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375"/>
  </bookViews>
  <sheets>
    <sheet name="07-25" sheetId="4" r:id="rId1"/>
    <sheet name="Sheet1" sheetId="1" r:id="rId2"/>
    <sheet name="Sheet2" sheetId="2" r:id="rId3"/>
    <sheet name="Sheet3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<sst xmlns="http://schemas.openxmlformats.org/spreadsheetml/2006/main" count="1932" uniqueCount="95">
  <si>
    <r>
      <rPr>
        <b/>
        <sz val="9"/>
        <color rgb="FF000000"/>
        <rFont val="宋体"/>
        <charset val="134"/>
        <scheme val="minor"/>
      </rPr>
      <t>期号</t>
    </r>
    <r>
      <rPr>
        <sz val="9"/>
        <color rgb="FF000000"/>
        <rFont val="宋体"/>
        <charset val="134"/>
        <scheme val="minor"/>
      </rPr>
      <t> </t>
    </r>
  </si>
  <si>
    <r>
      <rPr>
        <sz val="9"/>
        <color rgb="FF000000"/>
        <rFont val="宋体"/>
        <charset val="134"/>
        <scheme val="minor"/>
      </rPr>
      <t>红球号码</t>
    </r>
  </si>
  <si>
    <r>
      <rPr>
        <sz val="9"/>
        <color rgb="FF000000"/>
        <rFont val="宋体"/>
        <charset val="134"/>
        <scheme val="minor"/>
      </rPr>
      <t>蓝球</t>
    </r>
  </si>
  <si>
    <r>
      <rPr>
        <sz val="9"/>
        <color rgb="FF000000"/>
        <rFont val="宋体"/>
        <charset val="134"/>
        <scheme val="minor"/>
      </rPr>
      <t>快乐星期天</t>
    </r>
  </si>
  <si>
    <r>
      <rPr>
        <sz val="9"/>
        <color rgb="FF000000"/>
        <rFont val="宋体"/>
        <charset val="134"/>
        <scheme val="minor"/>
      </rPr>
      <t>奖池奖金(元)</t>
    </r>
  </si>
  <si>
    <r>
      <rPr>
        <sz val="9"/>
        <color rgb="FF000000"/>
        <rFont val="宋体"/>
        <charset val="134"/>
        <scheme val="minor"/>
      </rPr>
      <t>一等奖</t>
    </r>
  </si>
  <si>
    <r>
      <rPr>
        <sz val="9"/>
        <color rgb="FF000000"/>
        <rFont val="宋体"/>
        <charset val="134"/>
        <scheme val="minor"/>
      </rPr>
      <t>二等奖</t>
    </r>
  </si>
  <si>
    <r>
      <rPr>
        <sz val="9"/>
        <color rgb="FF000000"/>
        <rFont val="宋体"/>
        <charset val="134"/>
        <scheme val="minor"/>
      </rPr>
      <t>总投注额(元)</t>
    </r>
  </si>
  <si>
    <r>
      <rPr>
        <sz val="9"/>
        <color rgb="FF000000"/>
        <rFont val="宋体"/>
        <charset val="134"/>
        <scheme val="minor"/>
      </rPr>
      <t>开奖日期</t>
    </r>
  </si>
  <si>
    <r>
      <rPr>
        <sz val="9"/>
        <color rgb="FF000000"/>
        <rFont val="宋体"/>
        <charset val="134"/>
        <scheme val="minor"/>
      </rPr>
      <t>注数</t>
    </r>
  </si>
  <si>
    <r>
      <rPr>
        <sz val="9"/>
        <color rgb="FF000000"/>
        <rFont val="宋体"/>
        <charset val="134"/>
        <scheme val="minor"/>
      </rPr>
      <t>奖金(元)</t>
    </r>
  </si>
  <si>
    <r>
      <rPr>
        <sz val="9"/>
        <color rgb="FF0000FF"/>
        <rFont val="宋体"/>
        <charset val="134"/>
      </rPr>
      <t>0 </t>
    </r>
  </si>
  <si>
    <r>
      <rPr>
        <sz val="9"/>
        <color rgb="FF0000FF"/>
        <rFont val="宋体"/>
        <charset val="134"/>
      </rPr>
      <t>13 </t>
    </r>
  </si>
  <si>
    <r>
      <rPr>
        <sz val="9"/>
        <color rgb="FF0000FF"/>
        <rFont val="宋体"/>
        <charset val="134"/>
      </rPr>
      <t>10 </t>
    </r>
  </si>
  <si>
    <r>
      <rPr>
        <sz val="9"/>
        <color rgb="FF0000FF"/>
        <rFont val="宋体"/>
        <charset val="134"/>
      </rPr>
      <t>02 </t>
    </r>
  </si>
  <si>
    <r>
      <rPr>
        <sz val="9"/>
        <color rgb="FF0000FF"/>
        <rFont val="宋体"/>
        <charset val="134"/>
      </rPr>
      <t>15 </t>
    </r>
  </si>
  <si>
    <r>
      <rPr>
        <sz val="9"/>
        <color rgb="FF0000FF"/>
        <rFont val="宋体"/>
        <charset val="134"/>
      </rPr>
      <t>04 </t>
    </r>
  </si>
  <si>
    <r>
      <rPr>
        <sz val="9"/>
        <color rgb="FF0000FF"/>
        <rFont val="宋体"/>
        <charset val="134"/>
      </rPr>
      <t>03 </t>
    </r>
  </si>
  <si>
    <r>
      <rPr>
        <sz val="9"/>
        <color rgb="FF0000FF"/>
        <rFont val="宋体"/>
        <charset val="134"/>
      </rPr>
      <t>16 </t>
    </r>
  </si>
  <si>
    <r>
      <rPr>
        <sz val="9"/>
        <color rgb="FF0000FF"/>
        <rFont val="宋体"/>
        <charset val="134"/>
      </rPr>
      <t>14 </t>
    </r>
  </si>
  <si>
    <r>
      <rPr>
        <sz val="9"/>
        <color rgb="FF0000FF"/>
        <rFont val="宋体"/>
        <charset val="134"/>
      </rPr>
      <t>06 </t>
    </r>
  </si>
  <si>
    <r>
      <rPr>
        <sz val="9"/>
        <color rgb="FF0000FF"/>
        <rFont val="宋体"/>
        <charset val="134"/>
      </rPr>
      <t>09 </t>
    </r>
  </si>
  <si>
    <r>
      <rPr>
        <sz val="9"/>
        <color rgb="FF0000FF"/>
        <rFont val="宋体"/>
        <charset val="134"/>
      </rPr>
      <t>08,11,14 </t>
    </r>
  </si>
  <si>
    <r>
      <rPr>
        <sz val="9"/>
        <color rgb="FF0000FF"/>
        <rFont val="宋体"/>
        <charset val="134"/>
      </rPr>
      <t>04,12,16 </t>
    </r>
  </si>
  <si>
    <r>
      <rPr>
        <sz val="9"/>
        <color rgb="FF0000FF"/>
        <rFont val="宋体"/>
        <charset val="134"/>
      </rPr>
      <t>10,13,14 </t>
    </r>
  </si>
  <si>
    <r>
      <rPr>
        <sz val="9"/>
        <color rgb="FF0000FF"/>
        <rFont val="宋体"/>
        <charset val="134"/>
      </rPr>
      <t>05 </t>
    </r>
  </si>
  <si>
    <r>
      <rPr>
        <sz val="9"/>
        <color rgb="FF0000FF"/>
        <rFont val="宋体"/>
        <charset val="134"/>
      </rPr>
      <t>11 </t>
    </r>
  </si>
  <si>
    <r>
      <rPr>
        <sz val="9"/>
        <color rgb="FF0000FF"/>
        <rFont val="宋体"/>
        <charset val="134"/>
      </rPr>
      <t>10,13,16 </t>
    </r>
  </si>
  <si>
    <r>
      <rPr>
        <sz val="9"/>
        <color rgb="FF0000FF"/>
        <rFont val="宋体"/>
        <charset val="134"/>
      </rPr>
      <t>08,12,14 </t>
    </r>
  </si>
  <si>
    <r>
      <rPr>
        <sz val="9"/>
        <color rgb="FF0000FF"/>
        <rFont val="宋体"/>
        <charset val="134"/>
      </rPr>
      <t>05,09,16 </t>
    </r>
  </si>
  <si>
    <r>
      <rPr>
        <sz val="9"/>
        <color rgb="FF0000FF"/>
        <rFont val="宋体"/>
        <charset val="134"/>
      </rPr>
      <t>03,10,11 </t>
    </r>
  </si>
  <si>
    <r>
      <rPr>
        <sz val="9"/>
        <color rgb="FF0000FF"/>
        <rFont val="宋体"/>
        <charset val="134"/>
      </rPr>
      <t>02,12,16 </t>
    </r>
  </si>
  <si>
    <r>
      <rPr>
        <sz val="9"/>
        <color rgb="FF0000FF"/>
        <rFont val="宋体"/>
        <charset val="134"/>
      </rPr>
      <t>02,10,13 </t>
    </r>
  </si>
  <si>
    <r>
      <rPr>
        <sz val="9"/>
        <color rgb="FF0000FF"/>
        <rFont val="宋体"/>
        <charset val="134"/>
      </rPr>
      <t>09,14,16 </t>
    </r>
  </si>
  <si>
    <r>
      <rPr>
        <sz val="9"/>
        <color rgb="FF0000FF"/>
        <rFont val="宋体"/>
        <charset val="134"/>
      </rPr>
      <t>04,14,15 </t>
    </r>
  </si>
  <si>
    <r>
      <rPr>
        <sz val="9"/>
        <color rgb="FF0000FF"/>
        <rFont val="宋体"/>
        <charset val="134"/>
      </rPr>
      <t>04,12,15 </t>
    </r>
  </si>
  <si>
    <r>
      <rPr>
        <b/>
        <sz val="9"/>
        <color rgb="FF000000"/>
        <rFont val="宋体"/>
        <charset val="134"/>
      </rPr>
      <t>期号</t>
    </r>
    <r>
      <rPr>
        <sz val="9"/>
        <color rgb="FF000000"/>
        <rFont val="宋体"/>
        <charset val="134"/>
      </rPr>
      <t> </t>
    </r>
  </si>
  <si>
    <r>
      <rPr>
        <sz val="9"/>
        <color rgb="FF000000"/>
        <rFont val="宋体"/>
        <charset val="134"/>
      </rPr>
      <t>红球号码</t>
    </r>
  </si>
  <si>
    <r>
      <rPr>
        <sz val="9"/>
        <color rgb="FF000000"/>
        <rFont val="宋体"/>
        <charset val="134"/>
      </rPr>
      <t>蓝球</t>
    </r>
  </si>
  <si>
    <t>快乐星期天</t>
  </si>
  <si>
    <r>
      <rPr>
        <sz val="9"/>
        <color rgb="FF000000"/>
        <rFont val="宋体"/>
        <charset val="134"/>
      </rPr>
      <t>奖池奖金(元)</t>
    </r>
  </si>
  <si>
    <r>
      <rPr>
        <sz val="9"/>
        <color rgb="FF000000"/>
        <rFont val="宋体"/>
        <charset val="134"/>
      </rPr>
      <t>一等奖</t>
    </r>
  </si>
  <si>
    <r>
      <rPr>
        <sz val="9"/>
        <color rgb="FF000000"/>
        <rFont val="宋体"/>
        <charset val="134"/>
      </rPr>
      <t>二等奖</t>
    </r>
  </si>
  <si>
    <r>
      <rPr>
        <sz val="9"/>
        <color rgb="FF000000"/>
        <rFont val="宋体"/>
        <charset val="134"/>
      </rPr>
      <t>总投注额(元)</t>
    </r>
  </si>
  <si>
    <r>
      <rPr>
        <sz val="9"/>
        <color rgb="FF000000"/>
        <rFont val="宋体"/>
        <charset val="134"/>
      </rPr>
      <t>开奖日期</t>
    </r>
  </si>
  <si>
    <t>返奖金额</t>
  </si>
  <si>
    <t>去除一等奖的返奖比例</t>
  </si>
  <si>
    <t>三等奖及以下奖金额</t>
  </si>
  <si>
    <t>固定返奖比例</t>
  </si>
  <si>
    <t>总返奖比例</t>
  </si>
  <si>
    <r>
      <rPr>
        <sz val="9"/>
        <color rgb="FF000000"/>
        <rFont val="宋体"/>
        <charset val="134"/>
      </rPr>
      <t>注数</t>
    </r>
  </si>
  <si>
    <r>
      <rPr>
        <sz val="9"/>
        <color rgb="FF000000"/>
        <rFont val="宋体"/>
        <charset val="134"/>
      </rPr>
      <t>奖金(元)</t>
    </r>
  </si>
  <si>
    <t>每期总奖金额</t>
  </si>
  <si>
    <r>
      <rPr>
        <sz val="9"/>
        <color rgb="FF0000FF"/>
        <rFont val="宋体"/>
        <charset val="134"/>
      </rPr>
      <t>01 </t>
    </r>
  </si>
  <si>
    <r>
      <rPr>
        <sz val="9"/>
        <color rgb="FF0000FF"/>
        <rFont val="宋体"/>
        <charset val="134"/>
      </rPr>
      <t>08 </t>
    </r>
  </si>
  <si>
    <r>
      <rPr>
        <sz val="9"/>
        <color rgb="FF0000FF"/>
        <rFont val="宋体"/>
        <charset val="134"/>
      </rPr>
      <t>12 </t>
    </r>
  </si>
  <si>
    <r>
      <rPr>
        <sz val="9"/>
        <color rgb="FF0000FF"/>
        <rFont val="宋体"/>
        <charset val="134"/>
      </rPr>
      <t>14,15,16 </t>
    </r>
  </si>
  <si>
    <r>
      <rPr>
        <sz val="9"/>
        <color rgb="FF0000FF"/>
        <rFont val="宋体"/>
        <charset val="134"/>
      </rPr>
      <t>03,05,14 </t>
    </r>
  </si>
  <si>
    <r>
      <rPr>
        <sz val="9"/>
        <color rgb="FF0000FF"/>
        <rFont val="宋体"/>
        <charset val="134"/>
      </rPr>
      <t>07,08,14 </t>
    </r>
  </si>
  <si>
    <r>
      <rPr>
        <sz val="9"/>
        <color rgb="FF0000FF"/>
        <rFont val="宋体"/>
        <charset val="134"/>
      </rPr>
      <t>02,13,14 </t>
    </r>
  </si>
  <si>
    <r>
      <rPr>
        <sz val="9"/>
        <color rgb="FF0000FF"/>
        <rFont val="宋体"/>
        <charset val="134"/>
      </rPr>
      <t>03,12,14 </t>
    </r>
  </si>
  <si>
    <r>
      <rPr>
        <sz val="9"/>
        <color rgb="FF0000FF"/>
        <rFont val="宋体"/>
        <charset val="134"/>
      </rPr>
      <t>09,14,05 </t>
    </r>
  </si>
  <si>
    <r>
      <rPr>
        <sz val="9"/>
        <color rgb="FF0000FF"/>
        <rFont val="宋体"/>
        <charset val="134"/>
      </rPr>
      <t>04,10,14 </t>
    </r>
  </si>
  <si>
    <r>
      <rPr>
        <sz val="9"/>
        <color rgb="FF0000FF"/>
        <rFont val="宋体"/>
        <charset val="134"/>
      </rPr>
      <t>02,09,16 </t>
    </r>
  </si>
  <si>
    <r>
      <rPr>
        <sz val="9"/>
        <color rgb="FF0000FF"/>
        <rFont val="宋体"/>
        <charset val="134"/>
      </rPr>
      <t>01,12,05 </t>
    </r>
  </si>
  <si>
    <r>
      <rPr>
        <sz val="9"/>
        <color rgb="FF0000FF"/>
        <rFont val="宋体"/>
        <charset val="134"/>
      </rPr>
      <t>01,02,06 </t>
    </r>
  </si>
  <si>
    <r>
      <rPr>
        <sz val="9"/>
        <color rgb="FF0000FF"/>
        <rFont val="宋体"/>
        <charset val="134"/>
      </rPr>
      <t>07,09,14 </t>
    </r>
  </si>
  <si>
    <r>
      <rPr>
        <sz val="9"/>
        <color rgb="FF0000FF"/>
        <rFont val="宋体"/>
        <charset val="134"/>
      </rPr>
      <t>07,15,12 </t>
    </r>
  </si>
  <si>
    <r>
      <rPr>
        <sz val="9"/>
        <color rgb="FF0000FF"/>
        <rFont val="宋体"/>
        <charset val="134"/>
      </rPr>
      <t>01,02,14 </t>
    </r>
  </si>
  <si>
    <r>
      <rPr>
        <sz val="9"/>
        <color rgb="FF0000FF"/>
        <rFont val="宋体"/>
        <charset val="134"/>
      </rPr>
      <t>15,02,11 </t>
    </r>
  </si>
  <si>
    <r>
      <rPr>
        <sz val="9"/>
        <color rgb="FF0000FF"/>
        <rFont val="宋体"/>
        <charset val="134"/>
      </rPr>
      <t>11,08,01 </t>
    </r>
  </si>
  <si>
    <r>
      <rPr>
        <sz val="9"/>
        <color rgb="FF0000FF"/>
        <rFont val="宋体"/>
        <charset val="134"/>
      </rPr>
      <t>01,08,11 </t>
    </r>
  </si>
  <si>
    <r>
      <rPr>
        <sz val="9"/>
        <color rgb="FF0000FF"/>
        <rFont val="宋体"/>
        <charset val="134"/>
      </rPr>
      <t>08,14,15 </t>
    </r>
  </si>
  <si>
    <r>
      <rPr>
        <sz val="9"/>
        <color rgb="FF0000FF"/>
        <rFont val="宋体"/>
        <charset val="134"/>
      </rPr>
      <t>04,05,16 </t>
    </r>
  </si>
  <si>
    <r>
      <rPr>
        <sz val="9"/>
        <color rgb="FF0000FF"/>
        <rFont val="宋体"/>
        <charset val="134"/>
      </rPr>
      <t>01,09,13 </t>
    </r>
  </si>
  <si>
    <r>
      <rPr>
        <sz val="9"/>
        <color rgb="FF0000FF"/>
        <rFont val="宋体"/>
        <charset val="134"/>
      </rPr>
      <t>07 </t>
    </r>
  </si>
  <si>
    <r>
      <rPr>
        <sz val="9"/>
        <color rgb="FF0000FF"/>
        <rFont val="宋体"/>
        <charset val="134"/>
      </rPr>
      <t>06,14,16 </t>
    </r>
  </si>
  <si>
    <r>
      <rPr>
        <sz val="9"/>
        <color rgb="FF0000FF"/>
        <rFont val="宋体"/>
        <charset val="134"/>
      </rPr>
      <t>05,07,11 </t>
    </r>
  </si>
  <si>
    <r>
      <rPr>
        <sz val="9"/>
        <color rgb="FF0000FF"/>
        <rFont val="宋体"/>
        <charset val="134"/>
      </rPr>
      <t>07,12,16 </t>
    </r>
  </si>
  <si>
    <r>
      <rPr>
        <sz val="9"/>
        <color rgb="FF0000FF"/>
        <rFont val="宋体"/>
        <charset val="134"/>
      </rPr>
      <t>02,03,09 </t>
    </r>
  </si>
  <si>
    <r>
      <rPr>
        <sz val="9"/>
        <color rgb="FF0000FF"/>
        <rFont val="宋体"/>
        <charset val="134"/>
      </rPr>
      <t>03,05,12 </t>
    </r>
  </si>
  <si>
    <r>
      <rPr>
        <sz val="9"/>
        <color rgb="FF0000FF"/>
        <rFont val="宋体"/>
        <charset val="134"/>
      </rPr>
      <t>01,04,16 </t>
    </r>
  </si>
  <si>
    <t>step</t>
  </si>
  <si>
    <t>OP1</t>
  </si>
  <si>
    <t>OP2</t>
  </si>
  <si>
    <t>OP3</t>
  </si>
  <si>
    <t>current-sales</t>
  </si>
  <si>
    <t>cumulative-sales</t>
  </si>
  <si>
    <t>pool-amount</t>
  </si>
  <si>
    <t>JK</t>
  </si>
  <si>
    <t>parameters</t>
  </si>
  <si>
    <t>currentsales</t>
  </si>
  <si>
    <t xml:space="preserve">             |    e(sum)    e(mean)      e(sd)  e(varia~)      e(cv)  e(skewn~)  e(kurto~)     e(p50)     e(p75)     e(p95) </t>
  </si>
  <si>
    <t>-------------+--------------------------------------------------------------------------------------------------------------</t>
  </si>
  <si>
    <t xml:space="preserve">currentsales |  6.47e+11   3.59e+08   4.00e+07   1.60e+15   .1112178    .561697   5.098461   3.56e+08   3.80e+08   4.28e+08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</si>
</sst>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8">
    <font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0000FF"/>
      <name val="宋体"/>
      <charset val="134"/>
    </font>
    <font>
      <b/>
      <sz val="9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BFB"/>
        <bgColor indexed="64"/>
      </patternFill>
    </fill>
    <fill>
      <patternFill patternType="solid">
        <fgColor rgb="FFF6FAF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DCF8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medium">
        <color rgb="FFFFFFFF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thin">
        <color rgb="FFC0DCF8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 style="medium">
        <color rgb="FFFFFFFF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 style="medium">
        <color rgb="FFFFFFFF"/>
      </left>
      <right/>
      <top style="thin">
        <color rgb="FFC0DCF8"/>
      </top>
      <bottom style="thin">
        <color rgb="FFC0DCF8"/>
      </bottom>
      <diagonal/>
    </border>
    <border>
      <left/>
      <right/>
      <top style="thin">
        <color rgb="FFC0DCF8"/>
      </top>
      <bottom style="thin">
        <color rgb="FFC0DCF8"/>
      </bottom>
      <diagonal/>
    </border>
    <border>
      <left/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1" xfId="0" applyNumberFormat="1" applyFill="1" applyBorder="1" applyAlignment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5" borderId="5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2" fillId="5" borderId="5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4" fontId="6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Sheet1!$Q$54:$Q$1863</c:f>
              <c:numCache>
                <c:formatCode>#,##0</c:formatCode>
                <c:ptCount val="1810"/>
                <c:pt idx="0">
                  <c:v>452958034</c:v>
                </c:pt>
                <c:pt idx="1">
                  <c:v>411922624</c:v>
                </c:pt>
                <c:pt idx="2">
                  <c:v>405361488</c:v>
                </c:pt>
                <c:pt idx="3">
                  <c:v>454223900</c:v>
                </c:pt>
                <c:pt idx="4">
                  <c:v>432874498</c:v>
                </c:pt>
                <c:pt idx="5">
                  <c:v>449833942</c:v>
                </c:pt>
                <c:pt idx="6">
                  <c:v>488324570</c:v>
                </c:pt>
                <c:pt idx="7">
                  <c:v>461560620</c:v>
                </c:pt>
                <c:pt idx="8">
                  <c:v>460243432</c:v>
                </c:pt>
                <c:pt idx="9">
                  <c:v>507406422</c:v>
                </c:pt>
                <c:pt idx="10">
                  <c:v>493963074</c:v>
                </c:pt>
                <c:pt idx="11">
                  <c:v>480392100</c:v>
                </c:pt>
                <c:pt idx="12">
                  <c:v>521719600</c:v>
                </c:pt>
                <c:pt idx="13">
                  <c:v>492601986</c:v>
                </c:pt>
                <c:pt idx="14">
                  <c:v>492348152</c:v>
                </c:pt>
                <c:pt idx="15">
                  <c:v>525192790</c:v>
                </c:pt>
                <c:pt idx="16">
                  <c:v>486609550</c:v>
                </c:pt>
                <c:pt idx="17">
                  <c:v>484355844</c:v>
                </c:pt>
                <c:pt idx="18">
                  <c:v>517770956</c:v>
                </c:pt>
                <c:pt idx="19">
                  <c:v>474511672</c:v>
                </c:pt>
                <c:pt idx="20">
                  <c:v>466031504</c:v>
                </c:pt>
                <c:pt idx="21">
                  <c:v>497696868</c:v>
                </c:pt>
                <c:pt idx="22">
                  <c:v>473959588</c:v>
                </c:pt>
                <c:pt idx="23">
                  <c:v>381237932</c:v>
                </c:pt>
                <c:pt idx="24">
                  <c:v>415967168</c:v>
                </c:pt>
                <c:pt idx="25">
                  <c:v>394649530</c:v>
                </c:pt>
                <c:pt idx="26">
                  <c:v>386307316</c:v>
                </c:pt>
                <c:pt idx="27">
                  <c:v>417825112</c:v>
                </c:pt>
                <c:pt idx="28">
                  <c:v>385283048</c:v>
                </c:pt>
                <c:pt idx="29">
                  <c:v>383794308</c:v>
                </c:pt>
                <c:pt idx="30">
                  <c:v>412907242</c:v>
                </c:pt>
                <c:pt idx="31">
                  <c:v>382480862</c:v>
                </c:pt>
                <c:pt idx="32">
                  <c:v>379869478</c:v>
                </c:pt>
                <c:pt idx="33">
                  <c:v>416077564</c:v>
                </c:pt>
                <c:pt idx="34">
                  <c:v>382441836</c:v>
                </c:pt>
                <c:pt idx="35">
                  <c:v>373229184</c:v>
                </c:pt>
                <c:pt idx="36">
                  <c:v>399381218</c:v>
                </c:pt>
                <c:pt idx="37">
                  <c:v>370562742</c:v>
                </c:pt>
                <c:pt idx="38">
                  <c:v>373161172</c:v>
                </c:pt>
                <c:pt idx="39">
                  <c:v>369828352</c:v>
                </c:pt>
                <c:pt idx="40">
                  <c:v>404303630</c:v>
                </c:pt>
                <c:pt idx="41">
                  <c:v>375580258</c:v>
                </c:pt>
                <c:pt idx="42">
                  <c:v>372318810</c:v>
                </c:pt>
                <c:pt idx="43">
                  <c:v>414140392</c:v>
                </c:pt>
                <c:pt idx="44">
                  <c:v>377747376</c:v>
                </c:pt>
                <c:pt idx="45">
                  <c:v>375981944</c:v>
                </c:pt>
                <c:pt idx="46">
                  <c:v>405852212</c:v>
                </c:pt>
                <c:pt idx="47">
                  <c:v>371735912</c:v>
                </c:pt>
                <c:pt idx="48">
                  <c:v>370559376</c:v>
                </c:pt>
                <c:pt idx="49">
                  <c:v>408618502</c:v>
                </c:pt>
                <c:pt idx="50">
                  <c:v>370629284</c:v>
                </c:pt>
                <c:pt idx="51">
                  <c:v>359711540</c:v>
                </c:pt>
                <c:pt idx="52">
                  <c:v>390452378</c:v>
                </c:pt>
                <c:pt idx="53">
                  <c:v>362199042</c:v>
                </c:pt>
                <c:pt idx="54">
                  <c:v>357725994</c:v>
                </c:pt>
                <c:pt idx="55">
                  <c:v>387715200</c:v>
                </c:pt>
                <c:pt idx="56">
                  <c:v>357870744</c:v>
                </c:pt>
                <c:pt idx="57">
                  <c:v>353863692</c:v>
                </c:pt>
                <c:pt idx="58">
                  <c:v>382160878</c:v>
                </c:pt>
                <c:pt idx="59">
                  <c:v>357345052</c:v>
                </c:pt>
                <c:pt idx="60">
                  <c:v>358375594</c:v>
                </c:pt>
                <c:pt idx="61">
                  <c:v>384947064</c:v>
                </c:pt>
                <c:pt idx="62">
                  <c:v>354904960</c:v>
                </c:pt>
                <c:pt idx="63">
                  <c:v>350096092</c:v>
                </c:pt>
                <c:pt idx="64">
                  <c:v>381153750</c:v>
                </c:pt>
                <c:pt idx="65">
                  <c:v>357436118</c:v>
                </c:pt>
                <c:pt idx="66">
                  <c:v>356240472</c:v>
                </c:pt>
                <c:pt idx="67">
                  <c:v>386580634</c:v>
                </c:pt>
                <c:pt idx="68">
                  <c:v>360195880</c:v>
                </c:pt>
                <c:pt idx="69">
                  <c:v>355121956</c:v>
                </c:pt>
                <c:pt idx="70">
                  <c:v>387109286</c:v>
                </c:pt>
                <c:pt idx="71">
                  <c:v>363086950</c:v>
                </c:pt>
                <c:pt idx="72">
                  <c:v>352893610</c:v>
                </c:pt>
                <c:pt idx="73">
                  <c:v>376825490</c:v>
                </c:pt>
                <c:pt idx="74">
                  <c:v>351174612</c:v>
                </c:pt>
                <c:pt idx="75">
                  <c:v>349981630</c:v>
                </c:pt>
                <c:pt idx="76">
                  <c:v>382962350</c:v>
                </c:pt>
                <c:pt idx="77">
                  <c:v>358471886</c:v>
                </c:pt>
                <c:pt idx="78">
                  <c:v>360075550</c:v>
                </c:pt>
                <c:pt idx="79">
                  <c:v>390203400</c:v>
                </c:pt>
                <c:pt idx="80">
                  <c:v>335357710</c:v>
                </c:pt>
                <c:pt idx="81">
                  <c:v>358436376</c:v>
                </c:pt>
                <c:pt idx="82">
                  <c:v>396617204</c:v>
                </c:pt>
                <c:pt idx="83">
                  <c:v>370869162</c:v>
                </c:pt>
                <c:pt idx="84">
                  <c:v>364444632</c:v>
                </c:pt>
                <c:pt idx="85">
                  <c:v>393592226</c:v>
                </c:pt>
                <c:pt idx="86">
                  <c:v>364732942</c:v>
                </c:pt>
                <c:pt idx="87">
                  <c:v>358055754</c:v>
                </c:pt>
                <c:pt idx="88">
                  <c:v>390718820</c:v>
                </c:pt>
                <c:pt idx="89">
                  <c:v>359921314</c:v>
                </c:pt>
                <c:pt idx="90">
                  <c:v>365432766</c:v>
                </c:pt>
                <c:pt idx="91">
                  <c:v>402713176</c:v>
                </c:pt>
                <c:pt idx="92">
                  <c:v>374631364</c:v>
                </c:pt>
                <c:pt idx="93">
                  <c:v>372662796</c:v>
                </c:pt>
                <c:pt idx="94">
                  <c:v>396913794</c:v>
                </c:pt>
                <c:pt idx="95">
                  <c:v>372532958</c:v>
                </c:pt>
                <c:pt idx="96">
                  <c:v>370786668</c:v>
                </c:pt>
                <c:pt idx="97">
                  <c:v>394464450</c:v>
                </c:pt>
                <c:pt idx="98">
                  <c:v>364282626</c:v>
                </c:pt>
                <c:pt idx="99">
                  <c:v>358038114</c:v>
                </c:pt>
                <c:pt idx="100">
                  <c:v>388332454</c:v>
                </c:pt>
                <c:pt idx="101">
                  <c:v>359185180</c:v>
                </c:pt>
                <c:pt idx="102">
                  <c:v>328857030</c:v>
                </c:pt>
                <c:pt idx="103">
                  <c:v>362109840</c:v>
                </c:pt>
                <c:pt idx="104">
                  <c:v>373486114</c:v>
                </c:pt>
                <c:pt idx="105">
                  <c:v>364967218</c:v>
                </c:pt>
                <c:pt idx="106">
                  <c:v>398638950</c:v>
                </c:pt>
                <c:pt idx="107">
                  <c:v>375494004</c:v>
                </c:pt>
                <c:pt idx="108">
                  <c:v>370609676</c:v>
                </c:pt>
                <c:pt idx="109">
                  <c:v>406450374</c:v>
                </c:pt>
                <c:pt idx="110">
                  <c:v>379030400</c:v>
                </c:pt>
                <c:pt idx="111">
                  <c:v>372777348</c:v>
                </c:pt>
                <c:pt idx="112">
                  <c:v>409186858</c:v>
                </c:pt>
                <c:pt idx="113">
                  <c:v>368841578</c:v>
                </c:pt>
                <c:pt idx="114">
                  <c:v>357460864</c:v>
                </c:pt>
                <c:pt idx="115">
                  <c:v>402105258</c:v>
                </c:pt>
                <c:pt idx="116">
                  <c:v>376157550</c:v>
                </c:pt>
                <c:pt idx="117">
                  <c:v>371464196</c:v>
                </c:pt>
                <c:pt idx="118">
                  <c:v>407044870</c:v>
                </c:pt>
                <c:pt idx="119">
                  <c:v>378271328</c:v>
                </c:pt>
                <c:pt idx="120">
                  <c:v>377795536</c:v>
                </c:pt>
                <c:pt idx="121">
                  <c:v>407635670</c:v>
                </c:pt>
                <c:pt idx="122">
                  <c:v>373970632</c:v>
                </c:pt>
                <c:pt idx="123">
                  <c:v>378131048</c:v>
                </c:pt>
                <c:pt idx="124">
                  <c:v>405939502</c:v>
                </c:pt>
                <c:pt idx="125">
                  <c:v>382398740</c:v>
                </c:pt>
                <c:pt idx="126">
                  <c:v>383537242</c:v>
                </c:pt>
                <c:pt idx="127">
                  <c:v>424465912</c:v>
                </c:pt>
                <c:pt idx="128">
                  <c:v>394377912</c:v>
                </c:pt>
                <c:pt idx="129">
                  <c:v>393991274</c:v>
                </c:pt>
                <c:pt idx="130">
                  <c:v>430229092</c:v>
                </c:pt>
                <c:pt idx="131">
                  <c:v>394774502</c:v>
                </c:pt>
                <c:pt idx="132">
                  <c:v>399695170</c:v>
                </c:pt>
                <c:pt idx="133">
                  <c:v>428078014</c:v>
                </c:pt>
                <c:pt idx="134">
                  <c:v>385010210</c:v>
                </c:pt>
                <c:pt idx="135">
                  <c:v>363237418</c:v>
                </c:pt>
                <c:pt idx="136">
                  <c:v>392727530</c:v>
                </c:pt>
                <c:pt idx="137">
                  <c:v>354854954</c:v>
                </c:pt>
                <c:pt idx="138">
                  <c:v>351959204</c:v>
                </c:pt>
                <c:pt idx="139">
                  <c:v>377681908</c:v>
                </c:pt>
                <c:pt idx="140">
                  <c:v>344777252</c:v>
                </c:pt>
                <c:pt idx="141">
                  <c:v>335698884</c:v>
                </c:pt>
                <c:pt idx="142">
                  <c:v>370445322</c:v>
                </c:pt>
                <c:pt idx="143">
                  <c:v>367864780</c:v>
                </c:pt>
                <c:pt idx="144">
                  <c:v>357680590</c:v>
                </c:pt>
                <c:pt idx="145">
                  <c:v>341187596</c:v>
                </c:pt>
                <c:pt idx="146">
                  <c:v>331127174</c:v>
                </c:pt>
                <c:pt idx="147">
                  <c:v>362777504</c:v>
                </c:pt>
                <c:pt idx="148">
                  <c:v>332514694</c:v>
                </c:pt>
                <c:pt idx="149">
                  <c:v>317440920</c:v>
                </c:pt>
                <c:pt idx="150">
                  <c:v>349018800</c:v>
                </c:pt>
                <c:pt idx="151">
                  <c:v>322732470</c:v>
                </c:pt>
                <c:pt idx="152">
                  <c:v>305443962</c:v>
                </c:pt>
                <c:pt idx="153">
                  <c:v>328466772</c:v>
                </c:pt>
                <c:pt idx="154">
                  <c:v>308727648</c:v>
                </c:pt>
                <c:pt idx="155">
                  <c:v>319241960</c:v>
                </c:pt>
                <c:pt idx="156">
                  <c:v>366333090</c:v>
                </c:pt>
                <c:pt idx="157">
                  <c:v>400859910</c:v>
                </c:pt>
                <c:pt idx="158">
                  <c:v>397641696</c:v>
                </c:pt>
                <c:pt idx="159">
                  <c:v>440572602</c:v>
                </c:pt>
                <c:pt idx="160">
                  <c:v>415110854</c:v>
                </c:pt>
                <c:pt idx="161">
                  <c:v>397499610</c:v>
                </c:pt>
                <c:pt idx="162">
                  <c:v>421220444</c:v>
                </c:pt>
                <c:pt idx="163">
                  <c:v>382295872</c:v>
                </c:pt>
                <c:pt idx="164">
                  <c:v>380398430</c:v>
                </c:pt>
                <c:pt idx="165">
                  <c:v>412826960</c:v>
                </c:pt>
                <c:pt idx="166">
                  <c:v>402652460</c:v>
                </c:pt>
                <c:pt idx="167">
                  <c:v>404859714</c:v>
                </c:pt>
                <c:pt idx="168">
                  <c:v>457083562</c:v>
                </c:pt>
                <c:pt idx="169">
                  <c:v>439981994</c:v>
                </c:pt>
                <c:pt idx="170">
                  <c:v>425292626</c:v>
                </c:pt>
                <c:pt idx="171">
                  <c:v>446023212</c:v>
                </c:pt>
                <c:pt idx="172">
                  <c:v>430007836</c:v>
                </c:pt>
                <c:pt idx="173">
                  <c:v>420999886</c:v>
                </c:pt>
                <c:pt idx="174">
                  <c:v>455409958</c:v>
                </c:pt>
                <c:pt idx="175">
                  <c:v>436137344</c:v>
                </c:pt>
                <c:pt idx="176">
                  <c:v>429659904</c:v>
                </c:pt>
                <c:pt idx="177">
                  <c:v>383396494</c:v>
                </c:pt>
                <c:pt idx="178">
                  <c:v>360850820</c:v>
                </c:pt>
                <c:pt idx="179">
                  <c:v>350001646</c:v>
                </c:pt>
                <c:pt idx="180">
                  <c:v>380066114</c:v>
                </c:pt>
                <c:pt idx="181">
                  <c:v>355500194</c:v>
                </c:pt>
                <c:pt idx="182">
                  <c:v>341495720</c:v>
                </c:pt>
                <c:pt idx="183">
                  <c:v>374309728</c:v>
                </c:pt>
                <c:pt idx="184">
                  <c:v>345578024</c:v>
                </c:pt>
                <c:pt idx="185">
                  <c:v>337975208</c:v>
                </c:pt>
                <c:pt idx="186">
                  <c:v>359461828</c:v>
                </c:pt>
                <c:pt idx="187">
                  <c:v>347069064</c:v>
                </c:pt>
                <c:pt idx="188">
                  <c:v>363604180</c:v>
                </c:pt>
                <c:pt idx="189">
                  <c:v>348893862</c:v>
                </c:pt>
                <c:pt idx="190">
                  <c:v>385923798</c:v>
                </c:pt>
                <c:pt idx="191">
                  <c:v>352346658</c:v>
                </c:pt>
                <c:pt idx="192">
                  <c:v>349805376</c:v>
                </c:pt>
                <c:pt idx="193">
                  <c:v>379260702</c:v>
                </c:pt>
                <c:pt idx="194">
                  <c:v>342747048</c:v>
                </c:pt>
                <c:pt idx="195">
                  <c:v>336123528</c:v>
                </c:pt>
                <c:pt idx="196">
                  <c:v>357410590</c:v>
                </c:pt>
                <c:pt idx="197">
                  <c:v>337087306</c:v>
                </c:pt>
                <c:pt idx="198">
                  <c:v>331343836</c:v>
                </c:pt>
                <c:pt idx="199">
                  <c:v>360805992</c:v>
                </c:pt>
                <c:pt idx="200">
                  <c:v>342584116</c:v>
                </c:pt>
                <c:pt idx="201">
                  <c:v>338953236</c:v>
                </c:pt>
                <c:pt idx="202">
                  <c:v>368635154</c:v>
                </c:pt>
                <c:pt idx="203">
                  <c:v>339839938</c:v>
                </c:pt>
                <c:pt idx="204">
                  <c:v>339168020</c:v>
                </c:pt>
                <c:pt idx="205">
                  <c:v>374401638</c:v>
                </c:pt>
                <c:pt idx="206">
                  <c:v>339954958</c:v>
                </c:pt>
                <c:pt idx="207">
                  <c:v>333751422</c:v>
                </c:pt>
                <c:pt idx="208">
                  <c:v>363673578</c:v>
                </c:pt>
                <c:pt idx="209">
                  <c:v>337222664</c:v>
                </c:pt>
                <c:pt idx="210">
                  <c:v>335981918</c:v>
                </c:pt>
                <c:pt idx="211">
                  <c:v>365943774</c:v>
                </c:pt>
                <c:pt idx="212">
                  <c:v>342434670</c:v>
                </c:pt>
                <c:pt idx="213">
                  <c:v>340253450</c:v>
                </c:pt>
                <c:pt idx="214">
                  <c:v>370042706</c:v>
                </c:pt>
                <c:pt idx="215">
                  <c:v>345421240</c:v>
                </c:pt>
                <c:pt idx="216">
                  <c:v>341538762</c:v>
                </c:pt>
                <c:pt idx="217">
                  <c:v>368808592</c:v>
                </c:pt>
                <c:pt idx="218">
                  <c:v>347550570</c:v>
                </c:pt>
                <c:pt idx="219">
                  <c:v>347371994</c:v>
                </c:pt>
                <c:pt idx="220">
                  <c:v>373064250</c:v>
                </c:pt>
                <c:pt idx="221">
                  <c:v>342797508</c:v>
                </c:pt>
                <c:pt idx="222">
                  <c:v>341273762</c:v>
                </c:pt>
                <c:pt idx="223">
                  <c:v>366650644</c:v>
                </c:pt>
                <c:pt idx="224">
                  <c:v>345118818</c:v>
                </c:pt>
                <c:pt idx="225">
                  <c:v>342718328</c:v>
                </c:pt>
                <c:pt idx="226">
                  <c:v>379959636</c:v>
                </c:pt>
                <c:pt idx="227">
                  <c:v>354915638</c:v>
                </c:pt>
                <c:pt idx="228">
                  <c:v>352213628</c:v>
                </c:pt>
                <c:pt idx="229">
                  <c:v>385506202</c:v>
                </c:pt>
                <c:pt idx="230">
                  <c:v>354289328</c:v>
                </c:pt>
                <c:pt idx="231">
                  <c:v>356598990</c:v>
                </c:pt>
                <c:pt idx="232">
                  <c:v>380359658</c:v>
                </c:pt>
                <c:pt idx="233">
                  <c:v>354071622</c:v>
                </c:pt>
                <c:pt idx="234">
                  <c:v>347891686</c:v>
                </c:pt>
                <c:pt idx="235">
                  <c:v>370987262</c:v>
                </c:pt>
                <c:pt idx="236">
                  <c:v>348395414</c:v>
                </c:pt>
                <c:pt idx="237">
                  <c:v>340689068</c:v>
                </c:pt>
                <c:pt idx="238">
                  <c:v>360023818</c:v>
                </c:pt>
                <c:pt idx="239">
                  <c:v>329515310</c:v>
                </c:pt>
                <c:pt idx="240">
                  <c:v>331252342</c:v>
                </c:pt>
                <c:pt idx="241">
                  <c:v>361140396</c:v>
                </c:pt>
                <c:pt idx="242">
                  <c:v>340378840</c:v>
                </c:pt>
                <c:pt idx="243">
                  <c:v>336926030</c:v>
                </c:pt>
                <c:pt idx="244">
                  <c:v>378857894</c:v>
                </c:pt>
                <c:pt idx="245">
                  <c:v>352329270</c:v>
                </c:pt>
                <c:pt idx="246">
                  <c:v>350153658</c:v>
                </c:pt>
                <c:pt idx="247">
                  <c:v>391678014</c:v>
                </c:pt>
                <c:pt idx="248">
                  <c:v>356510652</c:v>
                </c:pt>
                <c:pt idx="249">
                  <c:v>359187786</c:v>
                </c:pt>
                <c:pt idx="250">
                  <c:v>389679034</c:v>
                </c:pt>
                <c:pt idx="251">
                  <c:v>363371278</c:v>
                </c:pt>
                <c:pt idx="252">
                  <c:v>337463590</c:v>
                </c:pt>
                <c:pt idx="253">
                  <c:v>357972850</c:v>
                </c:pt>
                <c:pt idx="254">
                  <c:v>360230056</c:v>
                </c:pt>
                <c:pt idx="255">
                  <c:v>358743356</c:v>
                </c:pt>
                <c:pt idx="256">
                  <c:v>389120778</c:v>
                </c:pt>
                <c:pt idx="257">
                  <c:v>362459788</c:v>
                </c:pt>
                <c:pt idx="258">
                  <c:v>350215018</c:v>
                </c:pt>
                <c:pt idx="259">
                  <c:v>376726628</c:v>
                </c:pt>
                <c:pt idx="260">
                  <c:v>348280000</c:v>
                </c:pt>
                <c:pt idx="261">
                  <c:v>343211044</c:v>
                </c:pt>
                <c:pt idx="262">
                  <c:v>375104494</c:v>
                </c:pt>
                <c:pt idx="263">
                  <c:v>348860576</c:v>
                </c:pt>
                <c:pt idx="264">
                  <c:v>332623306</c:v>
                </c:pt>
                <c:pt idx="265">
                  <c:v>362126634</c:v>
                </c:pt>
                <c:pt idx="266">
                  <c:v>353577746</c:v>
                </c:pt>
                <c:pt idx="267">
                  <c:v>361289854</c:v>
                </c:pt>
                <c:pt idx="268">
                  <c:v>392018786</c:v>
                </c:pt>
                <c:pt idx="269">
                  <c:v>365937174</c:v>
                </c:pt>
                <c:pt idx="270">
                  <c:v>353060708</c:v>
                </c:pt>
                <c:pt idx="271">
                  <c:v>376910184</c:v>
                </c:pt>
                <c:pt idx="272">
                  <c:v>354275468</c:v>
                </c:pt>
                <c:pt idx="273">
                  <c:v>359741624</c:v>
                </c:pt>
                <c:pt idx="274">
                  <c:v>407429120</c:v>
                </c:pt>
                <c:pt idx="275">
                  <c:v>390646552</c:v>
                </c:pt>
                <c:pt idx="276">
                  <c:v>380028752</c:v>
                </c:pt>
                <c:pt idx="277">
                  <c:v>412478136</c:v>
                </c:pt>
                <c:pt idx="278">
                  <c:v>386299738</c:v>
                </c:pt>
                <c:pt idx="279">
                  <c:v>374172850</c:v>
                </c:pt>
                <c:pt idx="280">
                  <c:v>413793268</c:v>
                </c:pt>
                <c:pt idx="281">
                  <c:v>376104336</c:v>
                </c:pt>
                <c:pt idx="282">
                  <c:v>374092592</c:v>
                </c:pt>
                <c:pt idx="283">
                  <c:v>392699896</c:v>
                </c:pt>
                <c:pt idx="284">
                  <c:v>367332144</c:v>
                </c:pt>
                <c:pt idx="285">
                  <c:v>370604868</c:v>
                </c:pt>
                <c:pt idx="286">
                  <c:v>387014176</c:v>
                </c:pt>
                <c:pt idx="287">
                  <c:v>353937416</c:v>
                </c:pt>
                <c:pt idx="288">
                  <c:v>376000418</c:v>
                </c:pt>
                <c:pt idx="289">
                  <c:v>432967098</c:v>
                </c:pt>
                <c:pt idx="290">
                  <c:v>379627650</c:v>
                </c:pt>
                <c:pt idx="291">
                  <c:v>403819420</c:v>
                </c:pt>
                <c:pt idx="292">
                  <c:v>381172430</c:v>
                </c:pt>
                <c:pt idx="293">
                  <c:v>377713752</c:v>
                </c:pt>
                <c:pt idx="294">
                  <c:v>417998504</c:v>
                </c:pt>
                <c:pt idx="295">
                  <c:v>389820756</c:v>
                </c:pt>
                <c:pt idx="296">
                  <c:v>388503758</c:v>
                </c:pt>
                <c:pt idx="297">
                  <c:v>441401912</c:v>
                </c:pt>
                <c:pt idx="298">
                  <c:v>410382612</c:v>
                </c:pt>
                <c:pt idx="299">
                  <c:v>408646714</c:v>
                </c:pt>
                <c:pt idx="300">
                  <c:v>447434510</c:v>
                </c:pt>
                <c:pt idx="301">
                  <c:v>456402254</c:v>
                </c:pt>
                <c:pt idx="302">
                  <c:v>425925826</c:v>
                </c:pt>
                <c:pt idx="303">
                  <c:v>459686850</c:v>
                </c:pt>
                <c:pt idx="304">
                  <c:v>457370132</c:v>
                </c:pt>
                <c:pt idx="305">
                  <c:v>480619582</c:v>
                </c:pt>
                <c:pt idx="306">
                  <c:v>517254362</c:v>
                </c:pt>
                <c:pt idx="307">
                  <c:v>483556078</c:v>
                </c:pt>
                <c:pt idx="308">
                  <c:v>475857912</c:v>
                </c:pt>
                <c:pt idx="309">
                  <c:v>509166454</c:v>
                </c:pt>
                <c:pt idx="310">
                  <c:v>483132724</c:v>
                </c:pt>
                <c:pt idx="311">
                  <c:v>479975520</c:v>
                </c:pt>
                <c:pt idx="312">
                  <c:v>531219172</c:v>
                </c:pt>
                <c:pt idx="313">
                  <c:v>486491502</c:v>
                </c:pt>
                <c:pt idx="314">
                  <c:v>474456734</c:v>
                </c:pt>
                <c:pt idx="315">
                  <c:v>517068910</c:v>
                </c:pt>
                <c:pt idx="316">
                  <c:v>486663630</c:v>
                </c:pt>
                <c:pt idx="317">
                  <c:v>472467398</c:v>
                </c:pt>
                <c:pt idx="318">
                  <c:v>511607016</c:v>
                </c:pt>
                <c:pt idx="319">
                  <c:v>490071244</c:v>
                </c:pt>
                <c:pt idx="320">
                  <c:v>465860738</c:v>
                </c:pt>
                <c:pt idx="321">
                  <c:v>398037824</c:v>
                </c:pt>
                <c:pt idx="322">
                  <c:v>365299936</c:v>
                </c:pt>
                <c:pt idx="323">
                  <c:v>349441520</c:v>
                </c:pt>
                <c:pt idx="324">
                  <c:v>365976552</c:v>
                </c:pt>
                <c:pt idx="325">
                  <c:v>358964852</c:v>
                </c:pt>
                <c:pt idx="326">
                  <c:v>354978672</c:v>
                </c:pt>
                <c:pt idx="327">
                  <c:v>394848530</c:v>
                </c:pt>
                <c:pt idx="328">
                  <c:v>366471258</c:v>
                </c:pt>
                <c:pt idx="329">
                  <c:v>360872924</c:v>
                </c:pt>
                <c:pt idx="330">
                  <c:v>390361524</c:v>
                </c:pt>
                <c:pt idx="331">
                  <c:v>355518696</c:v>
                </c:pt>
                <c:pt idx="332">
                  <c:v>356935346</c:v>
                </c:pt>
                <c:pt idx="333">
                  <c:v>386079710</c:v>
                </c:pt>
                <c:pt idx="334">
                  <c:v>358589610</c:v>
                </c:pt>
                <c:pt idx="335">
                  <c:v>355338790</c:v>
                </c:pt>
                <c:pt idx="336">
                  <c:v>380172848</c:v>
                </c:pt>
                <c:pt idx="337">
                  <c:v>337378334</c:v>
                </c:pt>
                <c:pt idx="338">
                  <c:v>293434838</c:v>
                </c:pt>
                <c:pt idx="339">
                  <c:v>370338224</c:v>
                </c:pt>
                <c:pt idx="340">
                  <c:v>358360092</c:v>
                </c:pt>
                <c:pt idx="341">
                  <c:v>394569218</c:v>
                </c:pt>
                <c:pt idx="342">
                  <c:v>366715360</c:v>
                </c:pt>
                <c:pt idx="343">
                  <c:v>339998838</c:v>
                </c:pt>
                <c:pt idx="344">
                  <c:v>367139964</c:v>
                </c:pt>
                <c:pt idx="345">
                  <c:v>364122996</c:v>
                </c:pt>
                <c:pt idx="346">
                  <c:v>357292170</c:v>
                </c:pt>
                <c:pt idx="347">
                  <c:v>397369092</c:v>
                </c:pt>
                <c:pt idx="348">
                  <c:v>369736978</c:v>
                </c:pt>
                <c:pt idx="349">
                  <c:v>357853464</c:v>
                </c:pt>
                <c:pt idx="350">
                  <c:v>393612094</c:v>
                </c:pt>
                <c:pt idx="351">
                  <c:v>364068238</c:v>
                </c:pt>
                <c:pt idx="352">
                  <c:v>353159630</c:v>
                </c:pt>
                <c:pt idx="353">
                  <c:v>390403928</c:v>
                </c:pt>
                <c:pt idx="354">
                  <c:v>355020594</c:v>
                </c:pt>
                <c:pt idx="355">
                  <c:v>349161898</c:v>
                </c:pt>
                <c:pt idx="356">
                  <c:v>384516464</c:v>
                </c:pt>
                <c:pt idx="357">
                  <c:v>353340702</c:v>
                </c:pt>
                <c:pt idx="358">
                  <c:v>346398722</c:v>
                </c:pt>
                <c:pt idx="359">
                  <c:v>382276564</c:v>
                </c:pt>
                <c:pt idx="360">
                  <c:v>352636492</c:v>
                </c:pt>
                <c:pt idx="361">
                  <c:v>340567382</c:v>
                </c:pt>
                <c:pt idx="362">
                  <c:v>378094626</c:v>
                </c:pt>
                <c:pt idx="363">
                  <c:v>339080722</c:v>
                </c:pt>
                <c:pt idx="364">
                  <c:v>335386836</c:v>
                </c:pt>
                <c:pt idx="365">
                  <c:v>363965626</c:v>
                </c:pt>
                <c:pt idx="366">
                  <c:v>343883552</c:v>
                </c:pt>
                <c:pt idx="367">
                  <c:v>338765612</c:v>
                </c:pt>
                <c:pt idx="368">
                  <c:v>367542044</c:v>
                </c:pt>
                <c:pt idx="369">
                  <c:v>344368726</c:v>
                </c:pt>
                <c:pt idx="370">
                  <c:v>344437194</c:v>
                </c:pt>
                <c:pt idx="371">
                  <c:v>376533622</c:v>
                </c:pt>
                <c:pt idx="372">
                  <c:v>345574370</c:v>
                </c:pt>
                <c:pt idx="373">
                  <c:v>341551308</c:v>
                </c:pt>
                <c:pt idx="374">
                  <c:v>377616968</c:v>
                </c:pt>
                <c:pt idx="375">
                  <c:v>347734992</c:v>
                </c:pt>
                <c:pt idx="376">
                  <c:v>347517338</c:v>
                </c:pt>
                <c:pt idx="377">
                  <c:v>382266836</c:v>
                </c:pt>
                <c:pt idx="378">
                  <c:v>353932932</c:v>
                </c:pt>
                <c:pt idx="379">
                  <c:v>351515940</c:v>
                </c:pt>
                <c:pt idx="380">
                  <c:v>384399388</c:v>
                </c:pt>
                <c:pt idx="381">
                  <c:v>356032100</c:v>
                </c:pt>
                <c:pt idx="382">
                  <c:v>348547620</c:v>
                </c:pt>
                <c:pt idx="383">
                  <c:v>381950996</c:v>
                </c:pt>
                <c:pt idx="384">
                  <c:v>352986918</c:v>
                </c:pt>
                <c:pt idx="385">
                  <c:v>343529368</c:v>
                </c:pt>
                <c:pt idx="386">
                  <c:v>362527724</c:v>
                </c:pt>
                <c:pt idx="387">
                  <c:v>353338262</c:v>
                </c:pt>
                <c:pt idx="388">
                  <c:v>370142008</c:v>
                </c:pt>
                <c:pt idx="389">
                  <c:v>405763536</c:v>
                </c:pt>
                <c:pt idx="390">
                  <c:v>376779952</c:v>
                </c:pt>
                <c:pt idx="391">
                  <c:v>365484344</c:v>
                </c:pt>
                <c:pt idx="392">
                  <c:v>407754588</c:v>
                </c:pt>
                <c:pt idx="393">
                  <c:v>382666074</c:v>
                </c:pt>
                <c:pt idx="394">
                  <c:v>379559152</c:v>
                </c:pt>
                <c:pt idx="395">
                  <c:v>410076324</c:v>
                </c:pt>
                <c:pt idx="396">
                  <c:v>376647950</c:v>
                </c:pt>
                <c:pt idx="397">
                  <c:v>371689954</c:v>
                </c:pt>
                <c:pt idx="398">
                  <c:v>398009388</c:v>
                </c:pt>
                <c:pt idx="399">
                  <c:v>376039676</c:v>
                </c:pt>
                <c:pt idx="400">
                  <c:v>377624458</c:v>
                </c:pt>
                <c:pt idx="401">
                  <c:v>403433980</c:v>
                </c:pt>
                <c:pt idx="402">
                  <c:v>375111072</c:v>
                </c:pt>
                <c:pt idx="403">
                  <c:v>339198590</c:v>
                </c:pt>
                <c:pt idx="404">
                  <c:v>367123752</c:v>
                </c:pt>
                <c:pt idx="405">
                  <c:v>377425810</c:v>
                </c:pt>
                <c:pt idx="406">
                  <c:v>377279966</c:v>
                </c:pt>
                <c:pt idx="407">
                  <c:v>418973684</c:v>
                </c:pt>
                <c:pt idx="408">
                  <c:v>389948810</c:v>
                </c:pt>
                <c:pt idx="409">
                  <c:v>382918124</c:v>
                </c:pt>
                <c:pt idx="410">
                  <c:v>415676146</c:v>
                </c:pt>
                <c:pt idx="411">
                  <c:v>385858982</c:v>
                </c:pt>
                <c:pt idx="412">
                  <c:v>377513042</c:v>
                </c:pt>
                <c:pt idx="413">
                  <c:v>401665288</c:v>
                </c:pt>
                <c:pt idx="414">
                  <c:v>374416372</c:v>
                </c:pt>
                <c:pt idx="415">
                  <c:v>365524430</c:v>
                </c:pt>
                <c:pt idx="416">
                  <c:v>382205894</c:v>
                </c:pt>
                <c:pt idx="417">
                  <c:v>377894218</c:v>
                </c:pt>
                <c:pt idx="418">
                  <c:v>378842354</c:v>
                </c:pt>
                <c:pt idx="419">
                  <c:v>421020572</c:v>
                </c:pt>
                <c:pt idx="420">
                  <c:v>389664660</c:v>
                </c:pt>
                <c:pt idx="421">
                  <c:v>388490602</c:v>
                </c:pt>
                <c:pt idx="422">
                  <c:v>413514858</c:v>
                </c:pt>
                <c:pt idx="423">
                  <c:v>387583114</c:v>
                </c:pt>
                <c:pt idx="424">
                  <c:v>371997822</c:v>
                </c:pt>
                <c:pt idx="425">
                  <c:v>415303494</c:v>
                </c:pt>
                <c:pt idx="426">
                  <c:v>370761350</c:v>
                </c:pt>
                <c:pt idx="427">
                  <c:v>360465214</c:v>
                </c:pt>
                <c:pt idx="428">
                  <c:v>397987234</c:v>
                </c:pt>
                <c:pt idx="429">
                  <c:v>361605820</c:v>
                </c:pt>
                <c:pt idx="430">
                  <c:v>350734702</c:v>
                </c:pt>
                <c:pt idx="431">
                  <c:v>385685036</c:v>
                </c:pt>
                <c:pt idx="432">
                  <c:v>351320330</c:v>
                </c:pt>
                <c:pt idx="433">
                  <c:v>352299530</c:v>
                </c:pt>
                <c:pt idx="434">
                  <c:v>442443732</c:v>
                </c:pt>
                <c:pt idx="435">
                  <c:v>447622614</c:v>
                </c:pt>
                <c:pt idx="436">
                  <c:v>373264066</c:v>
                </c:pt>
                <c:pt idx="437">
                  <c:v>365029152</c:v>
                </c:pt>
                <c:pt idx="438">
                  <c:v>403024326</c:v>
                </c:pt>
                <c:pt idx="439">
                  <c:v>365486356</c:v>
                </c:pt>
                <c:pt idx="440">
                  <c:v>358439884</c:v>
                </c:pt>
                <c:pt idx="441">
                  <c:v>394795416</c:v>
                </c:pt>
                <c:pt idx="442">
                  <c:v>367324734</c:v>
                </c:pt>
                <c:pt idx="443">
                  <c:v>358122646</c:v>
                </c:pt>
                <c:pt idx="444">
                  <c:v>389232822</c:v>
                </c:pt>
                <c:pt idx="445">
                  <c:v>367900704</c:v>
                </c:pt>
                <c:pt idx="446">
                  <c:v>359757108</c:v>
                </c:pt>
                <c:pt idx="447">
                  <c:v>396531778</c:v>
                </c:pt>
                <c:pt idx="448">
                  <c:v>360514540</c:v>
                </c:pt>
                <c:pt idx="449">
                  <c:v>374374440</c:v>
                </c:pt>
                <c:pt idx="450">
                  <c:v>411170524</c:v>
                </c:pt>
                <c:pt idx="451">
                  <c:v>399565532</c:v>
                </c:pt>
                <c:pt idx="452">
                  <c:v>370330222</c:v>
                </c:pt>
                <c:pt idx="453">
                  <c:v>425174496</c:v>
                </c:pt>
                <c:pt idx="454">
                  <c:v>394370394</c:v>
                </c:pt>
                <c:pt idx="455">
                  <c:v>405085034</c:v>
                </c:pt>
                <c:pt idx="456">
                  <c:v>428354318</c:v>
                </c:pt>
                <c:pt idx="457">
                  <c:v>395094864</c:v>
                </c:pt>
                <c:pt idx="458">
                  <c:v>385288238</c:v>
                </c:pt>
                <c:pt idx="459">
                  <c:v>423827948</c:v>
                </c:pt>
                <c:pt idx="460">
                  <c:v>403248064</c:v>
                </c:pt>
                <c:pt idx="461">
                  <c:v>394367604</c:v>
                </c:pt>
                <c:pt idx="462">
                  <c:v>442277628</c:v>
                </c:pt>
                <c:pt idx="463">
                  <c:v>416050434</c:v>
                </c:pt>
                <c:pt idx="464">
                  <c:v>425615038</c:v>
                </c:pt>
                <c:pt idx="465">
                  <c:v>470788664</c:v>
                </c:pt>
                <c:pt idx="466">
                  <c:v>432978556</c:v>
                </c:pt>
                <c:pt idx="467">
                  <c:v>419968358</c:v>
                </c:pt>
                <c:pt idx="468">
                  <c:v>460145954</c:v>
                </c:pt>
                <c:pt idx="469">
                  <c:v>434234564</c:v>
                </c:pt>
                <c:pt idx="470">
                  <c:v>435736254</c:v>
                </c:pt>
                <c:pt idx="471">
                  <c:v>476450128</c:v>
                </c:pt>
                <c:pt idx="472">
                  <c:v>436471868</c:v>
                </c:pt>
                <c:pt idx="473">
                  <c:v>426910448</c:v>
                </c:pt>
                <c:pt idx="474">
                  <c:v>459469274</c:v>
                </c:pt>
                <c:pt idx="475">
                  <c:v>365150166</c:v>
                </c:pt>
                <c:pt idx="476">
                  <c:v>358593188</c:v>
                </c:pt>
                <c:pt idx="477">
                  <c:v>398129794</c:v>
                </c:pt>
                <c:pt idx="478">
                  <c:v>372099740</c:v>
                </c:pt>
                <c:pt idx="479">
                  <c:v>362151946</c:v>
                </c:pt>
                <c:pt idx="480">
                  <c:v>399513718</c:v>
                </c:pt>
                <c:pt idx="481">
                  <c:v>371069028</c:v>
                </c:pt>
                <c:pt idx="482">
                  <c:v>363566614</c:v>
                </c:pt>
                <c:pt idx="483">
                  <c:v>385810668</c:v>
                </c:pt>
                <c:pt idx="484">
                  <c:v>360073112</c:v>
                </c:pt>
                <c:pt idx="485">
                  <c:v>352785364</c:v>
                </c:pt>
                <c:pt idx="486">
                  <c:v>390640850</c:v>
                </c:pt>
                <c:pt idx="487">
                  <c:v>347585130</c:v>
                </c:pt>
                <c:pt idx="488">
                  <c:v>352372566</c:v>
                </c:pt>
                <c:pt idx="489">
                  <c:v>356787262</c:v>
                </c:pt>
                <c:pt idx="490">
                  <c:v>387062108</c:v>
                </c:pt>
                <c:pt idx="491">
                  <c:v>357043412</c:v>
                </c:pt>
                <c:pt idx="492">
                  <c:v>364874692</c:v>
                </c:pt>
                <c:pt idx="493">
                  <c:v>394714558</c:v>
                </c:pt>
                <c:pt idx="494">
                  <c:v>362307424</c:v>
                </c:pt>
                <c:pt idx="495">
                  <c:v>357200726</c:v>
                </c:pt>
                <c:pt idx="496">
                  <c:v>388734662</c:v>
                </c:pt>
                <c:pt idx="497">
                  <c:v>359763320</c:v>
                </c:pt>
                <c:pt idx="498">
                  <c:v>351393474</c:v>
                </c:pt>
                <c:pt idx="499">
                  <c:v>383150704</c:v>
                </c:pt>
                <c:pt idx="500">
                  <c:v>349243256</c:v>
                </c:pt>
                <c:pt idx="501">
                  <c:v>340223360</c:v>
                </c:pt>
                <c:pt idx="502">
                  <c:v>375628538</c:v>
                </c:pt>
                <c:pt idx="503">
                  <c:v>339738944</c:v>
                </c:pt>
                <c:pt idx="504">
                  <c:v>341884184</c:v>
                </c:pt>
                <c:pt idx="505">
                  <c:v>375199530</c:v>
                </c:pt>
                <c:pt idx="506">
                  <c:v>347031342</c:v>
                </c:pt>
                <c:pt idx="507">
                  <c:v>339766446</c:v>
                </c:pt>
                <c:pt idx="508">
                  <c:v>376430570</c:v>
                </c:pt>
                <c:pt idx="509">
                  <c:v>346015916</c:v>
                </c:pt>
                <c:pt idx="510">
                  <c:v>342593198</c:v>
                </c:pt>
                <c:pt idx="511">
                  <c:v>375478220</c:v>
                </c:pt>
                <c:pt idx="512">
                  <c:v>344984126</c:v>
                </c:pt>
                <c:pt idx="513">
                  <c:v>335806408</c:v>
                </c:pt>
                <c:pt idx="514">
                  <c:v>363190440</c:v>
                </c:pt>
                <c:pt idx="515">
                  <c:v>343442594</c:v>
                </c:pt>
                <c:pt idx="516">
                  <c:v>343151528</c:v>
                </c:pt>
                <c:pt idx="517">
                  <c:v>376630286</c:v>
                </c:pt>
                <c:pt idx="518">
                  <c:v>353153516</c:v>
                </c:pt>
                <c:pt idx="519">
                  <c:v>352149702</c:v>
                </c:pt>
                <c:pt idx="520">
                  <c:v>381062334</c:v>
                </c:pt>
                <c:pt idx="521">
                  <c:v>356057386</c:v>
                </c:pt>
                <c:pt idx="522">
                  <c:v>357076054</c:v>
                </c:pt>
                <c:pt idx="523">
                  <c:v>391827962</c:v>
                </c:pt>
                <c:pt idx="524">
                  <c:v>366447904</c:v>
                </c:pt>
                <c:pt idx="525">
                  <c:v>356937202</c:v>
                </c:pt>
                <c:pt idx="526">
                  <c:v>386807160</c:v>
                </c:pt>
                <c:pt idx="527">
                  <c:v>356052050</c:v>
                </c:pt>
                <c:pt idx="528">
                  <c:v>349147892</c:v>
                </c:pt>
                <c:pt idx="529">
                  <c:v>380233782</c:v>
                </c:pt>
                <c:pt idx="530">
                  <c:v>327140694</c:v>
                </c:pt>
                <c:pt idx="531">
                  <c:v>338817016</c:v>
                </c:pt>
                <c:pt idx="532">
                  <c:v>381666534</c:v>
                </c:pt>
                <c:pt idx="533">
                  <c:v>352815504</c:v>
                </c:pt>
                <c:pt idx="534">
                  <c:v>342968302</c:v>
                </c:pt>
                <c:pt idx="535">
                  <c:v>379409292</c:v>
                </c:pt>
                <c:pt idx="536">
                  <c:v>355402476</c:v>
                </c:pt>
                <c:pt idx="537">
                  <c:v>351604616</c:v>
                </c:pt>
                <c:pt idx="538">
                  <c:v>382084220</c:v>
                </c:pt>
                <c:pt idx="539">
                  <c:v>350122868</c:v>
                </c:pt>
                <c:pt idx="540">
                  <c:v>348295556</c:v>
                </c:pt>
                <c:pt idx="541">
                  <c:v>379328476</c:v>
                </c:pt>
                <c:pt idx="542">
                  <c:v>360394276</c:v>
                </c:pt>
                <c:pt idx="543">
                  <c:v>345472844</c:v>
                </c:pt>
                <c:pt idx="544">
                  <c:v>372422582</c:v>
                </c:pt>
                <c:pt idx="545">
                  <c:v>341533118</c:v>
                </c:pt>
                <c:pt idx="546">
                  <c:v>341609556</c:v>
                </c:pt>
                <c:pt idx="547">
                  <c:v>374760420</c:v>
                </c:pt>
                <c:pt idx="548">
                  <c:v>350126486</c:v>
                </c:pt>
                <c:pt idx="549">
                  <c:v>346455736</c:v>
                </c:pt>
                <c:pt idx="550">
                  <c:v>371811232</c:v>
                </c:pt>
                <c:pt idx="551">
                  <c:v>340793680</c:v>
                </c:pt>
                <c:pt idx="552">
                  <c:v>320555362</c:v>
                </c:pt>
                <c:pt idx="553">
                  <c:v>338904002</c:v>
                </c:pt>
                <c:pt idx="554">
                  <c:v>323903392</c:v>
                </c:pt>
                <c:pt idx="555">
                  <c:v>327786632</c:v>
                </c:pt>
                <c:pt idx="556">
                  <c:v>364268814</c:v>
                </c:pt>
                <c:pt idx="557">
                  <c:v>323795596</c:v>
                </c:pt>
                <c:pt idx="558">
                  <c:v>324196702</c:v>
                </c:pt>
                <c:pt idx="559">
                  <c:v>349633986</c:v>
                </c:pt>
                <c:pt idx="560">
                  <c:v>321611812</c:v>
                </c:pt>
                <c:pt idx="561">
                  <c:v>317568426</c:v>
                </c:pt>
                <c:pt idx="562">
                  <c:v>340318270</c:v>
                </c:pt>
                <c:pt idx="563">
                  <c:v>311416184</c:v>
                </c:pt>
                <c:pt idx="564">
                  <c:v>296655800</c:v>
                </c:pt>
                <c:pt idx="565">
                  <c:v>310764432</c:v>
                </c:pt>
                <c:pt idx="566">
                  <c:v>293920314</c:v>
                </c:pt>
                <c:pt idx="567">
                  <c:v>287194532</c:v>
                </c:pt>
                <c:pt idx="568">
                  <c:v>295712918</c:v>
                </c:pt>
                <c:pt idx="569">
                  <c:v>260860736</c:v>
                </c:pt>
                <c:pt idx="570">
                  <c:v>255551054</c:v>
                </c:pt>
                <c:pt idx="571">
                  <c:v>261933168</c:v>
                </c:pt>
                <c:pt idx="572">
                  <c:v>215545590</c:v>
                </c:pt>
                <c:pt idx="573">
                  <c:v>198501652</c:v>
                </c:pt>
                <c:pt idx="574">
                  <c:v>176331724</c:v>
                </c:pt>
                <c:pt idx="575">
                  <c:v>142522854</c:v>
                </c:pt>
                <c:pt idx="576">
                  <c:v>405733380</c:v>
                </c:pt>
                <c:pt idx="577">
                  <c:v>395048088</c:v>
                </c:pt>
                <c:pt idx="578">
                  <c:v>358035962</c:v>
                </c:pt>
                <c:pt idx="579">
                  <c:v>361697316</c:v>
                </c:pt>
                <c:pt idx="580">
                  <c:v>400642476</c:v>
                </c:pt>
                <c:pt idx="581">
                  <c:v>370826158</c:v>
                </c:pt>
                <c:pt idx="582">
                  <c:v>368960938</c:v>
                </c:pt>
                <c:pt idx="583">
                  <c:v>410784878</c:v>
                </c:pt>
                <c:pt idx="584">
                  <c:v>388311860</c:v>
                </c:pt>
                <c:pt idx="585">
                  <c:v>405999712</c:v>
                </c:pt>
                <c:pt idx="586">
                  <c:v>424037140</c:v>
                </c:pt>
                <c:pt idx="587">
                  <c:v>401837358</c:v>
                </c:pt>
                <c:pt idx="588">
                  <c:v>412835082</c:v>
                </c:pt>
                <c:pt idx="589">
                  <c:v>428843148</c:v>
                </c:pt>
                <c:pt idx="590">
                  <c:v>400822952</c:v>
                </c:pt>
                <c:pt idx="591">
                  <c:v>404721396</c:v>
                </c:pt>
                <c:pt idx="592">
                  <c:v>448943976</c:v>
                </c:pt>
                <c:pt idx="593">
                  <c:v>421054466</c:v>
                </c:pt>
                <c:pt idx="594">
                  <c:v>429455474</c:v>
                </c:pt>
                <c:pt idx="595">
                  <c:v>466103236</c:v>
                </c:pt>
                <c:pt idx="596">
                  <c:v>421874374</c:v>
                </c:pt>
                <c:pt idx="597">
                  <c:v>420684332</c:v>
                </c:pt>
                <c:pt idx="598">
                  <c:v>455574142</c:v>
                </c:pt>
                <c:pt idx="599">
                  <c:v>414318454</c:v>
                </c:pt>
                <c:pt idx="600">
                  <c:v>411048748</c:v>
                </c:pt>
                <c:pt idx="601">
                  <c:v>448749008</c:v>
                </c:pt>
                <c:pt idx="602">
                  <c:v>424644500</c:v>
                </c:pt>
                <c:pt idx="603">
                  <c:v>412973230</c:v>
                </c:pt>
                <c:pt idx="604">
                  <c:v>443878462</c:v>
                </c:pt>
                <c:pt idx="605">
                  <c:v>413548024</c:v>
                </c:pt>
                <c:pt idx="606">
                  <c:v>418172282</c:v>
                </c:pt>
                <c:pt idx="607">
                  <c:v>442669038</c:v>
                </c:pt>
                <c:pt idx="608">
                  <c:v>342336168</c:v>
                </c:pt>
                <c:pt idx="609">
                  <c:v>338393664</c:v>
                </c:pt>
                <c:pt idx="610">
                  <c:v>369776508</c:v>
                </c:pt>
                <c:pt idx="611">
                  <c:v>342491160</c:v>
                </c:pt>
                <c:pt idx="612">
                  <c:v>337939626</c:v>
                </c:pt>
                <c:pt idx="613">
                  <c:v>360609038</c:v>
                </c:pt>
                <c:pt idx="614">
                  <c:v>334989390</c:v>
                </c:pt>
                <c:pt idx="615">
                  <c:v>334748934</c:v>
                </c:pt>
                <c:pt idx="616">
                  <c:v>361613906</c:v>
                </c:pt>
                <c:pt idx="617">
                  <c:v>332545590</c:v>
                </c:pt>
                <c:pt idx="618">
                  <c:v>329400746</c:v>
                </c:pt>
                <c:pt idx="619">
                  <c:v>358734764</c:v>
                </c:pt>
                <c:pt idx="620">
                  <c:v>336502106</c:v>
                </c:pt>
                <c:pt idx="621">
                  <c:v>354033692</c:v>
                </c:pt>
                <c:pt idx="622">
                  <c:v>372847052</c:v>
                </c:pt>
                <c:pt idx="623">
                  <c:v>339648916</c:v>
                </c:pt>
                <c:pt idx="624">
                  <c:v>335430712</c:v>
                </c:pt>
                <c:pt idx="625">
                  <c:v>371095278</c:v>
                </c:pt>
                <c:pt idx="626">
                  <c:v>345297696</c:v>
                </c:pt>
                <c:pt idx="627">
                  <c:v>339057352</c:v>
                </c:pt>
                <c:pt idx="628">
                  <c:v>361553454</c:v>
                </c:pt>
                <c:pt idx="629">
                  <c:v>326852234</c:v>
                </c:pt>
                <c:pt idx="630">
                  <c:v>330410652</c:v>
                </c:pt>
                <c:pt idx="631">
                  <c:v>365092568</c:v>
                </c:pt>
                <c:pt idx="632">
                  <c:v>336503558</c:v>
                </c:pt>
                <c:pt idx="633">
                  <c:v>334444954</c:v>
                </c:pt>
                <c:pt idx="634">
                  <c:v>365310214</c:v>
                </c:pt>
                <c:pt idx="635">
                  <c:v>336008906</c:v>
                </c:pt>
                <c:pt idx="636">
                  <c:v>334319180</c:v>
                </c:pt>
                <c:pt idx="637">
                  <c:v>355328056</c:v>
                </c:pt>
                <c:pt idx="638">
                  <c:v>334187522</c:v>
                </c:pt>
                <c:pt idx="639">
                  <c:v>328319954</c:v>
                </c:pt>
                <c:pt idx="640">
                  <c:v>355103324</c:v>
                </c:pt>
                <c:pt idx="641">
                  <c:v>327102912</c:v>
                </c:pt>
                <c:pt idx="642">
                  <c:v>318739184</c:v>
                </c:pt>
                <c:pt idx="643">
                  <c:v>343851622</c:v>
                </c:pt>
                <c:pt idx="644">
                  <c:v>325113036</c:v>
                </c:pt>
                <c:pt idx="645">
                  <c:v>321773688</c:v>
                </c:pt>
                <c:pt idx="646">
                  <c:v>355808718</c:v>
                </c:pt>
                <c:pt idx="647">
                  <c:v>321183320</c:v>
                </c:pt>
                <c:pt idx="648">
                  <c:v>320442344</c:v>
                </c:pt>
                <c:pt idx="649">
                  <c:v>348495228</c:v>
                </c:pt>
                <c:pt idx="650">
                  <c:v>318423888</c:v>
                </c:pt>
                <c:pt idx="651">
                  <c:v>322387974</c:v>
                </c:pt>
                <c:pt idx="652">
                  <c:v>356282880</c:v>
                </c:pt>
                <c:pt idx="653">
                  <c:v>329029762</c:v>
                </c:pt>
                <c:pt idx="654">
                  <c:v>328221990</c:v>
                </c:pt>
                <c:pt idx="655">
                  <c:v>359862504</c:v>
                </c:pt>
                <c:pt idx="656">
                  <c:v>333601616</c:v>
                </c:pt>
                <c:pt idx="657">
                  <c:v>324952306</c:v>
                </c:pt>
                <c:pt idx="658">
                  <c:v>358699764</c:v>
                </c:pt>
                <c:pt idx="659">
                  <c:v>331156004</c:v>
                </c:pt>
                <c:pt idx="660">
                  <c:v>327737064</c:v>
                </c:pt>
                <c:pt idx="661">
                  <c:v>356452390</c:v>
                </c:pt>
                <c:pt idx="662">
                  <c:v>339313032</c:v>
                </c:pt>
                <c:pt idx="663">
                  <c:v>334373706</c:v>
                </c:pt>
                <c:pt idx="664">
                  <c:v>366310328</c:v>
                </c:pt>
                <c:pt idx="665">
                  <c:v>338921834</c:v>
                </c:pt>
                <c:pt idx="666">
                  <c:v>335727814</c:v>
                </c:pt>
                <c:pt idx="667">
                  <c:v>370103190</c:v>
                </c:pt>
                <c:pt idx="668">
                  <c:v>331635522</c:v>
                </c:pt>
                <c:pt idx="669">
                  <c:v>330381956</c:v>
                </c:pt>
                <c:pt idx="670">
                  <c:v>354505682</c:v>
                </c:pt>
                <c:pt idx="671">
                  <c:v>327400036</c:v>
                </c:pt>
                <c:pt idx="672">
                  <c:v>331639006</c:v>
                </c:pt>
                <c:pt idx="673">
                  <c:v>361222550</c:v>
                </c:pt>
                <c:pt idx="674">
                  <c:v>339468976</c:v>
                </c:pt>
                <c:pt idx="675">
                  <c:v>335296666</c:v>
                </c:pt>
                <c:pt idx="676">
                  <c:v>367103342</c:v>
                </c:pt>
                <c:pt idx="677">
                  <c:v>345567246</c:v>
                </c:pt>
                <c:pt idx="678">
                  <c:v>339299672</c:v>
                </c:pt>
                <c:pt idx="679">
                  <c:v>372560948</c:v>
                </c:pt>
                <c:pt idx="680">
                  <c:v>351267630</c:v>
                </c:pt>
                <c:pt idx="681">
                  <c:v>350070872</c:v>
                </c:pt>
                <c:pt idx="682">
                  <c:v>376075414</c:v>
                </c:pt>
                <c:pt idx="683">
                  <c:v>345533966</c:v>
                </c:pt>
                <c:pt idx="684">
                  <c:v>342251970</c:v>
                </c:pt>
                <c:pt idx="685">
                  <c:v>371316762</c:v>
                </c:pt>
                <c:pt idx="686">
                  <c:v>311858860</c:v>
                </c:pt>
                <c:pt idx="687">
                  <c:v>333775314</c:v>
                </c:pt>
                <c:pt idx="688">
                  <c:v>379210874</c:v>
                </c:pt>
                <c:pt idx="689">
                  <c:v>349665886</c:v>
                </c:pt>
                <c:pt idx="690">
                  <c:v>349236650</c:v>
                </c:pt>
                <c:pt idx="691">
                  <c:v>380577960</c:v>
                </c:pt>
                <c:pt idx="692">
                  <c:v>350579948</c:v>
                </c:pt>
                <c:pt idx="693">
                  <c:v>345296562</c:v>
                </c:pt>
                <c:pt idx="694">
                  <c:v>376134240</c:v>
                </c:pt>
                <c:pt idx="695">
                  <c:v>347145834</c:v>
                </c:pt>
                <c:pt idx="696">
                  <c:v>335974062</c:v>
                </c:pt>
                <c:pt idx="697">
                  <c:v>363128750</c:v>
                </c:pt>
                <c:pt idx="698">
                  <c:v>335328036</c:v>
                </c:pt>
                <c:pt idx="699">
                  <c:v>344923376</c:v>
                </c:pt>
                <c:pt idx="700">
                  <c:v>383547756</c:v>
                </c:pt>
                <c:pt idx="701">
                  <c:v>354951028</c:v>
                </c:pt>
                <c:pt idx="702">
                  <c:v>354652922</c:v>
                </c:pt>
                <c:pt idx="703">
                  <c:v>385168218</c:v>
                </c:pt>
                <c:pt idx="704">
                  <c:v>353034100</c:v>
                </c:pt>
                <c:pt idx="705">
                  <c:v>358344316</c:v>
                </c:pt>
                <c:pt idx="706">
                  <c:v>392415448</c:v>
                </c:pt>
                <c:pt idx="707">
                  <c:v>358515950</c:v>
                </c:pt>
                <c:pt idx="708">
                  <c:v>356878622</c:v>
                </c:pt>
                <c:pt idx="709">
                  <c:v>393236612</c:v>
                </c:pt>
                <c:pt idx="710">
                  <c:v>345714892</c:v>
                </c:pt>
                <c:pt idx="711">
                  <c:v>345714892</c:v>
                </c:pt>
                <c:pt idx="712">
                  <c:v>384117562</c:v>
                </c:pt>
                <c:pt idx="713">
                  <c:v>353488994</c:v>
                </c:pt>
                <c:pt idx="714">
                  <c:v>338829860</c:v>
                </c:pt>
                <c:pt idx="715">
                  <c:v>370839306</c:v>
                </c:pt>
                <c:pt idx="716">
                  <c:v>330603914</c:v>
                </c:pt>
                <c:pt idx="717">
                  <c:v>326400930</c:v>
                </c:pt>
                <c:pt idx="718">
                  <c:v>349743310</c:v>
                </c:pt>
                <c:pt idx="719">
                  <c:v>312764888</c:v>
                </c:pt>
                <c:pt idx="720">
                  <c:v>314659700</c:v>
                </c:pt>
                <c:pt idx="721">
                  <c:v>386508326</c:v>
                </c:pt>
                <c:pt idx="722">
                  <c:v>327526362</c:v>
                </c:pt>
                <c:pt idx="723">
                  <c:v>332648408</c:v>
                </c:pt>
                <c:pt idx="724">
                  <c:v>370443836</c:v>
                </c:pt>
                <c:pt idx="725">
                  <c:v>340431350</c:v>
                </c:pt>
                <c:pt idx="726">
                  <c:v>336769874</c:v>
                </c:pt>
                <c:pt idx="727">
                  <c:v>376873348</c:v>
                </c:pt>
                <c:pt idx="728">
                  <c:v>342498692</c:v>
                </c:pt>
                <c:pt idx="729">
                  <c:v>340543166</c:v>
                </c:pt>
                <c:pt idx="730">
                  <c:v>375825296</c:v>
                </c:pt>
                <c:pt idx="731">
                  <c:v>343365078</c:v>
                </c:pt>
                <c:pt idx="732">
                  <c:v>338080388</c:v>
                </c:pt>
                <c:pt idx="733">
                  <c:v>373728002</c:v>
                </c:pt>
                <c:pt idx="734">
                  <c:v>345144344</c:v>
                </c:pt>
                <c:pt idx="735">
                  <c:v>341453440</c:v>
                </c:pt>
                <c:pt idx="736">
                  <c:v>363663410</c:v>
                </c:pt>
                <c:pt idx="737">
                  <c:v>342935808</c:v>
                </c:pt>
                <c:pt idx="738">
                  <c:v>345353380</c:v>
                </c:pt>
                <c:pt idx="739">
                  <c:v>377320206</c:v>
                </c:pt>
                <c:pt idx="740">
                  <c:v>353364860</c:v>
                </c:pt>
                <c:pt idx="741">
                  <c:v>346743178</c:v>
                </c:pt>
                <c:pt idx="742">
                  <c:v>378419434</c:v>
                </c:pt>
                <c:pt idx="743">
                  <c:v>345409226</c:v>
                </c:pt>
                <c:pt idx="744">
                  <c:v>349376292</c:v>
                </c:pt>
                <c:pt idx="745">
                  <c:v>387956028</c:v>
                </c:pt>
                <c:pt idx="746">
                  <c:v>373157016</c:v>
                </c:pt>
                <c:pt idx="747">
                  <c:v>390581690</c:v>
                </c:pt>
                <c:pt idx="748">
                  <c:v>416166816</c:v>
                </c:pt>
                <c:pt idx="749">
                  <c:v>386006162</c:v>
                </c:pt>
                <c:pt idx="750">
                  <c:v>380559364</c:v>
                </c:pt>
                <c:pt idx="751">
                  <c:v>412013682</c:v>
                </c:pt>
                <c:pt idx="752">
                  <c:v>379485292</c:v>
                </c:pt>
                <c:pt idx="753">
                  <c:v>377111910</c:v>
                </c:pt>
                <c:pt idx="754">
                  <c:v>406719454</c:v>
                </c:pt>
                <c:pt idx="755">
                  <c:v>377767366</c:v>
                </c:pt>
                <c:pt idx="756">
                  <c:v>374106026</c:v>
                </c:pt>
                <c:pt idx="757">
                  <c:v>408709916</c:v>
                </c:pt>
                <c:pt idx="758">
                  <c:v>383809176</c:v>
                </c:pt>
                <c:pt idx="759">
                  <c:v>374274632</c:v>
                </c:pt>
                <c:pt idx="760">
                  <c:v>418290398</c:v>
                </c:pt>
                <c:pt idx="761">
                  <c:v>388471822</c:v>
                </c:pt>
                <c:pt idx="762">
                  <c:v>383266268</c:v>
                </c:pt>
                <c:pt idx="763">
                  <c:v>415778246</c:v>
                </c:pt>
                <c:pt idx="764">
                  <c:v>391293382</c:v>
                </c:pt>
                <c:pt idx="765">
                  <c:v>378069006</c:v>
                </c:pt>
                <c:pt idx="766">
                  <c:v>410429482</c:v>
                </c:pt>
                <c:pt idx="767">
                  <c:v>327644802</c:v>
                </c:pt>
                <c:pt idx="768">
                  <c:v>321305376</c:v>
                </c:pt>
                <c:pt idx="769">
                  <c:v>357215818</c:v>
                </c:pt>
                <c:pt idx="770">
                  <c:v>328321394</c:v>
                </c:pt>
                <c:pt idx="771">
                  <c:v>322015414</c:v>
                </c:pt>
                <c:pt idx="772">
                  <c:v>340052040</c:v>
                </c:pt>
                <c:pt idx="773">
                  <c:v>281786404</c:v>
                </c:pt>
                <c:pt idx="774">
                  <c:v>273986534</c:v>
                </c:pt>
                <c:pt idx="775">
                  <c:v>336072030</c:v>
                </c:pt>
                <c:pt idx="776">
                  <c:v>314160394</c:v>
                </c:pt>
                <c:pt idx="777">
                  <c:v>302328982</c:v>
                </c:pt>
                <c:pt idx="778">
                  <c:v>320180512</c:v>
                </c:pt>
                <c:pt idx="779">
                  <c:v>307066624</c:v>
                </c:pt>
                <c:pt idx="780">
                  <c:v>306989720</c:v>
                </c:pt>
                <c:pt idx="781">
                  <c:v>322147946</c:v>
                </c:pt>
                <c:pt idx="782">
                  <c:v>317508712</c:v>
                </c:pt>
                <c:pt idx="783">
                  <c:v>312096980</c:v>
                </c:pt>
                <c:pt idx="784">
                  <c:v>343324268</c:v>
                </c:pt>
                <c:pt idx="785">
                  <c:v>312637426</c:v>
                </c:pt>
                <c:pt idx="786">
                  <c:v>314574584</c:v>
                </c:pt>
                <c:pt idx="787">
                  <c:v>340812198</c:v>
                </c:pt>
                <c:pt idx="788">
                  <c:v>308676480</c:v>
                </c:pt>
                <c:pt idx="789">
                  <c:v>309533260</c:v>
                </c:pt>
                <c:pt idx="790">
                  <c:v>339383254</c:v>
                </c:pt>
                <c:pt idx="791">
                  <c:v>314746902</c:v>
                </c:pt>
                <c:pt idx="792">
                  <c:v>313501772</c:v>
                </c:pt>
                <c:pt idx="793">
                  <c:v>338691852</c:v>
                </c:pt>
                <c:pt idx="794">
                  <c:v>320539494</c:v>
                </c:pt>
                <c:pt idx="795">
                  <c:v>314204036</c:v>
                </c:pt>
                <c:pt idx="796">
                  <c:v>341609166</c:v>
                </c:pt>
                <c:pt idx="797">
                  <c:v>318819890</c:v>
                </c:pt>
                <c:pt idx="798">
                  <c:v>315853082</c:v>
                </c:pt>
                <c:pt idx="799">
                  <c:v>340370390</c:v>
                </c:pt>
                <c:pt idx="800">
                  <c:v>312432712</c:v>
                </c:pt>
                <c:pt idx="801">
                  <c:v>315199378</c:v>
                </c:pt>
                <c:pt idx="802">
                  <c:v>348603358</c:v>
                </c:pt>
                <c:pt idx="803">
                  <c:v>322631262</c:v>
                </c:pt>
                <c:pt idx="804">
                  <c:v>322576362</c:v>
                </c:pt>
                <c:pt idx="805">
                  <c:v>347865554</c:v>
                </c:pt>
                <c:pt idx="806">
                  <c:v>323565026</c:v>
                </c:pt>
                <c:pt idx="807">
                  <c:v>319081284</c:v>
                </c:pt>
                <c:pt idx="808">
                  <c:v>349698540</c:v>
                </c:pt>
                <c:pt idx="809">
                  <c:v>325310442</c:v>
                </c:pt>
                <c:pt idx="810">
                  <c:v>327442428</c:v>
                </c:pt>
                <c:pt idx="811">
                  <c:v>358569878</c:v>
                </c:pt>
                <c:pt idx="812">
                  <c:v>327832004</c:v>
                </c:pt>
                <c:pt idx="813">
                  <c:v>327873252</c:v>
                </c:pt>
                <c:pt idx="814">
                  <c:v>356378720</c:v>
                </c:pt>
                <c:pt idx="815">
                  <c:v>327800026</c:v>
                </c:pt>
                <c:pt idx="816">
                  <c:v>329645754</c:v>
                </c:pt>
                <c:pt idx="817">
                  <c:v>372281494</c:v>
                </c:pt>
                <c:pt idx="818">
                  <c:v>348880396</c:v>
                </c:pt>
                <c:pt idx="819">
                  <c:v>339461364</c:v>
                </c:pt>
                <c:pt idx="820">
                  <c:v>355213336</c:v>
                </c:pt>
                <c:pt idx="821">
                  <c:v>332649368</c:v>
                </c:pt>
                <c:pt idx="822">
                  <c:v>324647042</c:v>
                </c:pt>
                <c:pt idx="823">
                  <c:v>357968382</c:v>
                </c:pt>
                <c:pt idx="824">
                  <c:v>329937636</c:v>
                </c:pt>
                <c:pt idx="825">
                  <c:v>329557586</c:v>
                </c:pt>
                <c:pt idx="826">
                  <c:v>358387608</c:v>
                </c:pt>
                <c:pt idx="827">
                  <c:v>326938646</c:v>
                </c:pt>
                <c:pt idx="828">
                  <c:v>332550974</c:v>
                </c:pt>
                <c:pt idx="829">
                  <c:v>364451892</c:v>
                </c:pt>
                <c:pt idx="830">
                  <c:v>335528070</c:v>
                </c:pt>
                <c:pt idx="831">
                  <c:v>328678478</c:v>
                </c:pt>
                <c:pt idx="832">
                  <c:v>360079018</c:v>
                </c:pt>
                <c:pt idx="833">
                  <c:v>332042280</c:v>
                </c:pt>
                <c:pt idx="834">
                  <c:v>328077816</c:v>
                </c:pt>
                <c:pt idx="835">
                  <c:v>364343470</c:v>
                </c:pt>
                <c:pt idx="836">
                  <c:v>336743448</c:v>
                </c:pt>
                <c:pt idx="837">
                  <c:v>335132016</c:v>
                </c:pt>
                <c:pt idx="838">
                  <c:v>362286900</c:v>
                </c:pt>
                <c:pt idx="839">
                  <c:v>332612986</c:v>
                </c:pt>
                <c:pt idx="840">
                  <c:v>308606382</c:v>
                </c:pt>
                <c:pt idx="841">
                  <c:v>347082070</c:v>
                </c:pt>
                <c:pt idx="842">
                  <c:v>340211348</c:v>
                </c:pt>
                <c:pt idx="843">
                  <c:v>341414200</c:v>
                </c:pt>
                <c:pt idx="844">
                  <c:v>381384846</c:v>
                </c:pt>
                <c:pt idx="845">
                  <c:v>351490126</c:v>
                </c:pt>
                <c:pt idx="846">
                  <c:v>350595736</c:v>
                </c:pt>
                <c:pt idx="847">
                  <c:v>373384922</c:v>
                </c:pt>
                <c:pt idx="848">
                  <c:v>342614774</c:v>
                </c:pt>
                <c:pt idx="849">
                  <c:v>341719534</c:v>
                </c:pt>
                <c:pt idx="850">
                  <c:v>368394896</c:v>
                </c:pt>
                <c:pt idx="851">
                  <c:v>303245456</c:v>
                </c:pt>
                <c:pt idx="852">
                  <c:v>336334062</c:v>
                </c:pt>
                <c:pt idx="853">
                  <c:v>375931002</c:v>
                </c:pt>
                <c:pt idx="854">
                  <c:v>350309396</c:v>
                </c:pt>
                <c:pt idx="855">
                  <c:v>348544506</c:v>
                </c:pt>
                <c:pt idx="856">
                  <c:v>376360408</c:v>
                </c:pt>
                <c:pt idx="857">
                  <c:v>351194914</c:v>
                </c:pt>
                <c:pt idx="858">
                  <c:v>345048756</c:v>
                </c:pt>
                <c:pt idx="859">
                  <c:v>388492136</c:v>
                </c:pt>
                <c:pt idx="860">
                  <c:v>349939456</c:v>
                </c:pt>
                <c:pt idx="861">
                  <c:v>352015830</c:v>
                </c:pt>
                <c:pt idx="862">
                  <c:v>386579026</c:v>
                </c:pt>
                <c:pt idx="863">
                  <c:v>341958742</c:v>
                </c:pt>
                <c:pt idx="864">
                  <c:v>341614936</c:v>
                </c:pt>
                <c:pt idx="865">
                  <c:v>373443496</c:v>
                </c:pt>
                <c:pt idx="866">
                  <c:v>339395846</c:v>
                </c:pt>
                <c:pt idx="867">
                  <c:v>333617132</c:v>
                </c:pt>
                <c:pt idx="868">
                  <c:v>364661036</c:v>
                </c:pt>
                <c:pt idx="869">
                  <c:v>322991340</c:v>
                </c:pt>
                <c:pt idx="870">
                  <c:v>353382992</c:v>
                </c:pt>
                <c:pt idx="871">
                  <c:v>364855490</c:v>
                </c:pt>
                <c:pt idx="872">
                  <c:v>341808336</c:v>
                </c:pt>
                <c:pt idx="873">
                  <c:v>338462386</c:v>
                </c:pt>
                <c:pt idx="874">
                  <c:v>372995620</c:v>
                </c:pt>
                <c:pt idx="875">
                  <c:v>341965074</c:v>
                </c:pt>
                <c:pt idx="876">
                  <c:v>338322260</c:v>
                </c:pt>
                <c:pt idx="877">
                  <c:v>367108128</c:v>
                </c:pt>
                <c:pt idx="878">
                  <c:v>336871794</c:v>
                </c:pt>
                <c:pt idx="879">
                  <c:v>351327690</c:v>
                </c:pt>
                <c:pt idx="880">
                  <c:v>384256808</c:v>
                </c:pt>
                <c:pt idx="881">
                  <c:v>359785672</c:v>
                </c:pt>
                <c:pt idx="882">
                  <c:v>354279554</c:v>
                </c:pt>
                <c:pt idx="883">
                  <c:v>387617618</c:v>
                </c:pt>
                <c:pt idx="884">
                  <c:v>354961030</c:v>
                </c:pt>
                <c:pt idx="885">
                  <c:v>349304820</c:v>
                </c:pt>
                <c:pt idx="886">
                  <c:v>388121442</c:v>
                </c:pt>
                <c:pt idx="887">
                  <c:v>351610618</c:v>
                </c:pt>
                <c:pt idx="888">
                  <c:v>367348082</c:v>
                </c:pt>
                <c:pt idx="889">
                  <c:v>414241024</c:v>
                </c:pt>
                <c:pt idx="890">
                  <c:v>372349292</c:v>
                </c:pt>
                <c:pt idx="891">
                  <c:v>367326916</c:v>
                </c:pt>
                <c:pt idx="892">
                  <c:v>410102286</c:v>
                </c:pt>
                <c:pt idx="893">
                  <c:v>382821120</c:v>
                </c:pt>
                <c:pt idx="894">
                  <c:v>389703152</c:v>
                </c:pt>
                <c:pt idx="895">
                  <c:v>419003890</c:v>
                </c:pt>
                <c:pt idx="896">
                  <c:v>397012632</c:v>
                </c:pt>
                <c:pt idx="897">
                  <c:v>409358700</c:v>
                </c:pt>
                <c:pt idx="898">
                  <c:v>434698744</c:v>
                </c:pt>
                <c:pt idx="899">
                  <c:v>394649686</c:v>
                </c:pt>
                <c:pt idx="900">
                  <c:v>383967718</c:v>
                </c:pt>
                <c:pt idx="901">
                  <c:v>417715258</c:v>
                </c:pt>
                <c:pt idx="902">
                  <c:v>374075240</c:v>
                </c:pt>
                <c:pt idx="903">
                  <c:v>376479116</c:v>
                </c:pt>
                <c:pt idx="904">
                  <c:v>409744564</c:v>
                </c:pt>
                <c:pt idx="905">
                  <c:v>377937674</c:v>
                </c:pt>
                <c:pt idx="906">
                  <c:v>376184186</c:v>
                </c:pt>
                <c:pt idx="907">
                  <c:v>401556928</c:v>
                </c:pt>
                <c:pt idx="908">
                  <c:v>378825098</c:v>
                </c:pt>
                <c:pt idx="909">
                  <c:v>365781644</c:v>
                </c:pt>
                <c:pt idx="910">
                  <c:v>400247724</c:v>
                </c:pt>
                <c:pt idx="911">
                  <c:v>377852842</c:v>
                </c:pt>
                <c:pt idx="912">
                  <c:v>367788616</c:v>
                </c:pt>
                <c:pt idx="913">
                  <c:v>401382016</c:v>
                </c:pt>
                <c:pt idx="914">
                  <c:v>334351058</c:v>
                </c:pt>
                <c:pt idx="915">
                  <c:v>323872230</c:v>
                </c:pt>
                <c:pt idx="916">
                  <c:v>351381232</c:v>
                </c:pt>
                <c:pt idx="917">
                  <c:v>328800104</c:v>
                </c:pt>
                <c:pt idx="918">
                  <c:v>324821104</c:v>
                </c:pt>
                <c:pt idx="919">
                  <c:v>352610564</c:v>
                </c:pt>
                <c:pt idx="920">
                  <c:v>327467830</c:v>
                </c:pt>
                <c:pt idx="921">
                  <c:v>323216212</c:v>
                </c:pt>
                <c:pt idx="922">
                  <c:v>344520506</c:v>
                </c:pt>
                <c:pt idx="923">
                  <c:v>319254526</c:v>
                </c:pt>
                <c:pt idx="924">
                  <c:v>311293858</c:v>
                </c:pt>
                <c:pt idx="925">
                  <c:v>339910326</c:v>
                </c:pt>
                <c:pt idx="926">
                  <c:v>277103412</c:v>
                </c:pt>
                <c:pt idx="927">
                  <c:v>270066216</c:v>
                </c:pt>
                <c:pt idx="928">
                  <c:v>322048056</c:v>
                </c:pt>
                <c:pt idx="929">
                  <c:v>321554260</c:v>
                </c:pt>
                <c:pt idx="930">
                  <c:v>316223542</c:v>
                </c:pt>
                <c:pt idx="931">
                  <c:v>346255520</c:v>
                </c:pt>
                <c:pt idx="932">
                  <c:v>317976914</c:v>
                </c:pt>
                <c:pt idx="933">
                  <c:v>316936062</c:v>
                </c:pt>
                <c:pt idx="934">
                  <c:v>349302018</c:v>
                </c:pt>
                <c:pt idx="935">
                  <c:v>320774192</c:v>
                </c:pt>
                <c:pt idx="936">
                  <c:v>319335446</c:v>
                </c:pt>
                <c:pt idx="937">
                  <c:v>346574690</c:v>
                </c:pt>
                <c:pt idx="938">
                  <c:v>314223620</c:v>
                </c:pt>
                <c:pt idx="939">
                  <c:v>310263038</c:v>
                </c:pt>
                <c:pt idx="940">
                  <c:v>347478996</c:v>
                </c:pt>
                <c:pt idx="941">
                  <c:v>315963272</c:v>
                </c:pt>
                <c:pt idx="942">
                  <c:v>313219868</c:v>
                </c:pt>
                <c:pt idx="943">
                  <c:v>343590604</c:v>
                </c:pt>
                <c:pt idx="944">
                  <c:v>310565530</c:v>
                </c:pt>
                <c:pt idx="945">
                  <c:v>314009676</c:v>
                </c:pt>
                <c:pt idx="946">
                  <c:v>348913966</c:v>
                </c:pt>
                <c:pt idx="947">
                  <c:v>322973284</c:v>
                </c:pt>
                <c:pt idx="948">
                  <c:v>317203922</c:v>
                </c:pt>
                <c:pt idx="949">
                  <c:v>341689810</c:v>
                </c:pt>
                <c:pt idx="950">
                  <c:v>308248758</c:v>
                </c:pt>
                <c:pt idx="951">
                  <c:v>308876342</c:v>
                </c:pt>
                <c:pt idx="952">
                  <c:v>337138076</c:v>
                </c:pt>
                <c:pt idx="953">
                  <c:v>312174318</c:v>
                </c:pt>
                <c:pt idx="954">
                  <c:v>314842050</c:v>
                </c:pt>
                <c:pt idx="955">
                  <c:v>346380162</c:v>
                </c:pt>
                <c:pt idx="956">
                  <c:v>316090948</c:v>
                </c:pt>
                <c:pt idx="957">
                  <c:v>313250840</c:v>
                </c:pt>
                <c:pt idx="958">
                  <c:v>340676888</c:v>
                </c:pt>
                <c:pt idx="959">
                  <c:v>314750766</c:v>
                </c:pt>
                <c:pt idx="960">
                  <c:v>305712986</c:v>
                </c:pt>
                <c:pt idx="961">
                  <c:v>340327376</c:v>
                </c:pt>
                <c:pt idx="962">
                  <c:v>311169340</c:v>
                </c:pt>
                <c:pt idx="963">
                  <c:v>309113400</c:v>
                </c:pt>
                <c:pt idx="964">
                  <c:v>338568770</c:v>
                </c:pt>
                <c:pt idx="965">
                  <c:v>308678006</c:v>
                </c:pt>
                <c:pt idx="966">
                  <c:v>310153396</c:v>
                </c:pt>
                <c:pt idx="967">
                  <c:v>346391726</c:v>
                </c:pt>
                <c:pt idx="968">
                  <c:v>320592160</c:v>
                </c:pt>
                <c:pt idx="969">
                  <c:v>312167868</c:v>
                </c:pt>
                <c:pt idx="970">
                  <c:v>347269730</c:v>
                </c:pt>
                <c:pt idx="971">
                  <c:v>321195342</c:v>
                </c:pt>
                <c:pt idx="972">
                  <c:v>322489468</c:v>
                </c:pt>
                <c:pt idx="973">
                  <c:v>357559628</c:v>
                </c:pt>
                <c:pt idx="974">
                  <c:v>326172358</c:v>
                </c:pt>
                <c:pt idx="975">
                  <c:v>320912348</c:v>
                </c:pt>
                <c:pt idx="976">
                  <c:v>356270498</c:v>
                </c:pt>
                <c:pt idx="977">
                  <c:v>329821920</c:v>
                </c:pt>
                <c:pt idx="978">
                  <c:v>320800086</c:v>
                </c:pt>
                <c:pt idx="979">
                  <c:v>351655222</c:v>
                </c:pt>
                <c:pt idx="980">
                  <c:v>307572084</c:v>
                </c:pt>
                <c:pt idx="981">
                  <c:v>292747704</c:v>
                </c:pt>
                <c:pt idx="982">
                  <c:v>327891234</c:v>
                </c:pt>
                <c:pt idx="983">
                  <c:v>320553910</c:v>
                </c:pt>
                <c:pt idx="984">
                  <c:v>306145516</c:v>
                </c:pt>
                <c:pt idx="985">
                  <c:v>338794650</c:v>
                </c:pt>
                <c:pt idx="986">
                  <c:v>314697362</c:v>
                </c:pt>
                <c:pt idx="987">
                  <c:v>317424132</c:v>
                </c:pt>
                <c:pt idx="988">
                  <c:v>342200872</c:v>
                </c:pt>
                <c:pt idx="989">
                  <c:v>315730948</c:v>
                </c:pt>
                <c:pt idx="990">
                  <c:v>316559816</c:v>
                </c:pt>
                <c:pt idx="991">
                  <c:v>346847224</c:v>
                </c:pt>
                <c:pt idx="992">
                  <c:v>315667040</c:v>
                </c:pt>
                <c:pt idx="993">
                  <c:v>308163776</c:v>
                </c:pt>
                <c:pt idx="994">
                  <c:v>326777700</c:v>
                </c:pt>
                <c:pt idx="995">
                  <c:v>317465116</c:v>
                </c:pt>
                <c:pt idx="996">
                  <c:v>313845556</c:v>
                </c:pt>
                <c:pt idx="997">
                  <c:v>348845228</c:v>
                </c:pt>
                <c:pt idx="998">
                  <c:v>320562564</c:v>
                </c:pt>
                <c:pt idx="999">
                  <c:v>318935018</c:v>
                </c:pt>
                <c:pt idx="1000">
                  <c:v>348879160</c:v>
                </c:pt>
                <c:pt idx="1001">
                  <c:v>326995938</c:v>
                </c:pt>
                <c:pt idx="1002">
                  <c:v>322450520</c:v>
                </c:pt>
                <c:pt idx="1003">
                  <c:v>359413424</c:v>
                </c:pt>
                <c:pt idx="1004">
                  <c:v>330405710</c:v>
                </c:pt>
                <c:pt idx="1005">
                  <c:v>310673636</c:v>
                </c:pt>
                <c:pt idx="1006">
                  <c:v>346434206</c:v>
                </c:pt>
                <c:pt idx="1007">
                  <c:v>340257990</c:v>
                </c:pt>
                <c:pt idx="1008">
                  <c:v>342022594</c:v>
                </c:pt>
                <c:pt idx="1009">
                  <c:v>373962682</c:v>
                </c:pt>
                <c:pt idx="1010">
                  <c:v>346477046</c:v>
                </c:pt>
                <c:pt idx="1011">
                  <c:v>346410188</c:v>
                </c:pt>
                <c:pt idx="1012">
                  <c:v>377406752</c:v>
                </c:pt>
                <c:pt idx="1013">
                  <c:v>350487064</c:v>
                </c:pt>
                <c:pt idx="1014">
                  <c:v>343011048</c:v>
                </c:pt>
                <c:pt idx="1015">
                  <c:v>377657484</c:v>
                </c:pt>
                <c:pt idx="1016">
                  <c:v>344767540</c:v>
                </c:pt>
                <c:pt idx="1017">
                  <c:v>338217710</c:v>
                </c:pt>
                <c:pt idx="1018">
                  <c:v>372684176</c:v>
                </c:pt>
                <c:pt idx="1019">
                  <c:v>342020216</c:v>
                </c:pt>
                <c:pt idx="1020">
                  <c:v>337872226</c:v>
                </c:pt>
                <c:pt idx="1021">
                  <c:v>370988738</c:v>
                </c:pt>
                <c:pt idx="1022">
                  <c:v>329896520</c:v>
                </c:pt>
                <c:pt idx="1023">
                  <c:v>321450250</c:v>
                </c:pt>
                <c:pt idx="1024">
                  <c:v>362828374</c:v>
                </c:pt>
                <c:pt idx="1025">
                  <c:v>332385048</c:v>
                </c:pt>
                <c:pt idx="1026">
                  <c:v>329086094</c:v>
                </c:pt>
                <c:pt idx="1027">
                  <c:v>349767606</c:v>
                </c:pt>
                <c:pt idx="1028">
                  <c:v>314977594</c:v>
                </c:pt>
                <c:pt idx="1029">
                  <c:v>307538720</c:v>
                </c:pt>
                <c:pt idx="1030">
                  <c:v>377878424</c:v>
                </c:pt>
                <c:pt idx="1031">
                  <c:v>329120186</c:v>
                </c:pt>
                <c:pt idx="1032">
                  <c:v>318019266</c:v>
                </c:pt>
                <c:pt idx="1033">
                  <c:v>350388682</c:v>
                </c:pt>
                <c:pt idx="1034">
                  <c:v>318286702</c:v>
                </c:pt>
                <c:pt idx="1035">
                  <c:v>318368112</c:v>
                </c:pt>
                <c:pt idx="1036">
                  <c:v>358098002</c:v>
                </c:pt>
                <c:pt idx="1037">
                  <c:v>327823184</c:v>
                </c:pt>
                <c:pt idx="1038">
                  <c:v>328457210</c:v>
                </c:pt>
                <c:pt idx="1039">
                  <c:v>361243290</c:v>
                </c:pt>
                <c:pt idx="1040">
                  <c:v>328263696</c:v>
                </c:pt>
                <c:pt idx="1041">
                  <c:v>333473696</c:v>
                </c:pt>
                <c:pt idx="1042">
                  <c:v>376155592</c:v>
                </c:pt>
                <c:pt idx="1043">
                  <c:v>342438226</c:v>
                </c:pt>
                <c:pt idx="1044">
                  <c:v>338973816</c:v>
                </c:pt>
                <c:pt idx="1045">
                  <c:v>375311070</c:v>
                </c:pt>
                <c:pt idx="1046">
                  <c:v>350741078</c:v>
                </c:pt>
                <c:pt idx="1047">
                  <c:v>342258704</c:v>
                </c:pt>
                <c:pt idx="1048">
                  <c:v>381634232</c:v>
                </c:pt>
                <c:pt idx="1049">
                  <c:v>341474648</c:v>
                </c:pt>
                <c:pt idx="1050">
                  <c:v>344859752</c:v>
                </c:pt>
                <c:pt idx="1051">
                  <c:v>398955964</c:v>
                </c:pt>
                <c:pt idx="1052">
                  <c:v>372346108</c:v>
                </c:pt>
                <c:pt idx="1053">
                  <c:v>378923738</c:v>
                </c:pt>
                <c:pt idx="1054">
                  <c:v>407120242</c:v>
                </c:pt>
                <c:pt idx="1055">
                  <c:v>371798444</c:v>
                </c:pt>
                <c:pt idx="1056">
                  <c:v>360447386</c:v>
                </c:pt>
                <c:pt idx="1057">
                  <c:v>395456724</c:v>
                </c:pt>
                <c:pt idx="1058">
                  <c:v>350229764</c:v>
                </c:pt>
                <c:pt idx="1059">
                  <c:v>339962622</c:v>
                </c:pt>
                <c:pt idx="1060">
                  <c:v>396457052</c:v>
                </c:pt>
                <c:pt idx="1061">
                  <c:v>353219786</c:v>
                </c:pt>
                <c:pt idx="1062">
                  <c:v>356409344</c:v>
                </c:pt>
                <c:pt idx="1063">
                  <c:v>397601552</c:v>
                </c:pt>
                <c:pt idx="1064">
                  <c:v>349399364</c:v>
                </c:pt>
                <c:pt idx="1065">
                  <c:v>341425796</c:v>
                </c:pt>
                <c:pt idx="1066">
                  <c:v>389013348</c:v>
                </c:pt>
                <c:pt idx="1067">
                  <c:v>356293078</c:v>
                </c:pt>
                <c:pt idx="1068">
                  <c:v>346505806</c:v>
                </c:pt>
                <c:pt idx="1069">
                  <c:v>377635784</c:v>
                </c:pt>
                <c:pt idx="1070">
                  <c:v>347402822</c:v>
                </c:pt>
                <c:pt idx="1071">
                  <c:v>346147358</c:v>
                </c:pt>
                <c:pt idx="1072">
                  <c:v>370331346</c:v>
                </c:pt>
                <c:pt idx="1073">
                  <c:v>305299416</c:v>
                </c:pt>
                <c:pt idx="1074">
                  <c:v>305059324</c:v>
                </c:pt>
                <c:pt idx="1075">
                  <c:v>340006950</c:v>
                </c:pt>
                <c:pt idx="1076">
                  <c:v>309329228</c:v>
                </c:pt>
                <c:pt idx="1077">
                  <c:v>302415052</c:v>
                </c:pt>
                <c:pt idx="1078">
                  <c:v>338792784</c:v>
                </c:pt>
                <c:pt idx="1079">
                  <c:v>281128494</c:v>
                </c:pt>
                <c:pt idx="1080">
                  <c:v>268669114</c:v>
                </c:pt>
                <c:pt idx="1081">
                  <c:v>307770194</c:v>
                </c:pt>
                <c:pt idx="1082">
                  <c:v>300350554</c:v>
                </c:pt>
                <c:pt idx="1083">
                  <c:v>301675518</c:v>
                </c:pt>
                <c:pt idx="1084">
                  <c:v>339124224</c:v>
                </c:pt>
                <c:pt idx="1085">
                  <c:v>310894592</c:v>
                </c:pt>
                <c:pt idx="1086">
                  <c:v>306664040</c:v>
                </c:pt>
                <c:pt idx="1087">
                  <c:v>339043452</c:v>
                </c:pt>
                <c:pt idx="1088">
                  <c:v>278530656</c:v>
                </c:pt>
                <c:pt idx="1089">
                  <c:v>295842288</c:v>
                </c:pt>
                <c:pt idx="1090">
                  <c:v>329967722</c:v>
                </c:pt>
                <c:pt idx="1091">
                  <c:v>304435234</c:v>
                </c:pt>
                <c:pt idx="1092">
                  <c:v>304391928</c:v>
                </c:pt>
                <c:pt idx="1093">
                  <c:v>334526552</c:v>
                </c:pt>
                <c:pt idx="1094">
                  <c:v>304528374</c:v>
                </c:pt>
                <c:pt idx="1095">
                  <c:v>303829992</c:v>
                </c:pt>
                <c:pt idx="1096">
                  <c:v>335027586</c:v>
                </c:pt>
                <c:pt idx="1097">
                  <c:v>300016648</c:v>
                </c:pt>
                <c:pt idx="1098">
                  <c:v>296350008</c:v>
                </c:pt>
                <c:pt idx="1099">
                  <c:v>327274678</c:v>
                </c:pt>
                <c:pt idx="1100">
                  <c:v>296887214</c:v>
                </c:pt>
                <c:pt idx="1101">
                  <c:v>297413702</c:v>
                </c:pt>
                <c:pt idx="1102">
                  <c:v>324311584</c:v>
                </c:pt>
                <c:pt idx="1103">
                  <c:v>298416216</c:v>
                </c:pt>
                <c:pt idx="1104">
                  <c:v>299992386</c:v>
                </c:pt>
                <c:pt idx="1105">
                  <c:v>329710234</c:v>
                </c:pt>
                <c:pt idx="1106">
                  <c:v>294008068</c:v>
                </c:pt>
                <c:pt idx="1107">
                  <c:v>288232376</c:v>
                </c:pt>
                <c:pt idx="1108">
                  <c:v>320354148</c:v>
                </c:pt>
                <c:pt idx="1109">
                  <c:v>288396896</c:v>
                </c:pt>
                <c:pt idx="1110">
                  <c:v>286788850</c:v>
                </c:pt>
                <c:pt idx="1111">
                  <c:v>319888112</c:v>
                </c:pt>
                <c:pt idx="1112">
                  <c:v>288778286</c:v>
                </c:pt>
                <c:pt idx="1113">
                  <c:v>291921542</c:v>
                </c:pt>
                <c:pt idx="1114">
                  <c:v>323658370</c:v>
                </c:pt>
                <c:pt idx="1115">
                  <c:v>288505018</c:v>
                </c:pt>
                <c:pt idx="1116">
                  <c:v>288372472</c:v>
                </c:pt>
                <c:pt idx="1117">
                  <c:v>322821956</c:v>
                </c:pt>
                <c:pt idx="1118">
                  <c:v>296681554</c:v>
                </c:pt>
                <c:pt idx="1119">
                  <c:v>294629008</c:v>
                </c:pt>
                <c:pt idx="1120">
                  <c:v>331977974</c:v>
                </c:pt>
                <c:pt idx="1121">
                  <c:v>295574016</c:v>
                </c:pt>
                <c:pt idx="1122">
                  <c:v>297584738</c:v>
                </c:pt>
                <c:pt idx="1123">
                  <c:v>327032018</c:v>
                </c:pt>
                <c:pt idx="1124">
                  <c:v>290670126</c:v>
                </c:pt>
                <c:pt idx="1125">
                  <c:v>293734448</c:v>
                </c:pt>
                <c:pt idx="1126">
                  <c:v>326894102</c:v>
                </c:pt>
                <c:pt idx="1127">
                  <c:v>300232584</c:v>
                </c:pt>
                <c:pt idx="1128">
                  <c:v>295768168</c:v>
                </c:pt>
                <c:pt idx="1129">
                  <c:v>327487486</c:v>
                </c:pt>
                <c:pt idx="1130">
                  <c:v>275334312</c:v>
                </c:pt>
                <c:pt idx="1131">
                  <c:v>298326848</c:v>
                </c:pt>
                <c:pt idx="1132">
                  <c:v>332534594</c:v>
                </c:pt>
                <c:pt idx="1133">
                  <c:v>304409952</c:v>
                </c:pt>
                <c:pt idx="1134">
                  <c:v>305198008</c:v>
                </c:pt>
                <c:pt idx="1135">
                  <c:v>340147518</c:v>
                </c:pt>
                <c:pt idx="1136">
                  <c:v>320540202</c:v>
                </c:pt>
                <c:pt idx="1137">
                  <c:v>322601954</c:v>
                </c:pt>
                <c:pt idx="1138">
                  <c:v>357296334</c:v>
                </c:pt>
                <c:pt idx="1139">
                  <c:v>325499780</c:v>
                </c:pt>
                <c:pt idx="1140">
                  <c:v>326490562</c:v>
                </c:pt>
                <c:pt idx="1141">
                  <c:v>350383284</c:v>
                </c:pt>
                <c:pt idx="1142">
                  <c:v>324349586</c:v>
                </c:pt>
                <c:pt idx="1143">
                  <c:v>320149454</c:v>
                </c:pt>
                <c:pt idx="1144">
                  <c:v>353216208</c:v>
                </c:pt>
                <c:pt idx="1145">
                  <c:v>324257380</c:v>
                </c:pt>
                <c:pt idx="1146">
                  <c:v>308889140</c:v>
                </c:pt>
                <c:pt idx="1147">
                  <c:v>330279014</c:v>
                </c:pt>
                <c:pt idx="1148">
                  <c:v>329538828</c:v>
                </c:pt>
                <c:pt idx="1149">
                  <c:v>324937604</c:v>
                </c:pt>
                <c:pt idx="1150">
                  <c:v>364459490</c:v>
                </c:pt>
                <c:pt idx="1151">
                  <c:v>336323174</c:v>
                </c:pt>
                <c:pt idx="1152">
                  <c:v>335979238</c:v>
                </c:pt>
                <c:pt idx="1153">
                  <c:v>364494720</c:v>
                </c:pt>
                <c:pt idx="1154">
                  <c:v>334864386</c:v>
                </c:pt>
                <c:pt idx="1155">
                  <c:v>330501352</c:v>
                </c:pt>
                <c:pt idx="1156">
                  <c:v>365246422</c:v>
                </c:pt>
                <c:pt idx="1157">
                  <c:v>335090614</c:v>
                </c:pt>
                <c:pt idx="1158">
                  <c:v>325081790</c:v>
                </c:pt>
                <c:pt idx="1159">
                  <c:v>350165940</c:v>
                </c:pt>
                <c:pt idx="1160">
                  <c:v>348368584</c:v>
                </c:pt>
                <c:pt idx="1161">
                  <c:v>343407218</c:v>
                </c:pt>
                <c:pt idx="1162">
                  <c:v>380415644</c:v>
                </c:pt>
                <c:pt idx="1163">
                  <c:v>338637474</c:v>
                </c:pt>
                <c:pt idx="1164">
                  <c:v>339342300</c:v>
                </c:pt>
                <c:pt idx="1165">
                  <c:v>385818800</c:v>
                </c:pt>
                <c:pt idx="1166">
                  <c:v>351985986</c:v>
                </c:pt>
                <c:pt idx="1167">
                  <c:v>347727124</c:v>
                </c:pt>
                <c:pt idx="1168">
                  <c:v>370238316</c:v>
                </c:pt>
                <c:pt idx="1169">
                  <c:v>337818690</c:v>
                </c:pt>
                <c:pt idx="1170">
                  <c:v>329158276</c:v>
                </c:pt>
                <c:pt idx="1171">
                  <c:v>379126514</c:v>
                </c:pt>
                <c:pt idx="1172">
                  <c:v>344808140</c:v>
                </c:pt>
                <c:pt idx="1173">
                  <c:v>337590682</c:v>
                </c:pt>
                <c:pt idx="1174">
                  <c:v>370206784</c:v>
                </c:pt>
                <c:pt idx="1175">
                  <c:v>330776764</c:v>
                </c:pt>
                <c:pt idx="1176">
                  <c:v>317041006</c:v>
                </c:pt>
                <c:pt idx="1177">
                  <c:v>354746834</c:v>
                </c:pt>
                <c:pt idx="1178">
                  <c:v>316712952</c:v>
                </c:pt>
                <c:pt idx="1179">
                  <c:v>293890064</c:v>
                </c:pt>
                <c:pt idx="1180">
                  <c:v>316931514</c:v>
                </c:pt>
                <c:pt idx="1181">
                  <c:v>346224370</c:v>
                </c:pt>
                <c:pt idx="1182">
                  <c:v>321027466</c:v>
                </c:pt>
                <c:pt idx="1183">
                  <c:v>370420948</c:v>
                </c:pt>
                <c:pt idx="1184">
                  <c:v>336562836</c:v>
                </c:pt>
                <c:pt idx="1185">
                  <c:v>332990472</c:v>
                </c:pt>
                <c:pt idx="1186">
                  <c:v>359088730</c:v>
                </c:pt>
                <c:pt idx="1187">
                  <c:v>341116278</c:v>
                </c:pt>
                <c:pt idx="1188">
                  <c:v>355411856</c:v>
                </c:pt>
                <c:pt idx="1189">
                  <c:v>398316866</c:v>
                </c:pt>
                <c:pt idx="1190">
                  <c:v>357519610</c:v>
                </c:pt>
                <c:pt idx="1191">
                  <c:v>347622842</c:v>
                </c:pt>
                <c:pt idx="1192">
                  <c:v>376467244</c:v>
                </c:pt>
                <c:pt idx="1193">
                  <c:v>351825302</c:v>
                </c:pt>
                <c:pt idx="1194">
                  <c:v>343096096</c:v>
                </c:pt>
                <c:pt idx="1195">
                  <c:v>388445976</c:v>
                </c:pt>
                <c:pt idx="1196">
                  <c:v>364605498</c:v>
                </c:pt>
                <c:pt idx="1197">
                  <c:v>348341018</c:v>
                </c:pt>
                <c:pt idx="1198">
                  <c:v>392322240</c:v>
                </c:pt>
                <c:pt idx="1199">
                  <c:v>350309390</c:v>
                </c:pt>
                <c:pt idx="1200">
                  <c:v>333813118</c:v>
                </c:pt>
                <c:pt idx="1201">
                  <c:v>368458204</c:v>
                </c:pt>
                <c:pt idx="1202">
                  <c:v>330278892</c:v>
                </c:pt>
                <c:pt idx="1203">
                  <c:v>331495570</c:v>
                </c:pt>
                <c:pt idx="1204">
                  <c:v>368273034</c:v>
                </c:pt>
                <c:pt idx="1205">
                  <c:v>327973844</c:v>
                </c:pt>
                <c:pt idx="1206">
                  <c:v>330530758</c:v>
                </c:pt>
                <c:pt idx="1207">
                  <c:v>363104978</c:v>
                </c:pt>
                <c:pt idx="1208">
                  <c:v>326956020</c:v>
                </c:pt>
                <c:pt idx="1209">
                  <c:v>329544366</c:v>
                </c:pt>
                <c:pt idx="1210">
                  <c:v>363959858</c:v>
                </c:pt>
                <c:pt idx="1211">
                  <c:v>323569236</c:v>
                </c:pt>
                <c:pt idx="1212">
                  <c:v>317036346</c:v>
                </c:pt>
                <c:pt idx="1213">
                  <c:v>357991902</c:v>
                </c:pt>
                <c:pt idx="1214">
                  <c:v>332169672</c:v>
                </c:pt>
                <c:pt idx="1215">
                  <c:v>323653256</c:v>
                </c:pt>
                <c:pt idx="1216">
                  <c:v>359304970</c:v>
                </c:pt>
                <c:pt idx="1217">
                  <c:v>318320120</c:v>
                </c:pt>
                <c:pt idx="1218">
                  <c:v>324697916</c:v>
                </c:pt>
                <c:pt idx="1219">
                  <c:v>352871146</c:v>
                </c:pt>
                <c:pt idx="1220">
                  <c:v>329910968</c:v>
                </c:pt>
                <c:pt idx="1221">
                  <c:v>330274852</c:v>
                </c:pt>
                <c:pt idx="1222">
                  <c:v>353929358</c:v>
                </c:pt>
                <c:pt idx="1223">
                  <c:v>323385694</c:v>
                </c:pt>
                <c:pt idx="1224">
                  <c:v>321292184</c:v>
                </c:pt>
                <c:pt idx="1225">
                  <c:v>342693238</c:v>
                </c:pt>
                <c:pt idx="1226">
                  <c:v>314656346</c:v>
                </c:pt>
                <c:pt idx="1227">
                  <c:v>312976520</c:v>
                </c:pt>
                <c:pt idx="1228">
                  <c:v>340964698</c:v>
                </c:pt>
                <c:pt idx="1229">
                  <c:v>311696404</c:v>
                </c:pt>
                <c:pt idx="1230">
                  <c:v>306978816</c:v>
                </c:pt>
                <c:pt idx="1231">
                  <c:v>336177996</c:v>
                </c:pt>
                <c:pt idx="1232">
                  <c:v>302094780</c:v>
                </c:pt>
                <c:pt idx="1233">
                  <c:v>276307776</c:v>
                </c:pt>
                <c:pt idx="1234">
                  <c:v>298345670</c:v>
                </c:pt>
                <c:pt idx="1235">
                  <c:v>275624372</c:v>
                </c:pt>
                <c:pt idx="1236">
                  <c:v>297013542</c:v>
                </c:pt>
                <c:pt idx="1237">
                  <c:v>337101348</c:v>
                </c:pt>
                <c:pt idx="1238">
                  <c:v>306859802</c:v>
                </c:pt>
                <c:pt idx="1239">
                  <c:v>307364620</c:v>
                </c:pt>
                <c:pt idx="1240">
                  <c:v>340689020</c:v>
                </c:pt>
                <c:pt idx="1241">
                  <c:v>317531670</c:v>
                </c:pt>
                <c:pt idx="1242">
                  <c:v>309769258</c:v>
                </c:pt>
                <c:pt idx="1243">
                  <c:v>337547646</c:v>
                </c:pt>
                <c:pt idx="1244">
                  <c:v>305793682</c:v>
                </c:pt>
                <c:pt idx="1245">
                  <c:v>304229202</c:v>
                </c:pt>
                <c:pt idx="1246">
                  <c:v>332604432</c:v>
                </c:pt>
                <c:pt idx="1247">
                  <c:v>284270680</c:v>
                </c:pt>
                <c:pt idx="1248">
                  <c:v>300065068</c:v>
                </c:pt>
                <c:pt idx="1249">
                  <c:v>333057658</c:v>
                </c:pt>
                <c:pt idx="1250">
                  <c:v>302573068</c:v>
                </c:pt>
                <c:pt idx="1251">
                  <c:v>297598058</c:v>
                </c:pt>
                <c:pt idx="1252">
                  <c:v>329104206</c:v>
                </c:pt>
                <c:pt idx="1253">
                  <c:v>298570222</c:v>
                </c:pt>
                <c:pt idx="1254">
                  <c:v>294260644</c:v>
                </c:pt>
                <c:pt idx="1255">
                  <c:v>325059832</c:v>
                </c:pt>
                <c:pt idx="1256">
                  <c:v>295713760</c:v>
                </c:pt>
                <c:pt idx="1257">
                  <c:v>292493392</c:v>
                </c:pt>
                <c:pt idx="1258">
                  <c:v>318089362</c:v>
                </c:pt>
                <c:pt idx="1259">
                  <c:v>285818388</c:v>
                </c:pt>
                <c:pt idx="1260">
                  <c:v>282983042</c:v>
                </c:pt>
                <c:pt idx="1261">
                  <c:v>311873350</c:v>
                </c:pt>
                <c:pt idx="1262">
                  <c:v>287667610</c:v>
                </c:pt>
                <c:pt idx="1263">
                  <c:v>280174514</c:v>
                </c:pt>
                <c:pt idx="1264">
                  <c:v>308129834</c:v>
                </c:pt>
                <c:pt idx="1265">
                  <c:v>285325214</c:v>
                </c:pt>
                <c:pt idx="1266">
                  <c:v>281884996</c:v>
                </c:pt>
                <c:pt idx="1267">
                  <c:v>315704384</c:v>
                </c:pt>
                <c:pt idx="1268">
                  <c:v>288017344</c:v>
                </c:pt>
                <c:pt idx="1269">
                  <c:v>278500218</c:v>
                </c:pt>
                <c:pt idx="1270">
                  <c:v>314150596</c:v>
                </c:pt>
                <c:pt idx="1271">
                  <c:v>291775556</c:v>
                </c:pt>
                <c:pt idx="1272">
                  <c:v>291936416</c:v>
                </c:pt>
                <c:pt idx="1273">
                  <c:v>324775100</c:v>
                </c:pt>
                <c:pt idx="1274">
                  <c:v>294088268</c:v>
                </c:pt>
                <c:pt idx="1275">
                  <c:v>292719690</c:v>
                </c:pt>
                <c:pt idx="1276">
                  <c:v>320107256</c:v>
                </c:pt>
                <c:pt idx="1277">
                  <c:v>293054328</c:v>
                </c:pt>
                <c:pt idx="1278">
                  <c:v>293363242</c:v>
                </c:pt>
                <c:pt idx="1279">
                  <c:v>308073950</c:v>
                </c:pt>
                <c:pt idx="1280">
                  <c:v>294607168</c:v>
                </c:pt>
                <c:pt idx="1281">
                  <c:v>292089158</c:v>
                </c:pt>
                <c:pt idx="1282">
                  <c:v>326767662</c:v>
                </c:pt>
                <c:pt idx="1283">
                  <c:v>296388770</c:v>
                </c:pt>
                <c:pt idx="1284">
                  <c:v>295073100</c:v>
                </c:pt>
                <c:pt idx="1285">
                  <c:v>326011866</c:v>
                </c:pt>
                <c:pt idx="1286">
                  <c:v>298850352</c:v>
                </c:pt>
                <c:pt idx="1287">
                  <c:v>291740962</c:v>
                </c:pt>
                <c:pt idx="1288">
                  <c:v>323470788</c:v>
                </c:pt>
                <c:pt idx="1289">
                  <c:v>300873544</c:v>
                </c:pt>
                <c:pt idx="1290">
                  <c:v>294398362</c:v>
                </c:pt>
                <c:pt idx="1291">
                  <c:v>327035284</c:v>
                </c:pt>
                <c:pt idx="1292">
                  <c:v>302422308</c:v>
                </c:pt>
                <c:pt idx="1293">
                  <c:v>298048220</c:v>
                </c:pt>
                <c:pt idx="1294">
                  <c:v>333455694</c:v>
                </c:pt>
                <c:pt idx="1295">
                  <c:v>308523870</c:v>
                </c:pt>
                <c:pt idx="1296">
                  <c:v>305342532</c:v>
                </c:pt>
                <c:pt idx="1297">
                  <c:v>337772948</c:v>
                </c:pt>
                <c:pt idx="1298">
                  <c:v>312855530</c:v>
                </c:pt>
                <c:pt idx="1299">
                  <c:v>311895918</c:v>
                </c:pt>
                <c:pt idx="1300">
                  <c:v>330490908</c:v>
                </c:pt>
                <c:pt idx="1301">
                  <c:v>304091626</c:v>
                </c:pt>
                <c:pt idx="1302">
                  <c:v>314318648</c:v>
                </c:pt>
                <c:pt idx="1303">
                  <c:v>353219880</c:v>
                </c:pt>
                <c:pt idx="1304">
                  <c:v>324849386</c:v>
                </c:pt>
                <c:pt idx="1305">
                  <c:v>317791860</c:v>
                </c:pt>
                <c:pt idx="1306">
                  <c:v>361973072</c:v>
                </c:pt>
                <c:pt idx="1307">
                  <c:v>333265010</c:v>
                </c:pt>
                <c:pt idx="1308">
                  <c:v>328582874</c:v>
                </c:pt>
                <c:pt idx="1309">
                  <c:v>355451862</c:v>
                </c:pt>
                <c:pt idx="1310">
                  <c:v>320385120</c:v>
                </c:pt>
                <c:pt idx="1311">
                  <c:v>304495842</c:v>
                </c:pt>
                <c:pt idx="1312">
                  <c:v>330881502</c:v>
                </c:pt>
                <c:pt idx="1313">
                  <c:v>311121894</c:v>
                </c:pt>
                <c:pt idx="1314">
                  <c:v>314978372</c:v>
                </c:pt>
                <c:pt idx="1315">
                  <c:v>354232116</c:v>
                </c:pt>
                <c:pt idx="1316">
                  <c:v>319035578</c:v>
                </c:pt>
                <c:pt idx="1317">
                  <c:v>316147976</c:v>
                </c:pt>
                <c:pt idx="1318">
                  <c:v>356881788</c:v>
                </c:pt>
                <c:pt idx="1319">
                  <c:v>322648288</c:v>
                </c:pt>
                <c:pt idx="1320">
                  <c:v>313853770</c:v>
                </c:pt>
                <c:pt idx="1321">
                  <c:v>350574266</c:v>
                </c:pt>
                <c:pt idx="1322">
                  <c:v>318360502</c:v>
                </c:pt>
                <c:pt idx="1323">
                  <c:v>313056664</c:v>
                </c:pt>
                <c:pt idx="1324">
                  <c:v>346132854</c:v>
                </c:pt>
                <c:pt idx="1325">
                  <c:v>301966294</c:v>
                </c:pt>
                <c:pt idx="1326">
                  <c:v>297320432</c:v>
                </c:pt>
                <c:pt idx="1327">
                  <c:v>371421794</c:v>
                </c:pt>
                <c:pt idx="1328">
                  <c:v>428626486</c:v>
                </c:pt>
                <c:pt idx="1329">
                  <c:v>369500210</c:v>
                </c:pt>
                <c:pt idx="1330">
                  <c:v>404738304</c:v>
                </c:pt>
                <c:pt idx="1331">
                  <c:v>363865754</c:v>
                </c:pt>
                <c:pt idx="1332">
                  <c:v>356589678</c:v>
                </c:pt>
                <c:pt idx="1333">
                  <c:v>405548808</c:v>
                </c:pt>
                <c:pt idx="1334">
                  <c:v>370190678</c:v>
                </c:pt>
                <c:pt idx="1335">
                  <c:v>369504840</c:v>
                </c:pt>
                <c:pt idx="1336">
                  <c:v>413004748</c:v>
                </c:pt>
                <c:pt idx="1337">
                  <c:v>371312910</c:v>
                </c:pt>
                <c:pt idx="1338">
                  <c:v>370574586</c:v>
                </c:pt>
                <c:pt idx="1339">
                  <c:v>448888738</c:v>
                </c:pt>
                <c:pt idx="1340">
                  <c:v>408876968</c:v>
                </c:pt>
                <c:pt idx="1341">
                  <c:v>406130598</c:v>
                </c:pt>
                <c:pt idx="1342">
                  <c:v>441162104</c:v>
                </c:pt>
                <c:pt idx="1343">
                  <c:v>396557494</c:v>
                </c:pt>
                <c:pt idx="1344">
                  <c:v>381704996</c:v>
                </c:pt>
                <c:pt idx="1345">
                  <c:v>434233966</c:v>
                </c:pt>
                <c:pt idx="1346">
                  <c:v>391871604</c:v>
                </c:pt>
                <c:pt idx="1347">
                  <c:v>389418150</c:v>
                </c:pt>
                <c:pt idx="1348">
                  <c:v>445131362</c:v>
                </c:pt>
                <c:pt idx="1349">
                  <c:v>389811558</c:v>
                </c:pt>
                <c:pt idx="1350">
                  <c:v>403970126</c:v>
                </c:pt>
                <c:pt idx="1351">
                  <c:v>436728282</c:v>
                </c:pt>
                <c:pt idx="1352">
                  <c:v>393965122</c:v>
                </c:pt>
                <c:pt idx="1353">
                  <c:v>386664128</c:v>
                </c:pt>
                <c:pt idx="1354">
                  <c:v>425097618</c:v>
                </c:pt>
                <c:pt idx="1355">
                  <c:v>385071740</c:v>
                </c:pt>
                <c:pt idx="1356">
                  <c:v>383982986</c:v>
                </c:pt>
                <c:pt idx="1357">
                  <c:v>428104998</c:v>
                </c:pt>
                <c:pt idx="1358">
                  <c:v>379438954</c:v>
                </c:pt>
                <c:pt idx="1359">
                  <c:v>375707362</c:v>
                </c:pt>
                <c:pt idx="1360">
                  <c:v>419262206</c:v>
                </c:pt>
                <c:pt idx="1361">
                  <c:v>374573402</c:v>
                </c:pt>
                <c:pt idx="1362">
                  <c:v>369928040</c:v>
                </c:pt>
                <c:pt idx="1363">
                  <c:v>416872552</c:v>
                </c:pt>
                <c:pt idx="1364">
                  <c:v>379450576</c:v>
                </c:pt>
                <c:pt idx="1365">
                  <c:v>377779080</c:v>
                </c:pt>
                <c:pt idx="1366">
                  <c:v>419949224</c:v>
                </c:pt>
                <c:pt idx="1367">
                  <c:v>380304722</c:v>
                </c:pt>
                <c:pt idx="1368">
                  <c:v>374813426</c:v>
                </c:pt>
                <c:pt idx="1369">
                  <c:v>417287252</c:v>
                </c:pt>
                <c:pt idx="1370">
                  <c:v>372487192</c:v>
                </c:pt>
                <c:pt idx="1371">
                  <c:v>396591384</c:v>
                </c:pt>
                <c:pt idx="1372">
                  <c:v>402591108</c:v>
                </c:pt>
                <c:pt idx="1373">
                  <c:v>359082268</c:v>
                </c:pt>
                <c:pt idx="1374">
                  <c:v>358520804</c:v>
                </c:pt>
                <c:pt idx="1375">
                  <c:v>405427926</c:v>
                </c:pt>
                <c:pt idx="1376">
                  <c:v>374635140</c:v>
                </c:pt>
                <c:pt idx="1377">
                  <c:v>369171242</c:v>
                </c:pt>
                <c:pt idx="1378">
                  <c:v>414603564</c:v>
                </c:pt>
                <c:pt idx="1379">
                  <c:v>374248054</c:v>
                </c:pt>
                <c:pt idx="1380">
                  <c:v>372450634</c:v>
                </c:pt>
                <c:pt idx="1381">
                  <c:v>414246034</c:v>
                </c:pt>
                <c:pt idx="1382">
                  <c:v>380941988</c:v>
                </c:pt>
                <c:pt idx="1383">
                  <c:v>374297910</c:v>
                </c:pt>
                <c:pt idx="1384">
                  <c:v>412610364</c:v>
                </c:pt>
                <c:pt idx="1385">
                  <c:v>376251864</c:v>
                </c:pt>
                <c:pt idx="1386">
                  <c:v>355472106</c:v>
                </c:pt>
                <c:pt idx="1387">
                  <c:v>393986920</c:v>
                </c:pt>
                <c:pt idx="1388">
                  <c:v>336622164</c:v>
                </c:pt>
                <c:pt idx="1389">
                  <c:v>376332046</c:v>
                </c:pt>
                <c:pt idx="1390">
                  <c:v>438774340</c:v>
                </c:pt>
                <c:pt idx="1391">
                  <c:v>391471380</c:v>
                </c:pt>
                <c:pt idx="1392">
                  <c:v>384948858</c:v>
                </c:pt>
                <c:pt idx="1393">
                  <c:v>437600916</c:v>
                </c:pt>
                <c:pt idx="1394">
                  <c:v>393047674</c:v>
                </c:pt>
                <c:pt idx="1395">
                  <c:v>387176276</c:v>
                </c:pt>
                <c:pt idx="1396">
                  <c:v>422052940</c:v>
                </c:pt>
                <c:pt idx="1397">
                  <c:v>379715550</c:v>
                </c:pt>
                <c:pt idx="1398">
                  <c:v>358170510</c:v>
                </c:pt>
                <c:pt idx="1399">
                  <c:v>396768732</c:v>
                </c:pt>
                <c:pt idx="1400">
                  <c:v>368749750</c:v>
                </c:pt>
                <c:pt idx="1401">
                  <c:v>359712392</c:v>
                </c:pt>
                <c:pt idx="1402">
                  <c:v>401949134</c:v>
                </c:pt>
                <c:pt idx="1403">
                  <c:v>358086522</c:v>
                </c:pt>
                <c:pt idx="1404">
                  <c:v>353151800</c:v>
                </c:pt>
                <c:pt idx="1405">
                  <c:v>390727104</c:v>
                </c:pt>
                <c:pt idx="1406">
                  <c:v>357432576</c:v>
                </c:pt>
                <c:pt idx="1407">
                  <c:v>348187212</c:v>
                </c:pt>
                <c:pt idx="1408">
                  <c:v>394513356</c:v>
                </c:pt>
                <c:pt idx="1409">
                  <c:v>361310882</c:v>
                </c:pt>
                <c:pt idx="1410">
                  <c:v>355694942</c:v>
                </c:pt>
                <c:pt idx="1411">
                  <c:v>395683536</c:v>
                </c:pt>
                <c:pt idx="1412">
                  <c:v>361007810</c:v>
                </c:pt>
                <c:pt idx="1413">
                  <c:v>349996988</c:v>
                </c:pt>
                <c:pt idx="1414">
                  <c:v>378895304</c:v>
                </c:pt>
                <c:pt idx="1415">
                  <c:v>346294212</c:v>
                </c:pt>
                <c:pt idx="1416">
                  <c:v>342885520</c:v>
                </c:pt>
                <c:pt idx="1417">
                  <c:v>383964576</c:v>
                </c:pt>
                <c:pt idx="1418">
                  <c:v>348439746</c:v>
                </c:pt>
                <c:pt idx="1419">
                  <c:v>342671260</c:v>
                </c:pt>
                <c:pt idx="1420">
                  <c:v>376072870</c:v>
                </c:pt>
                <c:pt idx="1421">
                  <c:v>345588442</c:v>
                </c:pt>
                <c:pt idx="1422">
                  <c:v>339602048</c:v>
                </c:pt>
                <c:pt idx="1423">
                  <c:v>371546996</c:v>
                </c:pt>
                <c:pt idx="1424">
                  <c:v>340877252</c:v>
                </c:pt>
                <c:pt idx="1425">
                  <c:v>335080206</c:v>
                </c:pt>
                <c:pt idx="1426">
                  <c:v>375634222</c:v>
                </c:pt>
                <c:pt idx="1427">
                  <c:v>341705034</c:v>
                </c:pt>
                <c:pt idx="1428">
                  <c:v>333005878</c:v>
                </c:pt>
                <c:pt idx="1429">
                  <c:v>368813894</c:v>
                </c:pt>
                <c:pt idx="1430">
                  <c:v>324184472</c:v>
                </c:pt>
                <c:pt idx="1431">
                  <c:v>332837230</c:v>
                </c:pt>
                <c:pt idx="1432">
                  <c:v>381932126</c:v>
                </c:pt>
                <c:pt idx="1433">
                  <c:v>344427596</c:v>
                </c:pt>
                <c:pt idx="1434">
                  <c:v>333498724</c:v>
                </c:pt>
                <c:pt idx="1435">
                  <c:v>369752334</c:v>
                </c:pt>
                <c:pt idx="1436">
                  <c:v>326106482</c:v>
                </c:pt>
                <c:pt idx="1437">
                  <c:v>331291864</c:v>
                </c:pt>
                <c:pt idx="1438">
                  <c:v>362553032</c:v>
                </c:pt>
                <c:pt idx="1439">
                  <c:v>318559312</c:v>
                </c:pt>
                <c:pt idx="1440">
                  <c:v>324555900</c:v>
                </c:pt>
                <c:pt idx="1441">
                  <c:v>348086982</c:v>
                </c:pt>
                <c:pt idx="1442">
                  <c:v>332537430</c:v>
                </c:pt>
                <c:pt idx="1443">
                  <c:v>332914310</c:v>
                </c:pt>
                <c:pt idx="1444">
                  <c:v>395239936</c:v>
                </c:pt>
                <c:pt idx="1445">
                  <c:v>357051002</c:v>
                </c:pt>
                <c:pt idx="1446">
                  <c:v>355820816</c:v>
                </c:pt>
                <c:pt idx="1447">
                  <c:v>399255230</c:v>
                </c:pt>
                <c:pt idx="1448">
                  <c:v>362404232</c:v>
                </c:pt>
                <c:pt idx="1449">
                  <c:v>357050160</c:v>
                </c:pt>
                <c:pt idx="1450">
                  <c:v>388520458</c:v>
                </c:pt>
                <c:pt idx="1451">
                  <c:v>355097144</c:v>
                </c:pt>
                <c:pt idx="1452">
                  <c:v>356974970</c:v>
                </c:pt>
                <c:pt idx="1453">
                  <c:v>395100460</c:v>
                </c:pt>
                <c:pt idx="1454">
                  <c:v>328158768</c:v>
                </c:pt>
                <c:pt idx="1455">
                  <c:v>367083108</c:v>
                </c:pt>
                <c:pt idx="1456">
                  <c:v>345717807.729152</c:v>
                </c:pt>
                <c:pt idx="1457">
                  <c:v>345723283.039184</c:v>
                </c:pt>
                <c:pt idx="1458">
                  <c:v>345728758.349216</c:v>
                </c:pt>
                <c:pt idx="1459">
                  <c:v>345734233.659247</c:v>
                </c:pt>
                <c:pt idx="1460">
                  <c:v>345739708.969279</c:v>
                </c:pt>
                <c:pt idx="1461">
                  <c:v>345745184.279311</c:v>
                </c:pt>
                <c:pt idx="1462">
                  <c:v>345750659.589343</c:v>
                </c:pt>
                <c:pt idx="1463">
                  <c:v>345756134.899375</c:v>
                </c:pt>
                <c:pt idx="1464">
                  <c:v>345761610.209407</c:v>
                </c:pt>
                <c:pt idx="1465">
                  <c:v>345767085.519439</c:v>
                </c:pt>
                <c:pt idx="1466">
                  <c:v>345772560.829471</c:v>
                </c:pt>
                <c:pt idx="1467">
                  <c:v>345778036.139503</c:v>
                </c:pt>
                <c:pt idx="1468">
                  <c:v>345783511.449535</c:v>
                </c:pt>
                <c:pt idx="1469">
                  <c:v>345788986.759567</c:v>
                </c:pt>
                <c:pt idx="1470">
                  <c:v>345794462.069598</c:v>
                </c:pt>
                <c:pt idx="1471">
                  <c:v>345799937.37963</c:v>
                </c:pt>
                <c:pt idx="1472">
                  <c:v>345805412.689662</c:v>
                </c:pt>
                <c:pt idx="1473">
                  <c:v>345810887.999694</c:v>
                </c:pt>
                <c:pt idx="1474">
                  <c:v>345816363.309726</c:v>
                </c:pt>
                <c:pt idx="1475">
                  <c:v>345821838.619758</c:v>
                </c:pt>
                <c:pt idx="1476">
                  <c:v>345827313.92979</c:v>
                </c:pt>
                <c:pt idx="1477">
                  <c:v>345832789.239822</c:v>
                </c:pt>
                <c:pt idx="1478">
                  <c:v>345838264.549854</c:v>
                </c:pt>
                <c:pt idx="1479">
                  <c:v>345843739.859886</c:v>
                </c:pt>
                <c:pt idx="1480">
                  <c:v>345849215.169918</c:v>
                </c:pt>
                <c:pt idx="1481">
                  <c:v>345854690.47995</c:v>
                </c:pt>
                <c:pt idx="1482">
                  <c:v>345860165.789981</c:v>
                </c:pt>
                <c:pt idx="1483">
                  <c:v>345865641.100013</c:v>
                </c:pt>
                <c:pt idx="1484">
                  <c:v>345871116.410045</c:v>
                </c:pt>
                <c:pt idx="1485">
                  <c:v>345876591.720077</c:v>
                </c:pt>
                <c:pt idx="1486">
                  <c:v>345882067.030109</c:v>
                </c:pt>
                <c:pt idx="1487">
                  <c:v>345887542.340141</c:v>
                </c:pt>
                <c:pt idx="1488">
                  <c:v>345893017.650173</c:v>
                </c:pt>
                <c:pt idx="1489">
                  <c:v>447850102</c:v>
                </c:pt>
                <c:pt idx="1490">
                  <c:v>364615256</c:v>
                </c:pt>
                <c:pt idx="1491">
                  <c:v>400827700</c:v>
                </c:pt>
                <c:pt idx="1492">
                  <c:v>359922428</c:v>
                </c:pt>
                <c:pt idx="1493">
                  <c:v>348408848</c:v>
                </c:pt>
                <c:pt idx="1494">
                  <c:v>392135484</c:v>
                </c:pt>
                <c:pt idx="1495">
                  <c:v>346606050</c:v>
                </c:pt>
                <c:pt idx="1496">
                  <c:v>369941458</c:v>
                </c:pt>
                <c:pt idx="1497">
                  <c:v>414088906</c:v>
                </c:pt>
                <c:pt idx="1498">
                  <c:v>373155800</c:v>
                </c:pt>
                <c:pt idx="1499">
                  <c:v>363993362</c:v>
                </c:pt>
                <c:pt idx="1500">
                  <c:v>408021124</c:v>
                </c:pt>
                <c:pt idx="1501">
                  <c:v>371341368</c:v>
                </c:pt>
                <c:pt idx="1502">
                  <c:v>382836786</c:v>
                </c:pt>
                <c:pt idx="1503">
                  <c:v>394373774</c:v>
                </c:pt>
                <c:pt idx="1504">
                  <c:v>353968798</c:v>
                </c:pt>
                <c:pt idx="1505">
                  <c:v>376460226</c:v>
                </c:pt>
                <c:pt idx="1506">
                  <c:v>409001896</c:v>
                </c:pt>
                <c:pt idx="1507">
                  <c:v>369490424</c:v>
                </c:pt>
                <c:pt idx="1508">
                  <c:v>354333120</c:v>
                </c:pt>
                <c:pt idx="1509">
                  <c:v>400947352</c:v>
                </c:pt>
                <c:pt idx="1510">
                  <c:v>404451866</c:v>
                </c:pt>
                <c:pt idx="1511">
                  <c:v>364933776</c:v>
                </c:pt>
                <c:pt idx="1512">
                  <c:v>406764784</c:v>
                </c:pt>
                <c:pt idx="1513">
                  <c:v>364973022</c:v>
                </c:pt>
                <c:pt idx="1514">
                  <c:v>356100256</c:v>
                </c:pt>
                <c:pt idx="1515">
                  <c:v>409703546</c:v>
                </c:pt>
                <c:pt idx="1516">
                  <c:v>359556480</c:v>
                </c:pt>
                <c:pt idx="1517">
                  <c:v>372082440</c:v>
                </c:pt>
                <c:pt idx="1518">
                  <c:v>402650432</c:v>
                </c:pt>
                <c:pt idx="1519">
                  <c:v>379293130</c:v>
                </c:pt>
                <c:pt idx="1520">
                  <c:v>369164734</c:v>
                </c:pt>
                <c:pt idx="1521">
                  <c:v>406720240</c:v>
                </c:pt>
                <c:pt idx="1522">
                  <c:v>372289714</c:v>
                </c:pt>
                <c:pt idx="1523">
                  <c:v>361709328</c:v>
                </c:pt>
                <c:pt idx="1524">
                  <c:v>420848208</c:v>
                </c:pt>
                <c:pt idx="1525">
                  <c:v>388319260</c:v>
                </c:pt>
                <c:pt idx="1526">
                  <c:v>385080972</c:v>
                </c:pt>
                <c:pt idx="1527">
                  <c:v>418710844</c:v>
                </c:pt>
                <c:pt idx="1528">
                  <c:v>381844688</c:v>
                </c:pt>
                <c:pt idx="1529">
                  <c:v>376726836</c:v>
                </c:pt>
                <c:pt idx="1530">
                  <c:v>408866622</c:v>
                </c:pt>
                <c:pt idx="1531">
                  <c:v>372984566</c:v>
                </c:pt>
                <c:pt idx="1532">
                  <c:v>347249642</c:v>
                </c:pt>
                <c:pt idx="1533">
                  <c:v>385822278</c:v>
                </c:pt>
                <c:pt idx="1534">
                  <c:v>345544080</c:v>
                </c:pt>
                <c:pt idx="1535">
                  <c:v>337100116</c:v>
                </c:pt>
                <c:pt idx="1536">
                  <c:v>404684072</c:v>
                </c:pt>
                <c:pt idx="1537">
                  <c:v>357071040</c:v>
                </c:pt>
                <c:pt idx="1538">
                  <c:v>343511272</c:v>
                </c:pt>
                <c:pt idx="1539">
                  <c:v>368579726</c:v>
                </c:pt>
                <c:pt idx="1540">
                  <c:v>312633700</c:v>
                </c:pt>
                <c:pt idx="1541">
                  <c:v>319974332</c:v>
                </c:pt>
                <c:pt idx="1542">
                  <c:v>398506774</c:v>
                </c:pt>
                <c:pt idx="1543">
                  <c:v>353992568</c:v>
                </c:pt>
                <c:pt idx="1544">
                  <c:v>344881702</c:v>
                </c:pt>
                <c:pt idx="1545">
                  <c:v>401502238</c:v>
                </c:pt>
                <c:pt idx="1546">
                  <c:v>341867256</c:v>
                </c:pt>
                <c:pt idx="1547">
                  <c:v>351155742</c:v>
                </c:pt>
                <c:pt idx="1548">
                  <c:v>384725718</c:v>
                </c:pt>
                <c:pt idx="1549">
                  <c:v>349907348</c:v>
                </c:pt>
                <c:pt idx="1550">
                  <c:v>344715810</c:v>
                </c:pt>
                <c:pt idx="1551">
                  <c:v>380197404</c:v>
                </c:pt>
                <c:pt idx="1552">
                  <c:v>339771188</c:v>
                </c:pt>
                <c:pt idx="1553">
                  <c:v>329389008</c:v>
                </c:pt>
                <c:pt idx="1554">
                  <c:v>374113680</c:v>
                </c:pt>
                <c:pt idx="1555">
                  <c:v>339246710</c:v>
                </c:pt>
                <c:pt idx="1556">
                  <c:v>324850520</c:v>
                </c:pt>
                <c:pt idx="1557">
                  <c:v>359490506</c:v>
                </c:pt>
                <c:pt idx="1558">
                  <c:v>333979300</c:v>
                </c:pt>
                <c:pt idx="1559">
                  <c:v>326153582</c:v>
                </c:pt>
                <c:pt idx="1560">
                  <c:v>364530978</c:v>
                </c:pt>
                <c:pt idx="1561">
                  <c:v>321839422</c:v>
                </c:pt>
                <c:pt idx="1562">
                  <c:v>320217972</c:v>
                </c:pt>
                <c:pt idx="1563">
                  <c:v>345826922</c:v>
                </c:pt>
                <c:pt idx="1564">
                  <c:v>311052518</c:v>
                </c:pt>
                <c:pt idx="1565">
                  <c:v>308670790</c:v>
                </c:pt>
                <c:pt idx="1566">
                  <c:v>372773264</c:v>
                </c:pt>
                <c:pt idx="1567">
                  <c:v>337088774</c:v>
                </c:pt>
                <c:pt idx="1568">
                  <c:v>332225112</c:v>
                </c:pt>
                <c:pt idx="1569">
                  <c:v>364306204</c:v>
                </c:pt>
                <c:pt idx="1570">
                  <c:v>326453274</c:v>
                </c:pt>
                <c:pt idx="1571">
                  <c:v>330145456</c:v>
                </c:pt>
                <c:pt idx="1572">
                  <c:v>373588034</c:v>
                </c:pt>
                <c:pt idx="1573">
                  <c:v>338036388</c:v>
                </c:pt>
                <c:pt idx="1574">
                  <c:v>326611872</c:v>
                </c:pt>
                <c:pt idx="1575">
                  <c:v>359745012</c:v>
                </c:pt>
                <c:pt idx="1576">
                  <c:v>327918824</c:v>
                </c:pt>
                <c:pt idx="1577">
                  <c:v>320512624</c:v>
                </c:pt>
                <c:pt idx="1578">
                  <c:v>355637236</c:v>
                </c:pt>
                <c:pt idx="1579">
                  <c:v>333114166</c:v>
                </c:pt>
                <c:pt idx="1580">
                  <c:v>326689120</c:v>
                </c:pt>
                <c:pt idx="1581">
                  <c:v>358276246</c:v>
                </c:pt>
                <c:pt idx="1582">
                  <c:v>320654782</c:v>
                </c:pt>
                <c:pt idx="1583">
                  <c:v>324559238</c:v>
                </c:pt>
                <c:pt idx="1584">
                  <c:v>351392580</c:v>
                </c:pt>
                <c:pt idx="1585">
                  <c:v>311914552</c:v>
                </c:pt>
                <c:pt idx="1586">
                  <c:v>296577242</c:v>
                </c:pt>
                <c:pt idx="1587">
                  <c:v>369339396</c:v>
                </c:pt>
                <c:pt idx="1588">
                  <c:v>329872238</c:v>
                </c:pt>
                <c:pt idx="1589">
                  <c:v>309743864</c:v>
                </c:pt>
                <c:pt idx="1590">
                  <c:v>368087166</c:v>
                </c:pt>
                <c:pt idx="1591">
                  <c:v>334460176</c:v>
                </c:pt>
                <c:pt idx="1592">
                  <c:v>328102052</c:v>
                </c:pt>
                <c:pt idx="1593">
                  <c:v>354390256</c:v>
                </c:pt>
                <c:pt idx="1594">
                  <c:v>313979568</c:v>
                </c:pt>
                <c:pt idx="1595">
                  <c:v>335064726</c:v>
                </c:pt>
                <c:pt idx="1596">
                  <c:v>368726696</c:v>
                </c:pt>
                <c:pt idx="1597">
                  <c:v>339381758</c:v>
                </c:pt>
                <c:pt idx="1598">
                  <c:v>338075776</c:v>
                </c:pt>
                <c:pt idx="1599">
                  <c:v>367207180</c:v>
                </c:pt>
                <c:pt idx="1600">
                  <c:v>330573576</c:v>
                </c:pt>
                <c:pt idx="1601">
                  <c:v>328924474</c:v>
                </c:pt>
                <c:pt idx="1602">
                  <c:v>367209526</c:v>
                </c:pt>
                <c:pt idx="1603">
                  <c:v>327360018</c:v>
                </c:pt>
                <c:pt idx="1604">
                  <c:v>320719928</c:v>
                </c:pt>
                <c:pt idx="1605">
                  <c:v>377856082</c:v>
                </c:pt>
                <c:pt idx="1606">
                  <c:v>331969178</c:v>
                </c:pt>
                <c:pt idx="1607">
                  <c:v>295889902</c:v>
                </c:pt>
                <c:pt idx="1608">
                  <c:v>379712106</c:v>
                </c:pt>
                <c:pt idx="1609">
                  <c:v>347274348</c:v>
                </c:pt>
                <c:pt idx="1610">
                  <c:v>352094234</c:v>
                </c:pt>
                <c:pt idx="1611">
                  <c:v>389847482</c:v>
                </c:pt>
                <c:pt idx="1612">
                  <c:v>355471956</c:v>
                </c:pt>
                <c:pt idx="1613">
                  <c:v>358568922</c:v>
                </c:pt>
                <c:pt idx="1614">
                  <c:v>396763590</c:v>
                </c:pt>
                <c:pt idx="1615">
                  <c:v>358260706</c:v>
                </c:pt>
                <c:pt idx="1616">
                  <c:v>352650578</c:v>
                </c:pt>
                <c:pt idx="1617">
                  <c:v>390740078</c:v>
                </c:pt>
                <c:pt idx="1618">
                  <c:v>328400842</c:v>
                </c:pt>
                <c:pt idx="1619">
                  <c:v>350336028</c:v>
                </c:pt>
                <c:pt idx="1620">
                  <c:v>393497514</c:v>
                </c:pt>
                <c:pt idx="1621">
                  <c:v>351498872</c:v>
                </c:pt>
                <c:pt idx="1622">
                  <c:v>339315898</c:v>
                </c:pt>
                <c:pt idx="1623">
                  <c:v>397248028</c:v>
                </c:pt>
                <c:pt idx="1624">
                  <c:v>365616360</c:v>
                </c:pt>
                <c:pt idx="1625">
                  <c:v>365951410</c:v>
                </c:pt>
                <c:pt idx="1626">
                  <c:v>405193314</c:v>
                </c:pt>
                <c:pt idx="1627">
                  <c:v>367189222</c:v>
                </c:pt>
                <c:pt idx="1628">
                  <c:v>363477764</c:v>
                </c:pt>
                <c:pt idx="1629">
                  <c:v>401897672</c:v>
                </c:pt>
                <c:pt idx="1630">
                  <c:v>357237076</c:v>
                </c:pt>
                <c:pt idx="1631">
                  <c:v>365053994</c:v>
                </c:pt>
                <c:pt idx="1632">
                  <c:v>397860528</c:v>
                </c:pt>
                <c:pt idx="1633">
                  <c:v>359844386</c:v>
                </c:pt>
                <c:pt idx="1634">
                  <c:v>349104140</c:v>
                </c:pt>
                <c:pt idx="1635">
                  <c:v>386291388</c:v>
                </c:pt>
                <c:pt idx="1636">
                  <c:v>337611102</c:v>
                </c:pt>
                <c:pt idx="1637">
                  <c:v>316958200</c:v>
                </c:pt>
                <c:pt idx="1638">
                  <c:v>364752666</c:v>
                </c:pt>
                <c:pt idx="1639">
                  <c:v>339247106</c:v>
                </c:pt>
                <c:pt idx="1640">
                  <c:v>327207104</c:v>
                </c:pt>
                <c:pt idx="1641">
                  <c:v>377989410</c:v>
                </c:pt>
                <c:pt idx="1642">
                  <c:v>348187310</c:v>
                </c:pt>
                <c:pt idx="1643">
                  <c:v>351745408</c:v>
                </c:pt>
                <c:pt idx="1644">
                  <c:v>389114476</c:v>
                </c:pt>
                <c:pt idx="1645">
                  <c:v>350274074</c:v>
                </c:pt>
                <c:pt idx="1646">
                  <c:v>347709230</c:v>
                </c:pt>
                <c:pt idx="1647">
                  <c:v>383674016</c:v>
                </c:pt>
                <c:pt idx="1648">
                  <c:v>341795384</c:v>
                </c:pt>
                <c:pt idx="1649">
                  <c:v>341246158</c:v>
                </c:pt>
                <c:pt idx="1650">
                  <c:v>374366198</c:v>
                </c:pt>
                <c:pt idx="1651">
                  <c:v>339352226</c:v>
                </c:pt>
                <c:pt idx="1652">
                  <c:v>337097616</c:v>
                </c:pt>
                <c:pt idx="1653">
                  <c:v>367773688</c:v>
                </c:pt>
                <c:pt idx="1654">
                  <c:v>303822912</c:v>
                </c:pt>
                <c:pt idx="1655">
                  <c:v>309153922</c:v>
                </c:pt>
                <c:pt idx="1656">
                  <c:v>349475260</c:v>
                </c:pt>
                <c:pt idx="1657">
                  <c:v>315610858</c:v>
                </c:pt>
                <c:pt idx="1658">
                  <c:v>327454924</c:v>
                </c:pt>
                <c:pt idx="1659">
                  <c:v>362492002</c:v>
                </c:pt>
                <c:pt idx="1660">
                  <c:v>325835512</c:v>
                </c:pt>
                <c:pt idx="1661">
                  <c:v>314338172</c:v>
                </c:pt>
                <c:pt idx="1662">
                  <c:v>373006912</c:v>
                </c:pt>
                <c:pt idx="1663">
                  <c:v>330613366</c:v>
                </c:pt>
                <c:pt idx="1664">
                  <c:v>320313400</c:v>
                </c:pt>
                <c:pt idx="1665">
                  <c:v>349657358</c:v>
                </c:pt>
                <c:pt idx="1666">
                  <c:v>326127870</c:v>
                </c:pt>
                <c:pt idx="1667">
                  <c:v>322260704</c:v>
                </c:pt>
                <c:pt idx="1668">
                  <c:v>355971618</c:v>
                </c:pt>
                <c:pt idx="1669">
                  <c:v>331745670</c:v>
                </c:pt>
                <c:pt idx="1670">
                  <c:v>328890054</c:v>
                </c:pt>
                <c:pt idx="1671">
                  <c:v>359675456</c:v>
                </c:pt>
                <c:pt idx="1672">
                  <c:v>322213636</c:v>
                </c:pt>
                <c:pt idx="1673">
                  <c:v>323374784</c:v>
                </c:pt>
                <c:pt idx="1674">
                  <c:v>370704246</c:v>
                </c:pt>
                <c:pt idx="1675">
                  <c:v>334488518</c:v>
                </c:pt>
                <c:pt idx="1676">
                  <c:v>331006688</c:v>
                </c:pt>
                <c:pt idx="1677">
                  <c:v>364736358</c:v>
                </c:pt>
                <c:pt idx="1678">
                  <c:v>332827106</c:v>
                </c:pt>
                <c:pt idx="1679">
                  <c:v>334407788</c:v>
                </c:pt>
                <c:pt idx="1680">
                  <c:v>355629806</c:v>
                </c:pt>
                <c:pt idx="1681">
                  <c:v>331737426</c:v>
                </c:pt>
                <c:pt idx="1682">
                  <c:v>322643800</c:v>
                </c:pt>
                <c:pt idx="1683">
                  <c:v>373363120</c:v>
                </c:pt>
                <c:pt idx="1684">
                  <c:v>336798500</c:v>
                </c:pt>
                <c:pt idx="1685">
                  <c:v>337488334</c:v>
                </c:pt>
                <c:pt idx="1686">
                  <c:v>369201172</c:v>
                </c:pt>
                <c:pt idx="1687">
                  <c:v>334799840</c:v>
                </c:pt>
                <c:pt idx="1688">
                  <c:v>325004070</c:v>
                </c:pt>
                <c:pt idx="1689">
                  <c:v>355530542</c:v>
                </c:pt>
                <c:pt idx="1690">
                  <c:v>311866338</c:v>
                </c:pt>
                <c:pt idx="1691">
                  <c:v>321919326</c:v>
                </c:pt>
                <c:pt idx="1692">
                  <c:v>352094796</c:v>
                </c:pt>
                <c:pt idx="1693">
                  <c:v>285909300</c:v>
                </c:pt>
                <c:pt idx="1694">
                  <c:v>270974690</c:v>
                </c:pt>
                <c:pt idx="1695">
                  <c:v>330478202</c:v>
                </c:pt>
                <c:pt idx="1696">
                  <c:v>323638620</c:v>
                </c:pt>
                <c:pt idx="1697">
                  <c:v>321721194</c:v>
                </c:pt>
                <c:pt idx="1698">
                  <c:v>365453898</c:v>
                </c:pt>
                <c:pt idx="1699">
                  <c:v>334284550</c:v>
                </c:pt>
                <c:pt idx="1700">
                  <c:v>327652012</c:v>
                </c:pt>
                <c:pt idx="1701">
                  <c:v>366377520</c:v>
                </c:pt>
                <c:pt idx="1702">
                  <c:v>329301702</c:v>
                </c:pt>
                <c:pt idx="1703">
                  <c:v>325537564</c:v>
                </c:pt>
                <c:pt idx="1704">
                  <c:v>368837242</c:v>
                </c:pt>
                <c:pt idx="1705">
                  <c:v>332112822</c:v>
                </c:pt>
                <c:pt idx="1706">
                  <c:v>326123048</c:v>
                </c:pt>
                <c:pt idx="1707">
                  <c:v>364812438</c:v>
                </c:pt>
                <c:pt idx="1708">
                  <c:v>330626818</c:v>
                </c:pt>
                <c:pt idx="1709">
                  <c:v>332762926</c:v>
                </c:pt>
                <c:pt idx="1710">
                  <c:v>365221470</c:v>
                </c:pt>
                <c:pt idx="1711">
                  <c:v>334215270</c:v>
                </c:pt>
                <c:pt idx="1712">
                  <c:v>328680072</c:v>
                </c:pt>
                <c:pt idx="1713">
                  <c:v>362228722</c:v>
                </c:pt>
                <c:pt idx="1714">
                  <c:v>324279054</c:v>
                </c:pt>
                <c:pt idx="1715">
                  <c:v>324870412</c:v>
                </c:pt>
                <c:pt idx="1716">
                  <c:v>360208214</c:v>
                </c:pt>
                <c:pt idx="1717">
                  <c:v>324000944</c:v>
                </c:pt>
                <c:pt idx="1718">
                  <c:v>323643554</c:v>
                </c:pt>
                <c:pt idx="1719">
                  <c:v>363226218</c:v>
                </c:pt>
                <c:pt idx="1720">
                  <c:v>329354360</c:v>
                </c:pt>
                <c:pt idx="1721">
                  <c:v>323395064</c:v>
                </c:pt>
                <c:pt idx="1722">
                  <c:v>363501734</c:v>
                </c:pt>
                <c:pt idx="1723">
                  <c:v>333397892</c:v>
                </c:pt>
                <c:pt idx="1724">
                  <c:v>329772984</c:v>
                </c:pt>
                <c:pt idx="1725">
                  <c:v>365440332</c:v>
                </c:pt>
                <c:pt idx="1726">
                  <c:v>340543862</c:v>
                </c:pt>
                <c:pt idx="1727">
                  <c:v>337785246</c:v>
                </c:pt>
                <c:pt idx="1728">
                  <c:v>376633434</c:v>
                </c:pt>
                <c:pt idx="1729">
                  <c:v>335807634</c:v>
                </c:pt>
                <c:pt idx="1730">
                  <c:v>333462942</c:v>
                </c:pt>
                <c:pt idx="1731">
                  <c:v>373462380</c:v>
                </c:pt>
                <c:pt idx="1732">
                  <c:v>339534852</c:v>
                </c:pt>
                <c:pt idx="1733">
                  <c:v>337698126</c:v>
                </c:pt>
                <c:pt idx="1734">
                  <c:v>379484266</c:v>
                </c:pt>
                <c:pt idx="1735">
                  <c:v>351962062</c:v>
                </c:pt>
                <c:pt idx="1736">
                  <c:v>354427342</c:v>
                </c:pt>
                <c:pt idx="1737">
                  <c:v>383664428</c:v>
                </c:pt>
                <c:pt idx="1738">
                  <c:v>349310588</c:v>
                </c:pt>
                <c:pt idx="1739">
                  <c:v>359591294</c:v>
                </c:pt>
                <c:pt idx="1740">
                  <c:v>403726842</c:v>
                </c:pt>
                <c:pt idx="1741">
                  <c:v>363763394</c:v>
                </c:pt>
                <c:pt idx="1742">
                  <c:v>379754544</c:v>
                </c:pt>
                <c:pt idx="1743">
                  <c:v>415404644</c:v>
                </c:pt>
                <c:pt idx="1744">
                  <c:v>389067662</c:v>
                </c:pt>
                <c:pt idx="1745">
                  <c:v>396002414</c:v>
                </c:pt>
                <c:pt idx="1746">
                  <c:v>444563890</c:v>
                </c:pt>
                <c:pt idx="1747">
                  <c:v>420166696</c:v>
                </c:pt>
                <c:pt idx="1748">
                  <c:v>422402826</c:v>
                </c:pt>
                <c:pt idx="1749">
                  <c:v>451440342</c:v>
                </c:pt>
                <c:pt idx="1750">
                  <c:v>394479944</c:v>
                </c:pt>
                <c:pt idx="1751">
                  <c:v>389786618</c:v>
                </c:pt>
                <c:pt idx="1752">
                  <c:v>416752864</c:v>
                </c:pt>
                <c:pt idx="1753">
                  <c:v>367753954</c:v>
                </c:pt>
                <c:pt idx="1754">
                  <c:v>363402618</c:v>
                </c:pt>
                <c:pt idx="1755">
                  <c:v>396120110</c:v>
                </c:pt>
                <c:pt idx="1756">
                  <c:v>356190234</c:v>
                </c:pt>
                <c:pt idx="1757">
                  <c:v>342378036</c:v>
                </c:pt>
                <c:pt idx="1758">
                  <c:v>383696656</c:v>
                </c:pt>
                <c:pt idx="1759">
                  <c:v>340256786</c:v>
                </c:pt>
                <c:pt idx="1760">
                  <c:v>319513602</c:v>
                </c:pt>
                <c:pt idx="1761">
                  <c:v>370994838</c:v>
                </c:pt>
                <c:pt idx="1762">
                  <c:v>352087342</c:v>
                </c:pt>
                <c:pt idx="1763">
                  <c:v>346381150</c:v>
                </c:pt>
                <c:pt idx="1764">
                  <c:v>391900112</c:v>
                </c:pt>
                <c:pt idx="1765">
                  <c:v>356502588</c:v>
                </c:pt>
                <c:pt idx="1766">
                  <c:v>356462184</c:v>
                </c:pt>
                <c:pt idx="1767">
                  <c:v>394668460</c:v>
                </c:pt>
                <c:pt idx="1768">
                  <c:v>353943408</c:v>
                </c:pt>
                <c:pt idx="1769">
                  <c:v>356306648</c:v>
                </c:pt>
                <c:pt idx="1770">
                  <c:v>391299304</c:v>
                </c:pt>
                <c:pt idx="1771">
                  <c:v>343264490</c:v>
                </c:pt>
                <c:pt idx="1772">
                  <c:v>323004056</c:v>
                </c:pt>
                <c:pt idx="1773">
                  <c:v>393044730</c:v>
                </c:pt>
                <c:pt idx="1774">
                  <c:v>360667728</c:v>
                </c:pt>
                <c:pt idx="1775">
                  <c:v>358931126</c:v>
                </c:pt>
                <c:pt idx="1776">
                  <c:v>399671360</c:v>
                </c:pt>
                <c:pt idx="1777">
                  <c:v>367684820</c:v>
                </c:pt>
                <c:pt idx="1778">
                  <c:v>364723646</c:v>
                </c:pt>
                <c:pt idx="1779">
                  <c:v>405489418</c:v>
                </c:pt>
                <c:pt idx="1780">
                  <c:v>360021696</c:v>
                </c:pt>
                <c:pt idx="1781">
                  <c:v>363574384</c:v>
                </c:pt>
                <c:pt idx="1782">
                  <c:v>408320996</c:v>
                </c:pt>
                <c:pt idx="1783">
                  <c:v>367033234</c:v>
                </c:pt>
                <c:pt idx="1784">
                  <c:v>364748574</c:v>
                </c:pt>
                <c:pt idx="1785">
                  <c:v>403316356</c:v>
                </c:pt>
                <c:pt idx="1786">
                  <c:v>364173592</c:v>
                </c:pt>
                <c:pt idx="1787">
                  <c:v>365582932</c:v>
                </c:pt>
                <c:pt idx="1788">
                  <c:v>397040802</c:v>
                </c:pt>
                <c:pt idx="1789">
                  <c:v>367729098</c:v>
                </c:pt>
                <c:pt idx="1790">
                  <c:v>363324150</c:v>
                </c:pt>
                <c:pt idx="1791">
                  <c:v>400412500</c:v>
                </c:pt>
                <c:pt idx="1792">
                  <c:v>361743346</c:v>
                </c:pt>
                <c:pt idx="1793">
                  <c:v>360962760</c:v>
                </c:pt>
                <c:pt idx="1794">
                  <c:v>391806944</c:v>
                </c:pt>
                <c:pt idx="1795">
                  <c:v>344966404</c:v>
                </c:pt>
                <c:pt idx="1796">
                  <c:v>332394836</c:v>
                </c:pt>
                <c:pt idx="1797">
                  <c:v>382213084</c:v>
                </c:pt>
                <c:pt idx="1798">
                  <c:v>330682334</c:v>
                </c:pt>
                <c:pt idx="1799">
                  <c:v>322471622</c:v>
                </c:pt>
                <c:pt idx="1800">
                  <c:v>350707306</c:v>
                </c:pt>
                <c:pt idx="1801">
                  <c:v>371864904</c:v>
                </c:pt>
                <c:pt idx="1802">
                  <c:v>349794196</c:v>
                </c:pt>
                <c:pt idx="1803">
                  <c:v>386798560</c:v>
                </c:pt>
                <c:pt idx="1804">
                  <c:v>365269490</c:v>
                </c:pt>
                <c:pt idx="1805">
                  <c:v>373157878</c:v>
                </c:pt>
                <c:pt idx="1806">
                  <c:v>422246096</c:v>
                </c:pt>
                <c:pt idx="1807">
                  <c:v>376556854</c:v>
                </c:pt>
                <c:pt idx="1808">
                  <c:v>369663804</c:v>
                </c:pt>
                <c:pt idx="1809">
                  <c:v>433902388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101670"/>
        <c:axId val="703521364"/>
      </c:lineChart>
      <c:catAx>
        <c:axId val="62101670"/>
        <c:scaling>
          <c:orientation val="maxMin"/>
        </c:scaling>
        <c:delete val="0"/>
        <c:axPos val="b"/>
        <c:majorTickMark val="cross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3521364"/>
        <c:crosses val="autoZero"/>
        <c:auto val="1"/>
        <c:lblAlgn val="ctr"/>
        <c:lblOffset val="100"/>
        <c:tickMarkSkip val="152"/>
        <c:noMultiLvlLbl val="0"/>
      </c:catAx>
      <c:valAx>
        <c:axId val="7035213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0167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Sheet1!$Q$1250:$Q$1555</c:f>
              <c:numCache>
                <c:formatCode>#,##0</c:formatCode>
                <c:ptCount val="306"/>
                <c:pt idx="0">
                  <c:v>364605498</c:v>
                </c:pt>
                <c:pt idx="1">
                  <c:v>348341018</c:v>
                </c:pt>
                <c:pt idx="2">
                  <c:v>392322240</c:v>
                </c:pt>
                <c:pt idx="3">
                  <c:v>350309390</c:v>
                </c:pt>
                <c:pt idx="4">
                  <c:v>333813118</c:v>
                </c:pt>
                <c:pt idx="5">
                  <c:v>368458204</c:v>
                </c:pt>
                <c:pt idx="6">
                  <c:v>330278892</c:v>
                </c:pt>
                <c:pt idx="7">
                  <c:v>331495570</c:v>
                </c:pt>
                <c:pt idx="8">
                  <c:v>368273034</c:v>
                </c:pt>
                <c:pt idx="9">
                  <c:v>327973844</c:v>
                </c:pt>
                <c:pt idx="10">
                  <c:v>330530758</c:v>
                </c:pt>
                <c:pt idx="11">
                  <c:v>363104978</c:v>
                </c:pt>
                <c:pt idx="12">
                  <c:v>326956020</c:v>
                </c:pt>
                <c:pt idx="13">
                  <c:v>329544366</c:v>
                </c:pt>
                <c:pt idx="14">
                  <c:v>363959858</c:v>
                </c:pt>
                <c:pt idx="15">
                  <c:v>323569236</c:v>
                </c:pt>
                <c:pt idx="16">
                  <c:v>317036346</c:v>
                </c:pt>
                <c:pt idx="17">
                  <c:v>357991902</c:v>
                </c:pt>
                <c:pt idx="18">
                  <c:v>332169672</c:v>
                </c:pt>
                <c:pt idx="19">
                  <c:v>323653256</c:v>
                </c:pt>
                <c:pt idx="20">
                  <c:v>359304970</c:v>
                </c:pt>
                <c:pt idx="21">
                  <c:v>318320120</c:v>
                </c:pt>
                <c:pt idx="22">
                  <c:v>324697916</c:v>
                </c:pt>
                <c:pt idx="23">
                  <c:v>352871146</c:v>
                </c:pt>
                <c:pt idx="24">
                  <c:v>329910968</c:v>
                </c:pt>
                <c:pt idx="25">
                  <c:v>330274852</c:v>
                </c:pt>
                <c:pt idx="26">
                  <c:v>353929358</c:v>
                </c:pt>
                <c:pt idx="27">
                  <c:v>323385694</c:v>
                </c:pt>
                <c:pt idx="28">
                  <c:v>321292184</c:v>
                </c:pt>
                <c:pt idx="29">
                  <c:v>342693238</c:v>
                </c:pt>
                <c:pt idx="30">
                  <c:v>314656346</c:v>
                </c:pt>
                <c:pt idx="31">
                  <c:v>312976520</c:v>
                </c:pt>
                <c:pt idx="32">
                  <c:v>340964698</c:v>
                </c:pt>
                <c:pt idx="33">
                  <c:v>311696404</c:v>
                </c:pt>
                <c:pt idx="34">
                  <c:v>306978816</c:v>
                </c:pt>
                <c:pt idx="35">
                  <c:v>336177996</c:v>
                </c:pt>
                <c:pt idx="36">
                  <c:v>302094780</c:v>
                </c:pt>
                <c:pt idx="37">
                  <c:v>276307776</c:v>
                </c:pt>
                <c:pt idx="38">
                  <c:v>298345670</c:v>
                </c:pt>
                <c:pt idx="39">
                  <c:v>275624372</c:v>
                </c:pt>
                <c:pt idx="40">
                  <c:v>297013542</c:v>
                </c:pt>
                <c:pt idx="41">
                  <c:v>337101348</c:v>
                </c:pt>
                <c:pt idx="42">
                  <c:v>306859802</c:v>
                </c:pt>
                <c:pt idx="43">
                  <c:v>307364620</c:v>
                </c:pt>
                <c:pt idx="44">
                  <c:v>340689020</c:v>
                </c:pt>
                <c:pt idx="45">
                  <c:v>317531670</c:v>
                </c:pt>
                <c:pt idx="46">
                  <c:v>309769258</c:v>
                </c:pt>
                <c:pt idx="47">
                  <c:v>337547646</c:v>
                </c:pt>
                <c:pt idx="48">
                  <c:v>305793682</c:v>
                </c:pt>
                <c:pt idx="49">
                  <c:v>304229202</c:v>
                </c:pt>
                <c:pt idx="50">
                  <c:v>332604432</c:v>
                </c:pt>
                <c:pt idx="51">
                  <c:v>284270680</c:v>
                </c:pt>
                <c:pt idx="52">
                  <c:v>300065068</c:v>
                </c:pt>
                <c:pt idx="53">
                  <c:v>333057658</c:v>
                </c:pt>
                <c:pt idx="54">
                  <c:v>302573068</c:v>
                </c:pt>
                <c:pt idx="55">
                  <c:v>297598058</c:v>
                </c:pt>
                <c:pt idx="56">
                  <c:v>329104206</c:v>
                </c:pt>
                <c:pt idx="57">
                  <c:v>298570222</c:v>
                </c:pt>
                <c:pt idx="58">
                  <c:v>294260644</c:v>
                </c:pt>
                <c:pt idx="59">
                  <c:v>325059832</c:v>
                </c:pt>
                <c:pt idx="60">
                  <c:v>295713760</c:v>
                </c:pt>
                <c:pt idx="61">
                  <c:v>292493392</c:v>
                </c:pt>
                <c:pt idx="62">
                  <c:v>318089362</c:v>
                </c:pt>
                <c:pt idx="63">
                  <c:v>285818388</c:v>
                </c:pt>
                <c:pt idx="64">
                  <c:v>282983042</c:v>
                </c:pt>
                <c:pt idx="65">
                  <c:v>311873350</c:v>
                </c:pt>
                <c:pt idx="66">
                  <c:v>287667610</c:v>
                </c:pt>
                <c:pt idx="67">
                  <c:v>280174514</c:v>
                </c:pt>
                <c:pt idx="68">
                  <c:v>308129834</c:v>
                </c:pt>
                <c:pt idx="69">
                  <c:v>285325214</c:v>
                </c:pt>
                <c:pt idx="70">
                  <c:v>281884996</c:v>
                </c:pt>
                <c:pt idx="71">
                  <c:v>315704384</c:v>
                </c:pt>
                <c:pt idx="72">
                  <c:v>288017344</c:v>
                </c:pt>
                <c:pt idx="73">
                  <c:v>278500218</c:v>
                </c:pt>
                <c:pt idx="74">
                  <c:v>314150596</c:v>
                </c:pt>
                <c:pt idx="75">
                  <c:v>291775556</c:v>
                </c:pt>
                <c:pt idx="76">
                  <c:v>291936416</c:v>
                </c:pt>
                <c:pt idx="77">
                  <c:v>324775100</c:v>
                </c:pt>
                <c:pt idx="78">
                  <c:v>294088268</c:v>
                </c:pt>
                <c:pt idx="79">
                  <c:v>292719690</c:v>
                </c:pt>
                <c:pt idx="80">
                  <c:v>320107256</c:v>
                </c:pt>
                <c:pt idx="81">
                  <c:v>293054328</c:v>
                </c:pt>
                <c:pt idx="82">
                  <c:v>293363242</c:v>
                </c:pt>
                <c:pt idx="83">
                  <c:v>308073950</c:v>
                </c:pt>
                <c:pt idx="84">
                  <c:v>294607168</c:v>
                </c:pt>
                <c:pt idx="85">
                  <c:v>292089158</c:v>
                </c:pt>
                <c:pt idx="86">
                  <c:v>326767662</c:v>
                </c:pt>
                <c:pt idx="87">
                  <c:v>296388770</c:v>
                </c:pt>
                <c:pt idx="88">
                  <c:v>295073100</c:v>
                </c:pt>
                <c:pt idx="89">
                  <c:v>326011866</c:v>
                </c:pt>
                <c:pt idx="90">
                  <c:v>298850352</c:v>
                </c:pt>
                <c:pt idx="91">
                  <c:v>291740962</c:v>
                </c:pt>
                <c:pt idx="92">
                  <c:v>323470788</c:v>
                </c:pt>
                <c:pt idx="93">
                  <c:v>300873544</c:v>
                </c:pt>
                <c:pt idx="94">
                  <c:v>294398362</c:v>
                </c:pt>
                <c:pt idx="95">
                  <c:v>327035284</c:v>
                </c:pt>
                <c:pt idx="96">
                  <c:v>302422308</c:v>
                </c:pt>
                <c:pt idx="97">
                  <c:v>298048220</c:v>
                </c:pt>
                <c:pt idx="98">
                  <c:v>333455694</c:v>
                </c:pt>
                <c:pt idx="99">
                  <c:v>308523870</c:v>
                </c:pt>
                <c:pt idx="100">
                  <c:v>305342532</c:v>
                </c:pt>
                <c:pt idx="101">
                  <c:v>337772948</c:v>
                </c:pt>
                <c:pt idx="102">
                  <c:v>312855530</c:v>
                </c:pt>
                <c:pt idx="103">
                  <c:v>311895918</c:v>
                </c:pt>
                <c:pt idx="104">
                  <c:v>330490908</c:v>
                </c:pt>
                <c:pt idx="105">
                  <c:v>304091626</c:v>
                </c:pt>
                <c:pt idx="106">
                  <c:v>314318648</c:v>
                </c:pt>
                <c:pt idx="107">
                  <c:v>353219880</c:v>
                </c:pt>
                <c:pt idx="108">
                  <c:v>324849386</c:v>
                </c:pt>
                <c:pt idx="109">
                  <c:v>317791860</c:v>
                </c:pt>
                <c:pt idx="110">
                  <c:v>361973072</c:v>
                </c:pt>
                <c:pt idx="111">
                  <c:v>333265010</c:v>
                </c:pt>
                <c:pt idx="112">
                  <c:v>328582874</c:v>
                </c:pt>
                <c:pt idx="113">
                  <c:v>355451862</c:v>
                </c:pt>
                <c:pt idx="114">
                  <c:v>320385120</c:v>
                </c:pt>
                <c:pt idx="115">
                  <c:v>304495842</c:v>
                </c:pt>
                <c:pt idx="116">
                  <c:v>330881502</c:v>
                </c:pt>
                <c:pt idx="117">
                  <c:v>311121894</c:v>
                </c:pt>
                <c:pt idx="118">
                  <c:v>314978372</c:v>
                </c:pt>
                <c:pt idx="119">
                  <c:v>354232116</c:v>
                </c:pt>
                <c:pt idx="120">
                  <c:v>319035578</c:v>
                </c:pt>
                <c:pt idx="121">
                  <c:v>316147976</c:v>
                </c:pt>
                <c:pt idx="122">
                  <c:v>356881788</c:v>
                </c:pt>
                <c:pt idx="123">
                  <c:v>322648288</c:v>
                </c:pt>
                <c:pt idx="124">
                  <c:v>313853770</c:v>
                </c:pt>
                <c:pt idx="125">
                  <c:v>350574266</c:v>
                </c:pt>
                <c:pt idx="126">
                  <c:v>318360502</c:v>
                </c:pt>
                <c:pt idx="127">
                  <c:v>313056664</c:v>
                </c:pt>
                <c:pt idx="128">
                  <c:v>346132854</c:v>
                </c:pt>
                <c:pt idx="129">
                  <c:v>301966294</c:v>
                </c:pt>
                <c:pt idx="130">
                  <c:v>297320432</c:v>
                </c:pt>
                <c:pt idx="131">
                  <c:v>371421794</c:v>
                </c:pt>
                <c:pt idx="132">
                  <c:v>428626486</c:v>
                </c:pt>
                <c:pt idx="133">
                  <c:v>369500210</c:v>
                </c:pt>
                <c:pt idx="134">
                  <c:v>404738304</c:v>
                </c:pt>
                <c:pt idx="135">
                  <c:v>363865754</c:v>
                </c:pt>
                <c:pt idx="136">
                  <c:v>356589678</c:v>
                </c:pt>
                <c:pt idx="137">
                  <c:v>405548808</c:v>
                </c:pt>
                <c:pt idx="138">
                  <c:v>370190678</c:v>
                </c:pt>
                <c:pt idx="139">
                  <c:v>369504840</c:v>
                </c:pt>
                <c:pt idx="140">
                  <c:v>413004748</c:v>
                </c:pt>
                <c:pt idx="141">
                  <c:v>371312910</c:v>
                </c:pt>
                <c:pt idx="142">
                  <c:v>370574586</c:v>
                </c:pt>
                <c:pt idx="143">
                  <c:v>448888738</c:v>
                </c:pt>
                <c:pt idx="144">
                  <c:v>408876968</c:v>
                </c:pt>
                <c:pt idx="145">
                  <c:v>406130598</c:v>
                </c:pt>
                <c:pt idx="146">
                  <c:v>441162104</c:v>
                </c:pt>
                <c:pt idx="147">
                  <c:v>396557494</c:v>
                </c:pt>
                <c:pt idx="148">
                  <c:v>381704996</c:v>
                </c:pt>
                <c:pt idx="149">
                  <c:v>434233966</c:v>
                </c:pt>
                <c:pt idx="150">
                  <c:v>391871604</c:v>
                </c:pt>
                <c:pt idx="151">
                  <c:v>389418150</c:v>
                </c:pt>
                <c:pt idx="152">
                  <c:v>445131362</c:v>
                </c:pt>
                <c:pt idx="153">
                  <c:v>389811558</c:v>
                </c:pt>
                <c:pt idx="154">
                  <c:v>403970126</c:v>
                </c:pt>
                <c:pt idx="155">
                  <c:v>436728282</c:v>
                </c:pt>
                <c:pt idx="156">
                  <c:v>393965122</c:v>
                </c:pt>
                <c:pt idx="157">
                  <c:v>386664128</c:v>
                </c:pt>
                <c:pt idx="158">
                  <c:v>425097618</c:v>
                </c:pt>
                <c:pt idx="159">
                  <c:v>385071740</c:v>
                </c:pt>
                <c:pt idx="160">
                  <c:v>383982986</c:v>
                </c:pt>
                <c:pt idx="161">
                  <c:v>428104998</c:v>
                </c:pt>
                <c:pt idx="162">
                  <c:v>379438954</c:v>
                </c:pt>
                <c:pt idx="163">
                  <c:v>375707362</c:v>
                </c:pt>
                <c:pt idx="164">
                  <c:v>419262206</c:v>
                </c:pt>
                <c:pt idx="165">
                  <c:v>374573402</c:v>
                </c:pt>
                <c:pt idx="166">
                  <c:v>369928040</c:v>
                </c:pt>
                <c:pt idx="167">
                  <c:v>416872552</c:v>
                </c:pt>
                <c:pt idx="168">
                  <c:v>379450576</c:v>
                </c:pt>
                <c:pt idx="169">
                  <c:v>377779080</c:v>
                </c:pt>
                <c:pt idx="170">
                  <c:v>419949224</c:v>
                </c:pt>
                <c:pt idx="171">
                  <c:v>380304722</c:v>
                </c:pt>
                <c:pt idx="172">
                  <c:v>374813426</c:v>
                </c:pt>
                <c:pt idx="173">
                  <c:v>417287252</c:v>
                </c:pt>
                <c:pt idx="174">
                  <c:v>372487192</c:v>
                </c:pt>
                <c:pt idx="175">
                  <c:v>396591384</c:v>
                </c:pt>
                <c:pt idx="176">
                  <c:v>402591108</c:v>
                </c:pt>
                <c:pt idx="177">
                  <c:v>359082268</c:v>
                </c:pt>
                <c:pt idx="178">
                  <c:v>358520804</c:v>
                </c:pt>
                <c:pt idx="179">
                  <c:v>405427926</c:v>
                </c:pt>
                <c:pt idx="180">
                  <c:v>374635140</c:v>
                </c:pt>
                <c:pt idx="181">
                  <c:v>369171242</c:v>
                </c:pt>
                <c:pt idx="182">
                  <c:v>414603564</c:v>
                </c:pt>
                <c:pt idx="183">
                  <c:v>374248054</c:v>
                </c:pt>
                <c:pt idx="184">
                  <c:v>372450634</c:v>
                </c:pt>
                <c:pt idx="185">
                  <c:v>414246034</c:v>
                </c:pt>
                <c:pt idx="186">
                  <c:v>380941988</c:v>
                </c:pt>
                <c:pt idx="187">
                  <c:v>374297910</c:v>
                </c:pt>
                <c:pt idx="188">
                  <c:v>412610364</c:v>
                </c:pt>
                <c:pt idx="189">
                  <c:v>376251864</c:v>
                </c:pt>
                <c:pt idx="190">
                  <c:v>355472106</c:v>
                </c:pt>
                <c:pt idx="191">
                  <c:v>393986920</c:v>
                </c:pt>
                <c:pt idx="192">
                  <c:v>336622164</c:v>
                </c:pt>
                <c:pt idx="193">
                  <c:v>376332046</c:v>
                </c:pt>
                <c:pt idx="194">
                  <c:v>438774340</c:v>
                </c:pt>
                <c:pt idx="195">
                  <c:v>391471380</c:v>
                </c:pt>
                <c:pt idx="196">
                  <c:v>384948858</c:v>
                </c:pt>
                <c:pt idx="197">
                  <c:v>437600916</c:v>
                </c:pt>
                <c:pt idx="198">
                  <c:v>393047674</c:v>
                </c:pt>
                <c:pt idx="199">
                  <c:v>387176276</c:v>
                </c:pt>
                <c:pt idx="200">
                  <c:v>422052940</c:v>
                </c:pt>
                <c:pt idx="201">
                  <c:v>379715550</c:v>
                </c:pt>
                <c:pt idx="202">
                  <c:v>358170510</c:v>
                </c:pt>
                <c:pt idx="203">
                  <c:v>396768732</c:v>
                </c:pt>
                <c:pt idx="204">
                  <c:v>368749750</c:v>
                </c:pt>
                <c:pt idx="205">
                  <c:v>359712392</c:v>
                </c:pt>
                <c:pt idx="206">
                  <c:v>401949134</c:v>
                </c:pt>
                <c:pt idx="207">
                  <c:v>358086522</c:v>
                </c:pt>
                <c:pt idx="208">
                  <c:v>353151800</c:v>
                </c:pt>
                <c:pt idx="209">
                  <c:v>390727104</c:v>
                </c:pt>
                <c:pt idx="210">
                  <c:v>357432576</c:v>
                </c:pt>
                <c:pt idx="211">
                  <c:v>348187212</c:v>
                </c:pt>
                <c:pt idx="212">
                  <c:v>394513356</c:v>
                </c:pt>
                <c:pt idx="213">
                  <c:v>361310882</c:v>
                </c:pt>
                <c:pt idx="214">
                  <c:v>355694942</c:v>
                </c:pt>
                <c:pt idx="215">
                  <c:v>395683536</c:v>
                </c:pt>
                <c:pt idx="216">
                  <c:v>361007810</c:v>
                </c:pt>
                <c:pt idx="217">
                  <c:v>349996988</c:v>
                </c:pt>
                <c:pt idx="218">
                  <c:v>378895304</c:v>
                </c:pt>
                <c:pt idx="219">
                  <c:v>346294212</c:v>
                </c:pt>
                <c:pt idx="220">
                  <c:v>342885520</c:v>
                </c:pt>
                <c:pt idx="221">
                  <c:v>383964576</c:v>
                </c:pt>
                <c:pt idx="222">
                  <c:v>348439746</c:v>
                </c:pt>
                <c:pt idx="223">
                  <c:v>342671260</c:v>
                </c:pt>
                <c:pt idx="224">
                  <c:v>376072870</c:v>
                </c:pt>
                <c:pt idx="225">
                  <c:v>345588442</c:v>
                </c:pt>
                <c:pt idx="226">
                  <c:v>339602048</c:v>
                </c:pt>
                <c:pt idx="227">
                  <c:v>371546996</c:v>
                </c:pt>
                <c:pt idx="228">
                  <c:v>340877252</c:v>
                </c:pt>
                <c:pt idx="229">
                  <c:v>335080206</c:v>
                </c:pt>
                <c:pt idx="230">
                  <c:v>375634222</c:v>
                </c:pt>
                <c:pt idx="231">
                  <c:v>341705034</c:v>
                </c:pt>
                <c:pt idx="232">
                  <c:v>333005878</c:v>
                </c:pt>
                <c:pt idx="233">
                  <c:v>368813894</c:v>
                </c:pt>
                <c:pt idx="234">
                  <c:v>324184472</c:v>
                </c:pt>
                <c:pt idx="235">
                  <c:v>332837230</c:v>
                </c:pt>
                <c:pt idx="236">
                  <c:v>381932126</c:v>
                </c:pt>
                <c:pt idx="237">
                  <c:v>344427596</c:v>
                </c:pt>
                <c:pt idx="238">
                  <c:v>333498724</c:v>
                </c:pt>
                <c:pt idx="239">
                  <c:v>369752334</c:v>
                </c:pt>
                <c:pt idx="240">
                  <c:v>326106482</c:v>
                </c:pt>
                <c:pt idx="241">
                  <c:v>331291864</c:v>
                </c:pt>
                <c:pt idx="242">
                  <c:v>362553032</c:v>
                </c:pt>
                <c:pt idx="243">
                  <c:v>318559312</c:v>
                </c:pt>
                <c:pt idx="244">
                  <c:v>324555900</c:v>
                </c:pt>
                <c:pt idx="245">
                  <c:v>348086982</c:v>
                </c:pt>
                <c:pt idx="246">
                  <c:v>332537430</c:v>
                </c:pt>
                <c:pt idx="247">
                  <c:v>332914310</c:v>
                </c:pt>
                <c:pt idx="248">
                  <c:v>395239936</c:v>
                </c:pt>
                <c:pt idx="249">
                  <c:v>357051002</c:v>
                </c:pt>
                <c:pt idx="250">
                  <c:v>355820816</c:v>
                </c:pt>
                <c:pt idx="251">
                  <c:v>399255230</c:v>
                </c:pt>
                <c:pt idx="252">
                  <c:v>362404232</c:v>
                </c:pt>
                <c:pt idx="253">
                  <c:v>357050160</c:v>
                </c:pt>
                <c:pt idx="254">
                  <c:v>388520458</c:v>
                </c:pt>
                <c:pt idx="255">
                  <c:v>355097144</c:v>
                </c:pt>
                <c:pt idx="256">
                  <c:v>356974970</c:v>
                </c:pt>
                <c:pt idx="257">
                  <c:v>395100460</c:v>
                </c:pt>
                <c:pt idx="258">
                  <c:v>328158768</c:v>
                </c:pt>
                <c:pt idx="259">
                  <c:v>367083108</c:v>
                </c:pt>
                <c:pt idx="260">
                  <c:v>345717807.729152</c:v>
                </c:pt>
                <c:pt idx="261">
                  <c:v>345723283.039184</c:v>
                </c:pt>
                <c:pt idx="262">
                  <c:v>345728758.349216</c:v>
                </c:pt>
                <c:pt idx="263">
                  <c:v>345734233.659247</c:v>
                </c:pt>
                <c:pt idx="264">
                  <c:v>345739708.969279</c:v>
                </c:pt>
                <c:pt idx="265">
                  <c:v>345745184.279311</c:v>
                </c:pt>
                <c:pt idx="266">
                  <c:v>345750659.589343</c:v>
                </c:pt>
                <c:pt idx="267">
                  <c:v>345756134.899375</c:v>
                </c:pt>
                <c:pt idx="268">
                  <c:v>345761610.209407</c:v>
                </c:pt>
                <c:pt idx="269">
                  <c:v>345767085.519439</c:v>
                </c:pt>
                <c:pt idx="270">
                  <c:v>345772560.829471</c:v>
                </c:pt>
                <c:pt idx="271">
                  <c:v>345778036.139503</c:v>
                </c:pt>
                <c:pt idx="272">
                  <c:v>345783511.449535</c:v>
                </c:pt>
                <c:pt idx="273">
                  <c:v>345788986.759567</c:v>
                </c:pt>
                <c:pt idx="274">
                  <c:v>345794462.069598</c:v>
                </c:pt>
                <c:pt idx="275">
                  <c:v>345799937.37963</c:v>
                </c:pt>
                <c:pt idx="276">
                  <c:v>345805412.689662</c:v>
                </c:pt>
                <c:pt idx="277">
                  <c:v>345810887.999694</c:v>
                </c:pt>
                <c:pt idx="278">
                  <c:v>345816363.309726</c:v>
                </c:pt>
                <c:pt idx="279">
                  <c:v>345821838.619758</c:v>
                </c:pt>
                <c:pt idx="280">
                  <c:v>345827313.92979</c:v>
                </c:pt>
                <c:pt idx="281">
                  <c:v>345832789.239822</c:v>
                </c:pt>
                <c:pt idx="282">
                  <c:v>345838264.549854</c:v>
                </c:pt>
                <c:pt idx="283">
                  <c:v>345843739.859886</c:v>
                </c:pt>
                <c:pt idx="284">
                  <c:v>345849215.169918</c:v>
                </c:pt>
                <c:pt idx="285">
                  <c:v>345854690.47995</c:v>
                </c:pt>
                <c:pt idx="286">
                  <c:v>345860165.789981</c:v>
                </c:pt>
                <c:pt idx="287">
                  <c:v>345865641.100013</c:v>
                </c:pt>
                <c:pt idx="288">
                  <c:v>345871116.410045</c:v>
                </c:pt>
                <c:pt idx="289">
                  <c:v>345876591.720077</c:v>
                </c:pt>
                <c:pt idx="290">
                  <c:v>345882067.030109</c:v>
                </c:pt>
                <c:pt idx="291">
                  <c:v>345887542.340141</c:v>
                </c:pt>
                <c:pt idx="292">
                  <c:v>345893017.650173</c:v>
                </c:pt>
                <c:pt idx="293">
                  <c:v>447850102</c:v>
                </c:pt>
                <c:pt idx="294">
                  <c:v>364615256</c:v>
                </c:pt>
                <c:pt idx="295">
                  <c:v>400827700</c:v>
                </c:pt>
                <c:pt idx="296">
                  <c:v>359922428</c:v>
                </c:pt>
                <c:pt idx="297">
                  <c:v>348408848</c:v>
                </c:pt>
                <c:pt idx="298">
                  <c:v>392135484</c:v>
                </c:pt>
                <c:pt idx="299">
                  <c:v>346606050</c:v>
                </c:pt>
                <c:pt idx="300">
                  <c:v>369941458</c:v>
                </c:pt>
                <c:pt idx="301">
                  <c:v>414088906</c:v>
                </c:pt>
                <c:pt idx="302">
                  <c:v>373155800</c:v>
                </c:pt>
                <c:pt idx="303">
                  <c:v>363993362</c:v>
                </c:pt>
                <c:pt idx="304">
                  <c:v>408021124</c:v>
                </c:pt>
                <c:pt idx="305">
                  <c:v>371341368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3049619"/>
        <c:axId val="678901538"/>
      </c:lineChart>
      <c:catAx>
        <c:axId val="653049619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901538"/>
        <c:crosses val="autoZero"/>
        <c:auto val="1"/>
        <c:lblAlgn val="ctr"/>
        <c:lblOffset val="50"/>
        <c:tickLblSkip val="38"/>
        <c:noMultiLvlLbl val="0"/>
      </c:catAx>
      <c:valAx>
        <c:axId val="67890153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049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Sheet1!$Q$94:$Q$1142</c:f>
              <c:numCache>
                <c:formatCode>#,##0</c:formatCode>
                <c:ptCount val="1049"/>
                <c:pt idx="0">
                  <c:v>404303630</c:v>
                </c:pt>
                <c:pt idx="1">
                  <c:v>375580258</c:v>
                </c:pt>
                <c:pt idx="2">
                  <c:v>372318810</c:v>
                </c:pt>
                <c:pt idx="3">
                  <c:v>414140392</c:v>
                </c:pt>
                <c:pt idx="4">
                  <c:v>377747376</c:v>
                </c:pt>
                <c:pt idx="5">
                  <c:v>375981944</c:v>
                </c:pt>
                <c:pt idx="6">
                  <c:v>405852212</c:v>
                </c:pt>
                <c:pt idx="7">
                  <c:v>371735912</c:v>
                </c:pt>
                <c:pt idx="8">
                  <c:v>370559376</c:v>
                </c:pt>
                <c:pt idx="9">
                  <c:v>408618502</c:v>
                </c:pt>
                <c:pt idx="10">
                  <c:v>370629284</c:v>
                </c:pt>
                <c:pt idx="11">
                  <c:v>359711540</c:v>
                </c:pt>
                <c:pt idx="12">
                  <c:v>390452378</c:v>
                </c:pt>
                <c:pt idx="13">
                  <c:v>362199042</c:v>
                </c:pt>
                <c:pt idx="14">
                  <c:v>357725994</c:v>
                </c:pt>
                <c:pt idx="15">
                  <c:v>387715200</c:v>
                </c:pt>
                <c:pt idx="16">
                  <c:v>357870744</c:v>
                </c:pt>
                <c:pt idx="17">
                  <c:v>353863692</c:v>
                </c:pt>
                <c:pt idx="18">
                  <c:v>382160878</c:v>
                </c:pt>
                <c:pt idx="19">
                  <c:v>357345052</c:v>
                </c:pt>
                <c:pt idx="20">
                  <c:v>358375594</c:v>
                </c:pt>
                <c:pt idx="21">
                  <c:v>384947064</c:v>
                </c:pt>
                <c:pt idx="22">
                  <c:v>354904960</c:v>
                </c:pt>
                <c:pt idx="23">
                  <c:v>350096092</c:v>
                </c:pt>
                <c:pt idx="24">
                  <c:v>381153750</c:v>
                </c:pt>
                <c:pt idx="25">
                  <c:v>357436118</c:v>
                </c:pt>
                <c:pt idx="26">
                  <c:v>356240472</c:v>
                </c:pt>
                <c:pt idx="27">
                  <c:v>386580634</c:v>
                </c:pt>
                <c:pt idx="28">
                  <c:v>360195880</c:v>
                </c:pt>
                <c:pt idx="29">
                  <c:v>355121956</c:v>
                </c:pt>
                <c:pt idx="30">
                  <c:v>387109286</c:v>
                </c:pt>
                <c:pt idx="31">
                  <c:v>363086950</c:v>
                </c:pt>
                <c:pt idx="32">
                  <c:v>352893610</c:v>
                </c:pt>
                <c:pt idx="33">
                  <c:v>376825490</c:v>
                </c:pt>
                <c:pt idx="34">
                  <c:v>351174612</c:v>
                </c:pt>
                <c:pt idx="35">
                  <c:v>349981630</c:v>
                </c:pt>
                <c:pt idx="36">
                  <c:v>382962350</c:v>
                </c:pt>
                <c:pt idx="37">
                  <c:v>358471886</c:v>
                </c:pt>
                <c:pt idx="38">
                  <c:v>360075550</c:v>
                </c:pt>
                <c:pt idx="39">
                  <c:v>390203400</c:v>
                </c:pt>
                <c:pt idx="40">
                  <c:v>335357710</c:v>
                </c:pt>
                <c:pt idx="41">
                  <c:v>358436376</c:v>
                </c:pt>
                <c:pt idx="42">
                  <c:v>396617204</c:v>
                </c:pt>
                <c:pt idx="43">
                  <c:v>370869162</c:v>
                </c:pt>
                <c:pt idx="44">
                  <c:v>364444632</c:v>
                </c:pt>
                <c:pt idx="45">
                  <c:v>393592226</c:v>
                </c:pt>
                <c:pt idx="46">
                  <c:v>364732942</c:v>
                </c:pt>
                <c:pt idx="47">
                  <c:v>358055754</c:v>
                </c:pt>
                <c:pt idx="48">
                  <c:v>390718820</c:v>
                </c:pt>
                <c:pt idx="49">
                  <c:v>359921314</c:v>
                </c:pt>
                <c:pt idx="50">
                  <c:v>365432766</c:v>
                </c:pt>
                <c:pt idx="51">
                  <c:v>402713176</c:v>
                </c:pt>
                <c:pt idx="52">
                  <c:v>374631364</c:v>
                </c:pt>
                <c:pt idx="53">
                  <c:v>372662796</c:v>
                </c:pt>
                <c:pt idx="54">
                  <c:v>396913794</c:v>
                </c:pt>
                <c:pt idx="55">
                  <c:v>372532958</c:v>
                </c:pt>
                <c:pt idx="56">
                  <c:v>370786668</c:v>
                </c:pt>
                <c:pt idx="57">
                  <c:v>394464450</c:v>
                </c:pt>
                <c:pt idx="58">
                  <c:v>364282626</c:v>
                </c:pt>
                <c:pt idx="59">
                  <c:v>358038114</c:v>
                </c:pt>
                <c:pt idx="60">
                  <c:v>388332454</c:v>
                </c:pt>
                <c:pt idx="61">
                  <c:v>359185180</c:v>
                </c:pt>
                <c:pt idx="62">
                  <c:v>328857030</c:v>
                </c:pt>
                <c:pt idx="63">
                  <c:v>362109840</c:v>
                </c:pt>
                <c:pt idx="64">
                  <c:v>373486114</c:v>
                </c:pt>
                <c:pt idx="65">
                  <c:v>364967218</c:v>
                </c:pt>
                <c:pt idx="66">
                  <c:v>398638950</c:v>
                </c:pt>
                <c:pt idx="67">
                  <c:v>375494004</c:v>
                </c:pt>
                <c:pt idx="68">
                  <c:v>370609676</c:v>
                </c:pt>
                <c:pt idx="69">
                  <c:v>406450374</c:v>
                </c:pt>
                <c:pt idx="70">
                  <c:v>379030400</c:v>
                </c:pt>
                <c:pt idx="71">
                  <c:v>372777348</c:v>
                </c:pt>
                <c:pt idx="72">
                  <c:v>409186858</c:v>
                </c:pt>
                <c:pt idx="73">
                  <c:v>368841578</c:v>
                </c:pt>
                <c:pt idx="74">
                  <c:v>357460864</c:v>
                </c:pt>
                <c:pt idx="75">
                  <c:v>402105258</c:v>
                </c:pt>
                <c:pt idx="76">
                  <c:v>376157550</c:v>
                </c:pt>
                <c:pt idx="77">
                  <c:v>371464196</c:v>
                </c:pt>
                <c:pt idx="78">
                  <c:v>407044870</c:v>
                </c:pt>
                <c:pt idx="79">
                  <c:v>378271328</c:v>
                </c:pt>
                <c:pt idx="80">
                  <c:v>377795536</c:v>
                </c:pt>
                <c:pt idx="81">
                  <c:v>407635670</c:v>
                </c:pt>
                <c:pt idx="82">
                  <c:v>373970632</c:v>
                </c:pt>
                <c:pt idx="83">
                  <c:v>378131048</c:v>
                </c:pt>
                <c:pt idx="84">
                  <c:v>405939502</c:v>
                </c:pt>
                <c:pt idx="85">
                  <c:v>382398740</c:v>
                </c:pt>
                <c:pt idx="86">
                  <c:v>383537242</c:v>
                </c:pt>
                <c:pt idx="87">
                  <c:v>424465912</c:v>
                </c:pt>
                <c:pt idx="88">
                  <c:v>394377912</c:v>
                </c:pt>
                <c:pt idx="89">
                  <c:v>393991274</c:v>
                </c:pt>
                <c:pt idx="90">
                  <c:v>430229092</c:v>
                </c:pt>
                <c:pt idx="91">
                  <c:v>394774502</c:v>
                </c:pt>
                <c:pt idx="92">
                  <c:v>399695170</c:v>
                </c:pt>
                <c:pt idx="93">
                  <c:v>428078014</c:v>
                </c:pt>
                <c:pt idx="94">
                  <c:v>385010210</c:v>
                </c:pt>
                <c:pt idx="95">
                  <c:v>363237418</c:v>
                </c:pt>
                <c:pt idx="96">
                  <c:v>392727530</c:v>
                </c:pt>
                <c:pt idx="97">
                  <c:v>354854954</c:v>
                </c:pt>
                <c:pt idx="98">
                  <c:v>351959204</c:v>
                </c:pt>
                <c:pt idx="99">
                  <c:v>377681908</c:v>
                </c:pt>
                <c:pt idx="100">
                  <c:v>344777252</c:v>
                </c:pt>
                <c:pt idx="101">
                  <c:v>335698884</c:v>
                </c:pt>
                <c:pt idx="102">
                  <c:v>370445322</c:v>
                </c:pt>
                <c:pt idx="103">
                  <c:v>367864780</c:v>
                </c:pt>
                <c:pt idx="104">
                  <c:v>357680590</c:v>
                </c:pt>
                <c:pt idx="105">
                  <c:v>341187596</c:v>
                </c:pt>
                <c:pt idx="106">
                  <c:v>331127174</c:v>
                </c:pt>
                <c:pt idx="107">
                  <c:v>362777504</c:v>
                </c:pt>
                <c:pt idx="108">
                  <c:v>332514694</c:v>
                </c:pt>
                <c:pt idx="109">
                  <c:v>317440920</c:v>
                </c:pt>
                <c:pt idx="110">
                  <c:v>349018800</c:v>
                </c:pt>
                <c:pt idx="111">
                  <c:v>322732470</c:v>
                </c:pt>
                <c:pt idx="112">
                  <c:v>305443962</c:v>
                </c:pt>
                <c:pt idx="113">
                  <c:v>328466772</c:v>
                </c:pt>
                <c:pt idx="114">
                  <c:v>308727648</c:v>
                </c:pt>
                <c:pt idx="115">
                  <c:v>319241960</c:v>
                </c:pt>
                <c:pt idx="116">
                  <c:v>366333090</c:v>
                </c:pt>
                <c:pt idx="117">
                  <c:v>400859910</c:v>
                </c:pt>
                <c:pt idx="118">
                  <c:v>397641696</c:v>
                </c:pt>
                <c:pt idx="119">
                  <c:v>440572602</c:v>
                </c:pt>
                <c:pt idx="120">
                  <c:v>415110854</c:v>
                </c:pt>
                <c:pt idx="121">
                  <c:v>397499610</c:v>
                </c:pt>
                <c:pt idx="122">
                  <c:v>421220444</c:v>
                </c:pt>
                <c:pt idx="123">
                  <c:v>382295872</c:v>
                </c:pt>
                <c:pt idx="124">
                  <c:v>380398430</c:v>
                </c:pt>
                <c:pt idx="125">
                  <c:v>412826960</c:v>
                </c:pt>
                <c:pt idx="126">
                  <c:v>402652460</c:v>
                </c:pt>
                <c:pt idx="127">
                  <c:v>404859714</c:v>
                </c:pt>
                <c:pt idx="128">
                  <c:v>457083562</c:v>
                </c:pt>
                <c:pt idx="129">
                  <c:v>439981994</c:v>
                </c:pt>
                <c:pt idx="130">
                  <c:v>425292626</c:v>
                </c:pt>
                <c:pt idx="131">
                  <c:v>446023212</c:v>
                </c:pt>
                <c:pt idx="132">
                  <c:v>430007836</c:v>
                </c:pt>
                <c:pt idx="133">
                  <c:v>420999886</c:v>
                </c:pt>
                <c:pt idx="134">
                  <c:v>455409958</c:v>
                </c:pt>
                <c:pt idx="135">
                  <c:v>436137344</c:v>
                </c:pt>
                <c:pt idx="136">
                  <c:v>429659904</c:v>
                </c:pt>
                <c:pt idx="137">
                  <c:v>383396494</c:v>
                </c:pt>
                <c:pt idx="138">
                  <c:v>360850820</c:v>
                </c:pt>
                <c:pt idx="139">
                  <c:v>350001646</c:v>
                </c:pt>
                <c:pt idx="140">
                  <c:v>380066114</c:v>
                </c:pt>
                <c:pt idx="141">
                  <c:v>355500194</c:v>
                </c:pt>
                <c:pt idx="142">
                  <c:v>341495720</c:v>
                </c:pt>
                <c:pt idx="143">
                  <c:v>374309728</c:v>
                </c:pt>
                <c:pt idx="144">
                  <c:v>345578024</c:v>
                </c:pt>
                <c:pt idx="145">
                  <c:v>337975208</c:v>
                </c:pt>
                <c:pt idx="146">
                  <c:v>359461828</c:v>
                </c:pt>
                <c:pt idx="147">
                  <c:v>347069064</c:v>
                </c:pt>
                <c:pt idx="148">
                  <c:v>363604180</c:v>
                </c:pt>
                <c:pt idx="149">
                  <c:v>348893862</c:v>
                </c:pt>
                <c:pt idx="150">
                  <c:v>385923798</c:v>
                </c:pt>
                <c:pt idx="151">
                  <c:v>352346658</c:v>
                </c:pt>
                <c:pt idx="152">
                  <c:v>349805376</c:v>
                </c:pt>
                <c:pt idx="153">
                  <c:v>379260702</c:v>
                </c:pt>
                <c:pt idx="154">
                  <c:v>342747048</c:v>
                </c:pt>
                <c:pt idx="155">
                  <c:v>336123528</c:v>
                </c:pt>
                <c:pt idx="156">
                  <c:v>357410590</c:v>
                </c:pt>
                <c:pt idx="157">
                  <c:v>337087306</c:v>
                </c:pt>
                <c:pt idx="158">
                  <c:v>331343836</c:v>
                </c:pt>
                <c:pt idx="159">
                  <c:v>360805992</c:v>
                </c:pt>
                <c:pt idx="160">
                  <c:v>342584116</c:v>
                </c:pt>
                <c:pt idx="161">
                  <c:v>338953236</c:v>
                </c:pt>
                <c:pt idx="162">
                  <c:v>368635154</c:v>
                </c:pt>
                <c:pt idx="163">
                  <c:v>339839938</c:v>
                </c:pt>
                <c:pt idx="164">
                  <c:v>339168020</c:v>
                </c:pt>
                <c:pt idx="165">
                  <c:v>374401638</c:v>
                </c:pt>
                <c:pt idx="166">
                  <c:v>339954958</c:v>
                </c:pt>
                <c:pt idx="167">
                  <c:v>333751422</c:v>
                </c:pt>
                <c:pt idx="168">
                  <c:v>363673578</c:v>
                </c:pt>
                <c:pt idx="169">
                  <c:v>337222664</c:v>
                </c:pt>
                <c:pt idx="170">
                  <c:v>335981918</c:v>
                </c:pt>
                <c:pt idx="171">
                  <c:v>365943774</c:v>
                </c:pt>
                <c:pt idx="172">
                  <c:v>342434670</c:v>
                </c:pt>
                <c:pt idx="173">
                  <c:v>340253450</c:v>
                </c:pt>
                <c:pt idx="174">
                  <c:v>370042706</c:v>
                </c:pt>
                <c:pt idx="175">
                  <c:v>345421240</c:v>
                </c:pt>
                <c:pt idx="176">
                  <c:v>341538762</c:v>
                </c:pt>
                <c:pt idx="177">
                  <c:v>368808592</c:v>
                </c:pt>
                <c:pt idx="178">
                  <c:v>347550570</c:v>
                </c:pt>
                <c:pt idx="179">
                  <c:v>347371994</c:v>
                </c:pt>
                <c:pt idx="180">
                  <c:v>373064250</c:v>
                </c:pt>
                <c:pt idx="181">
                  <c:v>342797508</c:v>
                </c:pt>
                <c:pt idx="182">
                  <c:v>341273762</c:v>
                </c:pt>
                <c:pt idx="183">
                  <c:v>366650644</c:v>
                </c:pt>
                <c:pt idx="184">
                  <c:v>345118818</c:v>
                </c:pt>
                <c:pt idx="185">
                  <c:v>342718328</c:v>
                </c:pt>
                <c:pt idx="186">
                  <c:v>379959636</c:v>
                </c:pt>
                <c:pt idx="187">
                  <c:v>354915638</c:v>
                </c:pt>
                <c:pt idx="188">
                  <c:v>352213628</c:v>
                </c:pt>
                <c:pt idx="189">
                  <c:v>385506202</c:v>
                </c:pt>
                <c:pt idx="190">
                  <c:v>354289328</c:v>
                </c:pt>
                <c:pt idx="191">
                  <c:v>356598990</c:v>
                </c:pt>
                <c:pt idx="192">
                  <c:v>380359658</c:v>
                </c:pt>
                <c:pt idx="193">
                  <c:v>354071622</c:v>
                </c:pt>
                <c:pt idx="194">
                  <c:v>347891686</c:v>
                </c:pt>
                <c:pt idx="195">
                  <c:v>370987262</c:v>
                </c:pt>
                <c:pt idx="196">
                  <c:v>348395414</c:v>
                </c:pt>
                <c:pt idx="197">
                  <c:v>340689068</c:v>
                </c:pt>
                <c:pt idx="198">
                  <c:v>360023818</c:v>
                </c:pt>
                <c:pt idx="199">
                  <c:v>329515310</c:v>
                </c:pt>
                <c:pt idx="200">
                  <c:v>331252342</c:v>
                </c:pt>
                <c:pt idx="201">
                  <c:v>361140396</c:v>
                </c:pt>
                <c:pt idx="202">
                  <c:v>340378840</c:v>
                </c:pt>
                <c:pt idx="203">
                  <c:v>336926030</c:v>
                </c:pt>
                <c:pt idx="204">
                  <c:v>378857894</c:v>
                </c:pt>
                <c:pt idx="205">
                  <c:v>352329270</c:v>
                </c:pt>
                <c:pt idx="206">
                  <c:v>350153658</c:v>
                </c:pt>
                <c:pt idx="207">
                  <c:v>391678014</c:v>
                </c:pt>
                <c:pt idx="208">
                  <c:v>356510652</c:v>
                </c:pt>
                <c:pt idx="209">
                  <c:v>359187786</c:v>
                </c:pt>
                <c:pt idx="210">
                  <c:v>389679034</c:v>
                </c:pt>
                <c:pt idx="211">
                  <c:v>363371278</c:v>
                </c:pt>
                <c:pt idx="212">
                  <c:v>337463590</c:v>
                </c:pt>
                <c:pt idx="213">
                  <c:v>357972850</c:v>
                </c:pt>
                <c:pt idx="214">
                  <c:v>360230056</c:v>
                </c:pt>
                <c:pt idx="215">
                  <c:v>358743356</c:v>
                </c:pt>
                <c:pt idx="216">
                  <c:v>389120778</c:v>
                </c:pt>
                <c:pt idx="217">
                  <c:v>362459788</c:v>
                </c:pt>
                <c:pt idx="218">
                  <c:v>350215018</c:v>
                </c:pt>
                <c:pt idx="219">
                  <c:v>376726628</c:v>
                </c:pt>
                <c:pt idx="220">
                  <c:v>348280000</c:v>
                </c:pt>
                <c:pt idx="221">
                  <c:v>343211044</c:v>
                </c:pt>
                <c:pt idx="222">
                  <c:v>375104494</c:v>
                </c:pt>
                <c:pt idx="223">
                  <c:v>348860576</c:v>
                </c:pt>
                <c:pt idx="224">
                  <c:v>332623306</c:v>
                </c:pt>
                <c:pt idx="225">
                  <c:v>362126634</c:v>
                </c:pt>
                <c:pt idx="226">
                  <c:v>353577746</c:v>
                </c:pt>
                <c:pt idx="227">
                  <c:v>361289854</c:v>
                </c:pt>
                <c:pt idx="228">
                  <c:v>392018786</c:v>
                </c:pt>
                <c:pt idx="229">
                  <c:v>365937174</c:v>
                </c:pt>
                <c:pt idx="230">
                  <c:v>353060708</c:v>
                </c:pt>
                <c:pt idx="231">
                  <c:v>376910184</c:v>
                </c:pt>
                <c:pt idx="232">
                  <c:v>354275468</c:v>
                </c:pt>
                <c:pt idx="233">
                  <c:v>359741624</c:v>
                </c:pt>
                <c:pt idx="234">
                  <c:v>407429120</c:v>
                </c:pt>
                <c:pt idx="235">
                  <c:v>390646552</c:v>
                </c:pt>
                <c:pt idx="236">
                  <c:v>380028752</c:v>
                </c:pt>
                <c:pt idx="237">
                  <c:v>412478136</c:v>
                </c:pt>
                <c:pt idx="238">
                  <c:v>386299738</c:v>
                </c:pt>
                <c:pt idx="239">
                  <c:v>374172850</c:v>
                </c:pt>
                <c:pt idx="240">
                  <c:v>413793268</c:v>
                </c:pt>
                <c:pt idx="241">
                  <c:v>376104336</c:v>
                </c:pt>
                <c:pt idx="242">
                  <c:v>374092592</c:v>
                </c:pt>
                <c:pt idx="243">
                  <c:v>392699896</c:v>
                </c:pt>
                <c:pt idx="244">
                  <c:v>367332144</c:v>
                </c:pt>
                <c:pt idx="245">
                  <c:v>370604868</c:v>
                </c:pt>
                <c:pt idx="246">
                  <c:v>387014176</c:v>
                </c:pt>
                <c:pt idx="247">
                  <c:v>353937416</c:v>
                </c:pt>
                <c:pt idx="248">
                  <c:v>376000418</c:v>
                </c:pt>
                <c:pt idx="249">
                  <c:v>432967098</c:v>
                </c:pt>
                <c:pt idx="250">
                  <c:v>379627650</c:v>
                </c:pt>
                <c:pt idx="251">
                  <c:v>403819420</c:v>
                </c:pt>
                <c:pt idx="252">
                  <c:v>381172430</c:v>
                </c:pt>
                <c:pt idx="253">
                  <c:v>377713752</c:v>
                </c:pt>
                <c:pt idx="254">
                  <c:v>417998504</c:v>
                </c:pt>
                <c:pt idx="255">
                  <c:v>389820756</c:v>
                </c:pt>
                <c:pt idx="256">
                  <c:v>388503758</c:v>
                </c:pt>
                <c:pt idx="257">
                  <c:v>441401912</c:v>
                </c:pt>
                <c:pt idx="258">
                  <c:v>410382612</c:v>
                </c:pt>
                <c:pt idx="259">
                  <c:v>408646714</c:v>
                </c:pt>
                <c:pt idx="260">
                  <c:v>447434510</c:v>
                </c:pt>
                <c:pt idx="261">
                  <c:v>456402254</c:v>
                </c:pt>
                <c:pt idx="262">
                  <c:v>425925826</c:v>
                </c:pt>
                <c:pt idx="263">
                  <c:v>459686850</c:v>
                </c:pt>
                <c:pt idx="264">
                  <c:v>457370132</c:v>
                </c:pt>
                <c:pt idx="265">
                  <c:v>480619582</c:v>
                </c:pt>
                <c:pt idx="266">
                  <c:v>517254362</c:v>
                </c:pt>
                <c:pt idx="267">
                  <c:v>483556078</c:v>
                </c:pt>
                <c:pt idx="268">
                  <c:v>475857912</c:v>
                </c:pt>
                <c:pt idx="269">
                  <c:v>509166454</c:v>
                </c:pt>
                <c:pt idx="270">
                  <c:v>483132724</c:v>
                </c:pt>
                <c:pt idx="271">
                  <c:v>479975520</c:v>
                </c:pt>
                <c:pt idx="272">
                  <c:v>531219172</c:v>
                </c:pt>
                <c:pt idx="273">
                  <c:v>486491502</c:v>
                </c:pt>
                <c:pt idx="274">
                  <c:v>474456734</c:v>
                </c:pt>
                <c:pt idx="275">
                  <c:v>517068910</c:v>
                </c:pt>
                <c:pt idx="276">
                  <c:v>486663630</c:v>
                </c:pt>
                <c:pt idx="277">
                  <c:v>472467398</c:v>
                </c:pt>
                <c:pt idx="278">
                  <c:v>511607016</c:v>
                </c:pt>
                <c:pt idx="279">
                  <c:v>490071244</c:v>
                </c:pt>
                <c:pt idx="280">
                  <c:v>465860738</c:v>
                </c:pt>
                <c:pt idx="281">
                  <c:v>398037824</c:v>
                </c:pt>
                <c:pt idx="282">
                  <c:v>365299936</c:v>
                </c:pt>
                <c:pt idx="283">
                  <c:v>349441520</c:v>
                </c:pt>
                <c:pt idx="284">
                  <c:v>365976552</c:v>
                </c:pt>
                <c:pt idx="285">
                  <c:v>358964852</c:v>
                </c:pt>
                <c:pt idx="286">
                  <c:v>354978672</c:v>
                </c:pt>
                <c:pt idx="287">
                  <c:v>394848530</c:v>
                </c:pt>
                <c:pt idx="288">
                  <c:v>366471258</c:v>
                </c:pt>
                <c:pt idx="289">
                  <c:v>360872924</c:v>
                </c:pt>
                <c:pt idx="290">
                  <c:v>390361524</c:v>
                </c:pt>
                <c:pt idx="291">
                  <c:v>355518696</c:v>
                </c:pt>
                <c:pt idx="292">
                  <c:v>356935346</c:v>
                </c:pt>
                <c:pt idx="293">
                  <c:v>386079710</c:v>
                </c:pt>
                <c:pt idx="294">
                  <c:v>358589610</c:v>
                </c:pt>
                <c:pt idx="295">
                  <c:v>355338790</c:v>
                </c:pt>
                <c:pt idx="296">
                  <c:v>380172848</c:v>
                </c:pt>
                <c:pt idx="297">
                  <c:v>337378334</c:v>
                </c:pt>
                <c:pt idx="298">
                  <c:v>293434838</c:v>
                </c:pt>
                <c:pt idx="299">
                  <c:v>370338224</c:v>
                </c:pt>
                <c:pt idx="300">
                  <c:v>358360092</c:v>
                </c:pt>
                <c:pt idx="301">
                  <c:v>394569218</c:v>
                </c:pt>
                <c:pt idx="302">
                  <c:v>366715360</c:v>
                </c:pt>
                <c:pt idx="303">
                  <c:v>339998838</c:v>
                </c:pt>
                <c:pt idx="304">
                  <c:v>367139964</c:v>
                </c:pt>
                <c:pt idx="305">
                  <c:v>364122996</c:v>
                </c:pt>
                <c:pt idx="306">
                  <c:v>357292170</c:v>
                </c:pt>
                <c:pt idx="307">
                  <c:v>397369092</c:v>
                </c:pt>
                <c:pt idx="308">
                  <c:v>369736978</c:v>
                </c:pt>
                <c:pt idx="309">
                  <c:v>357853464</c:v>
                </c:pt>
                <c:pt idx="310">
                  <c:v>393612094</c:v>
                </c:pt>
                <c:pt idx="311">
                  <c:v>364068238</c:v>
                </c:pt>
                <c:pt idx="312">
                  <c:v>353159630</c:v>
                </c:pt>
                <c:pt idx="313">
                  <c:v>390403928</c:v>
                </c:pt>
                <c:pt idx="314">
                  <c:v>355020594</c:v>
                </c:pt>
                <c:pt idx="315">
                  <c:v>349161898</c:v>
                </c:pt>
                <c:pt idx="316">
                  <c:v>384516464</c:v>
                </c:pt>
                <c:pt idx="317">
                  <c:v>353340702</c:v>
                </c:pt>
                <c:pt idx="318">
                  <c:v>346398722</c:v>
                </c:pt>
                <c:pt idx="319">
                  <c:v>382276564</c:v>
                </c:pt>
                <c:pt idx="320">
                  <c:v>352636492</c:v>
                </c:pt>
                <c:pt idx="321">
                  <c:v>340567382</c:v>
                </c:pt>
                <c:pt idx="322">
                  <c:v>378094626</c:v>
                </c:pt>
                <c:pt idx="323">
                  <c:v>339080722</c:v>
                </c:pt>
                <c:pt idx="324">
                  <c:v>335386836</c:v>
                </c:pt>
                <c:pt idx="325">
                  <c:v>363965626</c:v>
                </c:pt>
                <c:pt idx="326">
                  <c:v>343883552</c:v>
                </c:pt>
                <c:pt idx="327">
                  <c:v>338765612</c:v>
                </c:pt>
                <c:pt idx="328">
                  <c:v>367542044</c:v>
                </c:pt>
                <c:pt idx="329">
                  <c:v>344368726</c:v>
                </c:pt>
                <c:pt idx="330">
                  <c:v>344437194</c:v>
                </c:pt>
                <c:pt idx="331">
                  <c:v>376533622</c:v>
                </c:pt>
                <c:pt idx="332">
                  <c:v>345574370</c:v>
                </c:pt>
                <c:pt idx="333">
                  <c:v>341551308</c:v>
                </c:pt>
                <c:pt idx="334">
                  <c:v>377616968</c:v>
                </c:pt>
                <c:pt idx="335">
                  <c:v>347734992</c:v>
                </c:pt>
                <c:pt idx="336">
                  <c:v>347517338</c:v>
                </c:pt>
                <c:pt idx="337">
                  <c:v>382266836</c:v>
                </c:pt>
                <c:pt idx="338">
                  <c:v>353932932</c:v>
                </c:pt>
                <c:pt idx="339">
                  <c:v>351515940</c:v>
                </c:pt>
                <c:pt idx="340">
                  <c:v>384399388</c:v>
                </c:pt>
                <c:pt idx="341">
                  <c:v>356032100</c:v>
                </c:pt>
                <c:pt idx="342">
                  <c:v>348547620</c:v>
                </c:pt>
                <c:pt idx="343">
                  <c:v>381950996</c:v>
                </c:pt>
                <c:pt idx="344">
                  <c:v>352986918</c:v>
                </c:pt>
                <c:pt idx="345">
                  <c:v>343529368</c:v>
                </c:pt>
                <c:pt idx="346">
                  <c:v>362527724</c:v>
                </c:pt>
                <c:pt idx="347">
                  <c:v>353338262</c:v>
                </c:pt>
                <c:pt idx="348">
                  <c:v>370142008</c:v>
                </c:pt>
                <c:pt idx="349">
                  <c:v>405763536</c:v>
                </c:pt>
                <c:pt idx="350">
                  <c:v>376779952</c:v>
                </c:pt>
                <c:pt idx="351">
                  <c:v>365484344</c:v>
                </c:pt>
                <c:pt idx="352">
                  <c:v>407754588</c:v>
                </c:pt>
                <c:pt idx="353">
                  <c:v>382666074</c:v>
                </c:pt>
                <c:pt idx="354">
                  <c:v>379559152</c:v>
                </c:pt>
                <c:pt idx="355">
                  <c:v>410076324</c:v>
                </c:pt>
                <c:pt idx="356">
                  <c:v>376647950</c:v>
                </c:pt>
                <c:pt idx="357">
                  <c:v>371689954</c:v>
                </c:pt>
                <c:pt idx="358">
                  <c:v>398009388</c:v>
                </c:pt>
                <c:pt idx="359">
                  <c:v>376039676</c:v>
                </c:pt>
                <c:pt idx="360">
                  <c:v>377624458</c:v>
                </c:pt>
                <c:pt idx="361">
                  <c:v>403433980</c:v>
                </c:pt>
                <c:pt idx="362">
                  <c:v>375111072</c:v>
                </c:pt>
                <c:pt idx="363">
                  <c:v>339198590</c:v>
                </c:pt>
                <c:pt idx="364">
                  <c:v>367123752</c:v>
                </c:pt>
                <c:pt idx="365">
                  <c:v>377425810</c:v>
                </c:pt>
                <c:pt idx="366">
                  <c:v>377279966</c:v>
                </c:pt>
                <c:pt idx="367">
                  <c:v>418973684</c:v>
                </c:pt>
                <c:pt idx="368">
                  <c:v>389948810</c:v>
                </c:pt>
                <c:pt idx="369">
                  <c:v>382918124</c:v>
                </c:pt>
                <c:pt idx="370">
                  <c:v>415676146</c:v>
                </c:pt>
                <c:pt idx="371">
                  <c:v>385858982</c:v>
                </c:pt>
                <c:pt idx="372">
                  <c:v>377513042</c:v>
                </c:pt>
                <c:pt idx="373">
                  <c:v>401665288</c:v>
                </c:pt>
                <c:pt idx="374">
                  <c:v>374416372</c:v>
                </c:pt>
                <c:pt idx="375">
                  <c:v>365524430</c:v>
                </c:pt>
                <c:pt idx="376">
                  <c:v>382205894</c:v>
                </c:pt>
                <c:pt idx="377">
                  <c:v>377894218</c:v>
                </c:pt>
                <c:pt idx="378">
                  <c:v>378842354</c:v>
                </c:pt>
                <c:pt idx="379">
                  <c:v>421020572</c:v>
                </c:pt>
                <c:pt idx="380">
                  <c:v>389664660</c:v>
                </c:pt>
                <c:pt idx="381">
                  <c:v>388490602</c:v>
                </c:pt>
                <c:pt idx="382">
                  <c:v>413514858</c:v>
                </c:pt>
                <c:pt idx="383">
                  <c:v>387583114</c:v>
                </c:pt>
                <c:pt idx="384">
                  <c:v>371997822</c:v>
                </c:pt>
                <c:pt idx="385">
                  <c:v>415303494</c:v>
                </c:pt>
                <c:pt idx="386">
                  <c:v>370761350</c:v>
                </c:pt>
                <c:pt idx="387">
                  <c:v>360465214</c:v>
                </c:pt>
                <c:pt idx="388">
                  <c:v>397987234</c:v>
                </c:pt>
                <c:pt idx="389">
                  <c:v>361605820</c:v>
                </c:pt>
                <c:pt idx="390">
                  <c:v>350734702</c:v>
                </c:pt>
                <c:pt idx="391">
                  <c:v>385685036</c:v>
                </c:pt>
                <c:pt idx="392">
                  <c:v>351320330</c:v>
                </c:pt>
                <c:pt idx="393">
                  <c:v>352299530</c:v>
                </c:pt>
                <c:pt idx="394">
                  <c:v>442443732</c:v>
                </c:pt>
                <c:pt idx="395">
                  <c:v>447622614</c:v>
                </c:pt>
                <c:pt idx="396">
                  <c:v>373264066</c:v>
                </c:pt>
                <c:pt idx="397">
                  <c:v>365029152</c:v>
                </c:pt>
                <c:pt idx="398">
                  <c:v>403024326</c:v>
                </c:pt>
                <c:pt idx="399">
                  <c:v>365486356</c:v>
                </c:pt>
                <c:pt idx="400">
                  <c:v>358439884</c:v>
                </c:pt>
                <c:pt idx="401">
                  <c:v>394795416</c:v>
                </c:pt>
                <c:pt idx="402">
                  <c:v>367324734</c:v>
                </c:pt>
                <c:pt idx="403">
                  <c:v>358122646</c:v>
                </c:pt>
                <c:pt idx="404">
                  <c:v>389232822</c:v>
                </c:pt>
                <c:pt idx="405">
                  <c:v>367900704</c:v>
                </c:pt>
                <c:pt idx="406">
                  <c:v>359757108</c:v>
                </c:pt>
                <c:pt idx="407">
                  <c:v>396531778</c:v>
                </c:pt>
                <c:pt idx="408">
                  <c:v>360514540</c:v>
                </c:pt>
                <c:pt idx="409">
                  <c:v>374374440</c:v>
                </c:pt>
                <c:pt idx="410">
                  <c:v>411170524</c:v>
                </c:pt>
                <c:pt idx="411">
                  <c:v>399565532</c:v>
                </c:pt>
                <c:pt idx="412">
                  <c:v>370330222</c:v>
                </c:pt>
                <c:pt idx="413">
                  <c:v>425174496</c:v>
                </c:pt>
                <c:pt idx="414">
                  <c:v>394370394</c:v>
                </c:pt>
                <c:pt idx="415">
                  <c:v>405085034</c:v>
                </c:pt>
                <c:pt idx="416">
                  <c:v>428354318</c:v>
                </c:pt>
                <c:pt idx="417">
                  <c:v>395094864</c:v>
                </c:pt>
                <c:pt idx="418">
                  <c:v>385288238</c:v>
                </c:pt>
                <c:pt idx="419">
                  <c:v>423827948</c:v>
                </c:pt>
                <c:pt idx="420">
                  <c:v>403248064</c:v>
                </c:pt>
                <c:pt idx="421">
                  <c:v>394367604</c:v>
                </c:pt>
                <c:pt idx="422">
                  <c:v>442277628</c:v>
                </c:pt>
                <c:pt idx="423">
                  <c:v>416050434</c:v>
                </c:pt>
                <c:pt idx="424">
                  <c:v>425615038</c:v>
                </c:pt>
                <c:pt idx="425">
                  <c:v>470788664</c:v>
                </c:pt>
                <c:pt idx="426">
                  <c:v>432978556</c:v>
                </c:pt>
                <c:pt idx="427">
                  <c:v>419968358</c:v>
                </c:pt>
                <c:pt idx="428">
                  <c:v>460145954</c:v>
                </c:pt>
                <c:pt idx="429">
                  <c:v>434234564</c:v>
                </c:pt>
                <c:pt idx="430">
                  <c:v>435736254</c:v>
                </c:pt>
                <c:pt idx="431">
                  <c:v>476450128</c:v>
                </c:pt>
                <c:pt idx="432">
                  <c:v>436471868</c:v>
                </c:pt>
                <c:pt idx="433">
                  <c:v>426910448</c:v>
                </c:pt>
                <c:pt idx="434">
                  <c:v>459469274</c:v>
                </c:pt>
                <c:pt idx="435">
                  <c:v>365150166</c:v>
                </c:pt>
                <c:pt idx="436">
                  <c:v>358593188</c:v>
                </c:pt>
                <c:pt idx="437">
                  <c:v>398129794</c:v>
                </c:pt>
                <c:pt idx="438">
                  <c:v>372099740</c:v>
                </c:pt>
                <c:pt idx="439">
                  <c:v>362151946</c:v>
                </c:pt>
                <c:pt idx="440">
                  <c:v>399513718</c:v>
                </c:pt>
                <c:pt idx="441">
                  <c:v>371069028</c:v>
                </c:pt>
                <c:pt idx="442">
                  <c:v>363566614</c:v>
                </c:pt>
                <c:pt idx="443">
                  <c:v>385810668</c:v>
                </c:pt>
                <c:pt idx="444">
                  <c:v>360073112</c:v>
                </c:pt>
                <c:pt idx="445">
                  <c:v>352785364</c:v>
                </c:pt>
                <c:pt idx="446">
                  <c:v>390640850</c:v>
                </c:pt>
                <c:pt idx="447">
                  <c:v>347585130</c:v>
                </c:pt>
                <c:pt idx="448">
                  <c:v>352372566</c:v>
                </c:pt>
                <c:pt idx="449">
                  <c:v>356787262</c:v>
                </c:pt>
                <c:pt idx="450">
                  <c:v>387062108</c:v>
                </c:pt>
                <c:pt idx="451">
                  <c:v>357043412</c:v>
                </c:pt>
                <c:pt idx="452">
                  <c:v>364874692</c:v>
                </c:pt>
                <c:pt idx="453">
                  <c:v>394714558</c:v>
                </c:pt>
                <c:pt idx="454">
                  <c:v>362307424</c:v>
                </c:pt>
                <c:pt idx="455">
                  <c:v>357200726</c:v>
                </c:pt>
                <c:pt idx="456">
                  <c:v>388734662</c:v>
                </c:pt>
                <c:pt idx="457">
                  <c:v>359763320</c:v>
                </c:pt>
                <c:pt idx="458">
                  <c:v>351393474</c:v>
                </c:pt>
                <c:pt idx="459">
                  <c:v>383150704</c:v>
                </c:pt>
                <c:pt idx="460">
                  <c:v>349243256</c:v>
                </c:pt>
                <c:pt idx="461">
                  <c:v>340223360</c:v>
                </c:pt>
                <c:pt idx="462">
                  <c:v>375628538</c:v>
                </c:pt>
                <c:pt idx="463">
                  <c:v>339738944</c:v>
                </c:pt>
                <c:pt idx="464">
                  <c:v>341884184</c:v>
                </c:pt>
                <c:pt idx="465">
                  <c:v>375199530</c:v>
                </c:pt>
                <c:pt idx="466">
                  <c:v>347031342</c:v>
                </c:pt>
                <c:pt idx="467">
                  <c:v>339766446</c:v>
                </c:pt>
                <c:pt idx="468">
                  <c:v>376430570</c:v>
                </c:pt>
                <c:pt idx="469">
                  <c:v>346015916</c:v>
                </c:pt>
                <c:pt idx="470">
                  <c:v>342593198</c:v>
                </c:pt>
                <c:pt idx="471">
                  <c:v>375478220</c:v>
                </c:pt>
                <c:pt idx="472">
                  <c:v>344984126</c:v>
                </c:pt>
                <c:pt idx="473">
                  <c:v>335806408</c:v>
                </c:pt>
                <c:pt idx="474">
                  <c:v>363190440</c:v>
                </c:pt>
                <c:pt idx="475">
                  <c:v>343442594</c:v>
                </c:pt>
                <c:pt idx="476">
                  <c:v>343151528</c:v>
                </c:pt>
                <c:pt idx="477">
                  <c:v>376630286</c:v>
                </c:pt>
                <c:pt idx="478">
                  <c:v>353153516</c:v>
                </c:pt>
                <c:pt idx="479">
                  <c:v>352149702</c:v>
                </c:pt>
                <c:pt idx="480">
                  <c:v>381062334</c:v>
                </c:pt>
                <c:pt idx="481">
                  <c:v>356057386</c:v>
                </c:pt>
                <c:pt idx="482">
                  <c:v>357076054</c:v>
                </c:pt>
                <c:pt idx="483">
                  <c:v>391827962</c:v>
                </c:pt>
                <c:pt idx="484">
                  <c:v>366447904</c:v>
                </c:pt>
                <c:pt idx="485">
                  <c:v>356937202</c:v>
                </c:pt>
                <c:pt idx="486">
                  <c:v>386807160</c:v>
                </c:pt>
                <c:pt idx="487">
                  <c:v>356052050</c:v>
                </c:pt>
                <c:pt idx="488">
                  <c:v>349147892</c:v>
                </c:pt>
                <c:pt idx="489">
                  <c:v>380233782</c:v>
                </c:pt>
                <c:pt idx="490">
                  <c:v>327140694</c:v>
                </c:pt>
                <c:pt idx="491">
                  <c:v>338817016</c:v>
                </c:pt>
                <c:pt idx="492">
                  <c:v>381666534</c:v>
                </c:pt>
                <c:pt idx="493">
                  <c:v>352815504</c:v>
                </c:pt>
                <c:pt idx="494">
                  <c:v>342968302</c:v>
                </c:pt>
                <c:pt idx="495">
                  <c:v>379409292</c:v>
                </c:pt>
                <c:pt idx="496">
                  <c:v>355402476</c:v>
                </c:pt>
                <c:pt idx="497">
                  <c:v>351604616</c:v>
                </c:pt>
                <c:pt idx="498">
                  <c:v>382084220</c:v>
                </c:pt>
                <c:pt idx="499">
                  <c:v>350122868</c:v>
                </c:pt>
                <c:pt idx="500">
                  <c:v>348295556</c:v>
                </c:pt>
                <c:pt idx="501">
                  <c:v>379328476</c:v>
                </c:pt>
                <c:pt idx="502">
                  <c:v>360394276</c:v>
                </c:pt>
                <c:pt idx="503">
                  <c:v>345472844</c:v>
                </c:pt>
                <c:pt idx="504">
                  <c:v>372422582</c:v>
                </c:pt>
                <c:pt idx="505">
                  <c:v>341533118</c:v>
                </c:pt>
                <c:pt idx="506">
                  <c:v>341609556</c:v>
                </c:pt>
                <c:pt idx="507">
                  <c:v>374760420</c:v>
                </c:pt>
                <c:pt idx="508">
                  <c:v>350126486</c:v>
                </c:pt>
                <c:pt idx="509">
                  <c:v>346455736</c:v>
                </c:pt>
                <c:pt idx="510">
                  <c:v>371811232</c:v>
                </c:pt>
                <c:pt idx="511">
                  <c:v>340793680</c:v>
                </c:pt>
                <c:pt idx="512">
                  <c:v>320555362</c:v>
                </c:pt>
                <c:pt idx="513">
                  <c:v>338904002</c:v>
                </c:pt>
                <c:pt idx="514">
                  <c:v>323903392</c:v>
                </c:pt>
                <c:pt idx="515">
                  <c:v>327786632</c:v>
                </c:pt>
                <c:pt idx="516">
                  <c:v>364268814</c:v>
                </c:pt>
                <c:pt idx="517">
                  <c:v>323795596</c:v>
                </c:pt>
                <c:pt idx="518">
                  <c:v>324196702</c:v>
                </c:pt>
                <c:pt idx="519">
                  <c:v>349633986</c:v>
                </c:pt>
                <c:pt idx="520">
                  <c:v>321611812</c:v>
                </c:pt>
                <c:pt idx="521">
                  <c:v>317568426</c:v>
                </c:pt>
                <c:pt idx="522">
                  <c:v>340318270</c:v>
                </c:pt>
                <c:pt idx="523">
                  <c:v>311416184</c:v>
                </c:pt>
                <c:pt idx="524">
                  <c:v>296655800</c:v>
                </c:pt>
                <c:pt idx="525">
                  <c:v>310764432</c:v>
                </c:pt>
                <c:pt idx="526">
                  <c:v>293920314</c:v>
                </c:pt>
                <c:pt idx="527">
                  <c:v>287194532</c:v>
                </c:pt>
                <c:pt idx="528">
                  <c:v>295712918</c:v>
                </c:pt>
                <c:pt idx="529">
                  <c:v>260860736</c:v>
                </c:pt>
                <c:pt idx="530">
                  <c:v>255551054</c:v>
                </c:pt>
                <c:pt idx="531">
                  <c:v>261933168</c:v>
                </c:pt>
                <c:pt idx="532">
                  <c:v>215545590</c:v>
                </c:pt>
                <c:pt idx="533">
                  <c:v>198501652</c:v>
                </c:pt>
                <c:pt idx="534">
                  <c:v>176331724</c:v>
                </c:pt>
                <c:pt idx="535">
                  <c:v>142522854</c:v>
                </c:pt>
                <c:pt idx="536">
                  <c:v>405733380</c:v>
                </c:pt>
                <c:pt idx="537">
                  <c:v>395048088</c:v>
                </c:pt>
                <c:pt idx="538">
                  <c:v>358035962</c:v>
                </c:pt>
                <c:pt idx="539">
                  <c:v>361697316</c:v>
                </c:pt>
                <c:pt idx="540">
                  <c:v>400642476</c:v>
                </c:pt>
                <c:pt idx="541">
                  <c:v>370826158</c:v>
                </c:pt>
                <c:pt idx="542">
                  <c:v>368960938</c:v>
                </c:pt>
                <c:pt idx="543">
                  <c:v>410784878</c:v>
                </c:pt>
                <c:pt idx="544">
                  <c:v>388311860</c:v>
                </c:pt>
                <c:pt idx="545">
                  <c:v>405999712</c:v>
                </c:pt>
                <c:pt idx="546">
                  <c:v>424037140</c:v>
                </c:pt>
                <c:pt idx="547">
                  <c:v>401837358</c:v>
                </c:pt>
                <c:pt idx="548">
                  <c:v>412835082</c:v>
                </c:pt>
                <c:pt idx="549">
                  <c:v>428843148</c:v>
                </c:pt>
                <c:pt idx="550">
                  <c:v>400822952</c:v>
                </c:pt>
                <c:pt idx="551">
                  <c:v>404721396</c:v>
                </c:pt>
                <c:pt idx="552">
                  <c:v>448943976</c:v>
                </c:pt>
                <c:pt idx="553">
                  <c:v>421054466</c:v>
                </c:pt>
                <c:pt idx="554">
                  <c:v>429455474</c:v>
                </c:pt>
                <c:pt idx="555">
                  <c:v>466103236</c:v>
                </c:pt>
                <c:pt idx="556">
                  <c:v>421874374</c:v>
                </c:pt>
                <c:pt idx="557">
                  <c:v>420684332</c:v>
                </c:pt>
                <c:pt idx="558">
                  <c:v>455574142</c:v>
                </c:pt>
                <c:pt idx="559">
                  <c:v>414318454</c:v>
                </c:pt>
                <c:pt idx="560">
                  <c:v>411048748</c:v>
                </c:pt>
                <c:pt idx="561">
                  <c:v>448749008</c:v>
                </c:pt>
                <c:pt idx="562">
                  <c:v>424644500</c:v>
                </c:pt>
                <c:pt idx="563">
                  <c:v>412973230</c:v>
                </c:pt>
                <c:pt idx="564">
                  <c:v>443878462</c:v>
                </c:pt>
                <c:pt idx="565">
                  <c:v>413548024</c:v>
                </c:pt>
                <c:pt idx="566">
                  <c:v>418172282</c:v>
                </c:pt>
                <c:pt idx="567">
                  <c:v>442669038</c:v>
                </c:pt>
                <c:pt idx="568">
                  <c:v>342336168</c:v>
                </c:pt>
                <c:pt idx="569">
                  <c:v>338393664</c:v>
                </c:pt>
                <c:pt idx="570">
                  <c:v>369776508</c:v>
                </c:pt>
                <c:pt idx="571">
                  <c:v>342491160</c:v>
                </c:pt>
                <c:pt idx="572">
                  <c:v>337939626</c:v>
                </c:pt>
                <c:pt idx="573">
                  <c:v>360609038</c:v>
                </c:pt>
                <c:pt idx="574">
                  <c:v>334989390</c:v>
                </c:pt>
                <c:pt idx="575">
                  <c:v>334748934</c:v>
                </c:pt>
                <c:pt idx="576">
                  <c:v>361613906</c:v>
                </c:pt>
                <c:pt idx="577">
                  <c:v>332545590</c:v>
                </c:pt>
                <c:pt idx="578">
                  <c:v>329400746</c:v>
                </c:pt>
                <c:pt idx="579">
                  <c:v>358734764</c:v>
                </c:pt>
                <c:pt idx="580">
                  <c:v>336502106</c:v>
                </c:pt>
                <c:pt idx="581">
                  <c:v>354033692</c:v>
                </c:pt>
                <c:pt idx="582">
                  <c:v>372847052</c:v>
                </c:pt>
                <c:pt idx="583">
                  <c:v>339648916</c:v>
                </c:pt>
                <c:pt idx="584">
                  <c:v>335430712</c:v>
                </c:pt>
                <c:pt idx="585">
                  <c:v>371095278</c:v>
                </c:pt>
                <c:pt idx="586">
                  <c:v>345297696</c:v>
                </c:pt>
                <c:pt idx="587">
                  <c:v>339057352</c:v>
                </c:pt>
                <c:pt idx="588">
                  <c:v>361553454</c:v>
                </c:pt>
                <c:pt idx="589">
                  <c:v>326852234</c:v>
                </c:pt>
                <c:pt idx="590">
                  <c:v>330410652</c:v>
                </c:pt>
                <c:pt idx="591">
                  <c:v>365092568</c:v>
                </c:pt>
                <c:pt idx="592">
                  <c:v>336503558</c:v>
                </c:pt>
                <c:pt idx="593">
                  <c:v>334444954</c:v>
                </c:pt>
                <c:pt idx="594">
                  <c:v>365310214</c:v>
                </c:pt>
                <c:pt idx="595">
                  <c:v>336008906</c:v>
                </c:pt>
                <c:pt idx="596">
                  <c:v>334319180</c:v>
                </c:pt>
                <c:pt idx="597">
                  <c:v>355328056</c:v>
                </c:pt>
                <c:pt idx="598">
                  <c:v>334187522</c:v>
                </c:pt>
                <c:pt idx="599">
                  <c:v>328319954</c:v>
                </c:pt>
                <c:pt idx="600">
                  <c:v>355103324</c:v>
                </c:pt>
                <c:pt idx="601">
                  <c:v>327102912</c:v>
                </c:pt>
                <c:pt idx="602">
                  <c:v>318739184</c:v>
                </c:pt>
                <c:pt idx="603">
                  <c:v>343851622</c:v>
                </c:pt>
                <c:pt idx="604">
                  <c:v>325113036</c:v>
                </c:pt>
                <c:pt idx="605">
                  <c:v>321773688</c:v>
                </c:pt>
                <c:pt idx="606">
                  <c:v>355808718</c:v>
                </c:pt>
                <c:pt idx="607">
                  <c:v>321183320</c:v>
                </c:pt>
                <c:pt idx="608">
                  <c:v>320442344</c:v>
                </c:pt>
                <c:pt idx="609">
                  <c:v>348495228</c:v>
                </c:pt>
                <c:pt idx="610">
                  <c:v>318423888</c:v>
                </c:pt>
                <c:pt idx="611">
                  <c:v>322387974</c:v>
                </c:pt>
                <c:pt idx="612">
                  <c:v>356282880</c:v>
                </c:pt>
                <c:pt idx="613">
                  <c:v>329029762</c:v>
                </c:pt>
                <c:pt idx="614">
                  <c:v>328221990</c:v>
                </c:pt>
                <c:pt idx="615">
                  <c:v>359862504</c:v>
                </c:pt>
                <c:pt idx="616">
                  <c:v>333601616</c:v>
                </c:pt>
                <c:pt idx="617">
                  <c:v>324952306</c:v>
                </c:pt>
                <c:pt idx="618">
                  <c:v>358699764</c:v>
                </c:pt>
                <c:pt idx="619">
                  <c:v>331156004</c:v>
                </c:pt>
                <c:pt idx="620">
                  <c:v>327737064</c:v>
                </c:pt>
                <c:pt idx="621">
                  <c:v>356452390</c:v>
                </c:pt>
                <c:pt idx="622">
                  <c:v>339313032</c:v>
                </c:pt>
                <c:pt idx="623">
                  <c:v>334373706</c:v>
                </c:pt>
                <c:pt idx="624">
                  <c:v>366310328</c:v>
                </c:pt>
                <c:pt idx="625">
                  <c:v>338921834</c:v>
                </c:pt>
                <c:pt idx="626">
                  <c:v>335727814</c:v>
                </c:pt>
                <c:pt idx="627">
                  <c:v>370103190</c:v>
                </c:pt>
                <c:pt idx="628">
                  <c:v>331635522</c:v>
                </c:pt>
                <c:pt idx="629">
                  <c:v>330381956</c:v>
                </c:pt>
                <c:pt idx="630">
                  <c:v>354505682</c:v>
                </c:pt>
                <c:pt idx="631">
                  <c:v>327400036</c:v>
                </c:pt>
                <c:pt idx="632">
                  <c:v>331639006</c:v>
                </c:pt>
                <c:pt idx="633">
                  <c:v>361222550</c:v>
                </c:pt>
                <c:pt idx="634">
                  <c:v>339468976</c:v>
                </c:pt>
                <c:pt idx="635">
                  <c:v>335296666</c:v>
                </c:pt>
                <c:pt idx="636">
                  <c:v>367103342</c:v>
                </c:pt>
                <c:pt idx="637">
                  <c:v>345567246</c:v>
                </c:pt>
                <c:pt idx="638">
                  <c:v>339299672</c:v>
                </c:pt>
                <c:pt idx="639">
                  <c:v>372560948</c:v>
                </c:pt>
                <c:pt idx="640">
                  <c:v>351267630</c:v>
                </c:pt>
                <c:pt idx="641">
                  <c:v>350070872</c:v>
                </c:pt>
                <c:pt idx="642">
                  <c:v>376075414</c:v>
                </c:pt>
                <c:pt idx="643">
                  <c:v>345533966</c:v>
                </c:pt>
                <c:pt idx="644">
                  <c:v>342251970</c:v>
                </c:pt>
                <c:pt idx="645">
                  <c:v>371316762</c:v>
                </c:pt>
                <c:pt idx="646">
                  <c:v>311858860</c:v>
                </c:pt>
                <c:pt idx="647">
                  <c:v>333775314</c:v>
                </c:pt>
                <c:pt idx="648">
                  <c:v>379210874</c:v>
                </c:pt>
                <c:pt idx="649">
                  <c:v>349665886</c:v>
                </c:pt>
                <c:pt idx="650">
                  <c:v>349236650</c:v>
                </c:pt>
                <c:pt idx="651">
                  <c:v>380577960</c:v>
                </c:pt>
                <c:pt idx="652">
                  <c:v>350579948</c:v>
                </c:pt>
                <c:pt idx="653">
                  <c:v>345296562</c:v>
                </c:pt>
                <c:pt idx="654">
                  <c:v>376134240</c:v>
                </c:pt>
                <c:pt idx="655">
                  <c:v>347145834</c:v>
                </c:pt>
                <c:pt idx="656">
                  <c:v>335974062</c:v>
                </c:pt>
                <c:pt idx="657">
                  <c:v>363128750</c:v>
                </c:pt>
                <c:pt idx="658">
                  <c:v>335328036</c:v>
                </c:pt>
                <c:pt idx="659">
                  <c:v>344923376</c:v>
                </c:pt>
                <c:pt idx="660">
                  <c:v>383547756</c:v>
                </c:pt>
                <c:pt idx="661">
                  <c:v>354951028</c:v>
                </c:pt>
                <c:pt idx="662">
                  <c:v>354652922</c:v>
                </c:pt>
                <c:pt idx="663">
                  <c:v>385168218</c:v>
                </c:pt>
                <c:pt idx="664">
                  <c:v>353034100</c:v>
                </c:pt>
                <c:pt idx="665">
                  <c:v>358344316</c:v>
                </c:pt>
                <c:pt idx="666">
                  <c:v>392415448</c:v>
                </c:pt>
                <c:pt idx="667">
                  <c:v>358515950</c:v>
                </c:pt>
                <c:pt idx="668">
                  <c:v>356878622</c:v>
                </c:pt>
                <c:pt idx="669">
                  <c:v>393236612</c:v>
                </c:pt>
                <c:pt idx="670">
                  <c:v>345714892</c:v>
                </c:pt>
                <c:pt idx="671">
                  <c:v>345714892</c:v>
                </c:pt>
                <c:pt idx="672">
                  <c:v>384117562</c:v>
                </c:pt>
                <c:pt idx="673">
                  <c:v>353488994</c:v>
                </c:pt>
                <c:pt idx="674">
                  <c:v>338829860</c:v>
                </c:pt>
                <c:pt idx="675">
                  <c:v>370839306</c:v>
                </c:pt>
                <c:pt idx="676">
                  <c:v>330603914</c:v>
                </c:pt>
                <c:pt idx="677">
                  <c:v>326400930</c:v>
                </c:pt>
                <c:pt idx="678">
                  <c:v>349743310</c:v>
                </c:pt>
                <c:pt idx="679">
                  <c:v>312764888</c:v>
                </c:pt>
                <c:pt idx="680">
                  <c:v>314659700</c:v>
                </c:pt>
                <c:pt idx="681">
                  <c:v>386508326</c:v>
                </c:pt>
                <c:pt idx="682">
                  <c:v>327526362</c:v>
                </c:pt>
                <c:pt idx="683">
                  <c:v>332648408</c:v>
                </c:pt>
                <c:pt idx="684">
                  <c:v>370443836</c:v>
                </c:pt>
                <c:pt idx="685">
                  <c:v>340431350</c:v>
                </c:pt>
                <c:pt idx="686">
                  <c:v>336769874</c:v>
                </c:pt>
                <c:pt idx="687">
                  <c:v>376873348</c:v>
                </c:pt>
                <c:pt idx="688">
                  <c:v>342498692</c:v>
                </c:pt>
                <c:pt idx="689">
                  <c:v>340543166</c:v>
                </c:pt>
                <c:pt idx="690">
                  <c:v>375825296</c:v>
                </c:pt>
                <c:pt idx="691">
                  <c:v>343365078</c:v>
                </c:pt>
                <c:pt idx="692">
                  <c:v>338080388</c:v>
                </c:pt>
                <c:pt idx="693">
                  <c:v>373728002</c:v>
                </c:pt>
                <c:pt idx="694">
                  <c:v>345144344</c:v>
                </c:pt>
                <c:pt idx="695">
                  <c:v>341453440</c:v>
                </c:pt>
                <c:pt idx="696">
                  <c:v>363663410</c:v>
                </c:pt>
                <c:pt idx="697">
                  <c:v>342935808</c:v>
                </c:pt>
                <c:pt idx="698">
                  <c:v>345353380</c:v>
                </c:pt>
                <c:pt idx="699">
                  <c:v>377320206</c:v>
                </c:pt>
                <c:pt idx="700">
                  <c:v>353364860</c:v>
                </c:pt>
                <c:pt idx="701">
                  <c:v>346743178</c:v>
                </c:pt>
                <c:pt idx="702">
                  <c:v>378419434</c:v>
                </c:pt>
                <c:pt idx="703">
                  <c:v>345409226</c:v>
                </c:pt>
                <c:pt idx="704">
                  <c:v>349376292</c:v>
                </c:pt>
                <c:pt idx="705">
                  <c:v>387956028</c:v>
                </c:pt>
                <c:pt idx="706">
                  <c:v>373157016</c:v>
                </c:pt>
                <c:pt idx="707">
                  <c:v>390581690</c:v>
                </c:pt>
                <c:pt idx="708">
                  <c:v>416166816</c:v>
                </c:pt>
                <c:pt idx="709">
                  <c:v>386006162</c:v>
                </c:pt>
                <c:pt idx="710">
                  <c:v>380559364</c:v>
                </c:pt>
                <c:pt idx="711">
                  <c:v>412013682</c:v>
                </c:pt>
                <c:pt idx="712">
                  <c:v>379485292</c:v>
                </c:pt>
                <c:pt idx="713">
                  <c:v>377111910</c:v>
                </c:pt>
                <c:pt idx="714">
                  <c:v>406719454</c:v>
                </c:pt>
                <c:pt idx="715">
                  <c:v>377767366</c:v>
                </c:pt>
                <c:pt idx="716">
                  <c:v>374106026</c:v>
                </c:pt>
                <c:pt idx="717">
                  <c:v>408709916</c:v>
                </c:pt>
                <c:pt idx="718">
                  <c:v>383809176</c:v>
                </c:pt>
                <c:pt idx="719">
                  <c:v>374274632</c:v>
                </c:pt>
                <c:pt idx="720">
                  <c:v>418290398</c:v>
                </c:pt>
                <c:pt idx="721">
                  <c:v>388471822</c:v>
                </c:pt>
                <c:pt idx="722">
                  <c:v>383266268</c:v>
                </c:pt>
                <c:pt idx="723">
                  <c:v>415778246</c:v>
                </c:pt>
                <c:pt idx="724">
                  <c:v>391293382</c:v>
                </c:pt>
                <c:pt idx="725">
                  <c:v>378069006</c:v>
                </c:pt>
                <c:pt idx="726">
                  <c:v>410429482</c:v>
                </c:pt>
                <c:pt idx="727">
                  <c:v>327644802</c:v>
                </c:pt>
                <c:pt idx="728">
                  <c:v>321305376</c:v>
                </c:pt>
                <c:pt idx="729">
                  <c:v>357215818</c:v>
                </c:pt>
                <c:pt idx="730">
                  <c:v>328321394</c:v>
                </c:pt>
                <c:pt idx="731">
                  <c:v>322015414</c:v>
                </c:pt>
                <c:pt idx="732">
                  <c:v>340052040</c:v>
                </c:pt>
                <c:pt idx="733">
                  <c:v>281786404</c:v>
                </c:pt>
                <c:pt idx="734">
                  <c:v>273986534</c:v>
                </c:pt>
                <c:pt idx="735">
                  <c:v>336072030</c:v>
                </c:pt>
                <c:pt idx="736">
                  <c:v>314160394</c:v>
                </c:pt>
                <c:pt idx="737">
                  <c:v>302328982</c:v>
                </c:pt>
                <c:pt idx="738">
                  <c:v>320180512</c:v>
                </c:pt>
                <c:pt idx="739">
                  <c:v>307066624</c:v>
                </c:pt>
                <c:pt idx="740">
                  <c:v>306989720</c:v>
                </c:pt>
                <c:pt idx="741">
                  <c:v>322147946</c:v>
                </c:pt>
                <c:pt idx="742">
                  <c:v>317508712</c:v>
                </c:pt>
                <c:pt idx="743">
                  <c:v>312096980</c:v>
                </c:pt>
                <c:pt idx="744">
                  <c:v>343324268</c:v>
                </c:pt>
                <c:pt idx="745">
                  <c:v>312637426</c:v>
                </c:pt>
                <c:pt idx="746">
                  <c:v>314574584</c:v>
                </c:pt>
                <c:pt idx="747">
                  <c:v>340812198</c:v>
                </c:pt>
                <c:pt idx="748">
                  <c:v>308676480</c:v>
                </c:pt>
                <c:pt idx="749">
                  <c:v>309533260</c:v>
                </c:pt>
                <c:pt idx="750">
                  <c:v>339383254</c:v>
                </c:pt>
                <c:pt idx="751">
                  <c:v>314746902</c:v>
                </c:pt>
                <c:pt idx="752">
                  <c:v>313501772</c:v>
                </c:pt>
                <c:pt idx="753">
                  <c:v>338691852</c:v>
                </c:pt>
                <c:pt idx="754">
                  <c:v>320539494</c:v>
                </c:pt>
                <c:pt idx="755">
                  <c:v>314204036</c:v>
                </c:pt>
                <c:pt idx="756">
                  <c:v>341609166</c:v>
                </c:pt>
                <c:pt idx="757">
                  <c:v>318819890</c:v>
                </c:pt>
                <c:pt idx="758">
                  <c:v>315853082</c:v>
                </c:pt>
                <c:pt idx="759">
                  <c:v>340370390</c:v>
                </c:pt>
                <c:pt idx="760">
                  <c:v>312432712</c:v>
                </c:pt>
                <c:pt idx="761">
                  <c:v>315199378</c:v>
                </c:pt>
                <c:pt idx="762">
                  <c:v>348603358</c:v>
                </c:pt>
                <c:pt idx="763">
                  <c:v>322631262</c:v>
                </c:pt>
                <c:pt idx="764">
                  <c:v>322576362</c:v>
                </c:pt>
                <c:pt idx="765">
                  <c:v>347865554</c:v>
                </c:pt>
                <c:pt idx="766">
                  <c:v>323565026</c:v>
                </c:pt>
                <c:pt idx="767">
                  <c:v>319081284</c:v>
                </c:pt>
                <c:pt idx="768">
                  <c:v>349698540</c:v>
                </c:pt>
                <c:pt idx="769">
                  <c:v>325310442</c:v>
                </c:pt>
                <c:pt idx="770">
                  <c:v>327442428</c:v>
                </c:pt>
                <c:pt idx="771">
                  <c:v>358569878</c:v>
                </c:pt>
                <c:pt idx="772">
                  <c:v>327832004</c:v>
                </c:pt>
                <c:pt idx="773">
                  <c:v>327873252</c:v>
                </c:pt>
                <c:pt idx="774">
                  <c:v>356378720</c:v>
                </c:pt>
                <c:pt idx="775">
                  <c:v>327800026</c:v>
                </c:pt>
                <c:pt idx="776">
                  <c:v>329645754</c:v>
                </c:pt>
                <c:pt idx="777">
                  <c:v>372281494</c:v>
                </c:pt>
                <c:pt idx="778">
                  <c:v>348880396</c:v>
                </c:pt>
                <c:pt idx="779">
                  <c:v>339461364</c:v>
                </c:pt>
                <c:pt idx="780">
                  <c:v>355213336</c:v>
                </c:pt>
                <c:pt idx="781">
                  <c:v>332649368</c:v>
                </c:pt>
                <c:pt idx="782">
                  <c:v>324647042</c:v>
                </c:pt>
                <c:pt idx="783">
                  <c:v>357968382</c:v>
                </c:pt>
                <c:pt idx="784">
                  <c:v>329937636</c:v>
                </c:pt>
                <c:pt idx="785">
                  <c:v>329557586</c:v>
                </c:pt>
                <c:pt idx="786">
                  <c:v>358387608</c:v>
                </c:pt>
                <c:pt idx="787">
                  <c:v>326938646</c:v>
                </c:pt>
                <c:pt idx="788">
                  <c:v>332550974</c:v>
                </c:pt>
                <c:pt idx="789">
                  <c:v>364451892</c:v>
                </c:pt>
                <c:pt idx="790">
                  <c:v>335528070</c:v>
                </c:pt>
                <c:pt idx="791">
                  <c:v>328678478</c:v>
                </c:pt>
                <c:pt idx="792">
                  <c:v>360079018</c:v>
                </c:pt>
                <c:pt idx="793">
                  <c:v>332042280</c:v>
                </c:pt>
                <c:pt idx="794">
                  <c:v>328077816</c:v>
                </c:pt>
                <c:pt idx="795">
                  <c:v>364343470</c:v>
                </c:pt>
                <c:pt idx="796">
                  <c:v>336743448</c:v>
                </c:pt>
                <c:pt idx="797">
                  <c:v>335132016</c:v>
                </c:pt>
                <c:pt idx="798">
                  <c:v>362286900</c:v>
                </c:pt>
                <c:pt idx="799">
                  <c:v>332612986</c:v>
                </c:pt>
                <c:pt idx="800">
                  <c:v>308606382</c:v>
                </c:pt>
                <c:pt idx="801">
                  <c:v>347082070</c:v>
                </c:pt>
                <c:pt idx="802">
                  <c:v>340211348</c:v>
                </c:pt>
                <c:pt idx="803">
                  <c:v>341414200</c:v>
                </c:pt>
                <c:pt idx="804">
                  <c:v>381384846</c:v>
                </c:pt>
                <c:pt idx="805">
                  <c:v>351490126</c:v>
                </c:pt>
                <c:pt idx="806">
                  <c:v>350595736</c:v>
                </c:pt>
                <c:pt idx="807">
                  <c:v>373384922</c:v>
                </c:pt>
                <c:pt idx="808">
                  <c:v>342614774</c:v>
                </c:pt>
                <c:pt idx="809">
                  <c:v>341719534</c:v>
                </c:pt>
                <c:pt idx="810">
                  <c:v>368394896</c:v>
                </c:pt>
                <c:pt idx="811">
                  <c:v>303245456</c:v>
                </c:pt>
                <c:pt idx="812">
                  <c:v>336334062</c:v>
                </c:pt>
                <c:pt idx="813">
                  <c:v>375931002</c:v>
                </c:pt>
                <c:pt idx="814">
                  <c:v>350309396</c:v>
                </c:pt>
                <c:pt idx="815">
                  <c:v>348544506</c:v>
                </c:pt>
                <c:pt idx="816">
                  <c:v>376360408</c:v>
                </c:pt>
                <c:pt idx="817">
                  <c:v>351194914</c:v>
                </c:pt>
                <c:pt idx="818">
                  <c:v>345048756</c:v>
                </c:pt>
                <c:pt idx="819">
                  <c:v>388492136</c:v>
                </c:pt>
                <c:pt idx="820">
                  <c:v>349939456</c:v>
                </c:pt>
                <c:pt idx="821">
                  <c:v>352015830</c:v>
                </c:pt>
                <c:pt idx="822">
                  <c:v>386579026</c:v>
                </c:pt>
                <c:pt idx="823">
                  <c:v>341958742</c:v>
                </c:pt>
                <c:pt idx="824">
                  <c:v>341614936</c:v>
                </c:pt>
                <c:pt idx="825">
                  <c:v>373443496</c:v>
                </c:pt>
                <c:pt idx="826">
                  <c:v>339395846</c:v>
                </c:pt>
                <c:pt idx="827">
                  <c:v>333617132</c:v>
                </c:pt>
                <c:pt idx="828">
                  <c:v>364661036</c:v>
                </c:pt>
                <c:pt idx="829">
                  <c:v>322991340</c:v>
                </c:pt>
                <c:pt idx="830">
                  <c:v>353382992</c:v>
                </c:pt>
                <c:pt idx="831">
                  <c:v>364855490</c:v>
                </c:pt>
                <c:pt idx="832">
                  <c:v>341808336</c:v>
                </c:pt>
                <c:pt idx="833">
                  <c:v>338462386</c:v>
                </c:pt>
                <c:pt idx="834">
                  <c:v>372995620</c:v>
                </c:pt>
                <c:pt idx="835">
                  <c:v>341965074</c:v>
                </c:pt>
                <c:pt idx="836">
                  <c:v>338322260</c:v>
                </c:pt>
                <c:pt idx="837">
                  <c:v>367108128</c:v>
                </c:pt>
                <c:pt idx="838">
                  <c:v>336871794</c:v>
                </c:pt>
                <c:pt idx="839">
                  <c:v>351327690</c:v>
                </c:pt>
                <c:pt idx="840">
                  <c:v>384256808</c:v>
                </c:pt>
                <c:pt idx="841">
                  <c:v>359785672</c:v>
                </c:pt>
                <c:pt idx="842">
                  <c:v>354279554</c:v>
                </c:pt>
                <c:pt idx="843">
                  <c:v>387617618</c:v>
                </c:pt>
                <c:pt idx="844">
                  <c:v>354961030</c:v>
                </c:pt>
                <c:pt idx="845">
                  <c:v>349304820</c:v>
                </c:pt>
                <c:pt idx="846">
                  <c:v>388121442</c:v>
                </c:pt>
                <c:pt idx="847">
                  <c:v>351610618</c:v>
                </c:pt>
                <c:pt idx="848">
                  <c:v>367348082</c:v>
                </c:pt>
                <c:pt idx="849">
                  <c:v>414241024</c:v>
                </c:pt>
                <c:pt idx="850">
                  <c:v>372349292</c:v>
                </c:pt>
                <c:pt idx="851">
                  <c:v>367326916</c:v>
                </c:pt>
                <c:pt idx="852">
                  <c:v>410102286</c:v>
                </c:pt>
                <c:pt idx="853">
                  <c:v>382821120</c:v>
                </c:pt>
                <c:pt idx="854">
                  <c:v>389703152</c:v>
                </c:pt>
                <c:pt idx="855">
                  <c:v>419003890</c:v>
                </c:pt>
                <c:pt idx="856">
                  <c:v>397012632</c:v>
                </c:pt>
                <c:pt idx="857">
                  <c:v>409358700</c:v>
                </c:pt>
                <c:pt idx="858">
                  <c:v>434698744</c:v>
                </c:pt>
                <c:pt idx="859">
                  <c:v>394649686</c:v>
                </c:pt>
                <c:pt idx="860">
                  <c:v>383967718</c:v>
                </c:pt>
                <c:pt idx="861">
                  <c:v>417715258</c:v>
                </c:pt>
                <c:pt idx="862">
                  <c:v>374075240</c:v>
                </c:pt>
                <c:pt idx="863">
                  <c:v>376479116</c:v>
                </c:pt>
                <c:pt idx="864">
                  <c:v>409744564</c:v>
                </c:pt>
                <c:pt idx="865">
                  <c:v>377937674</c:v>
                </c:pt>
                <c:pt idx="866">
                  <c:v>376184186</c:v>
                </c:pt>
                <c:pt idx="867">
                  <c:v>401556928</c:v>
                </c:pt>
                <c:pt idx="868">
                  <c:v>378825098</c:v>
                </c:pt>
                <c:pt idx="869">
                  <c:v>365781644</c:v>
                </c:pt>
                <c:pt idx="870">
                  <c:v>400247724</c:v>
                </c:pt>
                <c:pt idx="871">
                  <c:v>377852842</c:v>
                </c:pt>
                <c:pt idx="872">
                  <c:v>367788616</c:v>
                </c:pt>
                <c:pt idx="873">
                  <c:v>401382016</c:v>
                </c:pt>
                <c:pt idx="874">
                  <c:v>334351058</c:v>
                </c:pt>
                <c:pt idx="875">
                  <c:v>323872230</c:v>
                </c:pt>
                <c:pt idx="876">
                  <c:v>351381232</c:v>
                </c:pt>
                <c:pt idx="877">
                  <c:v>328800104</c:v>
                </c:pt>
                <c:pt idx="878">
                  <c:v>324821104</c:v>
                </c:pt>
                <c:pt idx="879">
                  <c:v>352610564</c:v>
                </c:pt>
                <c:pt idx="880">
                  <c:v>327467830</c:v>
                </c:pt>
                <c:pt idx="881">
                  <c:v>323216212</c:v>
                </c:pt>
                <c:pt idx="882">
                  <c:v>344520506</c:v>
                </c:pt>
                <c:pt idx="883">
                  <c:v>319254526</c:v>
                </c:pt>
                <c:pt idx="884">
                  <c:v>311293858</c:v>
                </c:pt>
                <c:pt idx="885">
                  <c:v>339910326</c:v>
                </c:pt>
                <c:pt idx="886">
                  <c:v>277103412</c:v>
                </c:pt>
                <c:pt idx="887">
                  <c:v>270066216</c:v>
                </c:pt>
                <c:pt idx="888">
                  <c:v>322048056</c:v>
                </c:pt>
                <c:pt idx="889">
                  <c:v>321554260</c:v>
                </c:pt>
                <c:pt idx="890">
                  <c:v>316223542</c:v>
                </c:pt>
                <c:pt idx="891">
                  <c:v>346255520</c:v>
                </c:pt>
                <c:pt idx="892">
                  <c:v>317976914</c:v>
                </c:pt>
                <c:pt idx="893">
                  <c:v>316936062</c:v>
                </c:pt>
                <c:pt idx="894">
                  <c:v>349302018</c:v>
                </c:pt>
                <c:pt idx="895">
                  <c:v>320774192</c:v>
                </c:pt>
                <c:pt idx="896">
                  <c:v>319335446</c:v>
                </c:pt>
                <c:pt idx="897">
                  <c:v>346574690</c:v>
                </c:pt>
                <c:pt idx="898">
                  <c:v>314223620</c:v>
                </c:pt>
                <c:pt idx="899">
                  <c:v>310263038</c:v>
                </c:pt>
                <c:pt idx="900">
                  <c:v>347478996</c:v>
                </c:pt>
                <c:pt idx="901">
                  <c:v>315963272</c:v>
                </c:pt>
                <c:pt idx="902">
                  <c:v>313219868</c:v>
                </c:pt>
                <c:pt idx="903">
                  <c:v>343590604</c:v>
                </c:pt>
                <c:pt idx="904">
                  <c:v>310565530</c:v>
                </c:pt>
                <c:pt idx="905">
                  <c:v>314009676</c:v>
                </c:pt>
                <c:pt idx="906">
                  <c:v>348913966</c:v>
                </c:pt>
                <c:pt idx="907">
                  <c:v>322973284</c:v>
                </c:pt>
                <c:pt idx="908">
                  <c:v>317203922</c:v>
                </c:pt>
                <c:pt idx="909">
                  <c:v>341689810</c:v>
                </c:pt>
                <c:pt idx="910">
                  <c:v>308248758</c:v>
                </c:pt>
                <c:pt idx="911">
                  <c:v>308876342</c:v>
                </c:pt>
                <c:pt idx="912">
                  <c:v>337138076</c:v>
                </c:pt>
                <c:pt idx="913">
                  <c:v>312174318</c:v>
                </c:pt>
                <c:pt idx="914">
                  <c:v>314842050</c:v>
                </c:pt>
                <c:pt idx="915">
                  <c:v>346380162</c:v>
                </c:pt>
                <c:pt idx="916">
                  <c:v>316090948</c:v>
                </c:pt>
                <c:pt idx="917">
                  <c:v>313250840</c:v>
                </c:pt>
                <c:pt idx="918">
                  <c:v>340676888</c:v>
                </c:pt>
                <c:pt idx="919">
                  <c:v>314750766</c:v>
                </c:pt>
                <c:pt idx="920">
                  <c:v>305712986</c:v>
                </c:pt>
                <c:pt idx="921">
                  <c:v>340327376</c:v>
                </c:pt>
                <c:pt idx="922">
                  <c:v>311169340</c:v>
                </c:pt>
                <c:pt idx="923">
                  <c:v>309113400</c:v>
                </c:pt>
                <c:pt idx="924">
                  <c:v>338568770</c:v>
                </c:pt>
                <c:pt idx="925">
                  <c:v>308678006</c:v>
                </c:pt>
                <c:pt idx="926">
                  <c:v>310153396</c:v>
                </c:pt>
                <c:pt idx="927">
                  <c:v>346391726</c:v>
                </c:pt>
                <c:pt idx="928">
                  <c:v>320592160</c:v>
                </c:pt>
                <c:pt idx="929">
                  <c:v>312167868</c:v>
                </c:pt>
                <c:pt idx="930">
                  <c:v>347269730</c:v>
                </c:pt>
                <c:pt idx="931">
                  <c:v>321195342</c:v>
                </c:pt>
                <c:pt idx="932">
                  <c:v>322489468</c:v>
                </c:pt>
                <c:pt idx="933">
                  <c:v>357559628</c:v>
                </c:pt>
                <c:pt idx="934">
                  <c:v>326172358</c:v>
                </c:pt>
                <c:pt idx="935">
                  <c:v>320912348</c:v>
                </c:pt>
                <c:pt idx="936">
                  <c:v>356270498</c:v>
                </c:pt>
                <c:pt idx="937">
                  <c:v>329821920</c:v>
                </c:pt>
                <c:pt idx="938">
                  <c:v>320800086</c:v>
                </c:pt>
                <c:pt idx="939">
                  <c:v>351655222</c:v>
                </c:pt>
                <c:pt idx="940">
                  <c:v>307572084</c:v>
                </c:pt>
                <c:pt idx="941">
                  <c:v>292747704</c:v>
                </c:pt>
                <c:pt idx="942">
                  <c:v>327891234</c:v>
                </c:pt>
                <c:pt idx="943">
                  <c:v>320553910</c:v>
                </c:pt>
                <c:pt idx="944">
                  <c:v>306145516</c:v>
                </c:pt>
                <c:pt idx="945">
                  <c:v>338794650</c:v>
                </c:pt>
                <c:pt idx="946">
                  <c:v>314697362</c:v>
                </c:pt>
                <c:pt idx="947">
                  <c:v>317424132</c:v>
                </c:pt>
                <c:pt idx="948">
                  <c:v>342200872</c:v>
                </c:pt>
                <c:pt idx="949">
                  <c:v>315730948</c:v>
                </c:pt>
                <c:pt idx="950">
                  <c:v>316559816</c:v>
                </c:pt>
                <c:pt idx="951">
                  <c:v>346847224</c:v>
                </c:pt>
                <c:pt idx="952">
                  <c:v>315667040</c:v>
                </c:pt>
                <c:pt idx="953">
                  <c:v>308163776</c:v>
                </c:pt>
                <c:pt idx="954">
                  <c:v>326777700</c:v>
                </c:pt>
                <c:pt idx="955">
                  <c:v>317465116</c:v>
                </c:pt>
                <c:pt idx="956">
                  <c:v>313845556</c:v>
                </c:pt>
                <c:pt idx="957">
                  <c:v>348845228</c:v>
                </c:pt>
                <c:pt idx="958">
                  <c:v>320562564</c:v>
                </c:pt>
                <c:pt idx="959">
                  <c:v>318935018</c:v>
                </c:pt>
                <c:pt idx="960">
                  <c:v>348879160</c:v>
                </c:pt>
                <c:pt idx="961">
                  <c:v>326995938</c:v>
                </c:pt>
                <c:pt idx="962">
                  <c:v>322450520</c:v>
                </c:pt>
                <c:pt idx="963">
                  <c:v>359413424</c:v>
                </c:pt>
                <c:pt idx="964">
                  <c:v>330405710</c:v>
                </c:pt>
                <c:pt idx="965">
                  <c:v>310673636</c:v>
                </c:pt>
                <c:pt idx="966">
                  <c:v>346434206</c:v>
                </c:pt>
                <c:pt idx="967">
                  <c:v>340257990</c:v>
                </c:pt>
                <c:pt idx="968">
                  <c:v>342022594</c:v>
                </c:pt>
                <c:pt idx="969">
                  <c:v>373962682</c:v>
                </c:pt>
                <c:pt idx="970">
                  <c:v>346477046</c:v>
                </c:pt>
                <c:pt idx="971">
                  <c:v>346410188</c:v>
                </c:pt>
                <c:pt idx="972">
                  <c:v>377406752</c:v>
                </c:pt>
                <c:pt idx="973">
                  <c:v>350487064</c:v>
                </c:pt>
                <c:pt idx="974">
                  <c:v>343011048</c:v>
                </c:pt>
                <c:pt idx="975">
                  <c:v>377657484</c:v>
                </c:pt>
                <c:pt idx="976">
                  <c:v>344767540</c:v>
                </c:pt>
                <c:pt idx="977">
                  <c:v>338217710</c:v>
                </c:pt>
                <c:pt idx="978">
                  <c:v>372684176</c:v>
                </c:pt>
                <c:pt idx="979">
                  <c:v>342020216</c:v>
                </c:pt>
                <c:pt idx="980">
                  <c:v>337872226</c:v>
                </c:pt>
                <c:pt idx="981">
                  <c:v>370988738</c:v>
                </c:pt>
                <c:pt idx="982">
                  <c:v>329896520</c:v>
                </c:pt>
                <c:pt idx="983">
                  <c:v>321450250</c:v>
                </c:pt>
                <c:pt idx="984">
                  <c:v>362828374</c:v>
                </c:pt>
                <c:pt idx="985">
                  <c:v>332385048</c:v>
                </c:pt>
                <c:pt idx="986">
                  <c:v>329086094</c:v>
                </c:pt>
                <c:pt idx="987">
                  <c:v>349767606</c:v>
                </c:pt>
                <c:pt idx="988">
                  <c:v>314977594</c:v>
                </c:pt>
                <c:pt idx="989">
                  <c:v>307538720</c:v>
                </c:pt>
                <c:pt idx="990">
                  <c:v>377878424</c:v>
                </c:pt>
                <c:pt idx="991">
                  <c:v>329120186</c:v>
                </c:pt>
                <c:pt idx="992">
                  <c:v>318019266</c:v>
                </c:pt>
                <c:pt idx="993">
                  <c:v>350388682</c:v>
                </c:pt>
                <c:pt idx="994">
                  <c:v>318286702</c:v>
                </c:pt>
                <c:pt idx="995">
                  <c:v>318368112</c:v>
                </c:pt>
                <c:pt idx="996">
                  <c:v>358098002</c:v>
                </c:pt>
                <c:pt idx="997">
                  <c:v>327823184</c:v>
                </c:pt>
                <c:pt idx="998">
                  <c:v>328457210</c:v>
                </c:pt>
                <c:pt idx="999">
                  <c:v>361243290</c:v>
                </c:pt>
                <c:pt idx="1000">
                  <c:v>328263696</c:v>
                </c:pt>
                <c:pt idx="1001">
                  <c:v>333473696</c:v>
                </c:pt>
                <c:pt idx="1002">
                  <c:v>376155592</c:v>
                </c:pt>
                <c:pt idx="1003">
                  <c:v>342438226</c:v>
                </c:pt>
                <c:pt idx="1004">
                  <c:v>338973816</c:v>
                </c:pt>
                <c:pt idx="1005">
                  <c:v>375311070</c:v>
                </c:pt>
                <c:pt idx="1006">
                  <c:v>350741078</c:v>
                </c:pt>
                <c:pt idx="1007">
                  <c:v>342258704</c:v>
                </c:pt>
                <c:pt idx="1008">
                  <c:v>381634232</c:v>
                </c:pt>
                <c:pt idx="1009">
                  <c:v>341474648</c:v>
                </c:pt>
                <c:pt idx="1010">
                  <c:v>344859752</c:v>
                </c:pt>
                <c:pt idx="1011">
                  <c:v>398955964</c:v>
                </c:pt>
                <c:pt idx="1012">
                  <c:v>372346108</c:v>
                </c:pt>
                <c:pt idx="1013">
                  <c:v>378923738</c:v>
                </c:pt>
                <c:pt idx="1014">
                  <c:v>407120242</c:v>
                </c:pt>
                <c:pt idx="1015">
                  <c:v>371798444</c:v>
                </c:pt>
                <c:pt idx="1016">
                  <c:v>360447386</c:v>
                </c:pt>
                <c:pt idx="1017">
                  <c:v>395456724</c:v>
                </c:pt>
                <c:pt idx="1018">
                  <c:v>350229764</c:v>
                </c:pt>
                <c:pt idx="1019">
                  <c:v>339962622</c:v>
                </c:pt>
                <c:pt idx="1020">
                  <c:v>396457052</c:v>
                </c:pt>
                <c:pt idx="1021">
                  <c:v>353219786</c:v>
                </c:pt>
                <c:pt idx="1022">
                  <c:v>356409344</c:v>
                </c:pt>
                <c:pt idx="1023">
                  <c:v>397601552</c:v>
                </c:pt>
                <c:pt idx="1024">
                  <c:v>349399364</c:v>
                </c:pt>
                <c:pt idx="1025">
                  <c:v>341425796</c:v>
                </c:pt>
                <c:pt idx="1026">
                  <c:v>389013348</c:v>
                </c:pt>
                <c:pt idx="1027">
                  <c:v>356293078</c:v>
                </c:pt>
                <c:pt idx="1028">
                  <c:v>346505806</c:v>
                </c:pt>
                <c:pt idx="1029">
                  <c:v>377635784</c:v>
                </c:pt>
                <c:pt idx="1030">
                  <c:v>347402822</c:v>
                </c:pt>
                <c:pt idx="1031">
                  <c:v>346147358</c:v>
                </c:pt>
                <c:pt idx="1032">
                  <c:v>370331346</c:v>
                </c:pt>
                <c:pt idx="1033">
                  <c:v>305299416</c:v>
                </c:pt>
                <c:pt idx="1034">
                  <c:v>305059324</c:v>
                </c:pt>
                <c:pt idx="1035">
                  <c:v>340006950</c:v>
                </c:pt>
                <c:pt idx="1036">
                  <c:v>309329228</c:v>
                </c:pt>
                <c:pt idx="1037">
                  <c:v>302415052</c:v>
                </c:pt>
                <c:pt idx="1038">
                  <c:v>338792784</c:v>
                </c:pt>
                <c:pt idx="1039">
                  <c:v>281128494</c:v>
                </c:pt>
                <c:pt idx="1040">
                  <c:v>268669114</c:v>
                </c:pt>
                <c:pt idx="1041">
                  <c:v>307770194</c:v>
                </c:pt>
                <c:pt idx="1042">
                  <c:v>300350554</c:v>
                </c:pt>
                <c:pt idx="1043">
                  <c:v>301675518</c:v>
                </c:pt>
                <c:pt idx="1044">
                  <c:v>339124224</c:v>
                </c:pt>
                <c:pt idx="1045">
                  <c:v>310894592</c:v>
                </c:pt>
                <c:pt idx="1046">
                  <c:v>306664040</c:v>
                </c:pt>
                <c:pt idx="1047">
                  <c:v>339043452</c:v>
                </c:pt>
                <c:pt idx="1048">
                  <c:v>278530656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9968112"/>
        <c:axId val="294984206"/>
      </c:lineChart>
      <c:catAx>
        <c:axId val="81996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984206"/>
        <c:crosses val="autoZero"/>
        <c:auto val="1"/>
        <c:lblAlgn val="ctr"/>
        <c:lblOffset val="100"/>
        <c:noMultiLvlLbl val="0"/>
      </c:catAx>
      <c:valAx>
        <c:axId val="2949842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9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Sheet1!$Q$54:$Q$1902</c:f>
              <c:numCache>
                <c:formatCode>#,##0</c:formatCode>
                <c:ptCount val="1849"/>
                <c:pt idx="0">
                  <c:v>452958034</c:v>
                </c:pt>
                <c:pt idx="1">
                  <c:v>411922624</c:v>
                </c:pt>
                <c:pt idx="2">
                  <c:v>405361488</c:v>
                </c:pt>
                <c:pt idx="3">
                  <c:v>454223900</c:v>
                </c:pt>
                <c:pt idx="4">
                  <c:v>432874498</c:v>
                </c:pt>
                <c:pt idx="5">
                  <c:v>449833942</c:v>
                </c:pt>
                <c:pt idx="6">
                  <c:v>488324570</c:v>
                </c:pt>
                <c:pt idx="7">
                  <c:v>461560620</c:v>
                </c:pt>
                <c:pt idx="8">
                  <c:v>460243432</c:v>
                </c:pt>
                <c:pt idx="9">
                  <c:v>507406422</c:v>
                </c:pt>
                <c:pt idx="10">
                  <c:v>493963074</c:v>
                </c:pt>
                <c:pt idx="11">
                  <c:v>480392100</c:v>
                </c:pt>
                <c:pt idx="12">
                  <c:v>521719600</c:v>
                </c:pt>
                <c:pt idx="13">
                  <c:v>492601986</c:v>
                </c:pt>
                <c:pt idx="14">
                  <c:v>492348152</c:v>
                </c:pt>
                <c:pt idx="15">
                  <c:v>525192790</c:v>
                </c:pt>
                <c:pt idx="16">
                  <c:v>486609550</c:v>
                </c:pt>
                <c:pt idx="17">
                  <c:v>484355844</c:v>
                </c:pt>
                <c:pt idx="18">
                  <c:v>517770956</c:v>
                </c:pt>
                <c:pt idx="19">
                  <c:v>474511672</c:v>
                </c:pt>
                <c:pt idx="20">
                  <c:v>466031504</c:v>
                </c:pt>
                <c:pt idx="21">
                  <c:v>497696868</c:v>
                </c:pt>
                <c:pt idx="22">
                  <c:v>473959588</c:v>
                </c:pt>
                <c:pt idx="23">
                  <c:v>381237932</c:v>
                </c:pt>
                <c:pt idx="24">
                  <c:v>415967168</c:v>
                </c:pt>
                <c:pt idx="25">
                  <c:v>394649530</c:v>
                </c:pt>
                <c:pt idx="26">
                  <c:v>386307316</c:v>
                </c:pt>
                <c:pt idx="27">
                  <c:v>417825112</c:v>
                </c:pt>
                <c:pt idx="28">
                  <c:v>385283048</c:v>
                </c:pt>
                <c:pt idx="29">
                  <c:v>383794308</c:v>
                </c:pt>
                <c:pt idx="30">
                  <c:v>412907242</c:v>
                </c:pt>
                <c:pt idx="31">
                  <c:v>382480862</c:v>
                </c:pt>
                <c:pt idx="32">
                  <c:v>379869478</c:v>
                </c:pt>
                <c:pt idx="33">
                  <c:v>416077564</c:v>
                </c:pt>
                <c:pt idx="34">
                  <c:v>382441836</c:v>
                </c:pt>
                <c:pt idx="35">
                  <c:v>373229184</c:v>
                </c:pt>
                <c:pt idx="36">
                  <c:v>399381218</c:v>
                </c:pt>
                <c:pt idx="37">
                  <c:v>370562742</c:v>
                </c:pt>
                <c:pt idx="38">
                  <c:v>373161172</c:v>
                </c:pt>
                <c:pt idx="39">
                  <c:v>369828352</c:v>
                </c:pt>
                <c:pt idx="40">
                  <c:v>404303630</c:v>
                </c:pt>
                <c:pt idx="41">
                  <c:v>375580258</c:v>
                </c:pt>
                <c:pt idx="42">
                  <c:v>372318810</c:v>
                </c:pt>
                <c:pt idx="43">
                  <c:v>414140392</c:v>
                </c:pt>
                <c:pt idx="44">
                  <c:v>377747376</c:v>
                </c:pt>
                <c:pt idx="45">
                  <c:v>375981944</c:v>
                </c:pt>
                <c:pt idx="46">
                  <c:v>405852212</c:v>
                </c:pt>
                <c:pt idx="47">
                  <c:v>371735912</c:v>
                </c:pt>
                <c:pt idx="48">
                  <c:v>370559376</c:v>
                </c:pt>
                <c:pt idx="49">
                  <c:v>408618502</c:v>
                </c:pt>
                <c:pt idx="50">
                  <c:v>370629284</c:v>
                </c:pt>
                <c:pt idx="51">
                  <c:v>359711540</c:v>
                </c:pt>
                <c:pt idx="52">
                  <c:v>390452378</c:v>
                </c:pt>
                <c:pt idx="53">
                  <c:v>362199042</c:v>
                </c:pt>
                <c:pt idx="54">
                  <c:v>357725994</c:v>
                </c:pt>
                <c:pt idx="55">
                  <c:v>387715200</c:v>
                </c:pt>
                <c:pt idx="56">
                  <c:v>357870744</c:v>
                </c:pt>
                <c:pt idx="57">
                  <c:v>353863692</c:v>
                </c:pt>
                <c:pt idx="58">
                  <c:v>382160878</c:v>
                </c:pt>
                <c:pt idx="59">
                  <c:v>357345052</c:v>
                </c:pt>
                <c:pt idx="60">
                  <c:v>358375594</c:v>
                </c:pt>
                <c:pt idx="61">
                  <c:v>384947064</c:v>
                </c:pt>
                <c:pt idx="62">
                  <c:v>354904960</c:v>
                </c:pt>
                <c:pt idx="63">
                  <c:v>350096092</c:v>
                </c:pt>
                <c:pt idx="64">
                  <c:v>381153750</c:v>
                </c:pt>
                <c:pt idx="65">
                  <c:v>357436118</c:v>
                </c:pt>
                <c:pt idx="66">
                  <c:v>356240472</c:v>
                </c:pt>
                <c:pt idx="67">
                  <c:v>386580634</c:v>
                </c:pt>
                <c:pt idx="68">
                  <c:v>360195880</c:v>
                </c:pt>
                <c:pt idx="69">
                  <c:v>355121956</c:v>
                </c:pt>
                <c:pt idx="70">
                  <c:v>387109286</c:v>
                </c:pt>
                <c:pt idx="71">
                  <c:v>363086950</c:v>
                </c:pt>
                <c:pt idx="72">
                  <c:v>352893610</c:v>
                </c:pt>
                <c:pt idx="73">
                  <c:v>376825490</c:v>
                </c:pt>
                <c:pt idx="74">
                  <c:v>351174612</c:v>
                </c:pt>
                <c:pt idx="75">
                  <c:v>349981630</c:v>
                </c:pt>
                <c:pt idx="76">
                  <c:v>382962350</c:v>
                </c:pt>
                <c:pt idx="77">
                  <c:v>358471886</c:v>
                </c:pt>
                <c:pt idx="78">
                  <c:v>360075550</c:v>
                </c:pt>
                <c:pt idx="79">
                  <c:v>390203400</c:v>
                </c:pt>
                <c:pt idx="80">
                  <c:v>335357710</c:v>
                </c:pt>
                <c:pt idx="81">
                  <c:v>358436376</c:v>
                </c:pt>
                <c:pt idx="82">
                  <c:v>396617204</c:v>
                </c:pt>
                <c:pt idx="83">
                  <c:v>370869162</c:v>
                </c:pt>
                <c:pt idx="84">
                  <c:v>364444632</c:v>
                </c:pt>
                <c:pt idx="85">
                  <c:v>393592226</c:v>
                </c:pt>
                <c:pt idx="86">
                  <c:v>364732942</c:v>
                </c:pt>
                <c:pt idx="87">
                  <c:v>358055754</c:v>
                </c:pt>
                <c:pt idx="88">
                  <c:v>390718820</c:v>
                </c:pt>
                <c:pt idx="89">
                  <c:v>359921314</c:v>
                </c:pt>
                <c:pt idx="90">
                  <c:v>365432766</c:v>
                </c:pt>
                <c:pt idx="91">
                  <c:v>402713176</c:v>
                </c:pt>
                <c:pt idx="92">
                  <c:v>374631364</c:v>
                </c:pt>
                <c:pt idx="93">
                  <c:v>372662796</c:v>
                </c:pt>
                <c:pt idx="94">
                  <c:v>396913794</c:v>
                </c:pt>
                <c:pt idx="95">
                  <c:v>372532958</c:v>
                </c:pt>
                <c:pt idx="96">
                  <c:v>370786668</c:v>
                </c:pt>
                <c:pt idx="97">
                  <c:v>394464450</c:v>
                </c:pt>
                <c:pt idx="98">
                  <c:v>364282626</c:v>
                </c:pt>
                <c:pt idx="99">
                  <c:v>358038114</c:v>
                </c:pt>
                <c:pt idx="100">
                  <c:v>388332454</c:v>
                </c:pt>
                <c:pt idx="101">
                  <c:v>359185180</c:v>
                </c:pt>
                <c:pt idx="102">
                  <c:v>328857030</c:v>
                </c:pt>
                <c:pt idx="103">
                  <c:v>362109840</c:v>
                </c:pt>
                <c:pt idx="104">
                  <c:v>373486114</c:v>
                </c:pt>
                <c:pt idx="105">
                  <c:v>364967218</c:v>
                </c:pt>
                <c:pt idx="106">
                  <c:v>398638950</c:v>
                </c:pt>
                <c:pt idx="107">
                  <c:v>375494004</c:v>
                </c:pt>
                <c:pt idx="108">
                  <c:v>370609676</c:v>
                </c:pt>
                <c:pt idx="109">
                  <c:v>406450374</c:v>
                </c:pt>
                <c:pt idx="110">
                  <c:v>379030400</c:v>
                </c:pt>
                <c:pt idx="111">
                  <c:v>372777348</c:v>
                </c:pt>
                <c:pt idx="112">
                  <c:v>409186858</c:v>
                </c:pt>
                <c:pt idx="113">
                  <c:v>368841578</c:v>
                </c:pt>
                <c:pt idx="114">
                  <c:v>357460864</c:v>
                </c:pt>
                <c:pt idx="115">
                  <c:v>402105258</c:v>
                </c:pt>
                <c:pt idx="116">
                  <c:v>376157550</c:v>
                </c:pt>
                <c:pt idx="117">
                  <c:v>371464196</c:v>
                </c:pt>
                <c:pt idx="118">
                  <c:v>407044870</c:v>
                </c:pt>
                <c:pt idx="119">
                  <c:v>378271328</c:v>
                </c:pt>
                <c:pt idx="120">
                  <c:v>377795536</c:v>
                </c:pt>
                <c:pt idx="121">
                  <c:v>407635670</c:v>
                </c:pt>
                <c:pt idx="122">
                  <c:v>373970632</c:v>
                </c:pt>
                <c:pt idx="123">
                  <c:v>378131048</c:v>
                </c:pt>
                <c:pt idx="124">
                  <c:v>405939502</c:v>
                </c:pt>
                <c:pt idx="125">
                  <c:v>382398740</c:v>
                </c:pt>
                <c:pt idx="126">
                  <c:v>383537242</c:v>
                </c:pt>
                <c:pt idx="127">
                  <c:v>424465912</c:v>
                </c:pt>
                <c:pt idx="128">
                  <c:v>394377912</c:v>
                </c:pt>
                <c:pt idx="129">
                  <c:v>393991274</c:v>
                </c:pt>
                <c:pt idx="130">
                  <c:v>430229092</c:v>
                </c:pt>
                <c:pt idx="131">
                  <c:v>394774502</c:v>
                </c:pt>
                <c:pt idx="132">
                  <c:v>399695170</c:v>
                </c:pt>
                <c:pt idx="133">
                  <c:v>428078014</c:v>
                </c:pt>
                <c:pt idx="134">
                  <c:v>385010210</c:v>
                </c:pt>
                <c:pt idx="135">
                  <c:v>363237418</c:v>
                </c:pt>
                <c:pt idx="136">
                  <c:v>392727530</c:v>
                </c:pt>
                <c:pt idx="137">
                  <c:v>354854954</c:v>
                </c:pt>
                <c:pt idx="138">
                  <c:v>351959204</c:v>
                </c:pt>
                <c:pt idx="139">
                  <c:v>377681908</c:v>
                </c:pt>
                <c:pt idx="140">
                  <c:v>344777252</c:v>
                </c:pt>
                <c:pt idx="141">
                  <c:v>335698884</c:v>
                </c:pt>
                <c:pt idx="142">
                  <c:v>370445322</c:v>
                </c:pt>
                <c:pt idx="143">
                  <c:v>367864780</c:v>
                </c:pt>
                <c:pt idx="144">
                  <c:v>357680590</c:v>
                </c:pt>
                <c:pt idx="145">
                  <c:v>341187596</c:v>
                </c:pt>
                <c:pt idx="146">
                  <c:v>331127174</c:v>
                </c:pt>
                <c:pt idx="147">
                  <c:v>362777504</c:v>
                </c:pt>
                <c:pt idx="148">
                  <c:v>332514694</c:v>
                </c:pt>
                <c:pt idx="149">
                  <c:v>317440920</c:v>
                </c:pt>
                <c:pt idx="150">
                  <c:v>349018800</c:v>
                </c:pt>
                <c:pt idx="151">
                  <c:v>322732470</c:v>
                </c:pt>
                <c:pt idx="152">
                  <c:v>305443962</c:v>
                </c:pt>
                <c:pt idx="153">
                  <c:v>328466772</c:v>
                </c:pt>
                <c:pt idx="154">
                  <c:v>308727648</c:v>
                </c:pt>
                <c:pt idx="155">
                  <c:v>319241960</c:v>
                </c:pt>
                <c:pt idx="156">
                  <c:v>366333090</c:v>
                </c:pt>
                <c:pt idx="157">
                  <c:v>400859910</c:v>
                </c:pt>
                <c:pt idx="158">
                  <c:v>397641696</c:v>
                </c:pt>
                <c:pt idx="159">
                  <c:v>440572602</c:v>
                </c:pt>
                <c:pt idx="160">
                  <c:v>415110854</c:v>
                </c:pt>
                <c:pt idx="161">
                  <c:v>397499610</c:v>
                </c:pt>
                <c:pt idx="162">
                  <c:v>421220444</c:v>
                </c:pt>
                <c:pt idx="163">
                  <c:v>382295872</c:v>
                </c:pt>
                <c:pt idx="164">
                  <c:v>380398430</c:v>
                </c:pt>
                <c:pt idx="165">
                  <c:v>412826960</c:v>
                </c:pt>
                <c:pt idx="166">
                  <c:v>402652460</c:v>
                </c:pt>
                <c:pt idx="167">
                  <c:v>404859714</c:v>
                </c:pt>
                <c:pt idx="168">
                  <c:v>457083562</c:v>
                </c:pt>
                <c:pt idx="169">
                  <c:v>439981994</c:v>
                </c:pt>
                <c:pt idx="170">
                  <c:v>425292626</c:v>
                </c:pt>
                <c:pt idx="171">
                  <c:v>446023212</c:v>
                </c:pt>
                <c:pt idx="172">
                  <c:v>430007836</c:v>
                </c:pt>
                <c:pt idx="173">
                  <c:v>420999886</c:v>
                </c:pt>
                <c:pt idx="174">
                  <c:v>455409958</c:v>
                </c:pt>
                <c:pt idx="175">
                  <c:v>436137344</c:v>
                </c:pt>
                <c:pt idx="176">
                  <c:v>429659904</c:v>
                </c:pt>
                <c:pt idx="177">
                  <c:v>383396494</c:v>
                </c:pt>
                <c:pt idx="178">
                  <c:v>360850820</c:v>
                </c:pt>
                <c:pt idx="179">
                  <c:v>350001646</c:v>
                </c:pt>
                <c:pt idx="180">
                  <c:v>380066114</c:v>
                </c:pt>
                <c:pt idx="181">
                  <c:v>355500194</c:v>
                </c:pt>
                <c:pt idx="182">
                  <c:v>341495720</c:v>
                </c:pt>
                <c:pt idx="183">
                  <c:v>374309728</c:v>
                </c:pt>
                <c:pt idx="184">
                  <c:v>345578024</c:v>
                </c:pt>
                <c:pt idx="185">
                  <c:v>337975208</c:v>
                </c:pt>
                <c:pt idx="186">
                  <c:v>359461828</c:v>
                </c:pt>
                <c:pt idx="187">
                  <c:v>347069064</c:v>
                </c:pt>
                <c:pt idx="188">
                  <c:v>363604180</c:v>
                </c:pt>
                <c:pt idx="189">
                  <c:v>348893862</c:v>
                </c:pt>
                <c:pt idx="190">
                  <c:v>385923798</c:v>
                </c:pt>
                <c:pt idx="191">
                  <c:v>352346658</c:v>
                </c:pt>
                <c:pt idx="192">
                  <c:v>349805376</c:v>
                </c:pt>
                <c:pt idx="193">
                  <c:v>379260702</c:v>
                </c:pt>
                <c:pt idx="194">
                  <c:v>342747048</c:v>
                </c:pt>
                <c:pt idx="195">
                  <c:v>336123528</c:v>
                </c:pt>
                <c:pt idx="196">
                  <c:v>357410590</c:v>
                </c:pt>
                <c:pt idx="197">
                  <c:v>337087306</c:v>
                </c:pt>
                <c:pt idx="198">
                  <c:v>331343836</c:v>
                </c:pt>
                <c:pt idx="199">
                  <c:v>360805992</c:v>
                </c:pt>
                <c:pt idx="200">
                  <c:v>342584116</c:v>
                </c:pt>
                <c:pt idx="201">
                  <c:v>338953236</c:v>
                </c:pt>
                <c:pt idx="202">
                  <c:v>368635154</c:v>
                </c:pt>
                <c:pt idx="203">
                  <c:v>339839938</c:v>
                </c:pt>
                <c:pt idx="204">
                  <c:v>339168020</c:v>
                </c:pt>
                <c:pt idx="205">
                  <c:v>374401638</c:v>
                </c:pt>
                <c:pt idx="206">
                  <c:v>339954958</c:v>
                </c:pt>
                <c:pt idx="207">
                  <c:v>333751422</c:v>
                </c:pt>
                <c:pt idx="208">
                  <c:v>363673578</c:v>
                </c:pt>
                <c:pt idx="209">
                  <c:v>337222664</c:v>
                </c:pt>
                <c:pt idx="210">
                  <c:v>335981918</c:v>
                </c:pt>
                <c:pt idx="211">
                  <c:v>365943774</c:v>
                </c:pt>
                <c:pt idx="212">
                  <c:v>342434670</c:v>
                </c:pt>
                <c:pt idx="213">
                  <c:v>340253450</c:v>
                </c:pt>
                <c:pt idx="214">
                  <c:v>370042706</c:v>
                </c:pt>
                <c:pt idx="215">
                  <c:v>345421240</c:v>
                </c:pt>
                <c:pt idx="216">
                  <c:v>341538762</c:v>
                </c:pt>
                <c:pt idx="217">
                  <c:v>368808592</c:v>
                </c:pt>
                <c:pt idx="218">
                  <c:v>347550570</c:v>
                </c:pt>
                <c:pt idx="219">
                  <c:v>347371994</c:v>
                </c:pt>
                <c:pt idx="220">
                  <c:v>373064250</c:v>
                </c:pt>
                <c:pt idx="221">
                  <c:v>342797508</c:v>
                </c:pt>
                <c:pt idx="222">
                  <c:v>341273762</c:v>
                </c:pt>
                <c:pt idx="223">
                  <c:v>366650644</c:v>
                </c:pt>
                <c:pt idx="224">
                  <c:v>345118818</c:v>
                </c:pt>
                <c:pt idx="225">
                  <c:v>342718328</c:v>
                </c:pt>
                <c:pt idx="226">
                  <c:v>379959636</c:v>
                </c:pt>
                <c:pt idx="227">
                  <c:v>354915638</c:v>
                </c:pt>
                <c:pt idx="228">
                  <c:v>352213628</c:v>
                </c:pt>
                <c:pt idx="229">
                  <c:v>385506202</c:v>
                </c:pt>
                <c:pt idx="230">
                  <c:v>354289328</c:v>
                </c:pt>
                <c:pt idx="231">
                  <c:v>356598990</c:v>
                </c:pt>
                <c:pt idx="232">
                  <c:v>380359658</c:v>
                </c:pt>
                <c:pt idx="233">
                  <c:v>354071622</c:v>
                </c:pt>
                <c:pt idx="234">
                  <c:v>347891686</c:v>
                </c:pt>
                <c:pt idx="235">
                  <c:v>370987262</c:v>
                </c:pt>
                <c:pt idx="236">
                  <c:v>348395414</c:v>
                </c:pt>
                <c:pt idx="237">
                  <c:v>340689068</c:v>
                </c:pt>
                <c:pt idx="238">
                  <c:v>360023818</c:v>
                </c:pt>
                <c:pt idx="239">
                  <c:v>329515310</c:v>
                </c:pt>
                <c:pt idx="240">
                  <c:v>331252342</c:v>
                </c:pt>
                <c:pt idx="241">
                  <c:v>361140396</c:v>
                </c:pt>
                <c:pt idx="242">
                  <c:v>340378840</c:v>
                </c:pt>
                <c:pt idx="243">
                  <c:v>336926030</c:v>
                </c:pt>
                <c:pt idx="244">
                  <c:v>378857894</c:v>
                </c:pt>
                <c:pt idx="245">
                  <c:v>352329270</c:v>
                </c:pt>
                <c:pt idx="246">
                  <c:v>350153658</c:v>
                </c:pt>
                <c:pt idx="247">
                  <c:v>391678014</c:v>
                </c:pt>
                <c:pt idx="248">
                  <c:v>356510652</c:v>
                </c:pt>
                <c:pt idx="249">
                  <c:v>359187786</c:v>
                </c:pt>
                <c:pt idx="250">
                  <c:v>389679034</c:v>
                </c:pt>
                <c:pt idx="251">
                  <c:v>363371278</c:v>
                </c:pt>
                <c:pt idx="252">
                  <c:v>337463590</c:v>
                </c:pt>
                <c:pt idx="253">
                  <c:v>357972850</c:v>
                </c:pt>
                <c:pt idx="254">
                  <c:v>360230056</c:v>
                </c:pt>
                <c:pt idx="255">
                  <c:v>358743356</c:v>
                </c:pt>
                <c:pt idx="256">
                  <c:v>389120778</c:v>
                </c:pt>
                <c:pt idx="257">
                  <c:v>362459788</c:v>
                </c:pt>
                <c:pt idx="258">
                  <c:v>350215018</c:v>
                </c:pt>
                <c:pt idx="259">
                  <c:v>376726628</c:v>
                </c:pt>
                <c:pt idx="260">
                  <c:v>348280000</c:v>
                </c:pt>
                <c:pt idx="261">
                  <c:v>343211044</c:v>
                </c:pt>
                <c:pt idx="262">
                  <c:v>375104494</c:v>
                </c:pt>
                <c:pt idx="263">
                  <c:v>348860576</c:v>
                </c:pt>
                <c:pt idx="264">
                  <c:v>332623306</c:v>
                </c:pt>
                <c:pt idx="265">
                  <c:v>362126634</c:v>
                </c:pt>
                <c:pt idx="266">
                  <c:v>353577746</c:v>
                </c:pt>
                <c:pt idx="267">
                  <c:v>361289854</c:v>
                </c:pt>
                <c:pt idx="268">
                  <c:v>392018786</c:v>
                </c:pt>
                <c:pt idx="269">
                  <c:v>365937174</c:v>
                </c:pt>
                <c:pt idx="270">
                  <c:v>353060708</c:v>
                </c:pt>
                <c:pt idx="271">
                  <c:v>376910184</c:v>
                </c:pt>
                <c:pt idx="272">
                  <c:v>354275468</c:v>
                </c:pt>
                <c:pt idx="273">
                  <c:v>359741624</c:v>
                </c:pt>
                <c:pt idx="274">
                  <c:v>407429120</c:v>
                </c:pt>
                <c:pt idx="275">
                  <c:v>390646552</c:v>
                </c:pt>
                <c:pt idx="276">
                  <c:v>380028752</c:v>
                </c:pt>
                <c:pt idx="277">
                  <c:v>412478136</c:v>
                </c:pt>
                <c:pt idx="278">
                  <c:v>386299738</c:v>
                </c:pt>
                <c:pt idx="279">
                  <c:v>374172850</c:v>
                </c:pt>
                <c:pt idx="280">
                  <c:v>413793268</c:v>
                </c:pt>
                <c:pt idx="281">
                  <c:v>376104336</c:v>
                </c:pt>
                <c:pt idx="282">
                  <c:v>374092592</c:v>
                </c:pt>
                <c:pt idx="283">
                  <c:v>392699896</c:v>
                </c:pt>
                <c:pt idx="284">
                  <c:v>367332144</c:v>
                </c:pt>
                <c:pt idx="285">
                  <c:v>370604868</c:v>
                </c:pt>
                <c:pt idx="286">
                  <c:v>387014176</c:v>
                </c:pt>
                <c:pt idx="287">
                  <c:v>353937416</c:v>
                </c:pt>
                <c:pt idx="288">
                  <c:v>376000418</c:v>
                </c:pt>
                <c:pt idx="289">
                  <c:v>432967098</c:v>
                </c:pt>
                <c:pt idx="290">
                  <c:v>379627650</c:v>
                </c:pt>
                <c:pt idx="291">
                  <c:v>403819420</c:v>
                </c:pt>
                <c:pt idx="292">
                  <c:v>381172430</c:v>
                </c:pt>
                <c:pt idx="293">
                  <c:v>377713752</c:v>
                </c:pt>
                <c:pt idx="294">
                  <c:v>417998504</c:v>
                </c:pt>
                <c:pt idx="295">
                  <c:v>389820756</c:v>
                </c:pt>
                <c:pt idx="296">
                  <c:v>388503758</c:v>
                </c:pt>
                <c:pt idx="297">
                  <c:v>441401912</c:v>
                </c:pt>
                <c:pt idx="298">
                  <c:v>410382612</c:v>
                </c:pt>
                <c:pt idx="299">
                  <c:v>408646714</c:v>
                </c:pt>
                <c:pt idx="300">
                  <c:v>447434510</c:v>
                </c:pt>
                <c:pt idx="301">
                  <c:v>456402254</c:v>
                </c:pt>
                <c:pt idx="302">
                  <c:v>425925826</c:v>
                </c:pt>
                <c:pt idx="303">
                  <c:v>459686850</c:v>
                </c:pt>
                <c:pt idx="304">
                  <c:v>457370132</c:v>
                </c:pt>
                <c:pt idx="305">
                  <c:v>480619582</c:v>
                </c:pt>
                <c:pt idx="306">
                  <c:v>517254362</c:v>
                </c:pt>
                <c:pt idx="307">
                  <c:v>483556078</c:v>
                </c:pt>
                <c:pt idx="308">
                  <c:v>475857912</c:v>
                </c:pt>
                <c:pt idx="309">
                  <c:v>509166454</c:v>
                </c:pt>
                <c:pt idx="310">
                  <c:v>483132724</c:v>
                </c:pt>
                <c:pt idx="311">
                  <c:v>479975520</c:v>
                </c:pt>
                <c:pt idx="312">
                  <c:v>531219172</c:v>
                </c:pt>
                <c:pt idx="313">
                  <c:v>486491502</c:v>
                </c:pt>
                <c:pt idx="314">
                  <c:v>474456734</c:v>
                </c:pt>
                <c:pt idx="315">
                  <c:v>517068910</c:v>
                </c:pt>
                <c:pt idx="316">
                  <c:v>486663630</c:v>
                </c:pt>
                <c:pt idx="317">
                  <c:v>472467398</c:v>
                </c:pt>
                <c:pt idx="318">
                  <c:v>511607016</c:v>
                </c:pt>
                <c:pt idx="319">
                  <c:v>490071244</c:v>
                </c:pt>
                <c:pt idx="320">
                  <c:v>465860738</c:v>
                </c:pt>
                <c:pt idx="321">
                  <c:v>398037824</c:v>
                </c:pt>
                <c:pt idx="322">
                  <c:v>365299936</c:v>
                </c:pt>
                <c:pt idx="323">
                  <c:v>349441520</c:v>
                </c:pt>
                <c:pt idx="324">
                  <c:v>365976552</c:v>
                </c:pt>
                <c:pt idx="325">
                  <c:v>358964852</c:v>
                </c:pt>
                <c:pt idx="326">
                  <c:v>354978672</c:v>
                </c:pt>
                <c:pt idx="327">
                  <c:v>394848530</c:v>
                </c:pt>
                <c:pt idx="328">
                  <c:v>366471258</c:v>
                </c:pt>
                <c:pt idx="329">
                  <c:v>360872924</c:v>
                </c:pt>
                <c:pt idx="330">
                  <c:v>390361524</c:v>
                </c:pt>
                <c:pt idx="331">
                  <c:v>355518696</c:v>
                </c:pt>
                <c:pt idx="332">
                  <c:v>356935346</c:v>
                </c:pt>
                <c:pt idx="333">
                  <c:v>386079710</c:v>
                </c:pt>
                <c:pt idx="334">
                  <c:v>358589610</c:v>
                </c:pt>
                <c:pt idx="335">
                  <c:v>355338790</c:v>
                </c:pt>
                <c:pt idx="336">
                  <c:v>380172848</c:v>
                </c:pt>
                <c:pt idx="337">
                  <c:v>337378334</c:v>
                </c:pt>
                <c:pt idx="338">
                  <c:v>293434838</c:v>
                </c:pt>
                <c:pt idx="339">
                  <c:v>370338224</c:v>
                </c:pt>
                <c:pt idx="340">
                  <c:v>358360092</c:v>
                </c:pt>
                <c:pt idx="341">
                  <c:v>394569218</c:v>
                </c:pt>
                <c:pt idx="342">
                  <c:v>366715360</c:v>
                </c:pt>
                <c:pt idx="343">
                  <c:v>339998838</c:v>
                </c:pt>
                <c:pt idx="344">
                  <c:v>367139964</c:v>
                </c:pt>
                <c:pt idx="345">
                  <c:v>364122996</c:v>
                </c:pt>
                <c:pt idx="346">
                  <c:v>357292170</c:v>
                </c:pt>
                <c:pt idx="347">
                  <c:v>397369092</c:v>
                </c:pt>
                <c:pt idx="348">
                  <c:v>369736978</c:v>
                </c:pt>
                <c:pt idx="349">
                  <c:v>357853464</c:v>
                </c:pt>
                <c:pt idx="350">
                  <c:v>393612094</c:v>
                </c:pt>
                <c:pt idx="351">
                  <c:v>364068238</c:v>
                </c:pt>
                <c:pt idx="352">
                  <c:v>353159630</c:v>
                </c:pt>
                <c:pt idx="353">
                  <c:v>390403928</c:v>
                </c:pt>
                <c:pt idx="354">
                  <c:v>355020594</c:v>
                </c:pt>
                <c:pt idx="355">
                  <c:v>349161898</c:v>
                </c:pt>
                <c:pt idx="356">
                  <c:v>384516464</c:v>
                </c:pt>
                <c:pt idx="357">
                  <c:v>353340702</c:v>
                </c:pt>
                <c:pt idx="358">
                  <c:v>346398722</c:v>
                </c:pt>
                <c:pt idx="359">
                  <c:v>382276564</c:v>
                </c:pt>
                <c:pt idx="360">
                  <c:v>352636492</c:v>
                </c:pt>
                <c:pt idx="361">
                  <c:v>340567382</c:v>
                </c:pt>
                <c:pt idx="362">
                  <c:v>378094626</c:v>
                </c:pt>
                <c:pt idx="363">
                  <c:v>339080722</c:v>
                </c:pt>
                <c:pt idx="364">
                  <c:v>335386836</c:v>
                </c:pt>
                <c:pt idx="365">
                  <c:v>363965626</c:v>
                </c:pt>
                <c:pt idx="366">
                  <c:v>343883552</c:v>
                </c:pt>
                <c:pt idx="367">
                  <c:v>338765612</c:v>
                </c:pt>
                <c:pt idx="368">
                  <c:v>367542044</c:v>
                </c:pt>
                <c:pt idx="369">
                  <c:v>344368726</c:v>
                </c:pt>
                <c:pt idx="370">
                  <c:v>344437194</c:v>
                </c:pt>
                <c:pt idx="371">
                  <c:v>376533622</c:v>
                </c:pt>
                <c:pt idx="372">
                  <c:v>345574370</c:v>
                </c:pt>
                <c:pt idx="373">
                  <c:v>341551308</c:v>
                </c:pt>
                <c:pt idx="374">
                  <c:v>377616968</c:v>
                </c:pt>
                <c:pt idx="375">
                  <c:v>347734992</c:v>
                </c:pt>
                <c:pt idx="376">
                  <c:v>347517338</c:v>
                </c:pt>
                <c:pt idx="377">
                  <c:v>382266836</c:v>
                </c:pt>
                <c:pt idx="378">
                  <c:v>353932932</c:v>
                </c:pt>
                <c:pt idx="379">
                  <c:v>351515940</c:v>
                </c:pt>
                <c:pt idx="380">
                  <c:v>384399388</c:v>
                </c:pt>
                <c:pt idx="381">
                  <c:v>356032100</c:v>
                </c:pt>
                <c:pt idx="382">
                  <c:v>348547620</c:v>
                </c:pt>
                <c:pt idx="383">
                  <c:v>381950996</c:v>
                </c:pt>
                <c:pt idx="384">
                  <c:v>352986918</c:v>
                </c:pt>
                <c:pt idx="385">
                  <c:v>343529368</c:v>
                </c:pt>
                <c:pt idx="386">
                  <c:v>362527724</c:v>
                </c:pt>
                <c:pt idx="387">
                  <c:v>353338262</c:v>
                </c:pt>
                <c:pt idx="388">
                  <c:v>370142008</c:v>
                </c:pt>
                <c:pt idx="389">
                  <c:v>405763536</c:v>
                </c:pt>
                <c:pt idx="390">
                  <c:v>376779952</c:v>
                </c:pt>
                <c:pt idx="391">
                  <c:v>365484344</c:v>
                </c:pt>
                <c:pt idx="392">
                  <c:v>407754588</c:v>
                </c:pt>
                <c:pt idx="393">
                  <c:v>382666074</c:v>
                </c:pt>
                <c:pt idx="394">
                  <c:v>379559152</c:v>
                </c:pt>
                <c:pt idx="395">
                  <c:v>410076324</c:v>
                </c:pt>
                <c:pt idx="396">
                  <c:v>376647950</c:v>
                </c:pt>
                <c:pt idx="397">
                  <c:v>371689954</c:v>
                </c:pt>
                <c:pt idx="398">
                  <c:v>398009388</c:v>
                </c:pt>
                <c:pt idx="399">
                  <c:v>376039676</c:v>
                </c:pt>
                <c:pt idx="400">
                  <c:v>377624458</c:v>
                </c:pt>
                <c:pt idx="401">
                  <c:v>403433980</c:v>
                </c:pt>
                <c:pt idx="402">
                  <c:v>375111072</c:v>
                </c:pt>
                <c:pt idx="403">
                  <c:v>339198590</c:v>
                </c:pt>
                <c:pt idx="404">
                  <c:v>367123752</c:v>
                </c:pt>
                <c:pt idx="405">
                  <c:v>377425810</c:v>
                </c:pt>
                <c:pt idx="406">
                  <c:v>377279966</c:v>
                </c:pt>
                <c:pt idx="407">
                  <c:v>418973684</c:v>
                </c:pt>
                <c:pt idx="408">
                  <c:v>389948810</c:v>
                </c:pt>
                <c:pt idx="409">
                  <c:v>382918124</c:v>
                </c:pt>
                <c:pt idx="410">
                  <c:v>415676146</c:v>
                </c:pt>
                <c:pt idx="411">
                  <c:v>385858982</c:v>
                </c:pt>
                <c:pt idx="412">
                  <c:v>377513042</c:v>
                </c:pt>
                <c:pt idx="413">
                  <c:v>401665288</c:v>
                </c:pt>
                <c:pt idx="414">
                  <c:v>374416372</c:v>
                </c:pt>
                <c:pt idx="415">
                  <c:v>365524430</c:v>
                </c:pt>
                <c:pt idx="416">
                  <c:v>382205894</c:v>
                </c:pt>
                <c:pt idx="417">
                  <c:v>377894218</c:v>
                </c:pt>
                <c:pt idx="418">
                  <c:v>378842354</c:v>
                </c:pt>
                <c:pt idx="419">
                  <c:v>421020572</c:v>
                </c:pt>
                <c:pt idx="420">
                  <c:v>389664660</c:v>
                </c:pt>
                <c:pt idx="421">
                  <c:v>388490602</c:v>
                </c:pt>
                <c:pt idx="422">
                  <c:v>413514858</c:v>
                </c:pt>
                <c:pt idx="423">
                  <c:v>387583114</c:v>
                </c:pt>
                <c:pt idx="424">
                  <c:v>371997822</c:v>
                </c:pt>
                <c:pt idx="425">
                  <c:v>415303494</c:v>
                </c:pt>
                <c:pt idx="426">
                  <c:v>370761350</c:v>
                </c:pt>
                <c:pt idx="427">
                  <c:v>360465214</c:v>
                </c:pt>
                <c:pt idx="428">
                  <c:v>397987234</c:v>
                </c:pt>
                <c:pt idx="429">
                  <c:v>361605820</c:v>
                </c:pt>
                <c:pt idx="430">
                  <c:v>350734702</c:v>
                </c:pt>
                <c:pt idx="431">
                  <c:v>385685036</c:v>
                </c:pt>
                <c:pt idx="432">
                  <c:v>351320330</c:v>
                </c:pt>
                <c:pt idx="433">
                  <c:v>352299530</c:v>
                </c:pt>
                <c:pt idx="434">
                  <c:v>442443732</c:v>
                </c:pt>
                <c:pt idx="435">
                  <c:v>447622614</c:v>
                </c:pt>
                <c:pt idx="436">
                  <c:v>373264066</c:v>
                </c:pt>
                <c:pt idx="437">
                  <c:v>365029152</c:v>
                </c:pt>
                <c:pt idx="438">
                  <c:v>403024326</c:v>
                </c:pt>
                <c:pt idx="439">
                  <c:v>365486356</c:v>
                </c:pt>
                <c:pt idx="440">
                  <c:v>358439884</c:v>
                </c:pt>
                <c:pt idx="441">
                  <c:v>394795416</c:v>
                </c:pt>
                <c:pt idx="442">
                  <c:v>367324734</c:v>
                </c:pt>
                <c:pt idx="443">
                  <c:v>358122646</c:v>
                </c:pt>
                <c:pt idx="444">
                  <c:v>389232822</c:v>
                </c:pt>
                <c:pt idx="445">
                  <c:v>367900704</c:v>
                </c:pt>
                <c:pt idx="446">
                  <c:v>359757108</c:v>
                </c:pt>
                <c:pt idx="447">
                  <c:v>396531778</c:v>
                </c:pt>
                <c:pt idx="448">
                  <c:v>360514540</c:v>
                </c:pt>
                <c:pt idx="449">
                  <c:v>374374440</c:v>
                </c:pt>
                <c:pt idx="450">
                  <c:v>411170524</c:v>
                </c:pt>
                <c:pt idx="451">
                  <c:v>399565532</c:v>
                </c:pt>
                <c:pt idx="452">
                  <c:v>370330222</c:v>
                </c:pt>
                <c:pt idx="453">
                  <c:v>425174496</c:v>
                </c:pt>
                <c:pt idx="454">
                  <c:v>394370394</c:v>
                </c:pt>
                <c:pt idx="455">
                  <c:v>405085034</c:v>
                </c:pt>
                <c:pt idx="456">
                  <c:v>428354318</c:v>
                </c:pt>
                <c:pt idx="457">
                  <c:v>395094864</c:v>
                </c:pt>
                <c:pt idx="458">
                  <c:v>385288238</c:v>
                </c:pt>
                <c:pt idx="459">
                  <c:v>423827948</c:v>
                </c:pt>
                <c:pt idx="460">
                  <c:v>403248064</c:v>
                </c:pt>
                <c:pt idx="461">
                  <c:v>394367604</c:v>
                </c:pt>
                <c:pt idx="462">
                  <c:v>442277628</c:v>
                </c:pt>
                <c:pt idx="463">
                  <c:v>416050434</c:v>
                </c:pt>
                <c:pt idx="464">
                  <c:v>425615038</c:v>
                </c:pt>
                <c:pt idx="465">
                  <c:v>470788664</c:v>
                </c:pt>
                <c:pt idx="466">
                  <c:v>432978556</c:v>
                </c:pt>
                <c:pt idx="467">
                  <c:v>419968358</c:v>
                </c:pt>
                <c:pt idx="468">
                  <c:v>460145954</c:v>
                </c:pt>
                <c:pt idx="469">
                  <c:v>434234564</c:v>
                </c:pt>
                <c:pt idx="470">
                  <c:v>435736254</c:v>
                </c:pt>
                <c:pt idx="471">
                  <c:v>476450128</c:v>
                </c:pt>
                <c:pt idx="472">
                  <c:v>436471868</c:v>
                </c:pt>
                <c:pt idx="473">
                  <c:v>426910448</c:v>
                </c:pt>
                <c:pt idx="474">
                  <c:v>459469274</c:v>
                </c:pt>
                <c:pt idx="475">
                  <c:v>365150166</c:v>
                </c:pt>
                <c:pt idx="476">
                  <c:v>358593188</c:v>
                </c:pt>
                <c:pt idx="477">
                  <c:v>398129794</c:v>
                </c:pt>
                <c:pt idx="478">
                  <c:v>372099740</c:v>
                </c:pt>
                <c:pt idx="479">
                  <c:v>362151946</c:v>
                </c:pt>
                <c:pt idx="480">
                  <c:v>399513718</c:v>
                </c:pt>
                <c:pt idx="481">
                  <c:v>371069028</c:v>
                </c:pt>
                <c:pt idx="482">
                  <c:v>363566614</c:v>
                </c:pt>
                <c:pt idx="483">
                  <c:v>385810668</c:v>
                </c:pt>
                <c:pt idx="484">
                  <c:v>360073112</c:v>
                </c:pt>
                <c:pt idx="485">
                  <c:v>352785364</c:v>
                </c:pt>
                <c:pt idx="486">
                  <c:v>390640850</c:v>
                </c:pt>
                <c:pt idx="487">
                  <c:v>347585130</c:v>
                </c:pt>
                <c:pt idx="488">
                  <c:v>352372566</c:v>
                </c:pt>
                <c:pt idx="489">
                  <c:v>356787262</c:v>
                </c:pt>
                <c:pt idx="490">
                  <c:v>387062108</c:v>
                </c:pt>
                <c:pt idx="491">
                  <c:v>357043412</c:v>
                </c:pt>
                <c:pt idx="492">
                  <c:v>364874692</c:v>
                </c:pt>
                <c:pt idx="493">
                  <c:v>394714558</c:v>
                </c:pt>
                <c:pt idx="494">
                  <c:v>362307424</c:v>
                </c:pt>
                <c:pt idx="495">
                  <c:v>357200726</c:v>
                </c:pt>
                <c:pt idx="496">
                  <c:v>388734662</c:v>
                </c:pt>
                <c:pt idx="497">
                  <c:v>359763320</c:v>
                </c:pt>
                <c:pt idx="498">
                  <c:v>351393474</c:v>
                </c:pt>
                <c:pt idx="499">
                  <c:v>383150704</c:v>
                </c:pt>
                <c:pt idx="500">
                  <c:v>349243256</c:v>
                </c:pt>
                <c:pt idx="501">
                  <c:v>340223360</c:v>
                </c:pt>
                <c:pt idx="502">
                  <c:v>375628538</c:v>
                </c:pt>
                <c:pt idx="503">
                  <c:v>339738944</c:v>
                </c:pt>
                <c:pt idx="504">
                  <c:v>341884184</c:v>
                </c:pt>
                <c:pt idx="505">
                  <c:v>375199530</c:v>
                </c:pt>
                <c:pt idx="506">
                  <c:v>347031342</c:v>
                </c:pt>
                <c:pt idx="507">
                  <c:v>339766446</c:v>
                </c:pt>
                <c:pt idx="508">
                  <c:v>376430570</c:v>
                </c:pt>
                <c:pt idx="509">
                  <c:v>346015916</c:v>
                </c:pt>
                <c:pt idx="510">
                  <c:v>342593198</c:v>
                </c:pt>
                <c:pt idx="511">
                  <c:v>375478220</c:v>
                </c:pt>
                <c:pt idx="512">
                  <c:v>344984126</c:v>
                </c:pt>
                <c:pt idx="513">
                  <c:v>335806408</c:v>
                </c:pt>
                <c:pt idx="514">
                  <c:v>363190440</c:v>
                </c:pt>
                <c:pt idx="515">
                  <c:v>343442594</c:v>
                </c:pt>
                <c:pt idx="516">
                  <c:v>343151528</c:v>
                </c:pt>
                <c:pt idx="517">
                  <c:v>376630286</c:v>
                </c:pt>
                <c:pt idx="518">
                  <c:v>353153516</c:v>
                </c:pt>
                <c:pt idx="519">
                  <c:v>352149702</c:v>
                </c:pt>
                <c:pt idx="520">
                  <c:v>381062334</c:v>
                </c:pt>
                <c:pt idx="521">
                  <c:v>356057386</c:v>
                </c:pt>
                <c:pt idx="522">
                  <c:v>357076054</c:v>
                </c:pt>
                <c:pt idx="523">
                  <c:v>391827962</c:v>
                </c:pt>
                <c:pt idx="524">
                  <c:v>366447904</c:v>
                </c:pt>
                <c:pt idx="525">
                  <c:v>356937202</c:v>
                </c:pt>
                <c:pt idx="526">
                  <c:v>386807160</c:v>
                </c:pt>
                <c:pt idx="527">
                  <c:v>356052050</c:v>
                </c:pt>
                <c:pt idx="528">
                  <c:v>349147892</c:v>
                </c:pt>
                <c:pt idx="529">
                  <c:v>380233782</c:v>
                </c:pt>
                <c:pt idx="530">
                  <c:v>327140694</c:v>
                </c:pt>
                <c:pt idx="531">
                  <c:v>338817016</c:v>
                </c:pt>
                <c:pt idx="532">
                  <c:v>381666534</c:v>
                </c:pt>
                <c:pt idx="533">
                  <c:v>352815504</c:v>
                </c:pt>
                <c:pt idx="534">
                  <c:v>342968302</c:v>
                </c:pt>
                <c:pt idx="535">
                  <c:v>379409292</c:v>
                </c:pt>
                <c:pt idx="536">
                  <c:v>355402476</c:v>
                </c:pt>
                <c:pt idx="537">
                  <c:v>351604616</c:v>
                </c:pt>
                <c:pt idx="538">
                  <c:v>382084220</c:v>
                </c:pt>
                <c:pt idx="539">
                  <c:v>350122868</c:v>
                </c:pt>
                <c:pt idx="540">
                  <c:v>348295556</c:v>
                </c:pt>
                <c:pt idx="541">
                  <c:v>379328476</c:v>
                </c:pt>
                <c:pt idx="542">
                  <c:v>360394276</c:v>
                </c:pt>
                <c:pt idx="543">
                  <c:v>345472844</c:v>
                </c:pt>
                <c:pt idx="544">
                  <c:v>372422582</c:v>
                </c:pt>
                <c:pt idx="545">
                  <c:v>341533118</c:v>
                </c:pt>
                <c:pt idx="546">
                  <c:v>341609556</c:v>
                </c:pt>
                <c:pt idx="547">
                  <c:v>374760420</c:v>
                </c:pt>
                <c:pt idx="548">
                  <c:v>350126486</c:v>
                </c:pt>
                <c:pt idx="549">
                  <c:v>346455736</c:v>
                </c:pt>
                <c:pt idx="550">
                  <c:v>371811232</c:v>
                </c:pt>
                <c:pt idx="551">
                  <c:v>340793680</c:v>
                </c:pt>
                <c:pt idx="552">
                  <c:v>320555362</c:v>
                </c:pt>
                <c:pt idx="553">
                  <c:v>338904002</c:v>
                </c:pt>
                <c:pt idx="554">
                  <c:v>323903392</c:v>
                </c:pt>
                <c:pt idx="555">
                  <c:v>327786632</c:v>
                </c:pt>
                <c:pt idx="556">
                  <c:v>364268814</c:v>
                </c:pt>
                <c:pt idx="557">
                  <c:v>323795596</c:v>
                </c:pt>
                <c:pt idx="558">
                  <c:v>324196702</c:v>
                </c:pt>
                <c:pt idx="559">
                  <c:v>349633986</c:v>
                </c:pt>
                <c:pt idx="560">
                  <c:v>321611812</c:v>
                </c:pt>
                <c:pt idx="561">
                  <c:v>317568426</c:v>
                </c:pt>
                <c:pt idx="562">
                  <c:v>340318270</c:v>
                </c:pt>
                <c:pt idx="563">
                  <c:v>311416184</c:v>
                </c:pt>
                <c:pt idx="564">
                  <c:v>296655800</c:v>
                </c:pt>
                <c:pt idx="565">
                  <c:v>310764432</c:v>
                </c:pt>
                <c:pt idx="566">
                  <c:v>293920314</c:v>
                </c:pt>
                <c:pt idx="567">
                  <c:v>287194532</c:v>
                </c:pt>
                <c:pt idx="568">
                  <c:v>295712918</c:v>
                </c:pt>
                <c:pt idx="569">
                  <c:v>260860736</c:v>
                </c:pt>
                <c:pt idx="570">
                  <c:v>255551054</c:v>
                </c:pt>
                <c:pt idx="571">
                  <c:v>261933168</c:v>
                </c:pt>
                <c:pt idx="572">
                  <c:v>215545590</c:v>
                </c:pt>
                <c:pt idx="573">
                  <c:v>198501652</c:v>
                </c:pt>
                <c:pt idx="574">
                  <c:v>176331724</c:v>
                </c:pt>
                <c:pt idx="575">
                  <c:v>142522854</c:v>
                </c:pt>
                <c:pt idx="576">
                  <c:v>405733380</c:v>
                </c:pt>
                <c:pt idx="577">
                  <c:v>395048088</c:v>
                </c:pt>
                <c:pt idx="578">
                  <c:v>358035962</c:v>
                </c:pt>
                <c:pt idx="579">
                  <c:v>361697316</c:v>
                </c:pt>
                <c:pt idx="580">
                  <c:v>400642476</c:v>
                </c:pt>
                <c:pt idx="581">
                  <c:v>370826158</c:v>
                </c:pt>
                <c:pt idx="582">
                  <c:v>368960938</c:v>
                </c:pt>
                <c:pt idx="583">
                  <c:v>410784878</c:v>
                </c:pt>
                <c:pt idx="584">
                  <c:v>388311860</c:v>
                </c:pt>
                <c:pt idx="585">
                  <c:v>405999712</c:v>
                </c:pt>
                <c:pt idx="586">
                  <c:v>424037140</c:v>
                </c:pt>
                <c:pt idx="587">
                  <c:v>401837358</c:v>
                </c:pt>
                <c:pt idx="588">
                  <c:v>412835082</c:v>
                </c:pt>
                <c:pt idx="589">
                  <c:v>428843148</c:v>
                </c:pt>
                <c:pt idx="590">
                  <c:v>400822952</c:v>
                </c:pt>
                <c:pt idx="591">
                  <c:v>404721396</c:v>
                </c:pt>
                <c:pt idx="592">
                  <c:v>448943976</c:v>
                </c:pt>
                <c:pt idx="593">
                  <c:v>421054466</c:v>
                </c:pt>
                <c:pt idx="594">
                  <c:v>429455474</c:v>
                </c:pt>
                <c:pt idx="595">
                  <c:v>466103236</c:v>
                </c:pt>
                <c:pt idx="596">
                  <c:v>421874374</c:v>
                </c:pt>
                <c:pt idx="597">
                  <c:v>420684332</c:v>
                </c:pt>
                <c:pt idx="598">
                  <c:v>455574142</c:v>
                </c:pt>
                <c:pt idx="599">
                  <c:v>414318454</c:v>
                </c:pt>
                <c:pt idx="600">
                  <c:v>411048748</c:v>
                </c:pt>
                <c:pt idx="601">
                  <c:v>448749008</c:v>
                </c:pt>
                <c:pt idx="602">
                  <c:v>424644500</c:v>
                </c:pt>
                <c:pt idx="603">
                  <c:v>412973230</c:v>
                </c:pt>
                <c:pt idx="604">
                  <c:v>443878462</c:v>
                </c:pt>
                <c:pt idx="605">
                  <c:v>413548024</c:v>
                </c:pt>
                <c:pt idx="606">
                  <c:v>418172282</c:v>
                </c:pt>
                <c:pt idx="607">
                  <c:v>442669038</c:v>
                </c:pt>
                <c:pt idx="608">
                  <c:v>342336168</c:v>
                </c:pt>
                <c:pt idx="609">
                  <c:v>338393664</c:v>
                </c:pt>
                <c:pt idx="610">
                  <c:v>369776508</c:v>
                </c:pt>
                <c:pt idx="611">
                  <c:v>342491160</c:v>
                </c:pt>
                <c:pt idx="612">
                  <c:v>337939626</c:v>
                </c:pt>
                <c:pt idx="613">
                  <c:v>360609038</c:v>
                </c:pt>
                <c:pt idx="614">
                  <c:v>334989390</c:v>
                </c:pt>
                <c:pt idx="615">
                  <c:v>334748934</c:v>
                </c:pt>
                <c:pt idx="616">
                  <c:v>361613906</c:v>
                </c:pt>
                <c:pt idx="617">
                  <c:v>332545590</c:v>
                </c:pt>
                <c:pt idx="618">
                  <c:v>329400746</c:v>
                </c:pt>
                <c:pt idx="619">
                  <c:v>358734764</c:v>
                </c:pt>
                <c:pt idx="620">
                  <c:v>336502106</c:v>
                </c:pt>
                <c:pt idx="621">
                  <c:v>354033692</c:v>
                </c:pt>
                <c:pt idx="622">
                  <c:v>372847052</c:v>
                </c:pt>
                <c:pt idx="623">
                  <c:v>339648916</c:v>
                </c:pt>
                <c:pt idx="624">
                  <c:v>335430712</c:v>
                </c:pt>
                <c:pt idx="625">
                  <c:v>371095278</c:v>
                </c:pt>
                <c:pt idx="626">
                  <c:v>345297696</c:v>
                </c:pt>
                <c:pt idx="627">
                  <c:v>339057352</c:v>
                </c:pt>
                <c:pt idx="628">
                  <c:v>361553454</c:v>
                </c:pt>
                <c:pt idx="629">
                  <c:v>326852234</c:v>
                </c:pt>
                <c:pt idx="630">
                  <c:v>330410652</c:v>
                </c:pt>
                <c:pt idx="631">
                  <c:v>365092568</c:v>
                </c:pt>
                <c:pt idx="632">
                  <c:v>336503558</c:v>
                </c:pt>
                <c:pt idx="633">
                  <c:v>334444954</c:v>
                </c:pt>
                <c:pt idx="634">
                  <c:v>365310214</c:v>
                </c:pt>
                <c:pt idx="635">
                  <c:v>336008906</c:v>
                </c:pt>
                <c:pt idx="636">
                  <c:v>334319180</c:v>
                </c:pt>
                <c:pt idx="637">
                  <c:v>355328056</c:v>
                </c:pt>
                <c:pt idx="638">
                  <c:v>334187522</c:v>
                </c:pt>
                <c:pt idx="639">
                  <c:v>328319954</c:v>
                </c:pt>
                <c:pt idx="640">
                  <c:v>355103324</c:v>
                </c:pt>
                <c:pt idx="641">
                  <c:v>327102912</c:v>
                </c:pt>
                <c:pt idx="642">
                  <c:v>318739184</c:v>
                </c:pt>
                <c:pt idx="643">
                  <c:v>343851622</c:v>
                </c:pt>
                <c:pt idx="644">
                  <c:v>325113036</c:v>
                </c:pt>
                <c:pt idx="645">
                  <c:v>321773688</c:v>
                </c:pt>
                <c:pt idx="646">
                  <c:v>355808718</c:v>
                </c:pt>
                <c:pt idx="647">
                  <c:v>321183320</c:v>
                </c:pt>
                <c:pt idx="648">
                  <c:v>320442344</c:v>
                </c:pt>
                <c:pt idx="649">
                  <c:v>348495228</c:v>
                </c:pt>
                <c:pt idx="650">
                  <c:v>318423888</c:v>
                </c:pt>
                <c:pt idx="651">
                  <c:v>322387974</c:v>
                </c:pt>
                <c:pt idx="652">
                  <c:v>356282880</c:v>
                </c:pt>
                <c:pt idx="653">
                  <c:v>329029762</c:v>
                </c:pt>
                <c:pt idx="654">
                  <c:v>328221990</c:v>
                </c:pt>
                <c:pt idx="655">
                  <c:v>359862504</c:v>
                </c:pt>
                <c:pt idx="656">
                  <c:v>333601616</c:v>
                </c:pt>
                <c:pt idx="657">
                  <c:v>324952306</c:v>
                </c:pt>
                <c:pt idx="658">
                  <c:v>358699764</c:v>
                </c:pt>
                <c:pt idx="659">
                  <c:v>331156004</c:v>
                </c:pt>
                <c:pt idx="660">
                  <c:v>327737064</c:v>
                </c:pt>
                <c:pt idx="661">
                  <c:v>356452390</c:v>
                </c:pt>
                <c:pt idx="662">
                  <c:v>339313032</c:v>
                </c:pt>
                <c:pt idx="663">
                  <c:v>334373706</c:v>
                </c:pt>
                <c:pt idx="664">
                  <c:v>366310328</c:v>
                </c:pt>
                <c:pt idx="665">
                  <c:v>338921834</c:v>
                </c:pt>
                <c:pt idx="666">
                  <c:v>335727814</c:v>
                </c:pt>
                <c:pt idx="667">
                  <c:v>370103190</c:v>
                </c:pt>
                <c:pt idx="668">
                  <c:v>331635522</c:v>
                </c:pt>
                <c:pt idx="669">
                  <c:v>330381956</c:v>
                </c:pt>
                <c:pt idx="670">
                  <c:v>354505682</c:v>
                </c:pt>
                <c:pt idx="671">
                  <c:v>327400036</c:v>
                </c:pt>
                <c:pt idx="672">
                  <c:v>331639006</c:v>
                </c:pt>
                <c:pt idx="673">
                  <c:v>361222550</c:v>
                </c:pt>
                <c:pt idx="674">
                  <c:v>339468976</c:v>
                </c:pt>
                <c:pt idx="675">
                  <c:v>335296666</c:v>
                </c:pt>
                <c:pt idx="676">
                  <c:v>367103342</c:v>
                </c:pt>
                <c:pt idx="677">
                  <c:v>345567246</c:v>
                </c:pt>
                <c:pt idx="678">
                  <c:v>339299672</c:v>
                </c:pt>
                <c:pt idx="679">
                  <c:v>372560948</c:v>
                </c:pt>
                <c:pt idx="680">
                  <c:v>351267630</c:v>
                </c:pt>
                <c:pt idx="681">
                  <c:v>350070872</c:v>
                </c:pt>
                <c:pt idx="682">
                  <c:v>376075414</c:v>
                </c:pt>
                <c:pt idx="683">
                  <c:v>345533966</c:v>
                </c:pt>
                <c:pt idx="684">
                  <c:v>342251970</c:v>
                </c:pt>
                <c:pt idx="685">
                  <c:v>371316762</c:v>
                </c:pt>
                <c:pt idx="686">
                  <c:v>311858860</c:v>
                </c:pt>
                <c:pt idx="687">
                  <c:v>333775314</c:v>
                </c:pt>
                <c:pt idx="688">
                  <c:v>379210874</c:v>
                </c:pt>
                <c:pt idx="689">
                  <c:v>349665886</c:v>
                </c:pt>
                <c:pt idx="690">
                  <c:v>349236650</c:v>
                </c:pt>
                <c:pt idx="691">
                  <c:v>380577960</c:v>
                </c:pt>
                <c:pt idx="692">
                  <c:v>350579948</c:v>
                </c:pt>
                <c:pt idx="693">
                  <c:v>345296562</c:v>
                </c:pt>
                <c:pt idx="694">
                  <c:v>376134240</c:v>
                </c:pt>
                <c:pt idx="695">
                  <c:v>347145834</c:v>
                </c:pt>
                <c:pt idx="696">
                  <c:v>335974062</c:v>
                </c:pt>
                <c:pt idx="697">
                  <c:v>363128750</c:v>
                </c:pt>
                <c:pt idx="698">
                  <c:v>335328036</c:v>
                </c:pt>
                <c:pt idx="699">
                  <c:v>344923376</c:v>
                </c:pt>
                <c:pt idx="700">
                  <c:v>383547756</c:v>
                </c:pt>
                <c:pt idx="701">
                  <c:v>354951028</c:v>
                </c:pt>
                <c:pt idx="702">
                  <c:v>354652922</c:v>
                </c:pt>
                <c:pt idx="703">
                  <c:v>385168218</c:v>
                </c:pt>
                <c:pt idx="704">
                  <c:v>353034100</c:v>
                </c:pt>
                <c:pt idx="705">
                  <c:v>358344316</c:v>
                </c:pt>
                <c:pt idx="706">
                  <c:v>392415448</c:v>
                </c:pt>
                <c:pt idx="707">
                  <c:v>358515950</c:v>
                </c:pt>
                <c:pt idx="708">
                  <c:v>356878622</c:v>
                </c:pt>
                <c:pt idx="709">
                  <c:v>393236612</c:v>
                </c:pt>
                <c:pt idx="710">
                  <c:v>345714892</c:v>
                </c:pt>
                <c:pt idx="711">
                  <c:v>345714892</c:v>
                </c:pt>
                <c:pt idx="712">
                  <c:v>384117562</c:v>
                </c:pt>
                <c:pt idx="713">
                  <c:v>353488994</c:v>
                </c:pt>
                <c:pt idx="714">
                  <c:v>338829860</c:v>
                </c:pt>
                <c:pt idx="715">
                  <c:v>370839306</c:v>
                </c:pt>
                <c:pt idx="716">
                  <c:v>330603914</c:v>
                </c:pt>
                <c:pt idx="717">
                  <c:v>326400930</c:v>
                </c:pt>
                <c:pt idx="718">
                  <c:v>349743310</c:v>
                </c:pt>
                <c:pt idx="719">
                  <c:v>312764888</c:v>
                </c:pt>
                <c:pt idx="720">
                  <c:v>314659700</c:v>
                </c:pt>
                <c:pt idx="721">
                  <c:v>386508326</c:v>
                </c:pt>
                <c:pt idx="722">
                  <c:v>327526362</c:v>
                </c:pt>
                <c:pt idx="723">
                  <c:v>332648408</c:v>
                </c:pt>
                <c:pt idx="724">
                  <c:v>370443836</c:v>
                </c:pt>
                <c:pt idx="725">
                  <c:v>340431350</c:v>
                </c:pt>
                <c:pt idx="726">
                  <c:v>336769874</c:v>
                </c:pt>
                <c:pt idx="727">
                  <c:v>376873348</c:v>
                </c:pt>
                <c:pt idx="728">
                  <c:v>342498692</c:v>
                </c:pt>
                <c:pt idx="729">
                  <c:v>340543166</c:v>
                </c:pt>
                <c:pt idx="730">
                  <c:v>375825296</c:v>
                </c:pt>
                <c:pt idx="731">
                  <c:v>343365078</c:v>
                </c:pt>
                <c:pt idx="732">
                  <c:v>338080388</c:v>
                </c:pt>
                <c:pt idx="733">
                  <c:v>373728002</c:v>
                </c:pt>
                <c:pt idx="734">
                  <c:v>345144344</c:v>
                </c:pt>
                <c:pt idx="735">
                  <c:v>341453440</c:v>
                </c:pt>
                <c:pt idx="736">
                  <c:v>363663410</c:v>
                </c:pt>
                <c:pt idx="737">
                  <c:v>342935808</c:v>
                </c:pt>
                <c:pt idx="738">
                  <c:v>345353380</c:v>
                </c:pt>
                <c:pt idx="739">
                  <c:v>377320206</c:v>
                </c:pt>
                <c:pt idx="740">
                  <c:v>353364860</c:v>
                </c:pt>
                <c:pt idx="741">
                  <c:v>346743178</c:v>
                </c:pt>
                <c:pt idx="742">
                  <c:v>378419434</c:v>
                </c:pt>
                <c:pt idx="743">
                  <c:v>345409226</c:v>
                </c:pt>
                <c:pt idx="744">
                  <c:v>349376292</c:v>
                </c:pt>
                <c:pt idx="745">
                  <c:v>387956028</c:v>
                </c:pt>
                <c:pt idx="746">
                  <c:v>373157016</c:v>
                </c:pt>
                <c:pt idx="747">
                  <c:v>390581690</c:v>
                </c:pt>
                <c:pt idx="748">
                  <c:v>416166816</c:v>
                </c:pt>
                <c:pt idx="749">
                  <c:v>386006162</c:v>
                </c:pt>
                <c:pt idx="750">
                  <c:v>380559364</c:v>
                </c:pt>
                <c:pt idx="751">
                  <c:v>412013682</c:v>
                </c:pt>
                <c:pt idx="752">
                  <c:v>379485292</c:v>
                </c:pt>
                <c:pt idx="753">
                  <c:v>377111910</c:v>
                </c:pt>
                <c:pt idx="754">
                  <c:v>406719454</c:v>
                </c:pt>
                <c:pt idx="755">
                  <c:v>377767366</c:v>
                </c:pt>
                <c:pt idx="756">
                  <c:v>374106026</c:v>
                </c:pt>
                <c:pt idx="757">
                  <c:v>408709916</c:v>
                </c:pt>
                <c:pt idx="758">
                  <c:v>383809176</c:v>
                </c:pt>
                <c:pt idx="759">
                  <c:v>374274632</c:v>
                </c:pt>
                <c:pt idx="760">
                  <c:v>418290398</c:v>
                </c:pt>
                <c:pt idx="761">
                  <c:v>388471822</c:v>
                </c:pt>
                <c:pt idx="762">
                  <c:v>383266268</c:v>
                </c:pt>
                <c:pt idx="763">
                  <c:v>415778246</c:v>
                </c:pt>
                <c:pt idx="764">
                  <c:v>391293382</c:v>
                </c:pt>
                <c:pt idx="765">
                  <c:v>378069006</c:v>
                </c:pt>
                <c:pt idx="766">
                  <c:v>410429482</c:v>
                </c:pt>
                <c:pt idx="767">
                  <c:v>327644802</c:v>
                </c:pt>
                <c:pt idx="768">
                  <c:v>321305376</c:v>
                </c:pt>
                <c:pt idx="769">
                  <c:v>357215818</c:v>
                </c:pt>
                <c:pt idx="770">
                  <c:v>328321394</c:v>
                </c:pt>
                <c:pt idx="771">
                  <c:v>322015414</c:v>
                </c:pt>
                <c:pt idx="772">
                  <c:v>340052040</c:v>
                </c:pt>
                <c:pt idx="773">
                  <c:v>281786404</c:v>
                </c:pt>
                <c:pt idx="774">
                  <c:v>273986534</c:v>
                </c:pt>
                <c:pt idx="775">
                  <c:v>336072030</c:v>
                </c:pt>
                <c:pt idx="776">
                  <c:v>314160394</c:v>
                </c:pt>
                <c:pt idx="777">
                  <c:v>302328982</c:v>
                </c:pt>
                <c:pt idx="778">
                  <c:v>320180512</c:v>
                </c:pt>
                <c:pt idx="779">
                  <c:v>307066624</c:v>
                </c:pt>
                <c:pt idx="780">
                  <c:v>306989720</c:v>
                </c:pt>
                <c:pt idx="781">
                  <c:v>322147946</c:v>
                </c:pt>
                <c:pt idx="782">
                  <c:v>317508712</c:v>
                </c:pt>
                <c:pt idx="783">
                  <c:v>312096980</c:v>
                </c:pt>
                <c:pt idx="784">
                  <c:v>343324268</c:v>
                </c:pt>
                <c:pt idx="785">
                  <c:v>312637426</c:v>
                </c:pt>
                <c:pt idx="786">
                  <c:v>314574584</c:v>
                </c:pt>
                <c:pt idx="787">
                  <c:v>340812198</c:v>
                </c:pt>
                <c:pt idx="788">
                  <c:v>308676480</c:v>
                </c:pt>
                <c:pt idx="789">
                  <c:v>309533260</c:v>
                </c:pt>
                <c:pt idx="790">
                  <c:v>339383254</c:v>
                </c:pt>
                <c:pt idx="791">
                  <c:v>314746902</c:v>
                </c:pt>
                <c:pt idx="792">
                  <c:v>313501772</c:v>
                </c:pt>
                <c:pt idx="793">
                  <c:v>338691852</c:v>
                </c:pt>
                <c:pt idx="794">
                  <c:v>320539494</c:v>
                </c:pt>
                <c:pt idx="795">
                  <c:v>314204036</c:v>
                </c:pt>
                <c:pt idx="796">
                  <c:v>341609166</c:v>
                </c:pt>
                <c:pt idx="797">
                  <c:v>318819890</c:v>
                </c:pt>
                <c:pt idx="798">
                  <c:v>315853082</c:v>
                </c:pt>
                <c:pt idx="799">
                  <c:v>340370390</c:v>
                </c:pt>
                <c:pt idx="800">
                  <c:v>312432712</c:v>
                </c:pt>
                <c:pt idx="801">
                  <c:v>315199378</c:v>
                </c:pt>
                <c:pt idx="802">
                  <c:v>348603358</c:v>
                </c:pt>
                <c:pt idx="803">
                  <c:v>322631262</c:v>
                </c:pt>
                <c:pt idx="804">
                  <c:v>322576362</c:v>
                </c:pt>
                <c:pt idx="805">
                  <c:v>347865554</c:v>
                </c:pt>
                <c:pt idx="806">
                  <c:v>323565026</c:v>
                </c:pt>
                <c:pt idx="807">
                  <c:v>319081284</c:v>
                </c:pt>
                <c:pt idx="808">
                  <c:v>349698540</c:v>
                </c:pt>
                <c:pt idx="809">
                  <c:v>325310442</c:v>
                </c:pt>
                <c:pt idx="810">
                  <c:v>327442428</c:v>
                </c:pt>
                <c:pt idx="811">
                  <c:v>358569878</c:v>
                </c:pt>
                <c:pt idx="812">
                  <c:v>327832004</c:v>
                </c:pt>
                <c:pt idx="813">
                  <c:v>327873252</c:v>
                </c:pt>
                <c:pt idx="814">
                  <c:v>356378720</c:v>
                </c:pt>
                <c:pt idx="815">
                  <c:v>327800026</c:v>
                </c:pt>
                <c:pt idx="816">
                  <c:v>329645754</c:v>
                </c:pt>
                <c:pt idx="817">
                  <c:v>372281494</c:v>
                </c:pt>
                <c:pt idx="818">
                  <c:v>348880396</c:v>
                </c:pt>
                <c:pt idx="819">
                  <c:v>339461364</c:v>
                </c:pt>
                <c:pt idx="820">
                  <c:v>355213336</c:v>
                </c:pt>
                <c:pt idx="821">
                  <c:v>332649368</c:v>
                </c:pt>
                <c:pt idx="822">
                  <c:v>324647042</c:v>
                </c:pt>
                <c:pt idx="823">
                  <c:v>357968382</c:v>
                </c:pt>
                <c:pt idx="824">
                  <c:v>329937636</c:v>
                </c:pt>
                <c:pt idx="825">
                  <c:v>329557586</c:v>
                </c:pt>
                <c:pt idx="826">
                  <c:v>358387608</c:v>
                </c:pt>
                <c:pt idx="827">
                  <c:v>326938646</c:v>
                </c:pt>
                <c:pt idx="828">
                  <c:v>332550974</c:v>
                </c:pt>
                <c:pt idx="829">
                  <c:v>364451892</c:v>
                </c:pt>
                <c:pt idx="830">
                  <c:v>335528070</c:v>
                </c:pt>
                <c:pt idx="831">
                  <c:v>328678478</c:v>
                </c:pt>
                <c:pt idx="832">
                  <c:v>360079018</c:v>
                </c:pt>
                <c:pt idx="833">
                  <c:v>332042280</c:v>
                </c:pt>
                <c:pt idx="834">
                  <c:v>328077816</c:v>
                </c:pt>
                <c:pt idx="835">
                  <c:v>364343470</c:v>
                </c:pt>
                <c:pt idx="836">
                  <c:v>336743448</c:v>
                </c:pt>
                <c:pt idx="837">
                  <c:v>335132016</c:v>
                </c:pt>
                <c:pt idx="838">
                  <c:v>362286900</c:v>
                </c:pt>
                <c:pt idx="839">
                  <c:v>332612986</c:v>
                </c:pt>
                <c:pt idx="840">
                  <c:v>308606382</c:v>
                </c:pt>
                <c:pt idx="841">
                  <c:v>347082070</c:v>
                </c:pt>
                <c:pt idx="842">
                  <c:v>340211348</c:v>
                </c:pt>
                <c:pt idx="843">
                  <c:v>341414200</c:v>
                </c:pt>
                <c:pt idx="844">
                  <c:v>381384846</c:v>
                </c:pt>
                <c:pt idx="845">
                  <c:v>351490126</c:v>
                </c:pt>
                <c:pt idx="846">
                  <c:v>350595736</c:v>
                </c:pt>
                <c:pt idx="847">
                  <c:v>373384922</c:v>
                </c:pt>
                <c:pt idx="848">
                  <c:v>342614774</c:v>
                </c:pt>
                <c:pt idx="849">
                  <c:v>341719534</c:v>
                </c:pt>
                <c:pt idx="850">
                  <c:v>368394896</c:v>
                </c:pt>
                <c:pt idx="851">
                  <c:v>303245456</c:v>
                </c:pt>
                <c:pt idx="852">
                  <c:v>336334062</c:v>
                </c:pt>
                <c:pt idx="853">
                  <c:v>375931002</c:v>
                </c:pt>
                <c:pt idx="854">
                  <c:v>350309396</c:v>
                </c:pt>
                <c:pt idx="855">
                  <c:v>348544506</c:v>
                </c:pt>
                <c:pt idx="856">
                  <c:v>376360408</c:v>
                </c:pt>
                <c:pt idx="857">
                  <c:v>351194914</c:v>
                </c:pt>
                <c:pt idx="858">
                  <c:v>345048756</c:v>
                </c:pt>
                <c:pt idx="859">
                  <c:v>388492136</c:v>
                </c:pt>
                <c:pt idx="860">
                  <c:v>349939456</c:v>
                </c:pt>
                <c:pt idx="861">
                  <c:v>352015830</c:v>
                </c:pt>
                <c:pt idx="862">
                  <c:v>386579026</c:v>
                </c:pt>
                <c:pt idx="863">
                  <c:v>341958742</c:v>
                </c:pt>
                <c:pt idx="864">
                  <c:v>341614936</c:v>
                </c:pt>
                <c:pt idx="865">
                  <c:v>373443496</c:v>
                </c:pt>
                <c:pt idx="866">
                  <c:v>339395846</c:v>
                </c:pt>
                <c:pt idx="867">
                  <c:v>333617132</c:v>
                </c:pt>
                <c:pt idx="868">
                  <c:v>364661036</c:v>
                </c:pt>
                <c:pt idx="869">
                  <c:v>322991340</c:v>
                </c:pt>
                <c:pt idx="870">
                  <c:v>353382992</c:v>
                </c:pt>
                <c:pt idx="871">
                  <c:v>364855490</c:v>
                </c:pt>
                <c:pt idx="872">
                  <c:v>341808336</c:v>
                </c:pt>
                <c:pt idx="873">
                  <c:v>338462386</c:v>
                </c:pt>
                <c:pt idx="874">
                  <c:v>372995620</c:v>
                </c:pt>
                <c:pt idx="875">
                  <c:v>341965074</c:v>
                </c:pt>
                <c:pt idx="876">
                  <c:v>338322260</c:v>
                </c:pt>
                <c:pt idx="877">
                  <c:v>367108128</c:v>
                </c:pt>
                <c:pt idx="878">
                  <c:v>336871794</c:v>
                </c:pt>
                <c:pt idx="879">
                  <c:v>351327690</c:v>
                </c:pt>
                <c:pt idx="880">
                  <c:v>384256808</c:v>
                </c:pt>
                <c:pt idx="881">
                  <c:v>359785672</c:v>
                </c:pt>
                <c:pt idx="882">
                  <c:v>354279554</c:v>
                </c:pt>
                <c:pt idx="883">
                  <c:v>387617618</c:v>
                </c:pt>
                <c:pt idx="884">
                  <c:v>354961030</c:v>
                </c:pt>
                <c:pt idx="885">
                  <c:v>349304820</c:v>
                </c:pt>
                <c:pt idx="886">
                  <c:v>388121442</c:v>
                </c:pt>
                <c:pt idx="887">
                  <c:v>351610618</c:v>
                </c:pt>
                <c:pt idx="888">
                  <c:v>367348082</c:v>
                </c:pt>
                <c:pt idx="889">
                  <c:v>414241024</c:v>
                </c:pt>
                <c:pt idx="890">
                  <c:v>372349292</c:v>
                </c:pt>
                <c:pt idx="891">
                  <c:v>367326916</c:v>
                </c:pt>
                <c:pt idx="892">
                  <c:v>410102286</c:v>
                </c:pt>
                <c:pt idx="893">
                  <c:v>382821120</c:v>
                </c:pt>
                <c:pt idx="894">
                  <c:v>389703152</c:v>
                </c:pt>
                <c:pt idx="895">
                  <c:v>419003890</c:v>
                </c:pt>
                <c:pt idx="896">
                  <c:v>397012632</c:v>
                </c:pt>
                <c:pt idx="897">
                  <c:v>409358700</c:v>
                </c:pt>
                <c:pt idx="898">
                  <c:v>434698744</c:v>
                </c:pt>
                <c:pt idx="899">
                  <c:v>394649686</c:v>
                </c:pt>
                <c:pt idx="900">
                  <c:v>383967718</c:v>
                </c:pt>
                <c:pt idx="901">
                  <c:v>417715258</c:v>
                </c:pt>
                <c:pt idx="902">
                  <c:v>374075240</c:v>
                </c:pt>
                <c:pt idx="903">
                  <c:v>376479116</c:v>
                </c:pt>
                <c:pt idx="904">
                  <c:v>409744564</c:v>
                </c:pt>
                <c:pt idx="905">
                  <c:v>377937674</c:v>
                </c:pt>
                <c:pt idx="906">
                  <c:v>376184186</c:v>
                </c:pt>
                <c:pt idx="907">
                  <c:v>401556928</c:v>
                </c:pt>
                <c:pt idx="908">
                  <c:v>378825098</c:v>
                </c:pt>
                <c:pt idx="909">
                  <c:v>365781644</c:v>
                </c:pt>
                <c:pt idx="910">
                  <c:v>400247724</c:v>
                </c:pt>
                <c:pt idx="911">
                  <c:v>377852842</c:v>
                </c:pt>
                <c:pt idx="912">
                  <c:v>367788616</c:v>
                </c:pt>
                <c:pt idx="913">
                  <c:v>401382016</c:v>
                </c:pt>
                <c:pt idx="914">
                  <c:v>334351058</c:v>
                </c:pt>
                <c:pt idx="915">
                  <c:v>323872230</c:v>
                </c:pt>
                <c:pt idx="916">
                  <c:v>351381232</c:v>
                </c:pt>
                <c:pt idx="917">
                  <c:v>328800104</c:v>
                </c:pt>
                <c:pt idx="918">
                  <c:v>324821104</c:v>
                </c:pt>
                <c:pt idx="919">
                  <c:v>352610564</c:v>
                </c:pt>
                <c:pt idx="920">
                  <c:v>327467830</c:v>
                </c:pt>
                <c:pt idx="921">
                  <c:v>323216212</c:v>
                </c:pt>
                <c:pt idx="922">
                  <c:v>344520506</c:v>
                </c:pt>
                <c:pt idx="923">
                  <c:v>319254526</c:v>
                </c:pt>
                <c:pt idx="924">
                  <c:v>311293858</c:v>
                </c:pt>
                <c:pt idx="925">
                  <c:v>339910326</c:v>
                </c:pt>
                <c:pt idx="926">
                  <c:v>277103412</c:v>
                </c:pt>
                <c:pt idx="927">
                  <c:v>270066216</c:v>
                </c:pt>
                <c:pt idx="928">
                  <c:v>322048056</c:v>
                </c:pt>
                <c:pt idx="929">
                  <c:v>321554260</c:v>
                </c:pt>
                <c:pt idx="930">
                  <c:v>316223542</c:v>
                </c:pt>
                <c:pt idx="931">
                  <c:v>346255520</c:v>
                </c:pt>
                <c:pt idx="932">
                  <c:v>317976914</c:v>
                </c:pt>
                <c:pt idx="933">
                  <c:v>316936062</c:v>
                </c:pt>
                <c:pt idx="934">
                  <c:v>349302018</c:v>
                </c:pt>
                <c:pt idx="935">
                  <c:v>320774192</c:v>
                </c:pt>
                <c:pt idx="936">
                  <c:v>319335446</c:v>
                </c:pt>
                <c:pt idx="937">
                  <c:v>346574690</c:v>
                </c:pt>
                <c:pt idx="938">
                  <c:v>314223620</c:v>
                </c:pt>
                <c:pt idx="939">
                  <c:v>310263038</c:v>
                </c:pt>
                <c:pt idx="940">
                  <c:v>347478996</c:v>
                </c:pt>
                <c:pt idx="941">
                  <c:v>315963272</c:v>
                </c:pt>
                <c:pt idx="942">
                  <c:v>313219868</c:v>
                </c:pt>
                <c:pt idx="943">
                  <c:v>343590604</c:v>
                </c:pt>
                <c:pt idx="944">
                  <c:v>310565530</c:v>
                </c:pt>
                <c:pt idx="945">
                  <c:v>314009676</c:v>
                </c:pt>
                <c:pt idx="946">
                  <c:v>348913966</c:v>
                </c:pt>
                <c:pt idx="947">
                  <c:v>322973284</c:v>
                </c:pt>
                <c:pt idx="948">
                  <c:v>317203922</c:v>
                </c:pt>
                <c:pt idx="949">
                  <c:v>341689810</c:v>
                </c:pt>
                <c:pt idx="950">
                  <c:v>308248758</c:v>
                </c:pt>
                <c:pt idx="951">
                  <c:v>308876342</c:v>
                </c:pt>
                <c:pt idx="952">
                  <c:v>337138076</c:v>
                </c:pt>
                <c:pt idx="953">
                  <c:v>312174318</c:v>
                </c:pt>
                <c:pt idx="954">
                  <c:v>314842050</c:v>
                </c:pt>
                <c:pt idx="955">
                  <c:v>346380162</c:v>
                </c:pt>
                <c:pt idx="956">
                  <c:v>316090948</c:v>
                </c:pt>
                <c:pt idx="957">
                  <c:v>313250840</c:v>
                </c:pt>
                <c:pt idx="958">
                  <c:v>340676888</c:v>
                </c:pt>
                <c:pt idx="959">
                  <c:v>314750766</c:v>
                </c:pt>
                <c:pt idx="960">
                  <c:v>305712986</c:v>
                </c:pt>
                <c:pt idx="961">
                  <c:v>340327376</c:v>
                </c:pt>
                <c:pt idx="962">
                  <c:v>311169340</c:v>
                </c:pt>
                <c:pt idx="963">
                  <c:v>309113400</c:v>
                </c:pt>
                <c:pt idx="964">
                  <c:v>338568770</c:v>
                </c:pt>
                <c:pt idx="965">
                  <c:v>308678006</c:v>
                </c:pt>
                <c:pt idx="966">
                  <c:v>310153396</c:v>
                </c:pt>
                <c:pt idx="967">
                  <c:v>346391726</c:v>
                </c:pt>
                <c:pt idx="968">
                  <c:v>320592160</c:v>
                </c:pt>
                <c:pt idx="969">
                  <c:v>312167868</c:v>
                </c:pt>
                <c:pt idx="970">
                  <c:v>347269730</c:v>
                </c:pt>
                <c:pt idx="971">
                  <c:v>321195342</c:v>
                </c:pt>
                <c:pt idx="972">
                  <c:v>322489468</c:v>
                </c:pt>
                <c:pt idx="973">
                  <c:v>357559628</c:v>
                </c:pt>
                <c:pt idx="974">
                  <c:v>326172358</c:v>
                </c:pt>
                <c:pt idx="975">
                  <c:v>320912348</c:v>
                </c:pt>
                <c:pt idx="976">
                  <c:v>356270498</c:v>
                </c:pt>
                <c:pt idx="977">
                  <c:v>329821920</c:v>
                </c:pt>
                <c:pt idx="978">
                  <c:v>320800086</c:v>
                </c:pt>
                <c:pt idx="979">
                  <c:v>351655222</c:v>
                </c:pt>
                <c:pt idx="980">
                  <c:v>307572084</c:v>
                </c:pt>
                <c:pt idx="981">
                  <c:v>292747704</c:v>
                </c:pt>
                <c:pt idx="982">
                  <c:v>327891234</c:v>
                </c:pt>
                <c:pt idx="983">
                  <c:v>320553910</c:v>
                </c:pt>
                <c:pt idx="984">
                  <c:v>306145516</c:v>
                </c:pt>
                <c:pt idx="985">
                  <c:v>338794650</c:v>
                </c:pt>
                <c:pt idx="986">
                  <c:v>314697362</c:v>
                </c:pt>
                <c:pt idx="987">
                  <c:v>317424132</c:v>
                </c:pt>
                <c:pt idx="988">
                  <c:v>342200872</c:v>
                </c:pt>
                <c:pt idx="989">
                  <c:v>315730948</c:v>
                </c:pt>
                <c:pt idx="990">
                  <c:v>316559816</c:v>
                </c:pt>
                <c:pt idx="991">
                  <c:v>346847224</c:v>
                </c:pt>
                <c:pt idx="992">
                  <c:v>315667040</c:v>
                </c:pt>
                <c:pt idx="993">
                  <c:v>308163776</c:v>
                </c:pt>
                <c:pt idx="994">
                  <c:v>326777700</c:v>
                </c:pt>
                <c:pt idx="995">
                  <c:v>317465116</c:v>
                </c:pt>
                <c:pt idx="996">
                  <c:v>313845556</c:v>
                </c:pt>
                <c:pt idx="997">
                  <c:v>348845228</c:v>
                </c:pt>
                <c:pt idx="998">
                  <c:v>320562564</c:v>
                </c:pt>
                <c:pt idx="999">
                  <c:v>318935018</c:v>
                </c:pt>
                <c:pt idx="1000">
                  <c:v>348879160</c:v>
                </c:pt>
                <c:pt idx="1001">
                  <c:v>326995938</c:v>
                </c:pt>
                <c:pt idx="1002">
                  <c:v>322450520</c:v>
                </c:pt>
                <c:pt idx="1003">
                  <c:v>359413424</c:v>
                </c:pt>
                <c:pt idx="1004">
                  <c:v>330405710</c:v>
                </c:pt>
                <c:pt idx="1005">
                  <c:v>310673636</c:v>
                </c:pt>
                <c:pt idx="1006">
                  <c:v>346434206</c:v>
                </c:pt>
                <c:pt idx="1007">
                  <c:v>340257990</c:v>
                </c:pt>
                <c:pt idx="1008">
                  <c:v>342022594</c:v>
                </c:pt>
                <c:pt idx="1009">
                  <c:v>373962682</c:v>
                </c:pt>
                <c:pt idx="1010">
                  <c:v>346477046</c:v>
                </c:pt>
                <c:pt idx="1011">
                  <c:v>346410188</c:v>
                </c:pt>
                <c:pt idx="1012">
                  <c:v>377406752</c:v>
                </c:pt>
                <c:pt idx="1013">
                  <c:v>350487064</c:v>
                </c:pt>
                <c:pt idx="1014">
                  <c:v>343011048</c:v>
                </c:pt>
                <c:pt idx="1015">
                  <c:v>377657484</c:v>
                </c:pt>
                <c:pt idx="1016">
                  <c:v>344767540</c:v>
                </c:pt>
                <c:pt idx="1017">
                  <c:v>338217710</c:v>
                </c:pt>
                <c:pt idx="1018">
                  <c:v>372684176</c:v>
                </c:pt>
                <c:pt idx="1019">
                  <c:v>342020216</c:v>
                </c:pt>
                <c:pt idx="1020">
                  <c:v>337872226</c:v>
                </c:pt>
                <c:pt idx="1021">
                  <c:v>370988738</c:v>
                </c:pt>
                <c:pt idx="1022">
                  <c:v>329896520</c:v>
                </c:pt>
                <c:pt idx="1023">
                  <c:v>321450250</c:v>
                </c:pt>
                <c:pt idx="1024">
                  <c:v>362828374</c:v>
                </c:pt>
                <c:pt idx="1025">
                  <c:v>332385048</c:v>
                </c:pt>
                <c:pt idx="1026">
                  <c:v>329086094</c:v>
                </c:pt>
                <c:pt idx="1027">
                  <c:v>349767606</c:v>
                </c:pt>
                <c:pt idx="1028">
                  <c:v>314977594</c:v>
                </c:pt>
                <c:pt idx="1029">
                  <c:v>307538720</c:v>
                </c:pt>
                <c:pt idx="1030">
                  <c:v>377878424</c:v>
                </c:pt>
                <c:pt idx="1031">
                  <c:v>329120186</c:v>
                </c:pt>
                <c:pt idx="1032">
                  <c:v>318019266</c:v>
                </c:pt>
                <c:pt idx="1033">
                  <c:v>350388682</c:v>
                </c:pt>
                <c:pt idx="1034">
                  <c:v>318286702</c:v>
                </c:pt>
                <c:pt idx="1035">
                  <c:v>318368112</c:v>
                </c:pt>
                <c:pt idx="1036">
                  <c:v>358098002</c:v>
                </c:pt>
                <c:pt idx="1037">
                  <c:v>327823184</c:v>
                </c:pt>
                <c:pt idx="1038">
                  <c:v>328457210</c:v>
                </c:pt>
                <c:pt idx="1039">
                  <c:v>361243290</c:v>
                </c:pt>
                <c:pt idx="1040">
                  <c:v>328263696</c:v>
                </c:pt>
                <c:pt idx="1041">
                  <c:v>333473696</c:v>
                </c:pt>
                <c:pt idx="1042">
                  <c:v>376155592</c:v>
                </c:pt>
                <c:pt idx="1043">
                  <c:v>342438226</c:v>
                </c:pt>
                <c:pt idx="1044">
                  <c:v>338973816</c:v>
                </c:pt>
                <c:pt idx="1045">
                  <c:v>375311070</c:v>
                </c:pt>
                <c:pt idx="1046">
                  <c:v>350741078</c:v>
                </c:pt>
                <c:pt idx="1047">
                  <c:v>342258704</c:v>
                </c:pt>
                <c:pt idx="1048">
                  <c:v>381634232</c:v>
                </c:pt>
                <c:pt idx="1049">
                  <c:v>341474648</c:v>
                </c:pt>
                <c:pt idx="1050">
                  <c:v>344859752</c:v>
                </c:pt>
                <c:pt idx="1051">
                  <c:v>398955964</c:v>
                </c:pt>
                <c:pt idx="1052">
                  <c:v>372346108</c:v>
                </c:pt>
                <c:pt idx="1053">
                  <c:v>378923738</c:v>
                </c:pt>
                <c:pt idx="1054">
                  <c:v>407120242</c:v>
                </c:pt>
                <c:pt idx="1055">
                  <c:v>371798444</c:v>
                </c:pt>
                <c:pt idx="1056">
                  <c:v>360447386</c:v>
                </c:pt>
                <c:pt idx="1057">
                  <c:v>395456724</c:v>
                </c:pt>
                <c:pt idx="1058">
                  <c:v>350229764</c:v>
                </c:pt>
                <c:pt idx="1059">
                  <c:v>339962622</c:v>
                </c:pt>
                <c:pt idx="1060">
                  <c:v>396457052</c:v>
                </c:pt>
                <c:pt idx="1061">
                  <c:v>353219786</c:v>
                </c:pt>
                <c:pt idx="1062">
                  <c:v>356409344</c:v>
                </c:pt>
                <c:pt idx="1063">
                  <c:v>397601552</c:v>
                </c:pt>
                <c:pt idx="1064">
                  <c:v>349399364</c:v>
                </c:pt>
                <c:pt idx="1065">
                  <c:v>341425796</c:v>
                </c:pt>
                <c:pt idx="1066">
                  <c:v>389013348</c:v>
                </c:pt>
                <c:pt idx="1067">
                  <c:v>356293078</c:v>
                </c:pt>
                <c:pt idx="1068">
                  <c:v>346505806</c:v>
                </c:pt>
                <c:pt idx="1069">
                  <c:v>377635784</c:v>
                </c:pt>
                <c:pt idx="1070">
                  <c:v>347402822</c:v>
                </c:pt>
                <c:pt idx="1071">
                  <c:v>346147358</c:v>
                </c:pt>
                <c:pt idx="1072">
                  <c:v>370331346</c:v>
                </c:pt>
                <c:pt idx="1073">
                  <c:v>305299416</c:v>
                </c:pt>
                <c:pt idx="1074">
                  <c:v>305059324</c:v>
                </c:pt>
                <c:pt idx="1075">
                  <c:v>340006950</c:v>
                </c:pt>
                <c:pt idx="1076">
                  <c:v>309329228</c:v>
                </c:pt>
                <c:pt idx="1077">
                  <c:v>302415052</c:v>
                </c:pt>
                <c:pt idx="1078">
                  <c:v>338792784</c:v>
                </c:pt>
                <c:pt idx="1079">
                  <c:v>281128494</c:v>
                </c:pt>
                <c:pt idx="1080">
                  <c:v>268669114</c:v>
                </c:pt>
                <c:pt idx="1081">
                  <c:v>307770194</c:v>
                </c:pt>
                <c:pt idx="1082">
                  <c:v>300350554</c:v>
                </c:pt>
                <c:pt idx="1083">
                  <c:v>301675518</c:v>
                </c:pt>
                <c:pt idx="1084">
                  <c:v>339124224</c:v>
                </c:pt>
                <c:pt idx="1085">
                  <c:v>310894592</c:v>
                </c:pt>
                <c:pt idx="1086">
                  <c:v>306664040</c:v>
                </c:pt>
                <c:pt idx="1087">
                  <c:v>339043452</c:v>
                </c:pt>
                <c:pt idx="1088">
                  <c:v>278530656</c:v>
                </c:pt>
                <c:pt idx="1089">
                  <c:v>295842288</c:v>
                </c:pt>
                <c:pt idx="1090">
                  <c:v>329967722</c:v>
                </c:pt>
                <c:pt idx="1091">
                  <c:v>304435234</c:v>
                </c:pt>
                <c:pt idx="1092">
                  <c:v>304391928</c:v>
                </c:pt>
                <c:pt idx="1093">
                  <c:v>334526552</c:v>
                </c:pt>
                <c:pt idx="1094">
                  <c:v>304528374</c:v>
                </c:pt>
                <c:pt idx="1095">
                  <c:v>303829992</c:v>
                </c:pt>
                <c:pt idx="1096">
                  <c:v>335027586</c:v>
                </c:pt>
                <c:pt idx="1097">
                  <c:v>300016648</c:v>
                </c:pt>
                <c:pt idx="1098">
                  <c:v>296350008</c:v>
                </c:pt>
                <c:pt idx="1099">
                  <c:v>327274678</c:v>
                </c:pt>
                <c:pt idx="1100">
                  <c:v>296887214</c:v>
                </c:pt>
                <c:pt idx="1101">
                  <c:v>297413702</c:v>
                </c:pt>
                <c:pt idx="1102">
                  <c:v>324311584</c:v>
                </c:pt>
                <c:pt idx="1103">
                  <c:v>298416216</c:v>
                </c:pt>
                <c:pt idx="1104">
                  <c:v>299992386</c:v>
                </c:pt>
                <c:pt idx="1105">
                  <c:v>329710234</c:v>
                </c:pt>
                <c:pt idx="1106">
                  <c:v>294008068</c:v>
                </c:pt>
                <c:pt idx="1107">
                  <c:v>288232376</c:v>
                </c:pt>
                <c:pt idx="1108">
                  <c:v>320354148</c:v>
                </c:pt>
                <c:pt idx="1109">
                  <c:v>288396896</c:v>
                </c:pt>
                <c:pt idx="1110">
                  <c:v>286788850</c:v>
                </c:pt>
                <c:pt idx="1111">
                  <c:v>319888112</c:v>
                </c:pt>
                <c:pt idx="1112">
                  <c:v>288778286</c:v>
                </c:pt>
                <c:pt idx="1113">
                  <c:v>291921542</c:v>
                </c:pt>
                <c:pt idx="1114">
                  <c:v>323658370</c:v>
                </c:pt>
                <c:pt idx="1115">
                  <c:v>288505018</c:v>
                </c:pt>
                <c:pt idx="1116">
                  <c:v>288372472</c:v>
                </c:pt>
                <c:pt idx="1117">
                  <c:v>322821956</c:v>
                </c:pt>
                <c:pt idx="1118">
                  <c:v>296681554</c:v>
                </c:pt>
                <c:pt idx="1119">
                  <c:v>294629008</c:v>
                </c:pt>
                <c:pt idx="1120">
                  <c:v>331977974</c:v>
                </c:pt>
                <c:pt idx="1121">
                  <c:v>295574016</c:v>
                </c:pt>
                <c:pt idx="1122">
                  <c:v>297584738</c:v>
                </c:pt>
                <c:pt idx="1123">
                  <c:v>327032018</c:v>
                </c:pt>
                <c:pt idx="1124">
                  <c:v>290670126</c:v>
                </c:pt>
                <c:pt idx="1125">
                  <c:v>293734448</c:v>
                </c:pt>
                <c:pt idx="1126">
                  <c:v>326894102</c:v>
                </c:pt>
                <c:pt idx="1127">
                  <c:v>300232584</c:v>
                </c:pt>
                <c:pt idx="1128">
                  <c:v>295768168</c:v>
                </c:pt>
                <c:pt idx="1129">
                  <c:v>327487486</c:v>
                </c:pt>
                <c:pt idx="1130">
                  <c:v>275334312</c:v>
                </c:pt>
                <c:pt idx="1131">
                  <c:v>298326848</c:v>
                </c:pt>
                <c:pt idx="1132">
                  <c:v>332534594</c:v>
                </c:pt>
                <c:pt idx="1133">
                  <c:v>304409952</c:v>
                </c:pt>
                <c:pt idx="1134">
                  <c:v>305198008</c:v>
                </c:pt>
                <c:pt idx="1135">
                  <c:v>340147518</c:v>
                </c:pt>
                <c:pt idx="1136">
                  <c:v>320540202</c:v>
                </c:pt>
                <c:pt idx="1137">
                  <c:v>322601954</c:v>
                </c:pt>
                <c:pt idx="1138">
                  <c:v>357296334</c:v>
                </c:pt>
                <c:pt idx="1139">
                  <c:v>325499780</c:v>
                </c:pt>
                <c:pt idx="1140">
                  <c:v>326490562</c:v>
                </c:pt>
                <c:pt idx="1141">
                  <c:v>350383284</c:v>
                </c:pt>
                <c:pt idx="1142">
                  <c:v>324349586</c:v>
                </c:pt>
                <c:pt idx="1143">
                  <c:v>320149454</c:v>
                </c:pt>
                <c:pt idx="1144">
                  <c:v>353216208</c:v>
                </c:pt>
                <c:pt idx="1145">
                  <c:v>324257380</c:v>
                </c:pt>
                <c:pt idx="1146">
                  <c:v>308889140</c:v>
                </c:pt>
                <c:pt idx="1147">
                  <c:v>330279014</c:v>
                </c:pt>
                <c:pt idx="1148">
                  <c:v>329538828</c:v>
                </c:pt>
                <c:pt idx="1149">
                  <c:v>324937604</c:v>
                </c:pt>
                <c:pt idx="1150">
                  <c:v>364459490</c:v>
                </c:pt>
                <c:pt idx="1151">
                  <c:v>336323174</c:v>
                </c:pt>
                <c:pt idx="1152">
                  <c:v>335979238</c:v>
                </c:pt>
                <c:pt idx="1153">
                  <c:v>364494720</c:v>
                </c:pt>
                <c:pt idx="1154">
                  <c:v>334864386</c:v>
                </c:pt>
                <c:pt idx="1155">
                  <c:v>330501352</c:v>
                </c:pt>
                <c:pt idx="1156">
                  <c:v>365246422</c:v>
                </c:pt>
                <c:pt idx="1157">
                  <c:v>335090614</c:v>
                </c:pt>
                <c:pt idx="1158">
                  <c:v>325081790</c:v>
                </c:pt>
                <c:pt idx="1159">
                  <c:v>350165940</c:v>
                </c:pt>
                <c:pt idx="1160">
                  <c:v>348368584</c:v>
                </c:pt>
                <c:pt idx="1161">
                  <c:v>343407218</c:v>
                </c:pt>
                <c:pt idx="1162">
                  <c:v>380415644</c:v>
                </c:pt>
                <c:pt idx="1163">
                  <c:v>338637474</c:v>
                </c:pt>
                <c:pt idx="1164">
                  <c:v>339342300</c:v>
                </c:pt>
                <c:pt idx="1165">
                  <c:v>385818800</c:v>
                </c:pt>
                <c:pt idx="1166">
                  <c:v>351985986</c:v>
                </c:pt>
                <c:pt idx="1167">
                  <c:v>347727124</c:v>
                </c:pt>
                <c:pt idx="1168">
                  <c:v>370238316</c:v>
                </c:pt>
                <c:pt idx="1169">
                  <c:v>337818690</c:v>
                </c:pt>
                <c:pt idx="1170">
                  <c:v>329158276</c:v>
                </c:pt>
                <c:pt idx="1171">
                  <c:v>379126514</c:v>
                </c:pt>
                <c:pt idx="1172">
                  <c:v>344808140</c:v>
                </c:pt>
                <c:pt idx="1173">
                  <c:v>337590682</c:v>
                </c:pt>
                <c:pt idx="1174">
                  <c:v>370206784</c:v>
                </c:pt>
                <c:pt idx="1175">
                  <c:v>330776764</c:v>
                </c:pt>
                <c:pt idx="1176">
                  <c:v>317041006</c:v>
                </c:pt>
                <c:pt idx="1177">
                  <c:v>354746834</c:v>
                </c:pt>
                <c:pt idx="1178">
                  <c:v>316712952</c:v>
                </c:pt>
                <c:pt idx="1179">
                  <c:v>293890064</c:v>
                </c:pt>
                <c:pt idx="1180">
                  <c:v>316931514</c:v>
                </c:pt>
                <c:pt idx="1181">
                  <c:v>346224370</c:v>
                </c:pt>
                <c:pt idx="1182">
                  <c:v>321027466</c:v>
                </c:pt>
                <c:pt idx="1183">
                  <c:v>370420948</c:v>
                </c:pt>
                <c:pt idx="1184">
                  <c:v>336562836</c:v>
                </c:pt>
                <c:pt idx="1185">
                  <c:v>332990472</c:v>
                </c:pt>
                <c:pt idx="1186">
                  <c:v>359088730</c:v>
                </c:pt>
                <c:pt idx="1187">
                  <c:v>341116278</c:v>
                </c:pt>
                <c:pt idx="1188">
                  <c:v>355411856</c:v>
                </c:pt>
                <c:pt idx="1189">
                  <c:v>398316866</c:v>
                </c:pt>
                <c:pt idx="1190">
                  <c:v>357519610</c:v>
                </c:pt>
                <c:pt idx="1191">
                  <c:v>347622842</c:v>
                </c:pt>
                <c:pt idx="1192">
                  <c:v>376467244</c:v>
                </c:pt>
                <c:pt idx="1193">
                  <c:v>351825302</c:v>
                </c:pt>
                <c:pt idx="1194">
                  <c:v>343096096</c:v>
                </c:pt>
                <c:pt idx="1195">
                  <c:v>388445976</c:v>
                </c:pt>
                <c:pt idx="1196">
                  <c:v>364605498</c:v>
                </c:pt>
                <c:pt idx="1197">
                  <c:v>348341018</c:v>
                </c:pt>
                <c:pt idx="1198">
                  <c:v>392322240</c:v>
                </c:pt>
                <c:pt idx="1199">
                  <c:v>350309390</c:v>
                </c:pt>
                <c:pt idx="1200">
                  <c:v>333813118</c:v>
                </c:pt>
                <c:pt idx="1201">
                  <c:v>368458204</c:v>
                </c:pt>
                <c:pt idx="1202">
                  <c:v>330278892</c:v>
                </c:pt>
                <c:pt idx="1203">
                  <c:v>331495570</c:v>
                </c:pt>
                <c:pt idx="1204">
                  <c:v>368273034</c:v>
                </c:pt>
                <c:pt idx="1205">
                  <c:v>327973844</c:v>
                </c:pt>
                <c:pt idx="1206">
                  <c:v>330530758</c:v>
                </c:pt>
                <c:pt idx="1207">
                  <c:v>363104978</c:v>
                </c:pt>
                <c:pt idx="1208">
                  <c:v>326956020</c:v>
                </c:pt>
                <c:pt idx="1209">
                  <c:v>329544366</c:v>
                </c:pt>
                <c:pt idx="1210">
                  <c:v>363959858</c:v>
                </c:pt>
                <c:pt idx="1211">
                  <c:v>323569236</c:v>
                </c:pt>
                <c:pt idx="1212">
                  <c:v>317036346</c:v>
                </c:pt>
                <c:pt idx="1213">
                  <c:v>357991902</c:v>
                </c:pt>
                <c:pt idx="1214">
                  <c:v>332169672</c:v>
                </c:pt>
                <c:pt idx="1215">
                  <c:v>323653256</c:v>
                </c:pt>
                <c:pt idx="1216">
                  <c:v>359304970</c:v>
                </c:pt>
                <c:pt idx="1217">
                  <c:v>318320120</c:v>
                </c:pt>
                <c:pt idx="1218">
                  <c:v>324697916</c:v>
                </c:pt>
                <c:pt idx="1219">
                  <c:v>352871146</c:v>
                </c:pt>
                <c:pt idx="1220">
                  <c:v>329910968</c:v>
                </c:pt>
                <c:pt idx="1221">
                  <c:v>330274852</c:v>
                </c:pt>
                <c:pt idx="1222">
                  <c:v>353929358</c:v>
                </c:pt>
                <c:pt idx="1223">
                  <c:v>323385694</c:v>
                </c:pt>
                <c:pt idx="1224">
                  <c:v>321292184</c:v>
                </c:pt>
                <c:pt idx="1225">
                  <c:v>342693238</c:v>
                </c:pt>
                <c:pt idx="1226">
                  <c:v>314656346</c:v>
                </c:pt>
                <c:pt idx="1227">
                  <c:v>312976520</c:v>
                </c:pt>
                <c:pt idx="1228">
                  <c:v>340964698</c:v>
                </c:pt>
                <c:pt idx="1229">
                  <c:v>311696404</c:v>
                </c:pt>
                <c:pt idx="1230">
                  <c:v>306978816</c:v>
                </c:pt>
                <c:pt idx="1231">
                  <c:v>336177996</c:v>
                </c:pt>
                <c:pt idx="1232">
                  <c:v>302094780</c:v>
                </c:pt>
                <c:pt idx="1233">
                  <c:v>276307776</c:v>
                </c:pt>
                <c:pt idx="1234">
                  <c:v>298345670</c:v>
                </c:pt>
                <c:pt idx="1235">
                  <c:v>275624372</c:v>
                </c:pt>
                <c:pt idx="1236">
                  <c:v>297013542</c:v>
                </c:pt>
                <c:pt idx="1237">
                  <c:v>337101348</c:v>
                </c:pt>
                <c:pt idx="1238">
                  <c:v>306859802</c:v>
                </c:pt>
                <c:pt idx="1239">
                  <c:v>307364620</c:v>
                </c:pt>
                <c:pt idx="1240">
                  <c:v>340689020</c:v>
                </c:pt>
                <c:pt idx="1241">
                  <c:v>317531670</c:v>
                </c:pt>
                <c:pt idx="1242">
                  <c:v>309769258</c:v>
                </c:pt>
                <c:pt idx="1243">
                  <c:v>337547646</c:v>
                </c:pt>
                <c:pt idx="1244">
                  <c:v>305793682</c:v>
                </c:pt>
                <c:pt idx="1245">
                  <c:v>304229202</c:v>
                </c:pt>
                <c:pt idx="1246">
                  <c:v>332604432</c:v>
                </c:pt>
                <c:pt idx="1247">
                  <c:v>284270680</c:v>
                </c:pt>
                <c:pt idx="1248">
                  <c:v>300065068</c:v>
                </c:pt>
                <c:pt idx="1249">
                  <c:v>333057658</c:v>
                </c:pt>
                <c:pt idx="1250">
                  <c:v>302573068</c:v>
                </c:pt>
                <c:pt idx="1251">
                  <c:v>297598058</c:v>
                </c:pt>
                <c:pt idx="1252">
                  <c:v>329104206</c:v>
                </c:pt>
                <c:pt idx="1253">
                  <c:v>298570222</c:v>
                </c:pt>
                <c:pt idx="1254">
                  <c:v>294260644</c:v>
                </c:pt>
                <c:pt idx="1255">
                  <c:v>325059832</c:v>
                </c:pt>
                <c:pt idx="1256">
                  <c:v>295713760</c:v>
                </c:pt>
                <c:pt idx="1257">
                  <c:v>292493392</c:v>
                </c:pt>
                <c:pt idx="1258">
                  <c:v>318089362</c:v>
                </c:pt>
                <c:pt idx="1259">
                  <c:v>285818388</c:v>
                </c:pt>
                <c:pt idx="1260">
                  <c:v>282983042</c:v>
                </c:pt>
                <c:pt idx="1261">
                  <c:v>311873350</c:v>
                </c:pt>
                <c:pt idx="1262">
                  <c:v>287667610</c:v>
                </c:pt>
                <c:pt idx="1263">
                  <c:v>280174514</c:v>
                </c:pt>
                <c:pt idx="1264">
                  <c:v>308129834</c:v>
                </c:pt>
                <c:pt idx="1265">
                  <c:v>285325214</c:v>
                </c:pt>
                <c:pt idx="1266">
                  <c:v>281884996</c:v>
                </c:pt>
                <c:pt idx="1267">
                  <c:v>315704384</c:v>
                </c:pt>
                <c:pt idx="1268">
                  <c:v>288017344</c:v>
                </c:pt>
                <c:pt idx="1269">
                  <c:v>278500218</c:v>
                </c:pt>
                <c:pt idx="1270">
                  <c:v>314150596</c:v>
                </c:pt>
                <c:pt idx="1271">
                  <c:v>291775556</c:v>
                </c:pt>
                <c:pt idx="1272">
                  <c:v>291936416</c:v>
                </c:pt>
                <c:pt idx="1273">
                  <c:v>324775100</c:v>
                </c:pt>
                <c:pt idx="1274">
                  <c:v>294088268</c:v>
                </c:pt>
                <c:pt idx="1275">
                  <c:v>292719690</c:v>
                </c:pt>
                <c:pt idx="1276">
                  <c:v>320107256</c:v>
                </c:pt>
                <c:pt idx="1277">
                  <c:v>293054328</c:v>
                </c:pt>
                <c:pt idx="1278">
                  <c:v>293363242</c:v>
                </c:pt>
                <c:pt idx="1279">
                  <c:v>308073950</c:v>
                </c:pt>
                <c:pt idx="1280">
                  <c:v>294607168</c:v>
                </c:pt>
                <c:pt idx="1281">
                  <c:v>292089158</c:v>
                </c:pt>
                <c:pt idx="1282">
                  <c:v>326767662</c:v>
                </c:pt>
                <c:pt idx="1283">
                  <c:v>296388770</c:v>
                </c:pt>
                <c:pt idx="1284">
                  <c:v>295073100</c:v>
                </c:pt>
                <c:pt idx="1285">
                  <c:v>326011866</c:v>
                </c:pt>
                <c:pt idx="1286">
                  <c:v>298850352</c:v>
                </c:pt>
                <c:pt idx="1287">
                  <c:v>291740962</c:v>
                </c:pt>
                <c:pt idx="1288">
                  <c:v>323470788</c:v>
                </c:pt>
                <c:pt idx="1289">
                  <c:v>300873544</c:v>
                </c:pt>
                <c:pt idx="1290">
                  <c:v>294398362</c:v>
                </c:pt>
                <c:pt idx="1291">
                  <c:v>327035284</c:v>
                </c:pt>
                <c:pt idx="1292">
                  <c:v>302422308</c:v>
                </c:pt>
                <c:pt idx="1293">
                  <c:v>298048220</c:v>
                </c:pt>
                <c:pt idx="1294">
                  <c:v>333455694</c:v>
                </c:pt>
                <c:pt idx="1295">
                  <c:v>308523870</c:v>
                </c:pt>
                <c:pt idx="1296">
                  <c:v>305342532</c:v>
                </c:pt>
                <c:pt idx="1297">
                  <c:v>337772948</c:v>
                </c:pt>
                <c:pt idx="1298">
                  <c:v>312855530</c:v>
                </c:pt>
                <c:pt idx="1299">
                  <c:v>311895918</c:v>
                </c:pt>
                <c:pt idx="1300">
                  <c:v>330490908</c:v>
                </c:pt>
                <c:pt idx="1301">
                  <c:v>304091626</c:v>
                </c:pt>
                <c:pt idx="1302">
                  <c:v>314318648</c:v>
                </c:pt>
                <c:pt idx="1303">
                  <c:v>353219880</c:v>
                </c:pt>
                <c:pt idx="1304">
                  <c:v>324849386</c:v>
                </c:pt>
                <c:pt idx="1305">
                  <c:v>317791860</c:v>
                </c:pt>
                <c:pt idx="1306">
                  <c:v>361973072</c:v>
                </c:pt>
                <c:pt idx="1307">
                  <c:v>333265010</c:v>
                </c:pt>
                <c:pt idx="1308">
                  <c:v>328582874</c:v>
                </c:pt>
                <c:pt idx="1309">
                  <c:v>355451862</c:v>
                </c:pt>
                <c:pt idx="1310">
                  <c:v>320385120</c:v>
                </c:pt>
                <c:pt idx="1311">
                  <c:v>304495842</c:v>
                </c:pt>
                <c:pt idx="1312">
                  <c:v>330881502</c:v>
                </c:pt>
                <c:pt idx="1313">
                  <c:v>311121894</c:v>
                </c:pt>
                <c:pt idx="1314">
                  <c:v>314978372</c:v>
                </c:pt>
                <c:pt idx="1315">
                  <c:v>354232116</c:v>
                </c:pt>
                <c:pt idx="1316">
                  <c:v>319035578</c:v>
                </c:pt>
                <c:pt idx="1317">
                  <c:v>316147976</c:v>
                </c:pt>
                <c:pt idx="1318">
                  <c:v>356881788</c:v>
                </c:pt>
                <c:pt idx="1319">
                  <c:v>322648288</c:v>
                </c:pt>
                <c:pt idx="1320">
                  <c:v>313853770</c:v>
                </c:pt>
                <c:pt idx="1321">
                  <c:v>350574266</c:v>
                </c:pt>
                <c:pt idx="1322">
                  <c:v>318360502</c:v>
                </c:pt>
                <c:pt idx="1323">
                  <c:v>313056664</c:v>
                </c:pt>
                <c:pt idx="1324">
                  <c:v>346132854</c:v>
                </c:pt>
                <c:pt idx="1325">
                  <c:v>301966294</c:v>
                </c:pt>
                <c:pt idx="1326">
                  <c:v>297320432</c:v>
                </c:pt>
                <c:pt idx="1327">
                  <c:v>371421794</c:v>
                </c:pt>
                <c:pt idx="1328">
                  <c:v>428626486</c:v>
                </c:pt>
                <c:pt idx="1329">
                  <c:v>369500210</c:v>
                </c:pt>
                <c:pt idx="1330">
                  <c:v>404738304</c:v>
                </c:pt>
                <c:pt idx="1331">
                  <c:v>363865754</c:v>
                </c:pt>
                <c:pt idx="1332">
                  <c:v>356589678</c:v>
                </c:pt>
                <c:pt idx="1333">
                  <c:v>405548808</c:v>
                </c:pt>
                <c:pt idx="1334">
                  <c:v>370190678</c:v>
                </c:pt>
                <c:pt idx="1335">
                  <c:v>369504840</c:v>
                </c:pt>
                <c:pt idx="1336">
                  <c:v>413004748</c:v>
                </c:pt>
                <c:pt idx="1337">
                  <c:v>371312910</c:v>
                </c:pt>
                <c:pt idx="1338">
                  <c:v>370574586</c:v>
                </c:pt>
                <c:pt idx="1339">
                  <c:v>448888738</c:v>
                </c:pt>
                <c:pt idx="1340">
                  <c:v>408876968</c:v>
                </c:pt>
                <c:pt idx="1341">
                  <c:v>406130598</c:v>
                </c:pt>
                <c:pt idx="1342">
                  <c:v>441162104</c:v>
                </c:pt>
                <c:pt idx="1343">
                  <c:v>396557494</c:v>
                </c:pt>
                <c:pt idx="1344">
                  <c:v>381704996</c:v>
                </c:pt>
                <c:pt idx="1345">
                  <c:v>434233966</c:v>
                </c:pt>
                <c:pt idx="1346">
                  <c:v>391871604</c:v>
                </c:pt>
                <c:pt idx="1347">
                  <c:v>389418150</c:v>
                </c:pt>
                <c:pt idx="1348">
                  <c:v>445131362</c:v>
                </c:pt>
                <c:pt idx="1349">
                  <c:v>389811558</c:v>
                </c:pt>
                <c:pt idx="1350">
                  <c:v>403970126</c:v>
                </c:pt>
                <c:pt idx="1351">
                  <c:v>436728282</c:v>
                </c:pt>
                <c:pt idx="1352">
                  <c:v>393965122</c:v>
                </c:pt>
                <c:pt idx="1353">
                  <c:v>386664128</c:v>
                </c:pt>
                <c:pt idx="1354">
                  <c:v>425097618</c:v>
                </c:pt>
                <c:pt idx="1355">
                  <c:v>385071740</c:v>
                </c:pt>
                <c:pt idx="1356">
                  <c:v>383982986</c:v>
                </c:pt>
                <c:pt idx="1357">
                  <c:v>428104998</c:v>
                </c:pt>
                <c:pt idx="1358">
                  <c:v>379438954</c:v>
                </c:pt>
                <c:pt idx="1359">
                  <c:v>375707362</c:v>
                </c:pt>
                <c:pt idx="1360">
                  <c:v>419262206</c:v>
                </c:pt>
                <c:pt idx="1361">
                  <c:v>374573402</c:v>
                </c:pt>
                <c:pt idx="1362">
                  <c:v>369928040</c:v>
                </c:pt>
                <c:pt idx="1363">
                  <c:v>416872552</c:v>
                </c:pt>
                <c:pt idx="1364">
                  <c:v>379450576</c:v>
                </c:pt>
                <c:pt idx="1365">
                  <c:v>377779080</c:v>
                </c:pt>
                <c:pt idx="1366">
                  <c:v>419949224</c:v>
                </c:pt>
                <c:pt idx="1367">
                  <c:v>380304722</c:v>
                </c:pt>
                <c:pt idx="1368">
                  <c:v>374813426</c:v>
                </c:pt>
                <c:pt idx="1369">
                  <c:v>417287252</c:v>
                </c:pt>
                <c:pt idx="1370">
                  <c:v>372487192</c:v>
                </c:pt>
                <c:pt idx="1371">
                  <c:v>396591384</c:v>
                </c:pt>
                <c:pt idx="1372">
                  <c:v>402591108</c:v>
                </c:pt>
                <c:pt idx="1373">
                  <c:v>359082268</c:v>
                </c:pt>
                <c:pt idx="1374">
                  <c:v>358520804</c:v>
                </c:pt>
                <c:pt idx="1375">
                  <c:v>405427926</c:v>
                </c:pt>
                <c:pt idx="1376">
                  <c:v>374635140</c:v>
                </c:pt>
                <c:pt idx="1377">
                  <c:v>369171242</c:v>
                </c:pt>
                <c:pt idx="1378">
                  <c:v>414603564</c:v>
                </c:pt>
                <c:pt idx="1379">
                  <c:v>374248054</c:v>
                </c:pt>
                <c:pt idx="1380">
                  <c:v>372450634</c:v>
                </c:pt>
                <c:pt idx="1381">
                  <c:v>414246034</c:v>
                </c:pt>
                <c:pt idx="1382">
                  <c:v>380941988</c:v>
                </c:pt>
                <c:pt idx="1383">
                  <c:v>374297910</c:v>
                </c:pt>
                <c:pt idx="1384">
                  <c:v>412610364</c:v>
                </c:pt>
                <c:pt idx="1385">
                  <c:v>376251864</c:v>
                </c:pt>
                <c:pt idx="1386">
                  <c:v>355472106</c:v>
                </c:pt>
                <c:pt idx="1387">
                  <c:v>393986920</c:v>
                </c:pt>
                <c:pt idx="1388">
                  <c:v>336622164</c:v>
                </c:pt>
                <c:pt idx="1389">
                  <c:v>376332046</c:v>
                </c:pt>
                <c:pt idx="1390">
                  <c:v>438774340</c:v>
                </c:pt>
                <c:pt idx="1391">
                  <c:v>391471380</c:v>
                </c:pt>
                <c:pt idx="1392">
                  <c:v>384948858</c:v>
                </c:pt>
                <c:pt idx="1393">
                  <c:v>437600916</c:v>
                </c:pt>
                <c:pt idx="1394">
                  <c:v>393047674</c:v>
                </c:pt>
                <c:pt idx="1395">
                  <c:v>387176276</c:v>
                </c:pt>
                <c:pt idx="1396">
                  <c:v>422052940</c:v>
                </c:pt>
                <c:pt idx="1397">
                  <c:v>379715550</c:v>
                </c:pt>
                <c:pt idx="1398">
                  <c:v>358170510</c:v>
                </c:pt>
                <c:pt idx="1399">
                  <c:v>396768732</c:v>
                </c:pt>
                <c:pt idx="1400">
                  <c:v>368749750</c:v>
                </c:pt>
                <c:pt idx="1401">
                  <c:v>359712392</c:v>
                </c:pt>
                <c:pt idx="1402">
                  <c:v>401949134</c:v>
                </c:pt>
                <c:pt idx="1403">
                  <c:v>358086522</c:v>
                </c:pt>
                <c:pt idx="1404">
                  <c:v>353151800</c:v>
                </c:pt>
                <c:pt idx="1405">
                  <c:v>390727104</c:v>
                </c:pt>
                <c:pt idx="1406">
                  <c:v>357432576</c:v>
                </c:pt>
                <c:pt idx="1407">
                  <c:v>348187212</c:v>
                </c:pt>
                <c:pt idx="1408">
                  <c:v>394513356</c:v>
                </c:pt>
                <c:pt idx="1409">
                  <c:v>361310882</c:v>
                </c:pt>
                <c:pt idx="1410">
                  <c:v>355694942</c:v>
                </c:pt>
                <c:pt idx="1411">
                  <c:v>395683536</c:v>
                </c:pt>
                <c:pt idx="1412">
                  <c:v>361007810</c:v>
                </c:pt>
                <c:pt idx="1413">
                  <c:v>349996988</c:v>
                </c:pt>
                <c:pt idx="1414">
                  <c:v>378895304</c:v>
                </c:pt>
                <c:pt idx="1415">
                  <c:v>346294212</c:v>
                </c:pt>
                <c:pt idx="1416">
                  <c:v>342885520</c:v>
                </c:pt>
                <c:pt idx="1417">
                  <c:v>383964576</c:v>
                </c:pt>
                <c:pt idx="1418">
                  <c:v>348439746</c:v>
                </c:pt>
                <c:pt idx="1419">
                  <c:v>342671260</c:v>
                </c:pt>
                <c:pt idx="1420">
                  <c:v>376072870</c:v>
                </c:pt>
                <c:pt idx="1421">
                  <c:v>345588442</c:v>
                </c:pt>
                <c:pt idx="1422">
                  <c:v>339602048</c:v>
                </c:pt>
                <c:pt idx="1423">
                  <c:v>371546996</c:v>
                </c:pt>
                <c:pt idx="1424">
                  <c:v>340877252</c:v>
                </c:pt>
                <c:pt idx="1425">
                  <c:v>335080206</c:v>
                </c:pt>
                <c:pt idx="1426">
                  <c:v>375634222</c:v>
                </c:pt>
                <c:pt idx="1427">
                  <c:v>341705034</c:v>
                </c:pt>
                <c:pt idx="1428">
                  <c:v>333005878</c:v>
                </c:pt>
                <c:pt idx="1429">
                  <c:v>368813894</c:v>
                </c:pt>
                <c:pt idx="1430">
                  <c:v>324184472</c:v>
                </c:pt>
                <c:pt idx="1431">
                  <c:v>332837230</c:v>
                </c:pt>
                <c:pt idx="1432">
                  <c:v>381932126</c:v>
                </c:pt>
                <c:pt idx="1433">
                  <c:v>344427596</c:v>
                </c:pt>
                <c:pt idx="1434">
                  <c:v>333498724</c:v>
                </c:pt>
                <c:pt idx="1435">
                  <c:v>369752334</c:v>
                </c:pt>
                <c:pt idx="1436">
                  <c:v>326106482</c:v>
                </c:pt>
                <c:pt idx="1437">
                  <c:v>331291864</c:v>
                </c:pt>
                <c:pt idx="1438">
                  <c:v>362553032</c:v>
                </c:pt>
                <c:pt idx="1439">
                  <c:v>318559312</c:v>
                </c:pt>
                <c:pt idx="1440">
                  <c:v>324555900</c:v>
                </c:pt>
                <c:pt idx="1441">
                  <c:v>348086982</c:v>
                </c:pt>
                <c:pt idx="1442">
                  <c:v>332537430</c:v>
                </c:pt>
                <c:pt idx="1443">
                  <c:v>332914310</c:v>
                </c:pt>
                <c:pt idx="1444">
                  <c:v>395239936</c:v>
                </c:pt>
                <c:pt idx="1445">
                  <c:v>357051002</c:v>
                </c:pt>
                <c:pt idx="1446">
                  <c:v>355820816</c:v>
                </c:pt>
                <c:pt idx="1447">
                  <c:v>399255230</c:v>
                </c:pt>
                <c:pt idx="1448">
                  <c:v>362404232</c:v>
                </c:pt>
                <c:pt idx="1449">
                  <c:v>357050160</c:v>
                </c:pt>
                <c:pt idx="1450">
                  <c:v>388520458</c:v>
                </c:pt>
                <c:pt idx="1451">
                  <c:v>355097144</c:v>
                </c:pt>
                <c:pt idx="1452">
                  <c:v>356974970</c:v>
                </c:pt>
                <c:pt idx="1453">
                  <c:v>395100460</c:v>
                </c:pt>
                <c:pt idx="1454">
                  <c:v>328158768</c:v>
                </c:pt>
                <c:pt idx="1455">
                  <c:v>367083108</c:v>
                </c:pt>
                <c:pt idx="1456">
                  <c:v>345717807.729152</c:v>
                </c:pt>
                <c:pt idx="1457">
                  <c:v>345723283.039184</c:v>
                </c:pt>
                <c:pt idx="1458">
                  <c:v>345728758.349216</c:v>
                </c:pt>
                <c:pt idx="1459">
                  <c:v>345734233.659247</c:v>
                </c:pt>
                <c:pt idx="1460">
                  <c:v>345739708.969279</c:v>
                </c:pt>
                <c:pt idx="1461">
                  <c:v>345745184.279311</c:v>
                </c:pt>
                <c:pt idx="1462">
                  <c:v>345750659.589343</c:v>
                </c:pt>
                <c:pt idx="1463">
                  <c:v>345756134.899375</c:v>
                </c:pt>
                <c:pt idx="1464">
                  <c:v>345761610.209407</c:v>
                </c:pt>
                <c:pt idx="1465">
                  <c:v>345767085.519439</c:v>
                </c:pt>
                <c:pt idx="1466">
                  <c:v>345772560.829471</c:v>
                </c:pt>
                <c:pt idx="1467">
                  <c:v>345778036.139503</c:v>
                </c:pt>
                <c:pt idx="1468">
                  <c:v>345783511.449535</c:v>
                </c:pt>
                <c:pt idx="1469">
                  <c:v>345788986.759567</c:v>
                </c:pt>
                <c:pt idx="1470">
                  <c:v>345794462.069598</c:v>
                </c:pt>
                <c:pt idx="1471">
                  <c:v>345799937.37963</c:v>
                </c:pt>
                <c:pt idx="1472">
                  <c:v>345805412.689662</c:v>
                </c:pt>
                <c:pt idx="1473">
                  <c:v>345810887.999694</c:v>
                </c:pt>
                <c:pt idx="1474">
                  <c:v>345816363.309726</c:v>
                </c:pt>
                <c:pt idx="1475">
                  <c:v>345821838.619758</c:v>
                </c:pt>
                <c:pt idx="1476">
                  <c:v>345827313.92979</c:v>
                </c:pt>
                <c:pt idx="1477">
                  <c:v>345832789.239822</c:v>
                </c:pt>
                <c:pt idx="1478">
                  <c:v>345838264.549854</c:v>
                </c:pt>
                <c:pt idx="1479">
                  <c:v>345843739.859886</c:v>
                </c:pt>
                <c:pt idx="1480">
                  <c:v>345849215.169918</c:v>
                </c:pt>
                <c:pt idx="1481">
                  <c:v>345854690.47995</c:v>
                </c:pt>
                <c:pt idx="1482">
                  <c:v>345860165.789981</c:v>
                </c:pt>
                <c:pt idx="1483">
                  <c:v>345865641.100013</c:v>
                </c:pt>
                <c:pt idx="1484">
                  <c:v>345871116.410045</c:v>
                </c:pt>
                <c:pt idx="1485">
                  <c:v>345876591.720077</c:v>
                </c:pt>
                <c:pt idx="1486">
                  <c:v>345882067.030109</c:v>
                </c:pt>
                <c:pt idx="1487">
                  <c:v>345887542.340141</c:v>
                </c:pt>
                <c:pt idx="1488">
                  <c:v>345893017.650173</c:v>
                </c:pt>
                <c:pt idx="1489">
                  <c:v>447850102</c:v>
                </c:pt>
                <c:pt idx="1490">
                  <c:v>364615256</c:v>
                </c:pt>
                <c:pt idx="1491">
                  <c:v>400827700</c:v>
                </c:pt>
                <c:pt idx="1492">
                  <c:v>359922428</c:v>
                </c:pt>
                <c:pt idx="1493">
                  <c:v>348408848</c:v>
                </c:pt>
                <c:pt idx="1494">
                  <c:v>392135484</c:v>
                </c:pt>
                <c:pt idx="1495">
                  <c:v>346606050</c:v>
                </c:pt>
                <c:pt idx="1496">
                  <c:v>369941458</c:v>
                </c:pt>
                <c:pt idx="1497">
                  <c:v>414088906</c:v>
                </c:pt>
                <c:pt idx="1498">
                  <c:v>373155800</c:v>
                </c:pt>
                <c:pt idx="1499">
                  <c:v>363993362</c:v>
                </c:pt>
                <c:pt idx="1500">
                  <c:v>408021124</c:v>
                </c:pt>
                <c:pt idx="1501">
                  <c:v>371341368</c:v>
                </c:pt>
                <c:pt idx="1502">
                  <c:v>382836786</c:v>
                </c:pt>
                <c:pt idx="1503">
                  <c:v>394373774</c:v>
                </c:pt>
                <c:pt idx="1504">
                  <c:v>353968798</c:v>
                </c:pt>
                <c:pt idx="1505">
                  <c:v>376460226</c:v>
                </c:pt>
                <c:pt idx="1506">
                  <c:v>409001896</c:v>
                </c:pt>
                <c:pt idx="1507">
                  <c:v>369490424</c:v>
                </c:pt>
                <c:pt idx="1508">
                  <c:v>354333120</c:v>
                </c:pt>
                <c:pt idx="1509">
                  <c:v>400947352</c:v>
                </c:pt>
                <c:pt idx="1510">
                  <c:v>404451866</c:v>
                </c:pt>
                <c:pt idx="1511">
                  <c:v>364933776</c:v>
                </c:pt>
                <c:pt idx="1512">
                  <c:v>406764784</c:v>
                </c:pt>
                <c:pt idx="1513">
                  <c:v>364973022</c:v>
                </c:pt>
                <c:pt idx="1514">
                  <c:v>356100256</c:v>
                </c:pt>
                <c:pt idx="1515">
                  <c:v>409703546</c:v>
                </c:pt>
                <c:pt idx="1516">
                  <c:v>359556480</c:v>
                </c:pt>
                <c:pt idx="1517">
                  <c:v>372082440</c:v>
                </c:pt>
                <c:pt idx="1518">
                  <c:v>402650432</c:v>
                </c:pt>
                <c:pt idx="1519">
                  <c:v>379293130</c:v>
                </c:pt>
                <c:pt idx="1520">
                  <c:v>369164734</c:v>
                </c:pt>
                <c:pt idx="1521">
                  <c:v>406720240</c:v>
                </c:pt>
                <c:pt idx="1522">
                  <c:v>372289714</c:v>
                </c:pt>
                <c:pt idx="1523">
                  <c:v>361709328</c:v>
                </c:pt>
                <c:pt idx="1524">
                  <c:v>420848208</c:v>
                </c:pt>
                <c:pt idx="1525">
                  <c:v>388319260</c:v>
                </c:pt>
                <c:pt idx="1526">
                  <c:v>385080972</c:v>
                </c:pt>
                <c:pt idx="1527">
                  <c:v>418710844</c:v>
                </c:pt>
                <c:pt idx="1528">
                  <c:v>381844688</c:v>
                </c:pt>
                <c:pt idx="1529">
                  <c:v>376726836</c:v>
                </c:pt>
                <c:pt idx="1530">
                  <c:v>408866622</c:v>
                </c:pt>
                <c:pt idx="1531">
                  <c:v>372984566</c:v>
                </c:pt>
                <c:pt idx="1532">
                  <c:v>347249642</c:v>
                </c:pt>
                <c:pt idx="1533">
                  <c:v>385822278</c:v>
                </c:pt>
                <c:pt idx="1534">
                  <c:v>345544080</c:v>
                </c:pt>
                <c:pt idx="1535">
                  <c:v>337100116</c:v>
                </c:pt>
                <c:pt idx="1536">
                  <c:v>404684072</c:v>
                </c:pt>
                <c:pt idx="1537">
                  <c:v>357071040</c:v>
                </c:pt>
                <c:pt idx="1538">
                  <c:v>343511272</c:v>
                </c:pt>
                <c:pt idx="1539">
                  <c:v>368579726</c:v>
                </c:pt>
                <c:pt idx="1540">
                  <c:v>312633700</c:v>
                </c:pt>
                <c:pt idx="1541">
                  <c:v>319974332</c:v>
                </c:pt>
                <c:pt idx="1542">
                  <c:v>398506774</c:v>
                </c:pt>
                <c:pt idx="1543">
                  <c:v>353992568</c:v>
                </c:pt>
                <c:pt idx="1544">
                  <c:v>344881702</c:v>
                </c:pt>
                <c:pt idx="1545">
                  <c:v>401502238</c:v>
                </c:pt>
                <c:pt idx="1546">
                  <c:v>341867256</c:v>
                </c:pt>
                <c:pt idx="1547">
                  <c:v>351155742</c:v>
                </c:pt>
                <c:pt idx="1548">
                  <c:v>384725718</c:v>
                </c:pt>
                <c:pt idx="1549">
                  <c:v>349907348</c:v>
                </c:pt>
                <c:pt idx="1550">
                  <c:v>344715810</c:v>
                </c:pt>
                <c:pt idx="1551">
                  <c:v>380197404</c:v>
                </c:pt>
                <c:pt idx="1552">
                  <c:v>339771188</c:v>
                </c:pt>
                <c:pt idx="1553">
                  <c:v>329389008</c:v>
                </c:pt>
                <c:pt idx="1554">
                  <c:v>374113680</c:v>
                </c:pt>
                <c:pt idx="1555">
                  <c:v>339246710</c:v>
                </c:pt>
                <c:pt idx="1556">
                  <c:v>324850520</c:v>
                </c:pt>
                <c:pt idx="1557">
                  <c:v>359490506</c:v>
                </c:pt>
                <c:pt idx="1558">
                  <c:v>333979300</c:v>
                </c:pt>
                <c:pt idx="1559">
                  <c:v>326153582</c:v>
                </c:pt>
                <c:pt idx="1560">
                  <c:v>364530978</c:v>
                </c:pt>
                <c:pt idx="1561">
                  <c:v>321839422</c:v>
                </c:pt>
                <c:pt idx="1562">
                  <c:v>320217972</c:v>
                </c:pt>
                <c:pt idx="1563">
                  <c:v>345826922</c:v>
                </c:pt>
                <c:pt idx="1564">
                  <c:v>311052518</c:v>
                </c:pt>
                <c:pt idx="1565">
                  <c:v>308670790</c:v>
                </c:pt>
                <c:pt idx="1566">
                  <c:v>372773264</c:v>
                </c:pt>
                <c:pt idx="1567">
                  <c:v>337088774</c:v>
                </c:pt>
                <c:pt idx="1568">
                  <c:v>332225112</c:v>
                </c:pt>
                <c:pt idx="1569">
                  <c:v>364306204</c:v>
                </c:pt>
                <c:pt idx="1570">
                  <c:v>326453274</c:v>
                </c:pt>
                <c:pt idx="1571">
                  <c:v>330145456</c:v>
                </c:pt>
                <c:pt idx="1572">
                  <c:v>373588034</c:v>
                </c:pt>
                <c:pt idx="1573">
                  <c:v>338036388</c:v>
                </c:pt>
                <c:pt idx="1574">
                  <c:v>326611872</c:v>
                </c:pt>
                <c:pt idx="1575">
                  <c:v>359745012</c:v>
                </c:pt>
                <c:pt idx="1576">
                  <c:v>327918824</c:v>
                </c:pt>
                <c:pt idx="1577">
                  <c:v>320512624</c:v>
                </c:pt>
                <c:pt idx="1578">
                  <c:v>355637236</c:v>
                </c:pt>
                <c:pt idx="1579">
                  <c:v>333114166</c:v>
                </c:pt>
                <c:pt idx="1580">
                  <c:v>326689120</c:v>
                </c:pt>
                <c:pt idx="1581">
                  <c:v>358276246</c:v>
                </c:pt>
                <c:pt idx="1582">
                  <c:v>320654782</c:v>
                </c:pt>
                <c:pt idx="1583">
                  <c:v>324559238</c:v>
                </c:pt>
                <c:pt idx="1584">
                  <c:v>351392580</c:v>
                </c:pt>
                <c:pt idx="1585">
                  <c:v>311914552</c:v>
                </c:pt>
                <c:pt idx="1586">
                  <c:v>296577242</c:v>
                </c:pt>
                <c:pt idx="1587">
                  <c:v>369339396</c:v>
                </c:pt>
                <c:pt idx="1588">
                  <c:v>329872238</c:v>
                </c:pt>
                <c:pt idx="1589">
                  <c:v>309743864</c:v>
                </c:pt>
                <c:pt idx="1590">
                  <c:v>368087166</c:v>
                </c:pt>
                <c:pt idx="1591">
                  <c:v>334460176</c:v>
                </c:pt>
                <c:pt idx="1592">
                  <c:v>328102052</c:v>
                </c:pt>
                <c:pt idx="1593">
                  <c:v>354390256</c:v>
                </c:pt>
                <c:pt idx="1594">
                  <c:v>313979568</c:v>
                </c:pt>
                <c:pt idx="1595">
                  <c:v>335064726</c:v>
                </c:pt>
                <c:pt idx="1596">
                  <c:v>368726696</c:v>
                </c:pt>
                <c:pt idx="1597">
                  <c:v>339381758</c:v>
                </c:pt>
                <c:pt idx="1598">
                  <c:v>338075776</c:v>
                </c:pt>
                <c:pt idx="1599">
                  <c:v>367207180</c:v>
                </c:pt>
                <c:pt idx="1600">
                  <c:v>330573576</c:v>
                </c:pt>
                <c:pt idx="1601">
                  <c:v>328924474</c:v>
                </c:pt>
                <c:pt idx="1602">
                  <c:v>367209526</c:v>
                </c:pt>
                <c:pt idx="1603">
                  <c:v>327360018</c:v>
                </c:pt>
                <c:pt idx="1604">
                  <c:v>320719928</c:v>
                </c:pt>
                <c:pt idx="1605">
                  <c:v>377856082</c:v>
                </c:pt>
                <c:pt idx="1606">
                  <c:v>331969178</c:v>
                </c:pt>
                <c:pt idx="1607">
                  <c:v>295889902</c:v>
                </c:pt>
                <c:pt idx="1608">
                  <c:v>379712106</c:v>
                </c:pt>
                <c:pt idx="1609">
                  <c:v>347274348</c:v>
                </c:pt>
                <c:pt idx="1610">
                  <c:v>352094234</c:v>
                </c:pt>
                <c:pt idx="1611">
                  <c:v>389847482</c:v>
                </c:pt>
                <c:pt idx="1612">
                  <c:v>355471956</c:v>
                </c:pt>
                <c:pt idx="1613">
                  <c:v>358568922</c:v>
                </c:pt>
                <c:pt idx="1614">
                  <c:v>396763590</c:v>
                </c:pt>
                <c:pt idx="1615">
                  <c:v>358260706</c:v>
                </c:pt>
                <c:pt idx="1616">
                  <c:v>352650578</c:v>
                </c:pt>
                <c:pt idx="1617">
                  <c:v>390740078</c:v>
                </c:pt>
                <c:pt idx="1618">
                  <c:v>328400842</c:v>
                </c:pt>
                <c:pt idx="1619">
                  <c:v>350336028</c:v>
                </c:pt>
                <c:pt idx="1620">
                  <c:v>393497514</c:v>
                </c:pt>
                <c:pt idx="1621">
                  <c:v>351498872</c:v>
                </c:pt>
                <c:pt idx="1622">
                  <c:v>339315898</c:v>
                </c:pt>
                <c:pt idx="1623">
                  <c:v>397248028</c:v>
                </c:pt>
                <c:pt idx="1624">
                  <c:v>365616360</c:v>
                </c:pt>
                <c:pt idx="1625">
                  <c:v>365951410</c:v>
                </c:pt>
                <c:pt idx="1626">
                  <c:v>405193314</c:v>
                </c:pt>
                <c:pt idx="1627">
                  <c:v>367189222</c:v>
                </c:pt>
                <c:pt idx="1628">
                  <c:v>363477764</c:v>
                </c:pt>
                <c:pt idx="1629">
                  <c:v>401897672</c:v>
                </c:pt>
                <c:pt idx="1630">
                  <c:v>357237076</c:v>
                </c:pt>
                <c:pt idx="1631">
                  <c:v>365053994</c:v>
                </c:pt>
                <c:pt idx="1632">
                  <c:v>397860528</c:v>
                </c:pt>
                <c:pt idx="1633">
                  <c:v>359844386</c:v>
                </c:pt>
                <c:pt idx="1634">
                  <c:v>349104140</c:v>
                </c:pt>
                <c:pt idx="1635">
                  <c:v>386291388</c:v>
                </c:pt>
                <c:pt idx="1636">
                  <c:v>337611102</c:v>
                </c:pt>
                <c:pt idx="1637">
                  <c:v>316958200</c:v>
                </c:pt>
                <c:pt idx="1638">
                  <c:v>364752666</c:v>
                </c:pt>
                <c:pt idx="1639">
                  <c:v>339247106</c:v>
                </c:pt>
                <c:pt idx="1640">
                  <c:v>327207104</c:v>
                </c:pt>
                <c:pt idx="1641">
                  <c:v>377989410</c:v>
                </c:pt>
                <c:pt idx="1642">
                  <c:v>348187310</c:v>
                </c:pt>
                <c:pt idx="1643">
                  <c:v>351745408</c:v>
                </c:pt>
                <c:pt idx="1644">
                  <c:v>389114476</c:v>
                </c:pt>
                <c:pt idx="1645">
                  <c:v>350274074</c:v>
                </c:pt>
                <c:pt idx="1646">
                  <c:v>347709230</c:v>
                </c:pt>
                <c:pt idx="1647">
                  <c:v>383674016</c:v>
                </c:pt>
                <c:pt idx="1648">
                  <c:v>341795384</c:v>
                </c:pt>
                <c:pt idx="1649">
                  <c:v>341246158</c:v>
                </c:pt>
                <c:pt idx="1650">
                  <c:v>374366198</c:v>
                </c:pt>
                <c:pt idx="1651">
                  <c:v>339352226</c:v>
                </c:pt>
                <c:pt idx="1652">
                  <c:v>337097616</c:v>
                </c:pt>
                <c:pt idx="1653">
                  <c:v>367773688</c:v>
                </c:pt>
                <c:pt idx="1654">
                  <c:v>303822912</c:v>
                </c:pt>
                <c:pt idx="1655">
                  <c:v>309153922</c:v>
                </c:pt>
                <c:pt idx="1656">
                  <c:v>349475260</c:v>
                </c:pt>
                <c:pt idx="1657">
                  <c:v>315610858</c:v>
                </c:pt>
                <c:pt idx="1658">
                  <c:v>327454924</c:v>
                </c:pt>
                <c:pt idx="1659">
                  <c:v>362492002</c:v>
                </c:pt>
                <c:pt idx="1660">
                  <c:v>325835512</c:v>
                </c:pt>
                <c:pt idx="1661">
                  <c:v>314338172</c:v>
                </c:pt>
                <c:pt idx="1662">
                  <c:v>373006912</c:v>
                </c:pt>
                <c:pt idx="1663">
                  <c:v>330613366</c:v>
                </c:pt>
                <c:pt idx="1664">
                  <c:v>320313400</c:v>
                </c:pt>
                <c:pt idx="1665">
                  <c:v>349657358</c:v>
                </c:pt>
                <c:pt idx="1666">
                  <c:v>326127870</c:v>
                </c:pt>
                <c:pt idx="1667">
                  <c:v>322260704</c:v>
                </c:pt>
                <c:pt idx="1668">
                  <c:v>355971618</c:v>
                </c:pt>
                <c:pt idx="1669">
                  <c:v>331745670</c:v>
                </c:pt>
                <c:pt idx="1670">
                  <c:v>328890054</c:v>
                </c:pt>
                <c:pt idx="1671">
                  <c:v>359675456</c:v>
                </c:pt>
                <c:pt idx="1672">
                  <c:v>322213636</c:v>
                </c:pt>
                <c:pt idx="1673">
                  <c:v>323374784</c:v>
                </c:pt>
                <c:pt idx="1674">
                  <c:v>370704246</c:v>
                </c:pt>
                <c:pt idx="1675">
                  <c:v>334488518</c:v>
                </c:pt>
                <c:pt idx="1676">
                  <c:v>331006688</c:v>
                </c:pt>
                <c:pt idx="1677">
                  <c:v>364736358</c:v>
                </c:pt>
                <c:pt idx="1678">
                  <c:v>332827106</c:v>
                </c:pt>
                <c:pt idx="1679">
                  <c:v>334407788</c:v>
                </c:pt>
                <c:pt idx="1680">
                  <c:v>355629806</c:v>
                </c:pt>
                <c:pt idx="1681">
                  <c:v>331737426</c:v>
                </c:pt>
                <c:pt idx="1682">
                  <c:v>322643800</c:v>
                </c:pt>
                <c:pt idx="1683">
                  <c:v>373363120</c:v>
                </c:pt>
                <c:pt idx="1684">
                  <c:v>336798500</c:v>
                </c:pt>
                <c:pt idx="1685">
                  <c:v>337488334</c:v>
                </c:pt>
                <c:pt idx="1686">
                  <c:v>369201172</c:v>
                </c:pt>
                <c:pt idx="1687">
                  <c:v>334799840</c:v>
                </c:pt>
                <c:pt idx="1688">
                  <c:v>325004070</c:v>
                </c:pt>
                <c:pt idx="1689">
                  <c:v>355530542</c:v>
                </c:pt>
                <c:pt idx="1690">
                  <c:v>311866338</c:v>
                </c:pt>
                <c:pt idx="1691">
                  <c:v>321919326</c:v>
                </c:pt>
                <c:pt idx="1692">
                  <c:v>352094796</c:v>
                </c:pt>
                <c:pt idx="1693">
                  <c:v>285909300</c:v>
                </c:pt>
                <c:pt idx="1694">
                  <c:v>270974690</c:v>
                </c:pt>
                <c:pt idx="1695">
                  <c:v>330478202</c:v>
                </c:pt>
                <c:pt idx="1696">
                  <c:v>323638620</c:v>
                </c:pt>
                <c:pt idx="1697">
                  <c:v>321721194</c:v>
                </c:pt>
                <c:pt idx="1698">
                  <c:v>365453898</c:v>
                </c:pt>
                <c:pt idx="1699">
                  <c:v>334284550</c:v>
                </c:pt>
                <c:pt idx="1700">
                  <c:v>327652012</c:v>
                </c:pt>
                <c:pt idx="1701">
                  <c:v>366377520</c:v>
                </c:pt>
                <c:pt idx="1702">
                  <c:v>329301702</c:v>
                </c:pt>
                <c:pt idx="1703">
                  <c:v>325537564</c:v>
                </c:pt>
                <c:pt idx="1704">
                  <c:v>368837242</c:v>
                </c:pt>
                <c:pt idx="1705">
                  <c:v>332112822</c:v>
                </c:pt>
                <c:pt idx="1706">
                  <c:v>326123048</c:v>
                </c:pt>
                <c:pt idx="1707">
                  <c:v>364812438</c:v>
                </c:pt>
                <c:pt idx="1708">
                  <c:v>330626818</c:v>
                </c:pt>
                <c:pt idx="1709">
                  <c:v>332762926</c:v>
                </c:pt>
                <c:pt idx="1710">
                  <c:v>365221470</c:v>
                </c:pt>
                <c:pt idx="1711">
                  <c:v>334215270</c:v>
                </c:pt>
                <c:pt idx="1712">
                  <c:v>328680072</c:v>
                </c:pt>
                <c:pt idx="1713">
                  <c:v>362228722</c:v>
                </c:pt>
                <c:pt idx="1714">
                  <c:v>324279054</c:v>
                </c:pt>
                <c:pt idx="1715">
                  <c:v>324870412</c:v>
                </c:pt>
                <c:pt idx="1716">
                  <c:v>360208214</c:v>
                </c:pt>
                <c:pt idx="1717">
                  <c:v>324000944</c:v>
                </c:pt>
                <c:pt idx="1718">
                  <c:v>323643554</c:v>
                </c:pt>
                <c:pt idx="1719">
                  <c:v>363226218</c:v>
                </c:pt>
                <c:pt idx="1720">
                  <c:v>329354360</c:v>
                </c:pt>
                <c:pt idx="1721">
                  <c:v>323395064</c:v>
                </c:pt>
                <c:pt idx="1722">
                  <c:v>363501734</c:v>
                </c:pt>
                <c:pt idx="1723">
                  <c:v>333397892</c:v>
                </c:pt>
                <c:pt idx="1724">
                  <c:v>329772984</c:v>
                </c:pt>
                <c:pt idx="1725">
                  <c:v>365440332</c:v>
                </c:pt>
                <c:pt idx="1726">
                  <c:v>340543862</c:v>
                </c:pt>
                <c:pt idx="1727">
                  <c:v>337785246</c:v>
                </c:pt>
                <c:pt idx="1728">
                  <c:v>376633434</c:v>
                </c:pt>
                <c:pt idx="1729">
                  <c:v>335807634</c:v>
                </c:pt>
                <c:pt idx="1730">
                  <c:v>333462942</c:v>
                </c:pt>
                <c:pt idx="1731">
                  <c:v>373462380</c:v>
                </c:pt>
                <c:pt idx="1732">
                  <c:v>339534852</c:v>
                </c:pt>
                <c:pt idx="1733">
                  <c:v>337698126</c:v>
                </c:pt>
                <c:pt idx="1734">
                  <c:v>379484266</c:v>
                </c:pt>
                <c:pt idx="1735">
                  <c:v>351962062</c:v>
                </c:pt>
                <c:pt idx="1736">
                  <c:v>354427342</c:v>
                </c:pt>
                <c:pt idx="1737">
                  <c:v>383664428</c:v>
                </c:pt>
                <c:pt idx="1738">
                  <c:v>349310588</c:v>
                </c:pt>
                <c:pt idx="1739">
                  <c:v>359591294</c:v>
                </c:pt>
                <c:pt idx="1740">
                  <c:v>403726842</c:v>
                </c:pt>
                <c:pt idx="1741">
                  <c:v>363763394</c:v>
                </c:pt>
                <c:pt idx="1742">
                  <c:v>379754544</c:v>
                </c:pt>
                <c:pt idx="1743">
                  <c:v>415404644</c:v>
                </c:pt>
                <c:pt idx="1744">
                  <c:v>389067662</c:v>
                </c:pt>
                <c:pt idx="1745">
                  <c:v>396002414</c:v>
                </c:pt>
                <c:pt idx="1746">
                  <c:v>444563890</c:v>
                </c:pt>
                <c:pt idx="1747">
                  <c:v>420166696</c:v>
                </c:pt>
                <c:pt idx="1748">
                  <c:v>422402826</c:v>
                </c:pt>
                <c:pt idx="1749">
                  <c:v>451440342</c:v>
                </c:pt>
                <c:pt idx="1750">
                  <c:v>394479944</c:v>
                </c:pt>
                <c:pt idx="1751">
                  <c:v>389786618</c:v>
                </c:pt>
                <c:pt idx="1752">
                  <c:v>416752864</c:v>
                </c:pt>
                <c:pt idx="1753">
                  <c:v>367753954</c:v>
                </c:pt>
                <c:pt idx="1754">
                  <c:v>363402618</c:v>
                </c:pt>
                <c:pt idx="1755">
                  <c:v>396120110</c:v>
                </c:pt>
                <c:pt idx="1756">
                  <c:v>356190234</c:v>
                </c:pt>
                <c:pt idx="1757">
                  <c:v>342378036</c:v>
                </c:pt>
                <c:pt idx="1758">
                  <c:v>383696656</c:v>
                </c:pt>
                <c:pt idx="1759">
                  <c:v>340256786</c:v>
                </c:pt>
                <c:pt idx="1760">
                  <c:v>319513602</c:v>
                </c:pt>
                <c:pt idx="1761">
                  <c:v>370994838</c:v>
                </c:pt>
                <c:pt idx="1762">
                  <c:v>352087342</c:v>
                </c:pt>
                <c:pt idx="1763">
                  <c:v>346381150</c:v>
                </c:pt>
                <c:pt idx="1764">
                  <c:v>391900112</c:v>
                </c:pt>
                <c:pt idx="1765">
                  <c:v>356502588</c:v>
                </c:pt>
                <c:pt idx="1766">
                  <c:v>356462184</c:v>
                </c:pt>
                <c:pt idx="1767">
                  <c:v>394668460</c:v>
                </c:pt>
                <c:pt idx="1768">
                  <c:v>353943408</c:v>
                </c:pt>
                <c:pt idx="1769">
                  <c:v>356306648</c:v>
                </c:pt>
                <c:pt idx="1770">
                  <c:v>391299304</c:v>
                </c:pt>
                <c:pt idx="1771">
                  <c:v>343264490</c:v>
                </c:pt>
                <c:pt idx="1772">
                  <c:v>323004056</c:v>
                </c:pt>
                <c:pt idx="1773">
                  <c:v>393044730</c:v>
                </c:pt>
                <c:pt idx="1774">
                  <c:v>360667728</c:v>
                </c:pt>
                <c:pt idx="1775">
                  <c:v>358931126</c:v>
                </c:pt>
                <c:pt idx="1776">
                  <c:v>399671360</c:v>
                </c:pt>
                <c:pt idx="1777">
                  <c:v>367684820</c:v>
                </c:pt>
                <c:pt idx="1778">
                  <c:v>364723646</c:v>
                </c:pt>
                <c:pt idx="1779">
                  <c:v>405489418</c:v>
                </c:pt>
                <c:pt idx="1780">
                  <c:v>360021696</c:v>
                </c:pt>
                <c:pt idx="1781">
                  <c:v>363574384</c:v>
                </c:pt>
                <c:pt idx="1782">
                  <c:v>408320996</c:v>
                </c:pt>
                <c:pt idx="1783">
                  <c:v>367033234</c:v>
                </c:pt>
                <c:pt idx="1784">
                  <c:v>364748574</c:v>
                </c:pt>
                <c:pt idx="1785">
                  <c:v>403316356</c:v>
                </c:pt>
                <c:pt idx="1786">
                  <c:v>364173592</c:v>
                </c:pt>
                <c:pt idx="1787">
                  <c:v>365582932</c:v>
                </c:pt>
                <c:pt idx="1788">
                  <c:v>397040802</c:v>
                </c:pt>
                <c:pt idx="1789">
                  <c:v>367729098</c:v>
                </c:pt>
                <c:pt idx="1790">
                  <c:v>363324150</c:v>
                </c:pt>
                <c:pt idx="1791">
                  <c:v>400412500</c:v>
                </c:pt>
                <c:pt idx="1792">
                  <c:v>361743346</c:v>
                </c:pt>
                <c:pt idx="1793">
                  <c:v>360962760</c:v>
                </c:pt>
                <c:pt idx="1794">
                  <c:v>391806944</c:v>
                </c:pt>
                <c:pt idx="1795">
                  <c:v>344966404</c:v>
                </c:pt>
                <c:pt idx="1796">
                  <c:v>332394836</c:v>
                </c:pt>
                <c:pt idx="1797">
                  <c:v>382213084</c:v>
                </c:pt>
                <c:pt idx="1798">
                  <c:v>330682334</c:v>
                </c:pt>
                <c:pt idx="1799">
                  <c:v>322471622</c:v>
                </c:pt>
                <c:pt idx="1800">
                  <c:v>350707306</c:v>
                </c:pt>
                <c:pt idx="1801">
                  <c:v>371864904</c:v>
                </c:pt>
                <c:pt idx="1802">
                  <c:v>349794196</c:v>
                </c:pt>
                <c:pt idx="1803">
                  <c:v>386798560</c:v>
                </c:pt>
                <c:pt idx="1804">
                  <c:v>365269490</c:v>
                </c:pt>
                <c:pt idx="1805">
                  <c:v>373157878</c:v>
                </c:pt>
                <c:pt idx="1806">
                  <c:v>422246096</c:v>
                </c:pt>
                <c:pt idx="1807">
                  <c:v>376556854</c:v>
                </c:pt>
                <c:pt idx="1808">
                  <c:v>369663804</c:v>
                </c:pt>
                <c:pt idx="1809">
                  <c:v>433902388</c:v>
                </c:pt>
                <c:pt idx="1810">
                  <c:v>403874136</c:v>
                </c:pt>
                <c:pt idx="1811">
                  <c:v>394544922</c:v>
                </c:pt>
                <c:pt idx="1812">
                  <c:v>428101842</c:v>
                </c:pt>
                <c:pt idx="1813">
                  <c:v>385439474</c:v>
                </c:pt>
                <c:pt idx="1814">
                  <c:v>365612730</c:v>
                </c:pt>
                <c:pt idx="1815">
                  <c:v>403588782</c:v>
                </c:pt>
                <c:pt idx="1816">
                  <c:v>369715120</c:v>
                </c:pt>
                <c:pt idx="1817">
                  <c:v>367466864</c:v>
                </c:pt>
                <c:pt idx="1818">
                  <c:v>399835362</c:v>
                </c:pt>
                <c:pt idx="1819">
                  <c:v>365097322</c:v>
                </c:pt>
                <c:pt idx="1820">
                  <c:v>359074808</c:v>
                </c:pt>
                <c:pt idx="1821">
                  <c:v>395266644</c:v>
                </c:pt>
                <c:pt idx="1822">
                  <c:v>353185652</c:v>
                </c:pt>
                <c:pt idx="1823">
                  <c:v>349582200</c:v>
                </c:pt>
                <c:pt idx="1824">
                  <c:v>387797344</c:v>
                </c:pt>
                <c:pt idx="1825">
                  <c:v>348154674</c:v>
                </c:pt>
                <c:pt idx="1826">
                  <c:v>340607254</c:v>
                </c:pt>
                <c:pt idx="1827">
                  <c:v>375968636</c:v>
                </c:pt>
                <c:pt idx="1828">
                  <c:v>335103670</c:v>
                </c:pt>
                <c:pt idx="1829">
                  <c:v>337761116</c:v>
                </c:pt>
                <c:pt idx="1830">
                  <c:v>376474284</c:v>
                </c:pt>
                <c:pt idx="1831">
                  <c:v>340242582</c:v>
                </c:pt>
                <c:pt idx="1832">
                  <c:v>329212830</c:v>
                </c:pt>
                <c:pt idx="1833">
                  <c:v>368707538</c:v>
                </c:pt>
                <c:pt idx="1834">
                  <c:v>336342794</c:v>
                </c:pt>
                <c:pt idx="1835">
                  <c:v>330310278</c:v>
                </c:pt>
                <c:pt idx="1836">
                  <c:v>366718126</c:v>
                </c:pt>
                <c:pt idx="1837">
                  <c:v>329809254</c:v>
                </c:pt>
                <c:pt idx="1838">
                  <c:v>322501850</c:v>
                </c:pt>
                <c:pt idx="1839">
                  <c:v>356985192</c:v>
                </c:pt>
                <c:pt idx="1840">
                  <c:v>329433846</c:v>
                </c:pt>
                <c:pt idx="1841">
                  <c:v>307852112</c:v>
                </c:pt>
                <c:pt idx="1842">
                  <c:v>342602202</c:v>
                </c:pt>
                <c:pt idx="1843">
                  <c:v>307300204</c:v>
                </c:pt>
                <c:pt idx="1844">
                  <c:v>310270074</c:v>
                </c:pt>
                <c:pt idx="1845">
                  <c:v>346558714</c:v>
                </c:pt>
                <c:pt idx="1846">
                  <c:v>284670324</c:v>
                </c:pt>
                <c:pt idx="1847">
                  <c:v>270660014</c:v>
                </c:pt>
                <c:pt idx="1848">
                  <c:v>306169962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202039"/>
        <c:axId val="209901677"/>
      </c:lineChart>
      <c:dateAx>
        <c:axId val="49202039"/>
        <c:scaling>
          <c:orientation val="maxMin"/>
        </c:scaling>
        <c:delete val="0"/>
        <c:axPos val="b"/>
        <c:majorTickMark val="in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901677"/>
        <c:crosses val="autoZero"/>
        <c:auto val="1"/>
        <c:lblAlgn val="ctr"/>
        <c:lblOffset val="100"/>
        <c:baseTimeUnit val="days"/>
      </c:dateAx>
      <c:valAx>
        <c:axId val="20990167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0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Sheet1!$Q$54:$Q$1863</c:f>
              <c:numCache>
                <c:formatCode>#,##0</c:formatCode>
                <c:ptCount val="1810"/>
                <c:pt idx="0">
                  <c:v>452958034</c:v>
                </c:pt>
                <c:pt idx="1">
                  <c:v>411922624</c:v>
                </c:pt>
                <c:pt idx="2">
                  <c:v>405361488</c:v>
                </c:pt>
                <c:pt idx="3">
                  <c:v>454223900</c:v>
                </c:pt>
                <c:pt idx="4">
                  <c:v>432874498</c:v>
                </c:pt>
                <c:pt idx="5">
                  <c:v>449833942</c:v>
                </c:pt>
                <c:pt idx="6">
                  <c:v>488324570</c:v>
                </c:pt>
                <c:pt idx="7">
                  <c:v>461560620</c:v>
                </c:pt>
                <c:pt idx="8">
                  <c:v>460243432</c:v>
                </c:pt>
                <c:pt idx="9">
                  <c:v>507406422</c:v>
                </c:pt>
                <c:pt idx="10">
                  <c:v>493963074</c:v>
                </c:pt>
                <c:pt idx="11">
                  <c:v>480392100</c:v>
                </c:pt>
                <c:pt idx="12">
                  <c:v>521719600</c:v>
                </c:pt>
                <c:pt idx="13">
                  <c:v>492601986</c:v>
                </c:pt>
                <c:pt idx="14">
                  <c:v>492348152</c:v>
                </c:pt>
                <c:pt idx="15">
                  <c:v>525192790</c:v>
                </c:pt>
                <c:pt idx="16">
                  <c:v>486609550</c:v>
                </c:pt>
                <c:pt idx="17">
                  <c:v>484355844</c:v>
                </c:pt>
                <c:pt idx="18">
                  <c:v>517770956</c:v>
                </c:pt>
                <c:pt idx="19">
                  <c:v>474511672</c:v>
                </c:pt>
                <c:pt idx="20">
                  <c:v>466031504</c:v>
                </c:pt>
                <c:pt idx="21">
                  <c:v>497696868</c:v>
                </c:pt>
                <c:pt idx="22">
                  <c:v>473959588</c:v>
                </c:pt>
                <c:pt idx="23">
                  <c:v>381237932</c:v>
                </c:pt>
                <c:pt idx="24">
                  <c:v>415967168</c:v>
                </c:pt>
                <c:pt idx="25">
                  <c:v>394649530</c:v>
                </c:pt>
                <c:pt idx="26">
                  <c:v>386307316</c:v>
                </c:pt>
                <c:pt idx="27">
                  <c:v>417825112</c:v>
                </c:pt>
                <c:pt idx="28">
                  <c:v>385283048</c:v>
                </c:pt>
                <c:pt idx="29">
                  <c:v>383794308</c:v>
                </c:pt>
                <c:pt idx="30">
                  <c:v>412907242</c:v>
                </c:pt>
                <c:pt idx="31">
                  <c:v>382480862</c:v>
                </c:pt>
                <c:pt idx="32">
                  <c:v>379869478</c:v>
                </c:pt>
                <c:pt idx="33">
                  <c:v>416077564</c:v>
                </c:pt>
                <c:pt idx="34">
                  <c:v>382441836</c:v>
                </c:pt>
                <c:pt idx="35">
                  <c:v>373229184</c:v>
                </c:pt>
                <c:pt idx="36">
                  <c:v>399381218</c:v>
                </c:pt>
                <c:pt idx="37">
                  <c:v>370562742</c:v>
                </c:pt>
                <c:pt idx="38">
                  <c:v>373161172</c:v>
                </c:pt>
                <c:pt idx="39">
                  <c:v>369828352</c:v>
                </c:pt>
                <c:pt idx="40">
                  <c:v>404303630</c:v>
                </c:pt>
                <c:pt idx="41">
                  <c:v>375580258</c:v>
                </c:pt>
                <c:pt idx="42">
                  <c:v>372318810</c:v>
                </c:pt>
                <c:pt idx="43">
                  <c:v>414140392</c:v>
                </c:pt>
                <c:pt idx="44">
                  <c:v>377747376</c:v>
                </c:pt>
                <c:pt idx="45">
                  <c:v>375981944</c:v>
                </c:pt>
                <c:pt idx="46">
                  <c:v>405852212</c:v>
                </c:pt>
                <c:pt idx="47">
                  <c:v>371735912</c:v>
                </c:pt>
                <c:pt idx="48">
                  <c:v>370559376</c:v>
                </c:pt>
                <c:pt idx="49">
                  <c:v>408618502</c:v>
                </c:pt>
                <c:pt idx="50">
                  <c:v>370629284</c:v>
                </c:pt>
                <c:pt idx="51">
                  <c:v>359711540</c:v>
                </c:pt>
                <c:pt idx="52">
                  <c:v>390452378</c:v>
                </c:pt>
                <c:pt idx="53">
                  <c:v>362199042</c:v>
                </c:pt>
                <c:pt idx="54">
                  <c:v>357725994</c:v>
                </c:pt>
                <c:pt idx="55">
                  <c:v>387715200</c:v>
                </c:pt>
                <c:pt idx="56">
                  <c:v>357870744</c:v>
                </c:pt>
                <c:pt idx="57">
                  <c:v>353863692</c:v>
                </c:pt>
                <c:pt idx="58">
                  <c:v>382160878</c:v>
                </c:pt>
                <c:pt idx="59">
                  <c:v>357345052</c:v>
                </c:pt>
                <c:pt idx="60">
                  <c:v>358375594</c:v>
                </c:pt>
                <c:pt idx="61">
                  <c:v>384947064</c:v>
                </c:pt>
                <c:pt idx="62">
                  <c:v>354904960</c:v>
                </c:pt>
                <c:pt idx="63">
                  <c:v>350096092</c:v>
                </c:pt>
                <c:pt idx="64">
                  <c:v>381153750</c:v>
                </c:pt>
                <c:pt idx="65">
                  <c:v>357436118</c:v>
                </c:pt>
                <c:pt idx="66">
                  <c:v>356240472</c:v>
                </c:pt>
                <c:pt idx="67">
                  <c:v>386580634</c:v>
                </c:pt>
                <c:pt idx="68">
                  <c:v>360195880</c:v>
                </c:pt>
                <c:pt idx="69">
                  <c:v>355121956</c:v>
                </c:pt>
                <c:pt idx="70">
                  <c:v>387109286</c:v>
                </c:pt>
                <c:pt idx="71">
                  <c:v>363086950</c:v>
                </c:pt>
                <c:pt idx="72">
                  <c:v>352893610</c:v>
                </c:pt>
                <c:pt idx="73">
                  <c:v>376825490</c:v>
                </c:pt>
                <c:pt idx="74">
                  <c:v>351174612</c:v>
                </c:pt>
                <c:pt idx="75">
                  <c:v>349981630</c:v>
                </c:pt>
                <c:pt idx="76">
                  <c:v>382962350</c:v>
                </c:pt>
                <c:pt idx="77">
                  <c:v>358471886</c:v>
                </c:pt>
                <c:pt idx="78">
                  <c:v>360075550</c:v>
                </c:pt>
                <c:pt idx="79">
                  <c:v>390203400</c:v>
                </c:pt>
                <c:pt idx="80">
                  <c:v>335357710</c:v>
                </c:pt>
                <c:pt idx="81">
                  <c:v>358436376</c:v>
                </c:pt>
                <c:pt idx="82">
                  <c:v>396617204</c:v>
                </c:pt>
                <c:pt idx="83">
                  <c:v>370869162</c:v>
                </c:pt>
                <c:pt idx="84">
                  <c:v>364444632</c:v>
                </c:pt>
                <c:pt idx="85">
                  <c:v>393592226</c:v>
                </c:pt>
                <c:pt idx="86">
                  <c:v>364732942</c:v>
                </c:pt>
                <c:pt idx="87">
                  <c:v>358055754</c:v>
                </c:pt>
                <c:pt idx="88">
                  <c:v>390718820</c:v>
                </c:pt>
                <c:pt idx="89">
                  <c:v>359921314</c:v>
                </c:pt>
                <c:pt idx="90">
                  <c:v>365432766</c:v>
                </c:pt>
                <c:pt idx="91">
                  <c:v>402713176</c:v>
                </c:pt>
                <c:pt idx="92">
                  <c:v>374631364</c:v>
                </c:pt>
                <c:pt idx="93">
                  <c:v>372662796</c:v>
                </c:pt>
                <c:pt idx="94">
                  <c:v>396913794</c:v>
                </c:pt>
                <c:pt idx="95">
                  <c:v>372532958</c:v>
                </c:pt>
                <c:pt idx="96">
                  <c:v>370786668</c:v>
                </c:pt>
                <c:pt idx="97">
                  <c:v>394464450</c:v>
                </c:pt>
                <c:pt idx="98">
                  <c:v>364282626</c:v>
                </c:pt>
                <c:pt idx="99">
                  <c:v>358038114</c:v>
                </c:pt>
                <c:pt idx="100">
                  <c:v>388332454</c:v>
                </c:pt>
                <c:pt idx="101">
                  <c:v>359185180</c:v>
                </c:pt>
                <c:pt idx="102">
                  <c:v>328857030</c:v>
                </c:pt>
                <c:pt idx="103">
                  <c:v>362109840</c:v>
                </c:pt>
                <c:pt idx="104">
                  <c:v>373486114</c:v>
                </c:pt>
                <c:pt idx="105">
                  <c:v>364967218</c:v>
                </c:pt>
                <c:pt idx="106">
                  <c:v>398638950</c:v>
                </c:pt>
                <c:pt idx="107">
                  <c:v>375494004</c:v>
                </c:pt>
                <c:pt idx="108">
                  <c:v>370609676</c:v>
                </c:pt>
                <c:pt idx="109">
                  <c:v>406450374</c:v>
                </c:pt>
                <c:pt idx="110">
                  <c:v>379030400</c:v>
                </c:pt>
                <c:pt idx="111">
                  <c:v>372777348</c:v>
                </c:pt>
                <c:pt idx="112">
                  <c:v>409186858</c:v>
                </c:pt>
                <c:pt idx="113">
                  <c:v>368841578</c:v>
                </c:pt>
                <c:pt idx="114">
                  <c:v>357460864</c:v>
                </c:pt>
                <c:pt idx="115">
                  <c:v>402105258</c:v>
                </c:pt>
                <c:pt idx="116">
                  <c:v>376157550</c:v>
                </c:pt>
                <c:pt idx="117">
                  <c:v>371464196</c:v>
                </c:pt>
                <c:pt idx="118">
                  <c:v>407044870</c:v>
                </c:pt>
                <c:pt idx="119">
                  <c:v>378271328</c:v>
                </c:pt>
                <c:pt idx="120">
                  <c:v>377795536</c:v>
                </c:pt>
                <c:pt idx="121">
                  <c:v>407635670</c:v>
                </c:pt>
                <c:pt idx="122">
                  <c:v>373970632</c:v>
                </c:pt>
                <c:pt idx="123">
                  <c:v>378131048</c:v>
                </c:pt>
                <c:pt idx="124">
                  <c:v>405939502</c:v>
                </c:pt>
                <c:pt idx="125">
                  <c:v>382398740</c:v>
                </c:pt>
                <c:pt idx="126">
                  <c:v>383537242</c:v>
                </c:pt>
                <c:pt idx="127">
                  <c:v>424465912</c:v>
                </c:pt>
                <c:pt idx="128">
                  <c:v>394377912</c:v>
                </c:pt>
                <c:pt idx="129">
                  <c:v>393991274</c:v>
                </c:pt>
                <c:pt idx="130">
                  <c:v>430229092</c:v>
                </c:pt>
                <c:pt idx="131">
                  <c:v>394774502</c:v>
                </c:pt>
                <c:pt idx="132">
                  <c:v>399695170</c:v>
                </c:pt>
                <c:pt idx="133">
                  <c:v>428078014</c:v>
                </c:pt>
                <c:pt idx="134">
                  <c:v>385010210</c:v>
                </c:pt>
                <c:pt idx="135">
                  <c:v>363237418</c:v>
                </c:pt>
                <c:pt idx="136">
                  <c:v>392727530</c:v>
                </c:pt>
                <c:pt idx="137">
                  <c:v>354854954</c:v>
                </c:pt>
                <c:pt idx="138">
                  <c:v>351959204</c:v>
                </c:pt>
                <c:pt idx="139">
                  <c:v>377681908</c:v>
                </c:pt>
                <c:pt idx="140">
                  <c:v>344777252</c:v>
                </c:pt>
                <c:pt idx="141">
                  <c:v>335698884</c:v>
                </c:pt>
                <c:pt idx="142">
                  <c:v>370445322</c:v>
                </c:pt>
                <c:pt idx="143">
                  <c:v>367864780</c:v>
                </c:pt>
                <c:pt idx="144">
                  <c:v>357680590</c:v>
                </c:pt>
                <c:pt idx="145">
                  <c:v>341187596</c:v>
                </c:pt>
                <c:pt idx="146">
                  <c:v>331127174</c:v>
                </c:pt>
                <c:pt idx="147">
                  <c:v>362777504</c:v>
                </c:pt>
                <c:pt idx="148">
                  <c:v>332514694</c:v>
                </c:pt>
                <c:pt idx="149">
                  <c:v>317440920</c:v>
                </c:pt>
                <c:pt idx="150">
                  <c:v>349018800</c:v>
                </c:pt>
                <c:pt idx="151">
                  <c:v>322732470</c:v>
                </c:pt>
                <c:pt idx="152">
                  <c:v>305443962</c:v>
                </c:pt>
                <c:pt idx="153">
                  <c:v>328466772</c:v>
                </c:pt>
                <c:pt idx="154">
                  <c:v>308727648</c:v>
                </c:pt>
                <c:pt idx="155">
                  <c:v>319241960</c:v>
                </c:pt>
                <c:pt idx="156">
                  <c:v>366333090</c:v>
                </c:pt>
                <c:pt idx="157">
                  <c:v>400859910</c:v>
                </c:pt>
                <c:pt idx="158">
                  <c:v>397641696</c:v>
                </c:pt>
                <c:pt idx="159">
                  <c:v>440572602</c:v>
                </c:pt>
                <c:pt idx="160">
                  <c:v>415110854</c:v>
                </c:pt>
                <c:pt idx="161">
                  <c:v>397499610</c:v>
                </c:pt>
                <c:pt idx="162">
                  <c:v>421220444</c:v>
                </c:pt>
                <c:pt idx="163">
                  <c:v>382295872</c:v>
                </c:pt>
                <c:pt idx="164">
                  <c:v>380398430</c:v>
                </c:pt>
                <c:pt idx="165">
                  <c:v>412826960</c:v>
                </c:pt>
                <c:pt idx="166">
                  <c:v>402652460</c:v>
                </c:pt>
                <c:pt idx="167">
                  <c:v>404859714</c:v>
                </c:pt>
                <c:pt idx="168">
                  <c:v>457083562</c:v>
                </c:pt>
                <c:pt idx="169">
                  <c:v>439981994</c:v>
                </c:pt>
                <c:pt idx="170">
                  <c:v>425292626</c:v>
                </c:pt>
                <c:pt idx="171">
                  <c:v>446023212</c:v>
                </c:pt>
                <c:pt idx="172">
                  <c:v>430007836</c:v>
                </c:pt>
                <c:pt idx="173">
                  <c:v>420999886</c:v>
                </c:pt>
                <c:pt idx="174">
                  <c:v>455409958</c:v>
                </c:pt>
                <c:pt idx="175">
                  <c:v>436137344</c:v>
                </c:pt>
                <c:pt idx="176">
                  <c:v>429659904</c:v>
                </c:pt>
                <c:pt idx="177">
                  <c:v>383396494</c:v>
                </c:pt>
                <c:pt idx="178">
                  <c:v>360850820</c:v>
                </c:pt>
                <c:pt idx="179">
                  <c:v>350001646</c:v>
                </c:pt>
                <c:pt idx="180">
                  <c:v>380066114</c:v>
                </c:pt>
                <c:pt idx="181">
                  <c:v>355500194</c:v>
                </c:pt>
                <c:pt idx="182">
                  <c:v>341495720</c:v>
                </c:pt>
                <c:pt idx="183">
                  <c:v>374309728</c:v>
                </c:pt>
                <c:pt idx="184">
                  <c:v>345578024</c:v>
                </c:pt>
                <c:pt idx="185">
                  <c:v>337975208</c:v>
                </c:pt>
                <c:pt idx="186">
                  <c:v>359461828</c:v>
                </c:pt>
                <c:pt idx="187">
                  <c:v>347069064</c:v>
                </c:pt>
                <c:pt idx="188">
                  <c:v>363604180</c:v>
                </c:pt>
                <c:pt idx="189">
                  <c:v>348893862</c:v>
                </c:pt>
                <c:pt idx="190">
                  <c:v>385923798</c:v>
                </c:pt>
                <c:pt idx="191">
                  <c:v>352346658</c:v>
                </c:pt>
                <c:pt idx="192">
                  <c:v>349805376</c:v>
                </c:pt>
                <c:pt idx="193">
                  <c:v>379260702</c:v>
                </c:pt>
                <c:pt idx="194">
                  <c:v>342747048</c:v>
                </c:pt>
                <c:pt idx="195">
                  <c:v>336123528</c:v>
                </c:pt>
                <c:pt idx="196">
                  <c:v>357410590</c:v>
                </c:pt>
                <c:pt idx="197">
                  <c:v>337087306</c:v>
                </c:pt>
                <c:pt idx="198">
                  <c:v>331343836</c:v>
                </c:pt>
                <c:pt idx="199">
                  <c:v>360805992</c:v>
                </c:pt>
                <c:pt idx="200">
                  <c:v>342584116</c:v>
                </c:pt>
                <c:pt idx="201">
                  <c:v>338953236</c:v>
                </c:pt>
                <c:pt idx="202">
                  <c:v>368635154</c:v>
                </c:pt>
                <c:pt idx="203">
                  <c:v>339839938</c:v>
                </c:pt>
                <c:pt idx="204">
                  <c:v>339168020</c:v>
                </c:pt>
                <c:pt idx="205">
                  <c:v>374401638</c:v>
                </c:pt>
                <c:pt idx="206">
                  <c:v>339954958</c:v>
                </c:pt>
                <c:pt idx="207">
                  <c:v>333751422</c:v>
                </c:pt>
                <c:pt idx="208">
                  <c:v>363673578</c:v>
                </c:pt>
                <c:pt idx="209">
                  <c:v>337222664</c:v>
                </c:pt>
                <c:pt idx="210">
                  <c:v>335981918</c:v>
                </c:pt>
                <c:pt idx="211">
                  <c:v>365943774</c:v>
                </c:pt>
                <c:pt idx="212">
                  <c:v>342434670</c:v>
                </c:pt>
                <c:pt idx="213">
                  <c:v>340253450</c:v>
                </c:pt>
                <c:pt idx="214">
                  <c:v>370042706</c:v>
                </c:pt>
                <c:pt idx="215">
                  <c:v>345421240</c:v>
                </c:pt>
                <c:pt idx="216">
                  <c:v>341538762</c:v>
                </c:pt>
                <c:pt idx="217">
                  <c:v>368808592</c:v>
                </c:pt>
                <c:pt idx="218">
                  <c:v>347550570</c:v>
                </c:pt>
                <c:pt idx="219">
                  <c:v>347371994</c:v>
                </c:pt>
                <c:pt idx="220">
                  <c:v>373064250</c:v>
                </c:pt>
                <c:pt idx="221">
                  <c:v>342797508</c:v>
                </c:pt>
                <c:pt idx="222">
                  <c:v>341273762</c:v>
                </c:pt>
                <c:pt idx="223">
                  <c:v>366650644</c:v>
                </c:pt>
                <c:pt idx="224">
                  <c:v>345118818</c:v>
                </c:pt>
                <c:pt idx="225">
                  <c:v>342718328</c:v>
                </c:pt>
                <c:pt idx="226">
                  <c:v>379959636</c:v>
                </c:pt>
                <c:pt idx="227">
                  <c:v>354915638</c:v>
                </c:pt>
                <c:pt idx="228">
                  <c:v>352213628</c:v>
                </c:pt>
                <c:pt idx="229">
                  <c:v>385506202</c:v>
                </c:pt>
                <c:pt idx="230">
                  <c:v>354289328</c:v>
                </c:pt>
                <c:pt idx="231">
                  <c:v>356598990</c:v>
                </c:pt>
                <c:pt idx="232">
                  <c:v>380359658</c:v>
                </c:pt>
                <c:pt idx="233">
                  <c:v>354071622</c:v>
                </c:pt>
                <c:pt idx="234">
                  <c:v>347891686</c:v>
                </c:pt>
                <c:pt idx="235">
                  <c:v>370987262</c:v>
                </c:pt>
                <c:pt idx="236">
                  <c:v>348395414</c:v>
                </c:pt>
                <c:pt idx="237">
                  <c:v>340689068</c:v>
                </c:pt>
                <c:pt idx="238">
                  <c:v>360023818</c:v>
                </c:pt>
                <c:pt idx="239">
                  <c:v>329515310</c:v>
                </c:pt>
                <c:pt idx="240">
                  <c:v>331252342</c:v>
                </c:pt>
                <c:pt idx="241">
                  <c:v>361140396</c:v>
                </c:pt>
                <c:pt idx="242">
                  <c:v>340378840</c:v>
                </c:pt>
                <c:pt idx="243">
                  <c:v>336926030</c:v>
                </c:pt>
                <c:pt idx="244">
                  <c:v>378857894</c:v>
                </c:pt>
                <c:pt idx="245">
                  <c:v>352329270</c:v>
                </c:pt>
                <c:pt idx="246">
                  <c:v>350153658</c:v>
                </c:pt>
                <c:pt idx="247">
                  <c:v>391678014</c:v>
                </c:pt>
                <c:pt idx="248">
                  <c:v>356510652</c:v>
                </c:pt>
                <c:pt idx="249">
                  <c:v>359187786</c:v>
                </c:pt>
                <c:pt idx="250">
                  <c:v>389679034</c:v>
                </c:pt>
                <c:pt idx="251">
                  <c:v>363371278</c:v>
                </c:pt>
                <c:pt idx="252">
                  <c:v>337463590</c:v>
                </c:pt>
                <c:pt idx="253">
                  <c:v>357972850</c:v>
                </c:pt>
                <c:pt idx="254">
                  <c:v>360230056</c:v>
                </c:pt>
                <c:pt idx="255">
                  <c:v>358743356</c:v>
                </c:pt>
                <c:pt idx="256">
                  <c:v>389120778</c:v>
                </c:pt>
                <c:pt idx="257">
                  <c:v>362459788</c:v>
                </c:pt>
                <c:pt idx="258">
                  <c:v>350215018</c:v>
                </c:pt>
                <c:pt idx="259">
                  <c:v>376726628</c:v>
                </c:pt>
                <c:pt idx="260">
                  <c:v>348280000</c:v>
                </c:pt>
                <c:pt idx="261">
                  <c:v>343211044</c:v>
                </c:pt>
                <c:pt idx="262">
                  <c:v>375104494</c:v>
                </c:pt>
                <c:pt idx="263">
                  <c:v>348860576</c:v>
                </c:pt>
                <c:pt idx="264">
                  <c:v>332623306</c:v>
                </c:pt>
                <c:pt idx="265">
                  <c:v>362126634</c:v>
                </c:pt>
                <c:pt idx="266">
                  <c:v>353577746</c:v>
                </c:pt>
                <c:pt idx="267">
                  <c:v>361289854</c:v>
                </c:pt>
                <c:pt idx="268">
                  <c:v>392018786</c:v>
                </c:pt>
                <c:pt idx="269">
                  <c:v>365937174</c:v>
                </c:pt>
                <c:pt idx="270">
                  <c:v>353060708</c:v>
                </c:pt>
                <c:pt idx="271">
                  <c:v>376910184</c:v>
                </c:pt>
                <c:pt idx="272">
                  <c:v>354275468</c:v>
                </c:pt>
                <c:pt idx="273">
                  <c:v>359741624</c:v>
                </c:pt>
                <c:pt idx="274">
                  <c:v>407429120</c:v>
                </c:pt>
                <c:pt idx="275">
                  <c:v>390646552</c:v>
                </c:pt>
                <c:pt idx="276">
                  <c:v>380028752</c:v>
                </c:pt>
                <c:pt idx="277">
                  <c:v>412478136</c:v>
                </c:pt>
                <c:pt idx="278">
                  <c:v>386299738</c:v>
                </c:pt>
                <c:pt idx="279">
                  <c:v>374172850</c:v>
                </c:pt>
                <c:pt idx="280">
                  <c:v>413793268</c:v>
                </c:pt>
                <c:pt idx="281">
                  <c:v>376104336</c:v>
                </c:pt>
                <c:pt idx="282">
                  <c:v>374092592</c:v>
                </c:pt>
                <c:pt idx="283">
                  <c:v>392699896</c:v>
                </c:pt>
                <c:pt idx="284">
                  <c:v>367332144</c:v>
                </c:pt>
                <c:pt idx="285">
                  <c:v>370604868</c:v>
                </c:pt>
                <c:pt idx="286">
                  <c:v>387014176</c:v>
                </c:pt>
                <c:pt idx="287">
                  <c:v>353937416</c:v>
                </c:pt>
                <c:pt idx="288">
                  <c:v>376000418</c:v>
                </c:pt>
                <c:pt idx="289">
                  <c:v>432967098</c:v>
                </c:pt>
                <c:pt idx="290">
                  <c:v>379627650</c:v>
                </c:pt>
                <c:pt idx="291">
                  <c:v>403819420</c:v>
                </c:pt>
                <c:pt idx="292">
                  <c:v>381172430</c:v>
                </c:pt>
                <c:pt idx="293">
                  <c:v>377713752</c:v>
                </c:pt>
                <c:pt idx="294">
                  <c:v>417998504</c:v>
                </c:pt>
                <c:pt idx="295">
                  <c:v>389820756</c:v>
                </c:pt>
                <c:pt idx="296">
                  <c:v>388503758</c:v>
                </c:pt>
                <c:pt idx="297">
                  <c:v>441401912</c:v>
                </c:pt>
                <c:pt idx="298">
                  <c:v>410382612</c:v>
                </c:pt>
                <c:pt idx="299">
                  <c:v>408646714</c:v>
                </c:pt>
                <c:pt idx="300">
                  <c:v>447434510</c:v>
                </c:pt>
                <c:pt idx="301">
                  <c:v>456402254</c:v>
                </c:pt>
                <c:pt idx="302">
                  <c:v>425925826</c:v>
                </c:pt>
                <c:pt idx="303">
                  <c:v>459686850</c:v>
                </c:pt>
                <c:pt idx="304">
                  <c:v>457370132</c:v>
                </c:pt>
                <c:pt idx="305">
                  <c:v>480619582</c:v>
                </c:pt>
                <c:pt idx="306">
                  <c:v>517254362</c:v>
                </c:pt>
                <c:pt idx="307">
                  <c:v>483556078</c:v>
                </c:pt>
                <c:pt idx="308">
                  <c:v>475857912</c:v>
                </c:pt>
                <c:pt idx="309">
                  <c:v>509166454</c:v>
                </c:pt>
                <c:pt idx="310">
                  <c:v>483132724</c:v>
                </c:pt>
                <c:pt idx="311">
                  <c:v>479975520</c:v>
                </c:pt>
                <c:pt idx="312">
                  <c:v>531219172</c:v>
                </c:pt>
                <c:pt idx="313">
                  <c:v>486491502</c:v>
                </c:pt>
                <c:pt idx="314">
                  <c:v>474456734</c:v>
                </c:pt>
                <c:pt idx="315">
                  <c:v>517068910</c:v>
                </c:pt>
                <c:pt idx="316">
                  <c:v>486663630</c:v>
                </c:pt>
                <c:pt idx="317">
                  <c:v>472467398</c:v>
                </c:pt>
                <c:pt idx="318">
                  <c:v>511607016</c:v>
                </c:pt>
                <c:pt idx="319">
                  <c:v>490071244</c:v>
                </c:pt>
                <c:pt idx="320">
                  <c:v>465860738</c:v>
                </c:pt>
                <c:pt idx="321">
                  <c:v>398037824</c:v>
                </c:pt>
                <c:pt idx="322">
                  <c:v>365299936</c:v>
                </c:pt>
                <c:pt idx="323">
                  <c:v>349441520</c:v>
                </c:pt>
                <c:pt idx="324">
                  <c:v>365976552</c:v>
                </c:pt>
                <c:pt idx="325">
                  <c:v>358964852</c:v>
                </c:pt>
                <c:pt idx="326">
                  <c:v>354978672</c:v>
                </c:pt>
                <c:pt idx="327">
                  <c:v>394848530</c:v>
                </c:pt>
                <c:pt idx="328">
                  <c:v>366471258</c:v>
                </c:pt>
                <c:pt idx="329">
                  <c:v>360872924</c:v>
                </c:pt>
                <c:pt idx="330">
                  <c:v>390361524</c:v>
                </c:pt>
                <c:pt idx="331">
                  <c:v>355518696</c:v>
                </c:pt>
                <c:pt idx="332">
                  <c:v>356935346</c:v>
                </c:pt>
                <c:pt idx="333">
                  <c:v>386079710</c:v>
                </c:pt>
                <c:pt idx="334">
                  <c:v>358589610</c:v>
                </c:pt>
                <c:pt idx="335">
                  <c:v>355338790</c:v>
                </c:pt>
                <c:pt idx="336">
                  <c:v>380172848</c:v>
                </c:pt>
                <c:pt idx="337">
                  <c:v>337378334</c:v>
                </c:pt>
                <c:pt idx="338">
                  <c:v>293434838</c:v>
                </c:pt>
                <c:pt idx="339">
                  <c:v>370338224</c:v>
                </c:pt>
                <c:pt idx="340">
                  <c:v>358360092</c:v>
                </c:pt>
                <c:pt idx="341">
                  <c:v>394569218</c:v>
                </c:pt>
                <c:pt idx="342">
                  <c:v>366715360</c:v>
                </c:pt>
                <c:pt idx="343">
                  <c:v>339998838</c:v>
                </c:pt>
                <c:pt idx="344">
                  <c:v>367139964</c:v>
                </c:pt>
                <c:pt idx="345">
                  <c:v>364122996</c:v>
                </c:pt>
                <c:pt idx="346">
                  <c:v>357292170</c:v>
                </c:pt>
                <c:pt idx="347">
                  <c:v>397369092</c:v>
                </c:pt>
                <c:pt idx="348">
                  <c:v>369736978</c:v>
                </c:pt>
                <c:pt idx="349">
                  <c:v>357853464</c:v>
                </c:pt>
                <c:pt idx="350">
                  <c:v>393612094</c:v>
                </c:pt>
                <c:pt idx="351">
                  <c:v>364068238</c:v>
                </c:pt>
                <c:pt idx="352">
                  <c:v>353159630</c:v>
                </c:pt>
                <c:pt idx="353">
                  <c:v>390403928</c:v>
                </c:pt>
                <c:pt idx="354">
                  <c:v>355020594</c:v>
                </c:pt>
                <c:pt idx="355">
                  <c:v>349161898</c:v>
                </c:pt>
                <c:pt idx="356">
                  <c:v>384516464</c:v>
                </c:pt>
                <c:pt idx="357">
                  <c:v>353340702</c:v>
                </c:pt>
                <c:pt idx="358">
                  <c:v>346398722</c:v>
                </c:pt>
                <c:pt idx="359">
                  <c:v>382276564</c:v>
                </c:pt>
                <c:pt idx="360">
                  <c:v>352636492</c:v>
                </c:pt>
                <c:pt idx="361">
                  <c:v>340567382</c:v>
                </c:pt>
                <c:pt idx="362">
                  <c:v>378094626</c:v>
                </c:pt>
                <c:pt idx="363">
                  <c:v>339080722</c:v>
                </c:pt>
                <c:pt idx="364">
                  <c:v>335386836</c:v>
                </c:pt>
                <c:pt idx="365">
                  <c:v>363965626</c:v>
                </c:pt>
                <c:pt idx="366">
                  <c:v>343883552</c:v>
                </c:pt>
                <c:pt idx="367">
                  <c:v>338765612</c:v>
                </c:pt>
                <c:pt idx="368">
                  <c:v>367542044</c:v>
                </c:pt>
                <c:pt idx="369">
                  <c:v>344368726</c:v>
                </c:pt>
                <c:pt idx="370">
                  <c:v>344437194</c:v>
                </c:pt>
                <c:pt idx="371">
                  <c:v>376533622</c:v>
                </c:pt>
                <c:pt idx="372">
                  <c:v>345574370</c:v>
                </c:pt>
                <c:pt idx="373">
                  <c:v>341551308</c:v>
                </c:pt>
                <c:pt idx="374">
                  <c:v>377616968</c:v>
                </c:pt>
                <c:pt idx="375">
                  <c:v>347734992</c:v>
                </c:pt>
                <c:pt idx="376">
                  <c:v>347517338</c:v>
                </c:pt>
                <c:pt idx="377">
                  <c:v>382266836</c:v>
                </c:pt>
                <c:pt idx="378">
                  <c:v>353932932</c:v>
                </c:pt>
                <c:pt idx="379">
                  <c:v>351515940</c:v>
                </c:pt>
                <c:pt idx="380">
                  <c:v>384399388</c:v>
                </c:pt>
                <c:pt idx="381">
                  <c:v>356032100</c:v>
                </c:pt>
                <c:pt idx="382">
                  <c:v>348547620</c:v>
                </c:pt>
                <c:pt idx="383">
                  <c:v>381950996</c:v>
                </c:pt>
                <c:pt idx="384">
                  <c:v>352986918</c:v>
                </c:pt>
                <c:pt idx="385">
                  <c:v>343529368</c:v>
                </c:pt>
                <c:pt idx="386">
                  <c:v>362527724</c:v>
                </c:pt>
                <c:pt idx="387">
                  <c:v>353338262</c:v>
                </c:pt>
                <c:pt idx="388">
                  <c:v>370142008</c:v>
                </c:pt>
                <c:pt idx="389">
                  <c:v>405763536</c:v>
                </c:pt>
                <c:pt idx="390">
                  <c:v>376779952</c:v>
                </c:pt>
                <c:pt idx="391">
                  <c:v>365484344</c:v>
                </c:pt>
                <c:pt idx="392">
                  <c:v>407754588</c:v>
                </c:pt>
                <c:pt idx="393">
                  <c:v>382666074</c:v>
                </c:pt>
                <c:pt idx="394">
                  <c:v>379559152</c:v>
                </c:pt>
                <c:pt idx="395">
                  <c:v>410076324</c:v>
                </c:pt>
                <c:pt idx="396">
                  <c:v>376647950</c:v>
                </c:pt>
                <c:pt idx="397">
                  <c:v>371689954</c:v>
                </c:pt>
                <c:pt idx="398">
                  <c:v>398009388</c:v>
                </c:pt>
                <c:pt idx="399">
                  <c:v>376039676</c:v>
                </c:pt>
                <c:pt idx="400">
                  <c:v>377624458</c:v>
                </c:pt>
                <c:pt idx="401">
                  <c:v>403433980</c:v>
                </c:pt>
                <c:pt idx="402">
                  <c:v>375111072</c:v>
                </c:pt>
                <c:pt idx="403">
                  <c:v>339198590</c:v>
                </c:pt>
                <c:pt idx="404">
                  <c:v>367123752</c:v>
                </c:pt>
                <c:pt idx="405">
                  <c:v>377425810</c:v>
                </c:pt>
                <c:pt idx="406">
                  <c:v>377279966</c:v>
                </c:pt>
                <c:pt idx="407">
                  <c:v>418973684</c:v>
                </c:pt>
                <c:pt idx="408">
                  <c:v>389948810</c:v>
                </c:pt>
                <c:pt idx="409">
                  <c:v>382918124</c:v>
                </c:pt>
                <c:pt idx="410">
                  <c:v>415676146</c:v>
                </c:pt>
                <c:pt idx="411">
                  <c:v>385858982</c:v>
                </c:pt>
                <c:pt idx="412">
                  <c:v>377513042</c:v>
                </c:pt>
                <c:pt idx="413">
                  <c:v>401665288</c:v>
                </c:pt>
                <c:pt idx="414">
                  <c:v>374416372</c:v>
                </c:pt>
                <c:pt idx="415">
                  <c:v>365524430</c:v>
                </c:pt>
                <c:pt idx="416">
                  <c:v>382205894</c:v>
                </c:pt>
                <c:pt idx="417">
                  <c:v>377894218</c:v>
                </c:pt>
                <c:pt idx="418">
                  <c:v>378842354</c:v>
                </c:pt>
                <c:pt idx="419">
                  <c:v>421020572</c:v>
                </c:pt>
                <c:pt idx="420">
                  <c:v>389664660</c:v>
                </c:pt>
                <c:pt idx="421">
                  <c:v>388490602</c:v>
                </c:pt>
                <c:pt idx="422">
                  <c:v>413514858</c:v>
                </c:pt>
                <c:pt idx="423">
                  <c:v>387583114</c:v>
                </c:pt>
                <c:pt idx="424">
                  <c:v>371997822</c:v>
                </c:pt>
                <c:pt idx="425">
                  <c:v>415303494</c:v>
                </c:pt>
                <c:pt idx="426">
                  <c:v>370761350</c:v>
                </c:pt>
                <c:pt idx="427">
                  <c:v>360465214</c:v>
                </c:pt>
                <c:pt idx="428">
                  <c:v>397987234</c:v>
                </c:pt>
                <c:pt idx="429">
                  <c:v>361605820</c:v>
                </c:pt>
                <c:pt idx="430">
                  <c:v>350734702</c:v>
                </c:pt>
                <c:pt idx="431">
                  <c:v>385685036</c:v>
                </c:pt>
                <c:pt idx="432">
                  <c:v>351320330</c:v>
                </c:pt>
                <c:pt idx="433">
                  <c:v>352299530</c:v>
                </c:pt>
                <c:pt idx="434">
                  <c:v>442443732</c:v>
                </c:pt>
                <c:pt idx="435">
                  <c:v>447622614</c:v>
                </c:pt>
                <c:pt idx="436">
                  <c:v>373264066</c:v>
                </c:pt>
                <c:pt idx="437">
                  <c:v>365029152</c:v>
                </c:pt>
                <c:pt idx="438">
                  <c:v>403024326</c:v>
                </c:pt>
                <c:pt idx="439">
                  <c:v>365486356</c:v>
                </c:pt>
                <c:pt idx="440">
                  <c:v>358439884</c:v>
                </c:pt>
                <c:pt idx="441">
                  <c:v>394795416</c:v>
                </c:pt>
                <c:pt idx="442">
                  <c:v>367324734</c:v>
                </c:pt>
                <c:pt idx="443">
                  <c:v>358122646</c:v>
                </c:pt>
                <c:pt idx="444">
                  <c:v>389232822</c:v>
                </c:pt>
                <c:pt idx="445">
                  <c:v>367900704</c:v>
                </c:pt>
                <c:pt idx="446">
                  <c:v>359757108</c:v>
                </c:pt>
                <c:pt idx="447">
                  <c:v>396531778</c:v>
                </c:pt>
                <c:pt idx="448">
                  <c:v>360514540</c:v>
                </c:pt>
                <c:pt idx="449">
                  <c:v>374374440</c:v>
                </c:pt>
                <c:pt idx="450">
                  <c:v>411170524</c:v>
                </c:pt>
                <c:pt idx="451">
                  <c:v>399565532</c:v>
                </c:pt>
                <c:pt idx="452">
                  <c:v>370330222</c:v>
                </c:pt>
                <c:pt idx="453">
                  <c:v>425174496</c:v>
                </c:pt>
                <c:pt idx="454">
                  <c:v>394370394</c:v>
                </c:pt>
                <c:pt idx="455">
                  <c:v>405085034</c:v>
                </c:pt>
                <c:pt idx="456">
                  <c:v>428354318</c:v>
                </c:pt>
                <c:pt idx="457">
                  <c:v>395094864</c:v>
                </c:pt>
                <c:pt idx="458">
                  <c:v>385288238</c:v>
                </c:pt>
                <c:pt idx="459">
                  <c:v>423827948</c:v>
                </c:pt>
                <c:pt idx="460">
                  <c:v>403248064</c:v>
                </c:pt>
                <c:pt idx="461">
                  <c:v>394367604</c:v>
                </c:pt>
                <c:pt idx="462">
                  <c:v>442277628</c:v>
                </c:pt>
                <c:pt idx="463">
                  <c:v>416050434</c:v>
                </c:pt>
                <c:pt idx="464">
                  <c:v>425615038</c:v>
                </c:pt>
                <c:pt idx="465">
                  <c:v>470788664</c:v>
                </c:pt>
                <c:pt idx="466">
                  <c:v>432978556</c:v>
                </c:pt>
                <c:pt idx="467">
                  <c:v>419968358</c:v>
                </c:pt>
                <c:pt idx="468">
                  <c:v>460145954</c:v>
                </c:pt>
                <c:pt idx="469">
                  <c:v>434234564</c:v>
                </c:pt>
                <c:pt idx="470">
                  <c:v>435736254</c:v>
                </c:pt>
                <c:pt idx="471">
                  <c:v>476450128</c:v>
                </c:pt>
                <c:pt idx="472">
                  <c:v>436471868</c:v>
                </c:pt>
                <c:pt idx="473">
                  <c:v>426910448</c:v>
                </c:pt>
                <c:pt idx="474">
                  <c:v>459469274</c:v>
                </c:pt>
                <c:pt idx="475">
                  <c:v>365150166</c:v>
                </c:pt>
                <c:pt idx="476">
                  <c:v>358593188</c:v>
                </c:pt>
                <c:pt idx="477">
                  <c:v>398129794</c:v>
                </c:pt>
                <c:pt idx="478">
                  <c:v>372099740</c:v>
                </c:pt>
                <c:pt idx="479">
                  <c:v>362151946</c:v>
                </c:pt>
                <c:pt idx="480">
                  <c:v>399513718</c:v>
                </c:pt>
                <c:pt idx="481">
                  <c:v>371069028</c:v>
                </c:pt>
                <c:pt idx="482">
                  <c:v>363566614</c:v>
                </c:pt>
                <c:pt idx="483">
                  <c:v>385810668</c:v>
                </c:pt>
                <c:pt idx="484">
                  <c:v>360073112</c:v>
                </c:pt>
                <c:pt idx="485">
                  <c:v>352785364</c:v>
                </c:pt>
                <c:pt idx="486">
                  <c:v>390640850</c:v>
                </c:pt>
                <c:pt idx="487">
                  <c:v>347585130</c:v>
                </c:pt>
                <c:pt idx="488">
                  <c:v>352372566</c:v>
                </c:pt>
                <c:pt idx="489">
                  <c:v>356787262</c:v>
                </c:pt>
                <c:pt idx="490">
                  <c:v>387062108</c:v>
                </c:pt>
                <c:pt idx="491">
                  <c:v>357043412</c:v>
                </c:pt>
                <c:pt idx="492">
                  <c:v>364874692</c:v>
                </c:pt>
                <c:pt idx="493">
                  <c:v>394714558</c:v>
                </c:pt>
                <c:pt idx="494">
                  <c:v>362307424</c:v>
                </c:pt>
                <c:pt idx="495">
                  <c:v>357200726</c:v>
                </c:pt>
                <c:pt idx="496">
                  <c:v>388734662</c:v>
                </c:pt>
                <c:pt idx="497">
                  <c:v>359763320</c:v>
                </c:pt>
                <c:pt idx="498">
                  <c:v>351393474</c:v>
                </c:pt>
                <c:pt idx="499">
                  <c:v>383150704</c:v>
                </c:pt>
                <c:pt idx="500">
                  <c:v>349243256</c:v>
                </c:pt>
                <c:pt idx="501">
                  <c:v>340223360</c:v>
                </c:pt>
                <c:pt idx="502">
                  <c:v>375628538</c:v>
                </c:pt>
                <c:pt idx="503">
                  <c:v>339738944</c:v>
                </c:pt>
                <c:pt idx="504">
                  <c:v>341884184</c:v>
                </c:pt>
                <c:pt idx="505">
                  <c:v>375199530</c:v>
                </c:pt>
                <c:pt idx="506">
                  <c:v>347031342</c:v>
                </c:pt>
                <c:pt idx="507">
                  <c:v>339766446</c:v>
                </c:pt>
                <c:pt idx="508">
                  <c:v>376430570</c:v>
                </c:pt>
                <c:pt idx="509">
                  <c:v>346015916</c:v>
                </c:pt>
                <c:pt idx="510">
                  <c:v>342593198</c:v>
                </c:pt>
                <c:pt idx="511">
                  <c:v>375478220</c:v>
                </c:pt>
                <c:pt idx="512">
                  <c:v>344984126</c:v>
                </c:pt>
                <c:pt idx="513">
                  <c:v>335806408</c:v>
                </c:pt>
                <c:pt idx="514">
                  <c:v>363190440</c:v>
                </c:pt>
                <c:pt idx="515">
                  <c:v>343442594</c:v>
                </c:pt>
                <c:pt idx="516">
                  <c:v>343151528</c:v>
                </c:pt>
                <c:pt idx="517">
                  <c:v>376630286</c:v>
                </c:pt>
                <c:pt idx="518">
                  <c:v>353153516</c:v>
                </c:pt>
                <c:pt idx="519">
                  <c:v>352149702</c:v>
                </c:pt>
                <c:pt idx="520">
                  <c:v>381062334</c:v>
                </c:pt>
                <c:pt idx="521">
                  <c:v>356057386</c:v>
                </c:pt>
                <c:pt idx="522">
                  <c:v>357076054</c:v>
                </c:pt>
                <c:pt idx="523">
                  <c:v>391827962</c:v>
                </c:pt>
                <c:pt idx="524">
                  <c:v>366447904</c:v>
                </c:pt>
                <c:pt idx="525">
                  <c:v>356937202</c:v>
                </c:pt>
                <c:pt idx="526">
                  <c:v>386807160</c:v>
                </c:pt>
                <c:pt idx="527">
                  <c:v>356052050</c:v>
                </c:pt>
                <c:pt idx="528">
                  <c:v>349147892</c:v>
                </c:pt>
                <c:pt idx="529">
                  <c:v>380233782</c:v>
                </c:pt>
                <c:pt idx="530">
                  <c:v>327140694</c:v>
                </c:pt>
                <c:pt idx="531">
                  <c:v>338817016</c:v>
                </c:pt>
                <c:pt idx="532">
                  <c:v>381666534</c:v>
                </c:pt>
                <c:pt idx="533">
                  <c:v>352815504</c:v>
                </c:pt>
                <c:pt idx="534">
                  <c:v>342968302</c:v>
                </c:pt>
                <c:pt idx="535">
                  <c:v>379409292</c:v>
                </c:pt>
                <c:pt idx="536">
                  <c:v>355402476</c:v>
                </c:pt>
                <c:pt idx="537">
                  <c:v>351604616</c:v>
                </c:pt>
                <c:pt idx="538">
                  <c:v>382084220</c:v>
                </c:pt>
                <c:pt idx="539">
                  <c:v>350122868</c:v>
                </c:pt>
                <c:pt idx="540">
                  <c:v>348295556</c:v>
                </c:pt>
                <c:pt idx="541">
                  <c:v>379328476</c:v>
                </c:pt>
                <c:pt idx="542">
                  <c:v>360394276</c:v>
                </c:pt>
                <c:pt idx="543">
                  <c:v>345472844</c:v>
                </c:pt>
                <c:pt idx="544">
                  <c:v>372422582</c:v>
                </c:pt>
                <c:pt idx="545">
                  <c:v>341533118</c:v>
                </c:pt>
                <c:pt idx="546">
                  <c:v>341609556</c:v>
                </c:pt>
                <c:pt idx="547">
                  <c:v>374760420</c:v>
                </c:pt>
                <c:pt idx="548">
                  <c:v>350126486</c:v>
                </c:pt>
                <c:pt idx="549">
                  <c:v>346455736</c:v>
                </c:pt>
                <c:pt idx="550">
                  <c:v>371811232</c:v>
                </c:pt>
                <c:pt idx="551">
                  <c:v>340793680</c:v>
                </c:pt>
                <c:pt idx="552">
                  <c:v>320555362</c:v>
                </c:pt>
                <c:pt idx="553">
                  <c:v>338904002</c:v>
                </c:pt>
                <c:pt idx="554">
                  <c:v>323903392</c:v>
                </c:pt>
                <c:pt idx="555">
                  <c:v>327786632</c:v>
                </c:pt>
                <c:pt idx="556">
                  <c:v>364268814</c:v>
                </c:pt>
                <c:pt idx="557">
                  <c:v>323795596</c:v>
                </c:pt>
                <c:pt idx="558">
                  <c:v>324196702</c:v>
                </c:pt>
                <c:pt idx="559">
                  <c:v>349633986</c:v>
                </c:pt>
                <c:pt idx="560">
                  <c:v>321611812</c:v>
                </c:pt>
                <c:pt idx="561">
                  <c:v>317568426</c:v>
                </c:pt>
                <c:pt idx="562">
                  <c:v>340318270</c:v>
                </c:pt>
                <c:pt idx="563">
                  <c:v>311416184</c:v>
                </c:pt>
                <c:pt idx="564">
                  <c:v>296655800</c:v>
                </c:pt>
                <c:pt idx="565">
                  <c:v>310764432</c:v>
                </c:pt>
                <c:pt idx="566">
                  <c:v>293920314</c:v>
                </c:pt>
                <c:pt idx="567">
                  <c:v>287194532</c:v>
                </c:pt>
                <c:pt idx="568">
                  <c:v>295712918</c:v>
                </c:pt>
                <c:pt idx="569">
                  <c:v>260860736</c:v>
                </c:pt>
                <c:pt idx="570">
                  <c:v>255551054</c:v>
                </c:pt>
                <c:pt idx="571">
                  <c:v>261933168</c:v>
                </c:pt>
                <c:pt idx="572">
                  <c:v>215545590</c:v>
                </c:pt>
                <c:pt idx="573">
                  <c:v>198501652</c:v>
                </c:pt>
                <c:pt idx="574">
                  <c:v>176331724</c:v>
                </c:pt>
                <c:pt idx="575">
                  <c:v>142522854</c:v>
                </c:pt>
                <c:pt idx="576">
                  <c:v>405733380</c:v>
                </c:pt>
                <c:pt idx="577">
                  <c:v>395048088</c:v>
                </c:pt>
                <c:pt idx="578">
                  <c:v>358035962</c:v>
                </c:pt>
                <c:pt idx="579">
                  <c:v>361697316</c:v>
                </c:pt>
                <c:pt idx="580">
                  <c:v>400642476</c:v>
                </c:pt>
                <c:pt idx="581">
                  <c:v>370826158</c:v>
                </c:pt>
                <c:pt idx="582">
                  <c:v>368960938</c:v>
                </c:pt>
                <c:pt idx="583">
                  <c:v>410784878</c:v>
                </c:pt>
                <c:pt idx="584">
                  <c:v>388311860</c:v>
                </c:pt>
                <c:pt idx="585">
                  <c:v>405999712</c:v>
                </c:pt>
                <c:pt idx="586">
                  <c:v>424037140</c:v>
                </c:pt>
                <c:pt idx="587">
                  <c:v>401837358</c:v>
                </c:pt>
                <c:pt idx="588">
                  <c:v>412835082</c:v>
                </c:pt>
                <c:pt idx="589">
                  <c:v>428843148</c:v>
                </c:pt>
                <c:pt idx="590">
                  <c:v>400822952</c:v>
                </c:pt>
                <c:pt idx="591">
                  <c:v>404721396</c:v>
                </c:pt>
                <c:pt idx="592">
                  <c:v>448943976</c:v>
                </c:pt>
                <c:pt idx="593">
                  <c:v>421054466</c:v>
                </c:pt>
                <c:pt idx="594">
                  <c:v>429455474</c:v>
                </c:pt>
                <c:pt idx="595">
                  <c:v>466103236</c:v>
                </c:pt>
                <c:pt idx="596">
                  <c:v>421874374</c:v>
                </c:pt>
                <c:pt idx="597">
                  <c:v>420684332</c:v>
                </c:pt>
                <c:pt idx="598">
                  <c:v>455574142</c:v>
                </c:pt>
                <c:pt idx="599">
                  <c:v>414318454</c:v>
                </c:pt>
                <c:pt idx="600">
                  <c:v>411048748</c:v>
                </c:pt>
                <c:pt idx="601">
                  <c:v>448749008</c:v>
                </c:pt>
                <c:pt idx="602">
                  <c:v>424644500</c:v>
                </c:pt>
                <c:pt idx="603">
                  <c:v>412973230</c:v>
                </c:pt>
                <c:pt idx="604">
                  <c:v>443878462</c:v>
                </c:pt>
                <c:pt idx="605">
                  <c:v>413548024</c:v>
                </c:pt>
                <c:pt idx="606">
                  <c:v>418172282</c:v>
                </c:pt>
                <c:pt idx="607">
                  <c:v>442669038</c:v>
                </c:pt>
                <c:pt idx="608">
                  <c:v>342336168</c:v>
                </c:pt>
                <c:pt idx="609">
                  <c:v>338393664</c:v>
                </c:pt>
                <c:pt idx="610">
                  <c:v>369776508</c:v>
                </c:pt>
                <c:pt idx="611">
                  <c:v>342491160</c:v>
                </c:pt>
                <c:pt idx="612">
                  <c:v>337939626</c:v>
                </c:pt>
                <c:pt idx="613">
                  <c:v>360609038</c:v>
                </c:pt>
                <c:pt idx="614">
                  <c:v>334989390</c:v>
                </c:pt>
                <c:pt idx="615">
                  <c:v>334748934</c:v>
                </c:pt>
                <c:pt idx="616">
                  <c:v>361613906</c:v>
                </c:pt>
                <c:pt idx="617">
                  <c:v>332545590</c:v>
                </c:pt>
                <c:pt idx="618">
                  <c:v>329400746</c:v>
                </c:pt>
                <c:pt idx="619">
                  <c:v>358734764</c:v>
                </c:pt>
                <c:pt idx="620">
                  <c:v>336502106</c:v>
                </c:pt>
                <c:pt idx="621">
                  <c:v>354033692</c:v>
                </c:pt>
                <c:pt idx="622">
                  <c:v>372847052</c:v>
                </c:pt>
                <c:pt idx="623">
                  <c:v>339648916</c:v>
                </c:pt>
                <c:pt idx="624">
                  <c:v>335430712</c:v>
                </c:pt>
                <c:pt idx="625">
                  <c:v>371095278</c:v>
                </c:pt>
                <c:pt idx="626">
                  <c:v>345297696</c:v>
                </c:pt>
                <c:pt idx="627">
                  <c:v>339057352</c:v>
                </c:pt>
                <c:pt idx="628">
                  <c:v>361553454</c:v>
                </c:pt>
                <c:pt idx="629">
                  <c:v>326852234</c:v>
                </c:pt>
                <c:pt idx="630">
                  <c:v>330410652</c:v>
                </c:pt>
                <c:pt idx="631">
                  <c:v>365092568</c:v>
                </c:pt>
                <c:pt idx="632">
                  <c:v>336503558</c:v>
                </c:pt>
                <c:pt idx="633">
                  <c:v>334444954</c:v>
                </c:pt>
                <c:pt idx="634">
                  <c:v>365310214</c:v>
                </c:pt>
                <c:pt idx="635">
                  <c:v>336008906</c:v>
                </c:pt>
                <c:pt idx="636">
                  <c:v>334319180</c:v>
                </c:pt>
                <c:pt idx="637">
                  <c:v>355328056</c:v>
                </c:pt>
                <c:pt idx="638">
                  <c:v>334187522</c:v>
                </c:pt>
                <c:pt idx="639">
                  <c:v>328319954</c:v>
                </c:pt>
                <c:pt idx="640">
                  <c:v>355103324</c:v>
                </c:pt>
                <c:pt idx="641">
                  <c:v>327102912</c:v>
                </c:pt>
                <c:pt idx="642">
                  <c:v>318739184</c:v>
                </c:pt>
                <c:pt idx="643">
                  <c:v>343851622</c:v>
                </c:pt>
                <c:pt idx="644">
                  <c:v>325113036</c:v>
                </c:pt>
                <c:pt idx="645">
                  <c:v>321773688</c:v>
                </c:pt>
                <c:pt idx="646">
                  <c:v>355808718</c:v>
                </c:pt>
                <c:pt idx="647">
                  <c:v>321183320</c:v>
                </c:pt>
                <c:pt idx="648">
                  <c:v>320442344</c:v>
                </c:pt>
                <c:pt idx="649">
                  <c:v>348495228</c:v>
                </c:pt>
                <c:pt idx="650">
                  <c:v>318423888</c:v>
                </c:pt>
                <c:pt idx="651">
                  <c:v>322387974</c:v>
                </c:pt>
                <c:pt idx="652">
                  <c:v>356282880</c:v>
                </c:pt>
                <c:pt idx="653">
                  <c:v>329029762</c:v>
                </c:pt>
                <c:pt idx="654">
                  <c:v>328221990</c:v>
                </c:pt>
                <c:pt idx="655">
                  <c:v>359862504</c:v>
                </c:pt>
                <c:pt idx="656">
                  <c:v>333601616</c:v>
                </c:pt>
                <c:pt idx="657">
                  <c:v>324952306</c:v>
                </c:pt>
                <c:pt idx="658">
                  <c:v>358699764</c:v>
                </c:pt>
                <c:pt idx="659">
                  <c:v>331156004</c:v>
                </c:pt>
                <c:pt idx="660">
                  <c:v>327737064</c:v>
                </c:pt>
                <c:pt idx="661">
                  <c:v>356452390</c:v>
                </c:pt>
                <c:pt idx="662">
                  <c:v>339313032</c:v>
                </c:pt>
                <c:pt idx="663">
                  <c:v>334373706</c:v>
                </c:pt>
                <c:pt idx="664">
                  <c:v>366310328</c:v>
                </c:pt>
                <c:pt idx="665">
                  <c:v>338921834</c:v>
                </c:pt>
                <c:pt idx="666">
                  <c:v>335727814</c:v>
                </c:pt>
                <c:pt idx="667">
                  <c:v>370103190</c:v>
                </c:pt>
                <c:pt idx="668">
                  <c:v>331635522</c:v>
                </c:pt>
                <c:pt idx="669">
                  <c:v>330381956</c:v>
                </c:pt>
                <c:pt idx="670">
                  <c:v>354505682</c:v>
                </c:pt>
                <c:pt idx="671">
                  <c:v>327400036</c:v>
                </c:pt>
                <c:pt idx="672">
                  <c:v>331639006</c:v>
                </c:pt>
                <c:pt idx="673">
                  <c:v>361222550</c:v>
                </c:pt>
                <c:pt idx="674">
                  <c:v>339468976</c:v>
                </c:pt>
                <c:pt idx="675">
                  <c:v>335296666</c:v>
                </c:pt>
                <c:pt idx="676">
                  <c:v>367103342</c:v>
                </c:pt>
                <c:pt idx="677">
                  <c:v>345567246</c:v>
                </c:pt>
                <c:pt idx="678">
                  <c:v>339299672</c:v>
                </c:pt>
                <c:pt idx="679">
                  <c:v>372560948</c:v>
                </c:pt>
                <c:pt idx="680">
                  <c:v>351267630</c:v>
                </c:pt>
                <c:pt idx="681">
                  <c:v>350070872</c:v>
                </c:pt>
                <c:pt idx="682">
                  <c:v>376075414</c:v>
                </c:pt>
                <c:pt idx="683">
                  <c:v>345533966</c:v>
                </c:pt>
                <c:pt idx="684">
                  <c:v>342251970</c:v>
                </c:pt>
                <c:pt idx="685">
                  <c:v>371316762</c:v>
                </c:pt>
                <c:pt idx="686">
                  <c:v>311858860</c:v>
                </c:pt>
                <c:pt idx="687">
                  <c:v>333775314</c:v>
                </c:pt>
                <c:pt idx="688">
                  <c:v>379210874</c:v>
                </c:pt>
                <c:pt idx="689">
                  <c:v>349665886</c:v>
                </c:pt>
                <c:pt idx="690">
                  <c:v>349236650</c:v>
                </c:pt>
                <c:pt idx="691">
                  <c:v>380577960</c:v>
                </c:pt>
                <c:pt idx="692">
                  <c:v>350579948</c:v>
                </c:pt>
                <c:pt idx="693">
                  <c:v>345296562</c:v>
                </c:pt>
                <c:pt idx="694">
                  <c:v>376134240</c:v>
                </c:pt>
                <c:pt idx="695">
                  <c:v>347145834</c:v>
                </c:pt>
                <c:pt idx="696">
                  <c:v>335974062</c:v>
                </c:pt>
                <c:pt idx="697">
                  <c:v>363128750</c:v>
                </c:pt>
                <c:pt idx="698">
                  <c:v>335328036</c:v>
                </c:pt>
                <c:pt idx="699">
                  <c:v>344923376</c:v>
                </c:pt>
                <c:pt idx="700">
                  <c:v>383547756</c:v>
                </c:pt>
                <c:pt idx="701">
                  <c:v>354951028</c:v>
                </c:pt>
                <c:pt idx="702">
                  <c:v>354652922</c:v>
                </c:pt>
                <c:pt idx="703">
                  <c:v>385168218</c:v>
                </c:pt>
                <c:pt idx="704">
                  <c:v>353034100</c:v>
                </c:pt>
                <c:pt idx="705">
                  <c:v>358344316</c:v>
                </c:pt>
                <c:pt idx="706">
                  <c:v>392415448</c:v>
                </c:pt>
                <c:pt idx="707">
                  <c:v>358515950</c:v>
                </c:pt>
                <c:pt idx="708">
                  <c:v>356878622</c:v>
                </c:pt>
                <c:pt idx="709">
                  <c:v>393236612</c:v>
                </c:pt>
                <c:pt idx="710">
                  <c:v>345714892</c:v>
                </c:pt>
                <c:pt idx="711">
                  <c:v>345714892</c:v>
                </c:pt>
                <c:pt idx="712">
                  <c:v>384117562</c:v>
                </c:pt>
                <c:pt idx="713">
                  <c:v>353488994</c:v>
                </c:pt>
                <c:pt idx="714">
                  <c:v>338829860</c:v>
                </c:pt>
                <c:pt idx="715">
                  <c:v>370839306</c:v>
                </c:pt>
                <c:pt idx="716">
                  <c:v>330603914</c:v>
                </c:pt>
                <c:pt idx="717">
                  <c:v>326400930</c:v>
                </c:pt>
                <c:pt idx="718">
                  <c:v>349743310</c:v>
                </c:pt>
                <c:pt idx="719">
                  <c:v>312764888</c:v>
                </c:pt>
                <c:pt idx="720">
                  <c:v>314659700</c:v>
                </c:pt>
                <c:pt idx="721">
                  <c:v>386508326</c:v>
                </c:pt>
                <c:pt idx="722">
                  <c:v>327526362</c:v>
                </c:pt>
                <c:pt idx="723">
                  <c:v>332648408</c:v>
                </c:pt>
                <c:pt idx="724">
                  <c:v>370443836</c:v>
                </c:pt>
                <c:pt idx="725">
                  <c:v>340431350</c:v>
                </c:pt>
                <c:pt idx="726">
                  <c:v>336769874</c:v>
                </c:pt>
                <c:pt idx="727">
                  <c:v>376873348</c:v>
                </c:pt>
                <c:pt idx="728">
                  <c:v>342498692</c:v>
                </c:pt>
                <c:pt idx="729">
                  <c:v>340543166</c:v>
                </c:pt>
                <c:pt idx="730">
                  <c:v>375825296</c:v>
                </c:pt>
                <c:pt idx="731">
                  <c:v>343365078</c:v>
                </c:pt>
                <c:pt idx="732">
                  <c:v>338080388</c:v>
                </c:pt>
                <c:pt idx="733">
                  <c:v>373728002</c:v>
                </c:pt>
                <c:pt idx="734">
                  <c:v>345144344</c:v>
                </c:pt>
                <c:pt idx="735">
                  <c:v>341453440</c:v>
                </c:pt>
                <c:pt idx="736">
                  <c:v>363663410</c:v>
                </c:pt>
                <c:pt idx="737">
                  <c:v>342935808</c:v>
                </c:pt>
                <c:pt idx="738">
                  <c:v>345353380</c:v>
                </c:pt>
                <c:pt idx="739">
                  <c:v>377320206</c:v>
                </c:pt>
                <c:pt idx="740">
                  <c:v>353364860</c:v>
                </c:pt>
                <c:pt idx="741">
                  <c:v>346743178</c:v>
                </c:pt>
                <c:pt idx="742">
                  <c:v>378419434</c:v>
                </c:pt>
                <c:pt idx="743">
                  <c:v>345409226</c:v>
                </c:pt>
                <c:pt idx="744">
                  <c:v>349376292</c:v>
                </c:pt>
                <c:pt idx="745">
                  <c:v>387956028</c:v>
                </c:pt>
                <c:pt idx="746">
                  <c:v>373157016</c:v>
                </c:pt>
                <c:pt idx="747">
                  <c:v>390581690</c:v>
                </c:pt>
                <c:pt idx="748">
                  <c:v>416166816</c:v>
                </c:pt>
                <c:pt idx="749">
                  <c:v>386006162</c:v>
                </c:pt>
                <c:pt idx="750">
                  <c:v>380559364</c:v>
                </c:pt>
                <c:pt idx="751">
                  <c:v>412013682</c:v>
                </c:pt>
                <c:pt idx="752">
                  <c:v>379485292</c:v>
                </c:pt>
                <c:pt idx="753">
                  <c:v>377111910</c:v>
                </c:pt>
                <c:pt idx="754">
                  <c:v>406719454</c:v>
                </c:pt>
                <c:pt idx="755">
                  <c:v>377767366</c:v>
                </c:pt>
                <c:pt idx="756">
                  <c:v>374106026</c:v>
                </c:pt>
                <c:pt idx="757">
                  <c:v>408709916</c:v>
                </c:pt>
                <c:pt idx="758">
                  <c:v>383809176</c:v>
                </c:pt>
                <c:pt idx="759">
                  <c:v>374274632</c:v>
                </c:pt>
                <c:pt idx="760">
                  <c:v>418290398</c:v>
                </c:pt>
                <c:pt idx="761">
                  <c:v>388471822</c:v>
                </c:pt>
                <c:pt idx="762">
                  <c:v>383266268</c:v>
                </c:pt>
                <c:pt idx="763">
                  <c:v>415778246</c:v>
                </c:pt>
                <c:pt idx="764">
                  <c:v>391293382</c:v>
                </c:pt>
                <c:pt idx="765">
                  <c:v>378069006</c:v>
                </c:pt>
                <c:pt idx="766">
                  <c:v>410429482</c:v>
                </c:pt>
                <c:pt idx="767">
                  <c:v>327644802</c:v>
                </c:pt>
                <c:pt idx="768">
                  <c:v>321305376</c:v>
                </c:pt>
                <c:pt idx="769">
                  <c:v>357215818</c:v>
                </c:pt>
                <c:pt idx="770">
                  <c:v>328321394</c:v>
                </c:pt>
                <c:pt idx="771">
                  <c:v>322015414</c:v>
                </c:pt>
                <c:pt idx="772">
                  <c:v>340052040</c:v>
                </c:pt>
                <c:pt idx="773">
                  <c:v>281786404</c:v>
                </c:pt>
                <c:pt idx="774">
                  <c:v>273986534</c:v>
                </c:pt>
                <c:pt idx="775">
                  <c:v>336072030</c:v>
                </c:pt>
                <c:pt idx="776">
                  <c:v>314160394</c:v>
                </c:pt>
                <c:pt idx="777">
                  <c:v>302328982</c:v>
                </c:pt>
                <c:pt idx="778">
                  <c:v>320180512</c:v>
                </c:pt>
                <c:pt idx="779">
                  <c:v>307066624</c:v>
                </c:pt>
                <c:pt idx="780">
                  <c:v>306989720</c:v>
                </c:pt>
                <c:pt idx="781">
                  <c:v>322147946</c:v>
                </c:pt>
                <c:pt idx="782">
                  <c:v>317508712</c:v>
                </c:pt>
                <c:pt idx="783">
                  <c:v>312096980</c:v>
                </c:pt>
                <c:pt idx="784">
                  <c:v>343324268</c:v>
                </c:pt>
                <c:pt idx="785">
                  <c:v>312637426</c:v>
                </c:pt>
                <c:pt idx="786">
                  <c:v>314574584</c:v>
                </c:pt>
                <c:pt idx="787">
                  <c:v>340812198</c:v>
                </c:pt>
                <c:pt idx="788">
                  <c:v>308676480</c:v>
                </c:pt>
                <c:pt idx="789">
                  <c:v>309533260</c:v>
                </c:pt>
                <c:pt idx="790">
                  <c:v>339383254</c:v>
                </c:pt>
                <c:pt idx="791">
                  <c:v>314746902</c:v>
                </c:pt>
                <c:pt idx="792">
                  <c:v>313501772</c:v>
                </c:pt>
                <c:pt idx="793">
                  <c:v>338691852</c:v>
                </c:pt>
                <c:pt idx="794">
                  <c:v>320539494</c:v>
                </c:pt>
                <c:pt idx="795">
                  <c:v>314204036</c:v>
                </c:pt>
                <c:pt idx="796">
                  <c:v>341609166</c:v>
                </c:pt>
                <c:pt idx="797">
                  <c:v>318819890</c:v>
                </c:pt>
                <c:pt idx="798">
                  <c:v>315853082</c:v>
                </c:pt>
                <c:pt idx="799">
                  <c:v>340370390</c:v>
                </c:pt>
                <c:pt idx="800">
                  <c:v>312432712</c:v>
                </c:pt>
                <c:pt idx="801">
                  <c:v>315199378</c:v>
                </c:pt>
                <c:pt idx="802">
                  <c:v>348603358</c:v>
                </c:pt>
                <c:pt idx="803">
                  <c:v>322631262</c:v>
                </c:pt>
                <c:pt idx="804">
                  <c:v>322576362</c:v>
                </c:pt>
                <c:pt idx="805">
                  <c:v>347865554</c:v>
                </c:pt>
                <c:pt idx="806">
                  <c:v>323565026</c:v>
                </c:pt>
                <c:pt idx="807">
                  <c:v>319081284</c:v>
                </c:pt>
                <c:pt idx="808">
                  <c:v>349698540</c:v>
                </c:pt>
                <c:pt idx="809">
                  <c:v>325310442</c:v>
                </c:pt>
                <c:pt idx="810">
                  <c:v>327442428</c:v>
                </c:pt>
                <c:pt idx="811">
                  <c:v>358569878</c:v>
                </c:pt>
                <c:pt idx="812">
                  <c:v>327832004</c:v>
                </c:pt>
                <c:pt idx="813">
                  <c:v>327873252</c:v>
                </c:pt>
                <c:pt idx="814">
                  <c:v>356378720</c:v>
                </c:pt>
                <c:pt idx="815">
                  <c:v>327800026</c:v>
                </c:pt>
                <c:pt idx="816">
                  <c:v>329645754</c:v>
                </c:pt>
                <c:pt idx="817">
                  <c:v>372281494</c:v>
                </c:pt>
                <c:pt idx="818">
                  <c:v>348880396</c:v>
                </c:pt>
                <c:pt idx="819">
                  <c:v>339461364</c:v>
                </c:pt>
                <c:pt idx="820">
                  <c:v>355213336</c:v>
                </c:pt>
                <c:pt idx="821">
                  <c:v>332649368</c:v>
                </c:pt>
                <c:pt idx="822">
                  <c:v>324647042</c:v>
                </c:pt>
                <c:pt idx="823">
                  <c:v>357968382</c:v>
                </c:pt>
                <c:pt idx="824">
                  <c:v>329937636</c:v>
                </c:pt>
                <c:pt idx="825">
                  <c:v>329557586</c:v>
                </c:pt>
                <c:pt idx="826">
                  <c:v>358387608</c:v>
                </c:pt>
                <c:pt idx="827">
                  <c:v>326938646</c:v>
                </c:pt>
                <c:pt idx="828">
                  <c:v>332550974</c:v>
                </c:pt>
                <c:pt idx="829">
                  <c:v>364451892</c:v>
                </c:pt>
                <c:pt idx="830">
                  <c:v>335528070</c:v>
                </c:pt>
                <c:pt idx="831">
                  <c:v>328678478</c:v>
                </c:pt>
                <c:pt idx="832">
                  <c:v>360079018</c:v>
                </c:pt>
                <c:pt idx="833">
                  <c:v>332042280</c:v>
                </c:pt>
                <c:pt idx="834">
                  <c:v>328077816</c:v>
                </c:pt>
                <c:pt idx="835">
                  <c:v>364343470</c:v>
                </c:pt>
                <c:pt idx="836">
                  <c:v>336743448</c:v>
                </c:pt>
                <c:pt idx="837">
                  <c:v>335132016</c:v>
                </c:pt>
                <c:pt idx="838">
                  <c:v>362286900</c:v>
                </c:pt>
                <c:pt idx="839">
                  <c:v>332612986</c:v>
                </c:pt>
                <c:pt idx="840">
                  <c:v>308606382</c:v>
                </c:pt>
                <c:pt idx="841">
                  <c:v>347082070</c:v>
                </c:pt>
                <c:pt idx="842">
                  <c:v>340211348</c:v>
                </c:pt>
                <c:pt idx="843">
                  <c:v>341414200</c:v>
                </c:pt>
                <c:pt idx="844">
                  <c:v>381384846</c:v>
                </c:pt>
                <c:pt idx="845">
                  <c:v>351490126</c:v>
                </c:pt>
                <c:pt idx="846">
                  <c:v>350595736</c:v>
                </c:pt>
                <c:pt idx="847">
                  <c:v>373384922</c:v>
                </c:pt>
                <c:pt idx="848">
                  <c:v>342614774</c:v>
                </c:pt>
                <c:pt idx="849">
                  <c:v>341719534</c:v>
                </c:pt>
                <c:pt idx="850">
                  <c:v>368394896</c:v>
                </c:pt>
                <c:pt idx="851">
                  <c:v>303245456</c:v>
                </c:pt>
                <c:pt idx="852">
                  <c:v>336334062</c:v>
                </c:pt>
                <c:pt idx="853">
                  <c:v>375931002</c:v>
                </c:pt>
                <c:pt idx="854">
                  <c:v>350309396</c:v>
                </c:pt>
                <c:pt idx="855">
                  <c:v>348544506</c:v>
                </c:pt>
                <c:pt idx="856">
                  <c:v>376360408</c:v>
                </c:pt>
                <c:pt idx="857">
                  <c:v>351194914</c:v>
                </c:pt>
                <c:pt idx="858">
                  <c:v>345048756</c:v>
                </c:pt>
                <c:pt idx="859">
                  <c:v>388492136</c:v>
                </c:pt>
                <c:pt idx="860">
                  <c:v>349939456</c:v>
                </c:pt>
                <c:pt idx="861">
                  <c:v>352015830</c:v>
                </c:pt>
                <c:pt idx="862">
                  <c:v>386579026</c:v>
                </c:pt>
                <c:pt idx="863">
                  <c:v>341958742</c:v>
                </c:pt>
                <c:pt idx="864">
                  <c:v>341614936</c:v>
                </c:pt>
                <c:pt idx="865">
                  <c:v>373443496</c:v>
                </c:pt>
                <c:pt idx="866">
                  <c:v>339395846</c:v>
                </c:pt>
                <c:pt idx="867">
                  <c:v>333617132</c:v>
                </c:pt>
                <c:pt idx="868">
                  <c:v>364661036</c:v>
                </c:pt>
                <c:pt idx="869">
                  <c:v>322991340</c:v>
                </c:pt>
                <c:pt idx="870">
                  <c:v>353382992</c:v>
                </c:pt>
                <c:pt idx="871">
                  <c:v>364855490</c:v>
                </c:pt>
                <c:pt idx="872">
                  <c:v>341808336</c:v>
                </c:pt>
                <c:pt idx="873">
                  <c:v>338462386</c:v>
                </c:pt>
                <c:pt idx="874">
                  <c:v>372995620</c:v>
                </c:pt>
                <c:pt idx="875">
                  <c:v>341965074</c:v>
                </c:pt>
                <c:pt idx="876">
                  <c:v>338322260</c:v>
                </c:pt>
                <c:pt idx="877">
                  <c:v>367108128</c:v>
                </c:pt>
                <c:pt idx="878">
                  <c:v>336871794</c:v>
                </c:pt>
                <c:pt idx="879">
                  <c:v>351327690</c:v>
                </c:pt>
                <c:pt idx="880">
                  <c:v>384256808</c:v>
                </c:pt>
                <c:pt idx="881">
                  <c:v>359785672</c:v>
                </c:pt>
                <c:pt idx="882">
                  <c:v>354279554</c:v>
                </c:pt>
                <c:pt idx="883">
                  <c:v>387617618</c:v>
                </c:pt>
                <c:pt idx="884">
                  <c:v>354961030</c:v>
                </c:pt>
                <c:pt idx="885">
                  <c:v>349304820</c:v>
                </c:pt>
                <c:pt idx="886">
                  <c:v>388121442</c:v>
                </c:pt>
                <c:pt idx="887">
                  <c:v>351610618</c:v>
                </c:pt>
                <c:pt idx="888">
                  <c:v>367348082</c:v>
                </c:pt>
                <c:pt idx="889">
                  <c:v>414241024</c:v>
                </c:pt>
                <c:pt idx="890">
                  <c:v>372349292</c:v>
                </c:pt>
                <c:pt idx="891">
                  <c:v>367326916</c:v>
                </c:pt>
                <c:pt idx="892">
                  <c:v>410102286</c:v>
                </c:pt>
                <c:pt idx="893">
                  <c:v>382821120</c:v>
                </c:pt>
                <c:pt idx="894">
                  <c:v>389703152</c:v>
                </c:pt>
                <c:pt idx="895">
                  <c:v>419003890</c:v>
                </c:pt>
                <c:pt idx="896">
                  <c:v>397012632</c:v>
                </c:pt>
                <c:pt idx="897">
                  <c:v>409358700</c:v>
                </c:pt>
                <c:pt idx="898">
                  <c:v>434698744</c:v>
                </c:pt>
                <c:pt idx="899">
                  <c:v>394649686</c:v>
                </c:pt>
                <c:pt idx="900">
                  <c:v>383967718</c:v>
                </c:pt>
                <c:pt idx="901">
                  <c:v>417715258</c:v>
                </c:pt>
                <c:pt idx="902">
                  <c:v>374075240</c:v>
                </c:pt>
                <c:pt idx="903">
                  <c:v>376479116</c:v>
                </c:pt>
                <c:pt idx="904">
                  <c:v>409744564</c:v>
                </c:pt>
                <c:pt idx="905">
                  <c:v>377937674</c:v>
                </c:pt>
                <c:pt idx="906">
                  <c:v>376184186</c:v>
                </c:pt>
                <c:pt idx="907">
                  <c:v>401556928</c:v>
                </c:pt>
                <c:pt idx="908">
                  <c:v>378825098</c:v>
                </c:pt>
                <c:pt idx="909">
                  <c:v>365781644</c:v>
                </c:pt>
                <c:pt idx="910">
                  <c:v>400247724</c:v>
                </c:pt>
                <c:pt idx="911">
                  <c:v>377852842</c:v>
                </c:pt>
                <c:pt idx="912">
                  <c:v>367788616</c:v>
                </c:pt>
                <c:pt idx="913">
                  <c:v>401382016</c:v>
                </c:pt>
                <c:pt idx="914">
                  <c:v>334351058</c:v>
                </c:pt>
                <c:pt idx="915">
                  <c:v>323872230</c:v>
                </c:pt>
                <c:pt idx="916">
                  <c:v>351381232</c:v>
                </c:pt>
                <c:pt idx="917">
                  <c:v>328800104</c:v>
                </c:pt>
                <c:pt idx="918">
                  <c:v>324821104</c:v>
                </c:pt>
                <c:pt idx="919">
                  <c:v>352610564</c:v>
                </c:pt>
                <c:pt idx="920">
                  <c:v>327467830</c:v>
                </c:pt>
                <c:pt idx="921">
                  <c:v>323216212</c:v>
                </c:pt>
                <c:pt idx="922">
                  <c:v>344520506</c:v>
                </c:pt>
                <c:pt idx="923">
                  <c:v>319254526</c:v>
                </c:pt>
                <c:pt idx="924">
                  <c:v>311293858</c:v>
                </c:pt>
                <c:pt idx="925">
                  <c:v>339910326</c:v>
                </c:pt>
                <c:pt idx="926">
                  <c:v>277103412</c:v>
                </c:pt>
                <c:pt idx="927">
                  <c:v>270066216</c:v>
                </c:pt>
                <c:pt idx="928">
                  <c:v>322048056</c:v>
                </c:pt>
                <c:pt idx="929">
                  <c:v>321554260</c:v>
                </c:pt>
                <c:pt idx="930">
                  <c:v>316223542</c:v>
                </c:pt>
                <c:pt idx="931">
                  <c:v>346255520</c:v>
                </c:pt>
                <c:pt idx="932">
                  <c:v>317976914</c:v>
                </c:pt>
                <c:pt idx="933">
                  <c:v>316936062</c:v>
                </c:pt>
                <c:pt idx="934">
                  <c:v>349302018</c:v>
                </c:pt>
                <c:pt idx="935">
                  <c:v>320774192</c:v>
                </c:pt>
                <c:pt idx="936">
                  <c:v>319335446</c:v>
                </c:pt>
                <c:pt idx="937">
                  <c:v>346574690</c:v>
                </c:pt>
                <c:pt idx="938">
                  <c:v>314223620</c:v>
                </c:pt>
                <c:pt idx="939">
                  <c:v>310263038</c:v>
                </c:pt>
                <c:pt idx="940">
                  <c:v>347478996</c:v>
                </c:pt>
                <c:pt idx="941">
                  <c:v>315963272</c:v>
                </c:pt>
                <c:pt idx="942">
                  <c:v>313219868</c:v>
                </c:pt>
                <c:pt idx="943">
                  <c:v>343590604</c:v>
                </c:pt>
                <c:pt idx="944">
                  <c:v>310565530</c:v>
                </c:pt>
                <c:pt idx="945">
                  <c:v>314009676</c:v>
                </c:pt>
                <c:pt idx="946">
                  <c:v>348913966</c:v>
                </c:pt>
                <c:pt idx="947">
                  <c:v>322973284</c:v>
                </c:pt>
                <c:pt idx="948">
                  <c:v>317203922</c:v>
                </c:pt>
                <c:pt idx="949">
                  <c:v>341689810</c:v>
                </c:pt>
                <c:pt idx="950">
                  <c:v>308248758</c:v>
                </c:pt>
                <c:pt idx="951">
                  <c:v>308876342</c:v>
                </c:pt>
                <c:pt idx="952">
                  <c:v>337138076</c:v>
                </c:pt>
                <c:pt idx="953">
                  <c:v>312174318</c:v>
                </c:pt>
                <c:pt idx="954">
                  <c:v>314842050</c:v>
                </c:pt>
                <c:pt idx="955">
                  <c:v>346380162</c:v>
                </c:pt>
                <c:pt idx="956">
                  <c:v>316090948</c:v>
                </c:pt>
                <c:pt idx="957">
                  <c:v>313250840</c:v>
                </c:pt>
                <c:pt idx="958">
                  <c:v>340676888</c:v>
                </c:pt>
                <c:pt idx="959">
                  <c:v>314750766</c:v>
                </c:pt>
                <c:pt idx="960">
                  <c:v>305712986</c:v>
                </c:pt>
                <c:pt idx="961">
                  <c:v>340327376</c:v>
                </c:pt>
                <c:pt idx="962">
                  <c:v>311169340</c:v>
                </c:pt>
                <c:pt idx="963">
                  <c:v>309113400</c:v>
                </c:pt>
                <c:pt idx="964">
                  <c:v>338568770</c:v>
                </c:pt>
                <c:pt idx="965">
                  <c:v>308678006</c:v>
                </c:pt>
                <c:pt idx="966">
                  <c:v>310153396</c:v>
                </c:pt>
                <c:pt idx="967">
                  <c:v>346391726</c:v>
                </c:pt>
                <c:pt idx="968">
                  <c:v>320592160</c:v>
                </c:pt>
                <c:pt idx="969">
                  <c:v>312167868</c:v>
                </c:pt>
                <c:pt idx="970">
                  <c:v>347269730</c:v>
                </c:pt>
                <c:pt idx="971">
                  <c:v>321195342</c:v>
                </c:pt>
                <c:pt idx="972">
                  <c:v>322489468</c:v>
                </c:pt>
                <c:pt idx="973">
                  <c:v>357559628</c:v>
                </c:pt>
                <c:pt idx="974">
                  <c:v>326172358</c:v>
                </c:pt>
                <c:pt idx="975">
                  <c:v>320912348</c:v>
                </c:pt>
                <c:pt idx="976">
                  <c:v>356270498</c:v>
                </c:pt>
                <c:pt idx="977">
                  <c:v>329821920</c:v>
                </c:pt>
                <c:pt idx="978">
                  <c:v>320800086</c:v>
                </c:pt>
                <c:pt idx="979">
                  <c:v>351655222</c:v>
                </c:pt>
                <c:pt idx="980">
                  <c:v>307572084</c:v>
                </c:pt>
                <c:pt idx="981">
                  <c:v>292747704</c:v>
                </c:pt>
                <c:pt idx="982">
                  <c:v>327891234</c:v>
                </c:pt>
                <c:pt idx="983">
                  <c:v>320553910</c:v>
                </c:pt>
                <c:pt idx="984">
                  <c:v>306145516</c:v>
                </c:pt>
                <c:pt idx="985">
                  <c:v>338794650</c:v>
                </c:pt>
                <c:pt idx="986">
                  <c:v>314697362</c:v>
                </c:pt>
                <c:pt idx="987">
                  <c:v>317424132</c:v>
                </c:pt>
                <c:pt idx="988">
                  <c:v>342200872</c:v>
                </c:pt>
                <c:pt idx="989">
                  <c:v>315730948</c:v>
                </c:pt>
                <c:pt idx="990">
                  <c:v>316559816</c:v>
                </c:pt>
                <c:pt idx="991">
                  <c:v>346847224</c:v>
                </c:pt>
                <c:pt idx="992">
                  <c:v>315667040</c:v>
                </c:pt>
                <c:pt idx="993">
                  <c:v>308163776</c:v>
                </c:pt>
                <c:pt idx="994">
                  <c:v>326777700</c:v>
                </c:pt>
                <c:pt idx="995">
                  <c:v>317465116</c:v>
                </c:pt>
                <c:pt idx="996">
                  <c:v>313845556</c:v>
                </c:pt>
                <c:pt idx="997">
                  <c:v>348845228</c:v>
                </c:pt>
                <c:pt idx="998">
                  <c:v>320562564</c:v>
                </c:pt>
                <c:pt idx="999">
                  <c:v>318935018</c:v>
                </c:pt>
                <c:pt idx="1000">
                  <c:v>348879160</c:v>
                </c:pt>
                <c:pt idx="1001">
                  <c:v>326995938</c:v>
                </c:pt>
                <c:pt idx="1002">
                  <c:v>322450520</c:v>
                </c:pt>
                <c:pt idx="1003">
                  <c:v>359413424</c:v>
                </c:pt>
                <c:pt idx="1004">
                  <c:v>330405710</c:v>
                </c:pt>
                <c:pt idx="1005">
                  <c:v>310673636</c:v>
                </c:pt>
                <c:pt idx="1006">
                  <c:v>346434206</c:v>
                </c:pt>
                <c:pt idx="1007">
                  <c:v>340257990</c:v>
                </c:pt>
                <c:pt idx="1008">
                  <c:v>342022594</c:v>
                </c:pt>
                <c:pt idx="1009">
                  <c:v>373962682</c:v>
                </c:pt>
                <c:pt idx="1010">
                  <c:v>346477046</c:v>
                </c:pt>
                <c:pt idx="1011">
                  <c:v>346410188</c:v>
                </c:pt>
                <c:pt idx="1012">
                  <c:v>377406752</c:v>
                </c:pt>
                <c:pt idx="1013">
                  <c:v>350487064</c:v>
                </c:pt>
                <c:pt idx="1014">
                  <c:v>343011048</c:v>
                </c:pt>
                <c:pt idx="1015">
                  <c:v>377657484</c:v>
                </c:pt>
                <c:pt idx="1016">
                  <c:v>344767540</c:v>
                </c:pt>
                <c:pt idx="1017">
                  <c:v>338217710</c:v>
                </c:pt>
                <c:pt idx="1018">
                  <c:v>372684176</c:v>
                </c:pt>
                <c:pt idx="1019">
                  <c:v>342020216</c:v>
                </c:pt>
                <c:pt idx="1020">
                  <c:v>337872226</c:v>
                </c:pt>
                <c:pt idx="1021">
                  <c:v>370988738</c:v>
                </c:pt>
                <c:pt idx="1022">
                  <c:v>329896520</c:v>
                </c:pt>
                <c:pt idx="1023">
                  <c:v>321450250</c:v>
                </c:pt>
                <c:pt idx="1024">
                  <c:v>362828374</c:v>
                </c:pt>
                <c:pt idx="1025">
                  <c:v>332385048</c:v>
                </c:pt>
                <c:pt idx="1026">
                  <c:v>329086094</c:v>
                </c:pt>
                <c:pt idx="1027">
                  <c:v>349767606</c:v>
                </c:pt>
                <c:pt idx="1028">
                  <c:v>314977594</c:v>
                </c:pt>
                <c:pt idx="1029">
                  <c:v>307538720</c:v>
                </c:pt>
                <c:pt idx="1030">
                  <c:v>377878424</c:v>
                </c:pt>
                <c:pt idx="1031">
                  <c:v>329120186</c:v>
                </c:pt>
                <c:pt idx="1032">
                  <c:v>318019266</c:v>
                </c:pt>
                <c:pt idx="1033">
                  <c:v>350388682</c:v>
                </c:pt>
                <c:pt idx="1034">
                  <c:v>318286702</c:v>
                </c:pt>
                <c:pt idx="1035">
                  <c:v>318368112</c:v>
                </c:pt>
                <c:pt idx="1036">
                  <c:v>358098002</c:v>
                </c:pt>
                <c:pt idx="1037">
                  <c:v>327823184</c:v>
                </c:pt>
                <c:pt idx="1038">
                  <c:v>328457210</c:v>
                </c:pt>
                <c:pt idx="1039">
                  <c:v>361243290</c:v>
                </c:pt>
                <c:pt idx="1040">
                  <c:v>328263696</c:v>
                </c:pt>
                <c:pt idx="1041">
                  <c:v>333473696</c:v>
                </c:pt>
                <c:pt idx="1042">
                  <c:v>376155592</c:v>
                </c:pt>
                <c:pt idx="1043">
                  <c:v>342438226</c:v>
                </c:pt>
                <c:pt idx="1044">
                  <c:v>338973816</c:v>
                </c:pt>
                <c:pt idx="1045">
                  <c:v>375311070</c:v>
                </c:pt>
                <c:pt idx="1046">
                  <c:v>350741078</c:v>
                </c:pt>
                <c:pt idx="1047">
                  <c:v>342258704</c:v>
                </c:pt>
                <c:pt idx="1048">
                  <c:v>381634232</c:v>
                </c:pt>
                <c:pt idx="1049">
                  <c:v>341474648</c:v>
                </c:pt>
                <c:pt idx="1050">
                  <c:v>344859752</c:v>
                </c:pt>
                <c:pt idx="1051">
                  <c:v>398955964</c:v>
                </c:pt>
                <c:pt idx="1052">
                  <c:v>372346108</c:v>
                </c:pt>
                <c:pt idx="1053">
                  <c:v>378923738</c:v>
                </c:pt>
                <c:pt idx="1054">
                  <c:v>407120242</c:v>
                </c:pt>
                <c:pt idx="1055">
                  <c:v>371798444</c:v>
                </c:pt>
                <c:pt idx="1056">
                  <c:v>360447386</c:v>
                </c:pt>
                <c:pt idx="1057">
                  <c:v>395456724</c:v>
                </c:pt>
                <c:pt idx="1058">
                  <c:v>350229764</c:v>
                </c:pt>
                <c:pt idx="1059">
                  <c:v>339962622</c:v>
                </c:pt>
                <c:pt idx="1060">
                  <c:v>396457052</c:v>
                </c:pt>
                <c:pt idx="1061">
                  <c:v>353219786</c:v>
                </c:pt>
                <c:pt idx="1062">
                  <c:v>356409344</c:v>
                </c:pt>
                <c:pt idx="1063">
                  <c:v>397601552</c:v>
                </c:pt>
                <c:pt idx="1064">
                  <c:v>349399364</c:v>
                </c:pt>
                <c:pt idx="1065">
                  <c:v>341425796</c:v>
                </c:pt>
                <c:pt idx="1066">
                  <c:v>389013348</c:v>
                </c:pt>
                <c:pt idx="1067">
                  <c:v>356293078</c:v>
                </c:pt>
                <c:pt idx="1068">
                  <c:v>346505806</c:v>
                </c:pt>
                <c:pt idx="1069">
                  <c:v>377635784</c:v>
                </c:pt>
                <c:pt idx="1070">
                  <c:v>347402822</c:v>
                </c:pt>
                <c:pt idx="1071">
                  <c:v>346147358</c:v>
                </c:pt>
                <c:pt idx="1072">
                  <c:v>370331346</c:v>
                </c:pt>
                <c:pt idx="1073">
                  <c:v>305299416</c:v>
                </c:pt>
                <c:pt idx="1074">
                  <c:v>305059324</c:v>
                </c:pt>
                <c:pt idx="1075">
                  <c:v>340006950</c:v>
                </c:pt>
                <c:pt idx="1076">
                  <c:v>309329228</c:v>
                </c:pt>
                <c:pt idx="1077">
                  <c:v>302415052</c:v>
                </c:pt>
                <c:pt idx="1078">
                  <c:v>338792784</c:v>
                </c:pt>
                <c:pt idx="1079">
                  <c:v>281128494</c:v>
                </c:pt>
                <c:pt idx="1080">
                  <c:v>268669114</c:v>
                </c:pt>
                <c:pt idx="1081">
                  <c:v>307770194</c:v>
                </c:pt>
                <c:pt idx="1082">
                  <c:v>300350554</c:v>
                </c:pt>
                <c:pt idx="1083">
                  <c:v>301675518</c:v>
                </c:pt>
                <c:pt idx="1084">
                  <c:v>339124224</c:v>
                </c:pt>
                <c:pt idx="1085">
                  <c:v>310894592</c:v>
                </c:pt>
                <c:pt idx="1086">
                  <c:v>306664040</c:v>
                </c:pt>
                <c:pt idx="1087">
                  <c:v>339043452</c:v>
                </c:pt>
                <c:pt idx="1088">
                  <c:v>278530656</c:v>
                </c:pt>
                <c:pt idx="1089">
                  <c:v>295842288</c:v>
                </c:pt>
                <c:pt idx="1090">
                  <c:v>329967722</c:v>
                </c:pt>
                <c:pt idx="1091">
                  <c:v>304435234</c:v>
                </c:pt>
                <c:pt idx="1092">
                  <c:v>304391928</c:v>
                </c:pt>
                <c:pt idx="1093">
                  <c:v>334526552</c:v>
                </c:pt>
                <c:pt idx="1094">
                  <c:v>304528374</c:v>
                </c:pt>
                <c:pt idx="1095">
                  <c:v>303829992</c:v>
                </c:pt>
                <c:pt idx="1096">
                  <c:v>335027586</c:v>
                </c:pt>
                <c:pt idx="1097">
                  <c:v>300016648</c:v>
                </c:pt>
                <c:pt idx="1098">
                  <c:v>296350008</c:v>
                </c:pt>
                <c:pt idx="1099">
                  <c:v>327274678</c:v>
                </c:pt>
                <c:pt idx="1100">
                  <c:v>296887214</c:v>
                </c:pt>
                <c:pt idx="1101">
                  <c:v>297413702</c:v>
                </c:pt>
                <c:pt idx="1102">
                  <c:v>324311584</c:v>
                </c:pt>
                <c:pt idx="1103">
                  <c:v>298416216</c:v>
                </c:pt>
                <c:pt idx="1104">
                  <c:v>299992386</c:v>
                </c:pt>
                <c:pt idx="1105">
                  <c:v>329710234</c:v>
                </c:pt>
                <c:pt idx="1106">
                  <c:v>294008068</c:v>
                </c:pt>
                <c:pt idx="1107">
                  <c:v>288232376</c:v>
                </c:pt>
                <c:pt idx="1108">
                  <c:v>320354148</c:v>
                </c:pt>
                <c:pt idx="1109">
                  <c:v>288396896</c:v>
                </c:pt>
                <c:pt idx="1110">
                  <c:v>286788850</c:v>
                </c:pt>
                <c:pt idx="1111">
                  <c:v>319888112</c:v>
                </c:pt>
                <c:pt idx="1112">
                  <c:v>288778286</c:v>
                </c:pt>
                <c:pt idx="1113">
                  <c:v>291921542</c:v>
                </c:pt>
                <c:pt idx="1114">
                  <c:v>323658370</c:v>
                </c:pt>
                <c:pt idx="1115">
                  <c:v>288505018</c:v>
                </c:pt>
                <c:pt idx="1116">
                  <c:v>288372472</c:v>
                </c:pt>
                <c:pt idx="1117">
                  <c:v>322821956</c:v>
                </c:pt>
                <c:pt idx="1118">
                  <c:v>296681554</c:v>
                </c:pt>
                <c:pt idx="1119">
                  <c:v>294629008</c:v>
                </c:pt>
                <c:pt idx="1120">
                  <c:v>331977974</c:v>
                </c:pt>
                <c:pt idx="1121">
                  <c:v>295574016</c:v>
                </c:pt>
                <c:pt idx="1122">
                  <c:v>297584738</c:v>
                </c:pt>
                <c:pt idx="1123">
                  <c:v>327032018</c:v>
                </c:pt>
                <c:pt idx="1124">
                  <c:v>290670126</c:v>
                </c:pt>
                <c:pt idx="1125">
                  <c:v>293734448</c:v>
                </c:pt>
                <c:pt idx="1126">
                  <c:v>326894102</c:v>
                </c:pt>
                <c:pt idx="1127">
                  <c:v>300232584</c:v>
                </c:pt>
                <c:pt idx="1128">
                  <c:v>295768168</c:v>
                </c:pt>
                <c:pt idx="1129">
                  <c:v>327487486</c:v>
                </c:pt>
                <c:pt idx="1130">
                  <c:v>275334312</c:v>
                </c:pt>
                <c:pt idx="1131">
                  <c:v>298326848</c:v>
                </c:pt>
                <c:pt idx="1132">
                  <c:v>332534594</c:v>
                </c:pt>
                <c:pt idx="1133">
                  <c:v>304409952</c:v>
                </c:pt>
                <c:pt idx="1134">
                  <c:v>305198008</c:v>
                </c:pt>
                <c:pt idx="1135">
                  <c:v>340147518</c:v>
                </c:pt>
                <c:pt idx="1136">
                  <c:v>320540202</c:v>
                </c:pt>
                <c:pt idx="1137">
                  <c:v>322601954</c:v>
                </c:pt>
                <c:pt idx="1138">
                  <c:v>357296334</c:v>
                </c:pt>
                <c:pt idx="1139">
                  <c:v>325499780</c:v>
                </c:pt>
                <c:pt idx="1140">
                  <c:v>326490562</c:v>
                </c:pt>
                <c:pt idx="1141">
                  <c:v>350383284</c:v>
                </c:pt>
                <c:pt idx="1142">
                  <c:v>324349586</c:v>
                </c:pt>
                <c:pt idx="1143">
                  <c:v>320149454</c:v>
                </c:pt>
                <c:pt idx="1144">
                  <c:v>353216208</c:v>
                </c:pt>
                <c:pt idx="1145">
                  <c:v>324257380</c:v>
                </c:pt>
                <c:pt idx="1146">
                  <c:v>308889140</c:v>
                </c:pt>
                <c:pt idx="1147">
                  <c:v>330279014</c:v>
                </c:pt>
                <c:pt idx="1148">
                  <c:v>329538828</c:v>
                </c:pt>
                <c:pt idx="1149">
                  <c:v>324937604</c:v>
                </c:pt>
                <c:pt idx="1150">
                  <c:v>364459490</c:v>
                </c:pt>
                <c:pt idx="1151">
                  <c:v>336323174</c:v>
                </c:pt>
                <c:pt idx="1152">
                  <c:v>335979238</c:v>
                </c:pt>
                <c:pt idx="1153">
                  <c:v>364494720</c:v>
                </c:pt>
                <c:pt idx="1154">
                  <c:v>334864386</c:v>
                </c:pt>
                <c:pt idx="1155">
                  <c:v>330501352</c:v>
                </c:pt>
                <c:pt idx="1156">
                  <c:v>365246422</c:v>
                </c:pt>
                <c:pt idx="1157">
                  <c:v>335090614</c:v>
                </c:pt>
                <c:pt idx="1158">
                  <c:v>325081790</c:v>
                </c:pt>
                <c:pt idx="1159">
                  <c:v>350165940</c:v>
                </c:pt>
                <c:pt idx="1160">
                  <c:v>348368584</c:v>
                </c:pt>
                <c:pt idx="1161">
                  <c:v>343407218</c:v>
                </c:pt>
                <c:pt idx="1162">
                  <c:v>380415644</c:v>
                </c:pt>
                <c:pt idx="1163">
                  <c:v>338637474</c:v>
                </c:pt>
                <c:pt idx="1164">
                  <c:v>339342300</c:v>
                </c:pt>
                <c:pt idx="1165">
                  <c:v>385818800</c:v>
                </c:pt>
                <c:pt idx="1166">
                  <c:v>351985986</c:v>
                </c:pt>
                <c:pt idx="1167">
                  <c:v>347727124</c:v>
                </c:pt>
                <c:pt idx="1168">
                  <c:v>370238316</c:v>
                </c:pt>
                <c:pt idx="1169">
                  <c:v>337818690</c:v>
                </c:pt>
                <c:pt idx="1170">
                  <c:v>329158276</c:v>
                </c:pt>
                <c:pt idx="1171">
                  <c:v>379126514</c:v>
                </c:pt>
                <c:pt idx="1172">
                  <c:v>344808140</c:v>
                </c:pt>
                <c:pt idx="1173">
                  <c:v>337590682</c:v>
                </c:pt>
                <c:pt idx="1174">
                  <c:v>370206784</c:v>
                </c:pt>
                <c:pt idx="1175">
                  <c:v>330776764</c:v>
                </c:pt>
                <c:pt idx="1176">
                  <c:v>317041006</c:v>
                </c:pt>
                <c:pt idx="1177">
                  <c:v>354746834</c:v>
                </c:pt>
                <c:pt idx="1178">
                  <c:v>316712952</c:v>
                </c:pt>
                <c:pt idx="1179">
                  <c:v>293890064</c:v>
                </c:pt>
                <c:pt idx="1180">
                  <c:v>316931514</c:v>
                </c:pt>
                <c:pt idx="1181">
                  <c:v>346224370</c:v>
                </c:pt>
                <c:pt idx="1182">
                  <c:v>321027466</c:v>
                </c:pt>
                <c:pt idx="1183">
                  <c:v>370420948</c:v>
                </c:pt>
                <c:pt idx="1184">
                  <c:v>336562836</c:v>
                </c:pt>
                <c:pt idx="1185">
                  <c:v>332990472</c:v>
                </c:pt>
                <c:pt idx="1186">
                  <c:v>359088730</c:v>
                </c:pt>
                <c:pt idx="1187">
                  <c:v>341116278</c:v>
                </c:pt>
                <c:pt idx="1188">
                  <c:v>355411856</c:v>
                </c:pt>
                <c:pt idx="1189">
                  <c:v>398316866</c:v>
                </c:pt>
                <c:pt idx="1190">
                  <c:v>357519610</c:v>
                </c:pt>
                <c:pt idx="1191">
                  <c:v>347622842</c:v>
                </c:pt>
                <c:pt idx="1192">
                  <c:v>376467244</c:v>
                </c:pt>
                <c:pt idx="1193">
                  <c:v>351825302</c:v>
                </c:pt>
                <c:pt idx="1194">
                  <c:v>343096096</c:v>
                </c:pt>
                <c:pt idx="1195">
                  <c:v>388445976</c:v>
                </c:pt>
                <c:pt idx="1196">
                  <c:v>364605498</c:v>
                </c:pt>
                <c:pt idx="1197">
                  <c:v>348341018</c:v>
                </c:pt>
                <c:pt idx="1198">
                  <c:v>392322240</c:v>
                </c:pt>
                <c:pt idx="1199">
                  <c:v>350309390</c:v>
                </c:pt>
                <c:pt idx="1200">
                  <c:v>333813118</c:v>
                </c:pt>
                <c:pt idx="1201">
                  <c:v>368458204</c:v>
                </c:pt>
                <c:pt idx="1202">
                  <c:v>330278892</c:v>
                </c:pt>
                <c:pt idx="1203">
                  <c:v>331495570</c:v>
                </c:pt>
                <c:pt idx="1204">
                  <c:v>368273034</c:v>
                </c:pt>
                <c:pt idx="1205">
                  <c:v>327973844</c:v>
                </c:pt>
                <c:pt idx="1206">
                  <c:v>330530758</c:v>
                </c:pt>
                <c:pt idx="1207">
                  <c:v>363104978</c:v>
                </c:pt>
                <c:pt idx="1208">
                  <c:v>326956020</c:v>
                </c:pt>
                <c:pt idx="1209">
                  <c:v>329544366</c:v>
                </c:pt>
                <c:pt idx="1210">
                  <c:v>363959858</c:v>
                </c:pt>
                <c:pt idx="1211">
                  <c:v>323569236</c:v>
                </c:pt>
                <c:pt idx="1212">
                  <c:v>317036346</c:v>
                </c:pt>
                <c:pt idx="1213">
                  <c:v>357991902</c:v>
                </c:pt>
                <c:pt idx="1214">
                  <c:v>332169672</c:v>
                </c:pt>
                <c:pt idx="1215">
                  <c:v>323653256</c:v>
                </c:pt>
                <c:pt idx="1216">
                  <c:v>359304970</c:v>
                </c:pt>
                <c:pt idx="1217">
                  <c:v>318320120</c:v>
                </c:pt>
                <c:pt idx="1218">
                  <c:v>324697916</c:v>
                </c:pt>
                <c:pt idx="1219">
                  <c:v>352871146</c:v>
                </c:pt>
                <c:pt idx="1220">
                  <c:v>329910968</c:v>
                </c:pt>
                <c:pt idx="1221">
                  <c:v>330274852</c:v>
                </c:pt>
                <c:pt idx="1222">
                  <c:v>353929358</c:v>
                </c:pt>
                <c:pt idx="1223">
                  <c:v>323385694</c:v>
                </c:pt>
                <c:pt idx="1224">
                  <c:v>321292184</c:v>
                </c:pt>
                <c:pt idx="1225">
                  <c:v>342693238</c:v>
                </c:pt>
                <c:pt idx="1226">
                  <c:v>314656346</c:v>
                </c:pt>
                <c:pt idx="1227">
                  <c:v>312976520</c:v>
                </c:pt>
                <c:pt idx="1228">
                  <c:v>340964698</c:v>
                </c:pt>
                <c:pt idx="1229">
                  <c:v>311696404</c:v>
                </c:pt>
                <c:pt idx="1230">
                  <c:v>306978816</c:v>
                </c:pt>
                <c:pt idx="1231">
                  <c:v>336177996</c:v>
                </c:pt>
                <c:pt idx="1232">
                  <c:v>302094780</c:v>
                </c:pt>
                <c:pt idx="1233">
                  <c:v>276307776</c:v>
                </c:pt>
                <c:pt idx="1234">
                  <c:v>298345670</c:v>
                </c:pt>
                <c:pt idx="1235">
                  <c:v>275624372</c:v>
                </c:pt>
                <c:pt idx="1236">
                  <c:v>297013542</c:v>
                </c:pt>
                <c:pt idx="1237">
                  <c:v>337101348</c:v>
                </c:pt>
                <c:pt idx="1238">
                  <c:v>306859802</c:v>
                </c:pt>
                <c:pt idx="1239">
                  <c:v>307364620</c:v>
                </c:pt>
                <c:pt idx="1240">
                  <c:v>340689020</c:v>
                </c:pt>
                <c:pt idx="1241">
                  <c:v>317531670</c:v>
                </c:pt>
                <c:pt idx="1242">
                  <c:v>309769258</c:v>
                </c:pt>
                <c:pt idx="1243">
                  <c:v>337547646</c:v>
                </c:pt>
                <c:pt idx="1244">
                  <c:v>305793682</c:v>
                </c:pt>
                <c:pt idx="1245">
                  <c:v>304229202</c:v>
                </c:pt>
                <c:pt idx="1246">
                  <c:v>332604432</c:v>
                </c:pt>
                <c:pt idx="1247">
                  <c:v>284270680</c:v>
                </c:pt>
                <c:pt idx="1248">
                  <c:v>300065068</c:v>
                </c:pt>
                <c:pt idx="1249">
                  <c:v>333057658</c:v>
                </c:pt>
                <c:pt idx="1250">
                  <c:v>302573068</c:v>
                </c:pt>
                <c:pt idx="1251">
                  <c:v>297598058</c:v>
                </c:pt>
                <c:pt idx="1252">
                  <c:v>329104206</c:v>
                </c:pt>
                <c:pt idx="1253">
                  <c:v>298570222</c:v>
                </c:pt>
                <c:pt idx="1254">
                  <c:v>294260644</c:v>
                </c:pt>
                <c:pt idx="1255">
                  <c:v>325059832</c:v>
                </c:pt>
                <c:pt idx="1256">
                  <c:v>295713760</c:v>
                </c:pt>
                <c:pt idx="1257">
                  <c:v>292493392</c:v>
                </c:pt>
                <c:pt idx="1258">
                  <c:v>318089362</c:v>
                </c:pt>
                <c:pt idx="1259">
                  <c:v>285818388</c:v>
                </c:pt>
                <c:pt idx="1260">
                  <c:v>282983042</c:v>
                </c:pt>
                <c:pt idx="1261">
                  <c:v>311873350</c:v>
                </c:pt>
                <c:pt idx="1262">
                  <c:v>287667610</c:v>
                </c:pt>
                <c:pt idx="1263">
                  <c:v>280174514</c:v>
                </c:pt>
                <c:pt idx="1264">
                  <c:v>308129834</c:v>
                </c:pt>
                <c:pt idx="1265">
                  <c:v>285325214</c:v>
                </c:pt>
                <c:pt idx="1266">
                  <c:v>281884996</c:v>
                </c:pt>
                <c:pt idx="1267">
                  <c:v>315704384</c:v>
                </c:pt>
                <c:pt idx="1268">
                  <c:v>288017344</c:v>
                </c:pt>
                <c:pt idx="1269">
                  <c:v>278500218</c:v>
                </c:pt>
                <c:pt idx="1270">
                  <c:v>314150596</c:v>
                </c:pt>
                <c:pt idx="1271">
                  <c:v>291775556</c:v>
                </c:pt>
                <c:pt idx="1272">
                  <c:v>291936416</c:v>
                </c:pt>
                <c:pt idx="1273">
                  <c:v>324775100</c:v>
                </c:pt>
                <c:pt idx="1274">
                  <c:v>294088268</c:v>
                </c:pt>
                <c:pt idx="1275">
                  <c:v>292719690</c:v>
                </c:pt>
                <c:pt idx="1276">
                  <c:v>320107256</c:v>
                </c:pt>
                <c:pt idx="1277">
                  <c:v>293054328</c:v>
                </c:pt>
                <c:pt idx="1278">
                  <c:v>293363242</c:v>
                </c:pt>
                <c:pt idx="1279">
                  <c:v>308073950</c:v>
                </c:pt>
                <c:pt idx="1280">
                  <c:v>294607168</c:v>
                </c:pt>
                <c:pt idx="1281">
                  <c:v>292089158</c:v>
                </c:pt>
                <c:pt idx="1282">
                  <c:v>326767662</c:v>
                </c:pt>
                <c:pt idx="1283">
                  <c:v>296388770</c:v>
                </c:pt>
                <c:pt idx="1284">
                  <c:v>295073100</c:v>
                </c:pt>
                <c:pt idx="1285">
                  <c:v>326011866</c:v>
                </c:pt>
                <c:pt idx="1286">
                  <c:v>298850352</c:v>
                </c:pt>
                <c:pt idx="1287">
                  <c:v>291740962</c:v>
                </c:pt>
                <c:pt idx="1288">
                  <c:v>323470788</c:v>
                </c:pt>
                <c:pt idx="1289">
                  <c:v>300873544</c:v>
                </c:pt>
                <c:pt idx="1290">
                  <c:v>294398362</c:v>
                </c:pt>
                <c:pt idx="1291">
                  <c:v>327035284</c:v>
                </c:pt>
                <c:pt idx="1292">
                  <c:v>302422308</c:v>
                </c:pt>
                <c:pt idx="1293">
                  <c:v>298048220</c:v>
                </c:pt>
                <c:pt idx="1294">
                  <c:v>333455694</c:v>
                </c:pt>
                <c:pt idx="1295">
                  <c:v>308523870</c:v>
                </c:pt>
                <c:pt idx="1296">
                  <c:v>305342532</c:v>
                </c:pt>
                <c:pt idx="1297">
                  <c:v>337772948</c:v>
                </c:pt>
                <c:pt idx="1298">
                  <c:v>312855530</c:v>
                </c:pt>
                <c:pt idx="1299">
                  <c:v>311895918</c:v>
                </c:pt>
                <c:pt idx="1300">
                  <c:v>330490908</c:v>
                </c:pt>
                <c:pt idx="1301">
                  <c:v>304091626</c:v>
                </c:pt>
                <c:pt idx="1302">
                  <c:v>314318648</c:v>
                </c:pt>
                <c:pt idx="1303">
                  <c:v>353219880</c:v>
                </c:pt>
                <c:pt idx="1304">
                  <c:v>324849386</c:v>
                </c:pt>
                <c:pt idx="1305">
                  <c:v>317791860</c:v>
                </c:pt>
                <c:pt idx="1306">
                  <c:v>361973072</c:v>
                </c:pt>
                <c:pt idx="1307">
                  <c:v>333265010</c:v>
                </c:pt>
                <c:pt idx="1308">
                  <c:v>328582874</c:v>
                </c:pt>
                <c:pt idx="1309">
                  <c:v>355451862</c:v>
                </c:pt>
                <c:pt idx="1310">
                  <c:v>320385120</c:v>
                </c:pt>
                <c:pt idx="1311">
                  <c:v>304495842</c:v>
                </c:pt>
                <c:pt idx="1312">
                  <c:v>330881502</c:v>
                </c:pt>
                <c:pt idx="1313">
                  <c:v>311121894</c:v>
                </c:pt>
                <c:pt idx="1314">
                  <c:v>314978372</c:v>
                </c:pt>
                <c:pt idx="1315">
                  <c:v>354232116</c:v>
                </c:pt>
                <c:pt idx="1316">
                  <c:v>319035578</c:v>
                </c:pt>
                <c:pt idx="1317">
                  <c:v>316147976</c:v>
                </c:pt>
                <c:pt idx="1318">
                  <c:v>356881788</c:v>
                </c:pt>
                <c:pt idx="1319">
                  <c:v>322648288</c:v>
                </c:pt>
                <c:pt idx="1320">
                  <c:v>313853770</c:v>
                </c:pt>
                <c:pt idx="1321">
                  <c:v>350574266</c:v>
                </c:pt>
                <c:pt idx="1322">
                  <c:v>318360502</c:v>
                </c:pt>
                <c:pt idx="1323">
                  <c:v>313056664</c:v>
                </c:pt>
                <c:pt idx="1324">
                  <c:v>346132854</c:v>
                </c:pt>
                <c:pt idx="1325">
                  <c:v>301966294</c:v>
                </c:pt>
                <c:pt idx="1326">
                  <c:v>297320432</c:v>
                </c:pt>
                <c:pt idx="1327">
                  <c:v>371421794</c:v>
                </c:pt>
                <c:pt idx="1328">
                  <c:v>428626486</c:v>
                </c:pt>
                <c:pt idx="1329">
                  <c:v>369500210</c:v>
                </c:pt>
                <c:pt idx="1330">
                  <c:v>404738304</c:v>
                </c:pt>
                <c:pt idx="1331">
                  <c:v>363865754</c:v>
                </c:pt>
                <c:pt idx="1332">
                  <c:v>356589678</c:v>
                </c:pt>
                <c:pt idx="1333">
                  <c:v>405548808</c:v>
                </c:pt>
                <c:pt idx="1334">
                  <c:v>370190678</c:v>
                </c:pt>
                <c:pt idx="1335">
                  <c:v>369504840</c:v>
                </c:pt>
                <c:pt idx="1336">
                  <c:v>413004748</c:v>
                </c:pt>
                <c:pt idx="1337">
                  <c:v>371312910</c:v>
                </c:pt>
                <c:pt idx="1338">
                  <c:v>370574586</c:v>
                </c:pt>
                <c:pt idx="1339">
                  <c:v>448888738</c:v>
                </c:pt>
                <c:pt idx="1340">
                  <c:v>408876968</c:v>
                </c:pt>
                <c:pt idx="1341">
                  <c:v>406130598</c:v>
                </c:pt>
                <c:pt idx="1342">
                  <c:v>441162104</c:v>
                </c:pt>
                <c:pt idx="1343">
                  <c:v>396557494</c:v>
                </c:pt>
                <c:pt idx="1344">
                  <c:v>381704996</c:v>
                </c:pt>
                <c:pt idx="1345">
                  <c:v>434233966</c:v>
                </c:pt>
                <c:pt idx="1346">
                  <c:v>391871604</c:v>
                </c:pt>
                <c:pt idx="1347">
                  <c:v>389418150</c:v>
                </c:pt>
                <c:pt idx="1348">
                  <c:v>445131362</c:v>
                </c:pt>
                <c:pt idx="1349">
                  <c:v>389811558</c:v>
                </c:pt>
                <c:pt idx="1350">
                  <c:v>403970126</c:v>
                </c:pt>
                <c:pt idx="1351">
                  <c:v>436728282</c:v>
                </c:pt>
                <c:pt idx="1352">
                  <c:v>393965122</c:v>
                </c:pt>
                <c:pt idx="1353">
                  <c:v>386664128</c:v>
                </c:pt>
                <c:pt idx="1354">
                  <c:v>425097618</c:v>
                </c:pt>
                <c:pt idx="1355">
                  <c:v>385071740</c:v>
                </c:pt>
                <c:pt idx="1356">
                  <c:v>383982986</c:v>
                </c:pt>
                <c:pt idx="1357">
                  <c:v>428104998</c:v>
                </c:pt>
                <c:pt idx="1358">
                  <c:v>379438954</c:v>
                </c:pt>
                <c:pt idx="1359">
                  <c:v>375707362</c:v>
                </c:pt>
                <c:pt idx="1360">
                  <c:v>419262206</c:v>
                </c:pt>
                <c:pt idx="1361">
                  <c:v>374573402</c:v>
                </c:pt>
                <c:pt idx="1362">
                  <c:v>369928040</c:v>
                </c:pt>
                <c:pt idx="1363">
                  <c:v>416872552</c:v>
                </c:pt>
                <c:pt idx="1364">
                  <c:v>379450576</c:v>
                </c:pt>
                <c:pt idx="1365">
                  <c:v>377779080</c:v>
                </c:pt>
                <c:pt idx="1366">
                  <c:v>419949224</c:v>
                </c:pt>
                <c:pt idx="1367">
                  <c:v>380304722</c:v>
                </c:pt>
                <c:pt idx="1368">
                  <c:v>374813426</c:v>
                </c:pt>
                <c:pt idx="1369">
                  <c:v>417287252</c:v>
                </c:pt>
                <c:pt idx="1370">
                  <c:v>372487192</c:v>
                </c:pt>
                <c:pt idx="1371">
                  <c:v>396591384</c:v>
                </c:pt>
                <c:pt idx="1372">
                  <c:v>402591108</c:v>
                </c:pt>
                <c:pt idx="1373">
                  <c:v>359082268</c:v>
                </c:pt>
                <c:pt idx="1374">
                  <c:v>358520804</c:v>
                </c:pt>
                <c:pt idx="1375">
                  <c:v>405427926</c:v>
                </c:pt>
                <c:pt idx="1376">
                  <c:v>374635140</c:v>
                </c:pt>
                <c:pt idx="1377">
                  <c:v>369171242</c:v>
                </c:pt>
                <c:pt idx="1378">
                  <c:v>414603564</c:v>
                </c:pt>
                <c:pt idx="1379">
                  <c:v>374248054</c:v>
                </c:pt>
                <c:pt idx="1380">
                  <c:v>372450634</c:v>
                </c:pt>
                <c:pt idx="1381">
                  <c:v>414246034</c:v>
                </c:pt>
                <c:pt idx="1382">
                  <c:v>380941988</c:v>
                </c:pt>
                <c:pt idx="1383">
                  <c:v>374297910</c:v>
                </c:pt>
                <c:pt idx="1384">
                  <c:v>412610364</c:v>
                </c:pt>
                <c:pt idx="1385">
                  <c:v>376251864</c:v>
                </c:pt>
                <c:pt idx="1386">
                  <c:v>355472106</c:v>
                </c:pt>
                <c:pt idx="1387">
                  <c:v>393986920</c:v>
                </c:pt>
                <c:pt idx="1388">
                  <c:v>336622164</c:v>
                </c:pt>
                <c:pt idx="1389">
                  <c:v>376332046</c:v>
                </c:pt>
                <c:pt idx="1390">
                  <c:v>438774340</c:v>
                </c:pt>
                <c:pt idx="1391">
                  <c:v>391471380</c:v>
                </c:pt>
                <c:pt idx="1392">
                  <c:v>384948858</c:v>
                </c:pt>
                <c:pt idx="1393">
                  <c:v>437600916</c:v>
                </c:pt>
                <c:pt idx="1394">
                  <c:v>393047674</c:v>
                </c:pt>
                <c:pt idx="1395">
                  <c:v>387176276</c:v>
                </c:pt>
                <c:pt idx="1396">
                  <c:v>422052940</c:v>
                </c:pt>
                <c:pt idx="1397">
                  <c:v>379715550</c:v>
                </c:pt>
                <c:pt idx="1398">
                  <c:v>358170510</c:v>
                </c:pt>
                <c:pt idx="1399">
                  <c:v>396768732</c:v>
                </c:pt>
                <c:pt idx="1400">
                  <c:v>368749750</c:v>
                </c:pt>
                <c:pt idx="1401">
                  <c:v>359712392</c:v>
                </c:pt>
                <c:pt idx="1402">
                  <c:v>401949134</c:v>
                </c:pt>
                <c:pt idx="1403">
                  <c:v>358086522</c:v>
                </c:pt>
                <c:pt idx="1404">
                  <c:v>353151800</c:v>
                </c:pt>
                <c:pt idx="1405">
                  <c:v>390727104</c:v>
                </c:pt>
                <c:pt idx="1406">
                  <c:v>357432576</c:v>
                </c:pt>
                <c:pt idx="1407">
                  <c:v>348187212</c:v>
                </c:pt>
                <c:pt idx="1408">
                  <c:v>394513356</c:v>
                </c:pt>
                <c:pt idx="1409">
                  <c:v>361310882</c:v>
                </c:pt>
                <c:pt idx="1410">
                  <c:v>355694942</c:v>
                </c:pt>
                <c:pt idx="1411">
                  <c:v>395683536</c:v>
                </c:pt>
                <c:pt idx="1412">
                  <c:v>361007810</c:v>
                </c:pt>
                <c:pt idx="1413">
                  <c:v>349996988</c:v>
                </c:pt>
                <c:pt idx="1414">
                  <c:v>378895304</c:v>
                </c:pt>
                <c:pt idx="1415">
                  <c:v>346294212</c:v>
                </c:pt>
                <c:pt idx="1416">
                  <c:v>342885520</c:v>
                </c:pt>
                <c:pt idx="1417">
                  <c:v>383964576</c:v>
                </c:pt>
                <c:pt idx="1418">
                  <c:v>348439746</c:v>
                </c:pt>
                <c:pt idx="1419">
                  <c:v>342671260</c:v>
                </c:pt>
                <c:pt idx="1420">
                  <c:v>376072870</c:v>
                </c:pt>
                <c:pt idx="1421">
                  <c:v>345588442</c:v>
                </c:pt>
                <c:pt idx="1422">
                  <c:v>339602048</c:v>
                </c:pt>
                <c:pt idx="1423">
                  <c:v>371546996</c:v>
                </c:pt>
                <c:pt idx="1424">
                  <c:v>340877252</c:v>
                </c:pt>
                <c:pt idx="1425">
                  <c:v>335080206</c:v>
                </c:pt>
                <c:pt idx="1426">
                  <c:v>375634222</c:v>
                </c:pt>
                <c:pt idx="1427">
                  <c:v>341705034</c:v>
                </c:pt>
                <c:pt idx="1428">
                  <c:v>333005878</c:v>
                </c:pt>
                <c:pt idx="1429">
                  <c:v>368813894</c:v>
                </c:pt>
                <c:pt idx="1430">
                  <c:v>324184472</c:v>
                </c:pt>
                <c:pt idx="1431">
                  <c:v>332837230</c:v>
                </c:pt>
                <c:pt idx="1432">
                  <c:v>381932126</c:v>
                </c:pt>
                <c:pt idx="1433">
                  <c:v>344427596</c:v>
                </c:pt>
                <c:pt idx="1434">
                  <c:v>333498724</c:v>
                </c:pt>
                <c:pt idx="1435">
                  <c:v>369752334</c:v>
                </c:pt>
                <c:pt idx="1436">
                  <c:v>326106482</c:v>
                </c:pt>
                <c:pt idx="1437">
                  <c:v>331291864</c:v>
                </c:pt>
                <c:pt idx="1438">
                  <c:v>362553032</c:v>
                </c:pt>
                <c:pt idx="1439">
                  <c:v>318559312</c:v>
                </c:pt>
                <c:pt idx="1440">
                  <c:v>324555900</c:v>
                </c:pt>
                <c:pt idx="1441">
                  <c:v>348086982</c:v>
                </c:pt>
                <c:pt idx="1442">
                  <c:v>332537430</c:v>
                </c:pt>
                <c:pt idx="1443">
                  <c:v>332914310</c:v>
                </c:pt>
                <c:pt idx="1444">
                  <c:v>395239936</c:v>
                </c:pt>
                <c:pt idx="1445">
                  <c:v>357051002</c:v>
                </c:pt>
                <c:pt idx="1446">
                  <c:v>355820816</c:v>
                </c:pt>
                <c:pt idx="1447">
                  <c:v>399255230</c:v>
                </c:pt>
                <c:pt idx="1448">
                  <c:v>362404232</c:v>
                </c:pt>
                <c:pt idx="1449">
                  <c:v>357050160</c:v>
                </c:pt>
                <c:pt idx="1450">
                  <c:v>388520458</c:v>
                </c:pt>
                <c:pt idx="1451">
                  <c:v>355097144</c:v>
                </c:pt>
                <c:pt idx="1452">
                  <c:v>356974970</c:v>
                </c:pt>
                <c:pt idx="1453">
                  <c:v>395100460</c:v>
                </c:pt>
                <c:pt idx="1454">
                  <c:v>328158768</c:v>
                </c:pt>
                <c:pt idx="1455">
                  <c:v>367083108</c:v>
                </c:pt>
                <c:pt idx="1456">
                  <c:v>345717807.729152</c:v>
                </c:pt>
                <c:pt idx="1457">
                  <c:v>345723283.039184</c:v>
                </c:pt>
                <c:pt idx="1458">
                  <c:v>345728758.349216</c:v>
                </c:pt>
                <c:pt idx="1459">
                  <c:v>345734233.659247</c:v>
                </c:pt>
                <c:pt idx="1460">
                  <c:v>345739708.969279</c:v>
                </c:pt>
                <c:pt idx="1461">
                  <c:v>345745184.279311</c:v>
                </c:pt>
                <c:pt idx="1462">
                  <c:v>345750659.589343</c:v>
                </c:pt>
                <c:pt idx="1463">
                  <c:v>345756134.899375</c:v>
                </c:pt>
                <c:pt idx="1464">
                  <c:v>345761610.209407</c:v>
                </c:pt>
                <c:pt idx="1465">
                  <c:v>345767085.519439</c:v>
                </c:pt>
                <c:pt idx="1466">
                  <c:v>345772560.829471</c:v>
                </c:pt>
                <c:pt idx="1467">
                  <c:v>345778036.139503</c:v>
                </c:pt>
                <c:pt idx="1468">
                  <c:v>345783511.449535</c:v>
                </c:pt>
                <c:pt idx="1469">
                  <c:v>345788986.759567</c:v>
                </c:pt>
                <c:pt idx="1470">
                  <c:v>345794462.069598</c:v>
                </c:pt>
                <c:pt idx="1471">
                  <c:v>345799937.37963</c:v>
                </c:pt>
                <c:pt idx="1472">
                  <c:v>345805412.689662</c:v>
                </c:pt>
                <c:pt idx="1473">
                  <c:v>345810887.999694</c:v>
                </c:pt>
                <c:pt idx="1474">
                  <c:v>345816363.309726</c:v>
                </c:pt>
                <c:pt idx="1475">
                  <c:v>345821838.619758</c:v>
                </c:pt>
                <c:pt idx="1476">
                  <c:v>345827313.92979</c:v>
                </c:pt>
                <c:pt idx="1477">
                  <c:v>345832789.239822</c:v>
                </c:pt>
                <c:pt idx="1478">
                  <c:v>345838264.549854</c:v>
                </c:pt>
                <c:pt idx="1479">
                  <c:v>345843739.859886</c:v>
                </c:pt>
                <c:pt idx="1480">
                  <c:v>345849215.169918</c:v>
                </c:pt>
                <c:pt idx="1481">
                  <c:v>345854690.47995</c:v>
                </c:pt>
                <c:pt idx="1482">
                  <c:v>345860165.789981</c:v>
                </c:pt>
                <c:pt idx="1483">
                  <c:v>345865641.100013</c:v>
                </c:pt>
                <c:pt idx="1484">
                  <c:v>345871116.410045</c:v>
                </c:pt>
                <c:pt idx="1485">
                  <c:v>345876591.720077</c:v>
                </c:pt>
                <c:pt idx="1486">
                  <c:v>345882067.030109</c:v>
                </c:pt>
                <c:pt idx="1487">
                  <c:v>345887542.340141</c:v>
                </c:pt>
                <c:pt idx="1488">
                  <c:v>345893017.650173</c:v>
                </c:pt>
                <c:pt idx="1489">
                  <c:v>447850102</c:v>
                </c:pt>
                <c:pt idx="1490">
                  <c:v>364615256</c:v>
                </c:pt>
                <c:pt idx="1491">
                  <c:v>400827700</c:v>
                </c:pt>
                <c:pt idx="1492">
                  <c:v>359922428</c:v>
                </c:pt>
                <c:pt idx="1493">
                  <c:v>348408848</c:v>
                </c:pt>
                <c:pt idx="1494">
                  <c:v>392135484</c:v>
                </c:pt>
                <c:pt idx="1495">
                  <c:v>346606050</c:v>
                </c:pt>
                <c:pt idx="1496">
                  <c:v>369941458</c:v>
                </c:pt>
                <c:pt idx="1497">
                  <c:v>414088906</c:v>
                </c:pt>
                <c:pt idx="1498">
                  <c:v>373155800</c:v>
                </c:pt>
                <c:pt idx="1499">
                  <c:v>363993362</c:v>
                </c:pt>
                <c:pt idx="1500">
                  <c:v>408021124</c:v>
                </c:pt>
                <c:pt idx="1501">
                  <c:v>371341368</c:v>
                </c:pt>
                <c:pt idx="1502">
                  <c:v>382836786</c:v>
                </c:pt>
                <c:pt idx="1503">
                  <c:v>394373774</c:v>
                </c:pt>
                <c:pt idx="1504">
                  <c:v>353968798</c:v>
                </c:pt>
                <c:pt idx="1505">
                  <c:v>376460226</c:v>
                </c:pt>
                <c:pt idx="1506">
                  <c:v>409001896</c:v>
                </c:pt>
                <c:pt idx="1507">
                  <c:v>369490424</c:v>
                </c:pt>
                <c:pt idx="1508">
                  <c:v>354333120</c:v>
                </c:pt>
                <c:pt idx="1509">
                  <c:v>400947352</c:v>
                </c:pt>
                <c:pt idx="1510">
                  <c:v>404451866</c:v>
                </c:pt>
                <c:pt idx="1511">
                  <c:v>364933776</c:v>
                </c:pt>
                <c:pt idx="1512">
                  <c:v>406764784</c:v>
                </c:pt>
                <c:pt idx="1513">
                  <c:v>364973022</c:v>
                </c:pt>
                <c:pt idx="1514">
                  <c:v>356100256</c:v>
                </c:pt>
                <c:pt idx="1515">
                  <c:v>409703546</c:v>
                </c:pt>
                <c:pt idx="1516">
                  <c:v>359556480</c:v>
                </c:pt>
                <c:pt idx="1517">
                  <c:v>372082440</c:v>
                </c:pt>
                <c:pt idx="1518">
                  <c:v>402650432</c:v>
                </c:pt>
                <c:pt idx="1519">
                  <c:v>379293130</c:v>
                </c:pt>
                <c:pt idx="1520">
                  <c:v>369164734</c:v>
                </c:pt>
                <c:pt idx="1521">
                  <c:v>406720240</c:v>
                </c:pt>
                <c:pt idx="1522">
                  <c:v>372289714</c:v>
                </c:pt>
                <c:pt idx="1523">
                  <c:v>361709328</c:v>
                </c:pt>
                <c:pt idx="1524">
                  <c:v>420848208</c:v>
                </c:pt>
                <c:pt idx="1525">
                  <c:v>388319260</c:v>
                </c:pt>
                <c:pt idx="1526">
                  <c:v>385080972</c:v>
                </c:pt>
                <c:pt idx="1527">
                  <c:v>418710844</c:v>
                </c:pt>
                <c:pt idx="1528">
                  <c:v>381844688</c:v>
                </c:pt>
                <c:pt idx="1529">
                  <c:v>376726836</c:v>
                </c:pt>
                <c:pt idx="1530">
                  <c:v>408866622</c:v>
                </c:pt>
                <c:pt idx="1531">
                  <c:v>372984566</c:v>
                </c:pt>
                <c:pt idx="1532">
                  <c:v>347249642</c:v>
                </c:pt>
                <c:pt idx="1533">
                  <c:v>385822278</c:v>
                </c:pt>
                <c:pt idx="1534">
                  <c:v>345544080</c:v>
                </c:pt>
                <c:pt idx="1535">
                  <c:v>337100116</c:v>
                </c:pt>
                <c:pt idx="1536">
                  <c:v>404684072</c:v>
                </c:pt>
                <c:pt idx="1537">
                  <c:v>357071040</c:v>
                </c:pt>
                <c:pt idx="1538">
                  <c:v>343511272</c:v>
                </c:pt>
                <c:pt idx="1539">
                  <c:v>368579726</c:v>
                </c:pt>
                <c:pt idx="1540">
                  <c:v>312633700</c:v>
                </c:pt>
                <c:pt idx="1541">
                  <c:v>319974332</c:v>
                </c:pt>
                <c:pt idx="1542">
                  <c:v>398506774</c:v>
                </c:pt>
                <c:pt idx="1543">
                  <c:v>353992568</c:v>
                </c:pt>
                <c:pt idx="1544">
                  <c:v>344881702</c:v>
                </c:pt>
                <c:pt idx="1545">
                  <c:v>401502238</c:v>
                </c:pt>
                <c:pt idx="1546">
                  <c:v>341867256</c:v>
                </c:pt>
                <c:pt idx="1547">
                  <c:v>351155742</c:v>
                </c:pt>
                <c:pt idx="1548">
                  <c:v>384725718</c:v>
                </c:pt>
                <c:pt idx="1549">
                  <c:v>349907348</c:v>
                </c:pt>
                <c:pt idx="1550">
                  <c:v>344715810</c:v>
                </c:pt>
                <c:pt idx="1551">
                  <c:v>380197404</c:v>
                </c:pt>
                <c:pt idx="1552">
                  <c:v>339771188</c:v>
                </c:pt>
                <c:pt idx="1553">
                  <c:v>329389008</c:v>
                </c:pt>
                <c:pt idx="1554">
                  <c:v>374113680</c:v>
                </c:pt>
                <c:pt idx="1555">
                  <c:v>339246710</c:v>
                </c:pt>
                <c:pt idx="1556">
                  <c:v>324850520</c:v>
                </c:pt>
                <c:pt idx="1557">
                  <c:v>359490506</c:v>
                </c:pt>
                <c:pt idx="1558">
                  <c:v>333979300</c:v>
                </c:pt>
                <c:pt idx="1559">
                  <c:v>326153582</c:v>
                </c:pt>
                <c:pt idx="1560">
                  <c:v>364530978</c:v>
                </c:pt>
                <c:pt idx="1561">
                  <c:v>321839422</c:v>
                </c:pt>
                <c:pt idx="1562">
                  <c:v>320217972</c:v>
                </c:pt>
                <c:pt idx="1563">
                  <c:v>345826922</c:v>
                </c:pt>
                <c:pt idx="1564">
                  <c:v>311052518</c:v>
                </c:pt>
                <c:pt idx="1565">
                  <c:v>308670790</c:v>
                </c:pt>
                <c:pt idx="1566">
                  <c:v>372773264</c:v>
                </c:pt>
                <c:pt idx="1567">
                  <c:v>337088774</c:v>
                </c:pt>
                <c:pt idx="1568">
                  <c:v>332225112</c:v>
                </c:pt>
                <c:pt idx="1569">
                  <c:v>364306204</c:v>
                </c:pt>
                <c:pt idx="1570">
                  <c:v>326453274</c:v>
                </c:pt>
                <c:pt idx="1571">
                  <c:v>330145456</c:v>
                </c:pt>
                <c:pt idx="1572">
                  <c:v>373588034</c:v>
                </c:pt>
                <c:pt idx="1573">
                  <c:v>338036388</c:v>
                </c:pt>
                <c:pt idx="1574">
                  <c:v>326611872</c:v>
                </c:pt>
                <c:pt idx="1575">
                  <c:v>359745012</c:v>
                </c:pt>
                <c:pt idx="1576">
                  <c:v>327918824</c:v>
                </c:pt>
                <c:pt idx="1577">
                  <c:v>320512624</c:v>
                </c:pt>
                <c:pt idx="1578">
                  <c:v>355637236</c:v>
                </c:pt>
                <c:pt idx="1579">
                  <c:v>333114166</c:v>
                </c:pt>
                <c:pt idx="1580">
                  <c:v>326689120</c:v>
                </c:pt>
                <c:pt idx="1581">
                  <c:v>358276246</c:v>
                </c:pt>
                <c:pt idx="1582">
                  <c:v>320654782</c:v>
                </c:pt>
                <c:pt idx="1583">
                  <c:v>324559238</c:v>
                </c:pt>
                <c:pt idx="1584">
                  <c:v>351392580</c:v>
                </c:pt>
                <c:pt idx="1585">
                  <c:v>311914552</c:v>
                </c:pt>
                <c:pt idx="1586">
                  <c:v>296577242</c:v>
                </c:pt>
                <c:pt idx="1587">
                  <c:v>369339396</c:v>
                </c:pt>
                <c:pt idx="1588">
                  <c:v>329872238</c:v>
                </c:pt>
                <c:pt idx="1589">
                  <c:v>309743864</c:v>
                </c:pt>
                <c:pt idx="1590">
                  <c:v>368087166</c:v>
                </c:pt>
                <c:pt idx="1591">
                  <c:v>334460176</c:v>
                </c:pt>
                <c:pt idx="1592">
                  <c:v>328102052</c:v>
                </c:pt>
                <c:pt idx="1593">
                  <c:v>354390256</c:v>
                </c:pt>
                <c:pt idx="1594">
                  <c:v>313979568</c:v>
                </c:pt>
                <c:pt idx="1595">
                  <c:v>335064726</c:v>
                </c:pt>
                <c:pt idx="1596">
                  <c:v>368726696</c:v>
                </c:pt>
                <c:pt idx="1597">
                  <c:v>339381758</c:v>
                </c:pt>
                <c:pt idx="1598">
                  <c:v>338075776</c:v>
                </c:pt>
                <c:pt idx="1599">
                  <c:v>367207180</c:v>
                </c:pt>
                <c:pt idx="1600">
                  <c:v>330573576</c:v>
                </c:pt>
                <c:pt idx="1601">
                  <c:v>328924474</c:v>
                </c:pt>
                <c:pt idx="1602">
                  <c:v>367209526</c:v>
                </c:pt>
                <c:pt idx="1603">
                  <c:v>327360018</c:v>
                </c:pt>
                <c:pt idx="1604">
                  <c:v>320719928</c:v>
                </c:pt>
                <c:pt idx="1605">
                  <c:v>377856082</c:v>
                </c:pt>
                <c:pt idx="1606">
                  <c:v>331969178</c:v>
                </c:pt>
                <c:pt idx="1607">
                  <c:v>295889902</c:v>
                </c:pt>
                <c:pt idx="1608">
                  <c:v>379712106</c:v>
                </c:pt>
                <c:pt idx="1609">
                  <c:v>347274348</c:v>
                </c:pt>
                <c:pt idx="1610">
                  <c:v>352094234</c:v>
                </c:pt>
                <c:pt idx="1611">
                  <c:v>389847482</c:v>
                </c:pt>
                <c:pt idx="1612">
                  <c:v>355471956</c:v>
                </c:pt>
                <c:pt idx="1613">
                  <c:v>358568922</c:v>
                </c:pt>
                <c:pt idx="1614">
                  <c:v>396763590</c:v>
                </c:pt>
                <c:pt idx="1615">
                  <c:v>358260706</c:v>
                </c:pt>
                <c:pt idx="1616">
                  <c:v>352650578</c:v>
                </c:pt>
                <c:pt idx="1617">
                  <c:v>390740078</c:v>
                </c:pt>
                <c:pt idx="1618">
                  <c:v>328400842</c:v>
                </c:pt>
                <c:pt idx="1619">
                  <c:v>350336028</c:v>
                </c:pt>
                <c:pt idx="1620">
                  <c:v>393497514</c:v>
                </c:pt>
                <c:pt idx="1621">
                  <c:v>351498872</c:v>
                </c:pt>
                <c:pt idx="1622">
                  <c:v>339315898</c:v>
                </c:pt>
                <c:pt idx="1623">
                  <c:v>397248028</c:v>
                </c:pt>
                <c:pt idx="1624">
                  <c:v>365616360</c:v>
                </c:pt>
                <c:pt idx="1625">
                  <c:v>365951410</c:v>
                </c:pt>
                <c:pt idx="1626">
                  <c:v>405193314</c:v>
                </c:pt>
                <c:pt idx="1627">
                  <c:v>367189222</c:v>
                </c:pt>
                <c:pt idx="1628">
                  <c:v>363477764</c:v>
                </c:pt>
                <c:pt idx="1629">
                  <c:v>401897672</c:v>
                </c:pt>
                <c:pt idx="1630">
                  <c:v>357237076</c:v>
                </c:pt>
                <c:pt idx="1631">
                  <c:v>365053994</c:v>
                </c:pt>
                <c:pt idx="1632">
                  <c:v>397860528</c:v>
                </c:pt>
                <c:pt idx="1633">
                  <c:v>359844386</c:v>
                </c:pt>
                <c:pt idx="1634">
                  <c:v>349104140</c:v>
                </c:pt>
                <c:pt idx="1635">
                  <c:v>386291388</c:v>
                </c:pt>
                <c:pt idx="1636">
                  <c:v>337611102</c:v>
                </c:pt>
                <c:pt idx="1637">
                  <c:v>316958200</c:v>
                </c:pt>
                <c:pt idx="1638">
                  <c:v>364752666</c:v>
                </c:pt>
                <c:pt idx="1639">
                  <c:v>339247106</c:v>
                </c:pt>
                <c:pt idx="1640">
                  <c:v>327207104</c:v>
                </c:pt>
                <c:pt idx="1641">
                  <c:v>377989410</c:v>
                </c:pt>
                <c:pt idx="1642">
                  <c:v>348187310</c:v>
                </c:pt>
                <c:pt idx="1643">
                  <c:v>351745408</c:v>
                </c:pt>
                <c:pt idx="1644">
                  <c:v>389114476</c:v>
                </c:pt>
                <c:pt idx="1645">
                  <c:v>350274074</c:v>
                </c:pt>
                <c:pt idx="1646">
                  <c:v>347709230</c:v>
                </c:pt>
                <c:pt idx="1647">
                  <c:v>383674016</c:v>
                </c:pt>
                <c:pt idx="1648">
                  <c:v>341795384</c:v>
                </c:pt>
                <c:pt idx="1649">
                  <c:v>341246158</c:v>
                </c:pt>
                <c:pt idx="1650">
                  <c:v>374366198</c:v>
                </c:pt>
                <c:pt idx="1651">
                  <c:v>339352226</c:v>
                </c:pt>
                <c:pt idx="1652">
                  <c:v>337097616</c:v>
                </c:pt>
                <c:pt idx="1653">
                  <c:v>367773688</c:v>
                </c:pt>
                <c:pt idx="1654">
                  <c:v>303822912</c:v>
                </c:pt>
                <c:pt idx="1655">
                  <c:v>309153922</c:v>
                </c:pt>
                <c:pt idx="1656">
                  <c:v>349475260</c:v>
                </c:pt>
                <c:pt idx="1657">
                  <c:v>315610858</c:v>
                </c:pt>
                <c:pt idx="1658">
                  <c:v>327454924</c:v>
                </c:pt>
                <c:pt idx="1659">
                  <c:v>362492002</c:v>
                </c:pt>
                <c:pt idx="1660">
                  <c:v>325835512</c:v>
                </c:pt>
                <c:pt idx="1661">
                  <c:v>314338172</c:v>
                </c:pt>
                <c:pt idx="1662">
                  <c:v>373006912</c:v>
                </c:pt>
                <c:pt idx="1663">
                  <c:v>330613366</c:v>
                </c:pt>
                <c:pt idx="1664">
                  <c:v>320313400</c:v>
                </c:pt>
                <c:pt idx="1665">
                  <c:v>349657358</c:v>
                </c:pt>
                <c:pt idx="1666">
                  <c:v>326127870</c:v>
                </c:pt>
                <c:pt idx="1667">
                  <c:v>322260704</c:v>
                </c:pt>
                <c:pt idx="1668">
                  <c:v>355971618</c:v>
                </c:pt>
                <c:pt idx="1669">
                  <c:v>331745670</c:v>
                </c:pt>
                <c:pt idx="1670">
                  <c:v>328890054</c:v>
                </c:pt>
                <c:pt idx="1671">
                  <c:v>359675456</c:v>
                </c:pt>
                <c:pt idx="1672">
                  <c:v>322213636</c:v>
                </c:pt>
                <c:pt idx="1673">
                  <c:v>323374784</c:v>
                </c:pt>
                <c:pt idx="1674">
                  <c:v>370704246</c:v>
                </c:pt>
                <c:pt idx="1675">
                  <c:v>334488518</c:v>
                </c:pt>
                <c:pt idx="1676">
                  <c:v>331006688</c:v>
                </c:pt>
                <c:pt idx="1677">
                  <c:v>364736358</c:v>
                </c:pt>
                <c:pt idx="1678">
                  <c:v>332827106</c:v>
                </c:pt>
                <c:pt idx="1679">
                  <c:v>334407788</c:v>
                </c:pt>
                <c:pt idx="1680">
                  <c:v>355629806</c:v>
                </c:pt>
                <c:pt idx="1681">
                  <c:v>331737426</c:v>
                </c:pt>
                <c:pt idx="1682">
                  <c:v>322643800</c:v>
                </c:pt>
                <c:pt idx="1683">
                  <c:v>373363120</c:v>
                </c:pt>
                <c:pt idx="1684">
                  <c:v>336798500</c:v>
                </c:pt>
                <c:pt idx="1685">
                  <c:v>337488334</c:v>
                </c:pt>
                <c:pt idx="1686">
                  <c:v>369201172</c:v>
                </c:pt>
                <c:pt idx="1687">
                  <c:v>334799840</c:v>
                </c:pt>
                <c:pt idx="1688">
                  <c:v>325004070</c:v>
                </c:pt>
                <c:pt idx="1689">
                  <c:v>355530542</c:v>
                </c:pt>
                <c:pt idx="1690">
                  <c:v>311866338</c:v>
                </c:pt>
                <c:pt idx="1691">
                  <c:v>321919326</c:v>
                </c:pt>
                <c:pt idx="1692">
                  <c:v>352094796</c:v>
                </c:pt>
                <c:pt idx="1693">
                  <c:v>285909300</c:v>
                </c:pt>
                <c:pt idx="1694">
                  <c:v>270974690</c:v>
                </c:pt>
                <c:pt idx="1695">
                  <c:v>330478202</c:v>
                </c:pt>
                <c:pt idx="1696">
                  <c:v>323638620</c:v>
                </c:pt>
                <c:pt idx="1697">
                  <c:v>321721194</c:v>
                </c:pt>
                <c:pt idx="1698">
                  <c:v>365453898</c:v>
                </c:pt>
                <c:pt idx="1699">
                  <c:v>334284550</c:v>
                </c:pt>
                <c:pt idx="1700">
                  <c:v>327652012</c:v>
                </c:pt>
                <c:pt idx="1701">
                  <c:v>366377520</c:v>
                </c:pt>
                <c:pt idx="1702">
                  <c:v>329301702</c:v>
                </c:pt>
                <c:pt idx="1703">
                  <c:v>325537564</c:v>
                </c:pt>
                <c:pt idx="1704">
                  <c:v>368837242</c:v>
                </c:pt>
                <c:pt idx="1705">
                  <c:v>332112822</c:v>
                </c:pt>
                <c:pt idx="1706">
                  <c:v>326123048</c:v>
                </c:pt>
                <c:pt idx="1707">
                  <c:v>364812438</c:v>
                </c:pt>
                <c:pt idx="1708">
                  <c:v>330626818</c:v>
                </c:pt>
                <c:pt idx="1709">
                  <c:v>332762926</c:v>
                </c:pt>
                <c:pt idx="1710">
                  <c:v>365221470</c:v>
                </c:pt>
                <c:pt idx="1711">
                  <c:v>334215270</c:v>
                </c:pt>
                <c:pt idx="1712">
                  <c:v>328680072</c:v>
                </c:pt>
                <c:pt idx="1713">
                  <c:v>362228722</c:v>
                </c:pt>
                <c:pt idx="1714">
                  <c:v>324279054</c:v>
                </c:pt>
                <c:pt idx="1715">
                  <c:v>324870412</c:v>
                </c:pt>
                <c:pt idx="1716">
                  <c:v>360208214</c:v>
                </c:pt>
                <c:pt idx="1717">
                  <c:v>324000944</c:v>
                </c:pt>
                <c:pt idx="1718">
                  <c:v>323643554</c:v>
                </c:pt>
                <c:pt idx="1719">
                  <c:v>363226218</c:v>
                </c:pt>
                <c:pt idx="1720">
                  <c:v>329354360</c:v>
                </c:pt>
                <c:pt idx="1721">
                  <c:v>323395064</c:v>
                </c:pt>
                <c:pt idx="1722">
                  <c:v>363501734</c:v>
                </c:pt>
                <c:pt idx="1723">
                  <c:v>333397892</c:v>
                </c:pt>
                <c:pt idx="1724">
                  <c:v>329772984</c:v>
                </c:pt>
                <c:pt idx="1725">
                  <c:v>365440332</c:v>
                </c:pt>
                <c:pt idx="1726">
                  <c:v>340543862</c:v>
                </c:pt>
                <c:pt idx="1727">
                  <c:v>337785246</c:v>
                </c:pt>
                <c:pt idx="1728">
                  <c:v>376633434</c:v>
                </c:pt>
                <c:pt idx="1729">
                  <c:v>335807634</c:v>
                </c:pt>
                <c:pt idx="1730">
                  <c:v>333462942</c:v>
                </c:pt>
                <c:pt idx="1731">
                  <c:v>373462380</c:v>
                </c:pt>
                <c:pt idx="1732">
                  <c:v>339534852</c:v>
                </c:pt>
                <c:pt idx="1733">
                  <c:v>337698126</c:v>
                </c:pt>
                <c:pt idx="1734">
                  <c:v>379484266</c:v>
                </c:pt>
                <c:pt idx="1735">
                  <c:v>351962062</c:v>
                </c:pt>
                <c:pt idx="1736">
                  <c:v>354427342</c:v>
                </c:pt>
                <c:pt idx="1737">
                  <c:v>383664428</c:v>
                </c:pt>
                <c:pt idx="1738">
                  <c:v>349310588</c:v>
                </c:pt>
                <c:pt idx="1739">
                  <c:v>359591294</c:v>
                </c:pt>
                <c:pt idx="1740">
                  <c:v>403726842</c:v>
                </c:pt>
                <c:pt idx="1741">
                  <c:v>363763394</c:v>
                </c:pt>
                <c:pt idx="1742">
                  <c:v>379754544</c:v>
                </c:pt>
                <c:pt idx="1743">
                  <c:v>415404644</c:v>
                </c:pt>
                <c:pt idx="1744">
                  <c:v>389067662</c:v>
                </c:pt>
                <c:pt idx="1745">
                  <c:v>396002414</c:v>
                </c:pt>
                <c:pt idx="1746">
                  <c:v>444563890</c:v>
                </c:pt>
                <c:pt idx="1747">
                  <c:v>420166696</c:v>
                </c:pt>
                <c:pt idx="1748">
                  <c:v>422402826</c:v>
                </c:pt>
                <c:pt idx="1749">
                  <c:v>451440342</c:v>
                </c:pt>
                <c:pt idx="1750">
                  <c:v>394479944</c:v>
                </c:pt>
                <c:pt idx="1751">
                  <c:v>389786618</c:v>
                </c:pt>
                <c:pt idx="1752">
                  <c:v>416752864</c:v>
                </c:pt>
                <c:pt idx="1753">
                  <c:v>367753954</c:v>
                </c:pt>
                <c:pt idx="1754">
                  <c:v>363402618</c:v>
                </c:pt>
                <c:pt idx="1755">
                  <c:v>396120110</c:v>
                </c:pt>
                <c:pt idx="1756">
                  <c:v>356190234</c:v>
                </c:pt>
                <c:pt idx="1757">
                  <c:v>342378036</c:v>
                </c:pt>
                <c:pt idx="1758">
                  <c:v>383696656</c:v>
                </c:pt>
                <c:pt idx="1759">
                  <c:v>340256786</c:v>
                </c:pt>
                <c:pt idx="1760">
                  <c:v>319513602</c:v>
                </c:pt>
                <c:pt idx="1761">
                  <c:v>370994838</c:v>
                </c:pt>
                <c:pt idx="1762">
                  <c:v>352087342</c:v>
                </c:pt>
                <c:pt idx="1763">
                  <c:v>346381150</c:v>
                </c:pt>
                <c:pt idx="1764">
                  <c:v>391900112</c:v>
                </c:pt>
                <c:pt idx="1765">
                  <c:v>356502588</c:v>
                </c:pt>
                <c:pt idx="1766">
                  <c:v>356462184</c:v>
                </c:pt>
                <c:pt idx="1767">
                  <c:v>394668460</c:v>
                </c:pt>
                <c:pt idx="1768">
                  <c:v>353943408</c:v>
                </c:pt>
                <c:pt idx="1769">
                  <c:v>356306648</c:v>
                </c:pt>
                <c:pt idx="1770">
                  <c:v>391299304</c:v>
                </c:pt>
                <c:pt idx="1771">
                  <c:v>343264490</c:v>
                </c:pt>
                <c:pt idx="1772">
                  <c:v>323004056</c:v>
                </c:pt>
                <c:pt idx="1773">
                  <c:v>393044730</c:v>
                </c:pt>
                <c:pt idx="1774">
                  <c:v>360667728</c:v>
                </c:pt>
                <c:pt idx="1775">
                  <c:v>358931126</c:v>
                </c:pt>
                <c:pt idx="1776">
                  <c:v>399671360</c:v>
                </c:pt>
                <c:pt idx="1777">
                  <c:v>367684820</c:v>
                </c:pt>
                <c:pt idx="1778">
                  <c:v>364723646</c:v>
                </c:pt>
                <c:pt idx="1779">
                  <c:v>405489418</c:v>
                </c:pt>
                <c:pt idx="1780">
                  <c:v>360021696</c:v>
                </c:pt>
                <c:pt idx="1781">
                  <c:v>363574384</c:v>
                </c:pt>
                <c:pt idx="1782">
                  <c:v>408320996</c:v>
                </c:pt>
                <c:pt idx="1783">
                  <c:v>367033234</c:v>
                </c:pt>
                <c:pt idx="1784">
                  <c:v>364748574</c:v>
                </c:pt>
                <c:pt idx="1785">
                  <c:v>403316356</c:v>
                </c:pt>
                <c:pt idx="1786">
                  <c:v>364173592</c:v>
                </c:pt>
                <c:pt idx="1787">
                  <c:v>365582932</c:v>
                </c:pt>
                <c:pt idx="1788">
                  <c:v>397040802</c:v>
                </c:pt>
                <c:pt idx="1789">
                  <c:v>367729098</c:v>
                </c:pt>
                <c:pt idx="1790">
                  <c:v>363324150</c:v>
                </c:pt>
                <c:pt idx="1791">
                  <c:v>400412500</c:v>
                </c:pt>
                <c:pt idx="1792">
                  <c:v>361743346</c:v>
                </c:pt>
                <c:pt idx="1793">
                  <c:v>360962760</c:v>
                </c:pt>
                <c:pt idx="1794">
                  <c:v>391806944</c:v>
                </c:pt>
                <c:pt idx="1795">
                  <c:v>344966404</c:v>
                </c:pt>
                <c:pt idx="1796">
                  <c:v>332394836</c:v>
                </c:pt>
                <c:pt idx="1797">
                  <c:v>382213084</c:v>
                </c:pt>
                <c:pt idx="1798">
                  <c:v>330682334</c:v>
                </c:pt>
                <c:pt idx="1799">
                  <c:v>322471622</c:v>
                </c:pt>
                <c:pt idx="1800">
                  <c:v>350707306</c:v>
                </c:pt>
                <c:pt idx="1801">
                  <c:v>371864904</c:v>
                </c:pt>
                <c:pt idx="1802">
                  <c:v>349794196</c:v>
                </c:pt>
                <c:pt idx="1803">
                  <c:v>386798560</c:v>
                </c:pt>
                <c:pt idx="1804">
                  <c:v>365269490</c:v>
                </c:pt>
                <c:pt idx="1805">
                  <c:v>373157878</c:v>
                </c:pt>
                <c:pt idx="1806">
                  <c:v>422246096</c:v>
                </c:pt>
                <c:pt idx="1807">
                  <c:v>376556854</c:v>
                </c:pt>
                <c:pt idx="1808">
                  <c:v>369663804</c:v>
                </c:pt>
                <c:pt idx="1809">
                  <c:v>433902388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101670"/>
        <c:axId val="703521364"/>
      </c:lineChart>
      <c:catAx>
        <c:axId val="62101670"/>
        <c:scaling>
          <c:orientation val="maxMin"/>
        </c:scaling>
        <c:delete val="0"/>
        <c:axPos val="b"/>
        <c:majorTickMark val="cross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3521364"/>
        <c:crosses val="autoZero"/>
        <c:auto val="1"/>
        <c:lblAlgn val="ctr"/>
        <c:lblOffset val="100"/>
        <c:tickMarkSkip val="152"/>
        <c:noMultiLvlLbl val="0"/>
      </c:catAx>
      <c:valAx>
        <c:axId val="7035213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0167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Sheet1!$Q$1250:$Q$1555</c:f>
              <c:numCache>
                <c:formatCode>#,##0</c:formatCode>
                <c:ptCount val="306"/>
                <c:pt idx="0">
                  <c:v>364605498</c:v>
                </c:pt>
                <c:pt idx="1">
                  <c:v>348341018</c:v>
                </c:pt>
                <c:pt idx="2">
                  <c:v>392322240</c:v>
                </c:pt>
                <c:pt idx="3">
                  <c:v>350309390</c:v>
                </c:pt>
                <c:pt idx="4">
                  <c:v>333813118</c:v>
                </c:pt>
                <c:pt idx="5">
                  <c:v>368458204</c:v>
                </c:pt>
                <c:pt idx="6">
                  <c:v>330278892</c:v>
                </c:pt>
                <c:pt idx="7">
                  <c:v>331495570</c:v>
                </c:pt>
                <c:pt idx="8">
                  <c:v>368273034</c:v>
                </c:pt>
                <c:pt idx="9">
                  <c:v>327973844</c:v>
                </c:pt>
                <c:pt idx="10">
                  <c:v>330530758</c:v>
                </c:pt>
                <c:pt idx="11">
                  <c:v>363104978</c:v>
                </c:pt>
                <c:pt idx="12">
                  <c:v>326956020</c:v>
                </c:pt>
                <c:pt idx="13">
                  <c:v>329544366</c:v>
                </c:pt>
                <c:pt idx="14">
                  <c:v>363959858</c:v>
                </c:pt>
                <c:pt idx="15">
                  <c:v>323569236</c:v>
                </c:pt>
                <c:pt idx="16">
                  <c:v>317036346</c:v>
                </c:pt>
                <c:pt idx="17">
                  <c:v>357991902</c:v>
                </c:pt>
                <c:pt idx="18">
                  <c:v>332169672</c:v>
                </c:pt>
                <c:pt idx="19">
                  <c:v>323653256</c:v>
                </c:pt>
                <c:pt idx="20">
                  <c:v>359304970</c:v>
                </c:pt>
                <c:pt idx="21">
                  <c:v>318320120</c:v>
                </c:pt>
                <c:pt idx="22">
                  <c:v>324697916</c:v>
                </c:pt>
                <c:pt idx="23">
                  <c:v>352871146</c:v>
                </c:pt>
                <c:pt idx="24">
                  <c:v>329910968</c:v>
                </c:pt>
                <c:pt idx="25">
                  <c:v>330274852</c:v>
                </c:pt>
                <c:pt idx="26">
                  <c:v>353929358</c:v>
                </c:pt>
                <c:pt idx="27">
                  <c:v>323385694</c:v>
                </c:pt>
                <c:pt idx="28">
                  <c:v>321292184</c:v>
                </c:pt>
                <c:pt idx="29">
                  <c:v>342693238</c:v>
                </c:pt>
                <c:pt idx="30">
                  <c:v>314656346</c:v>
                </c:pt>
                <c:pt idx="31">
                  <c:v>312976520</c:v>
                </c:pt>
                <c:pt idx="32">
                  <c:v>340964698</c:v>
                </c:pt>
                <c:pt idx="33">
                  <c:v>311696404</c:v>
                </c:pt>
                <c:pt idx="34">
                  <c:v>306978816</c:v>
                </c:pt>
                <c:pt idx="35">
                  <c:v>336177996</c:v>
                </c:pt>
                <c:pt idx="36">
                  <c:v>302094780</c:v>
                </c:pt>
                <c:pt idx="37">
                  <c:v>276307776</c:v>
                </c:pt>
                <c:pt idx="38">
                  <c:v>298345670</c:v>
                </c:pt>
                <c:pt idx="39">
                  <c:v>275624372</c:v>
                </c:pt>
                <c:pt idx="40">
                  <c:v>297013542</c:v>
                </c:pt>
                <c:pt idx="41">
                  <c:v>337101348</c:v>
                </c:pt>
                <c:pt idx="42">
                  <c:v>306859802</c:v>
                </c:pt>
                <c:pt idx="43">
                  <c:v>307364620</c:v>
                </c:pt>
                <c:pt idx="44">
                  <c:v>340689020</c:v>
                </c:pt>
                <c:pt idx="45">
                  <c:v>317531670</c:v>
                </c:pt>
                <c:pt idx="46">
                  <c:v>309769258</c:v>
                </c:pt>
                <c:pt idx="47">
                  <c:v>337547646</c:v>
                </c:pt>
                <c:pt idx="48">
                  <c:v>305793682</c:v>
                </c:pt>
                <c:pt idx="49">
                  <c:v>304229202</c:v>
                </c:pt>
                <c:pt idx="50">
                  <c:v>332604432</c:v>
                </c:pt>
                <c:pt idx="51">
                  <c:v>284270680</c:v>
                </c:pt>
                <c:pt idx="52">
                  <c:v>300065068</c:v>
                </c:pt>
                <c:pt idx="53">
                  <c:v>333057658</c:v>
                </c:pt>
                <c:pt idx="54">
                  <c:v>302573068</c:v>
                </c:pt>
                <c:pt idx="55">
                  <c:v>297598058</c:v>
                </c:pt>
                <c:pt idx="56">
                  <c:v>329104206</c:v>
                </c:pt>
                <c:pt idx="57">
                  <c:v>298570222</c:v>
                </c:pt>
                <c:pt idx="58">
                  <c:v>294260644</c:v>
                </c:pt>
                <c:pt idx="59">
                  <c:v>325059832</c:v>
                </c:pt>
                <c:pt idx="60">
                  <c:v>295713760</c:v>
                </c:pt>
                <c:pt idx="61">
                  <c:v>292493392</c:v>
                </c:pt>
                <c:pt idx="62">
                  <c:v>318089362</c:v>
                </c:pt>
                <c:pt idx="63">
                  <c:v>285818388</c:v>
                </c:pt>
                <c:pt idx="64">
                  <c:v>282983042</c:v>
                </c:pt>
                <c:pt idx="65">
                  <c:v>311873350</c:v>
                </c:pt>
                <c:pt idx="66">
                  <c:v>287667610</c:v>
                </c:pt>
                <c:pt idx="67">
                  <c:v>280174514</c:v>
                </c:pt>
                <c:pt idx="68">
                  <c:v>308129834</c:v>
                </c:pt>
                <c:pt idx="69">
                  <c:v>285325214</c:v>
                </c:pt>
                <c:pt idx="70">
                  <c:v>281884996</c:v>
                </c:pt>
                <c:pt idx="71">
                  <c:v>315704384</c:v>
                </c:pt>
                <c:pt idx="72">
                  <c:v>288017344</c:v>
                </c:pt>
                <c:pt idx="73">
                  <c:v>278500218</c:v>
                </c:pt>
                <c:pt idx="74">
                  <c:v>314150596</c:v>
                </c:pt>
                <c:pt idx="75">
                  <c:v>291775556</c:v>
                </c:pt>
                <c:pt idx="76">
                  <c:v>291936416</c:v>
                </c:pt>
                <c:pt idx="77">
                  <c:v>324775100</c:v>
                </c:pt>
                <c:pt idx="78">
                  <c:v>294088268</c:v>
                </c:pt>
                <c:pt idx="79">
                  <c:v>292719690</c:v>
                </c:pt>
                <c:pt idx="80">
                  <c:v>320107256</c:v>
                </c:pt>
                <c:pt idx="81">
                  <c:v>293054328</c:v>
                </c:pt>
                <c:pt idx="82">
                  <c:v>293363242</c:v>
                </c:pt>
                <c:pt idx="83">
                  <c:v>308073950</c:v>
                </c:pt>
                <c:pt idx="84">
                  <c:v>294607168</c:v>
                </c:pt>
                <c:pt idx="85">
                  <c:v>292089158</c:v>
                </c:pt>
                <c:pt idx="86">
                  <c:v>326767662</c:v>
                </c:pt>
                <c:pt idx="87">
                  <c:v>296388770</c:v>
                </c:pt>
                <c:pt idx="88">
                  <c:v>295073100</c:v>
                </c:pt>
                <c:pt idx="89">
                  <c:v>326011866</c:v>
                </c:pt>
                <c:pt idx="90">
                  <c:v>298850352</c:v>
                </c:pt>
                <c:pt idx="91">
                  <c:v>291740962</c:v>
                </c:pt>
                <c:pt idx="92">
                  <c:v>323470788</c:v>
                </c:pt>
                <c:pt idx="93">
                  <c:v>300873544</c:v>
                </c:pt>
                <c:pt idx="94">
                  <c:v>294398362</c:v>
                </c:pt>
                <c:pt idx="95">
                  <c:v>327035284</c:v>
                </c:pt>
                <c:pt idx="96">
                  <c:v>302422308</c:v>
                </c:pt>
                <c:pt idx="97">
                  <c:v>298048220</c:v>
                </c:pt>
                <c:pt idx="98">
                  <c:v>333455694</c:v>
                </c:pt>
                <c:pt idx="99">
                  <c:v>308523870</c:v>
                </c:pt>
                <c:pt idx="100">
                  <c:v>305342532</c:v>
                </c:pt>
                <c:pt idx="101">
                  <c:v>337772948</c:v>
                </c:pt>
                <c:pt idx="102">
                  <c:v>312855530</c:v>
                </c:pt>
                <c:pt idx="103">
                  <c:v>311895918</c:v>
                </c:pt>
                <c:pt idx="104">
                  <c:v>330490908</c:v>
                </c:pt>
                <c:pt idx="105">
                  <c:v>304091626</c:v>
                </c:pt>
                <c:pt idx="106">
                  <c:v>314318648</c:v>
                </c:pt>
                <c:pt idx="107">
                  <c:v>353219880</c:v>
                </c:pt>
                <c:pt idx="108">
                  <c:v>324849386</c:v>
                </c:pt>
                <c:pt idx="109">
                  <c:v>317791860</c:v>
                </c:pt>
                <c:pt idx="110">
                  <c:v>361973072</c:v>
                </c:pt>
                <c:pt idx="111">
                  <c:v>333265010</c:v>
                </c:pt>
                <c:pt idx="112">
                  <c:v>328582874</c:v>
                </c:pt>
                <c:pt idx="113">
                  <c:v>355451862</c:v>
                </c:pt>
                <c:pt idx="114">
                  <c:v>320385120</c:v>
                </c:pt>
                <c:pt idx="115">
                  <c:v>304495842</c:v>
                </c:pt>
                <c:pt idx="116">
                  <c:v>330881502</c:v>
                </c:pt>
                <c:pt idx="117">
                  <c:v>311121894</c:v>
                </c:pt>
                <c:pt idx="118">
                  <c:v>314978372</c:v>
                </c:pt>
                <c:pt idx="119">
                  <c:v>354232116</c:v>
                </c:pt>
                <c:pt idx="120">
                  <c:v>319035578</c:v>
                </c:pt>
                <c:pt idx="121">
                  <c:v>316147976</c:v>
                </c:pt>
                <c:pt idx="122">
                  <c:v>356881788</c:v>
                </c:pt>
                <c:pt idx="123">
                  <c:v>322648288</c:v>
                </c:pt>
                <c:pt idx="124">
                  <c:v>313853770</c:v>
                </c:pt>
                <c:pt idx="125">
                  <c:v>350574266</c:v>
                </c:pt>
                <c:pt idx="126">
                  <c:v>318360502</c:v>
                </c:pt>
                <c:pt idx="127">
                  <c:v>313056664</c:v>
                </c:pt>
                <c:pt idx="128">
                  <c:v>346132854</c:v>
                </c:pt>
                <c:pt idx="129">
                  <c:v>301966294</c:v>
                </c:pt>
                <c:pt idx="130">
                  <c:v>297320432</c:v>
                </c:pt>
                <c:pt idx="131">
                  <c:v>371421794</c:v>
                </c:pt>
                <c:pt idx="132">
                  <c:v>428626486</c:v>
                </c:pt>
                <c:pt idx="133">
                  <c:v>369500210</c:v>
                </c:pt>
                <c:pt idx="134">
                  <c:v>404738304</c:v>
                </c:pt>
                <c:pt idx="135">
                  <c:v>363865754</c:v>
                </c:pt>
                <c:pt idx="136">
                  <c:v>356589678</c:v>
                </c:pt>
                <c:pt idx="137">
                  <c:v>405548808</c:v>
                </c:pt>
                <c:pt idx="138">
                  <c:v>370190678</c:v>
                </c:pt>
                <c:pt idx="139">
                  <c:v>369504840</c:v>
                </c:pt>
                <c:pt idx="140">
                  <c:v>413004748</c:v>
                </c:pt>
                <c:pt idx="141">
                  <c:v>371312910</c:v>
                </c:pt>
                <c:pt idx="142">
                  <c:v>370574586</c:v>
                </c:pt>
                <c:pt idx="143">
                  <c:v>448888738</c:v>
                </c:pt>
                <c:pt idx="144">
                  <c:v>408876968</c:v>
                </c:pt>
                <c:pt idx="145">
                  <c:v>406130598</c:v>
                </c:pt>
                <c:pt idx="146">
                  <c:v>441162104</c:v>
                </c:pt>
                <c:pt idx="147">
                  <c:v>396557494</c:v>
                </c:pt>
                <c:pt idx="148">
                  <c:v>381704996</c:v>
                </c:pt>
                <c:pt idx="149">
                  <c:v>434233966</c:v>
                </c:pt>
                <c:pt idx="150">
                  <c:v>391871604</c:v>
                </c:pt>
                <c:pt idx="151">
                  <c:v>389418150</c:v>
                </c:pt>
                <c:pt idx="152">
                  <c:v>445131362</c:v>
                </c:pt>
                <c:pt idx="153">
                  <c:v>389811558</c:v>
                </c:pt>
                <c:pt idx="154">
                  <c:v>403970126</c:v>
                </c:pt>
                <c:pt idx="155">
                  <c:v>436728282</c:v>
                </c:pt>
                <c:pt idx="156">
                  <c:v>393965122</c:v>
                </c:pt>
                <c:pt idx="157">
                  <c:v>386664128</c:v>
                </c:pt>
                <c:pt idx="158">
                  <c:v>425097618</c:v>
                </c:pt>
                <c:pt idx="159">
                  <c:v>385071740</c:v>
                </c:pt>
                <c:pt idx="160">
                  <c:v>383982986</c:v>
                </c:pt>
                <c:pt idx="161">
                  <c:v>428104998</c:v>
                </c:pt>
                <c:pt idx="162">
                  <c:v>379438954</c:v>
                </c:pt>
                <c:pt idx="163">
                  <c:v>375707362</c:v>
                </c:pt>
                <c:pt idx="164">
                  <c:v>419262206</c:v>
                </c:pt>
                <c:pt idx="165">
                  <c:v>374573402</c:v>
                </c:pt>
                <c:pt idx="166">
                  <c:v>369928040</c:v>
                </c:pt>
                <c:pt idx="167">
                  <c:v>416872552</c:v>
                </c:pt>
                <c:pt idx="168">
                  <c:v>379450576</c:v>
                </c:pt>
                <c:pt idx="169">
                  <c:v>377779080</c:v>
                </c:pt>
                <c:pt idx="170">
                  <c:v>419949224</c:v>
                </c:pt>
                <c:pt idx="171">
                  <c:v>380304722</c:v>
                </c:pt>
                <c:pt idx="172">
                  <c:v>374813426</c:v>
                </c:pt>
                <c:pt idx="173">
                  <c:v>417287252</c:v>
                </c:pt>
                <c:pt idx="174">
                  <c:v>372487192</c:v>
                </c:pt>
                <c:pt idx="175">
                  <c:v>396591384</c:v>
                </c:pt>
                <c:pt idx="176">
                  <c:v>402591108</c:v>
                </c:pt>
                <c:pt idx="177">
                  <c:v>359082268</c:v>
                </c:pt>
                <c:pt idx="178">
                  <c:v>358520804</c:v>
                </c:pt>
                <c:pt idx="179">
                  <c:v>405427926</c:v>
                </c:pt>
                <c:pt idx="180">
                  <c:v>374635140</c:v>
                </c:pt>
                <c:pt idx="181">
                  <c:v>369171242</c:v>
                </c:pt>
                <c:pt idx="182">
                  <c:v>414603564</c:v>
                </c:pt>
                <c:pt idx="183">
                  <c:v>374248054</c:v>
                </c:pt>
                <c:pt idx="184">
                  <c:v>372450634</c:v>
                </c:pt>
                <c:pt idx="185">
                  <c:v>414246034</c:v>
                </c:pt>
                <c:pt idx="186">
                  <c:v>380941988</c:v>
                </c:pt>
                <c:pt idx="187">
                  <c:v>374297910</c:v>
                </c:pt>
                <c:pt idx="188">
                  <c:v>412610364</c:v>
                </c:pt>
                <c:pt idx="189">
                  <c:v>376251864</c:v>
                </c:pt>
                <c:pt idx="190">
                  <c:v>355472106</c:v>
                </c:pt>
                <c:pt idx="191">
                  <c:v>393986920</c:v>
                </c:pt>
                <c:pt idx="192">
                  <c:v>336622164</c:v>
                </c:pt>
                <c:pt idx="193">
                  <c:v>376332046</c:v>
                </c:pt>
                <c:pt idx="194">
                  <c:v>438774340</c:v>
                </c:pt>
                <c:pt idx="195">
                  <c:v>391471380</c:v>
                </c:pt>
                <c:pt idx="196">
                  <c:v>384948858</c:v>
                </c:pt>
                <c:pt idx="197">
                  <c:v>437600916</c:v>
                </c:pt>
                <c:pt idx="198">
                  <c:v>393047674</c:v>
                </c:pt>
                <c:pt idx="199">
                  <c:v>387176276</c:v>
                </c:pt>
                <c:pt idx="200">
                  <c:v>422052940</c:v>
                </c:pt>
                <c:pt idx="201">
                  <c:v>379715550</c:v>
                </c:pt>
                <c:pt idx="202">
                  <c:v>358170510</c:v>
                </c:pt>
                <c:pt idx="203">
                  <c:v>396768732</c:v>
                </c:pt>
                <c:pt idx="204">
                  <c:v>368749750</c:v>
                </c:pt>
                <c:pt idx="205">
                  <c:v>359712392</c:v>
                </c:pt>
                <c:pt idx="206">
                  <c:v>401949134</c:v>
                </c:pt>
                <c:pt idx="207">
                  <c:v>358086522</c:v>
                </c:pt>
                <c:pt idx="208">
                  <c:v>353151800</c:v>
                </c:pt>
                <c:pt idx="209">
                  <c:v>390727104</c:v>
                </c:pt>
                <c:pt idx="210">
                  <c:v>357432576</c:v>
                </c:pt>
                <c:pt idx="211">
                  <c:v>348187212</c:v>
                </c:pt>
                <c:pt idx="212">
                  <c:v>394513356</c:v>
                </c:pt>
                <c:pt idx="213">
                  <c:v>361310882</c:v>
                </c:pt>
                <c:pt idx="214">
                  <c:v>355694942</c:v>
                </c:pt>
                <c:pt idx="215">
                  <c:v>395683536</c:v>
                </c:pt>
                <c:pt idx="216">
                  <c:v>361007810</c:v>
                </c:pt>
                <c:pt idx="217">
                  <c:v>349996988</c:v>
                </c:pt>
                <c:pt idx="218">
                  <c:v>378895304</c:v>
                </c:pt>
                <c:pt idx="219">
                  <c:v>346294212</c:v>
                </c:pt>
                <c:pt idx="220">
                  <c:v>342885520</c:v>
                </c:pt>
                <c:pt idx="221">
                  <c:v>383964576</c:v>
                </c:pt>
                <c:pt idx="222">
                  <c:v>348439746</c:v>
                </c:pt>
                <c:pt idx="223">
                  <c:v>342671260</c:v>
                </c:pt>
                <c:pt idx="224">
                  <c:v>376072870</c:v>
                </c:pt>
                <c:pt idx="225">
                  <c:v>345588442</c:v>
                </c:pt>
                <c:pt idx="226">
                  <c:v>339602048</c:v>
                </c:pt>
                <c:pt idx="227">
                  <c:v>371546996</c:v>
                </c:pt>
                <c:pt idx="228">
                  <c:v>340877252</c:v>
                </c:pt>
                <c:pt idx="229">
                  <c:v>335080206</c:v>
                </c:pt>
                <c:pt idx="230">
                  <c:v>375634222</c:v>
                </c:pt>
                <c:pt idx="231">
                  <c:v>341705034</c:v>
                </c:pt>
                <c:pt idx="232">
                  <c:v>333005878</c:v>
                </c:pt>
                <c:pt idx="233">
                  <c:v>368813894</c:v>
                </c:pt>
                <c:pt idx="234">
                  <c:v>324184472</c:v>
                </c:pt>
                <c:pt idx="235">
                  <c:v>332837230</c:v>
                </c:pt>
                <c:pt idx="236">
                  <c:v>381932126</c:v>
                </c:pt>
                <c:pt idx="237">
                  <c:v>344427596</c:v>
                </c:pt>
                <c:pt idx="238">
                  <c:v>333498724</c:v>
                </c:pt>
                <c:pt idx="239">
                  <c:v>369752334</c:v>
                </c:pt>
                <c:pt idx="240">
                  <c:v>326106482</c:v>
                </c:pt>
                <c:pt idx="241">
                  <c:v>331291864</c:v>
                </c:pt>
                <c:pt idx="242">
                  <c:v>362553032</c:v>
                </c:pt>
                <c:pt idx="243">
                  <c:v>318559312</c:v>
                </c:pt>
                <c:pt idx="244">
                  <c:v>324555900</c:v>
                </c:pt>
                <c:pt idx="245">
                  <c:v>348086982</c:v>
                </c:pt>
                <c:pt idx="246">
                  <c:v>332537430</c:v>
                </c:pt>
                <c:pt idx="247">
                  <c:v>332914310</c:v>
                </c:pt>
                <c:pt idx="248">
                  <c:v>395239936</c:v>
                </c:pt>
                <c:pt idx="249">
                  <c:v>357051002</c:v>
                </c:pt>
                <c:pt idx="250">
                  <c:v>355820816</c:v>
                </c:pt>
                <c:pt idx="251">
                  <c:v>399255230</c:v>
                </c:pt>
                <c:pt idx="252">
                  <c:v>362404232</c:v>
                </c:pt>
                <c:pt idx="253">
                  <c:v>357050160</c:v>
                </c:pt>
                <c:pt idx="254">
                  <c:v>388520458</c:v>
                </c:pt>
                <c:pt idx="255">
                  <c:v>355097144</c:v>
                </c:pt>
                <c:pt idx="256">
                  <c:v>356974970</c:v>
                </c:pt>
                <c:pt idx="257">
                  <c:v>395100460</c:v>
                </c:pt>
                <c:pt idx="258">
                  <c:v>328158768</c:v>
                </c:pt>
                <c:pt idx="259">
                  <c:v>367083108</c:v>
                </c:pt>
                <c:pt idx="260">
                  <c:v>345717807.729152</c:v>
                </c:pt>
                <c:pt idx="261">
                  <c:v>345723283.039184</c:v>
                </c:pt>
                <c:pt idx="262">
                  <c:v>345728758.349216</c:v>
                </c:pt>
                <c:pt idx="263">
                  <c:v>345734233.659247</c:v>
                </c:pt>
                <c:pt idx="264">
                  <c:v>345739708.969279</c:v>
                </c:pt>
                <c:pt idx="265">
                  <c:v>345745184.279311</c:v>
                </c:pt>
                <c:pt idx="266">
                  <c:v>345750659.589343</c:v>
                </c:pt>
                <c:pt idx="267">
                  <c:v>345756134.899375</c:v>
                </c:pt>
                <c:pt idx="268">
                  <c:v>345761610.209407</c:v>
                </c:pt>
                <c:pt idx="269">
                  <c:v>345767085.519439</c:v>
                </c:pt>
                <c:pt idx="270">
                  <c:v>345772560.829471</c:v>
                </c:pt>
                <c:pt idx="271">
                  <c:v>345778036.139503</c:v>
                </c:pt>
                <c:pt idx="272">
                  <c:v>345783511.449535</c:v>
                </c:pt>
                <c:pt idx="273">
                  <c:v>345788986.759567</c:v>
                </c:pt>
                <c:pt idx="274">
                  <c:v>345794462.069598</c:v>
                </c:pt>
                <c:pt idx="275">
                  <c:v>345799937.37963</c:v>
                </c:pt>
                <c:pt idx="276">
                  <c:v>345805412.689662</c:v>
                </c:pt>
                <c:pt idx="277">
                  <c:v>345810887.999694</c:v>
                </c:pt>
                <c:pt idx="278">
                  <c:v>345816363.309726</c:v>
                </c:pt>
                <c:pt idx="279">
                  <c:v>345821838.619758</c:v>
                </c:pt>
                <c:pt idx="280">
                  <c:v>345827313.92979</c:v>
                </c:pt>
                <c:pt idx="281">
                  <c:v>345832789.239822</c:v>
                </c:pt>
                <c:pt idx="282">
                  <c:v>345838264.549854</c:v>
                </c:pt>
                <c:pt idx="283">
                  <c:v>345843739.859886</c:v>
                </c:pt>
                <c:pt idx="284">
                  <c:v>345849215.169918</c:v>
                </c:pt>
                <c:pt idx="285">
                  <c:v>345854690.47995</c:v>
                </c:pt>
                <c:pt idx="286">
                  <c:v>345860165.789981</c:v>
                </c:pt>
                <c:pt idx="287">
                  <c:v>345865641.100013</c:v>
                </c:pt>
                <c:pt idx="288">
                  <c:v>345871116.410045</c:v>
                </c:pt>
                <c:pt idx="289">
                  <c:v>345876591.720077</c:v>
                </c:pt>
                <c:pt idx="290">
                  <c:v>345882067.030109</c:v>
                </c:pt>
                <c:pt idx="291">
                  <c:v>345887542.340141</c:v>
                </c:pt>
                <c:pt idx="292">
                  <c:v>345893017.650173</c:v>
                </c:pt>
                <c:pt idx="293">
                  <c:v>447850102</c:v>
                </c:pt>
                <c:pt idx="294">
                  <c:v>364615256</c:v>
                </c:pt>
                <c:pt idx="295">
                  <c:v>400827700</c:v>
                </c:pt>
                <c:pt idx="296">
                  <c:v>359922428</c:v>
                </c:pt>
                <c:pt idx="297">
                  <c:v>348408848</c:v>
                </c:pt>
                <c:pt idx="298">
                  <c:v>392135484</c:v>
                </c:pt>
                <c:pt idx="299">
                  <c:v>346606050</c:v>
                </c:pt>
                <c:pt idx="300">
                  <c:v>369941458</c:v>
                </c:pt>
                <c:pt idx="301">
                  <c:v>414088906</c:v>
                </c:pt>
                <c:pt idx="302">
                  <c:v>373155800</c:v>
                </c:pt>
                <c:pt idx="303">
                  <c:v>363993362</c:v>
                </c:pt>
                <c:pt idx="304">
                  <c:v>408021124</c:v>
                </c:pt>
                <c:pt idx="305">
                  <c:v>371341368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3049619"/>
        <c:axId val="678901538"/>
      </c:lineChart>
      <c:catAx>
        <c:axId val="653049619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901538"/>
        <c:crosses val="autoZero"/>
        <c:auto val="1"/>
        <c:lblAlgn val="ctr"/>
        <c:lblOffset val="50"/>
        <c:tickLblSkip val="38"/>
        <c:noMultiLvlLbl val="0"/>
      </c:catAx>
      <c:valAx>
        <c:axId val="67890153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049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Sheet1!$Q$94:$Q$1142</c:f>
              <c:numCache>
                <c:formatCode>#,##0</c:formatCode>
                <c:ptCount val="1049"/>
                <c:pt idx="0">
                  <c:v>404303630</c:v>
                </c:pt>
                <c:pt idx="1">
                  <c:v>375580258</c:v>
                </c:pt>
                <c:pt idx="2">
                  <c:v>372318810</c:v>
                </c:pt>
                <c:pt idx="3">
                  <c:v>414140392</c:v>
                </c:pt>
                <c:pt idx="4">
                  <c:v>377747376</c:v>
                </c:pt>
                <c:pt idx="5">
                  <c:v>375981944</c:v>
                </c:pt>
                <c:pt idx="6">
                  <c:v>405852212</c:v>
                </c:pt>
                <c:pt idx="7">
                  <c:v>371735912</c:v>
                </c:pt>
                <c:pt idx="8">
                  <c:v>370559376</c:v>
                </c:pt>
                <c:pt idx="9">
                  <c:v>408618502</c:v>
                </c:pt>
                <c:pt idx="10">
                  <c:v>370629284</c:v>
                </c:pt>
                <c:pt idx="11">
                  <c:v>359711540</c:v>
                </c:pt>
                <c:pt idx="12">
                  <c:v>390452378</c:v>
                </c:pt>
                <c:pt idx="13">
                  <c:v>362199042</c:v>
                </c:pt>
                <c:pt idx="14">
                  <c:v>357725994</c:v>
                </c:pt>
                <c:pt idx="15">
                  <c:v>387715200</c:v>
                </c:pt>
                <c:pt idx="16">
                  <c:v>357870744</c:v>
                </c:pt>
                <c:pt idx="17">
                  <c:v>353863692</c:v>
                </c:pt>
                <c:pt idx="18">
                  <c:v>382160878</c:v>
                </c:pt>
                <c:pt idx="19">
                  <c:v>357345052</c:v>
                </c:pt>
                <c:pt idx="20">
                  <c:v>358375594</c:v>
                </c:pt>
                <c:pt idx="21">
                  <c:v>384947064</c:v>
                </c:pt>
                <c:pt idx="22">
                  <c:v>354904960</c:v>
                </c:pt>
                <c:pt idx="23">
                  <c:v>350096092</c:v>
                </c:pt>
                <c:pt idx="24">
                  <c:v>381153750</c:v>
                </c:pt>
                <c:pt idx="25">
                  <c:v>357436118</c:v>
                </c:pt>
                <c:pt idx="26">
                  <c:v>356240472</c:v>
                </c:pt>
                <c:pt idx="27">
                  <c:v>386580634</c:v>
                </c:pt>
                <c:pt idx="28">
                  <c:v>360195880</c:v>
                </c:pt>
                <c:pt idx="29">
                  <c:v>355121956</c:v>
                </c:pt>
                <c:pt idx="30">
                  <c:v>387109286</c:v>
                </c:pt>
                <c:pt idx="31">
                  <c:v>363086950</c:v>
                </c:pt>
                <c:pt idx="32">
                  <c:v>352893610</c:v>
                </c:pt>
                <c:pt idx="33">
                  <c:v>376825490</c:v>
                </c:pt>
                <c:pt idx="34">
                  <c:v>351174612</c:v>
                </c:pt>
                <c:pt idx="35">
                  <c:v>349981630</c:v>
                </c:pt>
                <c:pt idx="36">
                  <c:v>382962350</c:v>
                </c:pt>
                <c:pt idx="37">
                  <c:v>358471886</c:v>
                </c:pt>
                <c:pt idx="38">
                  <c:v>360075550</c:v>
                </c:pt>
                <c:pt idx="39">
                  <c:v>390203400</c:v>
                </c:pt>
                <c:pt idx="40">
                  <c:v>335357710</c:v>
                </c:pt>
                <c:pt idx="41">
                  <c:v>358436376</c:v>
                </c:pt>
                <c:pt idx="42">
                  <c:v>396617204</c:v>
                </c:pt>
                <c:pt idx="43">
                  <c:v>370869162</c:v>
                </c:pt>
                <c:pt idx="44">
                  <c:v>364444632</c:v>
                </c:pt>
                <c:pt idx="45">
                  <c:v>393592226</c:v>
                </c:pt>
                <c:pt idx="46">
                  <c:v>364732942</c:v>
                </c:pt>
                <c:pt idx="47">
                  <c:v>358055754</c:v>
                </c:pt>
                <c:pt idx="48">
                  <c:v>390718820</c:v>
                </c:pt>
                <c:pt idx="49">
                  <c:v>359921314</c:v>
                </c:pt>
                <c:pt idx="50">
                  <c:v>365432766</c:v>
                </c:pt>
                <c:pt idx="51">
                  <c:v>402713176</c:v>
                </c:pt>
                <c:pt idx="52">
                  <c:v>374631364</c:v>
                </c:pt>
                <c:pt idx="53">
                  <c:v>372662796</c:v>
                </c:pt>
                <c:pt idx="54">
                  <c:v>396913794</c:v>
                </c:pt>
                <c:pt idx="55">
                  <c:v>372532958</c:v>
                </c:pt>
                <c:pt idx="56">
                  <c:v>370786668</c:v>
                </c:pt>
                <c:pt idx="57">
                  <c:v>394464450</c:v>
                </c:pt>
                <c:pt idx="58">
                  <c:v>364282626</c:v>
                </c:pt>
                <c:pt idx="59">
                  <c:v>358038114</c:v>
                </c:pt>
                <c:pt idx="60">
                  <c:v>388332454</c:v>
                </c:pt>
                <c:pt idx="61">
                  <c:v>359185180</c:v>
                </c:pt>
                <c:pt idx="62">
                  <c:v>328857030</c:v>
                </c:pt>
                <c:pt idx="63">
                  <c:v>362109840</c:v>
                </c:pt>
                <c:pt idx="64">
                  <c:v>373486114</c:v>
                </c:pt>
                <c:pt idx="65">
                  <c:v>364967218</c:v>
                </c:pt>
                <c:pt idx="66">
                  <c:v>398638950</c:v>
                </c:pt>
                <c:pt idx="67">
                  <c:v>375494004</c:v>
                </c:pt>
                <c:pt idx="68">
                  <c:v>370609676</c:v>
                </c:pt>
                <c:pt idx="69">
                  <c:v>406450374</c:v>
                </c:pt>
                <c:pt idx="70">
                  <c:v>379030400</c:v>
                </c:pt>
                <c:pt idx="71">
                  <c:v>372777348</c:v>
                </c:pt>
                <c:pt idx="72">
                  <c:v>409186858</c:v>
                </c:pt>
                <c:pt idx="73">
                  <c:v>368841578</c:v>
                </c:pt>
                <c:pt idx="74">
                  <c:v>357460864</c:v>
                </c:pt>
                <c:pt idx="75">
                  <c:v>402105258</c:v>
                </c:pt>
                <c:pt idx="76">
                  <c:v>376157550</c:v>
                </c:pt>
                <c:pt idx="77">
                  <c:v>371464196</c:v>
                </c:pt>
                <c:pt idx="78">
                  <c:v>407044870</c:v>
                </c:pt>
                <c:pt idx="79">
                  <c:v>378271328</c:v>
                </c:pt>
                <c:pt idx="80">
                  <c:v>377795536</c:v>
                </c:pt>
                <c:pt idx="81">
                  <c:v>407635670</c:v>
                </c:pt>
                <c:pt idx="82">
                  <c:v>373970632</c:v>
                </c:pt>
                <c:pt idx="83">
                  <c:v>378131048</c:v>
                </c:pt>
                <c:pt idx="84">
                  <c:v>405939502</c:v>
                </c:pt>
                <c:pt idx="85">
                  <c:v>382398740</c:v>
                </c:pt>
                <c:pt idx="86">
                  <c:v>383537242</c:v>
                </c:pt>
                <c:pt idx="87">
                  <c:v>424465912</c:v>
                </c:pt>
                <c:pt idx="88">
                  <c:v>394377912</c:v>
                </c:pt>
                <c:pt idx="89">
                  <c:v>393991274</c:v>
                </c:pt>
                <c:pt idx="90">
                  <c:v>430229092</c:v>
                </c:pt>
                <c:pt idx="91">
                  <c:v>394774502</c:v>
                </c:pt>
                <c:pt idx="92">
                  <c:v>399695170</c:v>
                </c:pt>
                <c:pt idx="93">
                  <c:v>428078014</c:v>
                </c:pt>
                <c:pt idx="94">
                  <c:v>385010210</c:v>
                </c:pt>
                <c:pt idx="95">
                  <c:v>363237418</c:v>
                </c:pt>
                <c:pt idx="96">
                  <c:v>392727530</c:v>
                </c:pt>
                <c:pt idx="97">
                  <c:v>354854954</c:v>
                </c:pt>
                <c:pt idx="98">
                  <c:v>351959204</c:v>
                </c:pt>
                <c:pt idx="99">
                  <c:v>377681908</c:v>
                </c:pt>
                <c:pt idx="100">
                  <c:v>344777252</c:v>
                </c:pt>
                <c:pt idx="101">
                  <c:v>335698884</c:v>
                </c:pt>
                <c:pt idx="102">
                  <c:v>370445322</c:v>
                </c:pt>
                <c:pt idx="103">
                  <c:v>367864780</c:v>
                </c:pt>
                <c:pt idx="104">
                  <c:v>357680590</c:v>
                </c:pt>
                <c:pt idx="105">
                  <c:v>341187596</c:v>
                </c:pt>
                <c:pt idx="106">
                  <c:v>331127174</c:v>
                </c:pt>
                <c:pt idx="107">
                  <c:v>362777504</c:v>
                </c:pt>
                <c:pt idx="108">
                  <c:v>332514694</c:v>
                </c:pt>
                <c:pt idx="109">
                  <c:v>317440920</c:v>
                </c:pt>
                <c:pt idx="110">
                  <c:v>349018800</c:v>
                </c:pt>
                <c:pt idx="111">
                  <c:v>322732470</c:v>
                </c:pt>
                <c:pt idx="112">
                  <c:v>305443962</c:v>
                </c:pt>
                <c:pt idx="113">
                  <c:v>328466772</c:v>
                </c:pt>
                <c:pt idx="114">
                  <c:v>308727648</c:v>
                </c:pt>
                <c:pt idx="115">
                  <c:v>319241960</c:v>
                </c:pt>
                <c:pt idx="116">
                  <c:v>366333090</c:v>
                </c:pt>
                <c:pt idx="117">
                  <c:v>400859910</c:v>
                </c:pt>
                <c:pt idx="118">
                  <c:v>397641696</c:v>
                </c:pt>
                <c:pt idx="119">
                  <c:v>440572602</c:v>
                </c:pt>
                <c:pt idx="120">
                  <c:v>415110854</c:v>
                </c:pt>
                <c:pt idx="121">
                  <c:v>397499610</c:v>
                </c:pt>
                <c:pt idx="122">
                  <c:v>421220444</c:v>
                </c:pt>
                <c:pt idx="123">
                  <c:v>382295872</c:v>
                </c:pt>
                <c:pt idx="124">
                  <c:v>380398430</c:v>
                </c:pt>
                <c:pt idx="125">
                  <c:v>412826960</c:v>
                </c:pt>
                <c:pt idx="126">
                  <c:v>402652460</c:v>
                </c:pt>
                <c:pt idx="127">
                  <c:v>404859714</c:v>
                </c:pt>
                <c:pt idx="128">
                  <c:v>457083562</c:v>
                </c:pt>
                <c:pt idx="129">
                  <c:v>439981994</c:v>
                </c:pt>
                <c:pt idx="130">
                  <c:v>425292626</c:v>
                </c:pt>
                <c:pt idx="131">
                  <c:v>446023212</c:v>
                </c:pt>
                <c:pt idx="132">
                  <c:v>430007836</c:v>
                </c:pt>
                <c:pt idx="133">
                  <c:v>420999886</c:v>
                </c:pt>
                <c:pt idx="134">
                  <c:v>455409958</c:v>
                </c:pt>
                <c:pt idx="135">
                  <c:v>436137344</c:v>
                </c:pt>
                <c:pt idx="136">
                  <c:v>429659904</c:v>
                </c:pt>
                <c:pt idx="137">
                  <c:v>383396494</c:v>
                </c:pt>
                <c:pt idx="138">
                  <c:v>360850820</c:v>
                </c:pt>
                <c:pt idx="139">
                  <c:v>350001646</c:v>
                </c:pt>
                <c:pt idx="140">
                  <c:v>380066114</c:v>
                </c:pt>
                <c:pt idx="141">
                  <c:v>355500194</c:v>
                </c:pt>
                <c:pt idx="142">
                  <c:v>341495720</c:v>
                </c:pt>
                <c:pt idx="143">
                  <c:v>374309728</c:v>
                </c:pt>
                <c:pt idx="144">
                  <c:v>345578024</c:v>
                </c:pt>
                <c:pt idx="145">
                  <c:v>337975208</c:v>
                </c:pt>
                <c:pt idx="146">
                  <c:v>359461828</c:v>
                </c:pt>
                <c:pt idx="147">
                  <c:v>347069064</c:v>
                </c:pt>
                <c:pt idx="148">
                  <c:v>363604180</c:v>
                </c:pt>
                <c:pt idx="149">
                  <c:v>348893862</c:v>
                </c:pt>
                <c:pt idx="150">
                  <c:v>385923798</c:v>
                </c:pt>
                <c:pt idx="151">
                  <c:v>352346658</c:v>
                </c:pt>
                <c:pt idx="152">
                  <c:v>349805376</c:v>
                </c:pt>
                <c:pt idx="153">
                  <c:v>379260702</c:v>
                </c:pt>
                <c:pt idx="154">
                  <c:v>342747048</c:v>
                </c:pt>
                <c:pt idx="155">
                  <c:v>336123528</c:v>
                </c:pt>
                <c:pt idx="156">
                  <c:v>357410590</c:v>
                </c:pt>
                <c:pt idx="157">
                  <c:v>337087306</c:v>
                </c:pt>
                <c:pt idx="158">
                  <c:v>331343836</c:v>
                </c:pt>
                <c:pt idx="159">
                  <c:v>360805992</c:v>
                </c:pt>
                <c:pt idx="160">
                  <c:v>342584116</c:v>
                </c:pt>
                <c:pt idx="161">
                  <c:v>338953236</c:v>
                </c:pt>
                <c:pt idx="162">
                  <c:v>368635154</c:v>
                </c:pt>
                <c:pt idx="163">
                  <c:v>339839938</c:v>
                </c:pt>
                <c:pt idx="164">
                  <c:v>339168020</c:v>
                </c:pt>
                <c:pt idx="165">
                  <c:v>374401638</c:v>
                </c:pt>
                <c:pt idx="166">
                  <c:v>339954958</c:v>
                </c:pt>
                <c:pt idx="167">
                  <c:v>333751422</c:v>
                </c:pt>
                <c:pt idx="168">
                  <c:v>363673578</c:v>
                </c:pt>
                <c:pt idx="169">
                  <c:v>337222664</c:v>
                </c:pt>
                <c:pt idx="170">
                  <c:v>335981918</c:v>
                </c:pt>
                <c:pt idx="171">
                  <c:v>365943774</c:v>
                </c:pt>
                <c:pt idx="172">
                  <c:v>342434670</c:v>
                </c:pt>
                <c:pt idx="173">
                  <c:v>340253450</c:v>
                </c:pt>
                <c:pt idx="174">
                  <c:v>370042706</c:v>
                </c:pt>
                <c:pt idx="175">
                  <c:v>345421240</c:v>
                </c:pt>
                <c:pt idx="176">
                  <c:v>341538762</c:v>
                </c:pt>
                <c:pt idx="177">
                  <c:v>368808592</c:v>
                </c:pt>
                <c:pt idx="178">
                  <c:v>347550570</c:v>
                </c:pt>
                <c:pt idx="179">
                  <c:v>347371994</c:v>
                </c:pt>
                <c:pt idx="180">
                  <c:v>373064250</c:v>
                </c:pt>
                <c:pt idx="181">
                  <c:v>342797508</c:v>
                </c:pt>
                <c:pt idx="182">
                  <c:v>341273762</c:v>
                </c:pt>
                <c:pt idx="183">
                  <c:v>366650644</c:v>
                </c:pt>
                <c:pt idx="184">
                  <c:v>345118818</c:v>
                </c:pt>
                <c:pt idx="185">
                  <c:v>342718328</c:v>
                </c:pt>
                <c:pt idx="186">
                  <c:v>379959636</c:v>
                </c:pt>
                <c:pt idx="187">
                  <c:v>354915638</c:v>
                </c:pt>
                <c:pt idx="188">
                  <c:v>352213628</c:v>
                </c:pt>
                <c:pt idx="189">
                  <c:v>385506202</c:v>
                </c:pt>
                <c:pt idx="190">
                  <c:v>354289328</c:v>
                </c:pt>
                <c:pt idx="191">
                  <c:v>356598990</c:v>
                </c:pt>
                <c:pt idx="192">
                  <c:v>380359658</c:v>
                </c:pt>
                <c:pt idx="193">
                  <c:v>354071622</c:v>
                </c:pt>
                <c:pt idx="194">
                  <c:v>347891686</c:v>
                </c:pt>
                <c:pt idx="195">
                  <c:v>370987262</c:v>
                </c:pt>
                <c:pt idx="196">
                  <c:v>348395414</c:v>
                </c:pt>
                <c:pt idx="197">
                  <c:v>340689068</c:v>
                </c:pt>
                <c:pt idx="198">
                  <c:v>360023818</c:v>
                </c:pt>
                <c:pt idx="199">
                  <c:v>329515310</c:v>
                </c:pt>
                <c:pt idx="200">
                  <c:v>331252342</c:v>
                </c:pt>
                <c:pt idx="201">
                  <c:v>361140396</c:v>
                </c:pt>
                <c:pt idx="202">
                  <c:v>340378840</c:v>
                </c:pt>
                <c:pt idx="203">
                  <c:v>336926030</c:v>
                </c:pt>
                <c:pt idx="204">
                  <c:v>378857894</c:v>
                </c:pt>
                <c:pt idx="205">
                  <c:v>352329270</c:v>
                </c:pt>
                <c:pt idx="206">
                  <c:v>350153658</c:v>
                </c:pt>
                <c:pt idx="207">
                  <c:v>391678014</c:v>
                </c:pt>
                <c:pt idx="208">
                  <c:v>356510652</c:v>
                </c:pt>
                <c:pt idx="209">
                  <c:v>359187786</c:v>
                </c:pt>
                <c:pt idx="210">
                  <c:v>389679034</c:v>
                </c:pt>
                <c:pt idx="211">
                  <c:v>363371278</c:v>
                </c:pt>
                <c:pt idx="212">
                  <c:v>337463590</c:v>
                </c:pt>
                <c:pt idx="213">
                  <c:v>357972850</c:v>
                </c:pt>
                <c:pt idx="214">
                  <c:v>360230056</c:v>
                </c:pt>
                <c:pt idx="215">
                  <c:v>358743356</c:v>
                </c:pt>
                <c:pt idx="216">
                  <c:v>389120778</c:v>
                </c:pt>
                <c:pt idx="217">
                  <c:v>362459788</c:v>
                </c:pt>
                <c:pt idx="218">
                  <c:v>350215018</c:v>
                </c:pt>
                <c:pt idx="219">
                  <c:v>376726628</c:v>
                </c:pt>
                <c:pt idx="220">
                  <c:v>348280000</c:v>
                </c:pt>
                <c:pt idx="221">
                  <c:v>343211044</c:v>
                </c:pt>
                <c:pt idx="222">
                  <c:v>375104494</c:v>
                </c:pt>
                <c:pt idx="223">
                  <c:v>348860576</c:v>
                </c:pt>
                <c:pt idx="224">
                  <c:v>332623306</c:v>
                </c:pt>
                <c:pt idx="225">
                  <c:v>362126634</c:v>
                </c:pt>
                <c:pt idx="226">
                  <c:v>353577746</c:v>
                </c:pt>
                <c:pt idx="227">
                  <c:v>361289854</c:v>
                </c:pt>
                <c:pt idx="228">
                  <c:v>392018786</c:v>
                </c:pt>
                <c:pt idx="229">
                  <c:v>365937174</c:v>
                </c:pt>
                <c:pt idx="230">
                  <c:v>353060708</c:v>
                </c:pt>
                <c:pt idx="231">
                  <c:v>376910184</c:v>
                </c:pt>
                <c:pt idx="232">
                  <c:v>354275468</c:v>
                </c:pt>
                <c:pt idx="233">
                  <c:v>359741624</c:v>
                </c:pt>
                <c:pt idx="234">
                  <c:v>407429120</c:v>
                </c:pt>
                <c:pt idx="235">
                  <c:v>390646552</c:v>
                </c:pt>
                <c:pt idx="236">
                  <c:v>380028752</c:v>
                </c:pt>
                <c:pt idx="237">
                  <c:v>412478136</c:v>
                </c:pt>
                <c:pt idx="238">
                  <c:v>386299738</c:v>
                </c:pt>
                <c:pt idx="239">
                  <c:v>374172850</c:v>
                </c:pt>
                <c:pt idx="240">
                  <c:v>413793268</c:v>
                </c:pt>
                <c:pt idx="241">
                  <c:v>376104336</c:v>
                </c:pt>
                <c:pt idx="242">
                  <c:v>374092592</c:v>
                </c:pt>
                <c:pt idx="243">
                  <c:v>392699896</c:v>
                </c:pt>
                <c:pt idx="244">
                  <c:v>367332144</c:v>
                </c:pt>
                <c:pt idx="245">
                  <c:v>370604868</c:v>
                </c:pt>
                <c:pt idx="246">
                  <c:v>387014176</c:v>
                </c:pt>
                <c:pt idx="247">
                  <c:v>353937416</c:v>
                </c:pt>
                <c:pt idx="248">
                  <c:v>376000418</c:v>
                </c:pt>
                <c:pt idx="249">
                  <c:v>432967098</c:v>
                </c:pt>
                <c:pt idx="250">
                  <c:v>379627650</c:v>
                </c:pt>
                <c:pt idx="251">
                  <c:v>403819420</c:v>
                </c:pt>
                <c:pt idx="252">
                  <c:v>381172430</c:v>
                </c:pt>
                <c:pt idx="253">
                  <c:v>377713752</c:v>
                </c:pt>
                <c:pt idx="254">
                  <c:v>417998504</c:v>
                </c:pt>
                <c:pt idx="255">
                  <c:v>389820756</c:v>
                </c:pt>
                <c:pt idx="256">
                  <c:v>388503758</c:v>
                </c:pt>
                <c:pt idx="257">
                  <c:v>441401912</c:v>
                </c:pt>
                <c:pt idx="258">
                  <c:v>410382612</c:v>
                </c:pt>
                <c:pt idx="259">
                  <c:v>408646714</c:v>
                </c:pt>
                <c:pt idx="260">
                  <c:v>447434510</c:v>
                </c:pt>
                <c:pt idx="261">
                  <c:v>456402254</c:v>
                </c:pt>
                <c:pt idx="262">
                  <c:v>425925826</c:v>
                </c:pt>
                <c:pt idx="263">
                  <c:v>459686850</c:v>
                </c:pt>
                <c:pt idx="264">
                  <c:v>457370132</c:v>
                </c:pt>
                <c:pt idx="265">
                  <c:v>480619582</c:v>
                </c:pt>
                <c:pt idx="266">
                  <c:v>517254362</c:v>
                </c:pt>
                <c:pt idx="267">
                  <c:v>483556078</c:v>
                </c:pt>
                <c:pt idx="268">
                  <c:v>475857912</c:v>
                </c:pt>
                <c:pt idx="269">
                  <c:v>509166454</c:v>
                </c:pt>
                <c:pt idx="270">
                  <c:v>483132724</c:v>
                </c:pt>
                <c:pt idx="271">
                  <c:v>479975520</c:v>
                </c:pt>
                <c:pt idx="272">
                  <c:v>531219172</c:v>
                </c:pt>
                <c:pt idx="273">
                  <c:v>486491502</c:v>
                </c:pt>
                <c:pt idx="274">
                  <c:v>474456734</c:v>
                </c:pt>
                <c:pt idx="275">
                  <c:v>517068910</c:v>
                </c:pt>
                <c:pt idx="276">
                  <c:v>486663630</c:v>
                </c:pt>
                <c:pt idx="277">
                  <c:v>472467398</c:v>
                </c:pt>
                <c:pt idx="278">
                  <c:v>511607016</c:v>
                </c:pt>
                <c:pt idx="279">
                  <c:v>490071244</c:v>
                </c:pt>
                <c:pt idx="280">
                  <c:v>465860738</c:v>
                </c:pt>
                <c:pt idx="281">
                  <c:v>398037824</c:v>
                </c:pt>
                <c:pt idx="282">
                  <c:v>365299936</c:v>
                </c:pt>
                <c:pt idx="283">
                  <c:v>349441520</c:v>
                </c:pt>
                <c:pt idx="284">
                  <c:v>365976552</c:v>
                </c:pt>
                <c:pt idx="285">
                  <c:v>358964852</c:v>
                </c:pt>
                <c:pt idx="286">
                  <c:v>354978672</c:v>
                </c:pt>
                <c:pt idx="287">
                  <c:v>394848530</c:v>
                </c:pt>
                <c:pt idx="288">
                  <c:v>366471258</c:v>
                </c:pt>
                <c:pt idx="289">
                  <c:v>360872924</c:v>
                </c:pt>
                <c:pt idx="290">
                  <c:v>390361524</c:v>
                </c:pt>
                <c:pt idx="291">
                  <c:v>355518696</c:v>
                </c:pt>
                <c:pt idx="292">
                  <c:v>356935346</c:v>
                </c:pt>
                <c:pt idx="293">
                  <c:v>386079710</c:v>
                </c:pt>
                <c:pt idx="294">
                  <c:v>358589610</c:v>
                </c:pt>
                <c:pt idx="295">
                  <c:v>355338790</c:v>
                </c:pt>
                <c:pt idx="296">
                  <c:v>380172848</c:v>
                </c:pt>
                <c:pt idx="297">
                  <c:v>337378334</c:v>
                </c:pt>
                <c:pt idx="298">
                  <c:v>293434838</c:v>
                </c:pt>
                <c:pt idx="299">
                  <c:v>370338224</c:v>
                </c:pt>
                <c:pt idx="300">
                  <c:v>358360092</c:v>
                </c:pt>
                <c:pt idx="301">
                  <c:v>394569218</c:v>
                </c:pt>
                <c:pt idx="302">
                  <c:v>366715360</c:v>
                </c:pt>
                <c:pt idx="303">
                  <c:v>339998838</c:v>
                </c:pt>
                <c:pt idx="304">
                  <c:v>367139964</c:v>
                </c:pt>
                <c:pt idx="305">
                  <c:v>364122996</c:v>
                </c:pt>
                <c:pt idx="306">
                  <c:v>357292170</c:v>
                </c:pt>
                <c:pt idx="307">
                  <c:v>397369092</c:v>
                </c:pt>
                <c:pt idx="308">
                  <c:v>369736978</c:v>
                </c:pt>
                <c:pt idx="309">
                  <c:v>357853464</c:v>
                </c:pt>
                <c:pt idx="310">
                  <c:v>393612094</c:v>
                </c:pt>
                <c:pt idx="311">
                  <c:v>364068238</c:v>
                </c:pt>
                <c:pt idx="312">
                  <c:v>353159630</c:v>
                </c:pt>
                <c:pt idx="313">
                  <c:v>390403928</c:v>
                </c:pt>
                <c:pt idx="314">
                  <c:v>355020594</c:v>
                </c:pt>
                <c:pt idx="315">
                  <c:v>349161898</c:v>
                </c:pt>
                <c:pt idx="316">
                  <c:v>384516464</c:v>
                </c:pt>
                <c:pt idx="317">
                  <c:v>353340702</c:v>
                </c:pt>
                <c:pt idx="318">
                  <c:v>346398722</c:v>
                </c:pt>
                <c:pt idx="319">
                  <c:v>382276564</c:v>
                </c:pt>
                <c:pt idx="320">
                  <c:v>352636492</c:v>
                </c:pt>
                <c:pt idx="321">
                  <c:v>340567382</c:v>
                </c:pt>
                <c:pt idx="322">
                  <c:v>378094626</c:v>
                </c:pt>
                <c:pt idx="323">
                  <c:v>339080722</c:v>
                </c:pt>
                <c:pt idx="324">
                  <c:v>335386836</c:v>
                </c:pt>
                <c:pt idx="325">
                  <c:v>363965626</c:v>
                </c:pt>
                <c:pt idx="326">
                  <c:v>343883552</c:v>
                </c:pt>
                <c:pt idx="327">
                  <c:v>338765612</c:v>
                </c:pt>
                <c:pt idx="328">
                  <c:v>367542044</c:v>
                </c:pt>
                <c:pt idx="329">
                  <c:v>344368726</c:v>
                </c:pt>
                <c:pt idx="330">
                  <c:v>344437194</c:v>
                </c:pt>
                <c:pt idx="331">
                  <c:v>376533622</c:v>
                </c:pt>
                <c:pt idx="332">
                  <c:v>345574370</c:v>
                </c:pt>
                <c:pt idx="333">
                  <c:v>341551308</c:v>
                </c:pt>
                <c:pt idx="334">
                  <c:v>377616968</c:v>
                </c:pt>
                <c:pt idx="335">
                  <c:v>347734992</c:v>
                </c:pt>
                <c:pt idx="336">
                  <c:v>347517338</c:v>
                </c:pt>
                <c:pt idx="337">
                  <c:v>382266836</c:v>
                </c:pt>
                <c:pt idx="338">
                  <c:v>353932932</c:v>
                </c:pt>
                <c:pt idx="339">
                  <c:v>351515940</c:v>
                </c:pt>
                <c:pt idx="340">
                  <c:v>384399388</c:v>
                </c:pt>
                <c:pt idx="341">
                  <c:v>356032100</c:v>
                </c:pt>
                <c:pt idx="342">
                  <c:v>348547620</c:v>
                </c:pt>
                <c:pt idx="343">
                  <c:v>381950996</c:v>
                </c:pt>
                <c:pt idx="344">
                  <c:v>352986918</c:v>
                </c:pt>
                <c:pt idx="345">
                  <c:v>343529368</c:v>
                </c:pt>
                <c:pt idx="346">
                  <c:v>362527724</c:v>
                </c:pt>
                <c:pt idx="347">
                  <c:v>353338262</c:v>
                </c:pt>
                <c:pt idx="348">
                  <c:v>370142008</c:v>
                </c:pt>
                <c:pt idx="349">
                  <c:v>405763536</c:v>
                </c:pt>
                <c:pt idx="350">
                  <c:v>376779952</c:v>
                </c:pt>
                <c:pt idx="351">
                  <c:v>365484344</c:v>
                </c:pt>
                <c:pt idx="352">
                  <c:v>407754588</c:v>
                </c:pt>
                <c:pt idx="353">
                  <c:v>382666074</c:v>
                </c:pt>
                <c:pt idx="354">
                  <c:v>379559152</c:v>
                </c:pt>
                <c:pt idx="355">
                  <c:v>410076324</c:v>
                </c:pt>
                <c:pt idx="356">
                  <c:v>376647950</c:v>
                </c:pt>
                <c:pt idx="357">
                  <c:v>371689954</c:v>
                </c:pt>
                <c:pt idx="358">
                  <c:v>398009388</c:v>
                </c:pt>
                <c:pt idx="359">
                  <c:v>376039676</c:v>
                </c:pt>
                <c:pt idx="360">
                  <c:v>377624458</c:v>
                </c:pt>
                <c:pt idx="361">
                  <c:v>403433980</c:v>
                </c:pt>
                <c:pt idx="362">
                  <c:v>375111072</c:v>
                </c:pt>
                <c:pt idx="363">
                  <c:v>339198590</c:v>
                </c:pt>
                <c:pt idx="364">
                  <c:v>367123752</c:v>
                </c:pt>
                <c:pt idx="365">
                  <c:v>377425810</c:v>
                </c:pt>
                <c:pt idx="366">
                  <c:v>377279966</c:v>
                </c:pt>
                <c:pt idx="367">
                  <c:v>418973684</c:v>
                </c:pt>
                <c:pt idx="368">
                  <c:v>389948810</c:v>
                </c:pt>
                <c:pt idx="369">
                  <c:v>382918124</c:v>
                </c:pt>
                <c:pt idx="370">
                  <c:v>415676146</c:v>
                </c:pt>
                <c:pt idx="371">
                  <c:v>385858982</c:v>
                </c:pt>
                <c:pt idx="372">
                  <c:v>377513042</c:v>
                </c:pt>
                <c:pt idx="373">
                  <c:v>401665288</c:v>
                </c:pt>
                <c:pt idx="374">
                  <c:v>374416372</c:v>
                </c:pt>
                <c:pt idx="375">
                  <c:v>365524430</c:v>
                </c:pt>
                <c:pt idx="376">
                  <c:v>382205894</c:v>
                </c:pt>
                <c:pt idx="377">
                  <c:v>377894218</c:v>
                </c:pt>
                <c:pt idx="378">
                  <c:v>378842354</c:v>
                </c:pt>
                <c:pt idx="379">
                  <c:v>421020572</c:v>
                </c:pt>
                <c:pt idx="380">
                  <c:v>389664660</c:v>
                </c:pt>
                <c:pt idx="381">
                  <c:v>388490602</c:v>
                </c:pt>
                <c:pt idx="382">
                  <c:v>413514858</c:v>
                </c:pt>
                <c:pt idx="383">
                  <c:v>387583114</c:v>
                </c:pt>
                <c:pt idx="384">
                  <c:v>371997822</c:v>
                </c:pt>
                <c:pt idx="385">
                  <c:v>415303494</c:v>
                </c:pt>
                <c:pt idx="386">
                  <c:v>370761350</c:v>
                </c:pt>
                <c:pt idx="387">
                  <c:v>360465214</c:v>
                </c:pt>
                <c:pt idx="388">
                  <c:v>397987234</c:v>
                </c:pt>
                <c:pt idx="389">
                  <c:v>361605820</c:v>
                </c:pt>
                <c:pt idx="390">
                  <c:v>350734702</c:v>
                </c:pt>
                <c:pt idx="391">
                  <c:v>385685036</c:v>
                </c:pt>
                <c:pt idx="392">
                  <c:v>351320330</c:v>
                </c:pt>
                <c:pt idx="393">
                  <c:v>352299530</c:v>
                </c:pt>
                <c:pt idx="394">
                  <c:v>442443732</c:v>
                </c:pt>
                <c:pt idx="395">
                  <c:v>447622614</c:v>
                </c:pt>
                <c:pt idx="396">
                  <c:v>373264066</c:v>
                </c:pt>
                <c:pt idx="397">
                  <c:v>365029152</c:v>
                </c:pt>
                <c:pt idx="398">
                  <c:v>403024326</c:v>
                </c:pt>
                <c:pt idx="399">
                  <c:v>365486356</c:v>
                </c:pt>
                <c:pt idx="400">
                  <c:v>358439884</c:v>
                </c:pt>
                <c:pt idx="401">
                  <c:v>394795416</c:v>
                </c:pt>
                <c:pt idx="402">
                  <c:v>367324734</c:v>
                </c:pt>
                <c:pt idx="403">
                  <c:v>358122646</c:v>
                </c:pt>
                <c:pt idx="404">
                  <c:v>389232822</c:v>
                </c:pt>
                <c:pt idx="405">
                  <c:v>367900704</c:v>
                </c:pt>
                <c:pt idx="406">
                  <c:v>359757108</c:v>
                </c:pt>
                <c:pt idx="407">
                  <c:v>396531778</c:v>
                </c:pt>
                <c:pt idx="408">
                  <c:v>360514540</c:v>
                </c:pt>
                <c:pt idx="409">
                  <c:v>374374440</c:v>
                </c:pt>
                <c:pt idx="410">
                  <c:v>411170524</c:v>
                </c:pt>
                <c:pt idx="411">
                  <c:v>399565532</c:v>
                </c:pt>
                <c:pt idx="412">
                  <c:v>370330222</c:v>
                </c:pt>
                <c:pt idx="413">
                  <c:v>425174496</c:v>
                </c:pt>
                <c:pt idx="414">
                  <c:v>394370394</c:v>
                </c:pt>
                <c:pt idx="415">
                  <c:v>405085034</c:v>
                </c:pt>
                <c:pt idx="416">
                  <c:v>428354318</c:v>
                </c:pt>
                <c:pt idx="417">
                  <c:v>395094864</c:v>
                </c:pt>
                <c:pt idx="418">
                  <c:v>385288238</c:v>
                </c:pt>
                <c:pt idx="419">
                  <c:v>423827948</c:v>
                </c:pt>
                <c:pt idx="420">
                  <c:v>403248064</c:v>
                </c:pt>
                <c:pt idx="421">
                  <c:v>394367604</c:v>
                </c:pt>
                <c:pt idx="422">
                  <c:v>442277628</c:v>
                </c:pt>
                <c:pt idx="423">
                  <c:v>416050434</c:v>
                </c:pt>
                <c:pt idx="424">
                  <c:v>425615038</c:v>
                </c:pt>
                <c:pt idx="425">
                  <c:v>470788664</c:v>
                </c:pt>
                <c:pt idx="426">
                  <c:v>432978556</c:v>
                </c:pt>
                <c:pt idx="427">
                  <c:v>419968358</c:v>
                </c:pt>
                <c:pt idx="428">
                  <c:v>460145954</c:v>
                </c:pt>
                <c:pt idx="429">
                  <c:v>434234564</c:v>
                </c:pt>
                <c:pt idx="430">
                  <c:v>435736254</c:v>
                </c:pt>
                <c:pt idx="431">
                  <c:v>476450128</c:v>
                </c:pt>
                <c:pt idx="432">
                  <c:v>436471868</c:v>
                </c:pt>
                <c:pt idx="433">
                  <c:v>426910448</c:v>
                </c:pt>
                <c:pt idx="434">
                  <c:v>459469274</c:v>
                </c:pt>
                <c:pt idx="435">
                  <c:v>365150166</c:v>
                </c:pt>
                <c:pt idx="436">
                  <c:v>358593188</c:v>
                </c:pt>
                <c:pt idx="437">
                  <c:v>398129794</c:v>
                </c:pt>
                <c:pt idx="438">
                  <c:v>372099740</c:v>
                </c:pt>
                <c:pt idx="439">
                  <c:v>362151946</c:v>
                </c:pt>
                <c:pt idx="440">
                  <c:v>399513718</c:v>
                </c:pt>
                <c:pt idx="441">
                  <c:v>371069028</c:v>
                </c:pt>
                <c:pt idx="442">
                  <c:v>363566614</c:v>
                </c:pt>
                <c:pt idx="443">
                  <c:v>385810668</c:v>
                </c:pt>
                <c:pt idx="444">
                  <c:v>360073112</c:v>
                </c:pt>
                <c:pt idx="445">
                  <c:v>352785364</c:v>
                </c:pt>
                <c:pt idx="446">
                  <c:v>390640850</c:v>
                </c:pt>
                <c:pt idx="447">
                  <c:v>347585130</c:v>
                </c:pt>
                <c:pt idx="448">
                  <c:v>352372566</c:v>
                </c:pt>
                <c:pt idx="449">
                  <c:v>356787262</c:v>
                </c:pt>
                <c:pt idx="450">
                  <c:v>387062108</c:v>
                </c:pt>
                <c:pt idx="451">
                  <c:v>357043412</c:v>
                </c:pt>
                <c:pt idx="452">
                  <c:v>364874692</c:v>
                </c:pt>
                <c:pt idx="453">
                  <c:v>394714558</c:v>
                </c:pt>
                <c:pt idx="454">
                  <c:v>362307424</c:v>
                </c:pt>
                <c:pt idx="455">
                  <c:v>357200726</c:v>
                </c:pt>
                <c:pt idx="456">
                  <c:v>388734662</c:v>
                </c:pt>
                <c:pt idx="457">
                  <c:v>359763320</c:v>
                </c:pt>
                <c:pt idx="458">
                  <c:v>351393474</c:v>
                </c:pt>
                <c:pt idx="459">
                  <c:v>383150704</c:v>
                </c:pt>
                <c:pt idx="460">
                  <c:v>349243256</c:v>
                </c:pt>
                <c:pt idx="461">
                  <c:v>340223360</c:v>
                </c:pt>
                <c:pt idx="462">
                  <c:v>375628538</c:v>
                </c:pt>
                <c:pt idx="463">
                  <c:v>339738944</c:v>
                </c:pt>
                <c:pt idx="464">
                  <c:v>341884184</c:v>
                </c:pt>
                <c:pt idx="465">
                  <c:v>375199530</c:v>
                </c:pt>
                <c:pt idx="466">
                  <c:v>347031342</c:v>
                </c:pt>
                <c:pt idx="467">
                  <c:v>339766446</c:v>
                </c:pt>
                <c:pt idx="468">
                  <c:v>376430570</c:v>
                </c:pt>
                <c:pt idx="469">
                  <c:v>346015916</c:v>
                </c:pt>
                <c:pt idx="470">
                  <c:v>342593198</c:v>
                </c:pt>
                <c:pt idx="471">
                  <c:v>375478220</c:v>
                </c:pt>
                <c:pt idx="472">
                  <c:v>344984126</c:v>
                </c:pt>
                <c:pt idx="473">
                  <c:v>335806408</c:v>
                </c:pt>
                <c:pt idx="474">
                  <c:v>363190440</c:v>
                </c:pt>
                <c:pt idx="475">
                  <c:v>343442594</c:v>
                </c:pt>
                <c:pt idx="476">
                  <c:v>343151528</c:v>
                </c:pt>
                <c:pt idx="477">
                  <c:v>376630286</c:v>
                </c:pt>
                <c:pt idx="478">
                  <c:v>353153516</c:v>
                </c:pt>
                <c:pt idx="479">
                  <c:v>352149702</c:v>
                </c:pt>
                <c:pt idx="480">
                  <c:v>381062334</c:v>
                </c:pt>
                <c:pt idx="481">
                  <c:v>356057386</c:v>
                </c:pt>
                <c:pt idx="482">
                  <c:v>357076054</c:v>
                </c:pt>
                <c:pt idx="483">
                  <c:v>391827962</c:v>
                </c:pt>
                <c:pt idx="484">
                  <c:v>366447904</c:v>
                </c:pt>
                <c:pt idx="485">
                  <c:v>356937202</c:v>
                </c:pt>
                <c:pt idx="486">
                  <c:v>386807160</c:v>
                </c:pt>
                <c:pt idx="487">
                  <c:v>356052050</c:v>
                </c:pt>
                <c:pt idx="488">
                  <c:v>349147892</c:v>
                </c:pt>
                <c:pt idx="489">
                  <c:v>380233782</c:v>
                </c:pt>
                <c:pt idx="490">
                  <c:v>327140694</c:v>
                </c:pt>
                <c:pt idx="491">
                  <c:v>338817016</c:v>
                </c:pt>
                <c:pt idx="492">
                  <c:v>381666534</c:v>
                </c:pt>
                <c:pt idx="493">
                  <c:v>352815504</c:v>
                </c:pt>
                <c:pt idx="494">
                  <c:v>342968302</c:v>
                </c:pt>
                <c:pt idx="495">
                  <c:v>379409292</c:v>
                </c:pt>
                <c:pt idx="496">
                  <c:v>355402476</c:v>
                </c:pt>
                <c:pt idx="497">
                  <c:v>351604616</c:v>
                </c:pt>
                <c:pt idx="498">
                  <c:v>382084220</c:v>
                </c:pt>
                <c:pt idx="499">
                  <c:v>350122868</c:v>
                </c:pt>
                <c:pt idx="500">
                  <c:v>348295556</c:v>
                </c:pt>
                <c:pt idx="501">
                  <c:v>379328476</c:v>
                </c:pt>
                <c:pt idx="502">
                  <c:v>360394276</c:v>
                </c:pt>
                <c:pt idx="503">
                  <c:v>345472844</c:v>
                </c:pt>
                <c:pt idx="504">
                  <c:v>372422582</c:v>
                </c:pt>
                <c:pt idx="505">
                  <c:v>341533118</c:v>
                </c:pt>
                <c:pt idx="506">
                  <c:v>341609556</c:v>
                </c:pt>
                <c:pt idx="507">
                  <c:v>374760420</c:v>
                </c:pt>
                <c:pt idx="508">
                  <c:v>350126486</c:v>
                </c:pt>
                <c:pt idx="509">
                  <c:v>346455736</c:v>
                </c:pt>
                <c:pt idx="510">
                  <c:v>371811232</c:v>
                </c:pt>
                <c:pt idx="511">
                  <c:v>340793680</c:v>
                </c:pt>
                <c:pt idx="512">
                  <c:v>320555362</c:v>
                </c:pt>
                <c:pt idx="513">
                  <c:v>338904002</c:v>
                </c:pt>
                <c:pt idx="514">
                  <c:v>323903392</c:v>
                </c:pt>
                <c:pt idx="515">
                  <c:v>327786632</c:v>
                </c:pt>
                <c:pt idx="516">
                  <c:v>364268814</c:v>
                </c:pt>
                <c:pt idx="517">
                  <c:v>323795596</c:v>
                </c:pt>
                <c:pt idx="518">
                  <c:v>324196702</c:v>
                </c:pt>
                <c:pt idx="519">
                  <c:v>349633986</c:v>
                </c:pt>
                <c:pt idx="520">
                  <c:v>321611812</c:v>
                </c:pt>
                <c:pt idx="521">
                  <c:v>317568426</c:v>
                </c:pt>
                <c:pt idx="522">
                  <c:v>340318270</c:v>
                </c:pt>
                <c:pt idx="523">
                  <c:v>311416184</c:v>
                </c:pt>
                <c:pt idx="524">
                  <c:v>296655800</c:v>
                </c:pt>
                <c:pt idx="525">
                  <c:v>310764432</c:v>
                </c:pt>
                <c:pt idx="526">
                  <c:v>293920314</c:v>
                </c:pt>
                <c:pt idx="527">
                  <c:v>287194532</c:v>
                </c:pt>
                <c:pt idx="528">
                  <c:v>295712918</c:v>
                </c:pt>
                <c:pt idx="529">
                  <c:v>260860736</c:v>
                </c:pt>
                <c:pt idx="530">
                  <c:v>255551054</c:v>
                </c:pt>
                <c:pt idx="531">
                  <c:v>261933168</c:v>
                </c:pt>
                <c:pt idx="532">
                  <c:v>215545590</c:v>
                </c:pt>
                <c:pt idx="533">
                  <c:v>198501652</c:v>
                </c:pt>
                <c:pt idx="534">
                  <c:v>176331724</c:v>
                </c:pt>
                <c:pt idx="535">
                  <c:v>142522854</c:v>
                </c:pt>
                <c:pt idx="536">
                  <c:v>405733380</c:v>
                </c:pt>
                <c:pt idx="537">
                  <c:v>395048088</c:v>
                </c:pt>
                <c:pt idx="538">
                  <c:v>358035962</c:v>
                </c:pt>
                <c:pt idx="539">
                  <c:v>361697316</c:v>
                </c:pt>
                <c:pt idx="540">
                  <c:v>400642476</c:v>
                </c:pt>
                <c:pt idx="541">
                  <c:v>370826158</c:v>
                </c:pt>
                <c:pt idx="542">
                  <c:v>368960938</c:v>
                </c:pt>
                <c:pt idx="543">
                  <c:v>410784878</c:v>
                </c:pt>
                <c:pt idx="544">
                  <c:v>388311860</c:v>
                </c:pt>
                <c:pt idx="545">
                  <c:v>405999712</c:v>
                </c:pt>
                <c:pt idx="546">
                  <c:v>424037140</c:v>
                </c:pt>
                <c:pt idx="547">
                  <c:v>401837358</c:v>
                </c:pt>
                <c:pt idx="548">
                  <c:v>412835082</c:v>
                </c:pt>
                <c:pt idx="549">
                  <c:v>428843148</c:v>
                </c:pt>
                <c:pt idx="550">
                  <c:v>400822952</c:v>
                </c:pt>
                <c:pt idx="551">
                  <c:v>404721396</c:v>
                </c:pt>
                <c:pt idx="552">
                  <c:v>448943976</c:v>
                </c:pt>
                <c:pt idx="553">
                  <c:v>421054466</c:v>
                </c:pt>
                <c:pt idx="554">
                  <c:v>429455474</c:v>
                </c:pt>
                <c:pt idx="555">
                  <c:v>466103236</c:v>
                </c:pt>
                <c:pt idx="556">
                  <c:v>421874374</c:v>
                </c:pt>
                <c:pt idx="557">
                  <c:v>420684332</c:v>
                </c:pt>
                <c:pt idx="558">
                  <c:v>455574142</c:v>
                </c:pt>
                <c:pt idx="559">
                  <c:v>414318454</c:v>
                </c:pt>
                <c:pt idx="560">
                  <c:v>411048748</c:v>
                </c:pt>
                <c:pt idx="561">
                  <c:v>448749008</c:v>
                </c:pt>
                <c:pt idx="562">
                  <c:v>424644500</c:v>
                </c:pt>
                <c:pt idx="563">
                  <c:v>412973230</c:v>
                </c:pt>
                <c:pt idx="564">
                  <c:v>443878462</c:v>
                </c:pt>
                <c:pt idx="565">
                  <c:v>413548024</c:v>
                </c:pt>
                <c:pt idx="566">
                  <c:v>418172282</c:v>
                </c:pt>
                <c:pt idx="567">
                  <c:v>442669038</c:v>
                </c:pt>
                <c:pt idx="568">
                  <c:v>342336168</c:v>
                </c:pt>
                <c:pt idx="569">
                  <c:v>338393664</c:v>
                </c:pt>
                <c:pt idx="570">
                  <c:v>369776508</c:v>
                </c:pt>
                <c:pt idx="571">
                  <c:v>342491160</c:v>
                </c:pt>
                <c:pt idx="572">
                  <c:v>337939626</c:v>
                </c:pt>
                <c:pt idx="573">
                  <c:v>360609038</c:v>
                </c:pt>
                <c:pt idx="574">
                  <c:v>334989390</c:v>
                </c:pt>
                <c:pt idx="575">
                  <c:v>334748934</c:v>
                </c:pt>
                <c:pt idx="576">
                  <c:v>361613906</c:v>
                </c:pt>
                <c:pt idx="577">
                  <c:v>332545590</c:v>
                </c:pt>
                <c:pt idx="578">
                  <c:v>329400746</c:v>
                </c:pt>
                <c:pt idx="579">
                  <c:v>358734764</c:v>
                </c:pt>
                <c:pt idx="580">
                  <c:v>336502106</c:v>
                </c:pt>
                <c:pt idx="581">
                  <c:v>354033692</c:v>
                </c:pt>
                <c:pt idx="582">
                  <c:v>372847052</c:v>
                </c:pt>
                <c:pt idx="583">
                  <c:v>339648916</c:v>
                </c:pt>
                <c:pt idx="584">
                  <c:v>335430712</c:v>
                </c:pt>
                <c:pt idx="585">
                  <c:v>371095278</c:v>
                </c:pt>
                <c:pt idx="586">
                  <c:v>345297696</c:v>
                </c:pt>
                <c:pt idx="587">
                  <c:v>339057352</c:v>
                </c:pt>
                <c:pt idx="588">
                  <c:v>361553454</c:v>
                </c:pt>
                <c:pt idx="589">
                  <c:v>326852234</c:v>
                </c:pt>
                <c:pt idx="590">
                  <c:v>330410652</c:v>
                </c:pt>
                <c:pt idx="591">
                  <c:v>365092568</c:v>
                </c:pt>
                <c:pt idx="592">
                  <c:v>336503558</c:v>
                </c:pt>
                <c:pt idx="593">
                  <c:v>334444954</c:v>
                </c:pt>
                <c:pt idx="594">
                  <c:v>365310214</c:v>
                </c:pt>
                <c:pt idx="595">
                  <c:v>336008906</c:v>
                </c:pt>
                <c:pt idx="596">
                  <c:v>334319180</c:v>
                </c:pt>
                <c:pt idx="597">
                  <c:v>355328056</c:v>
                </c:pt>
                <c:pt idx="598">
                  <c:v>334187522</c:v>
                </c:pt>
                <c:pt idx="599">
                  <c:v>328319954</c:v>
                </c:pt>
                <c:pt idx="600">
                  <c:v>355103324</c:v>
                </c:pt>
                <c:pt idx="601">
                  <c:v>327102912</c:v>
                </c:pt>
                <c:pt idx="602">
                  <c:v>318739184</c:v>
                </c:pt>
                <c:pt idx="603">
                  <c:v>343851622</c:v>
                </c:pt>
                <c:pt idx="604">
                  <c:v>325113036</c:v>
                </c:pt>
                <c:pt idx="605">
                  <c:v>321773688</c:v>
                </c:pt>
                <c:pt idx="606">
                  <c:v>355808718</c:v>
                </c:pt>
                <c:pt idx="607">
                  <c:v>321183320</c:v>
                </c:pt>
                <c:pt idx="608">
                  <c:v>320442344</c:v>
                </c:pt>
                <c:pt idx="609">
                  <c:v>348495228</c:v>
                </c:pt>
                <c:pt idx="610">
                  <c:v>318423888</c:v>
                </c:pt>
                <c:pt idx="611">
                  <c:v>322387974</c:v>
                </c:pt>
                <c:pt idx="612">
                  <c:v>356282880</c:v>
                </c:pt>
                <c:pt idx="613">
                  <c:v>329029762</c:v>
                </c:pt>
                <c:pt idx="614">
                  <c:v>328221990</c:v>
                </c:pt>
                <c:pt idx="615">
                  <c:v>359862504</c:v>
                </c:pt>
                <c:pt idx="616">
                  <c:v>333601616</c:v>
                </c:pt>
                <c:pt idx="617">
                  <c:v>324952306</c:v>
                </c:pt>
                <c:pt idx="618">
                  <c:v>358699764</c:v>
                </c:pt>
                <c:pt idx="619">
                  <c:v>331156004</c:v>
                </c:pt>
                <c:pt idx="620">
                  <c:v>327737064</c:v>
                </c:pt>
                <c:pt idx="621">
                  <c:v>356452390</c:v>
                </c:pt>
                <c:pt idx="622">
                  <c:v>339313032</c:v>
                </c:pt>
                <c:pt idx="623">
                  <c:v>334373706</c:v>
                </c:pt>
                <c:pt idx="624">
                  <c:v>366310328</c:v>
                </c:pt>
                <c:pt idx="625">
                  <c:v>338921834</c:v>
                </c:pt>
                <c:pt idx="626">
                  <c:v>335727814</c:v>
                </c:pt>
                <c:pt idx="627">
                  <c:v>370103190</c:v>
                </c:pt>
                <c:pt idx="628">
                  <c:v>331635522</c:v>
                </c:pt>
                <c:pt idx="629">
                  <c:v>330381956</c:v>
                </c:pt>
                <c:pt idx="630">
                  <c:v>354505682</c:v>
                </c:pt>
                <c:pt idx="631">
                  <c:v>327400036</c:v>
                </c:pt>
                <c:pt idx="632">
                  <c:v>331639006</c:v>
                </c:pt>
                <c:pt idx="633">
                  <c:v>361222550</c:v>
                </c:pt>
                <c:pt idx="634">
                  <c:v>339468976</c:v>
                </c:pt>
                <c:pt idx="635">
                  <c:v>335296666</c:v>
                </c:pt>
                <c:pt idx="636">
                  <c:v>367103342</c:v>
                </c:pt>
                <c:pt idx="637">
                  <c:v>345567246</c:v>
                </c:pt>
                <c:pt idx="638">
                  <c:v>339299672</c:v>
                </c:pt>
                <c:pt idx="639">
                  <c:v>372560948</c:v>
                </c:pt>
                <c:pt idx="640">
                  <c:v>351267630</c:v>
                </c:pt>
                <c:pt idx="641">
                  <c:v>350070872</c:v>
                </c:pt>
                <c:pt idx="642">
                  <c:v>376075414</c:v>
                </c:pt>
                <c:pt idx="643">
                  <c:v>345533966</c:v>
                </c:pt>
                <c:pt idx="644">
                  <c:v>342251970</c:v>
                </c:pt>
                <c:pt idx="645">
                  <c:v>371316762</c:v>
                </c:pt>
                <c:pt idx="646">
                  <c:v>311858860</c:v>
                </c:pt>
                <c:pt idx="647">
                  <c:v>333775314</c:v>
                </c:pt>
                <c:pt idx="648">
                  <c:v>379210874</c:v>
                </c:pt>
                <c:pt idx="649">
                  <c:v>349665886</c:v>
                </c:pt>
                <c:pt idx="650">
                  <c:v>349236650</c:v>
                </c:pt>
                <c:pt idx="651">
                  <c:v>380577960</c:v>
                </c:pt>
                <c:pt idx="652">
                  <c:v>350579948</c:v>
                </c:pt>
                <c:pt idx="653">
                  <c:v>345296562</c:v>
                </c:pt>
                <c:pt idx="654">
                  <c:v>376134240</c:v>
                </c:pt>
                <c:pt idx="655">
                  <c:v>347145834</c:v>
                </c:pt>
                <c:pt idx="656">
                  <c:v>335974062</c:v>
                </c:pt>
                <c:pt idx="657">
                  <c:v>363128750</c:v>
                </c:pt>
                <c:pt idx="658">
                  <c:v>335328036</c:v>
                </c:pt>
                <c:pt idx="659">
                  <c:v>344923376</c:v>
                </c:pt>
                <c:pt idx="660">
                  <c:v>383547756</c:v>
                </c:pt>
                <c:pt idx="661">
                  <c:v>354951028</c:v>
                </c:pt>
                <c:pt idx="662">
                  <c:v>354652922</c:v>
                </c:pt>
                <c:pt idx="663">
                  <c:v>385168218</c:v>
                </c:pt>
                <c:pt idx="664">
                  <c:v>353034100</c:v>
                </c:pt>
                <c:pt idx="665">
                  <c:v>358344316</c:v>
                </c:pt>
                <c:pt idx="666">
                  <c:v>392415448</c:v>
                </c:pt>
                <c:pt idx="667">
                  <c:v>358515950</c:v>
                </c:pt>
                <c:pt idx="668">
                  <c:v>356878622</c:v>
                </c:pt>
                <c:pt idx="669">
                  <c:v>393236612</c:v>
                </c:pt>
                <c:pt idx="670">
                  <c:v>345714892</c:v>
                </c:pt>
                <c:pt idx="671">
                  <c:v>345714892</c:v>
                </c:pt>
                <c:pt idx="672">
                  <c:v>384117562</c:v>
                </c:pt>
                <c:pt idx="673">
                  <c:v>353488994</c:v>
                </c:pt>
                <c:pt idx="674">
                  <c:v>338829860</c:v>
                </c:pt>
                <c:pt idx="675">
                  <c:v>370839306</c:v>
                </c:pt>
                <c:pt idx="676">
                  <c:v>330603914</c:v>
                </c:pt>
                <c:pt idx="677">
                  <c:v>326400930</c:v>
                </c:pt>
                <c:pt idx="678">
                  <c:v>349743310</c:v>
                </c:pt>
                <c:pt idx="679">
                  <c:v>312764888</c:v>
                </c:pt>
                <c:pt idx="680">
                  <c:v>314659700</c:v>
                </c:pt>
                <c:pt idx="681">
                  <c:v>386508326</c:v>
                </c:pt>
                <c:pt idx="682">
                  <c:v>327526362</c:v>
                </c:pt>
                <c:pt idx="683">
                  <c:v>332648408</c:v>
                </c:pt>
                <c:pt idx="684">
                  <c:v>370443836</c:v>
                </c:pt>
                <c:pt idx="685">
                  <c:v>340431350</c:v>
                </c:pt>
                <c:pt idx="686">
                  <c:v>336769874</c:v>
                </c:pt>
                <c:pt idx="687">
                  <c:v>376873348</c:v>
                </c:pt>
                <c:pt idx="688">
                  <c:v>342498692</c:v>
                </c:pt>
                <c:pt idx="689">
                  <c:v>340543166</c:v>
                </c:pt>
                <c:pt idx="690">
                  <c:v>375825296</c:v>
                </c:pt>
                <c:pt idx="691">
                  <c:v>343365078</c:v>
                </c:pt>
                <c:pt idx="692">
                  <c:v>338080388</c:v>
                </c:pt>
                <c:pt idx="693">
                  <c:v>373728002</c:v>
                </c:pt>
                <c:pt idx="694">
                  <c:v>345144344</c:v>
                </c:pt>
                <c:pt idx="695">
                  <c:v>341453440</c:v>
                </c:pt>
                <c:pt idx="696">
                  <c:v>363663410</c:v>
                </c:pt>
                <c:pt idx="697">
                  <c:v>342935808</c:v>
                </c:pt>
                <c:pt idx="698">
                  <c:v>345353380</c:v>
                </c:pt>
                <c:pt idx="699">
                  <c:v>377320206</c:v>
                </c:pt>
                <c:pt idx="700">
                  <c:v>353364860</c:v>
                </c:pt>
                <c:pt idx="701">
                  <c:v>346743178</c:v>
                </c:pt>
                <c:pt idx="702">
                  <c:v>378419434</c:v>
                </c:pt>
                <c:pt idx="703">
                  <c:v>345409226</c:v>
                </c:pt>
                <c:pt idx="704">
                  <c:v>349376292</c:v>
                </c:pt>
                <c:pt idx="705">
                  <c:v>387956028</c:v>
                </c:pt>
                <c:pt idx="706">
                  <c:v>373157016</c:v>
                </c:pt>
                <c:pt idx="707">
                  <c:v>390581690</c:v>
                </c:pt>
                <c:pt idx="708">
                  <c:v>416166816</c:v>
                </c:pt>
                <c:pt idx="709">
                  <c:v>386006162</c:v>
                </c:pt>
                <c:pt idx="710">
                  <c:v>380559364</c:v>
                </c:pt>
                <c:pt idx="711">
                  <c:v>412013682</c:v>
                </c:pt>
                <c:pt idx="712">
                  <c:v>379485292</c:v>
                </c:pt>
                <c:pt idx="713">
                  <c:v>377111910</c:v>
                </c:pt>
                <c:pt idx="714">
                  <c:v>406719454</c:v>
                </c:pt>
                <c:pt idx="715">
                  <c:v>377767366</c:v>
                </c:pt>
                <c:pt idx="716">
                  <c:v>374106026</c:v>
                </c:pt>
                <c:pt idx="717">
                  <c:v>408709916</c:v>
                </c:pt>
                <c:pt idx="718">
                  <c:v>383809176</c:v>
                </c:pt>
                <c:pt idx="719">
                  <c:v>374274632</c:v>
                </c:pt>
                <c:pt idx="720">
                  <c:v>418290398</c:v>
                </c:pt>
                <c:pt idx="721">
                  <c:v>388471822</c:v>
                </c:pt>
                <c:pt idx="722">
                  <c:v>383266268</c:v>
                </c:pt>
                <c:pt idx="723">
                  <c:v>415778246</c:v>
                </c:pt>
                <c:pt idx="724">
                  <c:v>391293382</c:v>
                </c:pt>
                <c:pt idx="725">
                  <c:v>378069006</c:v>
                </c:pt>
                <c:pt idx="726">
                  <c:v>410429482</c:v>
                </c:pt>
                <c:pt idx="727">
                  <c:v>327644802</c:v>
                </c:pt>
                <c:pt idx="728">
                  <c:v>321305376</c:v>
                </c:pt>
                <c:pt idx="729">
                  <c:v>357215818</c:v>
                </c:pt>
                <c:pt idx="730">
                  <c:v>328321394</c:v>
                </c:pt>
                <c:pt idx="731">
                  <c:v>322015414</c:v>
                </c:pt>
                <c:pt idx="732">
                  <c:v>340052040</c:v>
                </c:pt>
                <c:pt idx="733">
                  <c:v>281786404</c:v>
                </c:pt>
                <c:pt idx="734">
                  <c:v>273986534</c:v>
                </c:pt>
                <c:pt idx="735">
                  <c:v>336072030</c:v>
                </c:pt>
                <c:pt idx="736">
                  <c:v>314160394</c:v>
                </c:pt>
                <c:pt idx="737">
                  <c:v>302328982</c:v>
                </c:pt>
                <c:pt idx="738">
                  <c:v>320180512</c:v>
                </c:pt>
                <c:pt idx="739">
                  <c:v>307066624</c:v>
                </c:pt>
                <c:pt idx="740">
                  <c:v>306989720</c:v>
                </c:pt>
                <c:pt idx="741">
                  <c:v>322147946</c:v>
                </c:pt>
                <c:pt idx="742">
                  <c:v>317508712</c:v>
                </c:pt>
                <c:pt idx="743">
                  <c:v>312096980</c:v>
                </c:pt>
                <c:pt idx="744">
                  <c:v>343324268</c:v>
                </c:pt>
                <c:pt idx="745">
                  <c:v>312637426</c:v>
                </c:pt>
                <c:pt idx="746">
                  <c:v>314574584</c:v>
                </c:pt>
                <c:pt idx="747">
                  <c:v>340812198</c:v>
                </c:pt>
                <c:pt idx="748">
                  <c:v>308676480</c:v>
                </c:pt>
                <c:pt idx="749">
                  <c:v>309533260</c:v>
                </c:pt>
                <c:pt idx="750">
                  <c:v>339383254</c:v>
                </c:pt>
                <c:pt idx="751">
                  <c:v>314746902</c:v>
                </c:pt>
                <c:pt idx="752">
                  <c:v>313501772</c:v>
                </c:pt>
                <c:pt idx="753">
                  <c:v>338691852</c:v>
                </c:pt>
                <c:pt idx="754">
                  <c:v>320539494</c:v>
                </c:pt>
                <c:pt idx="755">
                  <c:v>314204036</c:v>
                </c:pt>
                <c:pt idx="756">
                  <c:v>341609166</c:v>
                </c:pt>
                <c:pt idx="757">
                  <c:v>318819890</c:v>
                </c:pt>
                <c:pt idx="758">
                  <c:v>315853082</c:v>
                </c:pt>
                <c:pt idx="759">
                  <c:v>340370390</c:v>
                </c:pt>
                <c:pt idx="760">
                  <c:v>312432712</c:v>
                </c:pt>
                <c:pt idx="761">
                  <c:v>315199378</c:v>
                </c:pt>
                <c:pt idx="762">
                  <c:v>348603358</c:v>
                </c:pt>
                <c:pt idx="763">
                  <c:v>322631262</c:v>
                </c:pt>
                <c:pt idx="764">
                  <c:v>322576362</c:v>
                </c:pt>
                <c:pt idx="765">
                  <c:v>347865554</c:v>
                </c:pt>
                <c:pt idx="766">
                  <c:v>323565026</c:v>
                </c:pt>
                <c:pt idx="767">
                  <c:v>319081284</c:v>
                </c:pt>
                <c:pt idx="768">
                  <c:v>349698540</c:v>
                </c:pt>
                <c:pt idx="769">
                  <c:v>325310442</c:v>
                </c:pt>
                <c:pt idx="770">
                  <c:v>327442428</c:v>
                </c:pt>
                <c:pt idx="771">
                  <c:v>358569878</c:v>
                </c:pt>
                <c:pt idx="772">
                  <c:v>327832004</c:v>
                </c:pt>
                <c:pt idx="773">
                  <c:v>327873252</c:v>
                </c:pt>
                <c:pt idx="774">
                  <c:v>356378720</c:v>
                </c:pt>
                <c:pt idx="775">
                  <c:v>327800026</c:v>
                </c:pt>
                <c:pt idx="776">
                  <c:v>329645754</c:v>
                </c:pt>
                <c:pt idx="777">
                  <c:v>372281494</c:v>
                </c:pt>
                <c:pt idx="778">
                  <c:v>348880396</c:v>
                </c:pt>
                <c:pt idx="779">
                  <c:v>339461364</c:v>
                </c:pt>
                <c:pt idx="780">
                  <c:v>355213336</c:v>
                </c:pt>
                <c:pt idx="781">
                  <c:v>332649368</c:v>
                </c:pt>
                <c:pt idx="782">
                  <c:v>324647042</c:v>
                </c:pt>
                <c:pt idx="783">
                  <c:v>357968382</c:v>
                </c:pt>
                <c:pt idx="784">
                  <c:v>329937636</c:v>
                </c:pt>
                <c:pt idx="785">
                  <c:v>329557586</c:v>
                </c:pt>
                <c:pt idx="786">
                  <c:v>358387608</c:v>
                </c:pt>
                <c:pt idx="787">
                  <c:v>326938646</c:v>
                </c:pt>
                <c:pt idx="788">
                  <c:v>332550974</c:v>
                </c:pt>
                <c:pt idx="789">
                  <c:v>364451892</c:v>
                </c:pt>
                <c:pt idx="790">
                  <c:v>335528070</c:v>
                </c:pt>
                <c:pt idx="791">
                  <c:v>328678478</c:v>
                </c:pt>
                <c:pt idx="792">
                  <c:v>360079018</c:v>
                </c:pt>
                <c:pt idx="793">
                  <c:v>332042280</c:v>
                </c:pt>
                <c:pt idx="794">
                  <c:v>328077816</c:v>
                </c:pt>
                <c:pt idx="795">
                  <c:v>364343470</c:v>
                </c:pt>
                <c:pt idx="796">
                  <c:v>336743448</c:v>
                </c:pt>
                <c:pt idx="797">
                  <c:v>335132016</c:v>
                </c:pt>
                <c:pt idx="798">
                  <c:v>362286900</c:v>
                </c:pt>
                <c:pt idx="799">
                  <c:v>332612986</c:v>
                </c:pt>
                <c:pt idx="800">
                  <c:v>308606382</c:v>
                </c:pt>
                <c:pt idx="801">
                  <c:v>347082070</c:v>
                </c:pt>
                <c:pt idx="802">
                  <c:v>340211348</c:v>
                </c:pt>
                <c:pt idx="803">
                  <c:v>341414200</c:v>
                </c:pt>
                <c:pt idx="804">
                  <c:v>381384846</c:v>
                </c:pt>
                <c:pt idx="805">
                  <c:v>351490126</c:v>
                </c:pt>
                <c:pt idx="806">
                  <c:v>350595736</c:v>
                </c:pt>
                <c:pt idx="807">
                  <c:v>373384922</c:v>
                </c:pt>
                <c:pt idx="808">
                  <c:v>342614774</c:v>
                </c:pt>
                <c:pt idx="809">
                  <c:v>341719534</c:v>
                </c:pt>
                <c:pt idx="810">
                  <c:v>368394896</c:v>
                </c:pt>
                <c:pt idx="811">
                  <c:v>303245456</c:v>
                </c:pt>
                <c:pt idx="812">
                  <c:v>336334062</c:v>
                </c:pt>
                <c:pt idx="813">
                  <c:v>375931002</c:v>
                </c:pt>
                <c:pt idx="814">
                  <c:v>350309396</c:v>
                </c:pt>
                <c:pt idx="815">
                  <c:v>348544506</c:v>
                </c:pt>
                <c:pt idx="816">
                  <c:v>376360408</c:v>
                </c:pt>
                <c:pt idx="817">
                  <c:v>351194914</c:v>
                </c:pt>
                <c:pt idx="818">
                  <c:v>345048756</c:v>
                </c:pt>
                <c:pt idx="819">
                  <c:v>388492136</c:v>
                </c:pt>
                <c:pt idx="820">
                  <c:v>349939456</c:v>
                </c:pt>
                <c:pt idx="821">
                  <c:v>352015830</c:v>
                </c:pt>
                <c:pt idx="822">
                  <c:v>386579026</c:v>
                </c:pt>
                <c:pt idx="823">
                  <c:v>341958742</c:v>
                </c:pt>
                <c:pt idx="824">
                  <c:v>341614936</c:v>
                </c:pt>
                <c:pt idx="825">
                  <c:v>373443496</c:v>
                </c:pt>
                <c:pt idx="826">
                  <c:v>339395846</c:v>
                </c:pt>
                <c:pt idx="827">
                  <c:v>333617132</c:v>
                </c:pt>
                <c:pt idx="828">
                  <c:v>364661036</c:v>
                </c:pt>
                <c:pt idx="829">
                  <c:v>322991340</c:v>
                </c:pt>
                <c:pt idx="830">
                  <c:v>353382992</c:v>
                </c:pt>
                <c:pt idx="831">
                  <c:v>364855490</c:v>
                </c:pt>
                <c:pt idx="832">
                  <c:v>341808336</c:v>
                </c:pt>
                <c:pt idx="833">
                  <c:v>338462386</c:v>
                </c:pt>
                <c:pt idx="834">
                  <c:v>372995620</c:v>
                </c:pt>
                <c:pt idx="835">
                  <c:v>341965074</c:v>
                </c:pt>
                <c:pt idx="836">
                  <c:v>338322260</c:v>
                </c:pt>
                <c:pt idx="837">
                  <c:v>367108128</c:v>
                </c:pt>
                <c:pt idx="838">
                  <c:v>336871794</c:v>
                </c:pt>
                <c:pt idx="839">
                  <c:v>351327690</c:v>
                </c:pt>
                <c:pt idx="840">
                  <c:v>384256808</c:v>
                </c:pt>
                <c:pt idx="841">
                  <c:v>359785672</c:v>
                </c:pt>
                <c:pt idx="842">
                  <c:v>354279554</c:v>
                </c:pt>
                <c:pt idx="843">
                  <c:v>387617618</c:v>
                </c:pt>
                <c:pt idx="844">
                  <c:v>354961030</c:v>
                </c:pt>
                <c:pt idx="845">
                  <c:v>349304820</c:v>
                </c:pt>
                <c:pt idx="846">
                  <c:v>388121442</c:v>
                </c:pt>
                <c:pt idx="847">
                  <c:v>351610618</c:v>
                </c:pt>
                <c:pt idx="848">
                  <c:v>367348082</c:v>
                </c:pt>
                <c:pt idx="849">
                  <c:v>414241024</c:v>
                </c:pt>
                <c:pt idx="850">
                  <c:v>372349292</c:v>
                </c:pt>
                <c:pt idx="851">
                  <c:v>367326916</c:v>
                </c:pt>
                <c:pt idx="852">
                  <c:v>410102286</c:v>
                </c:pt>
                <c:pt idx="853">
                  <c:v>382821120</c:v>
                </c:pt>
                <c:pt idx="854">
                  <c:v>389703152</c:v>
                </c:pt>
                <c:pt idx="855">
                  <c:v>419003890</c:v>
                </c:pt>
                <c:pt idx="856">
                  <c:v>397012632</c:v>
                </c:pt>
                <c:pt idx="857">
                  <c:v>409358700</c:v>
                </c:pt>
                <c:pt idx="858">
                  <c:v>434698744</c:v>
                </c:pt>
                <c:pt idx="859">
                  <c:v>394649686</c:v>
                </c:pt>
                <c:pt idx="860">
                  <c:v>383967718</c:v>
                </c:pt>
                <c:pt idx="861">
                  <c:v>417715258</c:v>
                </c:pt>
                <c:pt idx="862">
                  <c:v>374075240</c:v>
                </c:pt>
                <c:pt idx="863">
                  <c:v>376479116</c:v>
                </c:pt>
                <c:pt idx="864">
                  <c:v>409744564</c:v>
                </c:pt>
                <c:pt idx="865">
                  <c:v>377937674</c:v>
                </c:pt>
                <c:pt idx="866">
                  <c:v>376184186</c:v>
                </c:pt>
                <c:pt idx="867">
                  <c:v>401556928</c:v>
                </c:pt>
                <c:pt idx="868">
                  <c:v>378825098</c:v>
                </c:pt>
                <c:pt idx="869">
                  <c:v>365781644</c:v>
                </c:pt>
                <c:pt idx="870">
                  <c:v>400247724</c:v>
                </c:pt>
                <c:pt idx="871">
                  <c:v>377852842</c:v>
                </c:pt>
                <c:pt idx="872">
                  <c:v>367788616</c:v>
                </c:pt>
                <c:pt idx="873">
                  <c:v>401382016</c:v>
                </c:pt>
                <c:pt idx="874">
                  <c:v>334351058</c:v>
                </c:pt>
                <c:pt idx="875">
                  <c:v>323872230</c:v>
                </c:pt>
                <c:pt idx="876">
                  <c:v>351381232</c:v>
                </c:pt>
                <c:pt idx="877">
                  <c:v>328800104</c:v>
                </c:pt>
                <c:pt idx="878">
                  <c:v>324821104</c:v>
                </c:pt>
                <c:pt idx="879">
                  <c:v>352610564</c:v>
                </c:pt>
                <c:pt idx="880">
                  <c:v>327467830</c:v>
                </c:pt>
                <c:pt idx="881">
                  <c:v>323216212</c:v>
                </c:pt>
                <c:pt idx="882">
                  <c:v>344520506</c:v>
                </c:pt>
                <c:pt idx="883">
                  <c:v>319254526</c:v>
                </c:pt>
                <c:pt idx="884">
                  <c:v>311293858</c:v>
                </c:pt>
                <c:pt idx="885">
                  <c:v>339910326</c:v>
                </c:pt>
                <c:pt idx="886">
                  <c:v>277103412</c:v>
                </c:pt>
                <c:pt idx="887">
                  <c:v>270066216</c:v>
                </c:pt>
                <c:pt idx="888">
                  <c:v>322048056</c:v>
                </c:pt>
                <c:pt idx="889">
                  <c:v>321554260</c:v>
                </c:pt>
                <c:pt idx="890">
                  <c:v>316223542</c:v>
                </c:pt>
                <c:pt idx="891">
                  <c:v>346255520</c:v>
                </c:pt>
                <c:pt idx="892">
                  <c:v>317976914</c:v>
                </c:pt>
                <c:pt idx="893">
                  <c:v>316936062</c:v>
                </c:pt>
                <c:pt idx="894">
                  <c:v>349302018</c:v>
                </c:pt>
                <c:pt idx="895">
                  <c:v>320774192</c:v>
                </c:pt>
                <c:pt idx="896">
                  <c:v>319335446</c:v>
                </c:pt>
                <c:pt idx="897">
                  <c:v>346574690</c:v>
                </c:pt>
                <c:pt idx="898">
                  <c:v>314223620</c:v>
                </c:pt>
                <c:pt idx="899">
                  <c:v>310263038</c:v>
                </c:pt>
                <c:pt idx="900">
                  <c:v>347478996</c:v>
                </c:pt>
                <c:pt idx="901">
                  <c:v>315963272</c:v>
                </c:pt>
                <c:pt idx="902">
                  <c:v>313219868</c:v>
                </c:pt>
                <c:pt idx="903">
                  <c:v>343590604</c:v>
                </c:pt>
                <c:pt idx="904">
                  <c:v>310565530</c:v>
                </c:pt>
                <c:pt idx="905">
                  <c:v>314009676</c:v>
                </c:pt>
                <c:pt idx="906">
                  <c:v>348913966</c:v>
                </c:pt>
                <c:pt idx="907">
                  <c:v>322973284</c:v>
                </c:pt>
                <c:pt idx="908">
                  <c:v>317203922</c:v>
                </c:pt>
                <c:pt idx="909">
                  <c:v>341689810</c:v>
                </c:pt>
                <c:pt idx="910">
                  <c:v>308248758</c:v>
                </c:pt>
                <c:pt idx="911">
                  <c:v>308876342</c:v>
                </c:pt>
                <c:pt idx="912">
                  <c:v>337138076</c:v>
                </c:pt>
                <c:pt idx="913">
                  <c:v>312174318</c:v>
                </c:pt>
                <c:pt idx="914">
                  <c:v>314842050</c:v>
                </c:pt>
                <c:pt idx="915">
                  <c:v>346380162</c:v>
                </c:pt>
                <c:pt idx="916">
                  <c:v>316090948</c:v>
                </c:pt>
                <c:pt idx="917">
                  <c:v>313250840</c:v>
                </c:pt>
                <c:pt idx="918">
                  <c:v>340676888</c:v>
                </c:pt>
                <c:pt idx="919">
                  <c:v>314750766</c:v>
                </c:pt>
                <c:pt idx="920">
                  <c:v>305712986</c:v>
                </c:pt>
                <c:pt idx="921">
                  <c:v>340327376</c:v>
                </c:pt>
                <c:pt idx="922">
                  <c:v>311169340</c:v>
                </c:pt>
                <c:pt idx="923">
                  <c:v>309113400</c:v>
                </c:pt>
                <c:pt idx="924">
                  <c:v>338568770</c:v>
                </c:pt>
                <c:pt idx="925">
                  <c:v>308678006</c:v>
                </c:pt>
                <c:pt idx="926">
                  <c:v>310153396</c:v>
                </c:pt>
                <c:pt idx="927">
                  <c:v>346391726</c:v>
                </c:pt>
                <c:pt idx="928">
                  <c:v>320592160</c:v>
                </c:pt>
                <c:pt idx="929">
                  <c:v>312167868</c:v>
                </c:pt>
                <c:pt idx="930">
                  <c:v>347269730</c:v>
                </c:pt>
                <c:pt idx="931">
                  <c:v>321195342</c:v>
                </c:pt>
                <c:pt idx="932">
                  <c:v>322489468</c:v>
                </c:pt>
                <c:pt idx="933">
                  <c:v>357559628</c:v>
                </c:pt>
                <c:pt idx="934">
                  <c:v>326172358</c:v>
                </c:pt>
                <c:pt idx="935">
                  <c:v>320912348</c:v>
                </c:pt>
                <c:pt idx="936">
                  <c:v>356270498</c:v>
                </c:pt>
                <c:pt idx="937">
                  <c:v>329821920</c:v>
                </c:pt>
                <c:pt idx="938">
                  <c:v>320800086</c:v>
                </c:pt>
                <c:pt idx="939">
                  <c:v>351655222</c:v>
                </c:pt>
                <c:pt idx="940">
                  <c:v>307572084</c:v>
                </c:pt>
                <c:pt idx="941">
                  <c:v>292747704</c:v>
                </c:pt>
                <c:pt idx="942">
                  <c:v>327891234</c:v>
                </c:pt>
                <c:pt idx="943">
                  <c:v>320553910</c:v>
                </c:pt>
                <c:pt idx="944">
                  <c:v>306145516</c:v>
                </c:pt>
                <c:pt idx="945">
                  <c:v>338794650</c:v>
                </c:pt>
                <c:pt idx="946">
                  <c:v>314697362</c:v>
                </c:pt>
                <c:pt idx="947">
                  <c:v>317424132</c:v>
                </c:pt>
                <c:pt idx="948">
                  <c:v>342200872</c:v>
                </c:pt>
                <c:pt idx="949">
                  <c:v>315730948</c:v>
                </c:pt>
                <c:pt idx="950">
                  <c:v>316559816</c:v>
                </c:pt>
                <c:pt idx="951">
                  <c:v>346847224</c:v>
                </c:pt>
                <c:pt idx="952">
                  <c:v>315667040</c:v>
                </c:pt>
                <c:pt idx="953">
                  <c:v>308163776</c:v>
                </c:pt>
                <c:pt idx="954">
                  <c:v>326777700</c:v>
                </c:pt>
                <c:pt idx="955">
                  <c:v>317465116</c:v>
                </c:pt>
                <c:pt idx="956">
                  <c:v>313845556</c:v>
                </c:pt>
                <c:pt idx="957">
                  <c:v>348845228</c:v>
                </c:pt>
                <c:pt idx="958">
                  <c:v>320562564</c:v>
                </c:pt>
                <c:pt idx="959">
                  <c:v>318935018</c:v>
                </c:pt>
                <c:pt idx="960">
                  <c:v>348879160</c:v>
                </c:pt>
                <c:pt idx="961">
                  <c:v>326995938</c:v>
                </c:pt>
                <c:pt idx="962">
                  <c:v>322450520</c:v>
                </c:pt>
                <c:pt idx="963">
                  <c:v>359413424</c:v>
                </c:pt>
                <c:pt idx="964">
                  <c:v>330405710</c:v>
                </c:pt>
                <c:pt idx="965">
                  <c:v>310673636</c:v>
                </c:pt>
                <c:pt idx="966">
                  <c:v>346434206</c:v>
                </c:pt>
                <c:pt idx="967">
                  <c:v>340257990</c:v>
                </c:pt>
                <c:pt idx="968">
                  <c:v>342022594</c:v>
                </c:pt>
                <c:pt idx="969">
                  <c:v>373962682</c:v>
                </c:pt>
                <c:pt idx="970">
                  <c:v>346477046</c:v>
                </c:pt>
                <c:pt idx="971">
                  <c:v>346410188</c:v>
                </c:pt>
                <c:pt idx="972">
                  <c:v>377406752</c:v>
                </c:pt>
                <c:pt idx="973">
                  <c:v>350487064</c:v>
                </c:pt>
                <c:pt idx="974">
                  <c:v>343011048</c:v>
                </c:pt>
                <c:pt idx="975">
                  <c:v>377657484</c:v>
                </c:pt>
                <c:pt idx="976">
                  <c:v>344767540</c:v>
                </c:pt>
                <c:pt idx="977">
                  <c:v>338217710</c:v>
                </c:pt>
                <c:pt idx="978">
                  <c:v>372684176</c:v>
                </c:pt>
                <c:pt idx="979">
                  <c:v>342020216</c:v>
                </c:pt>
                <c:pt idx="980">
                  <c:v>337872226</c:v>
                </c:pt>
                <c:pt idx="981">
                  <c:v>370988738</c:v>
                </c:pt>
                <c:pt idx="982">
                  <c:v>329896520</c:v>
                </c:pt>
                <c:pt idx="983">
                  <c:v>321450250</c:v>
                </c:pt>
                <c:pt idx="984">
                  <c:v>362828374</c:v>
                </c:pt>
                <c:pt idx="985">
                  <c:v>332385048</c:v>
                </c:pt>
                <c:pt idx="986">
                  <c:v>329086094</c:v>
                </c:pt>
                <c:pt idx="987">
                  <c:v>349767606</c:v>
                </c:pt>
                <c:pt idx="988">
                  <c:v>314977594</c:v>
                </c:pt>
                <c:pt idx="989">
                  <c:v>307538720</c:v>
                </c:pt>
                <c:pt idx="990">
                  <c:v>377878424</c:v>
                </c:pt>
                <c:pt idx="991">
                  <c:v>329120186</c:v>
                </c:pt>
                <c:pt idx="992">
                  <c:v>318019266</c:v>
                </c:pt>
                <c:pt idx="993">
                  <c:v>350388682</c:v>
                </c:pt>
                <c:pt idx="994">
                  <c:v>318286702</c:v>
                </c:pt>
                <c:pt idx="995">
                  <c:v>318368112</c:v>
                </c:pt>
                <c:pt idx="996">
                  <c:v>358098002</c:v>
                </c:pt>
                <c:pt idx="997">
                  <c:v>327823184</c:v>
                </c:pt>
                <c:pt idx="998">
                  <c:v>328457210</c:v>
                </c:pt>
                <c:pt idx="999">
                  <c:v>361243290</c:v>
                </c:pt>
                <c:pt idx="1000">
                  <c:v>328263696</c:v>
                </c:pt>
                <c:pt idx="1001">
                  <c:v>333473696</c:v>
                </c:pt>
                <c:pt idx="1002">
                  <c:v>376155592</c:v>
                </c:pt>
                <c:pt idx="1003">
                  <c:v>342438226</c:v>
                </c:pt>
                <c:pt idx="1004">
                  <c:v>338973816</c:v>
                </c:pt>
                <c:pt idx="1005">
                  <c:v>375311070</c:v>
                </c:pt>
                <c:pt idx="1006">
                  <c:v>350741078</c:v>
                </c:pt>
                <c:pt idx="1007">
                  <c:v>342258704</c:v>
                </c:pt>
                <c:pt idx="1008">
                  <c:v>381634232</c:v>
                </c:pt>
                <c:pt idx="1009">
                  <c:v>341474648</c:v>
                </c:pt>
                <c:pt idx="1010">
                  <c:v>344859752</c:v>
                </c:pt>
                <c:pt idx="1011">
                  <c:v>398955964</c:v>
                </c:pt>
                <c:pt idx="1012">
                  <c:v>372346108</c:v>
                </c:pt>
                <c:pt idx="1013">
                  <c:v>378923738</c:v>
                </c:pt>
                <c:pt idx="1014">
                  <c:v>407120242</c:v>
                </c:pt>
                <c:pt idx="1015">
                  <c:v>371798444</c:v>
                </c:pt>
                <c:pt idx="1016">
                  <c:v>360447386</c:v>
                </c:pt>
                <c:pt idx="1017">
                  <c:v>395456724</c:v>
                </c:pt>
                <c:pt idx="1018">
                  <c:v>350229764</c:v>
                </c:pt>
                <c:pt idx="1019">
                  <c:v>339962622</c:v>
                </c:pt>
                <c:pt idx="1020">
                  <c:v>396457052</c:v>
                </c:pt>
                <c:pt idx="1021">
                  <c:v>353219786</c:v>
                </c:pt>
                <c:pt idx="1022">
                  <c:v>356409344</c:v>
                </c:pt>
                <c:pt idx="1023">
                  <c:v>397601552</c:v>
                </c:pt>
                <c:pt idx="1024">
                  <c:v>349399364</c:v>
                </c:pt>
                <c:pt idx="1025">
                  <c:v>341425796</c:v>
                </c:pt>
                <c:pt idx="1026">
                  <c:v>389013348</c:v>
                </c:pt>
                <c:pt idx="1027">
                  <c:v>356293078</c:v>
                </c:pt>
                <c:pt idx="1028">
                  <c:v>346505806</c:v>
                </c:pt>
                <c:pt idx="1029">
                  <c:v>377635784</c:v>
                </c:pt>
                <c:pt idx="1030">
                  <c:v>347402822</c:v>
                </c:pt>
                <c:pt idx="1031">
                  <c:v>346147358</c:v>
                </c:pt>
                <c:pt idx="1032">
                  <c:v>370331346</c:v>
                </c:pt>
                <c:pt idx="1033">
                  <c:v>305299416</c:v>
                </c:pt>
                <c:pt idx="1034">
                  <c:v>305059324</c:v>
                </c:pt>
                <c:pt idx="1035">
                  <c:v>340006950</c:v>
                </c:pt>
                <c:pt idx="1036">
                  <c:v>309329228</c:v>
                </c:pt>
                <c:pt idx="1037">
                  <c:v>302415052</c:v>
                </c:pt>
                <c:pt idx="1038">
                  <c:v>338792784</c:v>
                </c:pt>
                <c:pt idx="1039">
                  <c:v>281128494</c:v>
                </c:pt>
                <c:pt idx="1040">
                  <c:v>268669114</c:v>
                </c:pt>
                <c:pt idx="1041">
                  <c:v>307770194</c:v>
                </c:pt>
                <c:pt idx="1042">
                  <c:v>300350554</c:v>
                </c:pt>
                <c:pt idx="1043">
                  <c:v>301675518</c:v>
                </c:pt>
                <c:pt idx="1044">
                  <c:v>339124224</c:v>
                </c:pt>
                <c:pt idx="1045">
                  <c:v>310894592</c:v>
                </c:pt>
                <c:pt idx="1046">
                  <c:v>306664040</c:v>
                </c:pt>
                <c:pt idx="1047">
                  <c:v>339043452</c:v>
                </c:pt>
                <c:pt idx="1048">
                  <c:v>278530656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9968112"/>
        <c:axId val="294984206"/>
      </c:lineChart>
      <c:catAx>
        <c:axId val="81996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984206"/>
        <c:crosses val="autoZero"/>
        <c:auto val="1"/>
        <c:lblAlgn val="ctr"/>
        <c:lblOffset val="100"/>
        <c:noMultiLvlLbl val="0"/>
      </c:catAx>
      <c:valAx>
        <c:axId val="2949842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9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Sheet1!$Q$54:$Q$1902</c:f>
              <c:numCache>
                <c:formatCode>#,##0</c:formatCode>
                <c:ptCount val="1849"/>
                <c:pt idx="0">
                  <c:v>452958034</c:v>
                </c:pt>
                <c:pt idx="1">
                  <c:v>411922624</c:v>
                </c:pt>
                <c:pt idx="2">
                  <c:v>405361488</c:v>
                </c:pt>
                <c:pt idx="3">
                  <c:v>454223900</c:v>
                </c:pt>
                <c:pt idx="4">
                  <c:v>432874498</c:v>
                </c:pt>
                <c:pt idx="5">
                  <c:v>449833942</c:v>
                </c:pt>
                <c:pt idx="6">
                  <c:v>488324570</c:v>
                </c:pt>
                <c:pt idx="7">
                  <c:v>461560620</c:v>
                </c:pt>
                <c:pt idx="8">
                  <c:v>460243432</c:v>
                </c:pt>
                <c:pt idx="9">
                  <c:v>507406422</c:v>
                </c:pt>
                <c:pt idx="10">
                  <c:v>493963074</c:v>
                </c:pt>
                <c:pt idx="11">
                  <c:v>480392100</c:v>
                </c:pt>
                <c:pt idx="12">
                  <c:v>521719600</c:v>
                </c:pt>
                <c:pt idx="13">
                  <c:v>492601986</c:v>
                </c:pt>
                <c:pt idx="14">
                  <c:v>492348152</c:v>
                </c:pt>
                <c:pt idx="15">
                  <c:v>525192790</c:v>
                </c:pt>
                <c:pt idx="16">
                  <c:v>486609550</c:v>
                </c:pt>
                <c:pt idx="17">
                  <c:v>484355844</c:v>
                </c:pt>
                <c:pt idx="18">
                  <c:v>517770956</c:v>
                </c:pt>
                <c:pt idx="19">
                  <c:v>474511672</c:v>
                </c:pt>
                <c:pt idx="20">
                  <c:v>466031504</c:v>
                </c:pt>
                <c:pt idx="21">
                  <c:v>497696868</c:v>
                </c:pt>
                <c:pt idx="22">
                  <c:v>473959588</c:v>
                </c:pt>
                <c:pt idx="23">
                  <c:v>381237932</c:v>
                </c:pt>
                <c:pt idx="24">
                  <c:v>415967168</c:v>
                </c:pt>
                <c:pt idx="25">
                  <c:v>394649530</c:v>
                </c:pt>
                <c:pt idx="26">
                  <c:v>386307316</c:v>
                </c:pt>
                <c:pt idx="27">
                  <c:v>417825112</c:v>
                </c:pt>
                <c:pt idx="28">
                  <c:v>385283048</c:v>
                </c:pt>
                <c:pt idx="29">
                  <c:v>383794308</c:v>
                </c:pt>
                <c:pt idx="30">
                  <c:v>412907242</c:v>
                </c:pt>
                <c:pt idx="31">
                  <c:v>382480862</c:v>
                </c:pt>
                <c:pt idx="32">
                  <c:v>379869478</c:v>
                </c:pt>
                <c:pt idx="33">
                  <c:v>416077564</c:v>
                </c:pt>
                <c:pt idx="34">
                  <c:v>382441836</c:v>
                </c:pt>
                <c:pt idx="35">
                  <c:v>373229184</c:v>
                </c:pt>
                <c:pt idx="36">
                  <c:v>399381218</c:v>
                </c:pt>
                <c:pt idx="37">
                  <c:v>370562742</c:v>
                </c:pt>
                <c:pt idx="38">
                  <c:v>373161172</c:v>
                </c:pt>
                <c:pt idx="39">
                  <c:v>369828352</c:v>
                </c:pt>
                <c:pt idx="40">
                  <c:v>404303630</c:v>
                </c:pt>
                <c:pt idx="41">
                  <c:v>375580258</c:v>
                </c:pt>
                <c:pt idx="42">
                  <c:v>372318810</c:v>
                </c:pt>
                <c:pt idx="43">
                  <c:v>414140392</c:v>
                </c:pt>
                <c:pt idx="44">
                  <c:v>377747376</c:v>
                </c:pt>
                <c:pt idx="45">
                  <c:v>375981944</c:v>
                </c:pt>
                <c:pt idx="46">
                  <c:v>405852212</c:v>
                </c:pt>
                <c:pt idx="47">
                  <c:v>371735912</c:v>
                </c:pt>
                <c:pt idx="48">
                  <c:v>370559376</c:v>
                </c:pt>
                <c:pt idx="49">
                  <c:v>408618502</c:v>
                </c:pt>
                <c:pt idx="50">
                  <c:v>370629284</c:v>
                </c:pt>
                <c:pt idx="51">
                  <c:v>359711540</c:v>
                </c:pt>
                <c:pt idx="52">
                  <c:v>390452378</c:v>
                </c:pt>
                <c:pt idx="53">
                  <c:v>362199042</c:v>
                </c:pt>
                <c:pt idx="54">
                  <c:v>357725994</c:v>
                </c:pt>
                <c:pt idx="55">
                  <c:v>387715200</c:v>
                </c:pt>
                <c:pt idx="56">
                  <c:v>357870744</c:v>
                </c:pt>
                <c:pt idx="57">
                  <c:v>353863692</c:v>
                </c:pt>
                <c:pt idx="58">
                  <c:v>382160878</c:v>
                </c:pt>
                <c:pt idx="59">
                  <c:v>357345052</c:v>
                </c:pt>
                <c:pt idx="60">
                  <c:v>358375594</c:v>
                </c:pt>
                <c:pt idx="61">
                  <c:v>384947064</c:v>
                </c:pt>
                <c:pt idx="62">
                  <c:v>354904960</c:v>
                </c:pt>
                <c:pt idx="63">
                  <c:v>350096092</c:v>
                </c:pt>
                <c:pt idx="64">
                  <c:v>381153750</c:v>
                </c:pt>
                <c:pt idx="65">
                  <c:v>357436118</c:v>
                </c:pt>
                <c:pt idx="66">
                  <c:v>356240472</c:v>
                </c:pt>
                <c:pt idx="67">
                  <c:v>386580634</c:v>
                </c:pt>
                <c:pt idx="68">
                  <c:v>360195880</c:v>
                </c:pt>
                <c:pt idx="69">
                  <c:v>355121956</c:v>
                </c:pt>
                <c:pt idx="70">
                  <c:v>387109286</c:v>
                </c:pt>
                <c:pt idx="71">
                  <c:v>363086950</c:v>
                </c:pt>
                <c:pt idx="72">
                  <c:v>352893610</c:v>
                </c:pt>
                <c:pt idx="73">
                  <c:v>376825490</c:v>
                </c:pt>
                <c:pt idx="74">
                  <c:v>351174612</c:v>
                </c:pt>
                <c:pt idx="75">
                  <c:v>349981630</c:v>
                </c:pt>
                <c:pt idx="76">
                  <c:v>382962350</c:v>
                </c:pt>
                <c:pt idx="77">
                  <c:v>358471886</c:v>
                </c:pt>
                <c:pt idx="78">
                  <c:v>360075550</c:v>
                </c:pt>
                <c:pt idx="79">
                  <c:v>390203400</c:v>
                </c:pt>
                <c:pt idx="80">
                  <c:v>335357710</c:v>
                </c:pt>
                <c:pt idx="81">
                  <c:v>358436376</c:v>
                </c:pt>
                <c:pt idx="82">
                  <c:v>396617204</c:v>
                </c:pt>
                <c:pt idx="83">
                  <c:v>370869162</c:v>
                </c:pt>
                <c:pt idx="84">
                  <c:v>364444632</c:v>
                </c:pt>
                <c:pt idx="85">
                  <c:v>393592226</c:v>
                </c:pt>
                <c:pt idx="86">
                  <c:v>364732942</c:v>
                </c:pt>
                <c:pt idx="87">
                  <c:v>358055754</c:v>
                </c:pt>
                <c:pt idx="88">
                  <c:v>390718820</c:v>
                </c:pt>
                <c:pt idx="89">
                  <c:v>359921314</c:v>
                </c:pt>
                <c:pt idx="90">
                  <c:v>365432766</c:v>
                </c:pt>
                <c:pt idx="91">
                  <c:v>402713176</c:v>
                </c:pt>
                <c:pt idx="92">
                  <c:v>374631364</c:v>
                </c:pt>
                <c:pt idx="93">
                  <c:v>372662796</c:v>
                </c:pt>
                <c:pt idx="94">
                  <c:v>396913794</c:v>
                </c:pt>
                <c:pt idx="95">
                  <c:v>372532958</c:v>
                </c:pt>
                <c:pt idx="96">
                  <c:v>370786668</c:v>
                </c:pt>
                <c:pt idx="97">
                  <c:v>394464450</c:v>
                </c:pt>
                <c:pt idx="98">
                  <c:v>364282626</c:v>
                </c:pt>
                <c:pt idx="99">
                  <c:v>358038114</c:v>
                </c:pt>
                <c:pt idx="100">
                  <c:v>388332454</c:v>
                </c:pt>
                <c:pt idx="101">
                  <c:v>359185180</c:v>
                </c:pt>
                <c:pt idx="102">
                  <c:v>328857030</c:v>
                </c:pt>
                <c:pt idx="103">
                  <c:v>362109840</c:v>
                </c:pt>
                <c:pt idx="104">
                  <c:v>373486114</c:v>
                </c:pt>
                <c:pt idx="105">
                  <c:v>364967218</c:v>
                </c:pt>
                <c:pt idx="106">
                  <c:v>398638950</c:v>
                </c:pt>
                <c:pt idx="107">
                  <c:v>375494004</c:v>
                </c:pt>
                <c:pt idx="108">
                  <c:v>370609676</c:v>
                </c:pt>
                <c:pt idx="109">
                  <c:v>406450374</c:v>
                </c:pt>
                <c:pt idx="110">
                  <c:v>379030400</c:v>
                </c:pt>
                <c:pt idx="111">
                  <c:v>372777348</c:v>
                </c:pt>
                <c:pt idx="112">
                  <c:v>409186858</c:v>
                </c:pt>
                <c:pt idx="113">
                  <c:v>368841578</c:v>
                </c:pt>
                <c:pt idx="114">
                  <c:v>357460864</c:v>
                </c:pt>
                <c:pt idx="115">
                  <c:v>402105258</c:v>
                </c:pt>
                <c:pt idx="116">
                  <c:v>376157550</c:v>
                </c:pt>
                <c:pt idx="117">
                  <c:v>371464196</c:v>
                </c:pt>
                <c:pt idx="118">
                  <c:v>407044870</c:v>
                </c:pt>
                <c:pt idx="119">
                  <c:v>378271328</c:v>
                </c:pt>
                <c:pt idx="120">
                  <c:v>377795536</c:v>
                </c:pt>
                <c:pt idx="121">
                  <c:v>407635670</c:v>
                </c:pt>
                <c:pt idx="122">
                  <c:v>373970632</c:v>
                </c:pt>
                <c:pt idx="123">
                  <c:v>378131048</c:v>
                </c:pt>
                <c:pt idx="124">
                  <c:v>405939502</c:v>
                </c:pt>
                <c:pt idx="125">
                  <c:v>382398740</c:v>
                </c:pt>
                <c:pt idx="126">
                  <c:v>383537242</c:v>
                </c:pt>
                <c:pt idx="127">
                  <c:v>424465912</c:v>
                </c:pt>
                <c:pt idx="128">
                  <c:v>394377912</c:v>
                </c:pt>
                <c:pt idx="129">
                  <c:v>393991274</c:v>
                </c:pt>
                <c:pt idx="130">
                  <c:v>430229092</c:v>
                </c:pt>
                <c:pt idx="131">
                  <c:v>394774502</c:v>
                </c:pt>
                <c:pt idx="132">
                  <c:v>399695170</c:v>
                </c:pt>
                <c:pt idx="133">
                  <c:v>428078014</c:v>
                </c:pt>
                <c:pt idx="134">
                  <c:v>385010210</c:v>
                </c:pt>
                <c:pt idx="135">
                  <c:v>363237418</c:v>
                </c:pt>
                <c:pt idx="136">
                  <c:v>392727530</c:v>
                </c:pt>
                <c:pt idx="137">
                  <c:v>354854954</c:v>
                </c:pt>
                <c:pt idx="138">
                  <c:v>351959204</c:v>
                </c:pt>
                <c:pt idx="139">
                  <c:v>377681908</c:v>
                </c:pt>
                <c:pt idx="140">
                  <c:v>344777252</c:v>
                </c:pt>
                <c:pt idx="141">
                  <c:v>335698884</c:v>
                </c:pt>
                <c:pt idx="142">
                  <c:v>370445322</c:v>
                </c:pt>
                <c:pt idx="143">
                  <c:v>367864780</c:v>
                </c:pt>
                <c:pt idx="144">
                  <c:v>357680590</c:v>
                </c:pt>
                <c:pt idx="145">
                  <c:v>341187596</c:v>
                </c:pt>
                <c:pt idx="146">
                  <c:v>331127174</c:v>
                </c:pt>
                <c:pt idx="147">
                  <c:v>362777504</c:v>
                </c:pt>
                <c:pt idx="148">
                  <c:v>332514694</c:v>
                </c:pt>
                <c:pt idx="149">
                  <c:v>317440920</c:v>
                </c:pt>
                <c:pt idx="150">
                  <c:v>349018800</c:v>
                </c:pt>
                <c:pt idx="151">
                  <c:v>322732470</c:v>
                </c:pt>
                <c:pt idx="152">
                  <c:v>305443962</c:v>
                </c:pt>
                <c:pt idx="153">
                  <c:v>328466772</c:v>
                </c:pt>
                <c:pt idx="154">
                  <c:v>308727648</c:v>
                </c:pt>
                <c:pt idx="155">
                  <c:v>319241960</c:v>
                </c:pt>
                <c:pt idx="156">
                  <c:v>366333090</c:v>
                </c:pt>
                <c:pt idx="157">
                  <c:v>400859910</c:v>
                </c:pt>
                <c:pt idx="158">
                  <c:v>397641696</c:v>
                </c:pt>
                <c:pt idx="159">
                  <c:v>440572602</c:v>
                </c:pt>
                <c:pt idx="160">
                  <c:v>415110854</c:v>
                </c:pt>
                <c:pt idx="161">
                  <c:v>397499610</c:v>
                </c:pt>
                <c:pt idx="162">
                  <c:v>421220444</c:v>
                </c:pt>
                <c:pt idx="163">
                  <c:v>382295872</c:v>
                </c:pt>
                <c:pt idx="164">
                  <c:v>380398430</c:v>
                </c:pt>
                <c:pt idx="165">
                  <c:v>412826960</c:v>
                </c:pt>
                <c:pt idx="166">
                  <c:v>402652460</c:v>
                </c:pt>
                <c:pt idx="167">
                  <c:v>404859714</c:v>
                </c:pt>
                <c:pt idx="168">
                  <c:v>457083562</c:v>
                </c:pt>
                <c:pt idx="169">
                  <c:v>439981994</c:v>
                </c:pt>
                <c:pt idx="170">
                  <c:v>425292626</c:v>
                </c:pt>
                <c:pt idx="171">
                  <c:v>446023212</c:v>
                </c:pt>
                <c:pt idx="172">
                  <c:v>430007836</c:v>
                </c:pt>
                <c:pt idx="173">
                  <c:v>420999886</c:v>
                </c:pt>
                <c:pt idx="174">
                  <c:v>455409958</c:v>
                </c:pt>
                <c:pt idx="175">
                  <c:v>436137344</c:v>
                </c:pt>
                <c:pt idx="176">
                  <c:v>429659904</c:v>
                </c:pt>
                <c:pt idx="177">
                  <c:v>383396494</c:v>
                </c:pt>
                <c:pt idx="178">
                  <c:v>360850820</c:v>
                </c:pt>
                <c:pt idx="179">
                  <c:v>350001646</c:v>
                </c:pt>
                <c:pt idx="180">
                  <c:v>380066114</c:v>
                </c:pt>
                <c:pt idx="181">
                  <c:v>355500194</c:v>
                </c:pt>
                <c:pt idx="182">
                  <c:v>341495720</c:v>
                </c:pt>
                <c:pt idx="183">
                  <c:v>374309728</c:v>
                </c:pt>
                <c:pt idx="184">
                  <c:v>345578024</c:v>
                </c:pt>
                <c:pt idx="185">
                  <c:v>337975208</c:v>
                </c:pt>
                <c:pt idx="186">
                  <c:v>359461828</c:v>
                </c:pt>
                <c:pt idx="187">
                  <c:v>347069064</c:v>
                </c:pt>
                <c:pt idx="188">
                  <c:v>363604180</c:v>
                </c:pt>
                <c:pt idx="189">
                  <c:v>348893862</c:v>
                </c:pt>
                <c:pt idx="190">
                  <c:v>385923798</c:v>
                </c:pt>
                <c:pt idx="191">
                  <c:v>352346658</c:v>
                </c:pt>
                <c:pt idx="192">
                  <c:v>349805376</c:v>
                </c:pt>
                <c:pt idx="193">
                  <c:v>379260702</c:v>
                </c:pt>
                <c:pt idx="194">
                  <c:v>342747048</c:v>
                </c:pt>
                <c:pt idx="195">
                  <c:v>336123528</c:v>
                </c:pt>
                <c:pt idx="196">
                  <c:v>357410590</c:v>
                </c:pt>
                <c:pt idx="197">
                  <c:v>337087306</c:v>
                </c:pt>
                <c:pt idx="198">
                  <c:v>331343836</c:v>
                </c:pt>
                <c:pt idx="199">
                  <c:v>360805992</c:v>
                </c:pt>
                <c:pt idx="200">
                  <c:v>342584116</c:v>
                </c:pt>
                <c:pt idx="201">
                  <c:v>338953236</c:v>
                </c:pt>
                <c:pt idx="202">
                  <c:v>368635154</c:v>
                </c:pt>
                <c:pt idx="203">
                  <c:v>339839938</c:v>
                </c:pt>
                <c:pt idx="204">
                  <c:v>339168020</c:v>
                </c:pt>
                <c:pt idx="205">
                  <c:v>374401638</c:v>
                </c:pt>
                <c:pt idx="206">
                  <c:v>339954958</c:v>
                </c:pt>
                <c:pt idx="207">
                  <c:v>333751422</c:v>
                </c:pt>
                <c:pt idx="208">
                  <c:v>363673578</c:v>
                </c:pt>
                <c:pt idx="209">
                  <c:v>337222664</c:v>
                </c:pt>
                <c:pt idx="210">
                  <c:v>335981918</c:v>
                </c:pt>
                <c:pt idx="211">
                  <c:v>365943774</c:v>
                </c:pt>
                <c:pt idx="212">
                  <c:v>342434670</c:v>
                </c:pt>
                <c:pt idx="213">
                  <c:v>340253450</c:v>
                </c:pt>
                <c:pt idx="214">
                  <c:v>370042706</c:v>
                </c:pt>
                <c:pt idx="215">
                  <c:v>345421240</c:v>
                </c:pt>
                <c:pt idx="216">
                  <c:v>341538762</c:v>
                </c:pt>
                <c:pt idx="217">
                  <c:v>368808592</c:v>
                </c:pt>
                <c:pt idx="218">
                  <c:v>347550570</c:v>
                </c:pt>
                <c:pt idx="219">
                  <c:v>347371994</c:v>
                </c:pt>
                <c:pt idx="220">
                  <c:v>373064250</c:v>
                </c:pt>
                <c:pt idx="221">
                  <c:v>342797508</c:v>
                </c:pt>
                <c:pt idx="222">
                  <c:v>341273762</c:v>
                </c:pt>
                <c:pt idx="223">
                  <c:v>366650644</c:v>
                </c:pt>
                <c:pt idx="224">
                  <c:v>345118818</c:v>
                </c:pt>
                <c:pt idx="225">
                  <c:v>342718328</c:v>
                </c:pt>
                <c:pt idx="226">
                  <c:v>379959636</c:v>
                </c:pt>
                <c:pt idx="227">
                  <c:v>354915638</c:v>
                </c:pt>
                <c:pt idx="228">
                  <c:v>352213628</c:v>
                </c:pt>
                <c:pt idx="229">
                  <c:v>385506202</c:v>
                </c:pt>
                <c:pt idx="230">
                  <c:v>354289328</c:v>
                </c:pt>
                <c:pt idx="231">
                  <c:v>356598990</c:v>
                </c:pt>
                <c:pt idx="232">
                  <c:v>380359658</c:v>
                </c:pt>
                <c:pt idx="233">
                  <c:v>354071622</c:v>
                </c:pt>
                <c:pt idx="234">
                  <c:v>347891686</c:v>
                </c:pt>
                <c:pt idx="235">
                  <c:v>370987262</c:v>
                </c:pt>
                <c:pt idx="236">
                  <c:v>348395414</c:v>
                </c:pt>
                <c:pt idx="237">
                  <c:v>340689068</c:v>
                </c:pt>
                <c:pt idx="238">
                  <c:v>360023818</c:v>
                </c:pt>
                <c:pt idx="239">
                  <c:v>329515310</c:v>
                </c:pt>
                <c:pt idx="240">
                  <c:v>331252342</c:v>
                </c:pt>
                <c:pt idx="241">
                  <c:v>361140396</c:v>
                </c:pt>
                <c:pt idx="242">
                  <c:v>340378840</c:v>
                </c:pt>
                <c:pt idx="243">
                  <c:v>336926030</c:v>
                </c:pt>
                <c:pt idx="244">
                  <c:v>378857894</c:v>
                </c:pt>
                <c:pt idx="245">
                  <c:v>352329270</c:v>
                </c:pt>
                <c:pt idx="246">
                  <c:v>350153658</c:v>
                </c:pt>
                <c:pt idx="247">
                  <c:v>391678014</c:v>
                </c:pt>
                <c:pt idx="248">
                  <c:v>356510652</c:v>
                </c:pt>
                <c:pt idx="249">
                  <c:v>359187786</c:v>
                </c:pt>
                <c:pt idx="250">
                  <c:v>389679034</c:v>
                </c:pt>
                <c:pt idx="251">
                  <c:v>363371278</c:v>
                </c:pt>
                <c:pt idx="252">
                  <c:v>337463590</c:v>
                </c:pt>
                <c:pt idx="253">
                  <c:v>357972850</c:v>
                </c:pt>
                <c:pt idx="254">
                  <c:v>360230056</c:v>
                </c:pt>
                <c:pt idx="255">
                  <c:v>358743356</c:v>
                </c:pt>
                <c:pt idx="256">
                  <c:v>389120778</c:v>
                </c:pt>
                <c:pt idx="257">
                  <c:v>362459788</c:v>
                </c:pt>
                <c:pt idx="258">
                  <c:v>350215018</c:v>
                </c:pt>
                <c:pt idx="259">
                  <c:v>376726628</c:v>
                </c:pt>
                <c:pt idx="260">
                  <c:v>348280000</c:v>
                </c:pt>
                <c:pt idx="261">
                  <c:v>343211044</c:v>
                </c:pt>
                <c:pt idx="262">
                  <c:v>375104494</c:v>
                </c:pt>
                <c:pt idx="263">
                  <c:v>348860576</c:v>
                </c:pt>
                <c:pt idx="264">
                  <c:v>332623306</c:v>
                </c:pt>
                <c:pt idx="265">
                  <c:v>362126634</c:v>
                </c:pt>
                <c:pt idx="266">
                  <c:v>353577746</c:v>
                </c:pt>
                <c:pt idx="267">
                  <c:v>361289854</c:v>
                </c:pt>
                <c:pt idx="268">
                  <c:v>392018786</c:v>
                </c:pt>
                <c:pt idx="269">
                  <c:v>365937174</c:v>
                </c:pt>
                <c:pt idx="270">
                  <c:v>353060708</c:v>
                </c:pt>
                <c:pt idx="271">
                  <c:v>376910184</c:v>
                </c:pt>
                <c:pt idx="272">
                  <c:v>354275468</c:v>
                </c:pt>
                <c:pt idx="273">
                  <c:v>359741624</c:v>
                </c:pt>
                <c:pt idx="274">
                  <c:v>407429120</c:v>
                </c:pt>
                <c:pt idx="275">
                  <c:v>390646552</c:v>
                </c:pt>
                <c:pt idx="276">
                  <c:v>380028752</c:v>
                </c:pt>
                <c:pt idx="277">
                  <c:v>412478136</c:v>
                </c:pt>
                <c:pt idx="278">
                  <c:v>386299738</c:v>
                </c:pt>
                <c:pt idx="279">
                  <c:v>374172850</c:v>
                </c:pt>
                <c:pt idx="280">
                  <c:v>413793268</c:v>
                </c:pt>
                <c:pt idx="281">
                  <c:v>376104336</c:v>
                </c:pt>
                <c:pt idx="282">
                  <c:v>374092592</c:v>
                </c:pt>
                <c:pt idx="283">
                  <c:v>392699896</c:v>
                </c:pt>
                <c:pt idx="284">
                  <c:v>367332144</c:v>
                </c:pt>
                <c:pt idx="285">
                  <c:v>370604868</c:v>
                </c:pt>
                <c:pt idx="286">
                  <c:v>387014176</c:v>
                </c:pt>
                <c:pt idx="287">
                  <c:v>353937416</c:v>
                </c:pt>
                <c:pt idx="288">
                  <c:v>376000418</c:v>
                </c:pt>
                <c:pt idx="289">
                  <c:v>432967098</c:v>
                </c:pt>
                <c:pt idx="290">
                  <c:v>379627650</c:v>
                </c:pt>
                <c:pt idx="291">
                  <c:v>403819420</c:v>
                </c:pt>
                <c:pt idx="292">
                  <c:v>381172430</c:v>
                </c:pt>
                <c:pt idx="293">
                  <c:v>377713752</c:v>
                </c:pt>
                <c:pt idx="294">
                  <c:v>417998504</c:v>
                </c:pt>
                <c:pt idx="295">
                  <c:v>389820756</c:v>
                </c:pt>
                <c:pt idx="296">
                  <c:v>388503758</c:v>
                </c:pt>
                <c:pt idx="297">
                  <c:v>441401912</c:v>
                </c:pt>
                <c:pt idx="298">
                  <c:v>410382612</c:v>
                </c:pt>
                <c:pt idx="299">
                  <c:v>408646714</c:v>
                </c:pt>
                <c:pt idx="300">
                  <c:v>447434510</c:v>
                </c:pt>
                <c:pt idx="301">
                  <c:v>456402254</c:v>
                </c:pt>
                <c:pt idx="302">
                  <c:v>425925826</c:v>
                </c:pt>
                <c:pt idx="303">
                  <c:v>459686850</c:v>
                </c:pt>
                <c:pt idx="304">
                  <c:v>457370132</c:v>
                </c:pt>
                <c:pt idx="305">
                  <c:v>480619582</c:v>
                </c:pt>
                <c:pt idx="306">
                  <c:v>517254362</c:v>
                </c:pt>
                <c:pt idx="307">
                  <c:v>483556078</c:v>
                </c:pt>
                <c:pt idx="308">
                  <c:v>475857912</c:v>
                </c:pt>
                <c:pt idx="309">
                  <c:v>509166454</c:v>
                </c:pt>
                <c:pt idx="310">
                  <c:v>483132724</c:v>
                </c:pt>
                <c:pt idx="311">
                  <c:v>479975520</c:v>
                </c:pt>
                <c:pt idx="312">
                  <c:v>531219172</c:v>
                </c:pt>
                <c:pt idx="313">
                  <c:v>486491502</c:v>
                </c:pt>
                <c:pt idx="314">
                  <c:v>474456734</c:v>
                </c:pt>
                <c:pt idx="315">
                  <c:v>517068910</c:v>
                </c:pt>
                <c:pt idx="316">
                  <c:v>486663630</c:v>
                </c:pt>
                <c:pt idx="317">
                  <c:v>472467398</c:v>
                </c:pt>
                <c:pt idx="318">
                  <c:v>511607016</c:v>
                </c:pt>
                <c:pt idx="319">
                  <c:v>490071244</c:v>
                </c:pt>
                <c:pt idx="320">
                  <c:v>465860738</c:v>
                </c:pt>
                <c:pt idx="321">
                  <c:v>398037824</c:v>
                </c:pt>
                <c:pt idx="322">
                  <c:v>365299936</c:v>
                </c:pt>
                <c:pt idx="323">
                  <c:v>349441520</c:v>
                </c:pt>
                <c:pt idx="324">
                  <c:v>365976552</c:v>
                </c:pt>
                <c:pt idx="325">
                  <c:v>358964852</c:v>
                </c:pt>
                <c:pt idx="326">
                  <c:v>354978672</c:v>
                </c:pt>
                <c:pt idx="327">
                  <c:v>394848530</c:v>
                </c:pt>
                <c:pt idx="328">
                  <c:v>366471258</c:v>
                </c:pt>
                <c:pt idx="329">
                  <c:v>360872924</c:v>
                </c:pt>
                <c:pt idx="330">
                  <c:v>390361524</c:v>
                </c:pt>
                <c:pt idx="331">
                  <c:v>355518696</c:v>
                </c:pt>
                <c:pt idx="332">
                  <c:v>356935346</c:v>
                </c:pt>
                <c:pt idx="333">
                  <c:v>386079710</c:v>
                </c:pt>
                <c:pt idx="334">
                  <c:v>358589610</c:v>
                </c:pt>
                <c:pt idx="335">
                  <c:v>355338790</c:v>
                </c:pt>
                <c:pt idx="336">
                  <c:v>380172848</c:v>
                </c:pt>
                <c:pt idx="337">
                  <c:v>337378334</c:v>
                </c:pt>
                <c:pt idx="338">
                  <c:v>293434838</c:v>
                </c:pt>
                <c:pt idx="339">
                  <c:v>370338224</c:v>
                </c:pt>
                <c:pt idx="340">
                  <c:v>358360092</c:v>
                </c:pt>
                <c:pt idx="341">
                  <c:v>394569218</c:v>
                </c:pt>
                <c:pt idx="342">
                  <c:v>366715360</c:v>
                </c:pt>
                <c:pt idx="343">
                  <c:v>339998838</c:v>
                </c:pt>
                <c:pt idx="344">
                  <c:v>367139964</c:v>
                </c:pt>
                <c:pt idx="345">
                  <c:v>364122996</c:v>
                </c:pt>
                <c:pt idx="346">
                  <c:v>357292170</c:v>
                </c:pt>
                <c:pt idx="347">
                  <c:v>397369092</c:v>
                </c:pt>
                <c:pt idx="348">
                  <c:v>369736978</c:v>
                </c:pt>
                <c:pt idx="349">
                  <c:v>357853464</c:v>
                </c:pt>
                <c:pt idx="350">
                  <c:v>393612094</c:v>
                </c:pt>
                <c:pt idx="351">
                  <c:v>364068238</c:v>
                </c:pt>
                <c:pt idx="352">
                  <c:v>353159630</c:v>
                </c:pt>
                <c:pt idx="353">
                  <c:v>390403928</c:v>
                </c:pt>
                <c:pt idx="354">
                  <c:v>355020594</c:v>
                </c:pt>
                <c:pt idx="355">
                  <c:v>349161898</c:v>
                </c:pt>
                <c:pt idx="356">
                  <c:v>384516464</c:v>
                </c:pt>
                <c:pt idx="357">
                  <c:v>353340702</c:v>
                </c:pt>
                <c:pt idx="358">
                  <c:v>346398722</c:v>
                </c:pt>
                <c:pt idx="359">
                  <c:v>382276564</c:v>
                </c:pt>
                <c:pt idx="360">
                  <c:v>352636492</c:v>
                </c:pt>
                <c:pt idx="361">
                  <c:v>340567382</c:v>
                </c:pt>
                <c:pt idx="362">
                  <c:v>378094626</c:v>
                </c:pt>
                <c:pt idx="363">
                  <c:v>339080722</c:v>
                </c:pt>
                <c:pt idx="364">
                  <c:v>335386836</c:v>
                </c:pt>
                <c:pt idx="365">
                  <c:v>363965626</c:v>
                </c:pt>
                <c:pt idx="366">
                  <c:v>343883552</c:v>
                </c:pt>
                <c:pt idx="367">
                  <c:v>338765612</c:v>
                </c:pt>
                <c:pt idx="368">
                  <c:v>367542044</c:v>
                </c:pt>
                <c:pt idx="369">
                  <c:v>344368726</c:v>
                </c:pt>
                <c:pt idx="370">
                  <c:v>344437194</c:v>
                </c:pt>
                <c:pt idx="371">
                  <c:v>376533622</c:v>
                </c:pt>
                <c:pt idx="372">
                  <c:v>345574370</c:v>
                </c:pt>
                <c:pt idx="373">
                  <c:v>341551308</c:v>
                </c:pt>
                <c:pt idx="374">
                  <c:v>377616968</c:v>
                </c:pt>
                <c:pt idx="375">
                  <c:v>347734992</c:v>
                </c:pt>
                <c:pt idx="376">
                  <c:v>347517338</c:v>
                </c:pt>
                <c:pt idx="377">
                  <c:v>382266836</c:v>
                </c:pt>
                <c:pt idx="378">
                  <c:v>353932932</c:v>
                </c:pt>
                <c:pt idx="379">
                  <c:v>351515940</c:v>
                </c:pt>
                <c:pt idx="380">
                  <c:v>384399388</c:v>
                </c:pt>
                <c:pt idx="381">
                  <c:v>356032100</c:v>
                </c:pt>
                <c:pt idx="382">
                  <c:v>348547620</c:v>
                </c:pt>
                <c:pt idx="383">
                  <c:v>381950996</c:v>
                </c:pt>
                <c:pt idx="384">
                  <c:v>352986918</c:v>
                </c:pt>
                <c:pt idx="385">
                  <c:v>343529368</c:v>
                </c:pt>
                <c:pt idx="386">
                  <c:v>362527724</c:v>
                </c:pt>
                <c:pt idx="387">
                  <c:v>353338262</c:v>
                </c:pt>
                <c:pt idx="388">
                  <c:v>370142008</c:v>
                </c:pt>
                <c:pt idx="389">
                  <c:v>405763536</c:v>
                </c:pt>
                <c:pt idx="390">
                  <c:v>376779952</c:v>
                </c:pt>
                <c:pt idx="391">
                  <c:v>365484344</c:v>
                </c:pt>
                <c:pt idx="392">
                  <c:v>407754588</c:v>
                </c:pt>
                <c:pt idx="393">
                  <c:v>382666074</c:v>
                </c:pt>
                <c:pt idx="394">
                  <c:v>379559152</c:v>
                </c:pt>
                <c:pt idx="395">
                  <c:v>410076324</c:v>
                </c:pt>
                <c:pt idx="396">
                  <c:v>376647950</c:v>
                </c:pt>
                <c:pt idx="397">
                  <c:v>371689954</c:v>
                </c:pt>
                <c:pt idx="398">
                  <c:v>398009388</c:v>
                </c:pt>
                <c:pt idx="399">
                  <c:v>376039676</c:v>
                </c:pt>
                <c:pt idx="400">
                  <c:v>377624458</c:v>
                </c:pt>
                <c:pt idx="401">
                  <c:v>403433980</c:v>
                </c:pt>
                <c:pt idx="402">
                  <c:v>375111072</c:v>
                </c:pt>
                <c:pt idx="403">
                  <c:v>339198590</c:v>
                </c:pt>
                <c:pt idx="404">
                  <c:v>367123752</c:v>
                </c:pt>
                <c:pt idx="405">
                  <c:v>377425810</c:v>
                </c:pt>
                <c:pt idx="406">
                  <c:v>377279966</c:v>
                </c:pt>
                <c:pt idx="407">
                  <c:v>418973684</c:v>
                </c:pt>
                <c:pt idx="408">
                  <c:v>389948810</c:v>
                </c:pt>
                <c:pt idx="409">
                  <c:v>382918124</c:v>
                </c:pt>
                <c:pt idx="410">
                  <c:v>415676146</c:v>
                </c:pt>
                <c:pt idx="411">
                  <c:v>385858982</c:v>
                </c:pt>
                <c:pt idx="412">
                  <c:v>377513042</c:v>
                </c:pt>
                <c:pt idx="413">
                  <c:v>401665288</c:v>
                </c:pt>
                <c:pt idx="414">
                  <c:v>374416372</c:v>
                </c:pt>
                <c:pt idx="415">
                  <c:v>365524430</c:v>
                </c:pt>
                <c:pt idx="416">
                  <c:v>382205894</c:v>
                </c:pt>
                <c:pt idx="417">
                  <c:v>377894218</c:v>
                </c:pt>
                <c:pt idx="418">
                  <c:v>378842354</c:v>
                </c:pt>
                <c:pt idx="419">
                  <c:v>421020572</c:v>
                </c:pt>
                <c:pt idx="420">
                  <c:v>389664660</c:v>
                </c:pt>
                <c:pt idx="421">
                  <c:v>388490602</c:v>
                </c:pt>
                <c:pt idx="422">
                  <c:v>413514858</c:v>
                </c:pt>
                <c:pt idx="423">
                  <c:v>387583114</c:v>
                </c:pt>
                <c:pt idx="424">
                  <c:v>371997822</c:v>
                </c:pt>
                <c:pt idx="425">
                  <c:v>415303494</c:v>
                </c:pt>
                <c:pt idx="426">
                  <c:v>370761350</c:v>
                </c:pt>
                <c:pt idx="427">
                  <c:v>360465214</c:v>
                </c:pt>
                <c:pt idx="428">
                  <c:v>397987234</c:v>
                </c:pt>
                <c:pt idx="429">
                  <c:v>361605820</c:v>
                </c:pt>
                <c:pt idx="430">
                  <c:v>350734702</c:v>
                </c:pt>
                <c:pt idx="431">
                  <c:v>385685036</c:v>
                </c:pt>
                <c:pt idx="432">
                  <c:v>351320330</c:v>
                </c:pt>
                <c:pt idx="433">
                  <c:v>352299530</c:v>
                </c:pt>
                <c:pt idx="434">
                  <c:v>442443732</c:v>
                </c:pt>
                <c:pt idx="435">
                  <c:v>447622614</c:v>
                </c:pt>
                <c:pt idx="436">
                  <c:v>373264066</c:v>
                </c:pt>
                <c:pt idx="437">
                  <c:v>365029152</c:v>
                </c:pt>
                <c:pt idx="438">
                  <c:v>403024326</c:v>
                </c:pt>
                <c:pt idx="439">
                  <c:v>365486356</c:v>
                </c:pt>
                <c:pt idx="440">
                  <c:v>358439884</c:v>
                </c:pt>
                <c:pt idx="441">
                  <c:v>394795416</c:v>
                </c:pt>
                <c:pt idx="442">
                  <c:v>367324734</c:v>
                </c:pt>
                <c:pt idx="443">
                  <c:v>358122646</c:v>
                </c:pt>
                <c:pt idx="444">
                  <c:v>389232822</c:v>
                </c:pt>
                <c:pt idx="445">
                  <c:v>367900704</c:v>
                </c:pt>
                <c:pt idx="446">
                  <c:v>359757108</c:v>
                </c:pt>
                <c:pt idx="447">
                  <c:v>396531778</c:v>
                </c:pt>
                <c:pt idx="448">
                  <c:v>360514540</c:v>
                </c:pt>
                <c:pt idx="449">
                  <c:v>374374440</c:v>
                </c:pt>
                <c:pt idx="450">
                  <c:v>411170524</c:v>
                </c:pt>
                <c:pt idx="451">
                  <c:v>399565532</c:v>
                </c:pt>
                <c:pt idx="452">
                  <c:v>370330222</c:v>
                </c:pt>
                <c:pt idx="453">
                  <c:v>425174496</c:v>
                </c:pt>
                <c:pt idx="454">
                  <c:v>394370394</c:v>
                </c:pt>
                <c:pt idx="455">
                  <c:v>405085034</c:v>
                </c:pt>
                <c:pt idx="456">
                  <c:v>428354318</c:v>
                </c:pt>
                <c:pt idx="457">
                  <c:v>395094864</c:v>
                </c:pt>
                <c:pt idx="458">
                  <c:v>385288238</c:v>
                </c:pt>
                <c:pt idx="459">
                  <c:v>423827948</c:v>
                </c:pt>
                <c:pt idx="460">
                  <c:v>403248064</c:v>
                </c:pt>
                <c:pt idx="461">
                  <c:v>394367604</c:v>
                </c:pt>
                <c:pt idx="462">
                  <c:v>442277628</c:v>
                </c:pt>
                <c:pt idx="463">
                  <c:v>416050434</c:v>
                </c:pt>
                <c:pt idx="464">
                  <c:v>425615038</c:v>
                </c:pt>
                <c:pt idx="465">
                  <c:v>470788664</c:v>
                </c:pt>
                <c:pt idx="466">
                  <c:v>432978556</c:v>
                </c:pt>
                <c:pt idx="467">
                  <c:v>419968358</c:v>
                </c:pt>
                <c:pt idx="468">
                  <c:v>460145954</c:v>
                </c:pt>
                <c:pt idx="469">
                  <c:v>434234564</c:v>
                </c:pt>
                <c:pt idx="470">
                  <c:v>435736254</c:v>
                </c:pt>
                <c:pt idx="471">
                  <c:v>476450128</c:v>
                </c:pt>
                <c:pt idx="472">
                  <c:v>436471868</c:v>
                </c:pt>
                <c:pt idx="473">
                  <c:v>426910448</c:v>
                </c:pt>
                <c:pt idx="474">
                  <c:v>459469274</c:v>
                </c:pt>
                <c:pt idx="475">
                  <c:v>365150166</c:v>
                </c:pt>
                <c:pt idx="476">
                  <c:v>358593188</c:v>
                </c:pt>
                <c:pt idx="477">
                  <c:v>398129794</c:v>
                </c:pt>
                <c:pt idx="478">
                  <c:v>372099740</c:v>
                </c:pt>
                <c:pt idx="479">
                  <c:v>362151946</c:v>
                </c:pt>
                <c:pt idx="480">
                  <c:v>399513718</c:v>
                </c:pt>
                <c:pt idx="481">
                  <c:v>371069028</c:v>
                </c:pt>
                <c:pt idx="482">
                  <c:v>363566614</c:v>
                </c:pt>
                <c:pt idx="483">
                  <c:v>385810668</c:v>
                </c:pt>
                <c:pt idx="484">
                  <c:v>360073112</c:v>
                </c:pt>
                <c:pt idx="485">
                  <c:v>352785364</c:v>
                </c:pt>
                <c:pt idx="486">
                  <c:v>390640850</c:v>
                </c:pt>
                <c:pt idx="487">
                  <c:v>347585130</c:v>
                </c:pt>
                <c:pt idx="488">
                  <c:v>352372566</c:v>
                </c:pt>
                <c:pt idx="489">
                  <c:v>356787262</c:v>
                </c:pt>
                <c:pt idx="490">
                  <c:v>387062108</c:v>
                </c:pt>
                <c:pt idx="491">
                  <c:v>357043412</c:v>
                </c:pt>
                <c:pt idx="492">
                  <c:v>364874692</c:v>
                </c:pt>
                <c:pt idx="493">
                  <c:v>394714558</c:v>
                </c:pt>
                <c:pt idx="494">
                  <c:v>362307424</c:v>
                </c:pt>
                <c:pt idx="495">
                  <c:v>357200726</c:v>
                </c:pt>
                <c:pt idx="496">
                  <c:v>388734662</c:v>
                </c:pt>
                <c:pt idx="497">
                  <c:v>359763320</c:v>
                </c:pt>
                <c:pt idx="498">
                  <c:v>351393474</c:v>
                </c:pt>
                <c:pt idx="499">
                  <c:v>383150704</c:v>
                </c:pt>
                <c:pt idx="500">
                  <c:v>349243256</c:v>
                </c:pt>
                <c:pt idx="501">
                  <c:v>340223360</c:v>
                </c:pt>
                <c:pt idx="502">
                  <c:v>375628538</c:v>
                </c:pt>
                <c:pt idx="503">
                  <c:v>339738944</c:v>
                </c:pt>
                <c:pt idx="504">
                  <c:v>341884184</c:v>
                </c:pt>
                <c:pt idx="505">
                  <c:v>375199530</c:v>
                </c:pt>
                <c:pt idx="506">
                  <c:v>347031342</c:v>
                </c:pt>
                <c:pt idx="507">
                  <c:v>339766446</c:v>
                </c:pt>
                <c:pt idx="508">
                  <c:v>376430570</c:v>
                </c:pt>
                <c:pt idx="509">
                  <c:v>346015916</c:v>
                </c:pt>
                <c:pt idx="510">
                  <c:v>342593198</c:v>
                </c:pt>
                <c:pt idx="511">
                  <c:v>375478220</c:v>
                </c:pt>
                <c:pt idx="512">
                  <c:v>344984126</c:v>
                </c:pt>
                <c:pt idx="513">
                  <c:v>335806408</c:v>
                </c:pt>
                <c:pt idx="514">
                  <c:v>363190440</c:v>
                </c:pt>
                <c:pt idx="515">
                  <c:v>343442594</c:v>
                </c:pt>
                <c:pt idx="516">
                  <c:v>343151528</c:v>
                </c:pt>
                <c:pt idx="517">
                  <c:v>376630286</c:v>
                </c:pt>
                <c:pt idx="518">
                  <c:v>353153516</c:v>
                </c:pt>
                <c:pt idx="519">
                  <c:v>352149702</c:v>
                </c:pt>
                <c:pt idx="520">
                  <c:v>381062334</c:v>
                </c:pt>
                <c:pt idx="521">
                  <c:v>356057386</c:v>
                </c:pt>
                <c:pt idx="522">
                  <c:v>357076054</c:v>
                </c:pt>
                <c:pt idx="523">
                  <c:v>391827962</c:v>
                </c:pt>
                <c:pt idx="524">
                  <c:v>366447904</c:v>
                </c:pt>
                <c:pt idx="525">
                  <c:v>356937202</c:v>
                </c:pt>
                <c:pt idx="526">
                  <c:v>386807160</c:v>
                </c:pt>
                <c:pt idx="527">
                  <c:v>356052050</c:v>
                </c:pt>
                <c:pt idx="528">
                  <c:v>349147892</c:v>
                </c:pt>
                <c:pt idx="529">
                  <c:v>380233782</c:v>
                </c:pt>
                <c:pt idx="530">
                  <c:v>327140694</c:v>
                </c:pt>
                <c:pt idx="531">
                  <c:v>338817016</c:v>
                </c:pt>
                <c:pt idx="532">
                  <c:v>381666534</c:v>
                </c:pt>
                <c:pt idx="533">
                  <c:v>352815504</c:v>
                </c:pt>
                <c:pt idx="534">
                  <c:v>342968302</c:v>
                </c:pt>
                <c:pt idx="535">
                  <c:v>379409292</c:v>
                </c:pt>
                <c:pt idx="536">
                  <c:v>355402476</c:v>
                </c:pt>
                <c:pt idx="537">
                  <c:v>351604616</c:v>
                </c:pt>
                <c:pt idx="538">
                  <c:v>382084220</c:v>
                </c:pt>
                <c:pt idx="539">
                  <c:v>350122868</c:v>
                </c:pt>
                <c:pt idx="540">
                  <c:v>348295556</c:v>
                </c:pt>
                <c:pt idx="541">
                  <c:v>379328476</c:v>
                </c:pt>
                <c:pt idx="542">
                  <c:v>360394276</c:v>
                </c:pt>
                <c:pt idx="543">
                  <c:v>345472844</c:v>
                </c:pt>
                <c:pt idx="544">
                  <c:v>372422582</c:v>
                </c:pt>
                <c:pt idx="545">
                  <c:v>341533118</c:v>
                </c:pt>
                <c:pt idx="546">
                  <c:v>341609556</c:v>
                </c:pt>
                <c:pt idx="547">
                  <c:v>374760420</c:v>
                </c:pt>
                <c:pt idx="548">
                  <c:v>350126486</c:v>
                </c:pt>
                <c:pt idx="549">
                  <c:v>346455736</c:v>
                </c:pt>
                <c:pt idx="550">
                  <c:v>371811232</c:v>
                </c:pt>
                <c:pt idx="551">
                  <c:v>340793680</c:v>
                </c:pt>
                <c:pt idx="552">
                  <c:v>320555362</c:v>
                </c:pt>
                <c:pt idx="553">
                  <c:v>338904002</c:v>
                </c:pt>
                <c:pt idx="554">
                  <c:v>323903392</c:v>
                </c:pt>
                <c:pt idx="555">
                  <c:v>327786632</c:v>
                </c:pt>
                <c:pt idx="556">
                  <c:v>364268814</c:v>
                </c:pt>
                <c:pt idx="557">
                  <c:v>323795596</c:v>
                </c:pt>
                <c:pt idx="558">
                  <c:v>324196702</c:v>
                </c:pt>
                <c:pt idx="559">
                  <c:v>349633986</c:v>
                </c:pt>
                <c:pt idx="560">
                  <c:v>321611812</c:v>
                </c:pt>
                <c:pt idx="561">
                  <c:v>317568426</c:v>
                </c:pt>
                <c:pt idx="562">
                  <c:v>340318270</c:v>
                </c:pt>
                <c:pt idx="563">
                  <c:v>311416184</c:v>
                </c:pt>
                <c:pt idx="564">
                  <c:v>296655800</c:v>
                </c:pt>
                <c:pt idx="565">
                  <c:v>310764432</c:v>
                </c:pt>
                <c:pt idx="566">
                  <c:v>293920314</c:v>
                </c:pt>
                <c:pt idx="567">
                  <c:v>287194532</c:v>
                </c:pt>
                <c:pt idx="568">
                  <c:v>295712918</c:v>
                </c:pt>
                <c:pt idx="569">
                  <c:v>260860736</c:v>
                </c:pt>
                <c:pt idx="570">
                  <c:v>255551054</c:v>
                </c:pt>
                <c:pt idx="571">
                  <c:v>261933168</c:v>
                </c:pt>
                <c:pt idx="572">
                  <c:v>215545590</c:v>
                </c:pt>
                <c:pt idx="573">
                  <c:v>198501652</c:v>
                </c:pt>
                <c:pt idx="574">
                  <c:v>176331724</c:v>
                </c:pt>
                <c:pt idx="575">
                  <c:v>142522854</c:v>
                </c:pt>
                <c:pt idx="576">
                  <c:v>405733380</c:v>
                </c:pt>
                <c:pt idx="577">
                  <c:v>395048088</c:v>
                </c:pt>
                <c:pt idx="578">
                  <c:v>358035962</c:v>
                </c:pt>
                <c:pt idx="579">
                  <c:v>361697316</c:v>
                </c:pt>
                <c:pt idx="580">
                  <c:v>400642476</c:v>
                </c:pt>
                <c:pt idx="581">
                  <c:v>370826158</c:v>
                </c:pt>
                <c:pt idx="582">
                  <c:v>368960938</c:v>
                </c:pt>
                <c:pt idx="583">
                  <c:v>410784878</c:v>
                </c:pt>
                <c:pt idx="584">
                  <c:v>388311860</c:v>
                </c:pt>
                <c:pt idx="585">
                  <c:v>405999712</c:v>
                </c:pt>
                <c:pt idx="586">
                  <c:v>424037140</c:v>
                </c:pt>
                <c:pt idx="587">
                  <c:v>401837358</c:v>
                </c:pt>
                <c:pt idx="588">
                  <c:v>412835082</c:v>
                </c:pt>
                <c:pt idx="589">
                  <c:v>428843148</c:v>
                </c:pt>
                <c:pt idx="590">
                  <c:v>400822952</c:v>
                </c:pt>
                <c:pt idx="591">
                  <c:v>404721396</c:v>
                </c:pt>
                <c:pt idx="592">
                  <c:v>448943976</c:v>
                </c:pt>
                <c:pt idx="593">
                  <c:v>421054466</c:v>
                </c:pt>
                <c:pt idx="594">
                  <c:v>429455474</c:v>
                </c:pt>
                <c:pt idx="595">
                  <c:v>466103236</c:v>
                </c:pt>
                <c:pt idx="596">
                  <c:v>421874374</c:v>
                </c:pt>
                <c:pt idx="597">
                  <c:v>420684332</c:v>
                </c:pt>
                <c:pt idx="598">
                  <c:v>455574142</c:v>
                </c:pt>
                <c:pt idx="599">
                  <c:v>414318454</c:v>
                </c:pt>
                <c:pt idx="600">
                  <c:v>411048748</c:v>
                </c:pt>
                <c:pt idx="601">
                  <c:v>448749008</c:v>
                </c:pt>
                <c:pt idx="602">
                  <c:v>424644500</c:v>
                </c:pt>
                <c:pt idx="603">
                  <c:v>412973230</c:v>
                </c:pt>
                <c:pt idx="604">
                  <c:v>443878462</c:v>
                </c:pt>
                <c:pt idx="605">
                  <c:v>413548024</c:v>
                </c:pt>
                <c:pt idx="606">
                  <c:v>418172282</c:v>
                </c:pt>
                <c:pt idx="607">
                  <c:v>442669038</c:v>
                </c:pt>
                <c:pt idx="608">
                  <c:v>342336168</c:v>
                </c:pt>
                <c:pt idx="609">
                  <c:v>338393664</c:v>
                </c:pt>
                <c:pt idx="610">
                  <c:v>369776508</c:v>
                </c:pt>
                <c:pt idx="611">
                  <c:v>342491160</c:v>
                </c:pt>
                <c:pt idx="612">
                  <c:v>337939626</c:v>
                </c:pt>
                <c:pt idx="613">
                  <c:v>360609038</c:v>
                </c:pt>
                <c:pt idx="614">
                  <c:v>334989390</c:v>
                </c:pt>
                <c:pt idx="615">
                  <c:v>334748934</c:v>
                </c:pt>
                <c:pt idx="616">
                  <c:v>361613906</c:v>
                </c:pt>
                <c:pt idx="617">
                  <c:v>332545590</c:v>
                </c:pt>
                <c:pt idx="618">
                  <c:v>329400746</c:v>
                </c:pt>
                <c:pt idx="619">
                  <c:v>358734764</c:v>
                </c:pt>
                <c:pt idx="620">
                  <c:v>336502106</c:v>
                </c:pt>
                <c:pt idx="621">
                  <c:v>354033692</c:v>
                </c:pt>
                <c:pt idx="622">
                  <c:v>372847052</c:v>
                </c:pt>
                <c:pt idx="623">
                  <c:v>339648916</c:v>
                </c:pt>
                <c:pt idx="624">
                  <c:v>335430712</c:v>
                </c:pt>
                <c:pt idx="625">
                  <c:v>371095278</c:v>
                </c:pt>
                <c:pt idx="626">
                  <c:v>345297696</c:v>
                </c:pt>
                <c:pt idx="627">
                  <c:v>339057352</c:v>
                </c:pt>
                <c:pt idx="628">
                  <c:v>361553454</c:v>
                </c:pt>
                <c:pt idx="629">
                  <c:v>326852234</c:v>
                </c:pt>
                <c:pt idx="630">
                  <c:v>330410652</c:v>
                </c:pt>
                <c:pt idx="631">
                  <c:v>365092568</c:v>
                </c:pt>
                <c:pt idx="632">
                  <c:v>336503558</c:v>
                </c:pt>
                <c:pt idx="633">
                  <c:v>334444954</c:v>
                </c:pt>
                <c:pt idx="634">
                  <c:v>365310214</c:v>
                </c:pt>
                <c:pt idx="635">
                  <c:v>336008906</c:v>
                </c:pt>
                <c:pt idx="636">
                  <c:v>334319180</c:v>
                </c:pt>
                <c:pt idx="637">
                  <c:v>355328056</c:v>
                </c:pt>
                <c:pt idx="638">
                  <c:v>334187522</c:v>
                </c:pt>
                <c:pt idx="639">
                  <c:v>328319954</c:v>
                </c:pt>
                <c:pt idx="640">
                  <c:v>355103324</c:v>
                </c:pt>
                <c:pt idx="641">
                  <c:v>327102912</c:v>
                </c:pt>
                <c:pt idx="642">
                  <c:v>318739184</c:v>
                </c:pt>
                <c:pt idx="643">
                  <c:v>343851622</c:v>
                </c:pt>
                <c:pt idx="644">
                  <c:v>325113036</c:v>
                </c:pt>
                <c:pt idx="645">
                  <c:v>321773688</c:v>
                </c:pt>
                <c:pt idx="646">
                  <c:v>355808718</c:v>
                </c:pt>
                <c:pt idx="647">
                  <c:v>321183320</c:v>
                </c:pt>
                <c:pt idx="648">
                  <c:v>320442344</c:v>
                </c:pt>
                <c:pt idx="649">
                  <c:v>348495228</c:v>
                </c:pt>
                <c:pt idx="650">
                  <c:v>318423888</c:v>
                </c:pt>
                <c:pt idx="651">
                  <c:v>322387974</c:v>
                </c:pt>
                <c:pt idx="652">
                  <c:v>356282880</c:v>
                </c:pt>
                <c:pt idx="653">
                  <c:v>329029762</c:v>
                </c:pt>
                <c:pt idx="654">
                  <c:v>328221990</c:v>
                </c:pt>
                <c:pt idx="655">
                  <c:v>359862504</c:v>
                </c:pt>
                <c:pt idx="656">
                  <c:v>333601616</c:v>
                </c:pt>
                <c:pt idx="657">
                  <c:v>324952306</c:v>
                </c:pt>
                <c:pt idx="658">
                  <c:v>358699764</c:v>
                </c:pt>
                <c:pt idx="659">
                  <c:v>331156004</c:v>
                </c:pt>
                <c:pt idx="660">
                  <c:v>327737064</c:v>
                </c:pt>
                <c:pt idx="661">
                  <c:v>356452390</c:v>
                </c:pt>
                <c:pt idx="662">
                  <c:v>339313032</c:v>
                </c:pt>
                <c:pt idx="663">
                  <c:v>334373706</c:v>
                </c:pt>
                <c:pt idx="664">
                  <c:v>366310328</c:v>
                </c:pt>
                <c:pt idx="665">
                  <c:v>338921834</c:v>
                </c:pt>
                <c:pt idx="666">
                  <c:v>335727814</c:v>
                </c:pt>
                <c:pt idx="667">
                  <c:v>370103190</c:v>
                </c:pt>
                <c:pt idx="668">
                  <c:v>331635522</c:v>
                </c:pt>
                <c:pt idx="669">
                  <c:v>330381956</c:v>
                </c:pt>
                <c:pt idx="670">
                  <c:v>354505682</c:v>
                </c:pt>
                <c:pt idx="671">
                  <c:v>327400036</c:v>
                </c:pt>
                <c:pt idx="672">
                  <c:v>331639006</c:v>
                </c:pt>
                <c:pt idx="673">
                  <c:v>361222550</c:v>
                </c:pt>
                <c:pt idx="674">
                  <c:v>339468976</c:v>
                </c:pt>
                <c:pt idx="675">
                  <c:v>335296666</c:v>
                </c:pt>
                <c:pt idx="676">
                  <c:v>367103342</c:v>
                </c:pt>
                <c:pt idx="677">
                  <c:v>345567246</c:v>
                </c:pt>
                <c:pt idx="678">
                  <c:v>339299672</c:v>
                </c:pt>
                <c:pt idx="679">
                  <c:v>372560948</c:v>
                </c:pt>
                <c:pt idx="680">
                  <c:v>351267630</c:v>
                </c:pt>
                <c:pt idx="681">
                  <c:v>350070872</c:v>
                </c:pt>
                <c:pt idx="682">
                  <c:v>376075414</c:v>
                </c:pt>
                <c:pt idx="683">
                  <c:v>345533966</c:v>
                </c:pt>
                <c:pt idx="684">
                  <c:v>342251970</c:v>
                </c:pt>
                <c:pt idx="685">
                  <c:v>371316762</c:v>
                </c:pt>
                <c:pt idx="686">
                  <c:v>311858860</c:v>
                </c:pt>
                <c:pt idx="687">
                  <c:v>333775314</c:v>
                </c:pt>
                <c:pt idx="688">
                  <c:v>379210874</c:v>
                </c:pt>
                <c:pt idx="689">
                  <c:v>349665886</c:v>
                </c:pt>
                <c:pt idx="690">
                  <c:v>349236650</c:v>
                </c:pt>
                <c:pt idx="691">
                  <c:v>380577960</c:v>
                </c:pt>
                <c:pt idx="692">
                  <c:v>350579948</c:v>
                </c:pt>
                <c:pt idx="693">
                  <c:v>345296562</c:v>
                </c:pt>
                <c:pt idx="694">
                  <c:v>376134240</c:v>
                </c:pt>
                <c:pt idx="695">
                  <c:v>347145834</c:v>
                </c:pt>
                <c:pt idx="696">
                  <c:v>335974062</c:v>
                </c:pt>
                <c:pt idx="697">
                  <c:v>363128750</c:v>
                </c:pt>
                <c:pt idx="698">
                  <c:v>335328036</c:v>
                </c:pt>
                <c:pt idx="699">
                  <c:v>344923376</c:v>
                </c:pt>
                <c:pt idx="700">
                  <c:v>383547756</c:v>
                </c:pt>
                <c:pt idx="701">
                  <c:v>354951028</c:v>
                </c:pt>
                <c:pt idx="702">
                  <c:v>354652922</c:v>
                </c:pt>
                <c:pt idx="703">
                  <c:v>385168218</c:v>
                </c:pt>
                <c:pt idx="704">
                  <c:v>353034100</c:v>
                </c:pt>
                <c:pt idx="705">
                  <c:v>358344316</c:v>
                </c:pt>
                <c:pt idx="706">
                  <c:v>392415448</c:v>
                </c:pt>
                <c:pt idx="707">
                  <c:v>358515950</c:v>
                </c:pt>
                <c:pt idx="708">
                  <c:v>356878622</c:v>
                </c:pt>
                <c:pt idx="709">
                  <c:v>393236612</c:v>
                </c:pt>
                <c:pt idx="710">
                  <c:v>345714892</c:v>
                </c:pt>
                <c:pt idx="711">
                  <c:v>345714892</c:v>
                </c:pt>
                <c:pt idx="712">
                  <c:v>384117562</c:v>
                </c:pt>
                <c:pt idx="713">
                  <c:v>353488994</c:v>
                </c:pt>
                <c:pt idx="714">
                  <c:v>338829860</c:v>
                </c:pt>
                <c:pt idx="715">
                  <c:v>370839306</c:v>
                </c:pt>
                <c:pt idx="716">
                  <c:v>330603914</c:v>
                </c:pt>
                <c:pt idx="717">
                  <c:v>326400930</c:v>
                </c:pt>
                <c:pt idx="718">
                  <c:v>349743310</c:v>
                </c:pt>
                <c:pt idx="719">
                  <c:v>312764888</c:v>
                </c:pt>
                <c:pt idx="720">
                  <c:v>314659700</c:v>
                </c:pt>
                <c:pt idx="721">
                  <c:v>386508326</c:v>
                </c:pt>
                <c:pt idx="722">
                  <c:v>327526362</c:v>
                </c:pt>
                <c:pt idx="723">
                  <c:v>332648408</c:v>
                </c:pt>
                <c:pt idx="724">
                  <c:v>370443836</c:v>
                </c:pt>
                <c:pt idx="725">
                  <c:v>340431350</c:v>
                </c:pt>
                <c:pt idx="726">
                  <c:v>336769874</c:v>
                </c:pt>
                <c:pt idx="727">
                  <c:v>376873348</c:v>
                </c:pt>
                <c:pt idx="728">
                  <c:v>342498692</c:v>
                </c:pt>
                <c:pt idx="729">
                  <c:v>340543166</c:v>
                </c:pt>
                <c:pt idx="730">
                  <c:v>375825296</c:v>
                </c:pt>
                <c:pt idx="731">
                  <c:v>343365078</c:v>
                </c:pt>
                <c:pt idx="732">
                  <c:v>338080388</c:v>
                </c:pt>
                <c:pt idx="733">
                  <c:v>373728002</c:v>
                </c:pt>
                <c:pt idx="734">
                  <c:v>345144344</c:v>
                </c:pt>
                <c:pt idx="735">
                  <c:v>341453440</c:v>
                </c:pt>
                <c:pt idx="736">
                  <c:v>363663410</c:v>
                </c:pt>
                <c:pt idx="737">
                  <c:v>342935808</c:v>
                </c:pt>
                <c:pt idx="738">
                  <c:v>345353380</c:v>
                </c:pt>
                <c:pt idx="739">
                  <c:v>377320206</c:v>
                </c:pt>
                <c:pt idx="740">
                  <c:v>353364860</c:v>
                </c:pt>
                <c:pt idx="741">
                  <c:v>346743178</c:v>
                </c:pt>
                <c:pt idx="742">
                  <c:v>378419434</c:v>
                </c:pt>
                <c:pt idx="743">
                  <c:v>345409226</c:v>
                </c:pt>
                <c:pt idx="744">
                  <c:v>349376292</c:v>
                </c:pt>
                <c:pt idx="745">
                  <c:v>387956028</c:v>
                </c:pt>
                <c:pt idx="746">
                  <c:v>373157016</c:v>
                </c:pt>
                <c:pt idx="747">
                  <c:v>390581690</c:v>
                </c:pt>
                <c:pt idx="748">
                  <c:v>416166816</c:v>
                </c:pt>
                <c:pt idx="749">
                  <c:v>386006162</c:v>
                </c:pt>
                <c:pt idx="750">
                  <c:v>380559364</c:v>
                </c:pt>
                <c:pt idx="751">
                  <c:v>412013682</c:v>
                </c:pt>
                <c:pt idx="752">
                  <c:v>379485292</c:v>
                </c:pt>
                <c:pt idx="753">
                  <c:v>377111910</c:v>
                </c:pt>
                <c:pt idx="754">
                  <c:v>406719454</c:v>
                </c:pt>
                <c:pt idx="755">
                  <c:v>377767366</c:v>
                </c:pt>
                <c:pt idx="756">
                  <c:v>374106026</c:v>
                </c:pt>
                <c:pt idx="757">
                  <c:v>408709916</c:v>
                </c:pt>
                <c:pt idx="758">
                  <c:v>383809176</c:v>
                </c:pt>
                <c:pt idx="759">
                  <c:v>374274632</c:v>
                </c:pt>
                <c:pt idx="760">
                  <c:v>418290398</c:v>
                </c:pt>
                <c:pt idx="761">
                  <c:v>388471822</c:v>
                </c:pt>
                <c:pt idx="762">
                  <c:v>383266268</c:v>
                </c:pt>
                <c:pt idx="763">
                  <c:v>415778246</c:v>
                </c:pt>
                <c:pt idx="764">
                  <c:v>391293382</c:v>
                </c:pt>
                <c:pt idx="765">
                  <c:v>378069006</c:v>
                </c:pt>
                <c:pt idx="766">
                  <c:v>410429482</c:v>
                </c:pt>
                <c:pt idx="767">
                  <c:v>327644802</c:v>
                </c:pt>
                <c:pt idx="768">
                  <c:v>321305376</c:v>
                </c:pt>
                <c:pt idx="769">
                  <c:v>357215818</c:v>
                </c:pt>
                <c:pt idx="770">
                  <c:v>328321394</c:v>
                </c:pt>
                <c:pt idx="771">
                  <c:v>322015414</c:v>
                </c:pt>
                <c:pt idx="772">
                  <c:v>340052040</c:v>
                </c:pt>
                <c:pt idx="773">
                  <c:v>281786404</c:v>
                </c:pt>
                <c:pt idx="774">
                  <c:v>273986534</c:v>
                </c:pt>
                <c:pt idx="775">
                  <c:v>336072030</c:v>
                </c:pt>
                <c:pt idx="776">
                  <c:v>314160394</c:v>
                </c:pt>
                <c:pt idx="777">
                  <c:v>302328982</c:v>
                </c:pt>
                <c:pt idx="778">
                  <c:v>320180512</c:v>
                </c:pt>
                <c:pt idx="779">
                  <c:v>307066624</c:v>
                </c:pt>
                <c:pt idx="780">
                  <c:v>306989720</c:v>
                </c:pt>
                <c:pt idx="781">
                  <c:v>322147946</c:v>
                </c:pt>
                <c:pt idx="782">
                  <c:v>317508712</c:v>
                </c:pt>
                <c:pt idx="783">
                  <c:v>312096980</c:v>
                </c:pt>
                <c:pt idx="784">
                  <c:v>343324268</c:v>
                </c:pt>
                <c:pt idx="785">
                  <c:v>312637426</c:v>
                </c:pt>
                <c:pt idx="786">
                  <c:v>314574584</c:v>
                </c:pt>
                <c:pt idx="787">
                  <c:v>340812198</c:v>
                </c:pt>
                <c:pt idx="788">
                  <c:v>308676480</c:v>
                </c:pt>
                <c:pt idx="789">
                  <c:v>309533260</c:v>
                </c:pt>
                <c:pt idx="790">
                  <c:v>339383254</c:v>
                </c:pt>
                <c:pt idx="791">
                  <c:v>314746902</c:v>
                </c:pt>
                <c:pt idx="792">
                  <c:v>313501772</c:v>
                </c:pt>
                <c:pt idx="793">
                  <c:v>338691852</c:v>
                </c:pt>
                <c:pt idx="794">
                  <c:v>320539494</c:v>
                </c:pt>
                <c:pt idx="795">
                  <c:v>314204036</c:v>
                </c:pt>
                <c:pt idx="796">
                  <c:v>341609166</c:v>
                </c:pt>
                <c:pt idx="797">
                  <c:v>318819890</c:v>
                </c:pt>
                <c:pt idx="798">
                  <c:v>315853082</c:v>
                </c:pt>
                <c:pt idx="799">
                  <c:v>340370390</c:v>
                </c:pt>
                <c:pt idx="800">
                  <c:v>312432712</c:v>
                </c:pt>
                <c:pt idx="801">
                  <c:v>315199378</c:v>
                </c:pt>
                <c:pt idx="802">
                  <c:v>348603358</c:v>
                </c:pt>
                <c:pt idx="803">
                  <c:v>322631262</c:v>
                </c:pt>
                <c:pt idx="804">
                  <c:v>322576362</c:v>
                </c:pt>
                <c:pt idx="805">
                  <c:v>347865554</c:v>
                </c:pt>
                <c:pt idx="806">
                  <c:v>323565026</c:v>
                </c:pt>
                <c:pt idx="807">
                  <c:v>319081284</c:v>
                </c:pt>
                <c:pt idx="808">
                  <c:v>349698540</c:v>
                </c:pt>
                <c:pt idx="809">
                  <c:v>325310442</c:v>
                </c:pt>
                <c:pt idx="810">
                  <c:v>327442428</c:v>
                </c:pt>
                <c:pt idx="811">
                  <c:v>358569878</c:v>
                </c:pt>
                <c:pt idx="812">
                  <c:v>327832004</c:v>
                </c:pt>
                <c:pt idx="813">
                  <c:v>327873252</c:v>
                </c:pt>
                <c:pt idx="814">
                  <c:v>356378720</c:v>
                </c:pt>
                <c:pt idx="815">
                  <c:v>327800026</c:v>
                </c:pt>
                <c:pt idx="816">
                  <c:v>329645754</c:v>
                </c:pt>
                <c:pt idx="817">
                  <c:v>372281494</c:v>
                </c:pt>
                <c:pt idx="818">
                  <c:v>348880396</c:v>
                </c:pt>
                <c:pt idx="819">
                  <c:v>339461364</c:v>
                </c:pt>
                <c:pt idx="820">
                  <c:v>355213336</c:v>
                </c:pt>
                <c:pt idx="821">
                  <c:v>332649368</c:v>
                </c:pt>
                <c:pt idx="822">
                  <c:v>324647042</c:v>
                </c:pt>
                <c:pt idx="823">
                  <c:v>357968382</c:v>
                </c:pt>
                <c:pt idx="824">
                  <c:v>329937636</c:v>
                </c:pt>
                <c:pt idx="825">
                  <c:v>329557586</c:v>
                </c:pt>
                <c:pt idx="826">
                  <c:v>358387608</c:v>
                </c:pt>
                <c:pt idx="827">
                  <c:v>326938646</c:v>
                </c:pt>
                <c:pt idx="828">
                  <c:v>332550974</c:v>
                </c:pt>
                <c:pt idx="829">
                  <c:v>364451892</c:v>
                </c:pt>
                <c:pt idx="830">
                  <c:v>335528070</c:v>
                </c:pt>
                <c:pt idx="831">
                  <c:v>328678478</c:v>
                </c:pt>
                <c:pt idx="832">
                  <c:v>360079018</c:v>
                </c:pt>
                <c:pt idx="833">
                  <c:v>332042280</c:v>
                </c:pt>
                <c:pt idx="834">
                  <c:v>328077816</c:v>
                </c:pt>
                <c:pt idx="835">
                  <c:v>364343470</c:v>
                </c:pt>
                <c:pt idx="836">
                  <c:v>336743448</c:v>
                </c:pt>
                <c:pt idx="837">
                  <c:v>335132016</c:v>
                </c:pt>
                <c:pt idx="838">
                  <c:v>362286900</c:v>
                </c:pt>
                <c:pt idx="839">
                  <c:v>332612986</c:v>
                </c:pt>
                <c:pt idx="840">
                  <c:v>308606382</c:v>
                </c:pt>
                <c:pt idx="841">
                  <c:v>347082070</c:v>
                </c:pt>
                <c:pt idx="842">
                  <c:v>340211348</c:v>
                </c:pt>
                <c:pt idx="843">
                  <c:v>341414200</c:v>
                </c:pt>
                <c:pt idx="844">
                  <c:v>381384846</c:v>
                </c:pt>
                <c:pt idx="845">
                  <c:v>351490126</c:v>
                </c:pt>
                <c:pt idx="846">
                  <c:v>350595736</c:v>
                </c:pt>
                <c:pt idx="847">
                  <c:v>373384922</c:v>
                </c:pt>
                <c:pt idx="848">
                  <c:v>342614774</c:v>
                </c:pt>
                <c:pt idx="849">
                  <c:v>341719534</c:v>
                </c:pt>
                <c:pt idx="850">
                  <c:v>368394896</c:v>
                </c:pt>
                <c:pt idx="851">
                  <c:v>303245456</c:v>
                </c:pt>
                <c:pt idx="852">
                  <c:v>336334062</c:v>
                </c:pt>
                <c:pt idx="853">
                  <c:v>375931002</c:v>
                </c:pt>
                <c:pt idx="854">
                  <c:v>350309396</c:v>
                </c:pt>
                <c:pt idx="855">
                  <c:v>348544506</c:v>
                </c:pt>
                <c:pt idx="856">
                  <c:v>376360408</c:v>
                </c:pt>
                <c:pt idx="857">
                  <c:v>351194914</c:v>
                </c:pt>
                <c:pt idx="858">
                  <c:v>345048756</c:v>
                </c:pt>
                <c:pt idx="859">
                  <c:v>388492136</c:v>
                </c:pt>
                <c:pt idx="860">
                  <c:v>349939456</c:v>
                </c:pt>
                <c:pt idx="861">
                  <c:v>352015830</c:v>
                </c:pt>
                <c:pt idx="862">
                  <c:v>386579026</c:v>
                </c:pt>
                <c:pt idx="863">
                  <c:v>341958742</c:v>
                </c:pt>
                <c:pt idx="864">
                  <c:v>341614936</c:v>
                </c:pt>
                <c:pt idx="865">
                  <c:v>373443496</c:v>
                </c:pt>
                <c:pt idx="866">
                  <c:v>339395846</c:v>
                </c:pt>
                <c:pt idx="867">
                  <c:v>333617132</c:v>
                </c:pt>
                <c:pt idx="868">
                  <c:v>364661036</c:v>
                </c:pt>
                <c:pt idx="869">
                  <c:v>322991340</c:v>
                </c:pt>
                <c:pt idx="870">
                  <c:v>353382992</c:v>
                </c:pt>
                <c:pt idx="871">
                  <c:v>364855490</c:v>
                </c:pt>
                <c:pt idx="872">
                  <c:v>341808336</c:v>
                </c:pt>
                <c:pt idx="873">
                  <c:v>338462386</c:v>
                </c:pt>
                <c:pt idx="874">
                  <c:v>372995620</c:v>
                </c:pt>
                <c:pt idx="875">
                  <c:v>341965074</c:v>
                </c:pt>
                <c:pt idx="876">
                  <c:v>338322260</c:v>
                </c:pt>
                <c:pt idx="877">
                  <c:v>367108128</c:v>
                </c:pt>
                <c:pt idx="878">
                  <c:v>336871794</c:v>
                </c:pt>
                <c:pt idx="879">
                  <c:v>351327690</c:v>
                </c:pt>
                <c:pt idx="880">
                  <c:v>384256808</c:v>
                </c:pt>
                <c:pt idx="881">
                  <c:v>359785672</c:v>
                </c:pt>
                <c:pt idx="882">
                  <c:v>354279554</c:v>
                </c:pt>
                <c:pt idx="883">
                  <c:v>387617618</c:v>
                </c:pt>
                <c:pt idx="884">
                  <c:v>354961030</c:v>
                </c:pt>
                <c:pt idx="885">
                  <c:v>349304820</c:v>
                </c:pt>
                <c:pt idx="886">
                  <c:v>388121442</c:v>
                </c:pt>
                <c:pt idx="887">
                  <c:v>351610618</c:v>
                </c:pt>
                <c:pt idx="888">
                  <c:v>367348082</c:v>
                </c:pt>
                <c:pt idx="889">
                  <c:v>414241024</c:v>
                </c:pt>
                <c:pt idx="890">
                  <c:v>372349292</c:v>
                </c:pt>
                <c:pt idx="891">
                  <c:v>367326916</c:v>
                </c:pt>
                <c:pt idx="892">
                  <c:v>410102286</c:v>
                </c:pt>
                <c:pt idx="893">
                  <c:v>382821120</c:v>
                </c:pt>
                <c:pt idx="894">
                  <c:v>389703152</c:v>
                </c:pt>
                <c:pt idx="895">
                  <c:v>419003890</c:v>
                </c:pt>
                <c:pt idx="896">
                  <c:v>397012632</c:v>
                </c:pt>
                <c:pt idx="897">
                  <c:v>409358700</c:v>
                </c:pt>
                <c:pt idx="898">
                  <c:v>434698744</c:v>
                </c:pt>
                <c:pt idx="899">
                  <c:v>394649686</c:v>
                </c:pt>
                <c:pt idx="900">
                  <c:v>383967718</c:v>
                </c:pt>
                <c:pt idx="901">
                  <c:v>417715258</c:v>
                </c:pt>
                <c:pt idx="902">
                  <c:v>374075240</c:v>
                </c:pt>
                <c:pt idx="903">
                  <c:v>376479116</c:v>
                </c:pt>
                <c:pt idx="904">
                  <c:v>409744564</c:v>
                </c:pt>
                <c:pt idx="905">
                  <c:v>377937674</c:v>
                </c:pt>
                <c:pt idx="906">
                  <c:v>376184186</c:v>
                </c:pt>
                <c:pt idx="907">
                  <c:v>401556928</c:v>
                </c:pt>
                <c:pt idx="908">
                  <c:v>378825098</c:v>
                </c:pt>
                <c:pt idx="909">
                  <c:v>365781644</c:v>
                </c:pt>
                <c:pt idx="910">
                  <c:v>400247724</c:v>
                </c:pt>
                <c:pt idx="911">
                  <c:v>377852842</c:v>
                </c:pt>
                <c:pt idx="912">
                  <c:v>367788616</c:v>
                </c:pt>
                <c:pt idx="913">
                  <c:v>401382016</c:v>
                </c:pt>
                <c:pt idx="914">
                  <c:v>334351058</c:v>
                </c:pt>
                <c:pt idx="915">
                  <c:v>323872230</c:v>
                </c:pt>
                <c:pt idx="916">
                  <c:v>351381232</c:v>
                </c:pt>
                <c:pt idx="917">
                  <c:v>328800104</c:v>
                </c:pt>
                <c:pt idx="918">
                  <c:v>324821104</c:v>
                </c:pt>
                <c:pt idx="919">
                  <c:v>352610564</c:v>
                </c:pt>
                <c:pt idx="920">
                  <c:v>327467830</c:v>
                </c:pt>
                <c:pt idx="921">
                  <c:v>323216212</c:v>
                </c:pt>
                <c:pt idx="922">
                  <c:v>344520506</c:v>
                </c:pt>
                <c:pt idx="923">
                  <c:v>319254526</c:v>
                </c:pt>
                <c:pt idx="924">
                  <c:v>311293858</c:v>
                </c:pt>
                <c:pt idx="925">
                  <c:v>339910326</c:v>
                </c:pt>
                <c:pt idx="926">
                  <c:v>277103412</c:v>
                </c:pt>
                <c:pt idx="927">
                  <c:v>270066216</c:v>
                </c:pt>
                <c:pt idx="928">
                  <c:v>322048056</c:v>
                </c:pt>
                <c:pt idx="929">
                  <c:v>321554260</c:v>
                </c:pt>
                <c:pt idx="930">
                  <c:v>316223542</c:v>
                </c:pt>
                <c:pt idx="931">
                  <c:v>346255520</c:v>
                </c:pt>
                <c:pt idx="932">
                  <c:v>317976914</c:v>
                </c:pt>
                <c:pt idx="933">
                  <c:v>316936062</c:v>
                </c:pt>
                <c:pt idx="934">
                  <c:v>349302018</c:v>
                </c:pt>
                <c:pt idx="935">
                  <c:v>320774192</c:v>
                </c:pt>
                <c:pt idx="936">
                  <c:v>319335446</c:v>
                </c:pt>
                <c:pt idx="937">
                  <c:v>346574690</c:v>
                </c:pt>
                <c:pt idx="938">
                  <c:v>314223620</c:v>
                </c:pt>
                <c:pt idx="939">
                  <c:v>310263038</c:v>
                </c:pt>
                <c:pt idx="940">
                  <c:v>347478996</c:v>
                </c:pt>
                <c:pt idx="941">
                  <c:v>315963272</c:v>
                </c:pt>
                <c:pt idx="942">
                  <c:v>313219868</c:v>
                </c:pt>
                <c:pt idx="943">
                  <c:v>343590604</c:v>
                </c:pt>
                <c:pt idx="944">
                  <c:v>310565530</c:v>
                </c:pt>
                <c:pt idx="945">
                  <c:v>314009676</c:v>
                </c:pt>
                <c:pt idx="946">
                  <c:v>348913966</c:v>
                </c:pt>
                <c:pt idx="947">
                  <c:v>322973284</c:v>
                </c:pt>
                <c:pt idx="948">
                  <c:v>317203922</c:v>
                </c:pt>
                <c:pt idx="949">
                  <c:v>341689810</c:v>
                </c:pt>
                <c:pt idx="950">
                  <c:v>308248758</c:v>
                </c:pt>
                <c:pt idx="951">
                  <c:v>308876342</c:v>
                </c:pt>
                <c:pt idx="952">
                  <c:v>337138076</c:v>
                </c:pt>
                <c:pt idx="953">
                  <c:v>312174318</c:v>
                </c:pt>
                <c:pt idx="954">
                  <c:v>314842050</c:v>
                </c:pt>
                <c:pt idx="955">
                  <c:v>346380162</c:v>
                </c:pt>
                <c:pt idx="956">
                  <c:v>316090948</c:v>
                </c:pt>
                <c:pt idx="957">
                  <c:v>313250840</c:v>
                </c:pt>
                <c:pt idx="958">
                  <c:v>340676888</c:v>
                </c:pt>
                <c:pt idx="959">
                  <c:v>314750766</c:v>
                </c:pt>
                <c:pt idx="960">
                  <c:v>305712986</c:v>
                </c:pt>
                <c:pt idx="961">
                  <c:v>340327376</c:v>
                </c:pt>
                <c:pt idx="962">
                  <c:v>311169340</c:v>
                </c:pt>
                <c:pt idx="963">
                  <c:v>309113400</c:v>
                </c:pt>
                <c:pt idx="964">
                  <c:v>338568770</c:v>
                </c:pt>
                <c:pt idx="965">
                  <c:v>308678006</c:v>
                </c:pt>
                <c:pt idx="966">
                  <c:v>310153396</c:v>
                </c:pt>
                <c:pt idx="967">
                  <c:v>346391726</c:v>
                </c:pt>
                <c:pt idx="968">
                  <c:v>320592160</c:v>
                </c:pt>
                <c:pt idx="969">
                  <c:v>312167868</c:v>
                </c:pt>
                <c:pt idx="970">
                  <c:v>347269730</c:v>
                </c:pt>
                <c:pt idx="971">
                  <c:v>321195342</c:v>
                </c:pt>
                <c:pt idx="972">
                  <c:v>322489468</c:v>
                </c:pt>
                <c:pt idx="973">
                  <c:v>357559628</c:v>
                </c:pt>
                <c:pt idx="974">
                  <c:v>326172358</c:v>
                </c:pt>
                <c:pt idx="975">
                  <c:v>320912348</c:v>
                </c:pt>
                <c:pt idx="976">
                  <c:v>356270498</c:v>
                </c:pt>
                <c:pt idx="977">
                  <c:v>329821920</c:v>
                </c:pt>
                <c:pt idx="978">
                  <c:v>320800086</c:v>
                </c:pt>
                <c:pt idx="979">
                  <c:v>351655222</c:v>
                </c:pt>
                <c:pt idx="980">
                  <c:v>307572084</c:v>
                </c:pt>
                <c:pt idx="981">
                  <c:v>292747704</c:v>
                </c:pt>
                <c:pt idx="982">
                  <c:v>327891234</c:v>
                </c:pt>
                <c:pt idx="983">
                  <c:v>320553910</c:v>
                </c:pt>
                <c:pt idx="984">
                  <c:v>306145516</c:v>
                </c:pt>
                <c:pt idx="985">
                  <c:v>338794650</c:v>
                </c:pt>
                <c:pt idx="986">
                  <c:v>314697362</c:v>
                </c:pt>
                <c:pt idx="987">
                  <c:v>317424132</c:v>
                </c:pt>
                <c:pt idx="988">
                  <c:v>342200872</c:v>
                </c:pt>
                <c:pt idx="989">
                  <c:v>315730948</c:v>
                </c:pt>
                <c:pt idx="990">
                  <c:v>316559816</c:v>
                </c:pt>
                <c:pt idx="991">
                  <c:v>346847224</c:v>
                </c:pt>
                <c:pt idx="992">
                  <c:v>315667040</c:v>
                </c:pt>
                <c:pt idx="993">
                  <c:v>308163776</c:v>
                </c:pt>
                <c:pt idx="994">
                  <c:v>326777700</c:v>
                </c:pt>
                <c:pt idx="995">
                  <c:v>317465116</c:v>
                </c:pt>
                <c:pt idx="996">
                  <c:v>313845556</c:v>
                </c:pt>
                <c:pt idx="997">
                  <c:v>348845228</c:v>
                </c:pt>
                <c:pt idx="998">
                  <c:v>320562564</c:v>
                </c:pt>
                <c:pt idx="999">
                  <c:v>318935018</c:v>
                </c:pt>
                <c:pt idx="1000">
                  <c:v>348879160</c:v>
                </c:pt>
                <c:pt idx="1001">
                  <c:v>326995938</c:v>
                </c:pt>
                <c:pt idx="1002">
                  <c:v>322450520</c:v>
                </c:pt>
                <c:pt idx="1003">
                  <c:v>359413424</c:v>
                </c:pt>
                <c:pt idx="1004">
                  <c:v>330405710</c:v>
                </c:pt>
                <c:pt idx="1005">
                  <c:v>310673636</c:v>
                </c:pt>
                <c:pt idx="1006">
                  <c:v>346434206</c:v>
                </c:pt>
                <c:pt idx="1007">
                  <c:v>340257990</c:v>
                </c:pt>
                <c:pt idx="1008">
                  <c:v>342022594</c:v>
                </c:pt>
                <c:pt idx="1009">
                  <c:v>373962682</c:v>
                </c:pt>
                <c:pt idx="1010">
                  <c:v>346477046</c:v>
                </c:pt>
                <c:pt idx="1011">
                  <c:v>346410188</c:v>
                </c:pt>
                <c:pt idx="1012">
                  <c:v>377406752</c:v>
                </c:pt>
                <c:pt idx="1013">
                  <c:v>350487064</c:v>
                </c:pt>
                <c:pt idx="1014">
                  <c:v>343011048</c:v>
                </c:pt>
                <c:pt idx="1015">
                  <c:v>377657484</c:v>
                </c:pt>
                <c:pt idx="1016">
                  <c:v>344767540</c:v>
                </c:pt>
                <c:pt idx="1017">
                  <c:v>338217710</c:v>
                </c:pt>
                <c:pt idx="1018">
                  <c:v>372684176</c:v>
                </c:pt>
                <c:pt idx="1019">
                  <c:v>342020216</c:v>
                </c:pt>
                <c:pt idx="1020">
                  <c:v>337872226</c:v>
                </c:pt>
                <c:pt idx="1021">
                  <c:v>370988738</c:v>
                </c:pt>
                <c:pt idx="1022">
                  <c:v>329896520</c:v>
                </c:pt>
                <c:pt idx="1023">
                  <c:v>321450250</c:v>
                </c:pt>
                <c:pt idx="1024">
                  <c:v>362828374</c:v>
                </c:pt>
                <c:pt idx="1025">
                  <c:v>332385048</c:v>
                </c:pt>
                <c:pt idx="1026">
                  <c:v>329086094</c:v>
                </c:pt>
                <c:pt idx="1027">
                  <c:v>349767606</c:v>
                </c:pt>
                <c:pt idx="1028">
                  <c:v>314977594</c:v>
                </c:pt>
                <c:pt idx="1029">
                  <c:v>307538720</c:v>
                </c:pt>
                <c:pt idx="1030">
                  <c:v>377878424</c:v>
                </c:pt>
                <c:pt idx="1031">
                  <c:v>329120186</c:v>
                </c:pt>
                <c:pt idx="1032">
                  <c:v>318019266</c:v>
                </c:pt>
                <c:pt idx="1033">
                  <c:v>350388682</c:v>
                </c:pt>
                <c:pt idx="1034">
                  <c:v>318286702</c:v>
                </c:pt>
                <c:pt idx="1035">
                  <c:v>318368112</c:v>
                </c:pt>
                <c:pt idx="1036">
                  <c:v>358098002</c:v>
                </c:pt>
                <c:pt idx="1037">
                  <c:v>327823184</c:v>
                </c:pt>
                <c:pt idx="1038">
                  <c:v>328457210</c:v>
                </c:pt>
                <c:pt idx="1039">
                  <c:v>361243290</c:v>
                </c:pt>
                <c:pt idx="1040">
                  <c:v>328263696</c:v>
                </c:pt>
                <c:pt idx="1041">
                  <c:v>333473696</c:v>
                </c:pt>
                <c:pt idx="1042">
                  <c:v>376155592</c:v>
                </c:pt>
                <c:pt idx="1043">
                  <c:v>342438226</c:v>
                </c:pt>
                <c:pt idx="1044">
                  <c:v>338973816</c:v>
                </c:pt>
                <c:pt idx="1045">
                  <c:v>375311070</c:v>
                </c:pt>
                <c:pt idx="1046">
                  <c:v>350741078</c:v>
                </c:pt>
                <c:pt idx="1047">
                  <c:v>342258704</c:v>
                </c:pt>
                <c:pt idx="1048">
                  <c:v>381634232</c:v>
                </c:pt>
                <c:pt idx="1049">
                  <c:v>341474648</c:v>
                </c:pt>
                <c:pt idx="1050">
                  <c:v>344859752</c:v>
                </c:pt>
                <c:pt idx="1051">
                  <c:v>398955964</c:v>
                </c:pt>
                <c:pt idx="1052">
                  <c:v>372346108</c:v>
                </c:pt>
                <c:pt idx="1053">
                  <c:v>378923738</c:v>
                </c:pt>
                <c:pt idx="1054">
                  <c:v>407120242</c:v>
                </c:pt>
                <c:pt idx="1055">
                  <c:v>371798444</c:v>
                </c:pt>
                <c:pt idx="1056">
                  <c:v>360447386</c:v>
                </c:pt>
                <c:pt idx="1057">
                  <c:v>395456724</c:v>
                </c:pt>
                <c:pt idx="1058">
                  <c:v>350229764</c:v>
                </c:pt>
                <c:pt idx="1059">
                  <c:v>339962622</c:v>
                </c:pt>
                <c:pt idx="1060">
                  <c:v>396457052</c:v>
                </c:pt>
                <c:pt idx="1061">
                  <c:v>353219786</c:v>
                </c:pt>
                <c:pt idx="1062">
                  <c:v>356409344</c:v>
                </c:pt>
                <c:pt idx="1063">
                  <c:v>397601552</c:v>
                </c:pt>
                <c:pt idx="1064">
                  <c:v>349399364</c:v>
                </c:pt>
                <c:pt idx="1065">
                  <c:v>341425796</c:v>
                </c:pt>
                <c:pt idx="1066">
                  <c:v>389013348</c:v>
                </c:pt>
                <c:pt idx="1067">
                  <c:v>356293078</c:v>
                </c:pt>
                <c:pt idx="1068">
                  <c:v>346505806</c:v>
                </c:pt>
                <c:pt idx="1069">
                  <c:v>377635784</c:v>
                </c:pt>
                <c:pt idx="1070">
                  <c:v>347402822</c:v>
                </c:pt>
                <c:pt idx="1071">
                  <c:v>346147358</c:v>
                </c:pt>
                <c:pt idx="1072">
                  <c:v>370331346</c:v>
                </c:pt>
                <c:pt idx="1073">
                  <c:v>305299416</c:v>
                </c:pt>
                <c:pt idx="1074">
                  <c:v>305059324</c:v>
                </c:pt>
                <c:pt idx="1075">
                  <c:v>340006950</c:v>
                </c:pt>
                <c:pt idx="1076">
                  <c:v>309329228</c:v>
                </c:pt>
                <c:pt idx="1077">
                  <c:v>302415052</c:v>
                </c:pt>
                <c:pt idx="1078">
                  <c:v>338792784</c:v>
                </c:pt>
                <c:pt idx="1079">
                  <c:v>281128494</c:v>
                </c:pt>
                <c:pt idx="1080">
                  <c:v>268669114</c:v>
                </c:pt>
                <c:pt idx="1081">
                  <c:v>307770194</c:v>
                </c:pt>
                <c:pt idx="1082">
                  <c:v>300350554</c:v>
                </c:pt>
                <c:pt idx="1083">
                  <c:v>301675518</c:v>
                </c:pt>
                <c:pt idx="1084">
                  <c:v>339124224</c:v>
                </c:pt>
                <c:pt idx="1085">
                  <c:v>310894592</c:v>
                </c:pt>
                <c:pt idx="1086">
                  <c:v>306664040</c:v>
                </c:pt>
                <c:pt idx="1087">
                  <c:v>339043452</c:v>
                </c:pt>
                <c:pt idx="1088">
                  <c:v>278530656</c:v>
                </c:pt>
                <c:pt idx="1089">
                  <c:v>295842288</c:v>
                </c:pt>
                <c:pt idx="1090">
                  <c:v>329967722</c:v>
                </c:pt>
                <c:pt idx="1091">
                  <c:v>304435234</c:v>
                </c:pt>
                <c:pt idx="1092">
                  <c:v>304391928</c:v>
                </c:pt>
                <c:pt idx="1093">
                  <c:v>334526552</c:v>
                </c:pt>
                <c:pt idx="1094">
                  <c:v>304528374</c:v>
                </c:pt>
                <c:pt idx="1095">
                  <c:v>303829992</c:v>
                </c:pt>
                <c:pt idx="1096">
                  <c:v>335027586</c:v>
                </c:pt>
                <c:pt idx="1097">
                  <c:v>300016648</c:v>
                </c:pt>
                <c:pt idx="1098">
                  <c:v>296350008</c:v>
                </c:pt>
                <c:pt idx="1099">
                  <c:v>327274678</c:v>
                </c:pt>
                <c:pt idx="1100">
                  <c:v>296887214</c:v>
                </c:pt>
                <c:pt idx="1101">
                  <c:v>297413702</c:v>
                </c:pt>
                <c:pt idx="1102">
                  <c:v>324311584</c:v>
                </c:pt>
                <c:pt idx="1103">
                  <c:v>298416216</c:v>
                </c:pt>
                <c:pt idx="1104">
                  <c:v>299992386</c:v>
                </c:pt>
                <c:pt idx="1105">
                  <c:v>329710234</c:v>
                </c:pt>
                <c:pt idx="1106">
                  <c:v>294008068</c:v>
                </c:pt>
                <c:pt idx="1107">
                  <c:v>288232376</c:v>
                </c:pt>
                <c:pt idx="1108">
                  <c:v>320354148</c:v>
                </c:pt>
                <c:pt idx="1109">
                  <c:v>288396896</c:v>
                </c:pt>
                <c:pt idx="1110">
                  <c:v>286788850</c:v>
                </c:pt>
                <c:pt idx="1111">
                  <c:v>319888112</c:v>
                </c:pt>
                <c:pt idx="1112">
                  <c:v>288778286</c:v>
                </c:pt>
                <c:pt idx="1113">
                  <c:v>291921542</c:v>
                </c:pt>
                <c:pt idx="1114">
                  <c:v>323658370</c:v>
                </c:pt>
                <c:pt idx="1115">
                  <c:v>288505018</c:v>
                </c:pt>
                <c:pt idx="1116">
                  <c:v>288372472</c:v>
                </c:pt>
                <c:pt idx="1117">
                  <c:v>322821956</c:v>
                </c:pt>
                <c:pt idx="1118">
                  <c:v>296681554</c:v>
                </c:pt>
                <c:pt idx="1119">
                  <c:v>294629008</c:v>
                </c:pt>
                <c:pt idx="1120">
                  <c:v>331977974</c:v>
                </c:pt>
                <c:pt idx="1121">
                  <c:v>295574016</c:v>
                </c:pt>
                <c:pt idx="1122">
                  <c:v>297584738</c:v>
                </c:pt>
                <c:pt idx="1123">
                  <c:v>327032018</c:v>
                </c:pt>
                <c:pt idx="1124">
                  <c:v>290670126</c:v>
                </c:pt>
                <c:pt idx="1125">
                  <c:v>293734448</c:v>
                </c:pt>
                <c:pt idx="1126">
                  <c:v>326894102</c:v>
                </c:pt>
                <c:pt idx="1127">
                  <c:v>300232584</c:v>
                </c:pt>
                <c:pt idx="1128">
                  <c:v>295768168</c:v>
                </c:pt>
                <c:pt idx="1129">
                  <c:v>327487486</c:v>
                </c:pt>
                <c:pt idx="1130">
                  <c:v>275334312</c:v>
                </c:pt>
                <c:pt idx="1131">
                  <c:v>298326848</c:v>
                </c:pt>
                <c:pt idx="1132">
                  <c:v>332534594</c:v>
                </c:pt>
                <c:pt idx="1133">
                  <c:v>304409952</c:v>
                </c:pt>
                <c:pt idx="1134">
                  <c:v>305198008</c:v>
                </c:pt>
                <c:pt idx="1135">
                  <c:v>340147518</c:v>
                </c:pt>
                <c:pt idx="1136">
                  <c:v>320540202</c:v>
                </c:pt>
                <c:pt idx="1137">
                  <c:v>322601954</c:v>
                </c:pt>
                <c:pt idx="1138">
                  <c:v>357296334</c:v>
                </c:pt>
                <c:pt idx="1139">
                  <c:v>325499780</c:v>
                </c:pt>
                <c:pt idx="1140">
                  <c:v>326490562</c:v>
                </c:pt>
                <c:pt idx="1141">
                  <c:v>350383284</c:v>
                </c:pt>
                <c:pt idx="1142">
                  <c:v>324349586</c:v>
                </c:pt>
                <c:pt idx="1143">
                  <c:v>320149454</c:v>
                </c:pt>
                <c:pt idx="1144">
                  <c:v>353216208</c:v>
                </c:pt>
                <c:pt idx="1145">
                  <c:v>324257380</c:v>
                </c:pt>
                <c:pt idx="1146">
                  <c:v>308889140</c:v>
                </c:pt>
                <c:pt idx="1147">
                  <c:v>330279014</c:v>
                </c:pt>
                <c:pt idx="1148">
                  <c:v>329538828</c:v>
                </c:pt>
                <c:pt idx="1149">
                  <c:v>324937604</c:v>
                </c:pt>
                <c:pt idx="1150">
                  <c:v>364459490</c:v>
                </c:pt>
                <c:pt idx="1151">
                  <c:v>336323174</c:v>
                </c:pt>
                <c:pt idx="1152">
                  <c:v>335979238</c:v>
                </c:pt>
                <c:pt idx="1153">
                  <c:v>364494720</c:v>
                </c:pt>
                <c:pt idx="1154">
                  <c:v>334864386</c:v>
                </c:pt>
                <c:pt idx="1155">
                  <c:v>330501352</c:v>
                </c:pt>
                <c:pt idx="1156">
                  <c:v>365246422</c:v>
                </c:pt>
                <c:pt idx="1157">
                  <c:v>335090614</c:v>
                </c:pt>
                <c:pt idx="1158">
                  <c:v>325081790</c:v>
                </c:pt>
                <c:pt idx="1159">
                  <c:v>350165940</c:v>
                </c:pt>
                <c:pt idx="1160">
                  <c:v>348368584</c:v>
                </c:pt>
                <c:pt idx="1161">
                  <c:v>343407218</c:v>
                </c:pt>
                <c:pt idx="1162">
                  <c:v>380415644</c:v>
                </c:pt>
                <c:pt idx="1163">
                  <c:v>338637474</c:v>
                </c:pt>
                <c:pt idx="1164">
                  <c:v>339342300</c:v>
                </c:pt>
                <c:pt idx="1165">
                  <c:v>385818800</c:v>
                </c:pt>
                <c:pt idx="1166">
                  <c:v>351985986</c:v>
                </c:pt>
                <c:pt idx="1167">
                  <c:v>347727124</c:v>
                </c:pt>
                <c:pt idx="1168">
                  <c:v>370238316</c:v>
                </c:pt>
                <c:pt idx="1169">
                  <c:v>337818690</c:v>
                </c:pt>
                <c:pt idx="1170">
                  <c:v>329158276</c:v>
                </c:pt>
                <c:pt idx="1171">
                  <c:v>379126514</c:v>
                </c:pt>
                <c:pt idx="1172">
                  <c:v>344808140</c:v>
                </c:pt>
                <c:pt idx="1173">
                  <c:v>337590682</c:v>
                </c:pt>
                <c:pt idx="1174">
                  <c:v>370206784</c:v>
                </c:pt>
                <c:pt idx="1175">
                  <c:v>330776764</c:v>
                </c:pt>
                <c:pt idx="1176">
                  <c:v>317041006</c:v>
                </c:pt>
                <c:pt idx="1177">
                  <c:v>354746834</c:v>
                </c:pt>
                <c:pt idx="1178">
                  <c:v>316712952</c:v>
                </c:pt>
                <c:pt idx="1179">
                  <c:v>293890064</c:v>
                </c:pt>
                <c:pt idx="1180">
                  <c:v>316931514</c:v>
                </c:pt>
                <c:pt idx="1181">
                  <c:v>346224370</c:v>
                </c:pt>
                <c:pt idx="1182">
                  <c:v>321027466</c:v>
                </c:pt>
                <c:pt idx="1183">
                  <c:v>370420948</c:v>
                </c:pt>
                <c:pt idx="1184">
                  <c:v>336562836</c:v>
                </c:pt>
                <c:pt idx="1185">
                  <c:v>332990472</c:v>
                </c:pt>
                <c:pt idx="1186">
                  <c:v>359088730</c:v>
                </c:pt>
                <c:pt idx="1187">
                  <c:v>341116278</c:v>
                </c:pt>
                <c:pt idx="1188">
                  <c:v>355411856</c:v>
                </c:pt>
                <c:pt idx="1189">
                  <c:v>398316866</c:v>
                </c:pt>
                <c:pt idx="1190">
                  <c:v>357519610</c:v>
                </c:pt>
                <c:pt idx="1191">
                  <c:v>347622842</c:v>
                </c:pt>
                <c:pt idx="1192">
                  <c:v>376467244</c:v>
                </c:pt>
                <c:pt idx="1193">
                  <c:v>351825302</c:v>
                </c:pt>
                <c:pt idx="1194">
                  <c:v>343096096</c:v>
                </c:pt>
                <c:pt idx="1195">
                  <c:v>388445976</c:v>
                </c:pt>
                <c:pt idx="1196">
                  <c:v>364605498</c:v>
                </c:pt>
                <c:pt idx="1197">
                  <c:v>348341018</c:v>
                </c:pt>
                <c:pt idx="1198">
                  <c:v>392322240</c:v>
                </c:pt>
                <c:pt idx="1199">
                  <c:v>350309390</c:v>
                </c:pt>
                <c:pt idx="1200">
                  <c:v>333813118</c:v>
                </c:pt>
                <c:pt idx="1201">
                  <c:v>368458204</c:v>
                </c:pt>
                <c:pt idx="1202">
                  <c:v>330278892</c:v>
                </c:pt>
                <c:pt idx="1203">
                  <c:v>331495570</c:v>
                </c:pt>
                <c:pt idx="1204">
                  <c:v>368273034</c:v>
                </c:pt>
                <c:pt idx="1205">
                  <c:v>327973844</c:v>
                </c:pt>
                <c:pt idx="1206">
                  <c:v>330530758</c:v>
                </c:pt>
                <c:pt idx="1207">
                  <c:v>363104978</c:v>
                </c:pt>
                <c:pt idx="1208">
                  <c:v>326956020</c:v>
                </c:pt>
                <c:pt idx="1209">
                  <c:v>329544366</c:v>
                </c:pt>
                <c:pt idx="1210">
                  <c:v>363959858</c:v>
                </c:pt>
                <c:pt idx="1211">
                  <c:v>323569236</c:v>
                </c:pt>
                <c:pt idx="1212">
                  <c:v>317036346</c:v>
                </c:pt>
                <c:pt idx="1213">
                  <c:v>357991902</c:v>
                </c:pt>
                <c:pt idx="1214">
                  <c:v>332169672</c:v>
                </c:pt>
                <c:pt idx="1215">
                  <c:v>323653256</c:v>
                </c:pt>
                <c:pt idx="1216">
                  <c:v>359304970</c:v>
                </c:pt>
                <c:pt idx="1217">
                  <c:v>318320120</c:v>
                </c:pt>
                <c:pt idx="1218">
                  <c:v>324697916</c:v>
                </c:pt>
                <c:pt idx="1219">
                  <c:v>352871146</c:v>
                </c:pt>
                <c:pt idx="1220">
                  <c:v>329910968</c:v>
                </c:pt>
                <c:pt idx="1221">
                  <c:v>330274852</c:v>
                </c:pt>
                <c:pt idx="1222">
                  <c:v>353929358</c:v>
                </c:pt>
                <c:pt idx="1223">
                  <c:v>323385694</c:v>
                </c:pt>
                <c:pt idx="1224">
                  <c:v>321292184</c:v>
                </c:pt>
                <c:pt idx="1225">
                  <c:v>342693238</c:v>
                </c:pt>
                <c:pt idx="1226">
                  <c:v>314656346</c:v>
                </c:pt>
                <c:pt idx="1227">
                  <c:v>312976520</c:v>
                </c:pt>
                <c:pt idx="1228">
                  <c:v>340964698</c:v>
                </c:pt>
                <c:pt idx="1229">
                  <c:v>311696404</c:v>
                </c:pt>
                <c:pt idx="1230">
                  <c:v>306978816</c:v>
                </c:pt>
                <c:pt idx="1231">
                  <c:v>336177996</c:v>
                </c:pt>
                <c:pt idx="1232">
                  <c:v>302094780</c:v>
                </c:pt>
                <c:pt idx="1233">
                  <c:v>276307776</c:v>
                </c:pt>
                <c:pt idx="1234">
                  <c:v>298345670</c:v>
                </c:pt>
                <c:pt idx="1235">
                  <c:v>275624372</c:v>
                </c:pt>
                <c:pt idx="1236">
                  <c:v>297013542</c:v>
                </c:pt>
                <c:pt idx="1237">
                  <c:v>337101348</c:v>
                </c:pt>
                <c:pt idx="1238">
                  <c:v>306859802</c:v>
                </c:pt>
                <c:pt idx="1239">
                  <c:v>307364620</c:v>
                </c:pt>
                <c:pt idx="1240">
                  <c:v>340689020</c:v>
                </c:pt>
                <c:pt idx="1241">
                  <c:v>317531670</c:v>
                </c:pt>
                <c:pt idx="1242">
                  <c:v>309769258</c:v>
                </c:pt>
                <c:pt idx="1243">
                  <c:v>337547646</c:v>
                </c:pt>
                <c:pt idx="1244">
                  <c:v>305793682</c:v>
                </c:pt>
                <c:pt idx="1245">
                  <c:v>304229202</c:v>
                </c:pt>
                <c:pt idx="1246">
                  <c:v>332604432</c:v>
                </c:pt>
                <c:pt idx="1247">
                  <c:v>284270680</c:v>
                </c:pt>
                <c:pt idx="1248">
                  <c:v>300065068</c:v>
                </c:pt>
                <c:pt idx="1249">
                  <c:v>333057658</c:v>
                </c:pt>
                <c:pt idx="1250">
                  <c:v>302573068</c:v>
                </c:pt>
                <c:pt idx="1251">
                  <c:v>297598058</c:v>
                </c:pt>
                <c:pt idx="1252">
                  <c:v>329104206</c:v>
                </c:pt>
                <c:pt idx="1253">
                  <c:v>298570222</c:v>
                </c:pt>
                <c:pt idx="1254">
                  <c:v>294260644</c:v>
                </c:pt>
                <c:pt idx="1255">
                  <c:v>325059832</c:v>
                </c:pt>
                <c:pt idx="1256">
                  <c:v>295713760</c:v>
                </c:pt>
                <c:pt idx="1257">
                  <c:v>292493392</c:v>
                </c:pt>
                <c:pt idx="1258">
                  <c:v>318089362</c:v>
                </c:pt>
                <c:pt idx="1259">
                  <c:v>285818388</c:v>
                </c:pt>
                <c:pt idx="1260">
                  <c:v>282983042</c:v>
                </c:pt>
                <c:pt idx="1261">
                  <c:v>311873350</c:v>
                </c:pt>
                <c:pt idx="1262">
                  <c:v>287667610</c:v>
                </c:pt>
                <c:pt idx="1263">
                  <c:v>280174514</c:v>
                </c:pt>
                <c:pt idx="1264">
                  <c:v>308129834</c:v>
                </c:pt>
                <c:pt idx="1265">
                  <c:v>285325214</c:v>
                </c:pt>
                <c:pt idx="1266">
                  <c:v>281884996</c:v>
                </c:pt>
                <c:pt idx="1267">
                  <c:v>315704384</c:v>
                </c:pt>
                <c:pt idx="1268">
                  <c:v>288017344</c:v>
                </c:pt>
                <c:pt idx="1269">
                  <c:v>278500218</c:v>
                </c:pt>
                <c:pt idx="1270">
                  <c:v>314150596</c:v>
                </c:pt>
                <c:pt idx="1271">
                  <c:v>291775556</c:v>
                </c:pt>
                <c:pt idx="1272">
                  <c:v>291936416</c:v>
                </c:pt>
                <c:pt idx="1273">
                  <c:v>324775100</c:v>
                </c:pt>
                <c:pt idx="1274">
                  <c:v>294088268</c:v>
                </c:pt>
                <c:pt idx="1275">
                  <c:v>292719690</c:v>
                </c:pt>
                <c:pt idx="1276">
                  <c:v>320107256</c:v>
                </c:pt>
                <c:pt idx="1277">
                  <c:v>293054328</c:v>
                </c:pt>
                <c:pt idx="1278">
                  <c:v>293363242</c:v>
                </c:pt>
                <c:pt idx="1279">
                  <c:v>308073950</c:v>
                </c:pt>
                <c:pt idx="1280">
                  <c:v>294607168</c:v>
                </c:pt>
                <c:pt idx="1281">
                  <c:v>292089158</c:v>
                </c:pt>
                <c:pt idx="1282">
                  <c:v>326767662</c:v>
                </c:pt>
                <c:pt idx="1283">
                  <c:v>296388770</c:v>
                </c:pt>
                <c:pt idx="1284">
                  <c:v>295073100</c:v>
                </c:pt>
                <c:pt idx="1285">
                  <c:v>326011866</c:v>
                </c:pt>
                <c:pt idx="1286">
                  <c:v>298850352</c:v>
                </c:pt>
                <c:pt idx="1287">
                  <c:v>291740962</c:v>
                </c:pt>
                <c:pt idx="1288">
                  <c:v>323470788</c:v>
                </c:pt>
                <c:pt idx="1289">
                  <c:v>300873544</c:v>
                </c:pt>
                <c:pt idx="1290">
                  <c:v>294398362</c:v>
                </c:pt>
                <c:pt idx="1291">
                  <c:v>327035284</c:v>
                </c:pt>
                <c:pt idx="1292">
                  <c:v>302422308</c:v>
                </c:pt>
                <c:pt idx="1293">
                  <c:v>298048220</c:v>
                </c:pt>
                <c:pt idx="1294">
                  <c:v>333455694</c:v>
                </c:pt>
                <c:pt idx="1295">
                  <c:v>308523870</c:v>
                </c:pt>
                <c:pt idx="1296">
                  <c:v>305342532</c:v>
                </c:pt>
                <c:pt idx="1297">
                  <c:v>337772948</c:v>
                </c:pt>
                <c:pt idx="1298">
                  <c:v>312855530</c:v>
                </c:pt>
                <c:pt idx="1299">
                  <c:v>311895918</c:v>
                </c:pt>
                <c:pt idx="1300">
                  <c:v>330490908</c:v>
                </c:pt>
                <c:pt idx="1301">
                  <c:v>304091626</c:v>
                </c:pt>
                <c:pt idx="1302">
                  <c:v>314318648</c:v>
                </c:pt>
                <c:pt idx="1303">
                  <c:v>353219880</c:v>
                </c:pt>
                <c:pt idx="1304">
                  <c:v>324849386</c:v>
                </c:pt>
                <c:pt idx="1305">
                  <c:v>317791860</c:v>
                </c:pt>
                <c:pt idx="1306">
                  <c:v>361973072</c:v>
                </c:pt>
                <c:pt idx="1307">
                  <c:v>333265010</c:v>
                </c:pt>
                <c:pt idx="1308">
                  <c:v>328582874</c:v>
                </c:pt>
                <c:pt idx="1309">
                  <c:v>355451862</c:v>
                </c:pt>
                <c:pt idx="1310">
                  <c:v>320385120</c:v>
                </c:pt>
                <c:pt idx="1311">
                  <c:v>304495842</c:v>
                </c:pt>
                <c:pt idx="1312">
                  <c:v>330881502</c:v>
                </c:pt>
                <c:pt idx="1313">
                  <c:v>311121894</c:v>
                </c:pt>
                <c:pt idx="1314">
                  <c:v>314978372</c:v>
                </c:pt>
                <c:pt idx="1315">
                  <c:v>354232116</c:v>
                </c:pt>
                <c:pt idx="1316">
                  <c:v>319035578</c:v>
                </c:pt>
                <c:pt idx="1317">
                  <c:v>316147976</c:v>
                </c:pt>
                <c:pt idx="1318">
                  <c:v>356881788</c:v>
                </c:pt>
                <c:pt idx="1319">
                  <c:v>322648288</c:v>
                </c:pt>
                <c:pt idx="1320">
                  <c:v>313853770</c:v>
                </c:pt>
                <c:pt idx="1321">
                  <c:v>350574266</c:v>
                </c:pt>
                <c:pt idx="1322">
                  <c:v>318360502</c:v>
                </c:pt>
                <c:pt idx="1323">
                  <c:v>313056664</c:v>
                </c:pt>
                <c:pt idx="1324">
                  <c:v>346132854</c:v>
                </c:pt>
                <c:pt idx="1325">
                  <c:v>301966294</c:v>
                </c:pt>
                <c:pt idx="1326">
                  <c:v>297320432</c:v>
                </c:pt>
                <c:pt idx="1327">
                  <c:v>371421794</c:v>
                </c:pt>
                <c:pt idx="1328">
                  <c:v>428626486</c:v>
                </c:pt>
                <c:pt idx="1329">
                  <c:v>369500210</c:v>
                </c:pt>
                <c:pt idx="1330">
                  <c:v>404738304</c:v>
                </c:pt>
                <c:pt idx="1331">
                  <c:v>363865754</c:v>
                </c:pt>
                <c:pt idx="1332">
                  <c:v>356589678</c:v>
                </c:pt>
                <c:pt idx="1333">
                  <c:v>405548808</c:v>
                </c:pt>
                <c:pt idx="1334">
                  <c:v>370190678</c:v>
                </c:pt>
                <c:pt idx="1335">
                  <c:v>369504840</c:v>
                </c:pt>
                <c:pt idx="1336">
                  <c:v>413004748</c:v>
                </c:pt>
                <c:pt idx="1337">
                  <c:v>371312910</c:v>
                </c:pt>
                <c:pt idx="1338">
                  <c:v>370574586</c:v>
                </c:pt>
                <c:pt idx="1339">
                  <c:v>448888738</c:v>
                </c:pt>
                <c:pt idx="1340">
                  <c:v>408876968</c:v>
                </c:pt>
                <c:pt idx="1341">
                  <c:v>406130598</c:v>
                </c:pt>
                <c:pt idx="1342">
                  <c:v>441162104</c:v>
                </c:pt>
                <c:pt idx="1343">
                  <c:v>396557494</c:v>
                </c:pt>
                <c:pt idx="1344">
                  <c:v>381704996</c:v>
                </c:pt>
                <c:pt idx="1345">
                  <c:v>434233966</c:v>
                </c:pt>
                <c:pt idx="1346">
                  <c:v>391871604</c:v>
                </c:pt>
                <c:pt idx="1347">
                  <c:v>389418150</c:v>
                </c:pt>
                <c:pt idx="1348">
                  <c:v>445131362</c:v>
                </c:pt>
                <c:pt idx="1349">
                  <c:v>389811558</c:v>
                </c:pt>
                <c:pt idx="1350">
                  <c:v>403970126</c:v>
                </c:pt>
                <c:pt idx="1351">
                  <c:v>436728282</c:v>
                </c:pt>
                <c:pt idx="1352">
                  <c:v>393965122</c:v>
                </c:pt>
                <c:pt idx="1353">
                  <c:v>386664128</c:v>
                </c:pt>
                <c:pt idx="1354">
                  <c:v>425097618</c:v>
                </c:pt>
                <c:pt idx="1355">
                  <c:v>385071740</c:v>
                </c:pt>
                <c:pt idx="1356">
                  <c:v>383982986</c:v>
                </c:pt>
                <c:pt idx="1357">
                  <c:v>428104998</c:v>
                </c:pt>
                <c:pt idx="1358">
                  <c:v>379438954</c:v>
                </c:pt>
                <c:pt idx="1359">
                  <c:v>375707362</c:v>
                </c:pt>
                <c:pt idx="1360">
                  <c:v>419262206</c:v>
                </c:pt>
                <c:pt idx="1361">
                  <c:v>374573402</c:v>
                </c:pt>
                <c:pt idx="1362">
                  <c:v>369928040</c:v>
                </c:pt>
                <c:pt idx="1363">
                  <c:v>416872552</c:v>
                </c:pt>
                <c:pt idx="1364">
                  <c:v>379450576</c:v>
                </c:pt>
                <c:pt idx="1365">
                  <c:v>377779080</c:v>
                </c:pt>
                <c:pt idx="1366">
                  <c:v>419949224</c:v>
                </c:pt>
                <c:pt idx="1367">
                  <c:v>380304722</c:v>
                </c:pt>
                <c:pt idx="1368">
                  <c:v>374813426</c:v>
                </c:pt>
                <c:pt idx="1369">
                  <c:v>417287252</c:v>
                </c:pt>
                <c:pt idx="1370">
                  <c:v>372487192</c:v>
                </c:pt>
                <c:pt idx="1371">
                  <c:v>396591384</c:v>
                </c:pt>
                <c:pt idx="1372">
                  <c:v>402591108</c:v>
                </c:pt>
                <c:pt idx="1373">
                  <c:v>359082268</c:v>
                </c:pt>
                <c:pt idx="1374">
                  <c:v>358520804</c:v>
                </c:pt>
                <c:pt idx="1375">
                  <c:v>405427926</c:v>
                </c:pt>
                <c:pt idx="1376">
                  <c:v>374635140</c:v>
                </c:pt>
                <c:pt idx="1377">
                  <c:v>369171242</c:v>
                </c:pt>
                <c:pt idx="1378">
                  <c:v>414603564</c:v>
                </c:pt>
                <c:pt idx="1379">
                  <c:v>374248054</c:v>
                </c:pt>
                <c:pt idx="1380">
                  <c:v>372450634</c:v>
                </c:pt>
                <c:pt idx="1381">
                  <c:v>414246034</c:v>
                </c:pt>
                <c:pt idx="1382">
                  <c:v>380941988</c:v>
                </c:pt>
                <c:pt idx="1383">
                  <c:v>374297910</c:v>
                </c:pt>
                <c:pt idx="1384">
                  <c:v>412610364</c:v>
                </c:pt>
                <c:pt idx="1385">
                  <c:v>376251864</c:v>
                </c:pt>
                <c:pt idx="1386">
                  <c:v>355472106</c:v>
                </c:pt>
                <c:pt idx="1387">
                  <c:v>393986920</c:v>
                </c:pt>
                <c:pt idx="1388">
                  <c:v>336622164</c:v>
                </c:pt>
                <c:pt idx="1389">
                  <c:v>376332046</c:v>
                </c:pt>
                <c:pt idx="1390">
                  <c:v>438774340</c:v>
                </c:pt>
                <c:pt idx="1391">
                  <c:v>391471380</c:v>
                </c:pt>
                <c:pt idx="1392">
                  <c:v>384948858</c:v>
                </c:pt>
                <c:pt idx="1393">
                  <c:v>437600916</c:v>
                </c:pt>
                <c:pt idx="1394">
                  <c:v>393047674</c:v>
                </c:pt>
                <c:pt idx="1395">
                  <c:v>387176276</c:v>
                </c:pt>
                <c:pt idx="1396">
                  <c:v>422052940</c:v>
                </c:pt>
                <c:pt idx="1397">
                  <c:v>379715550</c:v>
                </c:pt>
                <c:pt idx="1398">
                  <c:v>358170510</c:v>
                </c:pt>
                <c:pt idx="1399">
                  <c:v>396768732</c:v>
                </c:pt>
                <c:pt idx="1400">
                  <c:v>368749750</c:v>
                </c:pt>
                <c:pt idx="1401">
                  <c:v>359712392</c:v>
                </c:pt>
                <c:pt idx="1402">
                  <c:v>401949134</c:v>
                </c:pt>
                <c:pt idx="1403">
                  <c:v>358086522</c:v>
                </c:pt>
                <c:pt idx="1404">
                  <c:v>353151800</c:v>
                </c:pt>
                <c:pt idx="1405">
                  <c:v>390727104</c:v>
                </c:pt>
                <c:pt idx="1406">
                  <c:v>357432576</c:v>
                </c:pt>
                <c:pt idx="1407">
                  <c:v>348187212</c:v>
                </c:pt>
                <c:pt idx="1408">
                  <c:v>394513356</c:v>
                </c:pt>
                <c:pt idx="1409">
                  <c:v>361310882</c:v>
                </c:pt>
                <c:pt idx="1410">
                  <c:v>355694942</c:v>
                </c:pt>
                <c:pt idx="1411">
                  <c:v>395683536</c:v>
                </c:pt>
                <c:pt idx="1412">
                  <c:v>361007810</c:v>
                </c:pt>
                <c:pt idx="1413">
                  <c:v>349996988</c:v>
                </c:pt>
                <c:pt idx="1414">
                  <c:v>378895304</c:v>
                </c:pt>
                <c:pt idx="1415">
                  <c:v>346294212</c:v>
                </c:pt>
                <c:pt idx="1416">
                  <c:v>342885520</c:v>
                </c:pt>
                <c:pt idx="1417">
                  <c:v>383964576</c:v>
                </c:pt>
                <c:pt idx="1418">
                  <c:v>348439746</c:v>
                </c:pt>
                <c:pt idx="1419">
                  <c:v>342671260</c:v>
                </c:pt>
                <c:pt idx="1420">
                  <c:v>376072870</c:v>
                </c:pt>
                <c:pt idx="1421">
                  <c:v>345588442</c:v>
                </c:pt>
                <c:pt idx="1422">
                  <c:v>339602048</c:v>
                </c:pt>
                <c:pt idx="1423">
                  <c:v>371546996</c:v>
                </c:pt>
                <c:pt idx="1424">
                  <c:v>340877252</c:v>
                </c:pt>
                <c:pt idx="1425">
                  <c:v>335080206</c:v>
                </c:pt>
                <c:pt idx="1426">
                  <c:v>375634222</c:v>
                </c:pt>
                <c:pt idx="1427">
                  <c:v>341705034</c:v>
                </c:pt>
                <c:pt idx="1428">
                  <c:v>333005878</c:v>
                </c:pt>
                <c:pt idx="1429">
                  <c:v>368813894</c:v>
                </c:pt>
                <c:pt idx="1430">
                  <c:v>324184472</c:v>
                </c:pt>
                <c:pt idx="1431">
                  <c:v>332837230</c:v>
                </c:pt>
                <c:pt idx="1432">
                  <c:v>381932126</c:v>
                </c:pt>
                <c:pt idx="1433">
                  <c:v>344427596</c:v>
                </c:pt>
                <c:pt idx="1434">
                  <c:v>333498724</c:v>
                </c:pt>
                <c:pt idx="1435">
                  <c:v>369752334</c:v>
                </c:pt>
                <c:pt idx="1436">
                  <c:v>326106482</c:v>
                </c:pt>
                <c:pt idx="1437">
                  <c:v>331291864</c:v>
                </c:pt>
                <c:pt idx="1438">
                  <c:v>362553032</c:v>
                </c:pt>
                <c:pt idx="1439">
                  <c:v>318559312</c:v>
                </c:pt>
                <c:pt idx="1440">
                  <c:v>324555900</c:v>
                </c:pt>
                <c:pt idx="1441">
                  <c:v>348086982</c:v>
                </c:pt>
                <c:pt idx="1442">
                  <c:v>332537430</c:v>
                </c:pt>
                <c:pt idx="1443">
                  <c:v>332914310</c:v>
                </c:pt>
                <c:pt idx="1444">
                  <c:v>395239936</c:v>
                </c:pt>
                <c:pt idx="1445">
                  <c:v>357051002</c:v>
                </c:pt>
                <c:pt idx="1446">
                  <c:v>355820816</c:v>
                </c:pt>
                <c:pt idx="1447">
                  <c:v>399255230</c:v>
                </c:pt>
                <c:pt idx="1448">
                  <c:v>362404232</c:v>
                </c:pt>
                <c:pt idx="1449">
                  <c:v>357050160</c:v>
                </c:pt>
                <c:pt idx="1450">
                  <c:v>388520458</c:v>
                </c:pt>
                <c:pt idx="1451">
                  <c:v>355097144</c:v>
                </c:pt>
                <c:pt idx="1452">
                  <c:v>356974970</c:v>
                </c:pt>
                <c:pt idx="1453">
                  <c:v>395100460</c:v>
                </c:pt>
                <c:pt idx="1454">
                  <c:v>328158768</c:v>
                </c:pt>
                <c:pt idx="1455">
                  <c:v>367083108</c:v>
                </c:pt>
                <c:pt idx="1456">
                  <c:v>345717807.729152</c:v>
                </c:pt>
                <c:pt idx="1457">
                  <c:v>345723283.039184</c:v>
                </c:pt>
                <c:pt idx="1458">
                  <c:v>345728758.349216</c:v>
                </c:pt>
                <c:pt idx="1459">
                  <c:v>345734233.659247</c:v>
                </c:pt>
                <c:pt idx="1460">
                  <c:v>345739708.969279</c:v>
                </c:pt>
                <c:pt idx="1461">
                  <c:v>345745184.279311</c:v>
                </c:pt>
                <c:pt idx="1462">
                  <c:v>345750659.589343</c:v>
                </c:pt>
                <c:pt idx="1463">
                  <c:v>345756134.899375</c:v>
                </c:pt>
                <c:pt idx="1464">
                  <c:v>345761610.209407</c:v>
                </c:pt>
                <c:pt idx="1465">
                  <c:v>345767085.519439</c:v>
                </c:pt>
                <c:pt idx="1466">
                  <c:v>345772560.829471</c:v>
                </c:pt>
                <c:pt idx="1467">
                  <c:v>345778036.139503</c:v>
                </c:pt>
                <c:pt idx="1468">
                  <c:v>345783511.449535</c:v>
                </c:pt>
                <c:pt idx="1469">
                  <c:v>345788986.759567</c:v>
                </c:pt>
                <c:pt idx="1470">
                  <c:v>345794462.069598</c:v>
                </c:pt>
                <c:pt idx="1471">
                  <c:v>345799937.37963</c:v>
                </c:pt>
                <c:pt idx="1472">
                  <c:v>345805412.689662</c:v>
                </c:pt>
                <c:pt idx="1473">
                  <c:v>345810887.999694</c:v>
                </c:pt>
                <c:pt idx="1474">
                  <c:v>345816363.309726</c:v>
                </c:pt>
                <c:pt idx="1475">
                  <c:v>345821838.619758</c:v>
                </c:pt>
                <c:pt idx="1476">
                  <c:v>345827313.92979</c:v>
                </c:pt>
                <c:pt idx="1477">
                  <c:v>345832789.239822</c:v>
                </c:pt>
                <c:pt idx="1478">
                  <c:v>345838264.549854</c:v>
                </c:pt>
                <c:pt idx="1479">
                  <c:v>345843739.859886</c:v>
                </c:pt>
                <c:pt idx="1480">
                  <c:v>345849215.169918</c:v>
                </c:pt>
                <c:pt idx="1481">
                  <c:v>345854690.47995</c:v>
                </c:pt>
                <c:pt idx="1482">
                  <c:v>345860165.789981</c:v>
                </c:pt>
                <c:pt idx="1483">
                  <c:v>345865641.100013</c:v>
                </c:pt>
                <c:pt idx="1484">
                  <c:v>345871116.410045</c:v>
                </c:pt>
                <c:pt idx="1485">
                  <c:v>345876591.720077</c:v>
                </c:pt>
                <c:pt idx="1486">
                  <c:v>345882067.030109</c:v>
                </c:pt>
                <c:pt idx="1487">
                  <c:v>345887542.340141</c:v>
                </c:pt>
                <c:pt idx="1488">
                  <c:v>345893017.650173</c:v>
                </c:pt>
                <c:pt idx="1489">
                  <c:v>447850102</c:v>
                </c:pt>
                <c:pt idx="1490">
                  <c:v>364615256</c:v>
                </c:pt>
                <c:pt idx="1491">
                  <c:v>400827700</c:v>
                </c:pt>
                <c:pt idx="1492">
                  <c:v>359922428</c:v>
                </c:pt>
                <c:pt idx="1493">
                  <c:v>348408848</c:v>
                </c:pt>
                <c:pt idx="1494">
                  <c:v>392135484</c:v>
                </c:pt>
                <c:pt idx="1495">
                  <c:v>346606050</c:v>
                </c:pt>
                <c:pt idx="1496">
                  <c:v>369941458</c:v>
                </c:pt>
                <c:pt idx="1497">
                  <c:v>414088906</c:v>
                </c:pt>
                <c:pt idx="1498">
                  <c:v>373155800</c:v>
                </c:pt>
                <c:pt idx="1499">
                  <c:v>363993362</c:v>
                </c:pt>
                <c:pt idx="1500">
                  <c:v>408021124</c:v>
                </c:pt>
                <c:pt idx="1501">
                  <c:v>371341368</c:v>
                </c:pt>
                <c:pt idx="1502">
                  <c:v>382836786</c:v>
                </c:pt>
                <c:pt idx="1503">
                  <c:v>394373774</c:v>
                </c:pt>
                <c:pt idx="1504">
                  <c:v>353968798</c:v>
                </c:pt>
                <c:pt idx="1505">
                  <c:v>376460226</c:v>
                </c:pt>
                <c:pt idx="1506">
                  <c:v>409001896</c:v>
                </c:pt>
                <c:pt idx="1507">
                  <c:v>369490424</c:v>
                </c:pt>
                <c:pt idx="1508">
                  <c:v>354333120</c:v>
                </c:pt>
                <c:pt idx="1509">
                  <c:v>400947352</c:v>
                </c:pt>
                <c:pt idx="1510">
                  <c:v>404451866</c:v>
                </c:pt>
                <c:pt idx="1511">
                  <c:v>364933776</c:v>
                </c:pt>
                <c:pt idx="1512">
                  <c:v>406764784</c:v>
                </c:pt>
                <c:pt idx="1513">
                  <c:v>364973022</c:v>
                </c:pt>
                <c:pt idx="1514">
                  <c:v>356100256</c:v>
                </c:pt>
                <c:pt idx="1515">
                  <c:v>409703546</c:v>
                </c:pt>
                <c:pt idx="1516">
                  <c:v>359556480</c:v>
                </c:pt>
                <c:pt idx="1517">
                  <c:v>372082440</c:v>
                </c:pt>
                <c:pt idx="1518">
                  <c:v>402650432</c:v>
                </c:pt>
                <c:pt idx="1519">
                  <c:v>379293130</c:v>
                </c:pt>
                <c:pt idx="1520">
                  <c:v>369164734</c:v>
                </c:pt>
                <c:pt idx="1521">
                  <c:v>406720240</c:v>
                </c:pt>
                <c:pt idx="1522">
                  <c:v>372289714</c:v>
                </c:pt>
                <c:pt idx="1523">
                  <c:v>361709328</c:v>
                </c:pt>
                <c:pt idx="1524">
                  <c:v>420848208</c:v>
                </c:pt>
                <c:pt idx="1525">
                  <c:v>388319260</c:v>
                </c:pt>
                <c:pt idx="1526">
                  <c:v>385080972</c:v>
                </c:pt>
                <c:pt idx="1527">
                  <c:v>418710844</c:v>
                </c:pt>
                <c:pt idx="1528">
                  <c:v>381844688</c:v>
                </c:pt>
                <c:pt idx="1529">
                  <c:v>376726836</c:v>
                </c:pt>
                <c:pt idx="1530">
                  <c:v>408866622</c:v>
                </c:pt>
                <c:pt idx="1531">
                  <c:v>372984566</c:v>
                </c:pt>
                <c:pt idx="1532">
                  <c:v>347249642</c:v>
                </c:pt>
                <c:pt idx="1533">
                  <c:v>385822278</c:v>
                </c:pt>
                <c:pt idx="1534">
                  <c:v>345544080</c:v>
                </c:pt>
                <c:pt idx="1535">
                  <c:v>337100116</c:v>
                </c:pt>
                <c:pt idx="1536">
                  <c:v>404684072</c:v>
                </c:pt>
                <c:pt idx="1537">
                  <c:v>357071040</c:v>
                </c:pt>
                <c:pt idx="1538">
                  <c:v>343511272</c:v>
                </c:pt>
                <c:pt idx="1539">
                  <c:v>368579726</c:v>
                </c:pt>
                <c:pt idx="1540">
                  <c:v>312633700</c:v>
                </c:pt>
                <c:pt idx="1541">
                  <c:v>319974332</c:v>
                </c:pt>
                <c:pt idx="1542">
                  <c:v>398506774</c:v>
                </c:pt>
                <c:pt idx="1543">
                  <c:v>353992568</c:v>
                </c:pt>
                <c:pt idx="1544">
                  <c:v>344881702</c:v>
                </c:pt>
                <c:pt idx="1545">
                  <c:v>401502238</c:v>
                </c:pt>
                <c:pt idx="1546">
                  <c:v>341867256</c:v>
                </c:pt>
                <c:pt idx="1547">
                  <c:v>351155742</c:v>
                </c:pt>
                <c:pt idx="1548">
                  <c:v>384725718</c:v>
                </c:pt>
                <c:pt idx="1549">
                  <c:v>349907348</c:v>
                </c:pt>
                <c:pt idx="1550">
                  <c:v>344715810</c:v>
                </c:pt>
                <c:pt idx="1551">
                  <c:v>380197404</c:v>
                </c:pt>
                <c:pt idx="1552">
                  <c:v>339771188</c:v>
                </c:pt>
                <c:pt idx="1553">
                  <c:v>329389008</c:v>
                </c:pt>
                <c:pt idx="1554">
                  <c:v>374113680</c:v>
                </c:pt>
                <c:pt idx="1555">
                  <c:v>339246710</c:v>
                </c:pt>
                <c:pt idx="1556">
                  <c:v>324850520</c:v>
                </c:pt>
                <c:pt idx="1557">
                  <c:v>359490506</c:v>
                </c:pt>
                <c:pt idx="1558">
                  <c:v>333979300</c:v>
                </c:pt>
                <c:pt idx="1559">
                  <c:v>326153582</c:v>
                </c:pt>
                <c:pt idx="1560">
                  <c:v>364530978</c:v>
                </c:pt>
                <c:pt idx="1561">
                  <c:v>321839422</c:v>
                </c:pt>
                <c:pt idx="1562">
                  <c:v>320217972</c:v>
                </c:pt>
                <c:pt idx="1563">
                  <c:v>345826922</c:v>
                </c:pt>
                <c:pt idx="1564">
                  <c:v>311052518</c:v>
                </c:pt>
                <c:pt idx="1565">
                  <c:v>308670790</c:v>
                </c:pt>
                <c:pt idx="1566">
                  <c:v>372773264</c:v>
                </c:pt>
                <c:pt idx="1567">
                  <c:v>337088774</c:v>
                </c:pt>
                <c:pt idx="1568">
                  <c:v>332225112</c:v>
                </c:pt>
                <c:pt idx="1569">
                  <c:v>364306204</c:v>
                </c:pt>
                <c:pt idx="1570">
                  <c:v>326453274</c:v>
                </c:pt>
                <c:pt idx="1571">
                  <c:v>330145456</c:v>
                </c:pt>
                <c:pt idx="1572">
                  <c:v>373588034</c:v>
                </c:pt>
                <c:pt idx="1573">
                  <c:v>338036388</c:v>
                </c:pt>
                <c:pt idx="1574">
                  <c:v>326611872</c:v>
                </c:pt>
                <c:pt idx="1575">
                  <c:v>359745012</c:v>
                </c:pt>
                <c:pt idx="1576">
                  <c:v>327918824</c:v>
                </c:pt>
                <c:pt idx="1577">
                  <c:v>320512624</c:v>
                </c:pt>
                <c:pt idx="1578">
                  <c:v>355637236</c:v>
                </c:pt>
                <c:pt idx="1579">
                  <c:v>333114166</c:v>
                </c:pt>
                <c:pt idx="1580">
                  <c:v>326689120</c:v>
                </c:pt>
                <c:pt idx="1581">
                  <c:v>358276246</c:v>
                </c:pt>
                <c:pt idx="1582">
                  <c:v>320654782</c:v>
                </c:pt>
                <c:pt idx="1583">
                  <c:v>324559238</c:v>
                </c:pt>
                <c:pt idx="1584">
                  <c:v>351392580</c:v>
                </c:pt>
                <c:pt idx="1585">
                  <c:v>311914552</c:v>
                </c:pt>
                <c:pt idx="1586">
                  <c:v>296577242</c:v>
                </c:pt>
                <c:pt idx="1587">
                  <c:v>369339396</c:v>
                </c:pt>
                <c:pt idx="1588">
                  <c:v>329872238</c:v>
                </c:pt>
                <c:pt idx="1589">
                  <c:v>309743864</c:v>
                </c:pt>
                <c:pt idx="1590">
                  <c:v>368087166</c:v>
                </c:pt>
                <c:pt idx="1591">
                  <c:v>334460176</c:v>
                </c:pt>
                <c:pt idx="1592">
                  <c:v>328102052</c:v>
                </c:pt>
                <c:pt idx="1593">
                  <c:v>354390256</c:v>
                </c:pt>
                <c:pt idx="1594">
                  <c:v>313979568</c:v>
                </c:pt>
                <c:pt idx="1595">
                  <c:v>335064726</c:v>
                </c:pt>
                <c:pt idx="1596">
                  <c:v>368726696</c:v>
                </c:pt>
                <c:pt idx="1597">
                  <c:v>339381758</c:v>
                </c:pt>
                <c:pt idx="1598">
                  <c:v>338075776</c:v>
                </c:pt>
                <c:pt idx="1599">
                  <c:v>367207180</c:v>
                </c:pt>
                <c:pt idx="1600">
                  <c:v>330573576</c:v>
                </c:pt>
                <c:pt idx="1601">
                  <c:v>328924474</c:v>
                </c:pt>
                <c:pt idx="1602">
                  <c:v>367209526</c:v>
                </c:pt>
                <c:pt idx="1603">
                  <c:v>327360018</c:v>
                </c:pt>
                <c:pt idx="1604">
                  <c:v>320719928</c:v>
                </c:pt>
                <c:pt idx="1605">
                  <c:v>377856082</c:v>
                </c:pt>
                <c:pt idx="1606">
                  <c:v>331969178</c:v>
                </c:pt>
                <c:pt idx="1607">
                  <c:v>295889902</c:v>
                </c:pt>
                <c:pt idx="1608">
                  <c:v>379712106</c:v>
                </c:pt>
                <c:pt idx="1609">
                  <c:v>347274348</c:v>
                </c:pt>
                <c:pt idx="1610">
                  <c:v>352094234</c:v>
                </c:pt>
                <c:pt idx="1611">
                  <c:v>389847482</c:v>
                </c:pt>
                <c:pt idx="1612">
                  <c:v>355471956</c:v>
                </c:pt>
                <c:pt idx="1613">
                  <c:v>358568922</c:v>
                </c:pt>
                <c:pt idx="1614">
                  <c:v>396763590</c:v>
                </c:pt>
                <c:pt idx="1615">
                  <c:v>358260706</c:v>
                </c:pt>
                <c:pt idx="1616">
                  <c:v>352650578</c:v>
                </c:pt>
                <c:pt idx="1617">
                  <c:v>390740078</c:v>
                </c:pt>
                <c:pt idx="1618">
                  <c:v>328400842</c:v>
                </c:pt>
                <c:pt idx="1619">
                  <c:v>350336028</c:v>
                </c:pt>
                <c:pt idx="1620">
                  <c:v>393497514</c:v>
                </c:pt>
                <c:pt idx="1621">
                  <c:v>351498872</c:v>
                </c:pt>
                <c:pt idx="1622">
                  <c:v>339315898</c:v>
                </c:pt>
                <c:pt idx="1623">
                  <c:v>397248028</c:v>
                </c:pt>
                <c:pt idx="1624">
                  <c:v>365616360</c:v>
                </c:pt>
                <c:pt idx="1625">
                  <c:v>365951410</c:v>
                </c:pt>
                <c:pt idx="1626">
                  <c:v>405193314</c:v>
                </c:pt>
                <c:pt idx="1627">
                  <c:v>367189222</c:v>
                </c:pt>
                <c:pt idx="1628">
                  <c:v>363477764</c:v>
                </c:pt>
                <c:pt idx="1629">
                  <c:v>401897672</c:v>
                </c:pt>
                <c:pt idx="1630">
                  <c:v>357237076</c:v>
                </c:pt>
                <c:pt idx="1631">
                  <c:v>365053994</c:v>
                </c:pt>
                <c:pt idx="1632">
                  <c:v>397860528</c:v>
                </c:pt>
                <c:pt idx="1633">
                  <c:v>359844386</c:v>
                </c:pt>
                <c:pt idx="1634">
                  <c:v>349104140</c:v>
                </c:pt>
                <c:pt idx="1635">
                  <c:v>386291388</c:v>
                </c:pt>
                <c:pt idx="1636">
                  <c:v>337611102</c:v>
                </c:pt>
                <c:pt idx="1637">
                  <c:v>316958200</c:v>
                </c:pt>
                <c:pt idx="1638">
                  <c:v>364752666</c:v>
                </c:pt>
                <c:pt idx="1639">
                  <c:v>339247106</c:v>
                </c:pt>
                <c:pt idx="1640">
                  <c:v>327207104</c:v>
                </c:pt>
                <c:pt idx="1641">
                  <c:v>377989410</c:v>
                </c:pt>
                <c:pt idx="1642">
                  <c:v>348187310</c:v>
                </c:pt>
                <c:pt idx="1643">
                  <c:v>351745408</c:v>
                </c:pt>
                <c:pt idx="1644">
                  <c:v>389114476</c:v>
                </c:pt>
                <c:pt idx="1645">
                  <c:v>350274074</c:v>
                </c:pt>
                <c:pt idx="1646">
                  <c:v>347709230</c:v>
                </c:pt>
                <c:pt idx="1647">
                  <c:v>383674016</c:v>
                </c:pt>
                <c:pt idx="1648">
                  <c:v>341795384</c:v>
                </c:pt>
                <c:pt idx="1649">
                  <c:v>341246158</c:v>
                </c:pt>
                <c:pt idx="1650">
                  <c:v>374366198</c:v>
                </c:pt>
                <c:pt idx="1651">
                  <c:v>339352226</c:v>
                </c:pt>
                <c:pt idx="1652">
                  <c:v>337097616</c:v>
                </c:pt>
                <c:pt idx="1653">
                  <c:v>367773688</c:v>
                </c:pt>
                <c:pt idx="1654">
                  <c:v>303822912</c:v>
                </c:pt>
                <c:pt idx="1655">
                  <c:v>309153922</c:v>
                </c:pt>
                <c:pt idx="1656">
                  <c:v>349475260</c:v>
                </c:pt>
                <c:pt idx="1657">
                  <c:v>315610858</c:v>
                </c:pt>
                <c:pt idx="1658">
                  <c:v>327454924</c:v>
                </c:pt>
                <c:pt idx="1659">
                  <c:v>362492002</c:v>
                </c:pt>
                <c:pt idx="1660">
                  <c:v>325835512</c:v>
                </c:pt>
                <c:pt idx="1661">
                  <c:v>314338172</c:v>
                </c:pt>
                <c:pt idx="1662">
                  <c:v>373006912</c:v>
                </c:pt>
                <c:pt idx="1663">
                  <c:v>330613366</c:v>
                </c:pt>
                <c:pt idx="1664">
                  <c:v>320313400</c:v>
                </c:pt>
                <c:pt idx="1665">
                  <c:v>349657358</c:v>
                </c:pt>
                <c:pt idx="1666">
                  <c:v>326127870</c:v>
                </c:pt>
                <c:pt idx="1667">
                  <c:v>322260704</c:v>
                </c:pt>
                <c:pt idx="1668">
                  <c:v>355971618</c:v>
                </c:pt>
                <c:pt idx="1669">
                  <c:v>331745670</c:v>
                </c:pt>
                <c:pt idx="1670">
                  <c:v>328890054</c:v>
                </c:pt>
                <c:pt idx="1671">
                  <c:v>359675456</c:v>
                </c:pt>
                <c:pt idx="1672">
                  <c:v>322213636</c:v>
                </c:pt>
                <c:pt idx="1673">
                  <c:v>323374784</c:v>
                </c:pt>
                <c:pt idx="1674">
                  <c:v>370704246</c:v>
                </c:pt>
                <c:pt idx="1675">
                  <c:v>334488518</c:v>
                </c:pt>
                <c:pt idx="1676">
                  <c:v>331006688</c:v>
                </c:pt>
                <c:pt idx="1677">
                  <c:v>364736358</c:v>
                </c:pt>
                <c:pt idx="1678">
                  <c:v>332827106</c:v>
                </c:pt>
                <c:pt idx="1679">
                  <c:v>334407788</c:v>
                </c:pt>
                <c:pt idx="1680">
                  <c:v>355629806</c:v>
                </c:pt>
                <c:pt idx="1681">
                  <c:v>331737426</c:v>
                </c:pt>
                <c:pt idx="1682">
                  <c:v>322643800</c:v>
                </c:pt>
                <c:pt idx="1683">
                  <c:v>373363120</c:v>
                </c:pt>
                <c:pt idx="1684">
                  <c:v>336798500</c:v>
                </c:pt>
                <c:pt idx="1685">
                  <c:v>337488334</c:v>
                </c:pt>
                <c:pt idx="1686">
                  <c:v>369201172</c:v>
                </c:pt>
                <c:pt idx="1687">
                  <c:v>334799840</c:v>
                </c:pt>
                <c:pt idx="1688">
                  <c:v>325004070</c:v>
                </c:pt>
                <c:pt idx="1689">
                  <c:v>355530542</c:v>
                </c:pt>
                <c:pt idx="1690">
                  <c:v>311866338</c:v>
                </c:pt>
                <c:pt idx="1691">
                  <c:v>321919326</c:v>
                </c:pt>
                <c:pt idx="1692">
                  <c:v>352094796</c:v>
                </c:pt>
                <c:pt idx="1693">
                  <c:v>285909300</c:v>
                </c:pt>
                <c:pt idx="1694">
                  <c:v>270974690</c:v>
                </c:pt>
                <c:pt idx="1695">
                  <c:v>330478202</c:v>
                </c:pt>
                <c:pt idx="1696">
                  <c:v>323638620</c:v>
                </c:pt>
                <c:pt idx="1697">
                  <c:v>321721194</c:v>
                </c:pt>
                <c:pt idx="1698">
                  <c:v>365453898</c:v>
                </c:pt>
                <c:pt idx="1699">
                  <c:v>334284550</c:v>
                </c:pt>
                <c:pt idx="1700">
                  <c:v>327652012</c:v>
                </c:pt>
                <c:pt idx="1701">
                  <c:v>366377520</c:v>
                </c:pt>
                <c:pt idx="1702">
                  <c:v>329301702</c:v>
                </c:pt>
                <c:pt idx="1703">
                  <c:v>325537564</c:v>
                </c:pt>
                <c:pt idx="1704">
                  <c:v>368837242</c:v>
                </c:pt>
                <c:pt idx="1705">
                  <c:v>332112822</c:v>
                </c:pt>
                <c:pt idx="1706">
                  <c:v>326123048</c:v>
                </c:pt>
                <c:pt idx="1707">
                  <c:v>364812438</c:v>
                </c:pt>
                <c:pt idx="1708">
                  <c:v>330626818</c:v>
                </c:pt>
                <c:pt idx="1709">
                  <c:v>332762926</c:v>
                </c:pt>
                <c:pt idx="1710">
                  <c:v>365221470</c:v>
                </c:pt>
                <c:pt idx="1711">
                  <c:v>334215270</c:v>
                </c:pt>
                <c:pt idx="1712">
                  <c:v>328680072</c:v>
                </c:pt>
                <c:pt idx="1713">
                  <c:v>362228722</c:v>
                </c:pt>
                <c:pt idx="1714">
                  <c:v>324279054</c:v>
                </c:pt>
                <c:pt idx="1715">
                  <c:v>324870412</c:v>
                </c:pt>
                <c:pt idx="1716">
                  <c:v>360208214</c:v>
                </c:pt>
                <c:pt idx="1717">
                  <c:v>324000944</c:v>
                </c:pt>
                <c:pt idx="1718">
                  <c:v>323643554</c:v>
                </c:pt>
                <c:pt idx="1719">
                  <c:v>363226218</c:v>
                </c:pt>
                <c:pt idx="1720">
                  <c:v>329354360</c:v>
                </c:pt>
                <c:pt idx="1721">
                  <c:v>323395064</c:v>
                </c:pt>
                <c:pt idx="1722">
                  <c:v>363501734</c:v>
                </c:pt>
                <c:pt idx="1723">
                  <c:v>333397892</c:v>
                </c:pt>
                <c:pt idx="1724">
                  <c:v>329772984</c:v>
                </c:pt>
                <c:pt idx="1725">
                  <c:v>365440332</c:v>
                </c:pt>
                <c:pt idx="1726">
                  <c:v>340543862</c:v>
                </c:pt>
                <c:pt idx="1727">
                  <c:v>337785246</c:v>
                </c:pt>
                <c:pt idx="1728">
                  <c:v>376633434</c:v>
                </c:pt>
                <c:pt idx="1729">
                  <c:v>335807634</c:v>
                </c:pt>
                <c:pt idx="1730">
                  <c:v>333462942</c:v>
                </c:pt>
                <c:pt idx="1731">
                  <c:v>373462380</c:v>
                </c:pt>
                <c:pt idx="1732">
                  <c:v>339534852</c:v>
                </c:pt>
                <c:pt idx="1733">
                  <c:v>337698126</c:v>
                </c:pt>
                <c:pt idx="1734">
                  <c:v>379484266</c:v>
                </c:pt>
                <c:pt idx="1735">
                  <c:v>351962062</c:v>
                </c:pt>
                <c:pt idx="1736">
                  <c:v>354427342</c:v>
                </c:pt>
                <c:pt idx="1737">
                  <c:v>383664428</c:v>
                </c:pt>
                <c:pt idx="1738">
                  <c:v>349310588</c:v>
                </c:pt>
                <c:pt idx="1739">
                  <c:v>359591294</c:v>
                </c:pt>
                <c:pt idx="1740">
                  <c:v>403726842</c:v>
                </c:pt>
                <c:pt idx="1741">
                  <c:v>363763394</c:v>
                </c:pt>
                <c:pt idx="1742">
                  <c:v>379754544</c:v>
                </c:pt>
                <c:pt idx="1743">
                  <c:v>415404644</c:v>
                </c:pt>
                <c:pt idx="1744">
                  <c:v>389067662</c:v>
                </c:pt>
                <c:pt idx="1745">
                  <c:v>396002414</c:v>
                </c:pt>
                <c:pt idx="1746">
                  <c:v>444563890</c:v>
                </c:pt>
                <c:pt idx="1747">
                  <c:v>420166696</c:v>
                </c:pt>
                <c:pt idx="1748">
                  <c:v>422402826</c:v>
                </c:pt>
                <c:pt idx="1749">
                  <c:v>451440342</c:v>
                </c:pt>
                <c:pt idx="1750">
                  <c:v>394479944</c:v>
                </c:pt>
                <c:pt idx="1751">
                  <c:v>389786618</c:v>
                </c:pt>
                <c:pt idx="1752">
                  <c:v>416752864</c:v>
                </c:pt>
                <c:pt idx="1753">
                  <c:v>367753954</c:v>
                </c:pt>
                <c:pt idx="1754">
                  <c:v>363402618</c:v>
                </c:pt>
                <c:pt idx="1755">
                  <c:v>396120110</c:v>
                </c:pt>
                <c:pt idx="1756">
                  <c:v>356190234</c:v>
                </c:pt>
                <c:pt idx="1757">
                  <c:v>342378036</c:v>
                </c:pt>
                <c:pt idx="1758">
                  <c:v>383696656</c:v>
                </c:pt>
                <c:pt idx="1759">
                  <c:v>340256786</c:v>
                </c:pt>
                <c:pt idx="1760">
                  <c:v>319513602</c:v>
                </c:pt>
                <c:pt idx="1761">
                  <c:v>370994838</c:v>
                </c:pt>
                <c:pt idx="1762">
                  <c:v>352087342</c:v>
                </c:pt>
                <c:pt idx="1763">
                  <c:v>346381150</c:v>
                </c:pt>
                <c:pt idx="1764">
                  <c:v>391900112</c:v>
                </c:pt>
                <c:pt idx="1765">
                  <c:v>356502588</c:v>
                </c:pt>
                <c:pt idx="1766">
                  <c:v>356462184</c:v>
                </c:pt>
                <c:pt idx="1767">
                  <c:v>394668460</c:v>
                </c:pt>
                <c:pt idx="1768">
                  <c:v>353943408</c:v>
                </c:pt>
                <c:pt idx="1769">
                  <c:v>356306648</c:v>
                </c:pt>
                <c:pt idx="1770">
                  <c:v>391299304</c:v>
                </c:pt>
                <c:pt idx="1771">
                  <c:v>343264490</c:v>
                </c:pt>
                <c:pt idx="1772">
                  <c:v>323004056</c:v>
                </c:pt>
                <c:pt idx="1773">
                  <c:v>393044730</c:v>
                </c:pt>
                <c:pt idx="1774">
                  <c:v>360667728</c:v>
                </c:pt>
                <c:pt idx="1775">
                  <c:v>358931126</c:v>
                </c:pt>
                <c:pt idx="1776">
                  <c:v>399671360</c:v>
                </c:pt>
                <c:pt idx="1777">
                  <c:v>367684820</c:v>
                </c:pt>
                <c:pt idx="1778">
                  <c:v>364723646</c:v>
                </c:pt>
                <c:pt idx="1779">
                  <c:v>405489418</c:v>
                </c:pt>
                <c:pt idx="1780">
                  <c:v>360021696</c:v>
                </c:pt>
                <c:pt idx="1781">
                  <c:v>363574384</c:v>
                </c:pt>
                <c:pt idx="1782">
                  <c:v>408320996</c:v>
                </c:pt>
                <c:pt idx="1783">
                  <c:v>367033234</c:v>
                </c:pt>
                <c:pt idx="1784">
                  <c:v>364748574</c:v>
                </c:pt>
                <c:pt idx="1785">
                  <c:v>403316356</c:v>
                </c:pt>
                <c:pt idx="1786">
                  <c:v>364173592</c:v>
                </c:pt>
                <c:pt idx="1787">
                  <c:v>365582932</c:v>
                </c:pt>
                <c:pt idx="1788">
                  <c:v>397040802</c:v>
                </c:pt>
                <c:pt idx="1789">
                  <c:v>367729098</c:v>
                </c:pt>
                <c:pt idx="1790">
                  <c:v>363324150</c:v>
                </c:pt>
                <c:pt idx="1791">
                  <c:v>400412500</c:v>
                </c:pt>
                <c:pt idx="1792">
                  <c:v>361743346</c:v>
                </c:pt>
                <c:pt idx="1793">
                  <c:v>360962760</c:v>
                </c:pt>
                <c:pt idx="1794">
                  <c:v>391806944</c:v>
                </c:pt>
                <c:pt idx="1795">
                  <c:v>344966404</c:v>
                </c:pt>
                <c:pt idx="1796">
                  <c:v>332394836</c:v>
                </c:pt>
                <c:pt idx="1797">
                  <c:v>382213084</c:v>
                </c:pt>
                <c:pt idx="1798">
                  <c:v>330682334</c:v>
                </c:pt>
                <c:pt idx="1799">
                  <c:v>322471622</c:v>
                </c:pt>
                <c:pt idx="1800">
                  <c:v>350707306</c:v>
                </c:pt>
                <c:pt idx="1801">
                  <c:v>371864904</c:v>
                </c:pt>
                <c:pt idx="1802">
                  <c:v>349794196</c:v>
                </c:pt>
                <c:pt idx="1803">
                  <c:v>386798560</c:v>
                </c:pt>
                <c:pt idx="1804">
                  <c:v>365269490</c:v>
                </c:pt>
                <c:pt idx="1805">
                  <c:v>373157878</c:v>
                </c:pt>
                <c:pt idx="1806">
                  <c:v>422246096</c:v>
                </c:pt>
                <c:pt idx="1807">
                  <c:v>376556854</c:v>
                </c:pt>
                <c:pt idx="1808">
                  <c:v>369663804</c:v>
                </c:pt>
                <c:pt idx="1809">
                  <c:v>433902388</c:v>
                </c:pt>
                <c:pt idx="1810">
                  <c:v>403874136</c:v>
                </c:pt>
                <c:pt idx="1811">
                  <c:v>394544922</c:v>
                </c:pt>
                <c:pt idx="1812">
                  <c:v>428101842</c:v>
                </c:pt>
                <c:pt idx="1813">
                  <c:v>385439474</c:v>
                </c:pt>
                <c:pt idx="1814">
                  <c:v>365612730</c:v>
                </c:pt>
                <c:pt idx="1815">
                  <c:v>403588782</c:v>
                </c:pt>
                <c:pt idx="1816">
                  <c:v>369715120</c:v>
                </c:pt>
                <c:pt idx="1817">
                  <c:v>367466864</c:v>
                </c:pt>
                <c:pt idx="1818">
                  <c:v>399835362</c:v>
                </c:pt>
                <c:pt idx="1819">
                  <c:v>365097322</c:v>
                </c:pt>
                <c:pt idx="1820">
                  <c:v>359074808</c:v>
                </c:pt>
                <c:pt idx="1821">
                  <c:v>395266644</c:v>
                </c:pt>
                <c:pt idx="1822">
                  <c:v>353185652</c:v>
                </c:pt>
                <c:pt idx="1823">
                  <c:v>349582200</c:v>
                </c:pt>
                <c:pt idx="1824">
                  <c:v>387797344</c:v>
                </c:pt>
                <c:pt idx="1825">
                  <c:v>348154674</c:v>
                </c:pt>
                <c:pt idx="1826">
                  <c:v>340607254</c:v>
                </c:pt>
                <c:pt idx="1827">
                  <c:v>375968636</c:v>
                </c:pt>
                <c:pt idx="1828">
                  <c:v>335103670</c:v>
                </c:pt>
                <c:pt idx="1829">
                  <c:v>337761116</c:v>
                </c:pt>
                <c:pt idx="1830">
                  <c:v>376474284</c:v>
                </c:pt>
                <c:pt idx="1831">
                  <c:v>340242582</c:v>
                </c:pt>
                <c:pt idx="1832">
                  <c:v>329212830</c:v>
                </c:pt>
                <c:pt idx="1833">
                  <c:v>368707538</c:v>
                </c:pt>
                <c:pt idx="1834">
                  <c:v>336342794</c:v>
                </c:pt>
                <c:pt idx="1835">
                  <c:v>330310278</c:v>
                </c:pt>
                <c:pt idx="1836">
                  <c:v>366718126</c:v>
                </c:pt>
                <c:pt idx="1837">
                  <c:v>329809254</c:v>
                </c:pt>
                <c:pt idx="1838">
                  <c:v>322501850</c:v>
                </c:pt>
                <c:pt idx="1839">
                  <c:v>356985192</c:v>
                </c:pt>
                <c:pt idx="1840">
                  <c:v>329433846</c:v>
                </c:pt>
                <c:pt idx="1841">
                  <c:v>307852112</c:v>
                </c:pt>
                <c:pt idx="1842">
                  <c:v>342602202</c:v>
                </c:pt>
                <c:pt idx="1843">
                  <c:v>307300204</c:v>
                </c:pt>
                <c:pt idx="1844">
                  <c:v>310270074</c:v>
                </c:pt>
                <c:pt idx="1845">
                  <c:v>346558714</c:v>
                </c:pt>
                <c:pt idx="1846">
                  <c:v>284670324</c:v>
                </c:pt>
                <c:pt idx="1847">
                  <c:v>270660014</c:v>
                </c:pt>
                <c:pt idx="1848">
                  <c:v>306169962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202039"/>
        <c:axId val="209901677"/>
      </c:lineChart>
      <c:dateAx>
        <c:axId val="49202039"/>
        <c:scaling>
          <c:orientation val="maxMin"/>
        </c:scaling>
        <c:delete val="0"/>
        <c:axPos val="b"/>
        <c:majorTickMark val="in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901677"/>
        <c:crosses val="autoZero"/>
        <c:auto val="1"/>
        <c:lblAlgn val="ctr"/>
        <c:lblOffset val="100"/>
        <c:baseTimeUnit val="days"/>
      </c:dateAx>
      <c:valAx>
        <c:axId val="20990167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0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当期销量图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Sheet2!$E$2:$E$3147</c:f>
              <c:numCache>
                <c:formatCode>General</c:formatCode>
                <c:ptCount val="3146"/>
                <c:pt idx="0">
                  <c:v>367939562</c:v>
                </c:pt>
                <c:pt idx="1">
                  <c:v>388201440</c:v>
                </c:pt>
                <c:pt idx="2">
                  <c:v>330045974</c:v>
                </c:pt>
                <c:pt idx="3">
                  <c:v>351928312</c:v>
                </c:pt>
                <c:pt idx="4">
                  <c:v>405356264</c:v>
                </c:pt>
                <c:pt idx="5">
                  <c:v>382103034</c:v>
                </c:pt>
                <c:pt idx="6">
                  <c:v>379451774</c:v>
                </c:pt>
                <c:pt idx="7">
                  <c:v>405727312</c:v>
                </c:pt>
                <c:pt idx="8">
                  <c:v>379945476</c:v>
                </c:pt>
                <c:pt idx="9">
                  <c:v>385020364</c:v>
                </c:pt>
                <c:pt idx="10">
                  <c:v>412186810</c:v>
                </c:pt>
                <c:pt idx="11">
                  <c:v>386011398</c:v>
                </c:pt>
                <c:pt idx="12">
                  <c:v>381702830</c:v>
                </c:pt>
                <c:pt idx="13">
                  <c:v>403976694</c:v>
                </c:pt>
                <c:pt idx="14">
                  <c:v>356283280</c:v>
                </c:pt>
                <c:pt idx="15">
                  <c:v>375133272</c:v>
                </c:pt>
                <c:pt idx="16">
                  <c:v>412436132</c:v>
                </c:pt>
                <c:pt idx="17">
                  <c:v>385412112</c:v>
                </c:pt>
                <c:pt idx="18">
                  <c:v>374362318</c:v>
                </c:pt>
                <c:pt idx="19">
                  <c:v>413703736</c:v>
                </c:pt>
                <c:pt idx="20">
                  <c:v>401159328</c:v>
                </c:pt>
                <c:pt idx="21">
                  <c:v>398025748</c:v>
                </c:pt>
                <c:pt idx="22">
                  <c:v>433441094</c:v>
                </c:pt>
                <c:pt idx="23">
                  <c:v>400874276</c:v>
                </c:pt>
                <c:pt idx="24">
                  <c:v>398514350</c:v>
                </c:pt>
                <c:pt idx="25">
                  <c:v>431419382</c:v>
                </c:pt>
                <c:pt idx="26">
                  <c:v>399059370</c:v>
                </c:pt>
                <c:pt idx="27">
                  <c:v>389179240</c:v>
                </c:pt>
                <c:pt idx="28">
                  <c:v>429941270</c:v>
                </c:pt>
                <c:pt idx="29">
                  <c:v>388759926</c:v>
                </c:pt>
                <c:pt idx="30">
                  <c:v>387567590</c:v>
                </c:pt>
                <c:pt idx="31">
                  <c:v>401743532</c:v>
                </c:pt>
                <c:pt idx="32">
                  <c:v>362006810</c:v>
                </c:pt>
                <c:pt idx="33">
                  <c:v>362234554</c:v>
                </c:pt>
                <c:pt idx="34">
                  <c:v>408414594</c:v>
                </c:pt>
                <c:pt idx="35">
                  <c:v>398150146</c:v>
                </c:pt>
                <c:pt idx="36">
                  <c:v>391425990</c:v>
                </c:pt>
                <c:pt idx="37">
                  <c:v>369008560</c:v>
                </c:pt>
                <c:pt idx="38">
                  <c:v>368057096</c:v>
                </c:pt>
                <c:pt idx="39">
                  <c:v>406461312</c:v>
                </c:pt>
                <c:pt idx="40">
                  <c:v>382080084</c:v>
                </c:pt>
                <c:pt idx="41">
                  <c:v>372460178</c:v>
                </c:pt>
                <c:pt idx="42">
                  <c:v>409759128</c:v>
                </c:pt>
                <c:pt idx="43">
                  <c:v>390103204</c:v>
                </c:pt>
                <c:pt idx="44">
                  <c:v>391831746</c:v>
                </c:pt>
                <c:pt idx="45">
                  <c:v>430067550</c:v>
                </c:pt>
                <c:pt idx="46">
                  <c:v>407820678</c:v>
                </c:pt>
                <c:pt idx="47">
                  <c:v>397770990</c:v>
                </c:pt>
                <c:pt idx="48">
                  <c:v>428830208</c:v>
                </c:pt>
                <c:pt idx="49">
                  <c:v>402054502</c:v>
                </c:pt>
                <c:pt idx="50">
                  <c:v>397951464</c:v>
                </c:pt>
                <c:pt idx="51">
                  <c:v>452958034</c:v>
                </c:pt>
                <c:pt idx="52">
                  <c:v>411922624</c:v>
                </c:pt>
                <c:pt idx="53">
                  <c:v>405361488</c:v>
                </c:pt>
                <c:pt idx="54">
                  <c:v>454223900</c:v>
                </c:pt>
                <c:pt idx="55">
                  <c:v>432874498</c:v>
                </c:pt>
                <c:pt idx="56">
                  <c:v>449833942</c:v>
                </c:pt>
                <c:pt idx="57">
                  <c:v>488324570</c:v>
                </c:pt>
                <c:pt idx="58">
                  <c:v>461560620</c:v>
                </c:pt>
                <c:pt idx="59">
                  <c:v>460243432</c:v>
                </c:pt>
                <c:pt idx="60">
                  <c:v>507406422</c:v>
                </c:pt>
                <c:pt idx="61">
                  <c:v>493963074</c:v>
                </c:pt>
                <c:pt idx="62">
                  <c:v>480392100</c:v>
                </c:pt>
                <c:pt idx="63">
                  <c:v>521719600</c:v>
                </c:pt>
                <c:pt idx="64">
                  <c:v>492601986</c:v>
                </c:pt>
                <c:pt idx="65">
                  <c:v>492348152</c:v>
                </c:pt>
                <c:pt idx="66">
                  <c:v>525192790</c:v>
                </c:pt>
                <c:pt idx="67">
                  <c:v>486609550</c:v>
                </c:pt>
                <c:pt idx="68">
                  <c:v>484355844</c:v>
                </c:pt>
                <c:pt idx="69">
                  <c:v>517770956</c:v>
                </c:pt>
                <c:pt idx="70">
                  <c:v>474511672</c:v>
                </c:pt>
                <c:pt idx="71">
                  <c:v>466031504</c:v>
                </c:pt>
                <c:pt idx="72">
                  <c:v>497696868</c:v>
                </c:pt>
                <c:pt idx="73">
                  <c:v>473959588</c:v>
                </c:pt>
                <c:pt idx="74">
                  <c:v>381237932</c:v>
                </c:pt>
                <c:pt idx="75">
                  <c:v>415967168</c:v>
                </c:pt>
                <c:pt idx="76">
                  <c:v>394649530</c:v>
                </c:pt>
                <c:pt idx="77">
                  <c:v>386307316</c:v>
                </c:pt>
                <c:pt idx="78">
                  <c:v>417825112</c:v>
                </c:pt>
                <c:pt idx="79">
                  <c:v>385283048</c:v>
                </c:pt>
                <c:pt idx="80">
                  <c:v>383794308</c:v>
                </c:pt>
                <c:pt idx="81">
                  <c:v>412907242</c:v>
                </c:pt>
                <c:pt idx="82">
                  <c:v>382480862</c:v>
                </c:pt>
                <c:pt idx="83">
                  <c:v>379869478</c:v>
                </c:pt>
                <c:pt idx="84">
                  <c:v>416077564</c:v>
                </c:pt>
                <c:pt idx="85">
                  <c:v>382441836</c:v>
                </c:pt>
                <c:pt idx="86">
                  <c:v>373229184</c:v>
                </c:pt>
                <c:pt idx="87">
                  <c:v>399381218</c:v>
                </c:pt>
                <c:pt idx="88">
                  <c:v>370562742</c:v>
                </c:pt>
                <c:pt idx="89">
                  <c:v>373161172</c:v>
                </c:pt>
                <c:pt idx="90">
                  <c:v>369828352</c:v>
                </c:pt>
                <c:pt idx="91">
                  <c:v>404303630</c:v>
                </c:pt>
                <c:pt idx="92">
                  <c:v>375580258</c:v>
                </c:pt>
                <c:pt idx="93">
                  <c:v>372318810</c:v>
                </c:pt>
                <c:pt idx="94">
                  <c:v>414140392</c:v>
                </c:pt>
                <c:pt idx="95">
                  <c:v>377747376</c:v>
                </c:pt>
                <c:pt idx="96">
                  <c:v>375981944</c:v>
                </c:pt>
                <c:pt idx="97">
                  <c:v>405852212</c:v>
                </c:pt>
                <c:pt idx="98">
                  <c:v>371735912</c:v>
                </c:pt>
                <c:pt idx="99">
                  <c:v>370559376</c:v>
                </c:pt>
                <c:pt idx="100">
                  <c:v>408618502</c:v>
                </c:pt>
                <c:pt idx="101">
                  <c:v>370629284</c:v>
                </c:pt>
                <c:pt idx="102">
                  <c:v>359711540</c:v>
                </c:pt>
                <c:pt idx="103">
                  <c:v>390452378</c:v>
                </c:pt>
                <c:pt idx="104">
                  <c:v>362199042</c:v>
                </c:pt>
                <c:pt idx="105">
                  <c:v>357725994</c:v>
                </c:pt>
                <c:pt idx="106">
                  <c:v>387715200</c:v>
                </c:pt>
                <c:pt idx="107">
                  <c:v>357870744</c:v>
                </c:pt>
                <c:pt idx="108">
                  <c:v>353863692</c:v>
                </c:pt>
                <c:pt idx="109">
                  <c:v>382160878</c:v>
                </c:pt>
                <c:pt idx="110">
                  <c:v>357345052</c:v>
                </c:pt>
                <c:pt idx="111">
                  <c:v>358375594</c:v>
                </c:pt>
                <c:pt idx="112">
                  <c:v>384947064</c:v>
                </c:pt>
                <c:pt idx="113">
                  <c:v>354904960</c:v>
                </c:pt>
                <c:pt idx="114">
                  <c:v>350096092</c:v>
                </c:pt>
                <c:pt idx="115">
                  <c:v>381153750</c:v>
                </c:pt>
                <c:pt idx="116">
                  <c:v>357436118</c:v>
                </c:pt>
                <c:pt idx="117">
                  <c:v>356240472</c:v>
                </c:pt>
                <c:pt idx="118">
                  <c:v>386580634</c:v>
                </c:pt>
                <c:pt idx="119">
                  <c:v>360195880</c:v>
                </c:pt>
                <c:pt idx="120">
                  <c:v>355121956</c:v>
                </c:pt>
                <c:pt idx="121">
                  <c:v>387109286</c:v>
                </c:pt>
                <c:pt idx="122">
                  <c:v>363086950</c:v>
                </c:pt>
                <c:pt idx="123">
                  <c:v>352893610</c:v>
                </c:pt>
                <c:pt idx="124">
                  <c:v>376825490</c:v>
                </c:pt>
                <c:pt idx="125">
                  <c:v>351174612</c:v>
                </c:pt>
                <c:pt idx="126">
                  <c:v>349981630</c:v>
                </c:pt>
                <c:pt idx="127">
                  <c:v>382962350</c:v>
                </c:pt>
                <c:pt idx="128">
                  <c:v>358471886</c:v>
                </c:pt>
                <c:pt idx="129">
                  <c:v>360075550</c:v>
                </c:pt>
                <c:pt idx="130">
                  <c:v>390203400</c:v>
                </c:pt>
                <c:pt idx="131">
                  <c:v>335357710</c:v>
                </c:pt>
                <c:pt idx="132">
                  <c:v>358436376</c:v>
                </c:pt>
                <c:pt idx="133">
                  <c:v>396617204</c:v>
                </c:pt>
                <c:pt idx="134">
                  <c:v>370869162</c:v>
                </c:pt>
                <c:pt idx="135">
                  <c:v>364444632</c:v>
                </c:pt>
                <c:pt idx="136">
                  <c:v>393592226</c:v>
                </c:pt>
                <c:pt idx="137">
                  <c:v>364732942</c:v>
                </c:pt>
                <c:pt idx="138">
                  <c:v>358055754</c:v>
                </c:pt>
                <c:pt idx="139">
                  <c:v>390718820</c:v>
                </c:pt>
                <c:pt idx="140">
                  <c:v>359921314</c:v>
                </c:pt>
                <c:pt idx="141">
                  <c:v>365432766</c:v>
                </c:pt>
                <c:pt idx="142">
                  <c:v>402713176</c:v>
                </c:pt>
                <c:pt idx="143">
                  <c:v>374631364</c:v>
                </c:pt>
                <c:pt idx="144">
                  <c:v>372662796</c:v>
                </c:pt>
                <c:pt idx="145">
                  <c:v>396913794</c:v>
                </c:pt>
                <c:pt idx="146">
                  <c:v>372532958</c:v>
                </c:pt>
                <c:pt idx="147">
                  <c:v>370786668</c:v>
                </c:pt>
                <c:pt idx="148">
                  <c:v>394464450</c:v>
                </c:pt>
                <c:pt idx="149">
                  <c:v>364282626</c:v>
                </c:pt>
                <c:pt idx="150">
                  <c:v>358038114</c:v>
                </c:pt>
                <c:pt idx="151">
                  <c:v>388332454</c:v>
                </c:pt>
                <c:pt idx="152">
                  <c:v>359185180</c:v>
                </c:pt>
                <c:pt idx="153">
                  <c:v>328857030</c:v>
                </c:pt>
                <c:pt idx="154">
                  <c:v>362109840</c:v>
                </c:pt>
                <c:pt idx="155">
                  <c:v>373486114</c:v>
                </c:pt>
                <c:pt idx="156">
                  <c:v>364967218</c:v>
                </c:pt>
                <c:pt idx="157">
                  <c:v>398638950</c:v>
                </c:pt>
                <c:pt idx="158">
                  <c:v>375494004</c:v>
                </c:pt>
                <c:pt idx="159">
                  <c:v>370609676</c:v>
                </c:pt>
                <c:pt idx="160">
                  <c:v>406450374</c:v>
                </c:pt>
                <c:pt idx="161">
                  <c:v>379030400</c:v>
                </c:pt>
                <c:pt idx="162">
                  <c:v>372777348</c:v>
                </c:pt>
                <c:pt idx="163">
                  <c:v>409186858</c:v>
                </c:pt>
                <c:pt idx="164">
                  <c:v>368841578</c:v>
                </c:pt>
                <c:pt idx="165">
                  <c:v>357460864</c:v>
                </c:pt>
                <c:pt idx="166">
                  <c:v>402105258</c:v>
                </c:pt>
                <c:pt idx="167">
                  <c:v>376157550</c:v>
                </c:pt>
                <c:pt idx="168">
                  <c:v>371464196</c:v>
                </c:pt>
                <c:pt idx="169">
                  <c:v>407044870</c:v>
                </c:pt>
                <c:pt idx="170">
                  <c:v>378271328</c:v>
                </c:pt>
                <c:pt idx="171">
                  <c:v>377795536</c:v>
                </c:pt>
                <c:pt idx="172">
                  <c:v>407635670</c:v>
                </c:pt>
                <c:pt idx="173">
                  <c:v>373970632</c:v>
                </c:pt>
                <c:pt idx="174">
                  <c:v>378131048</c:v>
                </c:pt>
                <c:pt idx="175">
                  <c:v>405939502</c:v>
                </c:pt>
                <c:pt idx="176">
                  <c:v>382398740</c:v>
                </c:pt>
                <c:pt idx="177">
                  <c:v>383537242</c:v>
                </c:pt>
                <c:pt idx="178">
                  <c:v>424465912</c:v>
                </c:pt>
                <c:pt idx="179">
                  <c:v>394377912</c:v>
                </c:pt>
                <c:pt idx="180">
                  <c:v>393991274</c:v>
                </c:pt>
                <c:pt idx="181">
                  <c:v>430229092</c:v>
                </c:pt>
                <c:pt idx="182">
                  <c:v>394774502</c:v>
                </c:pt>
                <c:pt idx="183">
                  <c:v>399695170</c:v>
                </c:pt>
                <c:pt idx="184">
                  <c:v>428078014</c:v>
                </c:pt>
                <c:pt idx="185">
                  <c:v>385010210</c:v>
                </c:pt>
                <c:pt idx="186">
                  <c:v>363237418</c:v>
                </c:pt>
                <c:pt idx="187">
                  <c:v>392727530</c:v>
                </c:pt>
                <c:pt idx="188">
                  <c:v>354854954</c:v>
                </c:pt>
                <c:pt idx="189">
                  <c:v>351959204</c:v>
                </c:pt>
                <c:pt idx="190">
                  <c:v>377681908</c:v>
                </c:pt>
                <c:pt idx="191">
                  <c:v>344777252</c:v>
                </c:pt>
                <c:pt idx="192">
                  <c:v>335698884</c:v>
                </c:pt>
                <c:pt idx="193">
                  <c:v>370445322</c:v>
                </c:pt>
                <c:pt idx="194">
                  <c:v>367864780</c:v>
                </c:pt>
                <c:pt idx="195">
                  <c:v>357680590</c:v>
                </c:pt>
                <c:pt idx="196">
                  <c:v>341187596</c:v>
                </c:pt>
                <c:pt idx="197">
                  <c:v>331127174</c:v>
                </c:pt>
                <c:pt idx="198">
                  <c:v>362777504</c:v>
                </c:pt>
                <c:pt idx="199">
                  <c:v>332514694</c:v>
                </c:pt>
                <c:pt idx="200">
                  <c:v>317440920</c:v>
                </c:pt>
                <c:pt idx="201">
                  <c:v>349018800</c:v>
                </c:pt>
                <c:pt idx="202">
                  <c:v>322732470</c:v>
                </c:pt>
                <c:pt idx="203">
                  <c:v>305443962</c:v>
                </c:pt>
                <c:pt idx="204">
                  <c:v>328466772</c:v>
                </c:pt>
                <c:pt idx="205">
                  <c:v>308727648</c:v>
                </c:pt>
                <c:pt idx="206">
                  <c:v>319241960</c:v>
                </c:pt>
                <c:pt idx="207">
                  <c:v>366333090</c:v>
                </c:pt>
                <c:pt idx="208">
                  <c:v>400859910</c:v>
                </c:pt>
                <c:pt idx="209">
                  <c:v>397641696</c:v>
                </c:pt>
                <c:pt idx="210">
                  <c:v>440572602</c:v>
                </c:pt>
                <c:pt idx="211">
                  <c:v>415110854</c:v>
                </c:pt>
                <c:pt idx="212">
                  <c:v>397499610</c:v>
                </c:pt>
                <c:pt idx="213">
                  <c:v>421220444</c:v>
                </c:pt>
                <c:pt idx="214">
                  <c:v>382295872</c:v>
                </c:pt>
                <c:pt idx="215">
                  <c:v>380398430</c:v>
                </c:pt>
                <c:pt idx="216">
                  <c:v>412826960</c:v>
                </c:pt>
                <c:pt idx="217">
                  <c:v>402652460</c:v>
                </c:pt>
                <c:pt idx="218">
                  <c:v>404859714</c:v>
                </c:pt>
                <c:pt idx="219">
                  <c:v>457083562</c:v>
                </c:pt>
                <c:pt idx="220">
                  <c:v>439981994</c:v>
                </c:pt>
                <c:pt idx="221">
                  <c:v>425292626</c:v>
                </c:pt>
                <c:pt idx="222">
                  <c:v>446023212</c:v>
                </c:pt>
                <c:pt idx="223">
                  <c:v>430007836</c:v>
                </c:pt>
                <c:pt idx="224">
                  <c:v>420999886</c:v>
                </c:pt>
                <c:pt idx="225">
                  <c:v>455409958</c:v>
                </c:pt>
                <c:pt idx="226">
                  <c:v>436137344</c:v>
                </c:pt>
                <c:pt idx="227">
                  <c:v>429659904</c:v>
                </c:pt>
                <c:pt idx="228">
                  <c:v>383396494</c:v>
                </c:pt>
                <c:pt idx="229">
                  <c:v>360850820</c:v>
                </c:pt>
                <c:pt idx="230">
                  <c:v>350001646</c:v>
                </c:pt>
                <c:pt idx="231">
                  <c:v>380066114</c:v>
                </c:pt>
                <c:pt idx="232">
                  <c:v>355500194</c:v>
                </c:pt>
                <c:pt idx="233">
                  <c:v>341495720</c:v>
                </c:pt>
                <c:pt idx="234">
                  <c:v>374309728</c:v>
                </c:pt>
                <c:pt idx="235">
                  <c:v>345578024</c:v>
                </c:pt>
                <c:pt idx="236">
                  <c:v>337975208</c:v>
                </c:pt>
                <c:pt idx="237">
                  <c:v>359461828</c:v>
                </c:pt>
                <c:pt idx="238">
                  <c:v>347069064</c:v>
                </c:pt>
                <c:pt idx="239">
                  <c:v>363604180</c:v>
                </c:pt>
                <c:pt idx="240">
                  <c:v>348893862</c:v>
                </c:pt>
                <c:pt idx="241">
                  <c:v>385923798</c:v>
                </c:pt>
                <c:pt idx="242">
                  <c:v>352346658</c:v>
                </c:pt>
                <c:pt idx="243">
                  <c:v>349805376</c:v>
                </c:pt>
                <c:pt idx="244">
                  <c:v>379260702</c:v>
                </c:pt>
                <c:pt idx="245">
                  <c:v>342747048</c:v>
                </c:pt>
                <c:pt idx="246">
                  <c:v>336123528</c:v>
                </c:pt>
                <c:pt idx="247">
                  <c:v>357410590</c:v>
                </c:pt>
                <c:pt idx="248">
                  <c:v>337087306</c:v>
                </c:pt>
                <c:pt idx="249">
                  <c:v>331343836</c:v>
                </c:pt>
                <c:pt idx="250">
                  <c:v>360805992</c:v>
                </c:pt>
                <c:pt idx="251">
                  <c:v>342584116</c:v>
                </c:pt>
                <c:pt idx="252">
                  <c:v>338953236</c:v>
                </c:pt>
                <c:pt idx="253">
                  <c:v>368635154</c:v>
                </c:pt>
                <c:pt idx="254">
                  <c:v>339839938</c:v>
                </c:pt>
                <c:pt idx="255">
                  <c:v>339168020</c:v>
                </c:pt>
                <c:pt idx="256">
                  <c:v>374401638</c:v>
                </c:pt>
                <c:pt idx="257">
                  <c:v>339954958</c:v>
                </c:pt>
                <c:pt idx="258">
                  <c:v>333751422</c:v>
                </c:pt>
                <c:pt idx="259">
                  <c:v>363673578</c:v>
                </c:pt>
                <c:pt idx="260">
                  <c:v>337222664</c:v>
                </c:pt>
                <c:pt idx="261">
                  <c:v>335981918</c:v>
                </c:pt>
                <c:pt idx="262">
                  <c:v>365943774</c:v>
                </c:pt>
                <c:pt idx="263">
                  <c:v>342434670</c:v>
                </c:pt>
                <c:pt idx="264">
                  <c:v>340253450</c:v>
                </c:pt>
                <c:pt idx="265">
                  <c:v>370042706</c:v>
                </c:pt>
                <c:pt idx="266">
                  <c:v>345421240</c:v>
                </c:pt>
                <c:pt idx="267">
                  <c:v>341538762</c:v>
                </c:pt>
                <c:pt idx="268">
                  <c:v>368808592</c:v>
                </c:pt>
                <c:pt idx="269">
                  <c:v>347550570</c:v>
                </c:pt>
                <c:pt idx="270">
                  <c:v>347371994</c:v>
                </c:pt>
                <c:pt idx="271">
                  <c:v>373064250</c:v>
                </c:pt>
                <c:pt idx="272">
                  <c:v>342797508</c:v>
                </c:pt>
                <c:pt idx="273">
                  <c:v>341273762</c:v>
                </c:pt>
                <c:pt idx="274">
                  <c:v>366650644</c:v>
                </c:pt>
                <c:pt idx="275">
                  <c:v>345118818</c:v>
                </c:pt>
                <c:pt idx="276">
                  <c:v>342718328</c:v>
                </c:pt>
                <c:pt idx="277">
                  <c:v>379959636</c:v>
                </c:pt>
                <c:pt idx="278">
                  <c:v>354915638</c:v>
                </c:pt>
                <c:pt idx="279">
                  <c:v>352213628</c:v>
                </c:pt>
                <c:pt idx="280">
                  <c:v>385506202</c:v>
                </c:pt>
                <c:pt idx="281">
                  <c:v>354289328</c:v>
                </c:pt>
                <c:pt idx="282">
                  <c:v>356598990</c:v>
                </c:pt>
                <c:pt idx="283">
                  <c:v>380359658</c:v>
                </c:pt>
                <c:pt idx="284">
                  <c:v>354071622</c:v>
                </c:pt>
                <c:pt idx="285">
                  <c:v>347891686</c:v>
                </c:pt>
                <c:pt idx="286">
                  <c:v>370987262</c:v>
                </c:pt>
                <c:pt idx="287">
                  <c:v>348395414</c:v>
                </c:pt>
                <c:pt idx="288">
                  <c:v>340689068</c:v>
                </c:pt>
                <c:pt idx="289">
                  <c:v>360023818</c:v>
                </c:pt>
                <c:pt idx="290">
                  <c:v>329515310</c:v>
                </c:pt>
                <c:pt idx="291">
                  <c:v>331252342</c:v>
                </c:pt>
                <c:pt idx="292">
                  <c:v>361140396</c:v>
                </c:pt>
                <c:pt idx="293">
                  <c:v>340378840</c:v>
                </c:pt>
                <c:pt idx="294">
                  <c:v>336926030</c:v>
                </c:pt>
                <c:pt idx="295">
                  <c:v>378857894</c:v>
                </c:pt>
                <c:pt idx="296">
                  <c:v>352329270</c:v>
                </c:pt>
                <c:pt idx="297">
                  <c:v>350153658</c:v>
                </c:pt>
                <c:pt idx="298">
                  <c:v>391678014</c:v>
                </c:pt>
                <c:pt idx="299">
                  <c:v>356510652</c:v>
                </c:pt>
                <c:pt idx="300">
                  <c:v>359187786</c:v>
                </c:pt>
                <c:pt idx="301">
                  <c:v>389679034</c:v>
                </c:pt>
                <c:pt idx="302">
                  <c:v>363371278</c:v>
                </c:pt>
                <c:pt idx="303">
                  <c:v>337463590</c:v>
                </c:pt>
                <c:pt idx="304">
                  <c:v>357972850</c:v>
                </c:pt>
                <c:pt idx="305">
                  <c:v>360230056</c:v>
                </c:pt>
                <c:pt idx="306">
                  <c:v>358743356</c:v>
                </c:pt>
                <c:pt idx="307">
                  <c:v>389120778</c:v>
                </c:pt>
                <c:pt idx="308">
                  <c:v>362459788</c:v>
                </c:pt>
                <c:pt idx="309">
                  <c:v>350215018</c:v>
                </c:pt>
                <c:pt idx="310">
                  <c:v>376726628</c:v>
                </c:pt>
                <c:pt idx="311">
                  <c:v>348280000</c:v>
                </c:pt>
                <c:pt idx="312">
                  <c:v>343211044</c:v>
                </c:pt>
                <c:pt idx="313">
                  <c:v>375104494</c:v>
                </c:pt>
                <c:pt idx="314">
                  <c:v>348860576</c:v>
                </c:pt>
                <c:pt idx="315">
                  <c:v>332623306</c:v>
                </c:pt>
                <c:pt idx="316">
                  <c:v>362126634</c:v>
                </c:pt>
                <c:pt idx="317">
                  <c:v>353577746</c:v>
                </c:pt>
                <c:pt idx="318">
                  <c:v>361289854</c:v>
                </c:pt>
                <c:pt idx="319">
                  <c:v>392018786</c:v>
                </c:pt>
                <c:pt idx="320">
                  <c:v>365937174</c:v>
                </c:pt>
                <c:pt idx="321">
                  <c:v>353060708</c:v>
                </c:pt>
                <c:pt idx="322">
                  <c:v>376910184</c:v>
                </c:pt>
                <c:pt idx="323">
                  <c:v>354275468</c:v>
                </c:pt>
                <c:pt idx="324">
                  <c:v>359741624</c:v>
                </c:pt>
                <c:pt idx="325">
                  <c:v>407429120</c:v>
                </c:pt>
                <c:pt idx="326">
                  <c:v>390646552</c:v>
                </c:pt>
                <c:pt idx="327">
                  <c:v>380028752</c:v>
                </c:pt>
                <c:pt idx="328">
                  <c:v>412478136</c:v>
                </c:pt>
                <c:pt idx="329">
                  <c:v>386299738</c:v>
                </c:pt>
                <c:pt idx="330">
                  <c:v>374172850</c:v>
                </c:pt>
                <c:pt idx="331">
                  <c:v>413793268</c:v>
                </c:pt>
                <c:pt idx="332">
                  <c:v>376104336</c:v>
                </c:pt>
                <c:pt idx="333">
                  <c:v>374092592</c:v>
                </c:pt>
                <c:pt idx="334">
                  <c:v>392699896</c:v>
                </c:pt>
                <c:pt idx="335">
                  <c:v>367332144</c:v>
                </c:pt>
                <c:pt idx="336">
                  <c:v>370604868</c:v>
                </c:pt>
                <c:pt idx="337">
                  <c:v>387014176</c:v>
                </c:pt>
                <c:pt idx="338">
                  <c:v>353937416</c:v>
                </c:pt>
                <c:pt idx="339">
                  <c:v>376000418</c:v>
                </c:pt>
                <c:pt idx="340">
                  <c:v>432967098</c:v>
                </c:pt>
                <c:pt idx="341">
                  <c:v>379627650</c:v>
                </c:pt>
                <c:pt idx="342">
                  <c:v>403819420</c:v>
                </c:pt>
                <c:pt idx="343">
                  <c:v>381172430</c:v>
                </c:pt>
                <c:pt idx="344">
                  <c:v>377713752</c:v>
                </c:pt>
                <c:pt idx="345">
                  <c:v>417998504</c:v>
                </c:pt>
                <c:pt idx="346">
                  <c:v>389820756</c:v>
                </c:pt>
                <c:pt idx="347">
                  <c:v>388503758</c:v>
                </c:pt>
                <c:pt idx="348">
                  <c:v>441401912</c:v>
                </c:pt>
                <c:pt idx="349">
                  <c:v>410382612</c:v>
                </c:pt>
                <c:pt idx="350">
                  <c:v>408646714</c:v>
                </c:pt>
                <c:pt idx="351">
                  <c:v>447434510</c:v>
                </c:pt>
                <c:pt idx="352">
                  <c:v>456402254</c:v>
                </c:pt>
                <c:pt idx="353">
                  <c:v>425925826</c:v>
                </c:pt>
                <c:pt idx="354">
                  <c:v>459686850</c:v>
                </c:pt>
                <c:pt idx="355">
                  <c:v>457370132</c:v>
                </c:pt>
                <c:pt idx="356">
                  <c:v>480619582</c:v>
                </c:pt>
                <c:pt idx="357">
                  <c:v>517254362</c:v>
                </c:pt>
                <c:pt idx="358">
                  <c:v>483556078</c:v>
                </c:pt>
                <c:pt idx="359">
                  <c:v>475857912</c:v>
                </c:pt>
                <c:pt idx="360">
                  <c:v>509166454</c:v>
                </c:pt>
                <c:pt idx="361">
                  <c:v>483132724</c:v>
                </c:pt>
                <c:pt idx="362">
                  <c:v>479975520</c:v>
                </c:pt>
                <c:pt idx="363">
                  <c:v>531219172</c:v>
                </c:pt>
                <c:pt idx="364">
                  <c:v>486491502</c:v>
                </c:pt>
                <c:pt idx="365">
                  <c:v>474456734</c:v>
                </c:pt>
                <c:pt idx="366">
                  <c:v>517068910</c:v>
                </c:pt>
                <c:pt idx="367">
                  <c:v>486663630</c:v>
                </c:pt>
                <c:pt idx="368">
                  <c:v>472467398</c:v>
                </c:pt>
                <c:pt idx="369">
                  <c:v>511607016</c:v>
                </c:pt>
                <c:pt idx="370">
                  <c:v>490071244</c:v>
                </c:pt>
                <c:pt idx="371">
                  <c:v>465860738</c:v>
                </c:pt>
                <c:pt idx="372">
                  <c:v>398037824</c:v>
                </c:pt>
                <c:pt idx="373">
                  <c:v>365299936</c:v>
                </c:pt>
                <c:pt idx="374">
                  <c:v>349441520</c:v>
                </c:pt>
                <c:pt idx="375">
                  <c:v>365976552</c:v>
                </c:pt>
                <c:pt idx="376">
                  <c:v>358964852</c:v>
                </c:pt>
                <c:pt idx="377">
                  <c:v>354978672</c:v>
                </c:pt>
                <c:pt idx="378">
                  <c:v>394848530</c:v>
                </c:pt>
                <c:pt idx="379">
                  <c:v>366471258</c:v>
                </c:pt>
                <c:pt idx="380">
                  <c:v>360872924</c:v>
                </c:pt>
                <c:pt idx="381">
                  <c:v>390361524</c:v>
                </c:pt>
                <c:pt idx="382">
                  <c:v>355518696</c:v>
                </c:pt>
                <c:pt idx="383">
                  <c:v>356935346</c:v>
                </c:pt>
                <c:pt idx="384">
                  <c:v>386079710</c:v>
                </c:pt>
                <c:pt idx="385">
                  <c:v>358589610</c:v>
                </c:pt>
                <c:pt idx="386">
                  <c:v>355338790</c:v>
                </c:pt>
                <c:pt idx="387">
                  <c:v>380172848</c:v>
                </c:pt>
                <c:pt idx="388">
                  <c:v>337378334</c:v>
                </c:pt>
                <c:pt idx="389">
                  <c:v>293434838</c:v>
                </c:pt>
                <c:pt idx="390">
                  <c:v>370338224</c:v>
                </c:pt>
                <c:pt idx="391">
                  <c:v>358360092</c:v>
                </c:pt>
                <c:pt idx="392">
                  <c:v>394569218</c:v>
                </c:pt>
                <c:pt idx="393">
                  <c:v>366715360</c:v>
                </c:pt>
                <c:pt idx="394">
                  <c:v>339998838</c:v>
                </c:pt>
                <c:pt idx="395">
                  <c:v>367139964</c:v>
                </c:pt>
                <c:pt idx="396">
                  <c:v>364122996</c:v>
                </c:pt>
                <c:pt idx="397">
                  <c:v>357292170</c:v>
                </c:pt>
                <c:pt idx="398">
                  <c:v>397369092</c:v>
                </c:pt>
                <c:pt idx="399">
                  <c:v>369736978</c:v>
                </c:pt>
                <c:pt idx="400">
                  <c:v>357853464</c:v>
                </c:pt>
                <c:pt idx="401">
                  <c:v>393612094</c:v>
                </c:pt>
                <c:pt idx="402">
                  <c:v>364068238</c:v>
                </c:pt>
                <c:pt idx="403">
                  <c:v>353159630</c:v>
                </c:pt>
                <c:pt idx="404">
                  <c:v>390403928</c:v>
                </c:pt>
                <c:pt idx="405">
                  <c:v>355020594</c:v>
                </c:pt>
                <c:pt idx="406">
                  <c:v>349161898</c:v>
                </c:pt>
                <c:pt idx="407">
                  <c:v>384516464</c:v>
                </c:pt>
                <c:pt idx="408">
                  <c:v>353340702</c:v>
                </c:pt>
                <c:pt idx="409">
                  <c:v>346398722</c:v>
                </c:pt>
                <c:pt idx="410">
                  <c:v>382276564</c:v>
                </c:pt>
                <c:pt idx="411">
                  <c:v>352636492</c:v>
                </c:pt>
                <c:pt idx="412">
                  <c:v>340567382</c:v>
                </c:pt>
                <c:pt idx="413">
                  <c:v>378094626</c:v>
                </c:pt>
                <c:pt idx="414">
                  <c:v>339080722</c:v>
                </c:pt>
                <c:pt idx="415">
                  <c:v>335386836</c:v>
                </c:pt>
                <c:pt idx="416">
                  <c:v>363965626</c:v>
                </c:pt>
                <c:pt idx="417">
                  <c:v>343883552</c:v>
                </c:pt>
                <c:pt idx="418">
                  <c:v>338765612</c:v>
                </c:pt>
                <c:pt idx="419">
                  <c:v>367542044</c:v>
                </c:pt>
                <c:pt idx="420">
                  <c:v>344368726</c:v>
                </c:pt>
                <c:pt idx="421">
                  <c:v>344437194</c:v>
                </c:pt>
                <c:pt idx="422">
                  <c:v>376533622</c:v>
                </c:pt>
                <c:pt idx="423">
                  <c:v>345574370</c:v>
                </c:pt>
                <c:pt idx="424">
                  <c:v>341551308</c:v>
                </c:pt>
                <c:pt idx="425">
                  <c:v>377616968</c:v>
                </c:pt>
                <c:pt idx="426">
                  <c:v>347734992</c:v>
                </c:pt>
                <c:pt idx="427">
                  <c:v>347517338</c:v>
                </c:pt>
                <c:pt idx="428">
                  <c:v>382266836</c:v>
                </c:pt>
                <c:pt idx="429">
                  <c:v>353932932</c:v>
                </c:pt>
                <c:pt idx="430">
                  <c:v>351515940</c:v>
                </c:pt>
                <c:pt idx="431">
                  <c:v>384399388</c:v>
                </c:pt>
                <c:pt idx="432">
                  <c:v>356032100</c:v>
                </c:pt>
                <c:pt idx="433">
                  <c:v>348547620</c:v>
                </c:pt>
                <c:pt idx="434">
                  <c:v>381950996</c:v>
                </c:pt>
                <c:pt idx="435">
                  <c:v>352986918</c:v>
                </c:pt>
                <c:pt idx="436">
                  <c:v>343529368</c:v>
                </c:pt>
                <c:pt idx="437">
                  <c:v>362527724</c:v>
                </c:pt>
                <c:pt idx="438">
                  <c:v>353338262</c:v>
                </c:pt>
                <c:pt idx="439">
                  <c:v>370142008</c:v>
                </c:pt>
                <c:pt idx="440">
                  <c:v>405763536</c:v>
                </c:pt>
                <c:pt idx="441">
                  <c:v>376779952</c:v>
                </c:pt>
                <c:pt idx="442">
                  <c:v>365484344</c:v>
                </c:pt>
                <c:pt idx="443">
                  <c:v>407754588</c:v>
                </c:pt>
                <c:pt idx="444">
                  <c:v>382666074</c:v>
                </c:pt>
                <c:pt idx="445">
                  <c:v>379559152</c:v>
                </c:pt>
                <c:pt idx="446">
                  <c:v>410076324</c:v>
                </c:pt>
                <c:pt idx="447">
                  <c:v>376647950</c:v>
                </c:pt>
                <c:pt idx="448">
                  <c:v>371689954</c:v>
                </c:pt>
                <c:pt idx="449">
                  <c:v>398009388</c:v>
                </c:pt>
                <c:pt idx="450">
                  <c:v>376039676</c:v>
                </c:pt>
                <c:pt idx="451">
                  <c:v>377624458</c:v>
                </c:pt>
                <c:pt idx="452">
                  <c:v>403433980</c:v>
                </c:pt>
                <c:pt idx="453">
                  <c:v>375111072</c:v>
                </c:pt>
                <c:pt idx="454">
                  <c:v>339198590</c:v>
                </c:pt>
                <c:pt idx="455">
                  <c:v>367123752</c:v>
                </c:pt>
                <c:pt idx="456">
                  <c:v>377425810</c:v>
                </c:pt>
                <c:pt idx="457">
                  <c:v>377279966</c:v>
                </c:pt>
                <c:pt idx="458">
                  <c:v>418973684</c:v>
                </c:pt>
                <c:pt idx="459">
                  <c:v>389948810</c:v>
                </c:pt>
                <c:pt idx="460">
                  <c:v>382918124</c:v>
                </c:pt>
                <c:pt idx="461">
                  <c:v>415676146</c:v>
                </c:pt>
                <c:pt idx="462">
                  <c:v>385858982</c:v>
                </c:pt>
                <c:pt idx="463">
                  <c:v>377513042</c:v>
                </c:pt>
                <c:pt idx="464">
                  <c:v>401665288</c:v>
                </c:pt>
                <c:pt idx="465">
                  <c:v>374416372</c:v>
                </c:pt>
                <c:pt idx="466">
                  <c:v>365524430</c:v>
                </c:pt>
                <c:pt idx="467">
                  <c:v>382205894</c:v>
                </c:pt>
                <c:pt idx="468">
                  <c:v>377894218</c:v>
                </c:pt>
                <c:pt idx="469">
                  <c:v>378842354</c:v>
                </c:pt>
                <c:pt idx="470">
                  <c:v>421020572</c:v>
                </c:pt>
                <c:pt idx="471">
                  <c:v>389664660</c:v>
                </c:pt>
                <c:pt idx="472">
                  <c:v>388490602</c:v>
                </c:pt>
                <c:pt idx="473">
                  <c:v>413514858</c:v>
                </c:pt>
                <c:pt idx="474">
                  <c:v>387583114</c:v>
                </c:pt>
                <c:pt idx="475">
                  <c:v>371997822</c:v>
                </c:pt>
                <c:pt idx="476">
                  <c:v>415303494</c:v>
                </c:pt>
                <c:pt idx="477">
                  <c:v>370761350</c:v>
                </c:pt>
                <c:pt idx="478">
                  <c:v>360465214</c:v>
                </c:pt>
                <c:pt idx="479">
                  <c:v>397987234</c:v>
                </c:pt>
                <c:pt idx="480">
                  <c:v>361605820</c:v>
                </c:pt>
                <c:pt idx="481">
                  <c:v>350734702</c:v>
                </c:pt>
                <c:pt idx="482">
                  <c:v>385685036</c:v>
                </c:pt>
                <c:pt idx="483">
                  <c:v>351320330</c:v>
                </c:pt>
                <c:pt idx="484">
                  <c:v>352299530</c:v>
                </c:pt>
                <c:pt idx="485">
                  <c:v>442443732</c:v>
                </c:pt>
                <c:pt idx="486">
                  <c:v>447622614</c:v>
                </c:pt>
                <c:pt idx="487">
                  <c:v>373264066</c:v>
                </c:pt>
                <c:pt idx="488">
                  <c:v>365029152</c:v>
                </c:pt>
                <c:pt idx="489">
                  <c:v>403024326</c:v>
                </c:pt>
                <c:pt idx="490">
                  <c:v>365486356</c:v>
                </c:pt>
                <c:pt idx="491">
                  <c:v>358439884</c:v>
                </c:pt>
                <c:pt idx="492">
                  <c:v>394795416</c:v>
                </c:pt>
                <c:pt idx="493">
                  <c:v>367324734</c:v>
                </c:pt>
                <c:pt idx="494">
                  <c:v>358122646</c:v>
                </c:pt>
                <c:pt idx="495">
                  <c:v>389232822</c:v>
                </c:pt>
                <c:pt idx="496">
                  <c:v>367900704</c:v>
                </c:pt>
                <c:pt idx="497">
                  <c:v>359757108</c:v>
                </c:pt>
                <c:pt idx="498">
                  <c:v>396531778</c:v>
                </c:pt>
                <c:pt idx="499">
                  <c:v>360514540</c:v>
                </c:pt>
                <c:pt idx="500">
                  <c:v>374374440</c:v>
                </c:pt>
                <c:pt idx="501">
                  <c:v>411170524</c:v>
                </c:pt>
                <c:pt idx="502">
                  <c:v>399565532</c:v>
                </c:pt>
                <c:pt idx="503">
                  <c:v>370330222</c:v>
                </c:pt>
                <c:pt idx="504">
                  <c:v>425174496</c:v>
                </c:pt>
                <c:pt idx="505">
                  <c:v>394370394</c:v>
                </c:pt>
                <c:pt idx="506">
                  <c:v>405085034</c:v>
                </c:pt>
                <c:pt idx="507">
                  <c:v>428354318</c:v>
                </c:pt>
                <c:pt idx="508">
                  <c:v>395094864</c:v>
                </c:pt>
                <c:pt idx="509">
                  <c:v>385288238</c:v>
                </c:pt>
                <c:pt idx="510">
                  <c:v>423827948</c:v>
                </c:pt>
                <c:pt idx="511">
                  <c:v>403248064</c:v>
                </c:pt>
                <c:pt idx="512">
                  <c:v>394367604</c:v>
                </c:pt>
                <c:pt idx="513">
                  <c:v>442277628</c:v>
                </c:pt>
                <c:pt idx="514">
                  <c:v>416050434</c:v>
                </c:pt>
                <c:pt idx="515">
                  <c:v>425615038</c:v>
                </c:pt>
                <c:pt idx="516">
                  <c:v>470788664</c:v>
                </c:pt>
                <c:pt idx="517">
                  <c:v>432978556</c:v>
                </c:pt>
                <c:pt idx="518">
                  <c:v>419968358</c:v>
                </c:pt>
                <c:pt idx="519">
                  <c:v>460145954</c:v>
                </c:pt>
                <c:pt idx="520">
                  <c:v>434234564</c:v>
                </c:pt>
                <c:pt idx="521">
                  <c:v>435736254</c:v>
                </c:pt>
                <c:pt idx="522">
                  <c:v>476450128</c:v>
                </c:pt>
                <c:pt idx="523">
                  <c:v>436471868</c:v>
                </c:pt>
                <c:pt idx="524">
                  <c:v>426910448</c:v>
                </c:pt>
                <c:pt idx="525">
                  <c:v>459469274</c:v>
                </c:pt>
                <c:pt idx="526">
                  <c:v>365150166</c:v>
                </c:pt>
                <c:pt idx="527">
                  <c:v>358593188</c:v>
                </c:pt>
                <c:pt idx="528">
                  <c:v>398129794</c:v>
                </c:pt>
                <c:pt idx="529">
                  <c:v>372099740</c:v>
                </c:pt>
                <c:pt idx="530">
                  <c:v>362151946</c:v>
                </c:pt>
                <c:pt idx="531">
                  <c:v>399513718</c:v>
                </c:pt>
                <c:pt idx="532">
                  <c:v>371069028</c:v>
                </c:pt>
                <c:pt idx="533">
                  <c:v>363566614</c:v>
                </c:pt>
                <c:pt idx="534">
                  <c:v>385810668</c:v>
                </c:pt>
                <c:pt idx="535">
                  <c:v>360073112</c:v>
                </c:pt>
                <c:pt idx="536">
                  <c:v>352785364</c:v>
                </c:pt>
                <c:pt idx="537">
                  <c:v>390640850</c:v>
                </c:pt>
                <c:pt idx="538">
                  <c:v>347585130</c:v>
                </c:pt>
                <c:pt idx="539">
                  <c:v>352372566</c:v>
                </c:pt>
                <c:pt idx="540">
                  <c:v>356787262</c:v>
                </c:pt>
                <c:pt idx="541">
                  <c:v>387062108</c:v>
                </c:pt>
                <c:pt idx="542">
                  <c:v>357043412</c:v>
                </c:pt>
                <c:pt idx="543">
                  <c:v>364874692</c:v>
                </c:pt>
                <c:pt idx="544">
                  <c:v>394714558</c:v>
                </c:pt>
                <c:pt idx="545">
                  <c:v>362307424</c:v>
                </c:pt>
                <c:pt idx="546">
                  <c:v>357200726</c:v>
                </c:pt>
                <c:pt idx="547">
                  <c:v>388734662</c:v>
                </c:pt>
                <c:pt idx="548">
                  <c:v>359763320</c:v>
                </c:pt>
                <c:pt idx="549">
                  <c:v>351393474</c:v>
                </c:pt>
                <c:pt idx="550">
                  <c:v>383150704</c:v>
                </c:pt>
                <c:pt idx="551">
                  <c:v>349243256</c:v>
                </c:pt>
                <c:pt idx="552">
                  <c:v>340223360</c:v>
                </c:pt>
                <c:pt idx="553">
                  <c:v>375628538</c:v>
                </c:pt>
                <c:pt idx="554">
                  <c:v>339738944</c:v>
                </c:pt>
                <c:pt idx="555">
                  <c:v>341884184</c:v>
                </c:pt>
                <c:pt idx="556">
                  <c:v>375199530</c:v>
                </c:pt>
                <c:pt idx="557">
                  <c:v>347031342</c:v>
                </c:pt>
                <c:pt idx="558">
                  <c:v>339766446</c:v>
                </c:pt>
                <c:pt idx="559">
                  <c:v>376430570</c:v>
                </c:pt>
                <c:pt idx="560">
                  <c:v>346015916</c:v>
                </c:pt>
                <c:pt idx="561">
                  <c:v>342593198</c:v>
                </c:pt>
                <c:pt idx="562">
                  <c:v>375478220</c:v>
                </c:pt>
                <c:pt idx="563">
                  <c:v>344984126</c:v>
                </c:pt>
                <c:pt idx="564">
                  <c:v>335806408</c:v>
                </c:pt>
                <c:pt idx="565">
                  <c:v>363190440</c:v>
                </c:pt>
                <c:pt idx="566">
                  <c:v>343442594</c:v>
                </c:pt>
                <c:pt idx="567">
                  <c:v>343151528</c:v>
                </c:pt>
                <c:pt idx="568">
                  <c:v>376630286</c:v>
                </c:pt>
                <c:pt idx="569">
                  <c:v>353153516</c:v>
                </c:pt>
                <c:pt idx="570">
                  <c:v>352149702</c:v>
                </c:pt>
                <c:pt idx="571">
                  <c:v>381062334</c:v>
                </c:pt>
                <c:pt idx="572">
                  <c:v>356057386</c:v>
                </c:pt>
                <c:pt idx="573">
                  <c:v>357076054</c:v>
                </c:pt>
                <c:pt idx="574">
                  <c:v>391827962</c:v>
                </c:pt>
                <c:pt idx="575">
                  <c:v>366447904</c:v>
                </c:pt>
                <c:pt idx="576">
                  <c:v>356937202</c:v>
                </c:pt>
                <c:pt idx="577">
                  <c:v>386807160</c:v>
                </c:pt>
                <c:pt idx="578">
                  <c:v>356052050</c:v>
                </c:pt>
                <c:pt idx="579">
                  <c:v>349147892</c:v>
                </c:pt>
                <c:pt idx="580">
                  <c:v>380233782</c:v>
                </c:pt>
                <c:pt idx="581">
                  <c:v>327140694</c:v>
                </c:pt>
                <c:pt idx="582">
                  <c:v>338817016</c:v>
                </c:pt>
                <c:pt idx="583">
                  <c:v>381666534</c:v>
                </c:pt>
                <c:pt idx="584">
                  <c:v>352815504</c:v>
                </c:pt>
                <c:pt idx="585">
                  <c:v>342968302</c:v>
                </c:pt>
                <c:pt idx="586">
                  <c:v>379409292</c:v>
                </c:pt>
                <c:pt idx="587">
                  <c:v>355402476</c:v>
                </c:pt>
                <c:pt idx="588">
                  <c:v>351604616</c:v>
                </c:pt>
                <c:pt idx="589">
                  <c:v>382084220</c:v>
                </c:pt>
                <c:pt idx="590">
                  <c:v>350122868</c:v>
                </c:pt>
                <c:pt idx="591">
                  <c:v>348295556</c:v>
                </c:pt>
                <c:pt idx="592">
                  <c:v>379328476</c:v>
                </c:pt>
                <c:pt idx="593">
                  <c:v>360394276</c:v>
                </c:pt>
                <c:pt idx="594">
                  <c:v>345472844</c:v>
                </c:pt>
                <c:pt idx="595">
                  <c:v>372422582</c:v>
                </c:pt>
                <c:pt idx="596">
                  <c:v>341533118</c:v>
                </c:pt>
                <c:pt idx="597">
                  <c:v>341609556</c:v>
                </c:pt>
                <c:pt idx="598">
                  <c:v>374760420</c:v>
                </c:pt>
                <c:pt idx="599">
                  <c:v>350126486</c:v>
                </c:pt>
                <c:pt idx="600">
                  <c:v>346455736</c:v>
                </c:pt>
                <c:pt idx="601">
                  <c:v>371811232</c:v>
                </c:pt>
                <c:pt idx="602">
                  <c:v>340793680</c:v>
                </c:pt>
                <c:pt idx="603">
                  <c:v>320555362</c:v>
                </c:pt>
                <c:pt idx="604">
                  <c:v>338904002</c:v>
                </c:pt>
                <c:pt idx="605">
                  <c:v>323903392</c:v>
                </c:pt>
                <c:pt idx="606">
                  <c:v>327786632</c:v>
                </c:pt>
                <c:pt idx="607">
                  <c:v>364268814</c:v>
                </c:pt>
                <c:pt idx="608">
                  <c:v>323795596</c:v>
                </c:pt>
                <c:pt idx="609">
                  <c:v>324196702</c:v>
                </c:pt>
                <c:pt idx="610">
                  <c:v>349633986</c:v>
                </c:pt>
                <c:pt idx="611">
                  <c:v>321611812</c:v>
                </c:pt>
                <c:pt idx="612">
                  <c:v>317568426</c:v>
                </c:pt>
                <c:pt idx="613">
                  <c:v>340318270</c:v>
                </c:pt>
                <c:pt idx="614">
                  <c:v>311416184</c:v>
                </c:pt>
                <c:pt idx="615">
                  <c:v>296655800</c:v>
                </c:pt>
                <c:pt idx="616">
                  <c:v>310764432</c:v>
                </c:pt>
                <c:pt idx="617">
                  <c:v>293920314</c:v>
                </c:pt>
                <c:pt idx="618">
                  <c:v>287194532</c:v>
                </c:pt>
                <c:pt idx="619">
                  <c:v>295712918</c:v>
                </c:pt>
                <c:pt idx="620">
                  <c:v>260860736</c:v>
                </c:pt>
                <c:pt idx="621">
                  <c:v>255551054</c:v>
                </c:pt>
                <c:pt idx="622">
                  <c:v>261933168</c:v>
                </c:pt>
                <c:pt idx="623">
                  <c:v>215545590</c:v>
                </c:pt>
                <c:pt idx="624">
                  <c:v>198501652</c:v>
                </c:pt>
                <c:pt idx="625">
                  <c:v>176331724</c:v>
                </c:pt>
                <c:pt idx="626">
                  <c:v>142522854</c:v>
                </c:pt>
                <c:pt idx="627">
                  <c:v>405733380</c:v>
                </c:pt>
                <c:pt idx="628">
                  <c:v>395048088</c:v>
                </c:pt>
                <c:pt idx="629">
                  <c:v>358035962</c:v>
                </c:pt>
                <c:pt idx="630">
                  <c:v>361697316</c:v>
                </c:pt>
                <c:pt idx="631">
                  <c:v>400642476</c:v>
                </c:pt>
                <c:pt idx="632">
                  <c:v>370826158</c:v>
                </c:pt>
                <c:pt idx="633">
                  <c:v>368960938</c:v>
                </c:pt>
                <c:pt idx="634">
                  <c:v>410784878</c:v>
                </c:pt>
                <c:pt idx="635">
                  <c:v>388311860</c:v>
                </c:pt>
                <c:pt idx="636">
                  <c:v>405999712</c:v>
                </c:pt>
                <c:pt idx="637">
                  <c:v>424037140</c:v>
                </c:pt>
                <c:pt idx="638">
                  <c:v>401837358</c:v>
                </c:pt>
                <c:pt idx="639">
                  <c:v>412835082</c:v>
                </c:pt>
                <c:pt idx="640">
                  <c:v>428843148</c:v>
                </c:pt>
                <c:pt idx="641">
                  <c:v>400822952</c:v>
                </c:pt>
                <c:pt idx="642">
                  <c:v>404721396</c:v>
                </c:pt>
                <c:pt idx="643">
                  <c:v>448943976</c:v>
                </c:pt>
                <c:pt idx="644">
                  <c:v>421054466</c:v>
                </c:pt>
                <c:pt idx="645">
                  <c:v>429455474</c:v>
                </c:pt>
                <c:pt idx="646">
                  <c:v>466103236</c:v>
                </c:pt>
                <c:pt idx="647">
                  <c:v>421874374</c:v>
                </c:pt>
                <c:pt idx="648">
                  <c:v>420684332</c:v>
                </c:pt>
                <c:pt idx="649">
                  <c:v>455574142</c:v>
                </c:pt>
                <c:pt idx="650">
                  <c:v>414318454</c:v>
                </c:pt>
                <c:pt idx="651">
                  <c:v>411048748</c:v>
                </c:pt>
                <c:pt idx="652">
                  <c:v>448749008</c:v>
                </c:pt>
                <c:pt idx="653">
                  <c:v>424644500</c:v>
                </c:pt>
                <c:pt idx="654">
                  <c:v>412973230</c:v>
                </c:pt>
                <c:pt idx="655">
                  <c:v>443878462</c:v>
                </c:pt>
                <c:pt idx="656">
                  <c:v>413548024</c:v>
                </c:pt>
                <c:pt idx="657">
                  <c:v>418172282</c:v>
                </c:pt>
                <c:pt idx="658">
                  <c:v>442669038</c:v>
                </c:pt>
                <c:pt idx="659">
                  <c:v>342336168</c:v>
                </c:pt>
                <c:pt idx="660">
                  <c:v>338393664</c:v>
                </c:pt>
                <c:pt idx="661">
                  <c:v>369776508</c:v>
                </c:pt>
                <c:pt idx="662">
                  <c:v>342491160</c:v>
                </c:pt>
                <c:pt idx="663">
                  <c:v>337939626</c:v>
                </c:pt>
                <c:pt idx="664">
                  <c:v>360609038</c:v>
                </c:pt>
                <c:pt idx="665">
                  <c:v>334989390</c:v>
                </c:pt>
                <c:pt idx="666">
                  <c:v>334748934</c:v>
                </c:pt>
                <c:pt idx="667">
                  <c:v>361613906</c:v>
                </c:pt>
                <c:pt idx="668">
                  <c:v>332545590</c:v>
                </c:pt>
                <c:pt idx="669">
                  <c:v>329400746</c:v>
                </c:pt>
                <c:pt idx="670">
                  <c:v>358734764</c:v>
                </c:pt>
                <c:pt idx="671">
                  <c:v>336502106</c:v>
                </c:pt>
                <c:pt idx="672">
                  <c:v>354033692</c:v>
                </c:pt>
                <c:pt idx="673">
                  <c:v>372847052</c:v>
                </c:pt>
                <c:pt idx="674">
                  <c:v>339648916</c:v>
                </c:pt>
                <c:pt idx="675">
                  <c:v>335430712</c:v>
                </c:pt>
                <c:pt idx="676">
                  <c:v>371095278</c:v>
                </c:pt>
                <c:pt idx="677">
                  <c:v>345297696</c:v>
                </c:pt>
                <c:pt idx="678">
                  <c:v>339057352</c:v>
                </c:pt>
                <c:pt idx="679">
                  <c:v>361553454</c:v>
                </c:pt>
                <c:pt idx="680">
                  <c:v>326852234</c:v>
                </c:pt>
                <c:pt idx="681">
                  <c:v>330410652</c:v>
                </c:pt>
                <c:pt idx="682">
                  <c:v>365092568</c:v>
                </c:pt>
                <c:pt idx="683">
                  <c:v>336503558</c:v>
                </c:pt>
                <c:pt idx="684">
                  <c:v>334444954</c:v>
                </c:pt>
                <c:pt idx="685">
                  <c:v>365310214</c:v>
                </c:pt>
                <c:pt idx="686">
                  <c:v>336008906</c:v>
                </c:pt>
                <c:pt idx="687">
                  <c:v>334319180</c:v>
                </c:pt>
                <c:pt idx="688">
                  <c:v>355328056</c:v>
                </c:pt>
                <c:pt idx="689">
                  <c:v>334187522</c:v>
                </c:pt>
                <c:pt idx="690">
                  <c:v>328319954</c:v>
                </c:pt>
                <c:pt idx="691">
                  <c:v>355103324</c:v>
                </c:pt>
                <c:pt idx="692">
                  <c:v>327102912</c:v>
                </c:pt>
                <c:pt idx="693">
                  <c:v>318739184</c:v>
                </c:pt>
                <c:pt idx="694">
                  <c:v>343851622</c:v>
                </c:pt>
                <c:pt idx="695">
                  <c:v>325113036</c:v>
                </c:pt>
                <c:pt idx="696">
                  <c:v>321773688</c:v>
                </c:pt>
                <c:pt idx="697">
                  <c:v>355808718</c:v>
                </c:pt>
                <c:pt idx="698">
                  <c:v>321183320</c:v>
                </c:pt>
                <c:pt idx="699">
                  <c:v>320442344</c:v>
                </c:pt>
                <c:pt idx="700">
                  <c:v>348495228</c:v>
                </c:pt>
                <c:pt idx="701">
                  <c:v>318423888</c:v>
                </c:pt>
                <c:pt idx="702">
                  <c:v>322387974</c:v>
                </c:pt>
                <c:pt idx="703">
                  <c:v>356282880</c:v>
                </c:pt>
                <c:pt idx="704">
                  <c:v>329029762</c:v>
                </c:pt>
                <c:pt idx="705">
                  <c:v>328221990</c:v>
                </c:pt>
                <c:pt idx="706">
                  <c:v>359862504</c:v>
                </c:pt>
                <c:pt idx="707">
                  <c:v>333601616</c:v>
                </c:pt>
                <c:pt idx="708">
                  <c:v>324952306</c:v>
                </c:pt>
                <c:pt idx="709">
                  <c:v>358699764</c:v>
                </c:pt>
                <c:pt idx="710">
                  <c:v>331156004</c:v>
                </c:pt>
                <c:pt idx="711">
                  <c:v>327737064</c:v>
                </c:pt>
                <c:pt idx="712">
                  <c:v>356452390</c:v>
                </c:pt>
                <c:pt idx="713">
                  <c:v>339313032</c:v>
                </c:pt>
                <c:pt idx="714">
                  <c:v>334373706</c:v>
                </c:pt>
                <c:pt idx="715">
                  <c:v>366310328</c:v>
                </c:pt>
                <c:pt idx="716">
                  <c:v>338921834</c:v>
                </c:pt>
                <c:pt idx="717">
                  <c:v>335727814</c:v>
                </c:pt>
                <c:pt idx="718">
                  <c:v>370103190</c:v>
                </c:pt>
                <c:pt idx="719">
                  <c:v>331635522</c:v>
                </c:pt>
                <c:pt idx="720">
                  <c:v>330381956</c:v>
                </c:pt>
                <c:pt idx="721">
                  <c:v>354505682</c:v>
                </c:pt>
                <c:pt idx="722">
                  <c:v>327400036</c:v>
                </c:pt>
                <c:pt idx="723">
                  <c:v>331639006</c:v>
                </c:pt>
                <c:pt idx="724">
                  <c:v>361222550</c:v>
                </c:pt>
                <c:pt idx="725">
                  <c:v>339468976</c:v>
                </c:pt>
                <c:pt idx="726">
                  <c:v>335296666</c:v>
                </c:pt>
                <c:pt idx="727">
                  <c:v>367103342</c:v>
                </c:pt>
                <c:pt idx="728">
                  <c:v>345567246</c:v>
                </c:pt>
                <c:pt idx="729">
                  <c:v>339299672</c:v>
                </c:pt>
                <c:pt idx="730">
                  <c:v>372560948</c:v>
                </c:pt>
                <c:pt idx="731">
                  <c:v>351267630</c:v>
                </c:pt>
                <c:pt idx="732">
                  <c:v>350070872</c:v>
                </c:pt>
                <c:pt idx="733">
                  <c:v>376075414</c:v>
                </c:pt>
                <c:pt idx="734">
                  <c:v>345533966</c:v>
                </c:pt>
                <c:pt idx="735">
                  <c:v>342251970</c:v>
                </c:pt>
                <c:pt idx="736">
                  <c:v>371316762</c:v>
                </c:pt>
                <c:pt idx="737">
                  <c:v>311858860</c:v>
                </c:pt>
                <c:pt idx="738">
                  <c:v>333775314</c:v>
                </c:pt>
                <c:pt idx="739">
                  <c:v>379210874</c:v>
                </c:pt>
                <c:pt idx="740">
                  <c:v>349665886</c:v>
                </c:pt>
                <c:pt idx="741">
                  <c:v>349236650</c:v>
                </c:pt>
                <c:pt idx="742">
                  <c:v>380577960</c:v>
                </c:pt>
                <c:pt idx="743">
                  <c:v>350579948</c:v>
                </c:pt>
                <c:pt idx="744">
                  <c:v>345296562</c:v>
                </c:pt>
                <c:pt idx="745">
                  <c:v>376134240</c:v>
                </c:pt>
                <c:pt idx="746">
                  <c:v>347145834</c:v>
                </c:pt>
                <c:pt idx="747">
                  <c:v>335974062</c:v>
                </c:pt>
                <c:pt idx="748">
                  <c:v>363128750</c:v>
                </c:pt>
                <c:pt idx="749">
                  <c:v>335328036</c:v>
                </c:pt>
                <c:pt idx="750">
                  <c:v>344923376</c:v>
                </c:pt>
                <c:pt idx="751">
                  <c:v>383547756</c:v>
                </c:pt>
                <c:pt idx="752">
                  <c:v>354951028</c:v>
                </c:pt>
                <c:pt idx="753">
                  <c:v>354652922</c:v>
                </c:pt>
                <c:pt idx="754">
                  <c:v>385168218</c:v>
                </c:pt>
                <c:pt idx="755">
                  <c:v>353034100</c:v>
                </c:pt>
                <c:pt idx="756">
                  <c:v>358344316</c:v>
                </c:pt>
                <c:pt idx="757">
                  <c:v>392415448</c:v>
                </c:pt>
                <c:pt idx="758">
                  <c:v>358515950</c:v>
                </c:pt>
                <c:pt idx="759">
                  <c:v>356878622</c:v>
                </c:pt>
                <c:pt idx="760">
                  <c:v>393236612</c:v>
                </c:pt>
                <c:pt idx="761">
                  <c:v>345714892</c:v>
                </c:pt>
                <c:pt idx="762">
                  <c:v>345714892</c:v>
                </c:pt>
                <c:pt idx="763">
                  <c:v>384117562</c:v>
                </c:pt>
                <c:pt idx="764">
                  <c:v>353488994</c:v>
                </c:pt>
                <c:pt idx="765">
                  <c:v>338829860</c:v>
                </c:pt>
                <c:pt idx="766">
                  <c:v>370839306</c:v>
                </c:pt>
                <c:pt idx="767">
                  <c:v>330603914</c:v>
                </c:pt>
                <c:pt idx="768">
                  <c:v>326400930</c:v>
                </c:pt>
                <c:pt idx="769">
                  <c:v>349743310</c:v>
                </c:pt>
                <c:pt idx="770">
                  <c:v>312764888</c:v>
                </c:pt>
                <c:pt idx="771">
                  <c:v>314659700</c:v>
                </c:pt>
                <c:pt idx="772">
                  <c:v>386508326</c:v>
                </c:pt>
                <c:pt idx="773">
                  <c:v>327526362</c:v>
                </c:pt>
                <c:pt idx="774">
                  <c:v>332648408</c:v>
                </c:pt>
                <c:pt idx="775">
                  <c:v>370443836</c:v>
                </c:pt>
                <c:pt idx="776">
                  <c:v>340431350</c:v>
                </c:pt>
                <c:pt idx="777">
                  <c:v>336769874</c:v>
                </c:pt>
                <c:pt idx="778">
                  <c:v>376873348</c:v>
                </c:pt>
                <c:pt idx="779">
                  <c:v>342498692</c:v>
                </c:pt>
                <c:pt idx="780">
                  <c:v>340543166</c:v>
                </c:pt>
                <c:pt idx="781">
                  <c:v>375825296</c:v>
                </c:pt>
                <c:pt idx="782">
                  <c:v>343365078</c:v>
                </c:pt>
                <c:pt idx="783">
                  <c:v>338080388</c:v>
                </c:pt>
                <c:pt idx="784">
                  <c:v>373728002</c:v>
                </c:pt>
                <c:pt idx="785">
                  <c:v>345144344</c:v>
                </c:pt>
                <c:pt idx="786">
                  <c:v>341453440</c:v>
                </c:pt>
                <c:pt idx="787">
                  <c:v>363663410</c:v>
                </c:pt>
                <c:pt idx="788">
                  <c:v>342935808</c:v>
                </c:pt>
                <c:pt idx="789">
                  <c:v>345353380</c:v>
                </c:pt>
                <c:pt idx="790">
                  <c:v>377320206</c:v>
                </c:pt>
                <c:pt idx="791">
                  <c:v>353364860</c:v>
                </c:pt>
                <c:pt idx="792">
                  <c:v>346743178</c:v>
                </c:pt>
                <c:pt idx="793">
                  <c:v>378419434</c:v>
                </c:pt>
                <c:pt idx="794">
                  <c:v>345409226</c:v>
                </c:pt>
                <c:pt idx="795">
                  <c:v>349376292</c:v>
                </c:pt>
                <c:pt idx="796">
                  <c:v>387956028</c:v>
                </c:pt>
                <c:pt idx="797">
                  <c:v>373157016</c:v>
                </c:pt>
                <c:pt idx="798">
                  <c:v>390581690</c:v>
                </c:pt>
                <c:pt idx="799">
                  <c:v>416166816</c:v>
                </c:pt>
                <c:pt idx="800">
                  <c:v>386006162</c:v>
                </c:pt>
                <c:pt idx="801">
                  <c:v>380559364</c:v>
                </c:pt>
                <c:pt idx="802">
                  <c:v>412013682</c:v>
                </c:pt>
                <c:pt idx="803">
                  <c:v>379485292</c:v>
                </c:pt>
                <c:pt idx="804">
                  <c:v>377111910</c:v>
                </c:pt>
                <c:pt idx="805">
                  <c:v>406719454</c:v>
                </c:pt>
                <c:pt idx="806">
                  <c:v>377767366</c:v>
                </c:pt>
                <c:pt idx="807">
                  <c:v>374106026</c:v>
                </c:pt>
                <c:pt idx="808">
                  <c:v>408709916</c:v>
                </c:pt>
                <c:pt idx="809">
                  <c:v>383809176</c:v>
                </c:pt>
                <c:pt idx="810">
                  <c:v>374274632</c:v>
                </c:pt>
                <c:pt idx="811">
                  <c:v>418290398</c:v>
                </c:pt>
                <c:pt idx="812">
                  <c:v>388471822</c:v>
                </c:pt>
                <c:pt idx="813">
                  <c:v>383266268</c:v>
                </c:pt>
                <c:pt idx="814">
                  <c:v>415778246</c:v>
                </c:pt>
                <c:pt idx="815">
                  <c:v>391293382</c:v>
                </c:pt>
                <c:pt idx="816">
                  <c:v>378069006</c:v>
                </c:pt>
                <c:pt idx="817">
                  <c:v>410429482</c:v>
                </c:pt>
                <c:pt idx="818">
                  <c:v>327644802</c:v>
                </c:pt>
                <c:pt idx="819">
                  <c:v>321305376</c:v>
                </c:pt>
                <c:pt idx="820">
                  <c:v>357215818</c:v>
                </c:pt>
                <c:pt idx="821">
                  <c:v>328321394</c:v>
                </c:pt>
                <c:pt idx="822">
                  <c:v>322015414</c:v>
                </c:pt>
                <c:pt idx="823">
                  <c:v>340052040</c:v>
                </c:pt>
                <c:pt idx="824">
                  <c:v>281786404</c:v>
                </c:pt>
                <c:pt idx="825">
                  <c:v>273986534</c:v>
                </c:pt>
                <c:pt idx="826">
                  <c:v>336072030</c:v>
                </c:pt>
                <c:pt idx="827">
                  <c:v>314160394</c:v>
                </c:pt>
                <c:pt idx="828">
                  <c:v>302328982</c:v>
                </c:pt>
                <c:pt idx="829">
                  <c:v>320180512</c:v>
                </c:pt>
                <c:pt idx="830">
                  <c:v>307066624</c:v>
                </c:pt>
                <c:pt idx="831">
                  <c:v>306989720</c:v>
                </c:pt>
                <c:pt idx="832">
                  <c:v>322147946</c:v>
                </c:pt>
                <c:pt idx="833">
                  <c:v>317508712</c:v>
                </c:pt>
                <c:pt idx="834">
                  <c:v>312096980</c:v>
                </c:pt>
                <c:pt idx="835">
                  <c:v>343324268</c:v>
                </c:pt>
                <c:pt idx="836">
                  <c:v>312637426</c:v>
                </c:pt>
                <c:pt idx="837">
                  <c:v>314574584</c:v>
                </c:pt>
                <c:pt idx="838">
                  <c:v>340812198</c:v>
                </c:pt>
                <c:pt idx="839">
                  <c:v>308676480</c:v>
                </c:pt>
                <c:pt idx="840">
                  <c:v>309533260</c:v>
                </c:pt>
                <c:pt idx="841">
                  <c:v>339383254</c:v>
                </c:pt>
                <c:pt idx="842">
                  <c:v>314746902</c:v>
                </c:pt>
                <c:pt idx="843">
                  <c:v>313501772</c:v>
                </c:pt>
                <c:pt idx="844">
                  <c:v>338691852</c:v>
                </c:pt>
                <c:pt idx="845">
                  <c:v>320539494</c:v>
                </c:pt>
                <c:pt idx="846">
                  <c:v>314204036</c:v>
                </c:pt>
                <c:pt idx="847">
                  <c:v>341609166</c:v>
                </c:pt>
                <c:pt idx="848">
                  <c:v>318819890</c:v>
                </c:pt>
                <c:pt idx="849">
                  <c:v>315853082</c:v>
                </c:pt>
                <c:pt idx="850">
                  <c:v>340370390</c:v>
                </c:pt>
                <c:pt idx="851">
                  <c:v>312432712</c:v>
                </c:pt>
                <c:pt idx="852">
                  <c:v>315199378</c:v>
                </c:pt>
                <c:pt idx="853">
                  <c:v>348603358</c:v>
                </c:pt>
                <c:pt idx="854">
                  <c:v>322631262</c:v>
                </c:pt>
                <c:pt idx="855">
                  <c:v>322576362</c:v>
                </c:pt>
                <c:pt idx="856">
                  <c:v>347865554</c:v>
                </c:pt>
                <c:pt idx="857">
                  <c:v>323565026</c:v>
                </c:pt>
                <c:pt idx="858">
                  <c:v>319081284</c:v>
                </c:pt>
                <c:pt idx="859">
                  <c:v>349698540</c:v>
                </c:pt>
                <c:pt idx="860">
                  <c:v>325310442</c:v>
                </c:pt>
                <c:pt idx="861">
                  <c:v>327442428</c:v>
                </c:pt>
                <c:pt idx="862">
                  <c:v>358569878</c:v>
                </c:pt>
                <c:pt idx="863">
                  <c:v>327832004</c:v>
                </c:pt>
                <c:pt idx="864">
                  <c:v>327873252</c:v>
                </c:pt>
                <c:pt idx="865">
                  <c:v>356378720</c:v>
                </c:pt>
                <c:pt idx="866">
                  <c:v>327800026</c:v>
                </c:pt>
                <c:pt idx="867">
                  <c:v>329645754</c:v>
                </c:pt>
                <c:pt idx="868">
                  <c:v>372281494</c:v>
                </c:pt>
                <c:pt idx="869">
                  <c:v>348880396</c:v>
                </c:pt>
                <c:pt idx="870">
                  <c:v>339461364</c:v>
                </c:pt>
                <c:pt idx="871">
                  <c:v>355213336</c:v>
                </c:pt>
                <c:pt idx="872">
                  <c:v>332649368</c:v>
                </c:pt>
                <c:pt idx="873">
                  <c:v>324647042</c:v>
                </c:pt>
                <c:pt idx="874">
                  <c:v>357968382</c:v>
                </c:pt>
                <c:pt idx="875">
                  <c:v>329937636</c:v>
                </c:pt>
                <c:pt idx="876">
                  <c:v>329557586</c:v>
                </c:pt>
                <c:pt idx="877">
                  <c:v>358387608</c:v>
                </c:pt>
                <c:pt idx="878">
                  <c:v>326938646</c:v>
                </c:pt>
                <c:pt idx="879">
                  <c:v>332550974</c:v>
                </c:pt>
                <c:pt idx="880">
                  <c:v>364451892</c:v>
                </c:pt>
                <c:pt idx="881">
                  <c:v>335528070</c:v>
                </c:pt>
                <c:pt idx="882">
                  <c:v>328678478</c:v>
                </c:pt>
                <c:pt idx="883">
                  <c:v>360079018</c:v>
                </c:pt>
                <c:pt idx="884">
                  <c:v>332042280</c:v>
                </c:pt>
                <c:pt idx="885">
                  <c:v>328077816</c:v>
                </c:pt>
                <c:pt idx="886">
                  <c:v>364343470</c:v>
                </c:pt>
                <c:pt idx="887">
                  <c:v>336743448</c:v>
                </c:pt>
                <c:pt idx="888">
                  <c:v>335132016</c:v>
                </c:pt>
                <c:pt idx="889">
                  <c:v>362286900</c:v>
                </c:pt>
                <c:pt idx="890">
                  <c:v>332612986</c:v>
                </c:pt>
                <c:pt idx="891">
                  <c:v>308606382</c:v>
                </c:pt>
                <c:pt idx="892">
                  <c:v>347082070</c:v>
                </c:pt>
                <c:pt idx="893">
                  <c:v>340211348</c:v>
                </c:pt>
                <c:pt idx="894">
                  <c:v>341414200</c:v>
                </c:pt>
                <c:pt idx="895">
                  <c:v>381384846</c:v>
                </c:pt>
                <c:pt idx="896">
                  <c:v>351490126</c:v>
                </c:pt>
                <c:pt idx="897">
                  <c:v>350595736</c:v>
                </c:pt>
                <c:pt idx="898">
                  <c:v>373384922</c:v>
                </c:pt>
                <c:pt idx="899">
                  <c:v>342614774</c:v>
                </c:pt>
                <c:pt idx="900">
                  <c:v>341719534</c:v>
                </c:pt>
                <c:pt idx="901">
                  <c:v>368394896</c:v>
                </c:pt>
                <c:pt idx="902">
                  <c:v>303245456</c:v>
                </c:pt>
                <c:pt idx="903">
                  <c:v>336334062</c:v>
                </c:pt>
                <c:pt idx="904">
                  <c:v>375931002</c:v>
                </c:pt>
                <c:pt idx="905">
                  <c:v>350309396</c:v>
                </c:pt>
                <c:pt idx="906">
                  <c:v>348544506</c:v>
                </c:pt>
                <c:pt idx="907">
                  <c:v>376360408</c:v>
                </c:pt>
                <c:pt idx="908">
                  <c:v>351194914</c:v>
                </c:pt>
                <c:pt idx="909">
                  <c:v>345048756</c:v>
                </c:pt>
                <c:pt idx="910">
                  <c:v>388492136</c:v>
                </c:pt>
                <c:pt idx="911">
                  <c:v>349939456</c:v>
                </c:pt>
                <c:pt idx="912">
                  <c:v>352015830</c:v>
                </c:pt>
                <c:pt idx="913">
                  <c:v>386579026</c:v>
                </c:pt>
                <c:pt idx="914">
                  <c:v>341958742</c:v>
                </c:pt>
                <c:pt idx="915">
                  <c:v>341614936</c:v>
                </c:pt>
                <c:pt idx="916">
                  <c:v>373443496</c:v>
                </c:pt>
                <c:pt idx="917">
                  <c:v>339395846</c:v>
                </c:pt>
                <c:pt idx="918">
                  <c:v>333617132</c:v>
                </c:pt>
                <c:pt idx="919">
                  <c:v>364661036</c:v>
                </c:pt>
                <c:pt idx="920">
                  <c:v>322991340</c:v>
                </c:pt>
                <c:pt idx="921">
                  <c:v>353382992</c:v>
                </c:pt>
                <c:pt idx="922">
                  <c:v>364855490</c:v>
                </c:pt>
                <c:pt idx="923">
                  <c:v>341808336</c:v>
                </c:pt>
                <c:pt idx="924">
                  <c:v>338462386</c:v>
                </c:pt>
                <c:pt idx="925">
                  <c:v>372995620</c:v>
                </c:pt>
                <c:pt idx="926">
                  <c:v>341965074</c:v>
                </c:pt>
                <c:pt idx="927">
                  <c:v>338322260</c:v>
                </c:pt>
                <c:pt idx="928">
                  <c:v>367108128</c:v>
                </c:pt>
                <c:pt idx="929">
                  <c:v>336871794</c:v>
                </c:pt>
                <c:pt idx="930">
                  <c:v>351327690</c:v>
                </c:pt>
                <c:pt idx="931">
                  <c:v>384256808</c:v>
                </c:pt>
                <c:pt idx="932">
                  <c:v>359785672</c:v>
                </c:pt>
                <c:pt idx="933">
                  <c:v>354279554</c:v>
                </c:pt>
                <c:pt idx="934">
                  <c:v>387617618</c:v>
                </c:pt>
                <c:pt idx="935">
                  <c:v>354961030</c:v>
                </c:pt>
                <c:pt idx="936">
                  <c:v>349304820</c:v>
                </c:pt>
                <c:pt idx="937">
                  <c:v>388121442</c:v>
                </c:pt>
                <c:pt idx="938">
                  <c:v>351610618</c:v>
                </c:pt>
                <c:pt idx="939">
                  <c:v>367348082</c:v>
                </c:pt>
                <c:pt idx="940">
                  <c:v>414241024</c:v>
                </c:pt>
                <c:pt idx="941">
                  <c:v>372349292</c:v>
                </c:pt>
                <c:pt idx="942">
                  <c:v>367326916</c:v>
                </c:pt>
                <c:pt idx="943">
                  <c:v>410102286</c:v>
                </c:pt>
                <c:pt idx="944">
                  <c:v>382821120</c:v>
                </c:pt>
                <c:pt idx="945">
                  <c:v>389703152</c:v>
                </c:pt>
                <c:pt idx="946">
                  <c:v>419003890</c:v>
                </c:pt>
                <c:pt idx="947">
                  <c:v>397012632</c:v>
                </c:pt>
                <c:pt idx="948">
                  <c:v>409358700</c:v>
                </c:pt>
                <c:pt idx="949">
                  <c:v>434698744</c:v>
                </c:pt>
                <c:pt idx="950">
                  <c:v>394649686</c:v>
                </c:pt>
                <c:pt idx="951">
                  <c:v>383967718</c:v>
                </c:pt>
                <c:pt idx="952">
                  <c:v>417715258</c:v>
                </c:pt>
                <c:pt idx="953">
                  <c:v>374075240</c:v>
                </c:pt>
                <c:pt idx="954">
                  <c:v>376479116</c:v>
                </c:pt>
                <c:pt idx="955">
                  <c:v>409744564</c:v>
                </c:pt>
                <c:pt idx="956">
                  <c:v>377937674</c:v>
                </c:pt>
                <c:pt idx="957">
                  <c:v>376184186</c:v>
                </c:pt>
                <c:pt idx="958">
                  <c:v>401556928</c:v>
                </c:pt>
                <c:pt idx="959">
                  <c:v>378825098</c:v>
                </c:pt>
                <c:pt idx="960">
                  <c:v>365781644</c:v>
                </c:pt>
                <c:pt idx="961">
                  <c:v>400247724</c:v>
                </c:pt>
                <c:pt idx="962">
                  <c:v>377852842</c:v>
                </c:pt>
                <c:pt idx="963">
                  <c:v>367788616</c:v>
                </c:pt>
                <c:pt idx="964">
                  <c:v>401382016</c:v>
                </c:pt>
                <c:pt idx="965">
                  <c:v>334351058</c:v>
                </c:pt>
                <c:pt idx="966">
                  <c:v>323872230</c:v>
                </c:pt>
                <c:pt idx="967">
                  <c:v>351381232</c:v>
                </c:pt>
                <c:pt idx="968">
                  <c:v>328800104</c:v>
                </c:pt>
                <c:pt idx="969">
                  <c:v>324821104</c:v>
                </c:pt>
                <c:pt idx="970">
                  <c:v>352610564</c:v>
                </c:pt>
                <c:pt idx="971">
                  <c:v>327467830</c:v>
                </c:pt>
                <c:pt idx="972">
                  <c:v>323216212</c:v>
                </c:pt>
                <c:pt idx="973">
                  <c:v>344520506</c:v>
                </c:pt>
                <c:pt idx="974">
                  <c:v>319254526</c:v>
                </c:pt>
                <c:pt idx="975">
                  <c:v>311293858</c:v>
                </c:pt>
                <c:pt idx="976">
                  <c:v>339910326</c:v>
                </c:pt>
                <c:pt idx="977">
                  <c:v>277103412</c:v>
                </c:pt>
                <c:pt idx="978">
                  <c:v>270066216</c:v>
                </c:pt>
                <c:pt idx="979">
                  <c:v>322048056</c:v>
                </c:pt>
                <c:pt idx="980">
                  <c:v>321554260</c:v>
                </c:pt>
                <c:pt idx="981">
                  <c:v>316223542</c:v>
                </c:pt>
                <c:pt idx="982">
                  <c:v>346255520</c:v>
                </c:pt>
                <c:pt idx="983">
                  <c:v>317976914</c:v>
                </c:pt>
                <c:pt idx="984">
                  <c:v>316936062</c:v>
                </c:pt>
                <c:pt idx="985">
                  <c:v>349302018</c:v>
                </c:pt>
                <c:pt idx="986">
                  <c:v>320774192</c:v>
                </c:pt>
                <c:pt idx="987">
                  <c:v>319335446</c:v>
                </c:pt>
                <c:pt idx="988">
                  <c:v>346574690</c:v>
                </c:pt>
                <c:pt idx="989">
                  <c:v>314223620</c:v>
                </c:pt>
                <c:pt idx="990">
                  <c:v>310263038</c:v>
                </c:pt>
                <c:pt idx="991">
                  <c:v>347478996</c:v>
                </c:pt>
                <c:pt idx="992">
                  <c:v>315963272</c:v>
                </c:pt>
                <c:pt idx="993">
                  <c:v>313219868</c:v>
                </c:pt>
                <c:pt idx="994">
                  <c:v>343590604</c:v>
                </c:pt>
                <c:pt idx="995">
                  <c:v>310565530</c:v>
                </c:pt>
                <c:pt idx="996">
                  <c:v>314009676</c:v>
                </c:pt>
                <c:pt idx="997">
                  <c:v>348913966</c:v>
                </c:pt>
                <c:pt idx="998">
                  <c:v>322973284</c:v>
                </c:pt>
                <c:pt idx="999">
                  <c:v>317203922</c:v>
                </c:pt>
                <c:pt idx="1000">
                  <c:v>341689810</c:v>
                </c:pt>
                <c:pt idx="1001">
                  <c:v>308248758</c:v>
                </c:pt>
                <c:pt idx="1002">
                  <c:v>308876342</c:v>
                </c:pt>
                <c:pt idx="1003">
                  <c:v>337138076</c:v>
                </c:pt>
                <c:pt idx="1004">
                  <c:v>312174318</c:v>
                </c:pt>
                <c:pt idx="1005">
                  <c:v>314842050</c:v>
                </c:pt>
                <c:pt idx="1006">
                  <c:v>346380162</c:v>
                </c:pt>
                <c:pt idx="1007">
                  <c:v>316090948</c:v>
                </c:pt>
                <c:pt idx="1008">
                  <c:v>313250840</c:v>
                </c:pt>
                <c:pt idx="1009">
                  <c:v>340676888</c:v>
                </c:pt>
                <c:pt idx="1010">
                  <c:v>314750766</c:v>
                </c:pt>
                <c:pt idx="1011">
                  <c:v>305712986</c:v>
                </c:pt>
                <c:pt idx="1012">
                  <c:v>340327376</c:v>
                </c:pt>
                <c:pt idx="1013">
                  <c:v>311169340</c:v>
                </c:pt>
                <c:pt idx="1014">
                  <c:v>309113400</c:v>
                </c:pt>
                <c:pt idx="1015">
                  <c:v>338568770</c:v>
                </c:pt>
                <c:pt idx="1016">
                  <c:v>308678006</c:v>
                </c:pt>
                <c:pt idx="1017">
                  <c:v>310153396</c:v>
                </c:pt>
                <c:pt idx="1018">
                  <c:v>346391726</c:v>
                </c:pt>
                <c:pt idx="1019">
                  <c:v>320592160</c:v>
                </c:pt>
                <c:pt idx="1020">
                  <c:v>312167868</c:v>
                </c:pt>
                <c:pt idx="1021">
                  <c:v>347269730</c:v>
                </c:pt>
                <c:pt idx="1022">
                  <c:v>321195342</c:v>
                </c:pt>
                <c:pt idx="1023">
                  <c:v>322489468</c:v>
                </c:pt>
                <c:pt idx="1024">
                  <c:v>357559628</c:v>
                </c:pt>
                <c:pt idx="1025">
                  <c:v>326172358</c:v>
                </c:pt>
                <c:pt idx="1026">
                  <c:v>320912348</c:v>
                </c:pt>
                <c:pt idx="1027">
                  <c:v>356270498</c:v>
                </c:pt>
                <c:pt idx="1028">
                  <c:v>329821920</c:v>
                </c:pt>
                <c:pt idx="1029">
                  <c:v>320800086</c:v>
                </c:pt>
                <c:pt idx="1030">
                  <c:v>351655222</c:v>
                </c:pt>
                <c:pt idx="1031">
                  <c:v>307572084</c:v>
                </c:pt>
                <c:pt idx="1032">
                  <c:v>292747704</c:v>
                </c:pt>
                <c:pt idx="1033">
                  <c:v>327891234</c:v>
                </c:pt>
                <c:pt idx="1034">
                  <c:v>320553910</c:v>
                </c:pt>
                <c:pt idx="1035">
                  <c:v>306145516</c:v>
                </c:pt>
                <c:pt idx="1036">
                  <c:v>338794650</c:v>
                </c:pt>
                <c:pt idx="1037">
                  <c:v>314697362</c:v>
                </c:pt>
                <c:pt idx="1038">
                  <c:v>317424132</c:v>
                </c:pt>
                <c:pt idx="1039">
                  <c:v>342200872</c:v>
                </c:pt>
                <c:pt idx="1040">
                  <c:v>315730948</c:v>
                </c:pt>
                <c:pt idx="1041">
                  <c:v>316559816</c:v>
                </c:pt>
                <c:pt idx="1042">
                  <c:v>346847224</c:v>
                </c:pt>
                <c:pt idx="1043">
                  <c:v>315667040</c:v>
                </c:pt>
                <c:pt idx="1044">
                  <c:v>308163776</c:v>
                </c:pt>
                <c:pt idx="1045">
                  <c:v>326777700</c:v>
                </c:pt>
                <c:pt idx="1046">
                  <c:v>317465116</c:v>
                </c:pt>
                <c:pt idx="1047">
                  <c:v>313845556</c:v>
                </c:pt>
                <c:pt idx="1048">
                  <c:v>348845228</c:v>
                </c:pt>
                <c:pt idx="1049">
                  <c:v>320562564</c:v>
                </c:pt>
                <c:pt idx="1050">
                  <c:v>318935018</c:v>
                </c:pt>
                <c:pt idx="1051">
                  <c:v>348879160</c:v>
                </c:pt>
                <c:pt idx="1052">
                  <c:v>326995938</c:v>
                </c:pt>
                <c:pt idx="1053">
                  <c:v>322450520</c:v>
                </c:pt>
                <c:pt idx="1054">
                  <c:v>359413424</c:v>
                </c:pt>
                <c:pt idx="1055">
                  <c:v>330405710</c:v>
                </c:pt>
                <c:pt idx="1056">
                  <c:v>310673636</c:v>
                </c:pt>
                <c:pt idx="1057">
                  <c:v>346434206</c:v>
                </c:pt>
                <c:pt idx="1058">
                  <c:v>340257990</c:v>
                </c:pt>
                <c:pt idx="1059">
                  <c:v>342022594</c:v>
                </c:pt>
                <c:pt idx="1060">
                  <c:v>373962682</c:v>
                </c:pt>
                <c:pt idx="1061">
                  <c:v>346477046</c:v>
                </c:pt>
                <c:pt idx="1062">
                  <c:v>346410188</c:v>
                </c:pt>
                <c:pt idx="1063">
                  <c:v>377406752</c:v>
                </c:pt>
                <c:pt idx="1064">
                  <c:v>350487064</c:v>
                </c:pt>
                <c:pt idx="1065">
                  <c:v>343011048</c:v>
                </c:pt>
                <c:pt idx="1066">
                  <c:v>377657484</c:v>
                </c:pt>
                <c:pt idx="1067">
                  <c:v>344767540</c:v>
                </c:pt>
                <c:pt idx="1068">
                  <c:v>338217710</c:v>
                </c:pt>
                <c:pt idx="1069">
                  <c:v>372684176</c:v>
                </c:pt>
                <c:pt idx="1070">
                  <c:v>342020216</c:v>
                </c:pt>
                <c:pt idx="1071">
                  <c:v>337872226</c:v>
                </c:pt>
                <c:pt idx="1072">
                  <c:v>370988738</c:v>
                </c:pt>
                <c:pt idx="1073">
                  <c:v>329896520</c:v>
                </c:pt>
                <c:pt idx="1074">
                  <c:v>321450250</c:v>
                </c:pt>
                <c:pt idx="1075">
                  <c:v>362828374</c:v>
                </c:pt>
                <c:pt idx="1076">
                  <c:v>332385048</c:v>
                </c:pt>
                <c:pt idx="1077">
                  <c:v>329086094</c:v>
                </c:pt>
                <c:pt idx="1078">
                  <c:v>349767606</c:v>
                </c:pt>
                <c:pt idx="1079">
                  <c:v>314977594</c:v>
                </c:pt>
                <c:pt idx="1080">
                  <c:v>307538720</c:v>
                </c:pt>
                <c:pt idx="1081">
                  <c:v>377878424</c:v>
                </c:pt>
                <c:pt idx="1082">
                  <c:v>329120186</c:v>
                </c:pt>
                <c:pt idx="1083">
                  <c:v>318019266</c:v>
                </c:pt>
                <c:pt idx="1084">
                  <c:v>350388682</c:v>
                </c:pt>
                <c:pt idx="1085">
                  <c:v>318286702</c:v>
                </c:pt>
                <c:pt idx="1086">
                  <c:v>318368112</c:v>
                </c:pt>
                <c:pt idx="1087">
                  <c:v>358098002</c:v>
                </c:pt>
                <c:pt idx="1088">
                  <c:v>327823184</c:v>
                </c:pt>
                <c:pt idx="1089">
                  <c:v>328457210</c:v>
                </c:pt>
                <c:pt idx="1090">
                  <c:v>361243290</c:v>
                </c:pt>
                <c:pt idx="1091">
                  <c:v>328263696</c:v>
                </c:pt>
                <c:pt idx="1092">
                  <c:v>333473696</c:v>
                </c:pt>
                <c:pt idx="1093">
                  <c:v>376155592</c:v>
                </c:pt>
                <c:pt idx="1094">
                  <c:v>342438226</c:v>
                </c:pt>
                <c:pt idx="1095">
                  <c:v>338973816</c:v>
                </c:pt>
                <c:pt idx="1096">
                  <c:v>375311070</c:v>
                </c:pt>
                <c:pt idx="1097">
                  <c:v>350741078</c:v>
                </c:pt>
                <c:pt idx="1098">
                  <c:v>342258704</c:v>
                </c:pt>
                <c:pt idx="1099">
                  <c:v>381634232</c:v>
                </c:pt>
                <c:pt idx="1100">
                  <c:v>341474648</c:v>
                </c:pt>
                <c:pt idx="1101">
                  <c:v>344859752</c:v>
                </c:pt>
                <c:pt idx="1102">
                  <c:v>398955964</c:v>
                </c:pt>
                <c:pt idx="1103">
                  <c:v>372346108</c:v>
                </c:pt>
                <c:pt idx="1104">
                  <c:v>378923738</c:v>
                </c:pt>
                <c:pt idx="1105">
                  <c:v>407120242</c:v>
                </c:pt>
                <c:pt idx="1106">
                  <c:v>371798444</c:v>
                </c:pt>
                <c:pt idx="1107">
                  <c:v>360447386</c:v>
                </c:pt>
                <c:pt idx="1108">
                  <c:v>395456724</c:v>
                </c:pt>
                <c:pt idx="1109">
                  <c:v>350229764</c:v>
                </c:pt>
                <c:pt idx="1110">
                  <c:v>339962622</c:v>
                </c:pt>
                <c:pt idx="1111">
                  <c:v>396457052</c:v>
                </c:pt>
                <c:pt idx="1112">
                  <c:v>353219786</c:v>
                </c:pt>
                <c:pt idx="1113">
                  <c:v>356409344</c:v>
                </c:pt>
                <c:pt idx="1114">
                  <c:v>397601552</c:v>
                </c:pt>
                <c:pt idx="1115">
                  <c:v>349399364</c:v>
                </c:pt>
                <c:pt idx="1116">
                  <c:v>341425796</c:v>
                </c:pt>
                <c:pt idx="1117">
                  <c:v>389013348</c:v>
                </c:pt>
                <c:pt idx="1118">
                  <c:v>356293078</c:v>
                </c:pt>
                <c:pt idx="1119">
                  <c:v>346505806</c:v>
                </c:pt>
                <c:pt idx="1120">
                  <c:v>377635784</c:v>
                </c:pt>
                <c:pt idx="1121">
                  <c:v>347402822</c:v>
                </c:pt>
                <c:pt idx="1122">
                  <c:v>346147358</c:v>
                </c:pt>
                <c:pt idx="1123">
                  <c:v>370331346</c:v>
                </c:pt>
                <c:pt idx="1124">
                  <c:v>305299416</c:v>
                </c:pt>
                <c:pt idx="1125">
                  <c:v>305059324</c:v>
                </c:pt>
                <c:pt idx="1126">
                  <c:v>340006950</c:v>
                </c:pt>
                <c:pt idx="1127">
                  <c:v>309329228</c:v>
                </c:pt>
                <c:pt idx="1128">
                  <c:v>302415052</c:v>
                </c:pt>
                <c:pt idx="1129">
                  <c:v>338792784</c:v>
                </c:pt>
                <c:pt idx="1130">
                  <c:v>281128494</c:v>
                </c:pt>
                <c:pt idx="1131">
                  <c:v>268669114</c:v>
                </c:pt>
                <c:pt idx="1132">
                  <c:v>307770194</c:v>
                </c:pt>
                <c:pt idx="1133">
                  <c:v>300350554</c:v>
                </c:pt>
                <c:pt idx="1134">
                  <c:v>301675518</c:v>
                </c:pt>
                <c:pt idx="1135">
                  <c:v>339124224</c:v>
                </c:pt>
                <c:pt idx="1136">
                  <c:v>310894592</c:v>
                </c:pt>
                <c:pt idx="1137">
                  <c:v>306664040</c:v>
                </c:pt>
                <c:pt idx="1138">
                  <c:v>339043452</c:v>
                </c:pt>
                <c:pt idx="1139">
                  <c:v>278530656</c:v>
                </c:pt>
                <c:pt idx="1140">
                  <c:v>295842288</c:v>
                </c:pt>
                <c:pt idx="1141">
                  <c:v>329967722</c:v>
                </c:pt>
                <c:pt idx="1142">
                  <c:v>304435234</c:v>
                </c:pt>
                <c:pt idx="1143">
                  <c:v>304391928</c:v>
                </c:pt>
                <c:pt idx="1144">
                  <c:v>334526552</c:v>
                </c:pt>
                <c:pt idx="1145">
                  <c:v>304528374</c:v>
                </c:pt>
                <c:pt idx="1146">
                  <c:v>303829992</c:v>
                </c:pt>
                <c:pt idx="1147">
                  <c:v>335027586</c:v>
                </c:pt>
                <c:pt idx="1148">
                  <c:v>300016648</c:v>
                </c:pt>
                <c:pt idx="1149">
                  <c:v>296350008</c:v>
                </c:pt>
                <c:pt idx="1150">
                  <c:v>327274678</c:v>
                </c:pt>
                <c:pt idx="1151">
                  <c:v>296887214</c:v>
                </c:pt>
                <c:pt idx="1152">
                  <c:v>297413702</c:v>
                </c:pt>
                <c:pt idx="1153">
                  <c:v>324311584</c:v>
                </c:pt>
                <c:pt idx="1154">
                  <c:v>298416216</c:v>
                </c:pt>
                <c:pt idx="1155">
                  <c:v>299992386</c:v>
                </c:pt>
                <c:pt idx="1156">
                  <c:v>329710234</c:v>
                </c:pt>
                <c:pt idx="1157">
                  <c:v>294008068</c:v>
                </c:pt>
                <c:pt idx="1158">
                  <c:v>288232376</c:v>
                </c:pt>
                <c:pt idx="1159">
                  <c:v>320354148</c:v>
                </c:pt>
                <c:pt idx="1160">
                  <c:v>288396896</c:v>
                </c:pt>
                <c:pt idx="1161">
                  <c:v>286788850</c:v>
                </c:pt>
                <c:pt idx="1162">
                  <c:v>319888112</c:v>
                </c:pt>
                <c:pt idx="1163">
                  <c:v>288778286</c:v>
                </c:pt>
                <c:pt idx="1164">
                  <c:v>291921542</c:v>
                </c:pt>
                <c:pt idx="1165">
                  <c:v>323658370</c:v>
                </c:pt>
                <c:pt idx="1166">
                  <c:v>288505018</c:v>
                </c:pt>
                <c:pt idx="1167">
                  <c:v>288372472</c:v>
                </c:pt>
                <c:pt idx="1168">
                  <c:v>322821956</c:v>
                </c:pt>
                <c:pt idx="1169">
                  <c:v>296681554</c:v>
                </c:pt>
                <c:pt idx="1170">
                  <c:v>294629008</c:v>
                </c:pt>
                <c:pt idx="1171">
                  <c:v>331977974</c:v>
                </c:pt>
                <c:pt idx="1172">
                  <c:v>295574016</c:v>
                </c:pt>
                <c:pt idx="1173">
                  <c:v>297584738</c:v>
                </c:pt>
                <c:pt idx="1174">
                  <c:v>327032018</c:v>
                </c:pt>
                <c:pt idx="1175">
                  <c:v>290670126</c:v>
                </c:pt>
                <c:pt idx="1176">
                  <c:v>293734448</c:v>
                </c:pt>
                <c:pt idx="1177">
                  <c:v>326894102</c:v>
                </c:pt>
                <c:pt idx="1178">
                  <c:v>300232584</c:v>
                </c:pt>
                <c:pt idx="1179">
                  <c:v>295768168</c:v>
                </c:pt>
                <c:pt idx="1180">
                  <c:v>327487486</c:v>
                </c:pt>
                <c:pt idx="1181">
                  <c:v>275334312</c:v>
                </c:pt>
                <c:pt idx="1182">
                  <c:v>298326848</c:v>
                </c:pt>
                <c:pt idx="1183">
                  <c:v>332534594</c:v>
                </c:pt>
                <c:pt idx="1184">
                  <c:v>304409952</c:v>
                </c:pt>
                <c:pt idx="1185">
                  <c:v>305198008</c:v>
                </c:pt>
                <c:pt idx="1186">
                  <c:v>340147518</c:v>
                </c:pt>
                <c:pt idx="1187">
                  <c:v>320540202</c:v>
                </c:pt>
                <c:pt idx="1188">
                  <c:v>322601954</c:v>
                </c:pt>
                <c:pt idx="1189">
                  <c:v>357296334</c:v>
                </c:pt>
                <c:pt idx="1190">
                  <c:v>325499780</c:v>
                </c:pt>
                <c:pt idx="1191">
                  <c:v>326490562</c:v>
                </c:pt>
                <c:pt idx="1192">
                  <c:v>350383284</c:v>
                </c:pt>
                <c:pt idx="1193">
                  <c:v>324349586</c:v>
                </c:pt>
                <c:pt idx="1194">
                  <c:v>320149454</c:v>
                </c:pt>
                <c:pt idx="1195">
                  <c:v>353216208</c:v>
                </c:pt>
                <c:pt idx="1196">
                  <c:v>324257380</c:v>
                </c:pt>
                <c:pt idx="1197">
                  <c:v>308889140</c:v>
                </c:pt>
                <c:pt idx="1198">
                  <c:v>330279014</c:v>
                </c:pt>
                <c:pt idx="1199">
                  <c:v>329538828</c:v>
                </c:pt>
                <c:pt idx="1200">
                  <c:v>324937604</c:v>
                </c:pt>
                <c:pt idx="1201">
                  <c:v>364459490</c:v>
                </c:pt>
                <c:pt idx="1202">
                  <c:v>336323174</c:v>
                </c:pt>
                <c:pt idx="1203">
                  <c:v>335979238</c:v>
                </c:pt>
                <c:pt idx="1204">
                  <c:v>364494720</c:v>
                </c:pt>
                <c:pt idx="1205">
                  <c:v>334864386</c:v>
                </c:pt>
                <c:pt idx="1206">
                  <c:v>330501352</c:v>
                </c:pt>
                <c:pt idx="1207">
                  <c:v>365246422</c:v>
                </c:pt>
                <c:pt idx="1208">
                  <c:v>335090614</c:v>
                </c:pt>
                <c:pt idx="1209">
                  <c:v>325081790</c:v>
                </c:pt>
                <c:pt idx="1210">
                  <c:v>350165940</c:v>
                </c:pt>
                <c:pt idx="1211">
                  <c:v>348368584</c:v>
                </c:pt>
                <c:pt idx="1212">
                  <c:v>343407218</c:v>
                </c:pt>
                <c:pt idx="1213">
                  <c:v>380415644</c:v>
                </c:pt>
                <c:pt idx="1214">
                  <c:v>338637474</c:v>
                </c:pt>
                <c:pt idx="1215">
                  <c:v>339342300</c:v>
                </c:pt>
                <c:pt idx="1216">
                  <c:v>385818800</c:v>
                </c:pt>
                <c:pt idx="1217">
                  <c:v>351985986</c:v>
                </c:pt>
                <c:pt idx="1218">
                  <c:v>347727124</c:v>
                </c:pt>
                <c:pt idx="1219">
                  <c:v>370238316</c:v>
                </c:pt>
                <c:pt idx="1220">
                  <c:v>337818690</c:v>
                </c:pt>
                <c:pt idx="1221">
                  <c:v>329158276</c:v>
                </c:pt>
                <c:pt idx="1222">
                  <c:v>379126514</c:v>
                </c:pt>
                <c:pt idx="1223">
                  <c:v>344808140</c:v>
                </c:pt>
                <c:pt idx="1224">
                  <c:v>337590682</c:v>
                </c:pt>
                <c:pt idx="1225">
                  <c:v>370206784</c:v>
                </c:pt>
                <c:pt idx="1226">
                  <c:v>330776764</c:v>
                </c:pt>
                <c:pt idx="1227">
                  <c:v>317041006</c:v>
                </c:pt>
                <c:pt idx="1228">
                  <c:v>354746834</c:v>
                </c:pt>
                <c:pt idx="1229">
                  <c:v>316712952</c:v>
                </c:pt>
                <c:pt idx="1230">
                  <c:v>293890064</c:v>
                </c:pt>
                <c:pt idx="1231">
                  <c:v>316931514</c:v>
                </c:pt>
                <c:pt idx="1232">
                  <c:v>346224370</c:v>
                </c:pt>
                <c:pt idx="1233">
                  <c:v>321027466</c:v>
                </c:pt>
                <c:pt idx="1234">
                  <c:v>370420948</c:v>
                </c:pt>
                <c:pt idx="1235">
                  <c:v>336562836</c:v>
                </c:pt>
                <c:pt idx="1236">
                  <c:v>332990472</c:v>
                </c:pt>
                <c:pt idx="1237">
                  <c:v>359088730</c:v>
                </c:pt>
                <c:pt idx="1238">
                  <c:v>341116278</c:v>
                </c:pt>
                <c:pt idx="1239">
                  <c:v>355411856</c:v>
                </c:pt>
                <c:pt idx="1240">
                  <c:v>398316866</c:v>
                </c:pt>
                <c:pt idx="1241">
                  <c:v>357519610</c:v>
                </c:pt>
                <c:pt idx="1242">
                  <c:v>347622842</c:v>
                </c:pt>
                <c:pt idx="1243">
                  <c:v>376467244</c:v>
                </c:pt>
                <c:pt idx="1244">
                  <c:v>351825302</c:v>
                </c:pt>
                <c:pt idx="1245">
                  <c:v>343096096</c:v>
                </c:pt>
                <c:pt idx="1246">
                  <c:v>388445976</c:v>
                </c:pt>
                <c:pt idx="1247">
                  <c:v>364605498</c:v>
                </c:pt>
                <c:pt idx="1248">
                  <c:v>348341018</c:v>
                </c:pt>
                <c:pt idx="1249">
                  <c:v>392322240</c:v>
                </c:pt>
                <c:pt idx="1250">
                  <c:v>350309390</c:v>
                </c:pt>
                <c:pt idx="1251">
                  <c:v>333813118</c:v>
                </c:pt>
                <c:pt idx="1252">
                  <c:v>368458204</c:v>
                </c:pt>
                <c:pt idx="1253">
                  <c:v>330278892</c:v>
                </c:pt>
                <c:pt idx="1254">
                  <c:v>331495570</c:v>
                </c:pt>
                <c:pt idx="1255">
                  <c:v>368273034</c:v>
                </c:pt>
                <c:pt idx="1256">
                  <c:v>327973844</c:v>
                </c:pt>
                <c:pt idx="1257">
                  <c:v>330530758</c:v>
                </c:pt>
                <c:pt idx="1258">
                  <c:v>363104978</c:v>
                </c:pt>
                <c:pt idx="1259">
                  <c:v>326956020</c:v>
                </c:pt>
                <c:pt idx="1260">
                  <c:v>329544366</c:v>
                </c:pt>
                <c:pt idx="1261">
                  <c:v>363959858</c:v>
                </c:pt>
                <c:pt idx="1262">
                  <c:v>323569236</c:v>
                </c:pt>
                <c:pt idx="1263">
                  <c:v>317036346</c:v>
                </c:pt>
                <c:pt idx="1264">
                  <c:v>357991902</c:v>
                </c:pt>
                <c:pt idx="1265">
                  <c:v>332169672</c:v>
                </c:pt>
                <c:pt idx="1266">
                  <c:v>323653256</c:v>
                </c:pt>
                <c:pt idx="1267">
                  <c:v>359304970</c:v>
                </c:pt>
                <c:pt idx="1268">
                  <c:v>318320120</c:v>
                </c:pt>
                <c:pt idx="1269">
                  <c:v>324697916</c:v>
                </c:pt>
                <c:pt idx="1270">
                  <c:v>352871146</c:v>
                </c:pt>
                <c:pt idx="1271">
                  <c:v>329910968</c:v>
                </c:pt>
                <c:pt idx="1272">
                  <c:v>330274852</c:v>
                </c:pt>
                <c:pt idx="1273">
                  <c:v>353929358</c:v>
                </c:pt>
                <c:pt idx="1274">
                  <c:v>323385694</c:v>
                </c:pt>
                <c:pt idx="1275">
                  <c:v>321292184</c:v>
                </c:pt>
                <c:pt idx="1276">
                  <c:v>342693238</c:v>
                </c:pt>
                <c:pt idx="1277">
                  <c:v>314656346</c:v>
                </c:pt>
                <c:pt idx="1278">
                  <c:v>312976520</c:v>
                </c:pt>
                <c:pt idx="1279">
                  <c:v>340964698</c:v>
                </c:pt>
                <c:pt idx="1280">
                  <c:v>311696404</c:v>
                </c:pt>
                <c:pt idx="1281">
                  <c:v>306978816</c:v>
                </c:pt>
                <c:pt idx="1282">
                  <c:v>336177996</c:v>
                </c:pt>
                <c:pt idx="1283">
                  <c:v>302094780</c:v>
                </c:pt>
                <c:pt idx="1284">
                  <c:v>276307776</c:v>
                </c:pt>
                <c:pt idx="1285">
                  <c:v>298345670</c:v>
                </c:pt>
                <c:pt idx="1286">
                  <c:v>275624372</c:v>
                </c:pt>
                <c:pt idx="1287">
                  <c:v>297013542</c:v>
                </c:pt>
                <c:pt idx="1288">
                  <c:v>337101348</c:v>
                </c:pt>
                <c:pt idx="1289">
                  <c:v>306859802</c:v>
                </c:pt>
                <c:pt idx="1290">
                  <c:v>307364620</c:v>
                </c:pt>
                <c:pt idx="1291">
                  <c:v>340689020</c:v>
                </c:pt>
                <c:pt idx="1292">
                  <c:v>317531670</c:v>
                </c:pt>
                <c:pt idx="1293">
                  <c:v>309769258</c:v>
                </c:pt>
                <c:pt idx="1294">
                  <c:v>337547646</c:v>
                </c:pt>
                <c:pt idx="1295">
                  <c:v>305793682</c:v>
                </c:pt>
                <c:pt idx="1296">
                  <c:v>304229202</c:v>
                </c:pt>
                <c:pt idx="1297">
                  <c:v>332604432</c:v>
                </c:pt>
                <c:pt idx="1298">
                  <c:v>284270680</c:v>
                </c:pt>
                <c:pt idx="1299">
                  <c:v>300065068</c:v>
                </c:pt>
                <c:pt idx="1300">
                  <c:v>333057658</c:v>
                </c:pt>
                <c:pt idx="1301">
                  <c:v>302573068</c:v>
                </c:pt>
                <c:pt idx="1302">
                  <c:v>297598058</c:v>
                </c:pt>
                <c:pt idx="1303">
                  <c:v>329104206</c:v>
                </c:pt>
                <c:pt idx="1304">
                  <c:v>298570222</c:v>
                </c:pt>
                <c:pt idx="1305">
                  <c:v>294260644</c:v>
                </c:pt>
                <c:pt idx="1306">
                  <c:v>325059832</c:v>
                </c:pt>
                <c:pt idx="1307">
                  <c:v>295713760</c:v>
                </c:pt>
                <c:pt idx="1308">
                  <c:v>292493392</c:v>
                </c:pt>
                <c:pt idx="1309">
                  <c:v>318089362</c:v>
                </c:pt>
                <c:pt idx="1310">
                  <c:v>285818388</c:v>
                </c:pt>
                <c:pt idx="1311">
                  <c:v>282983042</c:v>
                </c:pt>
                <c:pt idx="1312">
                  <c:v>311873350</c:v>
                </c:pt>
                <c:pt idx="1313">
                  <c:v>287667610</c:v>
                </c:pt>
                <c:pt idx="1314">
                  <c:v>280174514</c:v>
                </c:pt>
                <c:pt idx="1315">
                  <c:v>308129834</c:v>
                </c:pt>
                <c:pt idx="1316">
                  <c:v>285325214</c:v>
                </c:pt>
                <c:pt idx="1317">
                  <c:v>281884996</c:v>
                </c:pt>
                <c:pt idx="1318">
                  <c:v>315704384</c:v>
                </c:pt>
                <c:pt idx="1319">
                  <c:v>288017344</c:v>
                </c:pt>
                <c:pt idx="1320">
                  <c:v>278500218</c:v>
                </c:pt>
                <c:pt idx="1321">
                  <c:v>314150596</c:v>
                </c:pt>
                <c:pt idx="1322">
                  <c:v>291775556</c:v>
                </c:pt>
                <c:pt idx="1323">
                  <c:v>291936416</c:v>
                </c:pt>
                <c:pt idx="1324">
                  <c:v>324775100</c:v>
                </c:pt>
                <c:pt idx="1325">
                  <c:v>294088268</c:v>
                </c:pt>
                <c:pt idx="1326">
                  <c:v>292719690</c:v>
                </c:pt>
                <c:pt idx="1327">
                  <c:v>320107256</c:v>
                </c:pt>
                <c:pt idx="1328">
                  <c:v>293054328</c:v>
                </c:pt>
                <c:pt idx="1329">
                  <c:v>293363242</c:v>
                </c:pt>
                <c:pt idx="1330">
                  <c:v>308073950</c:v>
                </c:pt>
                <c:pt idx="1331">
                  <c:v>294607168</c:v>
                </c:pt>
                <c:pt idx="1332">
                  <c:v>292089158</c:v>
                </c:pt>
                <c:pt idx="1333">
                  <c:v>326767662</c:v>
                </c:pt>
                <c:pt idx="1334">
                  <c:v>296388770</c:v>
                </c:pt>
                <c:pt idx="1335">
                  <c:v>295073100</c:v>
                </c:pt>
                <c:pt idx="1336">
                  <c:v>326011866</c:v>
                </c:pt>
                <c:pt idx="1337">
                  <c:v>298850352</c:v>
                </c:pt>
                <c:pt idx="1338">
                  <c:v>291740962</c:v>
                </c:pt>
                <c:pt idx="1339">
                  <c:v>323470788</c:v>
                </c:pt>
                <c:pt idx="1340">
                  <c:v>300873544</c:v>
                </c:pt>
                <c:pt idx="1341">
                  <c:v>294398362</c:v>
                </c:pt>
                <c:pt idx="1342">
                  <c:v>327035284</c:v>
                </c:pt>
                <c:pt idx="1343">
                  <c:v>302422308</c:v>
                </c:pt>
                <c:pt idx="1344">
                  <c:v>298048220</c:v>
                </c:pt>
                <c:pt idx="1345">
                  <c:v>333455694</c:v>
                </c:pt>
                <c:pt idx="1346">
                  <c:v>308523870</c:v>
                </c:pt>
                <c:pt idx="1347">
                  <c:v>305342532</c:v>
                </c:pt>
                <c:pt idx="1348">
                  <c:v>337772948</c:v>
                </c:pt>
                <c:pt idx="1349">
                  <c:v>312855530</c:v>
                </c:pt>
                <c:pt idx="1350">
                  <c:v>311895918</c:v>
                </c:pt>
                <c:pt idx="1351">
                  <c:v>330490908</c:v>
                </c:pt>
                <c:pt idx="1352">
                  <c:v>304091626</c:v>
                </c:pt>
                <c:pt idx="1353">
                  <c:v>314318648</c:v>
                </c:pt>
                <c:pt idx="1354">
                  <c:v>353219880</c:v>
                </c:pt>
                <c:pt idx="1355">
                  <c:v>324849386</c:v>
                </c:pt>
                <c:pt idx="1356">
                  <c:v>317791860</c:v>
                </c:pt>
                <c:pt idx="1357">
                  <c:v>361973072</c:v>
                </c:pt>
                <c:pt idx="1358">
                  <c:v>333265010</c:v>
                </c:pt>
                <c:pt idx="1359">
                  <c:v>328582874</c:v>
                </c:pt>
                <c:pt idx="1360">
                  <c:v>355451862</c:v>
                </c:pt>
                <c:pt idx="1361">
                  <c:v>320385120</c:v>
                </c:pt>
                <c:pt idx="1362">
                  <c:v>304495842</c:v>
                </c:pt>
                <c:pt idx="1363">
                  <c:v>330881502</c:v>
                </c:pt>
                <c:pt idx="1364">
                  <c:v>311121894</c:v>
                </c:pt>
                <c:pt idx="1365">
                  <c:v>314978372</c:v>
                </c:pt>
                <c:pt idx="1366">
                  <c:v>354232116</c:v>
                </c:pt>
                <c:pt idx="1367">
                  <c:v>319035578</c:v>
                </c:pt>
                <c:pt idx="1368">
                  <c:v>316147976</c:v>
                </c:pt>
                <c:pt idx="1369">
                  <c:v>356881788</c:v>
                </c:pt>
                <c:pt idx="1370">
                  <c:v>322648288</c:v>
                </c:pt>
                <c:pt idx="1371">
                  <c:v>313853770</c:v>
                </c:pt>
                <c:pt idx="1372">
                  <c:v>350574266</c:v>
                </c:pt>
                <c:pt idx="1373">
                  <c:v>318360502</c:v>
                </c:pt>
                <c:pt idx="1374">
                  <c:v>313056664</c:v>
                </c:pt>
                <c:pt idx="1375">
                  <c:v>346132854</c:v>
                </c:pt>
                <c:pt idx="1376">
                  <c:v>301966294</c:v>
                </c:pt>
                <c:pt idx="1377">
                  <c:v>297320432</c:v>
                </c:pt>
                <c:pt idx="1378">
                  <c:v>371421794</c:v>
                </c:pt>
                <c:pt idx="1379">
                  <c:v>428626486</c:v>
                </c:pt>
                <c:pt idx="1380">
                  <c:v>369500210</c:v>
                </c:pt>
                <c:pt idx="1381">
                  <c:v>404738304</c:v>
                </c:pt>
                <c:pt idx="1382">
                  <c:v>363865754</c:v>
                </c:pt>
                <c:pt idx="1383">
                  <c:v>356589678</c:v>
                </c:pt>
                <c:pt idx="1384">
                  <c:v>405548808</c:v>
                </c:pt>
                <c:pt idx="1385">
                  <c:v>370190678</c:v>
                </c:pt>
                <c:pt idx="1386">
                  <c:v>369504840</c:v>
                </c:pt>
                <c:pt idx="1387">
                  <c:v>413004748</c:v>
                </c:pt>
                <c:pt idx="1388">
                  <c:v>371312910</c:v>
                </c:pt>
                <c:pt idx="1389">
                  <c:v>370574586</c:v>
                </c:pt>
                <c:pt idx="1390">
                  <c:v>448888738</c:v>
                </c:pt>
                <c:pt idx="1391">
                  <c:v>408876968</c:v>
                </c:pt>
                <c:pt idx="1392">
                  <c:v>406130598</c:v>
                </c:pt>
                <c:pt idx="1393">
                  <c:v>441162104</c:v>
                </c:pt>
                <c:pt idx="1394">
                  <c:v>396557494</c:v>
                </c:pt>
                <c:pt idx="1395">
                  <c:v>381704996</c:v>
                </c:pt>
                <c:pt idx="1396">
                  <c:v>434233966</c:v>
                </c:pt>
                <c:pt idx="1397">
                  <c:v>391871604</c:v>
                </c:pt>
                <c:pt idx="1398">
                  <c:v>389418150</c:v>
                </c:pt>
                <c:pt idx="1399">
                  <c:v>445131362</c:v>
                </c:pt>
                <c:pt idx="1400">
                  <c:v>389811558</c:v>
                </c:pt>
                <c:pt idx="1401">
                  <c:v>403970126</c:v>
                </c:pt>
                <c:pt idx="1402">
                  <c:v>436728282</c:v>
                </c:pt>
                <c:pt idx="1403">
                  <c:v>393965122</c:v>
                </c:pt>
                <c:pt idx="1404">
                  <c:v>386664128</c:v>
                </c:pt>
                <c:pt idx="1405">
                  <c:v>425097618</c:v>
                </c:pt>
                <c:pt idx="1406">
                  <c:v>385071740</c:v>
                </c:pt>
                <c:pt idx="1407">
                  <c:v>383982986</c:v>
                </c:pt>
                <c:pt idx="1408">
                  <c:v>428104998</c:v>
                </c:pt>
                <c:pt idx="1409">
                  <c:v>379438954</c:v>
                </c:pt>
                <c:pt idx="1410">
                  <c:v>375707362</c:v>
                </c:pt>
                <c:pt idx="1411">
                  <c:v>419262206</c:v>
                </c:pt>
                <c:pt idx="1412">
                  <c:v>374573402</c:v>
                </c:pt>
                <c:pt idx="1413">
                  <c:v>369928040</c:v>
                </c:pt>
                <c:pt idx="1414">
                  <c:v>416872552</c:v>
                </c:pt>
                <c:pt idx="1415">
                  <c:v>379450576</c:v>
                </c:pt>
                <c:pt idx="1416">
                  <c:v>377779080</c:v>
                </c:pt>
                <c:pt idx="1417">
                  <c:v>419949224</c:v>
                </c:pt>
                <c:pt idx="1418">
                  <c:v>380304722</c:v>
                </c:pt>
                <c:pt idx="1419">
                  <c:v>374813426</c:v>
                </c:pt>
                <c:pt idx="1420">
                  <c:v>417287252</c:v>
                </c:pt>
                <c:pt idx="1421">
                  <c:v>372487192</c:v>
                </c:pt>
                <c:pt idx="1422">
                  <c:v>396591384</c:v>
                </c:pt>
                <c:pt idx="1423">
                  <c:v>402591108</c:v>
                </c:pt>
                <c:pt idx="1424">
                  <c:v>359082268</c:v>
                </c:pt>
                <c:pt idx="1425">
                  <c:v>358520804</c:v>
                </c:pt>
                <c:pt idx="1426">
                  <c:v>405427926</c:v>
                </c:pt>
                <c:pt idx="1427">
                  <c:v>374635140</c:v>
                </c:pt>
                <c:pt idx="1428">
                  <c:v>369171242</c:v>
                </c:pt>
                <c:pt idx="1429">
                  <c:v>414603564</c:v>
                </c:pt>
                <c:pt idx="1430">
                  <c:v>374248054</c:v>
                </c:pt>
                <c:pt idx="1431">
                  <c:v>372450634</c:v>
                </c:pt>
                <c:pt idx="1432">
                  <c:v>414246034</c:v>
                </c:pt>
                <c:pt idx="1433">
                  <c:v>380941988</c:v>
                </c:pt>
                <c:pt idx="1434">
                  <c:v>374297910</c:v>
                </c:pt>
                <c:pt idx="1435">
                  <c:v>412610364</c:v>
                </c:pt>
                <c:pt idx="1436">
                  <c:v>376251864</c:v>
                </c:pt>
                <c:pt idx="1437">
                  <c:v>355472106</c:v>
                </c:pt>
                <c:pt idx="1438">
                  <c:v>393986920</c:v>
                </c:pt>
                <c:pt idx="1439">
                  <c:v>336622164</c:v>
                </c:pt>
                <c:pt idx="1440">
                  <c:v>376332046</c:v>
                </c:pt>
                <c:pt idx="1441">
                  <c:v>438774340</c:v>
                </c:pt>
                <c:pt idx="1442">
                  <c:v>391471380</c:v>
                </c:pt>
                <c:pt idx="1443">
                  <c:v>384948858</c:v>
                </c:pt>
                <c:pt idx="1444">
                  <c:v>437600916</c:v>
                </c:pt>
                <c:pt idx="1445">
                  <c:v>393047674</c:v>
                </c:pt>
                <c:pt idx="1446">
                  <c:v>387176276</c:v>
                </c:pt>
                <c:pt idx="1447">
                  <c:v>422052940</c:v>
                </c:pt>
                <c:pt idx="1448">
                  <c:v>379715550</c:v>
                </c:pt>
                <c:pt idx="1449">
                  <c:v>358170510</c:v>
                </c:pt>
                <c:pt idx="1450">
                  <c:v>396768732</c:v>
                </c:pt>
                <c:pt idx="1451">
                  <c:v>368749750</c:v>
                </c:pt>
                <c:pt idx="1452">
                  <c:v>359712392</c:v>
                </c:pt>
                <c:pt idx="1453">
                  <c:v>401949134</c:v>
                </c:pt>
                <c:pt idx="1454">
                  <c:v>358086522</c:v>
                </c:pt>
                <c:pt idx="1455">
                  <c:v>353151800</c:v>
                </c:pt>
                <c:pt idx="1456">
                  <c:v>390727104</c:v>
                </c:pt>
                <c:pt idx="1457">
                  <c:v>357432576</c:v>
                </c:pt>
                <c:pt idx="1458">
                  <c:v>348187212</c:v>
                </c:pt>
                <c:pt idx="1459">
                  <c:v>394513356</c:v>
                </c:pt>
                <c:pt idx="1460">
                  <c:v>361310882</c:v>
                </c:pt>
                <c:pt idx="1461">
                  <c:v>355694942</c:v>
                </c:pt>
                <c:pt idx="1462">
                  <c:v>395683536</c:v>
                </c:pt>
                <c:pt idx="1463">
                  <c:v>361007810</c:v>
                </c:pt>
                <c:pt idx="1464">
                  <c:v>349996988</c:v>
                </c:pt>
                <c:pt idx="1465">
                  <c:v>378895304</c:v>
                </c:pt>
                <c:pt idx="1466">
                  <c:v>346294212</c:v>
                </c:pt>
                <c:pt idx="1467">
                  <c:v>342885520</c:v>
                </c:pt>
                <c:pt idx="1468">
                  <c:v>383964576</c:v>
                </c:pt>
                <c:pt idx="1469">
                  <c:v>348439746</c:v>
                </c:pt>
                <c:pt idx="1470">
                  <c:v>342671260</c:v>
                </c:pt>
                <c:pt idx="1471">
                  <c:v>376072870</c:v>
                </c:pt>
                <c:pt idx="1472">
                  <c:v>345588442</c:v>
                </c:pt>
                <c:pt idx="1473">
                  <c:v>339602048</c:v>
                </c:pt>
                <c:pt idx="1474">
                  <c:v>371546996</c:v>
                </c:pt>
                <c:pt idx="1475">
                  <c:v>340877252</c:v>
                </c:pt>
                <c:pt idx="1476">
                  <c:v>335080206</c:v>
                </c:pt>
                <c:pt idx="1477">
                  <c:v>375634222</c:v>
                </c:pt>
                <c:pt idx="1478">
                  <c:v>341705034</c:v>
                </c:pt>
                <c:pt idx="1479">
                  <c:v>333005878</c:v>
                </c:pt>
                <c:pt idx="1480">
                  <c:v>368813894</c:v>
                </c:pt>
                <c:pt idx="1481">
                  <c:v>324184472</c:v>
                </c:pt>
                <c:pt idx="1482">
                  <c:v>332837230</c:v>
                </c:pt>
                <c:pt idx="1483">
                  <c:v>381932126</c:v>
                </c:pt>
                <c:pt idx="1484">
                  <c:v>344427596</c:v>
                </c:pt>
                <c:pt idx="1485">
                  <c:v>333498724</c:v>
                </c:pt>
                <c:pt idx="1486">
                  <c:v>369752334</c:v>
                </c:pt>
                <c:pt idx="1487">
                  <c:v>326106482</c:v>
                </c:pt>
                <c:pt idx="1488">
                  <c:v>331291864</c:v>
                </c:pt>
                <c:pt idx="1489">
                  <c:v>362553032</c:v>
                </c:pt>
                <c:pt idx="1490">
                  <c:v>318559312</c:v>
                </c:pt>
                <c:pt idx="1491">
                  <c:v>324555900</c:v>
                </c:pt>
                <c:pt idx="1492">
                  <c:v>348086982</c:v>
                </c:pt>
                <c:pt idx="1493">
                  <c:v>332537430</c:v>
                </c:pt>
                <c:pt idx="1494">
                  <c:v>332914310</c:v>
                </c:pt>
                <c:pt idx="1495">
                  <c:v>395239936</c:v>
                </c:pt>
                <c:pt idx="1496">
                  <c:v>357051002</c:v>
                </c:pt>
                <c:pt idx="1497">
                  <c:v>355820816</c:v>
                </c:pt>
                <c:pt idx="1498">
                  <c:v>399255230</c:v>
                </c:pt>
                <c:pt idx="1499">
                  <c:v>362404232</c:v>
                </c:pt>
                <c:pt idx="1500">
                  <c:v>357050160</c:v>
                </c:pt>
                <c:pt idx="1501">
                  <c:v>388520458</c:v>
                </c:pt>
                <c:pt idx="1502">
                  <c:v>355097144</c:v>
                </c:pt>
                <c:pt idx="1503">
                  <c:v>356974970</c:v>
                </c:pt>
                <c:pt idx="1504">
                  <c:v>395100460</c:v>
                </c:pt>
                <c:pt idx="1505">
                  <c:v>328158768</c:v>
                </c:pt>
                <c:pt idx="1506">
                  <c:v>367083108</c:v>
                </c:pt>
                <c:pt idx="1507">
                  <c:v>407325576</c:v>
                </c:pt>
                <c:pt idx="1508">
                  <c:v>375431708</c:v>
                </c:pt>
                <c:pt idx="1509">
                  <c:v>373074342</c:v>
                </c:pt>
                <c:pt idx="1510">
                  <c:v>415843112</c:v>
                </c:pt>
                <c:pt idx="1511">
                  <c:v>373018334</c:v>
                </c:pt>
                <c:pt idx="1512">
                  <c:v>365242842</c:v>
                </c:pt>
                <c:pt idx="1513">
                  <c:v>406009192</c:v>
                </c:pt>
                <c:pt idx="1514">
                  <c:v>363687932</c:v>
                </c:pt>
                <c:pt idx="1515">
                  <c:v>356364376</c:v>
                </c:pt>
                <c:pt idx="1516">
                  <c:v>385617546</c:v>
                </c:pt>
                <c:pt idx="1517">
                  <c:v>378585748</c:v>
                </c:pt>
                <c:pt idx="1518">
                  <c:v>385901784</c:v>
                </c:pt>
                <c:pt idx="1519">
                  <c:v>432189956</c:v>
                </c:pt>
                <c:pt idx="1520">
                  <c:v>403193612</c:v>
                </c:pt>
                <c:pt idx="1521">
                  <c:v>397424848</c:v>
                </c:pt>
                <c:pt idx="1522">
                  <c:v>443595958</c:v>
                </c:pt>
                <c:pt idx="1523">
                  <c:v>396594924</c:v>
                </c:pt>
                <c:pt idx="1524">
                  <c:v>396072528</c:v>
                </c:pt>
                <c:pt idx="1525">
                  <c:v>435709368</c:v>
                </c:pt>
                <c:pt idx="1526">
                  <c:v>384105632</c:v>
                </c:pt>
                <c:pt idx="1527">
                  <c:v>376888174</c:v>
                </c:pt>
                <c:pt idx="1528">
                  <c:v>420328670</c:v>
                </c:pt>
                <c:pt idx="1529">
                  <c:v>380942014</c:v>
                </c:pt>
                <c:pt idx="1530">
                  <c:v>379325720</c:v>
                </c:pt>
                <c:pt idx="1531">
                  <c:v>422477050</c:v>
                </c:pt>
                <c:pt idx="1532">
                  <c:v>376012996</c:v>
                </c:pt>
                <c:pt idx="1533">
                  <c:v>369800298</c:v>
                </c:pt>
                <c:pt idx="1534">
                  <c:v>409381396</c:v>
                </c:pt>
                <c:pt idx="1535">
                  <c:v>366787508</c:v>
                </c:pt>
                <c:pt idx="1536">
                  <c:v>354286552</c:v>
                </c:pt>
                <c:pt idx="1537">
                  <c:v>394728698</c:v>
                </c:pt>
                <c:pt idx="1538">
                  <c:v>345827928</c:v>
                </c:pt>
                <c:pt idx="1539">
                  <c:v>340281006</c:v>
                </c:pt>
                <c:pt idx="1540">
                  <c:v>447850102</c:v>
                </c:pt>
                <c:pt idx="1541">
                  <c:v>364615256</c:v>
                </c:pt>
                <c:pt idx="1542">
                  <c:v>400827700</c:v>
                </c:pt>
                <c:pt idx="1543">
                  <c:v>359922428</c:v>
                </c:pt>
                <c:pt idx="1544">
                  <c:v>348408848</c:v>
                </c:pt>
                <c:pt idx="1545">
                  <c:v>392135484</c:v>
                </c:pt>
                <c:pt idx="1546">
                  <c:v>346606050</c:v>
                </c:pt>
                <c:pt idx="1547">
                  <c:v>369941458</c:v>
                </c:pt>
                <c:pt idx="1548">
                  <c:v>414088906</c:v>
                </c:pt>
                <c:pt idx="1549">
                  <c:v>373155800</c:v>
                </c:pt>
                <c:pt idx="1550">
                  <c:v>363993362</c:v>
                </c:pt>
                <c:pt idx="1551">
                  <c:v>408021124</c:v>
                </c:pt>
                <c:pt idx="1552">
                  <c:v>371341368</c:v>
                </c:pt>
                <c:pt idx="1553">
                  <c:v>382836786</c:v>
                </c:pt>
                <c:pt idx="1554">
                  <c:v>394373774</c:v>
                </c:pt>
                <c:pt idx="1555">
                  <c:v>353968798</c:v>
                </c:pt>
                <c:pt idx="1556">
                  <c:v>376460226</c:v>
                </c:pt>
                <c:pt idx="1557">
                  <c:v>409001896</c:v>
                </c:pt>
                <c:pt idx="1558">
                  <c:v>369490424</c:v>
                </c:pt>
                <c:pt idx="1559">
                  <c:v>354333120</c:v>
                </c:pt>
                <c:pt idx="1560">
                  <c:v>400947352</c:v>
                </c:pt>
                <c:pt idx="1561">
                  <c:v>404451866</c:v>
                </c:pt>
                <c:pt idx="1562">
                  <c:v>364933776</c:v>
                </c:pt>
                <c:pt idx="1563">
                  <c:v>406764784</c:v>
                </c:pt>
                <c:pt idx="1564">
                  <c:v>364973022</c:v>
                </c:pt>
                <c:pt idx="1565">
                  <c:v>356100256</c:v>
                </c:pt>
                <c:pt idx="1566">
                  <c:v>409703546</c:v>
                </c:pt>
                <c:pt idx="1567">
                  <c:v>359556480</c:v>
                </c:pt>
                <c:pt idx="1568">
                  <c:v>372082440</c:v>
                </c:pt>
                <c:pt idx="1569">
                  <c:v>402650432</c:v>
                </c:pt>
                <c:pt idx="1570">
                  <c:v>379293130</c:v>
                </c:pt>
                <c:pt idx="1571">
                  <c:v>369164734</c:v>
                </c:pt>
                <c:pt idx="1572">
                  <c:v>406720240</c:v>
                </c:pt>
                <c:pt idx="1573">
                  <c:v>372289714</c:v>
                </c:pt>
                <c:pt idx="1574">
                  <c:v>361709328</c:v>
                </c:pt>
                <c:pt idx="1575">
                  <c:v>420848208</c:v>
                </c:pt>
                <c:pt idx="1576">
                  <c:v>388319260</c:v>
                </c:pt>
                <c:pt idx="1577">
                  <c:v>385080972</c:v>
                </c:pt>
                <c:pt idx="1578">
                  <c:v>418710844</c:v>
                </c:pt>
                <c:pt idx="1579">
                  <c:v>381844688</c:v>
                </c:pt>
                <c:pt idx="1580">
                  <c:v>376726836</c:v>
                </c:pt>
                <c:pt idx="1581">
                  <c:v>408866622</c:v>
                </c:pt>
                <c:pt idx="1582">
                  <c:v>372984566</c:v>
                </c:pt>
                <c:pt idx="1583">
                  <c:v>347249642</c:v>
                </c:pt>
                <c:pt idx="1584">
                  <c:v>385822278</c:v>
                </c:pt>
                <c:pt idx="1585">
                  <c:v>345544080</c:v>
                </c:pt>
                <c:pt idx="1586">
                  <c:v>337100116</c:v>
                </c:pt>
                <c:pt idx="1587">
                  <c:v>404684072</c:v>
                </c:pt>
                <c:pt idx="1588">
                  <c:v>357071040</c:v>
                </c:pt>
                <c:pt idx="1589">
                  <c:v>343511272</c:v>
                </c:pt>
                <c:pt idx="1590">
                  <c:v>368579726</c:v>
                </c:pt>
                <c:pt idx="1591">
                  <c:v>312633700</c:v>
                </c:pt>
                <c:pt idx="1592">
                  <c:v>319974332</c:v>
                </c:pt>
                <c:pt idx="1593">
                  <c:v>398506774</c:v>
                </c:pt>
                <c:pt idx="1594">
                  <c:v>353992568</c:v>
                </c:pt>
                <c:pt idx="1595">
                  <c:v>344881702</c:v>
                </c:pt>
                <c:pt idx="1596">
                  <c:v>401502238</c:v>
                </c:pt>
                <c:pt idx="1597">
                  <c:v>341867256</c:v>
                </c:pt>
                <c:pt idx="1598">
                  <c:v>351155742</c:v>
                </c:pt>
                <c:pt idx="1599">
                  <c:v>384725718</c:v>
                </c:pt>
                <c:pt idx="1600">
                  <c:v>349907348</c:v>
                </c:pt>
                <c:pt idx="1601">
                  <c:v>344715810</c:v>
                </c:pt>
                <c:pt idx="1602">
                  <c:v>380197404</c:v>
                </c:pt>
                <c:pt idx="1603">
                  <c:v>339771188</c:v>
                </c:pt>
                <c:pt idx="1604">
                  <c:v>329389008</c:v>
                </c:pt>
                <c:pt idx="1605">
                  <c:v>374113680</c:v>
                </c:pt>
                <c:pt idx="1606">
                  <c:v>339246710</c:v>
                </c:pt>
                <c:pt idx="1607">
                  <c:v>324850520</c:v>
                </c:pt>
                <c:pt idx="1608">
                  <c:v>359490506</c:v>
                </c:pt>
                <c:pt idx="1609">
                  <c:v>333979300</c:v>
                </c:pt>
                <c:pt idx="1610">
                  <c:v>326153582</c:v>
                </c:pt>
                <c:pt idx="1611">
                  <c:v>364530978</c:v>
                </c:pt>
                <c:pt idx="1612">
                  <c:v>321839422</c:v>
                </c:pt>
                <c:pt idx="1613">
                  <c:v>320217972</c:v>
                </c:pt>
                <c:pt idx="1614">
                  <c:v>345826922</c:v>
                </c:pt>
                <c:pt idx="1615">
                  <c:v>311052518</c:v>
                </c:pt>
                <c:pt idx="1616">
                  <c:v>308670790</c:v>
                </c:pt>
                <c:pt idx="1617">
                  <c:v>372773264</c:v>
                </c:pt>
                <c:pt idx="1618">
                  <c:v>337088774</c:v>
                </c:pt>
                <c:pt idx="1619">
                  <c:v>332225112</c:v>
                </c:pt>
                <c:pt idx="1620">
                  <c:v>364306204</c:v>
                </c:pt>
                <c:pt idx="1621">
                  <c:v>326453274</c:v>
                </c:pt>
                <c:pt idx="1622">
                  <c:v>330145456</c:v>
                </c:pt>
                <c:pt idx="1623">
                  <c:v>373588034</c:v>
                </c:pt>
                <c:pt idx="1624">
                  <c:v>338036388</c:v>
                </c:pt>
                <c:pt idx="1625">
                  <c:v>326611872</c:v>
                </c:pt>
                <c:pt idx="1626">
                  <c:v>359745012</c:v>
                </c:pt>
                <c:pt idx="1627">
                  <c:v>327918824</c:v>
                </c:pt>
                <c:pt idx="1628">
                  <c:v>320512624</c:v>
                </c:pt>
                <c:pt idx="1629">
                  <c:v>355637236</c:v>
                </c:pt>
                <c:pt idx="1630">
                  <c:v>333114166</c:v>
                </c:pt>
                <c:pt idx="1631">
                  <c:v>326689120</c:v>
                </c:pt>
                <c:pt idx="1632">
                  <c:v>358276246</c:v>
                </c:pt>
                <c:pt idx="1633">
                  <c:v>320654782</c:v>
                </c:pt>
                <c:pt idx="1634">
                  <c:v>324559238</c:v>
                </c:pt>
                <c:pt idx="1635">
                  <c:v>351392580</c:v>
                </c:pt>
                <c:pt idx="1636">
                  <c:v>311914552</c:v>
                </c:pt>
                <c:pt idx="1637">
                  <c:v>296577242</c:v>
                </c:pt>
                <c:pt idx="1638">
                  <c:v>369339396</c:v>
                </c:pt>
                <c:pt idx="1639">
                  <c:v>329872238</c:v>
                </c:pt>
                <c:pt idx="1640">
                  <c:v>309743864</c:v>
                </c:pt>
                <c:pt idx="1641">
                  <c:v>368087166</c:v>
                </c:pt>
                <c:pt idx="1642">
                  <c:v>334460176</c:v>
                </c:pt>
                <c:pt idx="1643">
                  <c:v>328102052</c:v>
                </c:pt>
                <c:pt idx="1644">
                  <c:v>354390256</c:v>
                </c:pt>
                <c:pt idx="1645">
                  <c:v>313979568</c:v>
                </c:pt>
                <c:pt idx="1646">
                  <c:v>335064726</c:v>
                </c:pt>
                <c:pt idx="1647">
                  <c:v>368726696</c:v>
                </c:pt>
                <c:pt idx="1648">
                  <c:v>339381758</c:v>
                </c:pt>
                <c:pt idx="1649">
                  <c:v>338075776</c:v>
                </c:pt>
                <c:pt idx="1650">
                  <c:v>367207180</c:v>
                </c:pt>
                <c:pt idx="1651">
                  <c:v>330573576</c:v>
                </c:pt>
                <c:pt idx="1652">
                  <c:v>328924474</c:v>
                </c:pt>
                <c:pt idx="1653">
                  <c:v>367209526</c:v>
                </c:pt>
                <c:pt idx="1654">
                  <c:v>327360018</c:v>
                </c:pt>
                <c:pt idx="1655">
                  <c:v>320719928</c:v>
                </c:pt>
                <c:pt idx="1656">
                  <c:v>377856082</c:v>
                </c:pt>
                <c:pt idx="1657">
                  <c:v>331969178</c:v>
                </c:pt>
                <c:pt idx="1658">
                  <c:v>295889902</c:v>
                </c:pt>
                <c:pt idx="1659">
                  <c:v>379712106</c:v>
                </c:pt>
                <c:pt idx="1660">
                  <c:v>347274348</c:v>
                </c:pt>
                <c:pt idx="1661">
                  <c:v>352094234</c:v>
                </c:pt>
                <c:pt idx="1662">
                  <c:v>389847482</c:v>
                </c:pt>
                <c:pt idx="1663">
                  <c:v>355471956</c:v>
                </c:pt>
                <c:pt idx="1664">
                  <c:v>358568922</c:v>
                </c:pt>
                <c:pt idx="1665">
                  <c:v>396763590</c:v>
                </c:pt>
                <c:pt idx="1666">
                  <c:v>358260706</c:v>
                </c:pt>
                <c:pt idx="1667">
                  <c:v>352650578</c:v>
                </c:pt>
                <c:pt idx="1668">
                  <c:v>390740078</c:v>
                </c:pt>
                <c:pt idx="1669">
                  <c:v>328400842</c:v>
                </c:pt>
                <c:pt idx="1670">
                  <c:v>350336028</c:v>
                </c:pt>
                <c:pt idx="1671">
                  <c:v>393497514</c:v>
                </c:pt>
                <c:pt idx="1672">
                  <c:v>351498872</c:v>
                </c:pt>
                <c:pt idx="1673">
                  <c:v>339315898</c:v>
                </c:pt>
                <c:pt idx="1674">
                  <c:v>397248028</c:v>
                </c:pt>
                <c:pt idx="1675">
                  <c:v>365616360</c:v>
                </c:pt>
                <c:pt idx="1676">
                  <c:v>365951410</c:v>
                </c:pt>
                <c:pt idx="1677">
                  <c:v>405193314</c:v>
                </c:pt>
                <c:pt idx="1678">
                  <c:v>367189222</c:v>
                </c:pt>
                <c:pt idx="1679">
                  <c:v>363477764</c:v>
                </c:pt>
                <c:pt idx="1680">
                  <c:v>401897672</c:v>
                </c:pt>
                <c:pt idx="1681">
                  <c:v>357237076</c:v>
                </c:pt>
                <c:pt idx="1682">
                  <c:v>365053994</c:v>
                </c:pt>
                <c:pt idx="1683">
                  <c:v>397860528</c:v>
                </c:pt>
                <c:pt idx="1684">
                  <c:v>359844386</c:v>
                </c:pt>
                <c:pt idx="1685">
                  <c:v>349104140</c:v>
                </c:pt>
                <c:pt idx="1686">
                  <c:v>386291388</c:v>
                </c:pt>
                <c:pt idx="1687">
                  <c:v>337611102</c:v>
                </c:pt>
                <c:pt idx="1688">
                  <c:v>316958200</c:v>
                </c:pt>
                <c:pt idx="1689">
                  <c:v>364752666</c:v>
                </c:pt>
                <c:pt idx="1690">
                  <c:v>339247106</c:v>
                </c:pt>
                <c:pt idx="1691">
                  <c:v>327207104</c:v>
                </c:pt>
                <c:pt idx="1692">
                  <c:v>377989410</c:v>
                </c:pt>
                <c:pt idx="1693">
                  <c:v>348187310</c:v>
                </c:pt>
                <c:pt idx="1694">
                  <c:v>351745408</c:v>
                </c:pt>
                <c:pt idx="1695">
                  <c:v>389114476</c:v>
                </c:pt>
                <c:pt idx="1696">
                  <c:v>350274074</c:v>
                </c:pt>
                <c:pt idx="1697">
                  <c:v>347709230</c:v>
                </c:pt>
                <c:pt idx="1698">
                  <c:v>383674016</c:v>
                </c:pt>
                <c:pt idx="1699">
                  <c:v>341795384</c:v>
                </c:pt>
                <c:pt idx="1700">
                  <c:v>341246158</c:v>
                </c:pt>
                <c:pt idx="1701">
                  <c:v>374366198</c:v>
                </c:pt>
                <c:pt idx="1702">
                  <c:v>339352226</c:v>
                </c:pt>
                <c:pt idx="1703">
                  <c:v>337097616</c:v>
                </c:pt>
                <c:pt idx="1704">
                  <c:v>367773688</c:v>
                </c:pt>
                <c:pt idx="1705">
                  <c:v>303822912</c:v>
                </c:pt>
                <c:pt idx="1706">
                  <c:v>309153922</c:v>
                </c:pt>
                <c:pt idx="1707">
                  <c:v>349475260</c:v>
                </c:pt>
                <c:pt idx="1708">
                  <c:v>315610858</c:v>
                </c:pt>
                <c:pt idx="1709">
                  <c:v>327454924</c:v>
                </c:pt>
                <c:pt idx="1710">
                  <c:v>362492002</c:v>
                </c:pt>
                <c:pt idx="1711">
                  <c:v>325835512</c:v>
                </c:pt>
                <c:pt idx="1712">
                  <c:v>314338172</c:v>
                </c:pt>
                <c:pt idx="1713">
                  <c:v>373006912</c:v>
                </c:pt>
                <c:pt idx="1714">
                  <c:v>330613366</c:v>
                </c:pt>
                <c:pt idx="1715">
                  <c:v>320313400</c:v>
                </c:pt>
                <c:pt idx="1716">
                  <c:v>349657358</c:v>
                </c:pt>
                <c:pt idx="1717">
                  <c:v>326127870</c:v>
                </c:pt>
                <c:pt idx="1718">
                  <c:v>322260704</c:v>
                </c:pt>
                <c:pt idx="1719">
                  <c:v>355971618</c:v>
                </c:pt>
                <c:pt idx="1720">
                  <c:v>331745670</c:v>
                </c:pt>
                <c:pt idx="1721">
                  <c:v>328890054</c:v>
                </c:pt>
                <c:pt idx="1722">
                  <c:v>359675456</c:v>
                </c:pt>
                <c:pt idx="1723">
                  <c:v>322213636</c:v>
                </c:pt>
                <c:pt idx="1724">
                  <c:v>323374784</c:v>
                </c:pt>
                <c:pt idx="1725">
                  <c:v>370704246</c:v>
                </c:pt>
                <c:pt idx="1726">
                  <c:v>334488518</c:v>
                </c:pt>
                <c:pt idx="1727">
                  <c:v>331006688</c:v>
                </c:pt>
                <c:pt idx="1728">
                  <c:v>364736358</c:v>
                </c:pt>
                <c:pt idx="1729">
                  <c:v>332827106</c:v>
                </c:pt>
                <c:pt idx="1730">
                  <c:v>334407788</c:v>
                </c:pt>
                <c:pt idx="1731">
                  <c:v>355629806</c:v>
                </c:pt>
                <c:pt idx="1732">
                  <c:v>331737426</c:v>
                </c:pt>
                <c:pt idx="1733">
                  <c:v>322643800</c:v>
                </c:pt>
                <c:pt idx="1734">
                  <c:v>373363120</c:v>
                </c:pt>
                <c:pt idx="1735">
                  <c:v>336798500</c:v>
                </c:pt>
                <c:pt idx="1736">
                  <c:v>337488334</c:v>
                </c:pt>
                <c:pt idx="1737">
                  <c:v>369201172</c:v>
                </c:pt>
                <c:pt idx="1738">
                  <c:v>334799840</c:v>
                </c:pt>
                <c:pt idx="1739">
                  <c:v>325004070</c:v>
                </c:pt>
                <c:pt idx="1740">
                  <c:v>355530542</c:v>
                </c:pt>
                <c:pt idx="1741">
                  <c:v>311866338</c:v>
                </c:pt>
                <c:pt idx="1742">
                  <c:v>321919326</c:v>
                </c:pt>
                <c:pt idx="1743">
                  <c:v>352094796</c:v>
                </c:pt>
                <c:pt idx="1744">
                  <c:v>285909300</c:v>
                </c:pt>
                <c:pt idx="1745">
                  <c:v>270974690</c:v>
                </c:pt>
                <c:pt idx="1746">
                  <c:v>330478202</c:v>
                </c:pt>
                <c:pt idx="1747">
                  <c:v>323638620</c:v>
                </c:pt>
                <c:pt idx="1748">
                  <c:v>321721194</c:v>
                </c:pt>
                <c:pt idx="1749">
                  <c:v>365453898</c:v>
                </c:pt>
                <c:pt idx="1750">
                  <c:v>334284550</c:v>
                </c:pt>
                <c:pt idx="1751">
                  <c:v>327652012</c:v>
                </c:pt>
                <c:pt idx="1752">
                  <c:v>366377520</c:v>
                </c:pt>
                <c:pt idx="1753">
                  <c:v>329301702</c:v>
                </c:pt>
                <c:pt idx="1754">
                  <c:v>325537564</c:v>
                </c:pt>
                <c:pt idx="1755">
                  <c:v>368837242</c:v>
                </c:pt>
                <c:pt idx="1756">
                  <c:v>332112822</c:v>
                </c:pt>
                <c:pt idx="1757">
                  <c:v>326123048</c:v>
                </c:pt>
                <c:pt idx="1758">
                  <c:v>364812438</c:v>
                </c:pt>
                <c:pt idx="1759">
                  <c:v>330626818</c:v>
                </c:pt>
                <c:pt idx="1760">
                  <c:v>332762926</c:v>
                </c:pt>
                <c:pt idx="1761">
                  <c:v>365221470</c:v>
                </c:pt>
                <c:pt idx="1762">
                  <c:v>334215270</c:v>
                </c:pt>
                <c:pt idx="1763">
                  <c:v>328680072</c:v>
                </c:pt>
                <c:pt idx="1764">
                  <c:v>362228722</c:v>
                </c:pt>
                <c:pt idx="1765">
                  <c:v>324279054</c:v>
                </c:pt>
                <c:pt idx="1766">
                  <c:v>324870412</c:v>
                </c:pt>
                <c:pt idx="1767">
                  <c:v>360208214</c:v>
                </c:pt>
                <c:pt idx="1768">
                  <c:v>324000944</c:v>
                </c:pt>
                <c:pt idx="1769">
                  <c:v>323643554</c:v>
                </c:pt>
                <c:pt idx="1770">
                  <c:v>363226218</c:v>
                </c:pt>
                <c:pt idx="1771">
                  <c:v>329354360</c:v>
                </c:pt>
                <c:pt idx="1772">
                  <c:v>323395064</c:v>
                </c:pt>
                <c:pt idx="1773">
                  <c:v>363501734</c:v>
                </c:pt>
                <c:pt idx="1774">
                  <c:v>333397892</c:v>
                </c:pt>
                <c:pt idx="1775">
                  <c:v>329772984</c:v>
                </c:pt>
                <c:pt idx="1776">
                  <c:v>365440332</c:v>
                </c:pt>
                <c:pt idx="1777">
                  <c:v>340543862</c:v>
                </c:pt>
                <c:pt idx="1778">
                  <c:v>337785246</c:v>
                </c:pt>
                <c:pt idx="1779">
                  <c:v>376633434</c:v>
                </c:pt>
                <c:pt idx="1780">
                  <c:v>335807634</c:v>
                </c:pt>
                <c:pt idx="1781">
                  <c:v>333462942</c:v>
                </c:pt>
                <c:pt idx="1782">
                  <c:v>373462380</c:v>
                </c:pt>
                <c:pt idx="1783">
                  <c:v>339534852</c:v>
                </c:pt>
                <c:pt idx="1784">
                  <c:v>337698126</c:v>
                </c:pt>
                <c:pt idx="1785">
                  <c:v>379484266</c:v>
                </c:pt>
                <c:pt idx="1786">
                  <c:v>351962062</c:v>
                </c:pt>
                <c:pt idx="1787">
                  <c:v>354427342</c:v>
                </c:pt>
                <c:pt idx="1788">
                  <c:v>383664428</c:v>
                </c:pt>
                <c:pt idx="1789">
                  <c:v>349310588</c:v>
                </c:pt>
                <c:pt idx="1790">
                  <c:v>359591294</c:v>
                </c:pt>
                <c:pt idx="1791">
                  <c:v>403726842</c:v>
                </c:pt>
                <c:pt idx="1792">
                  <c:v>363763394</c:v>
                </c:pt>
                <c:pt idx="1793">
                  <c:v>379754544</c:v>
                </c:pt>
                <c:pt idx="1794">
                  <c:v>415404644</c:v>
                </c:pt>
                <c:pt idx="1795">
                  <c:v>389067662</c:v>
                </c:pt>
                <c:pt idx="1796">
                  <c:v>396002414</c:v>
                </c:pt>
                <c:pt idx="1797">
                  <c:v>444563890</c:v>
                </c:pt>
                <c:pt idx="1798">
                  <c:v>420166696</c:v>
                </c:pt>
                <c:pt idx="1799">
                  <c:v>422402826</c:v>
                </c:pt>
                <c:pt idx="1800">
                  <c:v>451440342</c:v>
                </c:pt>
                <c:pt idx="1801">
                  <c:v>394479944</c:v>
                </c:pt>
                <c:pt idx="1802">
                  <c:v>389786618</c:v>
                </c:pt>
                <c:pt idx="1803">
                  <c:v>416752864</c:v>
                </c:pt>
                <c:pt idx="1804">
                  <c:v>367753954</c:v>
                </c:pt>
                <c:pt idx="1805">
                  <c:v>363402618</c:v>
                </c:pt>
                <c:pt idx="1806">
                  <c:v>396120110</c:v>
                </c:pt>
                <c:pt idx="1807">
                  <c:v>356190234</c:v>
                </c:pt>
                <c:pt idx="1808">
                  <c:v>342378036</c:v>
                </c:pt>
                <c:pt idx="1809">
                  <c:v>383696656</c:v>
                </c:pt>
                <c:pt idx="1810">
                  <c:v>340256786</c:v>
                </c:pt>
                <c:pt idx="1811">
                  <c:v>319513602</c:v>
                </c:pt>
                <c:pt idx="1812">
                  <c:v>370994838</c:v>
                </c:pt>
                <c:pt idx="1813">
                  <c:v>352087342</c:v>
                </c:pt>
                <c:pt idx="1814">
                  <c:v>346381150</c:v>
                </c:pt>
                <c:pt idx="1815">
                  <c:v>391900112</c:v>
                </c:pt>
                <c:pt idx="1816">
                  <c:v>356502588</c:v>
                </c:pt>
                <c:pt idx="1817">
                  <c:v>356462184</c:v>
                </c:pt>
                <c:pt idx="1818">
                  <c:v>394668460</c:v>
                </c:pt>
                <c:pt idx="1819">
                  <c:v>353943408</c:v>
                </c:pt>
                <c:pt idx="1820">
                  <c:v>356306648</c:v>
                </c:pt>
                <c:pt idx="1821">
                  <c:v>391299304</c:v>
                </c:pt>
                <c:pt idx="1822">
                  <c:v>343264490</c:v>
                </c:pt>
                <c:pt idx="1823">
                  <c:v>323004056</c:v>
                </c:pt>
                <c:pt idx="1824">
                  <c:v>393044730</c:v>
                </c:pt>
                <c:pt idx="1825">
                  <c:v>360667728</c:v>
                </c:pt>
                <c:pt idx="1826">
                  <c:v>358931126</c:v>
                </c:pt>
                <c:pt idx="1827">
                  <c:v>399671360</c:v>
                </c:pt>
                <c:pt idx="1828">
                  <c:v>367684820</c:v>
                </c:pt>
                <c:pt idx="1829">
                  <c:v>364723646</c:v>
                </c:pt>
                <c:pt idx="1830">
                  <c:v>405489418</c:v>
                </c:pt>
                <c:pt idx="1831">
                  <c:v>360021696</c:v>
                </c:pt>
                <c:pt idx="1832">
                  <c:v>363574384</c:v>
                </c:pt>
                <c:pt idx="1833">
                  <c:v>408320996</c:v>
                </c:pt>
                <c:pt idx="1834">
                  <c:v>367033234</c:v>
                </c:pt>
                <c:pt idx="1835">
                  <c:v>364748574</c:v>
                </c:pt>
                <c:pt idx="1836">
                  <c:v>403316356</c:v>
                </c:pt>
                <c:pt idx="1837">
                  <c:v>364173592</c:v>
                </c:pt>
                <c:pt idx="1838">
                  <c:v>365582932</c:v>
                </c:pt>
                <c:pt idx="1839">
                  <c:v>397040802</c:v>
                </c:pt>
                <c:pt idx="1840">
                  <c:v>367729098</c:v>
                </c:pt>
                <c:pt idx="1841">
                  <c:v>363324150</c:v>
                </c:pt>
                <c:pt idx="1842">
                  <c:v>400412500</c:v>
                </c:pt>
                <c:pt idx="1843">
                  <c:v>361743346</c:v>
                </c:pt>
                <c:pt idx="1844">
                  <c:v>360962760</c:v>
                </c:pt>
                <c:pt idx="1845">
                  <c:v>391806944</c:v>
                </c:pt>
                <c:pt idx="1846">
                  <c:v>344966404</c:v>
                </c:pt>
                <c:pt idx="1847">
                  <c:v>332394836</c:v>
                </c:pt>
                <c:pt idx="1848">
                  <c:v>382213084</c:v>
                </c:pt>
                <c:pt idx="1849">
                  <c:v>330682334</c:v>
                </c:pt>
                <c:pt idx="1850">
                  <c:v>322471622</c:v>
                </c:pt>
                <c:pt idx="1851">
                  <c:v>350707306</c:v>
                </c:pt>
                <c:pt idx="1852">
                  <c:v>371864904</c:v>
                </c:pt>
                <c:pt idx="1853">
                  <c:v>349794196</c:v>
                </c:pt>
                <c:pt idx="1854">
                  <c:v>386798560</c:v>
                </c:pt>
                <c:pt idx="1855">
                  <c:v>365269490</c:v>
                </c:pt>
                <c:pt idx="1856">
                  <c:v>373157878</c:v>
                </c:pt>
                <c:pt idx="1857">
                  <c:v>422246096</c:v>
                </c:pt>
                <c:pt idx="1858">
                  <c:v>376556854</c:v>
                </c:pt>
                <c:pt idx="1859">
                  <c:v>369663804</c:v>
                </c:pt>
                <c:pt idx="1860">
                  <c:v>433902388</c:v>
                </c:pt>
                <c:pt idx="1861">
                  <c:v>403874136</c:v>
                </c:pt>
                <c:pt idx="1862">
                  <c:v>394544922</c:v>
                </c:pt>
                <c:pt idx="1863">
                  <c:v>428101842</c:v>
                </c:pt>
                <c:pt idx="1864">
                  <c:v>385439474</c:v>
                </c:pt>
                <c:pt idx="1865">
                  <c:v>365612730</c:v>
                </c:pt>
                <c:pt idx="1866">
                  <c:v>403588782</c:v>
                </c:pt>
                <c:pt idx="1867">
                  <c:v>369715120</c:v>
                </c:pt>
                <c:pt idx="1868">
                  <c:v>367466864</c:v>
                </c:pt>
                <c:pt idx="1869">
                  <c:v>399835362</c:v>
                </c:pt>
                <c:pt idx="1870">
                  <c:v>365097322</c:v>
                </c:pt>
                <c:pt idx="1871">
                  <c:v>359074808</c:v>
                </c:pt>
                <c:pt idx="1872">
                  <c:v>395266644</c:v>
                </c:pt>
                <c:pt idx="1873">
                  <c:v>353185652</c:v>
                </c:pt>
                <c:pt idx="1874">
                  <c:v>349582200</c:v>
                </c:pt>
                <c:pt idx="1875">
                  <c:v>387797344</c:v>
                </c:pt>
                <c:pt idx="1876">
                  <c:v>348154674</c:v>
                </c:pt>
                <c:pt idx="1877">
                  <c:v>340607254</c:v>
                </c:pt>
                <c:pt idx="1878">
                  <c:v>375968636</c:v>
                </c:pt>
                <c:pt idx="1879">
                  <c:v>335103670</c:v>
                </c:pt>
                <c:pt idx="1880">
                  <c:v>337761116</c:v>
                </c:pt>
                <c:pt idx="1881">
                  <c:v>376474284</c:v>
                </c:pt>
                <c:pt idx="1882">
                  <c:v>340242582</c:v>
                </c:pt>
                <c:pt idx="1883">
                  <c:v>329212830</c:v>
                </c:pt>
                <c:pt idx="1884">
                  <c:v>368707538</c:v>
                </c:pt>
                <c:pt idx="1885">
                  <c:v>336342794</c:v>
                </c:pt>
                <c:pt idx="1886">
                  <c:v>330310278</c:v>
                </c:pt>
                <c:pt idx="1887">
                  <c:v>366718126</c:v>
                </c:pt>
                <c:pt idx="1888">
                  <c:v>329809254</c:v>
                </c:pt>
                <c:pt idx="1889">
                  <c:v>322501850</c:v>
                </c:pt>
                <c:pt idx="1890">
                  <c:v>356985192</c:v>
                </c:pt>
                <c:pt idx="1891">
                  <c:v>329433846</c:v>
                </c:pt>
                <c:pt idx="1892">
                  <c:v>307852112</c:v>
                </c:pt>
                <c:pt idx="1893">
                  <c:v>342602202</c:v>
                </c:pt>
                <c:pt idx="1894">
                  <c:v>307300204</c:v>
                </c:pt>
                <c:pt idx="1895">
                  <c:v>310270074</c:v>
                </c:pt>
                <c:pt idx="1896">
                  <c:v>346558714</c:v>
                </c:pt>
                <c:pt idx="1897">
                  <c:v>284670324</c:v>
                </c:pt>
                <c:pt idx="1898">
                  <c:v>270660014</c:v>
                </c:pt>
                <c:pt idx="1899">
                  <c:v>306169962</c:v>
                </c:pt>
                <c:pt idx="1900">
                  <c:v>297745236</c:v>
                </c:pt>
                <c:pt idx="1901">
                  <c:v>301463604</c:v>
                </c:pt>
                <c:pt idx="1902">
                  <c:v>335373070</c:v>
                </c:pt>
                <c:pt idx="1903">
                  <c:v>301379048</c:v>
                </c:pt>
                <c:pt idx="1904">
                  <c:v>291747572</c:v>
                </c:pt>
                <c:pt idx="1905">
                  <c:v>319837948</c:v>
                </c:pt>
                <c:pt idx="1906">
                  <c:v>282794584</c:v>
                </c:pt>
                <c:pt idx="1907">
                  <c:v>287460888</c:v>
                </c:pt>
                <c:pt idx="1908">
                  <c:v>313930786</c:v>
                </c:pt>
                <c:pt idx="1909">
                  <c:v>292666602</c:v>
                </c:pt>
                <c:pt idx="1910">
                  <c:v>300386562</c:v>
                </c:pt>
                <c:pt idx="1911">
                  <c:v>334043508</c:v>
                </c:pt>
                <c:pt idx="1912">
                  <c:v>303886824</c:v>
                </c:pt>
                <c:pt idx="1913">
                  <c:v>295906364</c:v>
                </c:pt>
                <c:pt idx="1914">
                  <c:v>323046340</c:v>
                </c:pt>
                <c:pt idx="1915">
                  <c:v>287051218</c:v>
                </c:pt>
                <c:pt idx="1916">
                  <c:v>283485974</c:v>
                </c:pt>
                <c:pt idx="1917">
                  <c:v>323418670</c:v>
                </c:pt>
                <c:pt idx="1918">
                  <c:v>288032952</c:v>
                </c:pt>
                <c:pt idx="1919">
                  <c:v>293229282</c:v>
                </c:pt>
                <c:pt idx="1920">
                  <c:v>329858052</c:v>
                </c:pt>
                <c:pt idx="1921">
                  <c:v>300330150</c:v>
                </c:pt>
                <c:pt idx="1922">
                  <c:v>296160020</c:v>
                </c:pt>
                <c:pt idx="1923">
                  <c:v>330377834</c:v>
                </c:pt>
                <c:pt idx="1924">
                  <c:v>302158754</c:v>
                </c:pt>
                <c:pt idx="1925">
                  <c:v>299010020</c:v>
                </c:pt>
                <c:pt idx="1926">
                  <c:v>327675114</c:v>
                </c:pt>
                <c:pt idx="1927">
                  <c:v>296896504</c:v>
                </c:pt>
                <c:pt idx="1928">
                  <c:v>334074814</c:v>
                </c:pt>
                <c:pt idx="1929">
                  <c:v>371696466</c:v>
                </c:pt>
                <c:pt idx="1930">
                  <c:v>348473896</c:v>
                </c:pt>
                <c:pt idx="1931">
                  <c:v>346077740</c:v>
                </c:pt>
                <c:pt idx="1932">
                  <c:v>388800864</c:v>
                </c:pt>
                <c:pt idx="1933">
                  <c:v>347690264</c:v>
                </c:pt>
                <c:pt idx="1934">
                  <c:v>348447154</c:v>
                </c:pt>
                <c:pt idx="1935">
                  <c:v>391447400</c:v>
                </c:pt>
                <c:pt idx="1936">
                  <c:v>365761038</c:v>
                </c:pt>
                <c:pt idx="1937">
                  <c:v>366916974</c:v>
                </c:pt>
                <c:pt idx="1938">
                  <c:v>382839880</c:v>
                </c:pt>
                <c:pt idx="1939">
                  <c:v>343341640</c:v>
                </c:pt>
                <c:pt idx="1940">
                  <c:v>344333482</c:v>
                </c:pt>
                <c:pt idx="1941">
                  <c:v>362922526</c:v>
                </c:pt>
                <c:pt idx="1942">
                  <c:v>313897806</c:v>
                </c:pt>
                <c:pt idx="1943">
                  <c:v>310534104</c:v>
                </c:pt>
                <c:pt idx="1944">
                  <c:v>342264942</c:v>
                </c:pt>
                <c:pt idx="1945">
                  <c:v>308628372</c:v>
                </c:pt>
                <c:pt idx="1946">
                  <c:v>296012586</c:v>
                </c:pt>
                <c:pt idx="1947">
                  <c:v>321776484</c:v>
                </c:pt>
                <c:pt idx="1948">
                  <c:v>284641290</c:v>
                </c:pt>
                <c:pt idx="1949">
                  <c:v>276483886</c:v>
                </c:pt>
                <c:pt idx="1950">
                  <c:v>308305132</c:v>
                </c:pt>
                <c:pt idx="1951">
                  <c:v>286784814</c:v>
                </c:pt>
                <c:pt idx="1952">
                  <c:v>292576106</c:v>
                </c:pt>
                <c:pt idx="1953">
                  <c:v>329490066</c:v>
                </c:pt>
                <c:pt idx="1954">
                  <c:v>294946664</c:v>
                </c:pt>
                <c:pt idx="1955">
                  <c:v>297661236</c:v>
                </c:pt>
                <c:pt idx="1956">
                  <c:v>321880622</c:v>
                </c:pt>
                <c:pt idx="1957">
                  <c:v>293874448</c:v>
                </c:pt>
                <c:pt idx="1958">
                  <c:v>294519332</c:v>
                </c:pt>
                <c:pt idx="1959">
                  <c:v>323409932</c:v>
                </c:pt>
                <c:pt idx="1960">
                  <c:v>290127160</c:v>
                </c:pt>
                <c:pt idx="1961">
                  <c:v>282819042</c:v>
                </c:pt>
                <c:pt idx="1962">
                  <c:v>314222356</c:v>
                </c:pt>
                <c:pt idx="1963">
                  <c:v>289337386</c:v>
                </c:pt>
                <c:pt idx="1964">
                  <c:v>276013398</c:v>
                </c:pt>
                <c:pt idx="1965">
                  <c:v>298097446</c:v>
                </c:pt>
                <c:pt idx="1966">
                  <c:v>280257800</c:v>
                </c:pt>
                <c:pt idx="1967">
                  <c:v>278338352</c:v>
                </c:pt>
                <c:pt idx="1968">
                  <c:v>322849314</c:v>
                </c:pt>
                <c:pt idx="1969">
                  <c:v>296409720</c:v>
                </c:pt>
                <c:pt idx="1970">
                  <c:v>289688506</c:v>
                </c:pt>
                <c:pt idx="1971">
                  <c:v>358996258</c:v>
                </c:pt>
                <c:pt idx="1972">
                  <c:v>321302904</c:v>
                </c:pt>
                <c:pt idx="1973">
                  <c:v>308500156</c:v>
                </c:pt>
                <c:pt idx="1974">
                  <c:v>345011574</c:v>
                </c:pt>
                <c:pt idx="1975">
                  <c:v>311094814</c:v>
                </c:pt>
                <c:pt idx="1976">
                  <c:v>289140916</c:v>
                </c:pt>
                <c:pt idx="1977">
                  <c:v>330231608</c:v>
                </c:pt>
                <c:pt idx="1978">
                  <c:v>315826494</c:v>
                </c:pt>
                <c:pt idx="1979">
                  <c:v>311694488</c:v>
                </c:pt>
                <c:pt idx="1980">
                  <c:v>345909126</c:v>
                </c:pt>
                <c:pt idx="1981">
                  <c:v>307522678</c:v>
                </c:pt>
                <c:pt idx="1982">
                  <c:v>302968920</c:v>
                </c:pt>
                <c:pt idx="1983">
                  <c:v>336612714</c:v>
                </c:pt>
                <c:pt idx="1984">
                  <c:v>304099208</c:v>
                </c:pt>
                <c:pt idx="1985">
                  <c:v>298361906</c:v>
                </c:pt>
                <c:pt idx="1986">
                  <c:v>341754088</c:v>
                </c:pt>
                <c:pt idx="1987">
                  <c:v>304417422</c:v>
                </c:pt>
                <c:pt idx="1988">
                  <c:v>301792690</c:v>
                </c:pt>
                <c:pt idx="1989">
                  <c:v>335345846</c:v>
                </c:pt>
                <c:pt idx="1990">
                  <c:v>293532026</c:v>
                </c:pt>
                <c:pt idx="1991">
                  <c:v>280592202</c:v>
                </c:pt>
                <c:pt idx="1992">
                  <c:v>317202954</c:v>
                </c:pt>
                <c:pt idx="1993">
                  <c:v>287463484</c:v>
                </c:pt>
                <c:pt idx="1994">
                  <c:v>278341148</c:v>
                </c:pt>
                <c:pt idx="1995">
                  <c:v>309122016</c:v>
                </c:pt>
                <c:pt idx="1996">
                  <c:v>273159286</c:v>
                </c:pt>
                <c:pt idx="1997">
                  <c:v>258279824</c:v>
                </c:pt>
                <c:pt idx="1998">
                  <c:v>282026694</c:v>
                </c:pt>
                <c:pt idx="1999">
                  <c:v>254777566</c:v>
                </c:pt>
                <c:pt idx="2000">
                  <c:v>264496608</c:v>
                </c:pt>
                <c:pt idx="2001">
                  <c:v>288823754</c:v>
                </c:pt>
                <c:pt idx="2002">
                  <c:v>260393668</c:v>
                </c:pt>
                <c:pt idx="2003">
                  <c:v>255418250</c:v>
                </c:pt>
                <c:pt idx="2004">
                  <c:v>286472328</c:v>
                </c:pt>
                <c:pt idx="2005">
                  <c:v>264626108</c:v>
                </c:pt>
                <c:pt idx="2006">
                  <c:v>259069374</c:v>
                </c:pt>
                <c:pt idx="2007">
                  <c:v>292948810</c:v>
                </c:pt>
                <c:pt idx="2008">
                  <c:v>265273552</c:v>
                </c:pt>
                <c:pt idx="2009">
                  <c:v>258389670</c:v>
                </c:pt>
                <c:pt idx="2010">
                  <c:v>283728968</c:v>
                </c:pt>
                <c:pt idx="2011">
                  <c:v>272943652</c:v>
                </c:pt>
                <c:pt idx="2012">
                  <c:v>270533954</c:v>
                </c:pt>
                <c:pt idx="2013">
                  <c:v>290720992</c:v>
                </c:pt>
                <c:pt idx="2014">
                  <c:v>287732956</c:v>
                </c:pt>
                <c:pt idx="2015">
                  <c:v>283747722</c:v>
                </c:pt>
                <c:pt idx="2016">
                  <c:v>315507700</c:v>
                </c:pt>
                <c:pt idx="2017">
                  <c:v>287200078</c:v>
                </c:pt>
                <c:pt idx="2018">
                  <c:v>300479738</c:v>
                </c:pt>
                <c:pt idx="2019">
                  <c:v>338741658</c:v>
                </c:pt>
                <c:pt idx="2020">
                  <c:v>295337382</c:v>
                </c:pt>
                <c:pt idx="2021">
                  <c:v>300076660</c:v>
                </c:pt>
                <c:pt idx="2022">
                  <c:v>326191770</c:v>
                </c:pt>
                <c:pt idx="2023">
                  <c:v>301323048</c:v>
                </c:pt>
                <c:pt idx="2024">
                  <c:v>298251128</c:v>
                </c:pt>
                <c:pt idx="2025">
                  <c:v>330364770</c:v>
                </c:pt>
                <c:pt idx="2026">
                  <c:v>297319014</c:v>
                </c:pt>
                <c:pt idx="2027">
                  <c:v>296121968</c:v>
                </c:pt>
                <c:pt idx="2028">
                  <c:v>319407618</c:v>
                </c:pt>
                <c:pt idx="2029">
                  <c:v>280036566</c:v>
                </c:pt>
                <c:pt idx="2030">
                  <c:v>275941138</c:v>
                </c:pt>
                <c:pt idx="2031">
                  <c:v>305525370</c:v>
                </c:pt>
                <c:pt idx="2032">
                  <c:v>279317018</c:v>
                </c:pt>
                <c:pt idx="2033">
                  <c:v>274898772</c:v>
                </c:pt>
                <c:pt idx="2034">
                  <c:v>302743538</c:v>
                </c:pt>
                <c:pt idx="2035">
                  <c:v>277931070</c:v>
                </c:pt>
                <c:pt idx="2036">
                  <c:v>275057550</c:v>
                </c:pt>
                <c:pt idx="2037">
                  <c:v>301606730</c:v>
                </c:pt>
                <c:pt idx="2038">
                  <c:v>263068470</c:v>
                </c:pt>
                <c:pt idx="2039">
                  <c:v>264631266</c:v>
                </c:pt>
                <c:pt idx="2040">
                  <c:v>308473622</c:v>
                </c:pt>
                <c:pt idx="2041">
                  <c:v>272220524</c:v>
                </c:pt>
                <c:pt idx="2042">
                  <c:v>266084300</c:v>
                </c:pt>
                <c:pt idx="2043">
                  <c:v>303307488</c:v>
                </c:pt>
                <c:pt idx="2044">
                  <c:v>278792718</c:v>
                </c:pt>
                <c:pt idx="2045">
                  <c:v>270548316</c:v>
                </c:pt>
                <c:pt idx="2046">
                  <c:v>288389490</c:v>
                </c:pt>
                <c:pt idx="2047">
                  <c:v>260841502</c:v>
                </c:pt>
                <c:pt idx="2048">
                  <c:v>260972766</c:v>
                </c:pt>
                <c:pt idx="2049">
                  <c:v>278863970</c:v>
                </c:pt>
                <c:pt idx="2050">
                  <c:v>232007386</c:v>
                </c:pt>
                <c:pt idx="2051">
                  <c:v>236885436</c:v>
                </c:pt>
                <c:pt idx="2052">
                  <c:v>254889502</c:v>
                </c:pt>
                <c:pt idx="2053">
                  <c:v>249642432</c:v>
                </c:pt>
                <c:pt idx="2054">
                  <c:v>245484314</c:v>
                </c:pt>
                <c:pt idx="2055">
                  <c:v>276435492</c:v>
                </c:pt>
                <c:pt idx="2056">
                  <c:v>223004690</c:v>
                </c:pt>
                <c:pt idx="2057">
                  <c:v>230609584</c:v>
                </c:pt>
                <c:pt idx="2058">
                  <c:v>270100048</c:v>
                </c:pt>
                <c:pt idx="2059">
                  <c:v>240681452</c:v>
                </c:pt>
                <c:pt idx="2060">
                  <c:v>237514142</c:v>
                </c:pt>
                <c:pt idx="2061">
                  <c:v>263785876</c:v>
                </c:pt>
                <c:pt idx="2062">
                  <c:v>244881210</c:v>
                </c:pt>
                <c:pt idx="2063">
                  <c:v>248944388</c:v>
                </c:pt>
                <c:pt idx="2064">
                  <c:v>278768450</c:v>
                </c:pt>
                <c:pt idx="2065">
                  <c:v>243505778</c:v>
                </c:pt>
                <c:pt idx="2066">
                  <c:v>245688390</c:v>
                </c:pt>
                <c:pt idx="2067">
                  <c:v>271091664</c:v>
                </c:pt>
                <c:pt idx="2068">
                  <c:v>240688192</c:v>
                </c:pt>
                <c:pt idx="2069">
                  <c:v>235404960</c:v>
                </c:pt>
                <c:pt idx="2070">
                  <c:v>263433286</c:v>
                </c:pt>
                <c:pt idx="2071">
                  <c:v>235984000</c:v>
                </c:pt>
                <c:pt idx="2072">
                  <c:v>226093634</c:v>
                </c:pt>
                <c:pt idx="2073">
                  <c:v>250015372</c:v>
                </c:pt>
                <c:pt idx="2074">
                  <c:v>214376608</c:v>
                </c:pt>
                <c:pt idx="2075">
                  <c:v>235395046</c:v>
                </c:pt>
                <c:pt idx="2076">
                  <c:v>266211592</c:v>
                </c:pt>
                <c:pt idx="2077">
                  <c:v>232731512</c:v>
                </c:pt>
                <c:pt idx="2078">
                  <c:v>239719796</c:v>
                </c:pt>
                <c:pt idx="2079">
                  <c:v>264168238</c:v>
                </c:pt>
                <c:pt idx="2080">
                  <c:v>235879868</c:v>
                </c:pt>
                <c:pt idx="2081">
                  <c:v>243138962</c:v>
                </c:pt>
                <c:pt idx="2082">
                  <c:v>275602494</c:v>
                </c:pt>
                <c:pt idx="2083">
                  <c:v>243838210</c:v>
                </c:pt>
                <c:pt idx="2084">
                  <c:v>239182242</c:v>
                </c:pt>
                <c:pt idx="2085">
                  <c:v>266766152</c:v>
                </c:pt>
                <c:pt idx="2086">
                  <c:v>242647146</c:v>
                </c:pt>
                <c:pt idx="2087">
                  <c:v>241525992</c:v>
                </c:pt>
                <c:pt idx="2088">
                  <c:v>269970928</c:v>
                </c:pt>
                <c:pt idx="2089">
                  <c:v>240635560</c:v>
                </c:pt>
                <c:pt idx="2090">
                  <c:v>233330914</c:v>
                </c:pt>
                <c:pt idx="2091">
                  <c:v>249655268</c:v>
                </c:pt>
                <c:pt idx="2092">
                  <c:v>229619238</c:v>
                </c:pt>
                <c:pt idx="2093">
                  <c:v>236056644</c:v>
                </c:pt>
                <c:pt idx="2094">
                  <c:v>263364832</c:v>
                </c:pt>
                <c:pt idx="2095">
                  <c:v>235231488</c:v>
                </c:pt>
                <c:pt idx="2096">
                  <c:v>232948886</c:v>
                </c:pt>
                <c:pt idx="2097">
                  <c:v>254342696</c:v>
                </c:pt>
                <c:pt idx="2098">
                  <c:v>225582108</c:v>
                </c:pt>
                <c:pt idx="2099">
                  <c:v>215863382</c:v>
                </c:pt>
                <c:pt idx="2100">
                  <c:v>258825118</c:v>
                </c:pt>
                <c:pt idx="2101">
                  <c:v>237425002</c:v>
                </c:pt>
                <c:pt idx="2102">
                  <c:v>234372332</c:v>
                </c:pt>
                <c:pt idx="2103">
                  <c:v>259371022</c:v>
                </c:pt>
                <c:pt idx="2104">
                  <c:v>236083458</c:v>
                </c:pt>
                <c:pt idx="2105">
                  <c:v>235535320</c:v>
                </c:pt>
                <c:pt idx="2106">
                  <c:v>261848018</c:v>
                </c:pt>
                <c:pt idx="2107">
                  <c:v>239669684</c:v>
                </c:pt>
                <c:pt idx="2108">
                  <c:v>232718404</c:v>
                </c:pt>
                <c:pt idx="2109">
                  <c:v>258079782</c:v>
                </c:pt>
                <c:pt idx="2110">
                  <c:v>241998022</c:v>
                </c:pt>
                <c:pt idx="2111">
                  <c:v>243521976</c:v>
                </c:pt>
                <c:pt idx="2112">
                  <c:v>265950816</c:v>
                </c:pt>
                <c:pt idx="2113">
                  <c:v>240532550</c:v>
                </c:pt>
                <c:pt idx="2114">
                  <c:v>233188676</c:v>
                </c:pt>
                <c:pt idx="2115">
                  <c:v>254114154</c:v>
                </c:pt>
                <c:pt idx="2116">
                  <c:v>229638378</c:v>
                </c:pt>
                <c:pt idx="2117">
                  <c:v>217484954</c:v>
                </c:pt>
                <c:pt idx="2118">
                  <c:v>238207928</c:v>
                </c:pt>
                <c:pt idx="2119">
                  <c:v>227901710</c:v>
                </c:pt>
                <c:pt idx="2120">
                  <c:v>230736816</c:v>
                </c:pt>
                <c:pt idx="2121">
                  <c:v>257876882</c:v>
                </c:pt>
                <c:pt idx="2122">
                  <c:v>235205392</c:v>
                </c:pt>
                <c:pt idx="2123">
                  <c:v>237978418</c:v>
                </c:pt>
                <c:pt idx="2124">
                  <c:v>265889144</c:v>
                </c:pt>
                <c:pt idx="2125">
                  <c:v>231323160</c:v>
                </c:pt>
                <c:pt idx="2126">
                  <c:v>232591320</c:v>
                </c:pt>
                <c:pt idx="2127">
                  <c:v>257165686</c:v>
                </c:pt>
                <c:pt idx="2128">
                  <c:v>226833664</c:v>
                </c:pt>
                <c:pt idx="2129">
                  <c:v>226161590</c:v>
                </c:pt>
                <c:pt idx="2130">
                  <c:v>247240280</c:v>
                </c:pt>
                <c:pt idx="2131">
                  <c:v>229557916</c:v>
                </c:pt>
                <c:pt idx="2132">
                  <c:v>228911294</c:v>
                </c:pt>
                <c:pt idx="2133">
                  <c:v>252670562</c:v>
                </c:pt>
                <c:pt idx="2134">
                  <c:v>224347302</c:v>
                </c:pt>
                <c:pt idx="2135">
                  <c:v>236489598</c:v>
                </c:pt>
                <c:pt idx="2136">
                  <c:v>267151062</c:v>
                </c:pt>
                <c:pt idx="2137">
                  <c:v>239533728</c:v>
                </c:pt>
                <c:pt idx="2138">
                  <c:v>236373590</c:v>
                </c:pt>
                <c:pt idx="2139">
                  <c:v>256691698</c:v>
                </c:pt>
                <c:pt idx="2140">
                  <c:v>234693930</c:v>
                </c:pt>
                <c:pt idx="2141">
                  <c:v>220382336</c:v>
                </c:pt>
                <c:pt idx="2142">
                  <c:v>248648212</c:v>
                </c:pt>
                <c:pt idx="2143">
                  <c:v>224928938</c:v>
                </c:pt>
                <c:pt idx="2144">
                  <c:v>220109148</c:v>
                </c:pt>
                <c:pt idx="2145">
                  <c:v>245991044</c:v>
                </c:pt>
                <c:pt idx="2146">
                  <c:v>217152080</c:v>
                </c:pt>
                <c:pt idx="2147">
                  <c:v>215066270</c:v>
                </c:pt>
                <c:pt idx="2148">
                  <c:v>234815252</c:v>
                </c:pt>
                <c:pt idx="2149">
                  <c:v>229188092</c:v>
                </c:pt>
                <c:pt idx="2150">
                  <c:v>221450104</c:v>
                </c:pt>
                <c:pt idx="2151">
                  <c:v>254137478</c:v>
                </c:pt>
                <c:pt idx="2152">
                  <c:v>228269280</c:v>
                </c:pt>
                <c:pt idx="2153">
                  <c:v>225210868</c:v>
                </c:pt>
                <c:pt idx="2154">
                  <c:v>263984534</c:v>
                </c:pt>
                <c:pt idx="2155">
                  <c:v>242397004</c:v>
                </c:pt>
                <c:pt idx="2156">
                  <c:v>241790928</c:v>
                </c:pt>
                <c:pt idx="2157">
                  <c:v>268314736</c:v>
                </c:pt>
                <c:pt idx="2158">
                  <c:v>243000026</c:v>
                </c:pt>
                <c:pt idx="2159">
                  <c:v>244041538</c:v>
                </c:pt>
                <c:pt idx="2160">
                  <c:v>273993220</c:v>
                </c:pt>
                <c:pt idx="2161">
                  <c:v>245619296</c:v>
                </c:pt>
                <c:pt idx="2162">
                  <c:v>239722776</c:v>
                </c:pt>
                <c:pt idx="2163">
                  <c:v>262213890</c:v>
                </c:pt>
                <c:pt idx="2164">
                  <c:v>236297494</c:v>
                </c:pt>
                <c:pt idx="2165">
                  <c:v>230644990</c:v>
                </c:pt>
                <c:pt idx="2166">
                  <c:v>260561792</c:v>
                </c:pt>
                <c:pt idx="2167">
                  <c:v>250550710</c:v>
                </c:pt>
                <c:pt idx="2168">
                  <c:v>238623826</c:v>
                </c:pt>
                <c:pt idx="2169">
                  <c:v>262814730</c:v>
                </c:pt>
                <c:pt idx="2170">
                  <c:v>242662946</c:v>
                </c:pt>
                <c:pt idx="2171">
                  <c:v>240949072</c:v>
                </c:pt>
                <c:pt idx="2172">
                  <c:v>260445758</c:v>
                </c:pt>
                <c:pt idx="2173">
                  <c:v>234965094</c:v>
                </c:pt>
                <c:pt idx="2174">
                  <c:v>229746022</c:v>
                </c:pt>
                <c:pt idx="2175">
                  <c:v>265187498</c:v>
                </c:pt>
                <c:pt idx="2176">
                  <c:v>238886876</c:v>
                </c:pt>
                <c:pt idx="2177">
                  <c:v>234614110</c:v>
                </c:pt>
                <c:pt idx="2178">
                  <c:v>266083890</c:v>
                </c:pt>
                <c:pt idx="2179">
                  <c:v>240043572</c:v>
                </c:pt>
                <c:pt idx="2180">
                  <c:v>237668962</c:v>
                </c:pt>
                <c:pt idx="2181">
                  <c:v>257453092</c:v>
                </c:pt>
                <c:pt idx="2182">
                  <c:v>235679662</c:v>
                </c:pt>
                <c:pt idx="2183">
                  <c:v>229193984</c:v>
                </c:pt>
                <c:pt idx="2184">
                  <c:v>250971196</c:v>
                </c:pt>
                <c:pt idx="2185">
                  <c:v>222662662</c:v>
                </c:pt>
                <c:pt idx="2186">
                  <c:v>218222340</c:v>
                </c:pt>
                <c:pt idx="2187">
                  <c:v>246133544</c:v>
                </c:pt>
                <c:pt idx="2188">
                  <c:v>219891024</c:v>
                </c:pt>
                <c:pt idx="2189">
                  <c:v>227359216</c:v>
                </c:pt>
                <c:pt idx="2190">
                  <c:v>265379234</c:v>
                </c:pt>
                <c:pt idx="2191">
                  <c:v>235462772</c:v>
                </c:pt>
                <c:pt idx="2192">
                  <c:v>231824092</c:v>
                </c:pt>
                <c:pt idx="2193">
                  <c:v>261066840</c:v>
                </c:pt>
                <c:pt idx="2194">
                  <c:v>243177980</c:v>
                </c:pt>
                <c:pt idx="2195">
                  <c:v>235506694</c:v>
                </c:pt>
                <c:pt idx="2196">
                  <c:v>262970658</c:v>
                </c:pt>
                <c:pt idx="2197">
                  <c:v>249561480</c:v>
                </c:pt>
                <c:pt idx="2198">
                  <c:v>237742194</c:v>
                </c:pt>
                <c:pt idx="2199">
                  <c:v>266208716</c:v>
                </c:pt>
                <c:pt idx="2200">
                  <c:v>239496416</c:v>
                </c:pt>
                <c:pt idx="2201">
                  <c:v>222194270</c:v>
                </c:pt>
                <c:pt idx="2202">
                  <c:v>232178172</c:v>
                </c:pt>
                <c:pt idx="2203">
                  <c:v>215790310</c:v>
                </c:pt>
                <c:pt idx="2204">
                  <c:v>202883414</c:v>
                </c:pt>
                <c:pt idx="2205">
                  <c:v>221054568</c:v>
                </c:pt>
                <c:pt idx="2206">
                  <c:v>198302256</c:v>
                </c:pt>
                <c:pt idx="2207">
                  <c:v>222577144</c:v>
                </c:pt>
                <c:pt idx="2208">
                  <c:v>250863766</c:v>
                </c:pt>
                <c:pt idx="2209">
                  <c:v>227610064</c:v>
                </c:pt>
                <c:pt idx="2210">
                  <c:v>224881094</c:v>
                </c:pt>
                <c:pt idx="2211">
                  <c:v>245158100</c:v>
                </c:pt>
                <c:pt idx="2212">
                  <c:v>220168836</c:v>
                </c:pt>
                <c:pt idx="2213">
                  <c:v>215736244</c:v>
                </c:pt>
                <c:pt idx="2214">
                  <c:v>239917960</c:v>
                </c:pt>
                <c:pt idx="2215">
                  <c:v>218443162</c:v>
                </c:pt>
                <c:pt idx="2216">
                  <c:v>208614594</c:v>
                </c:pt>
                <c:pt idx="2217">
                  <c:v>233718766</c:v>
                </c:pt>
                <c:pt idx="2218">
                  <c:v>215101390</c:v>
                </c:pt>
                <c:pt idx="2219">
                  <c:v>211207990</c:v>
                </c:pt>
                <c:pt idx="2220">
                  <c:v>235272092</c:v>
                </c:pt>
                <c:pt idx="2221">
                  <c:v>213445814</c:v>
                </c:pt>
                <c:pt idx="2222">
                  <c:v>215841514</c:v>
                </c:pt>
                <c:pt idx="2223">
                  <c:v>234823318</c:v>
                </c:pt>
                <c:pt idx="2224">
                  <c:v>209714238</c:v>
                </c:pt>
                <c:pt idx="2225">
                  <c:v>209639476</c:v>
                </c:pt>
                <c:pt idx="2226">
                  <c:v>226862140</c:v>
                </c:pt>
                <c:pt idx="2227">
                  <c:v>207069924</c:v>
                </c:pt>
                <c:pt idx="2228">
                  <c:v>209331254</c:v>
                </c:pt>
                <c:pt idx="2229">
                  <c:v>233413914</c:v>
                </c:pt>
                <c:pt idx="2230">
                  <c:v>211875120</c:v>
                </c:pt>
                <c:pt idx="2231">
                  <c:v>206728590</c:v>
                </c:pt>
                <c:pt idx="2232">
                  <c:v>230854186</c:v>
                </c:pt>
                <c:pt idx="2233">
                  <c:v>204688536</c:v>
                </c:pt>
                <c:pt idx="2234">
                  <c:v>201493798</c:v>
                </c:pt>
                <c:pt idx="2235">
                  <c:v>222559596</c:v>
                </c:pt>
                <c:pt idx="2236">
                  <c:v>201602548</c:v>
                </c:pt>
                <c:pt idx="2237">
                  <c:v>198945272</c:v>
                </c:pt>
                <c:pt idx="2238">
                  <c:v>219733470</c:v>
                </c:pt>
                <c:pt idx="2239">
                  <c:v>200877058</c:v>
                </c:pt>
                <c:pt idx="2240">
                  <c:v>198933210</c:v>
                </c:pt>
                <c:pt idx="2241">
                  <c:v>220533638</c:v>
                </c:pt>
                <c:pt idx="2242">
                  <c:v>200470322</c:v>
                </c:pt>
                <c:pt idx="2243">
                  <c:v>196218272</c:v>
                </c:pt>
                <c:pt idx="2244">
                  <c:v>216463266</c:v>
                </c:pt>
                <c:pt idx="2245">
                  <c:v>202715574</c:v>
                </c:pt>
                <c:pt idx="2246">
                  <c:v>198114500</c:v>
                </c:pt>
                <c:pt idx="2247">
                  <c:v>223339000</c:v>
                </c:pt>
                <c:pt idx="2248">
                  <c:v>208376662</c:v>
                </c:pt>
                <c:pt idx="2249">
                  <c:v>211601456</c:v>
                </c:pt>
                <c:pt idx="2250">
                  <c:v>231131078</c:v>
                </c:pt>
                <c:pt idx="2251">
                  <c:v>219945468</c:v>
                </c:pt>
                <c:pt idx="2252">
                  <c:v>218479274</c:v>
                </c:pt>
                <c:pt idx="2253">
                  <c:v>241709362</c:v>
                </c:pt>
                <c:pt idx="2254">
                  <c:v>219034212</c:v>
                </c:pt>
                <c:pt idx="2255">
                  <c:v>218893000</c:v>
                </c:pt>
                <c:pt idx="2256">
                  <c:v>242812406</c:v>
                </c:pt>
                <c:pt idx="2257">
                  <c:v>226247318</c:v>
                </c:pt>
                <c:pt idx="2258">
                  <c:v>210071776</c:v>
                </c:pt>
                <c:pt idx="2259">
                  <c:v>239346092</c:v>
                </c:pt>
                <c:pt idx="2260">
                  <c:v>202235730</c:v>
                </c:pt>
                <c:pt idx="2261">
                  <c:v>214031372</c:v>
                </c:pt>
                <c:pt idx="2262">
                  <c:v>236158050</c:v>
                </c:pt>
                <c:pt idx="2263">
                  <c:v>211477696</c:v>
                </c:pt>
                <c:pt idx="2264">
                  <c:v>209587496</c:v>
                </c:pt>
                <c:pt idx="2265">
                  <c:v>232354314</c:v>
                </c:pt>
                <c:pt idx="2266">
                  <c:v>213511884</c:v>
                </c:pt>
                <c:pt idx="2267">
                  <c:v>212918588</c:v>
                </c:pt>
                <c:pt idx="2268">
                  <c:v>231922796</c:v>
                </c:pt>
                <c:pt idx="2269">
                  <c:v>215699408</c:v>
                </c:pt>
                <c:pt idx="2270">
                  <c:v>211832930</c:v>
                </c:pt>
                <c:pt idx="2271">
                  <c:v>223078776</c:v>
                </c:pt>
                <c:pt idx="2272">
                  <c:v>204405802</c:v>
                </c:pt>
                <c:pt idx="2273">
                  <c:v>210372082</c:v>
                </c:pt>
                <c:pt idx="2274">
                  <c:v>236616310</c:v>
                </c:pt>
                <c:pt idx="2275">
                  <c:v>212241096</c:v>
                </c:pt>
                <c:pt idx="2276">
                  <c:v>210992934</c:v>
                </c:pt>
                <c:pt idx="2277">
                  <c:v>229851250</c:v>
                </c:pt>
                <c:pt idx="2278">
                  <c:v>211334106</c:v>
                </c:pt>
                <c:pt idx="2279">
                  <c:v>207877744</c:v>
                </c:pt>
                <c:pt idx="2280">
                  <c:v>229731450</c:v>
                </c:pt>
                <c:pt idx="2281">
                  <c:v>212931272</c:v>
                </c:pt>
                <c:pt idx="2282">
                  <c:v>207130808</c:v>
                </c:pt>
                <c:pt idx="2283">
                  <c:v>229578934</c:v>
                </c:pt>
                <c:pt idx="2284">
                  <c:v>213602348</c:v>
                </c:pt>
                <c:pt idx="2285">
                  <c:v>215060184</c:v>
                </c:pt>
                <c:pt idx="2286">
                  <c:v>236221934</c:v>
                </c:pt>
                <c:pt idx="2287">
                  <c:v>214772934</c:v>
                </c:pt>
                <c:pt idx="2288">
                  <c:v>212148538</c:v>
                </c:pt>
                <c:pt idx="2289">
                  <c:v>231465250</c:v>
                </c:pt>
                <c:pt idx="2290">
                  <c:v>220305014</c:v>
                </c:pt>
                <c:pt idx="2291">
                  <c:v>218775106</c:v>
                </c:pt>
                <c:pt idx="2292">
                  <c:v>243921424</c:v>
                </c:pt>
                <c:pt idx="2293">
                  <c:v>212975332</c:v>
                </c:pt>
                <c:pt idx="2294">
                  <c:v>210676594</c:v>
                </c:pt>
                <c:pt idx="2295">
                  <c:v>232338570</c:v>
                </c:pt>
                <c:pt idx="2296">
                  <c:v>208731366</c:v>
                </c:pt>
                <c:pt idx="2297">
                  <c:v>208357346</c:v>
                </c:pt>
                <c:pt idx="2298">
                  <c:v>229895788</c:v>
                </c:pt>
                <c:pt idx="2299">
                  <c:v>212225776</c:v>
                </c:pt>
                <c:pt idx="2300">
                  <c:v>207029170</c:v>
                </c:pt>
                <c:pt idx="2301">
                  <c:v>231854880</c:v>
                </c:pt>
                <c:pt idx="2302">
                  <c:v>193303346</c:v>
                </c:pt>
                <c:pt idx="2303">
                  <c:v>194471112</c:v>
                </c:pt>
                <c:pt idx="2304">
                  <c:v>214067758</c:v>
                </c:pt>
                <c:pt idx="2305">
                  <c:v>193953514</c:v>
                </c:pt>
                <c:pt idx="2306">
                  <c:v>185426162</c:v>
                </c:pt>
                <c:pt idx="2307">
                  <c:v>209566064</c:v>
                </c:pt>
                <c:pt idx="2308">
                  <c:v>182623460</c:v>
                </c:pt>
                <c:pt idx="2309">
                  <c:v>175832284</c:v>
                </c:pt>
                <c:pt idx="2310">
                  <c:v>189123128</c:v>
                </c:pt>
                <c:pt idx="2311">
                  <c:v>189703670</c:v>
                </c:pt>
                <c:pt idx="2312">
                  <c:v>181279024</c:v>
                </c:pt>
                <c:pt idx="2313">
                  <c:v>207103370</c:v>
                </c:pt>
                <c:pt idx="2314">
                  <c:v>185060730</c:v>
                </c:pt>
                <c:pt idx="2315">
                  <c:v>184731320</c:v>
                </c:pt>
                <c:pt idx="2316">
                  <c:v>213622966</c:v>
                </c:pt>
                <c:pt idx="2317">
                  <c:v>196964008</c:v>
                </c:pt>
                <c:pt idx="2318">
                  <c:v>191963484</c:v>
                </c:pt>
                <c:pt idx="2319">
                  <c:v>214099642</c:v>
                </c:pt>
                <c:pt idx="2320">
                  <c:v>188339912</c:v>
                </c:pt>
                <c:pt idx="2321">
                  <c:v>187460204</c:v>
                </c:pt>
                <c:pt idx="2322">
                  <c:v>203192356</c:v>
                </c:pt>
                <c:pt idx="2323">
                  <c:v>185010624</c:v>
                </c:pt>
                <c:pt idx="2324">
                  <c:v>178836934</c:v>
                </c:pt>
                <c:pt idx="2325">
                  <c:v>199701670</c:v>
                </c:pt>
                <c:pt idx="2326">
                  <c:v>192954686</c:v>
                </c:pt>
                <c:pt idx="2327">
                  <c:v>184713626</c:v>
                </c:pt>
                <c:pt idx="2328">
                  <c:v>201725324</c:v>
                </c:pt>
                <c:pt idx="2329">
                  <c:v>186410548</c:v>
                </c:pt>
                <c:pt idx="2330">
                  <c:v>178220662</c:v>
                </c:pt>
                <c:pt idx="2331">
                  <c:v>194035022</c:v>
                </c:pt>
                <c:pt idx="2332">
                  <c:v>175828406</c:v>
                </c:pt>
                <c:pt idx="2333">
                  <c:v>181220636</c:v>
                </c:pt>
                <c:pt idx="2334">
                  <c:v>198694026</c:v>
                </c:pt>
                <c:pt idx="2335">
                  <c:v>182798276</c:v>
                </c:pt>
                <c:pt idx="2336">
                  <c:v>180577258</c:v>
                </c:pt>
                <c:pt idx="2337">
                  <c:v>197283238</c:v>
                </c:pt>
                <c:pt idx="2338">
                  <c:v>178412318</c:v>
                </c:pt>
                <c:pt idx="2339">
                  <c:v>175281498</c:v>
                </c:pt>
                <c:pt idx="2340">
                  <c:v>199297252</c:v>
                </c:pt>
                <c:pt idx="2341">
                  <c:v>184911938</c:v>
                </c:pt>
                <c:pt idx="2342">
                  <c:v>180872408</c:v>
                </c:pt>
                <c:pt idx="2343">
                  <c:v>196454404</c:v>
                </c:pt>
                <c:pt idx="2344">
                  <c:v>174029788</c:v>
                </c:pt>
                <c:pt idx="2345">
                  <c:v>181993644</c:v>
                </c:pt>
                <c:pt idx="2346">
                  <c:v>197717092</c:v>
                </c:pt>
                <c:pt idx="2347">
                  <c:v>181169198</c:v>
                </c:pt>
                <c:pt idx="2348">
                  <c:v>181580160</c:v>
                </c:pt>
                <c:pt idx="2349">
                  <c:v>198648614</c:v>
                </c:pt>
                <c:pt idx="2350">
                  <c:v>180560840</c:v>
                </c:pt>
                <c:pt idx="2351">
                  <c:v>182202870</c:v>
                </c:pt>
                <c:pt idx="2352">
                  <c:v>200338784</c:v>
                </c:pt>
                <c:pt idx="2353">
                  <c:v>183419190</c:v>
                </c:pt>
                <c:pt idx="2354">
                  <c:v>159325560</c:v>
                </c:pt>
                <c:pt idx="2355">
                  <c:v>177325446</c:v>
                </c:pt>
                <c:pt idx="2356">
                  <c:v>159160812</c:v>
                </c:pt>
                <c:pt idx="2357">
                  <c:v>151771380</c:v>
                </c:pt>
                <c:pt idx="2358">
                  <c:v>159338244</c:v>
                </c:pt>
                <c:pt idx="2359">
                  <c:v>131959380</c:v>
                </c:pt>
                <c:pt idx="2360">
                  <c:v>135827902</c:v>
                </c:pt>
                <c:pt idx="2361">
                  <c:v>164160014</c:v>
                </c:pt>
                <c:pt idx="2362">
                  <c:v>154570240</c:v>
                </c:pt>
                <c:pt idx="2363">
                  <c:v>147917738</c:v>
                </c:pt>
                <c:pt idx="2364">
                  <c:v>165394226</c:v>
                </c:pt>
                <c:pt idx="2365">
                  <c:v>150162970</c:v>
                </c:pt>
                <c:pt idx="2366">
                  <c:v>149534090</c:v>
                </c:pt>
                <c:pt idx="2367">
                  <c:v>161811898</c:v>
                </c:pt>
                <c:pt idx="2368">
                  <c:v>145917756</c:v>
                </c:pt>
                <c:pt idx="2369">
                  <c:v>145583846</c:v>
                </c:pt>
                <c:pt idx="2370">
                  <c:v>166483810</c:v>
                </c:pt>
                <c:pt idx="2371">
                  <c:v>146186834</c:v>
                </c:pt>
                <c:pt idx="2372">
                  <c:v>145961956</c:v>
                </c:pt>
                <c:pt idx="2373">
                  <c:v>163061174</c:v>
                </c:pt>
                <c:pt idx="2374">
                  <c:v>146389400</c:v>
                </c:pt>
                <c:pt idx="2375">
                  <c:v>143116762</c:v>
                </c:pt>
                <c:pt idx="2376">
                  <c:v>161894814</c:v>
                </c:pt>
                <c:pt idx="2377">
                  <c:v>141788216</c:v>
                </c:pt>
                <c:pt idx="2378">
                  <c:v>139512854</c:v>
                </c:pt>
                <c:pt idx="2379">
                  <c:v>155836508</c:v>
                </c:pt>
                <c:pt idx="2380">
                  <c:v>141671626</c:v>
                </c:pt>
                <c:pt idx="2381">
                  <c:v>138848472</c:v>
                </c:pt>
                <c:pt idx="2382">
                  <c:v>155710670</c:v>
                </c:pt>
                <c:pt idx="2383">
                  <c:v>147648912</c:v>
                </c:pt>
                <c:pt idx="2384">
                  <c:v>144363788</c:v>
                </c:pt>
                <c:pt idx="2385">
                  <c:v>161612270</c:v>
                </c:pt>
                <c:pt idx="2386">
                  <c:v>152919280</c:v>
                </c:pt>
                <c:pt idx="2387">
                  <c:v>145378764</c:v>
                </c:pt>
                <c:pt idx="2388">
                  <c:v>165513430</c:v>
                </c:pt>
                <c:pt idx="2389">
                  <c:v>149218680</c:v>
                </c:pt>
                <c:pt idx="2390">
                  <c:v>147121156</c:v>
                </c:pt>
                <c:pt idx="2391">
                  <c:v>164902436</c:v>
                </c:pt>
                <c:pt idx="2392">
                  <c:v>148998496</c:v>
                </c:pt>
                <c:pt idx="2393">
                  <c:v>145747052</c:v>
                </c:pt>
                <c:pt idx="2394">
                  <c:v>164515530</c:v>
                </c:pt>
                <c:pt idx="2395">
                  <c:v>147833964</c:v>
                </c:pt>
                <c:pt idx="2396">
                  <c:v>146233386</c:v>
                </c:pt>
                <c:pt idx="2397">
                  <c:v>163038372</c:v>
                </c:pt>
                <c:pt idx="2398">
                  <c:v>150267928</c:v>
                </c:pt>
                <c:pt idx="2399">
                  <c:v>149452982</c:v>
                </c:pt>
                <c:pt idx="2400">
                  <c:v>165190272</c:v>
                </c:pt>
                <c:pt idx="2401">
                  <c:v>144760564</c:v>
                </c:pt>
                <c:pt idx="2402">
                  <c:v>145507408</c:v>
                </c:pt>
                <c:pt idx="2403">
                  <c:v>161487324</c:v>
                </c:pt>
                <c:pt idx="2404">
                  <c:v>149342332</c:v>
                </c:pt>
                <c:pt idx="2405">
                  <c:v>143853670</c:v>
                </c:pt>
                <c:pt idx="2406">
                  <c:v>160540160</c:v>
                </c:pt>
                <c:pt idx="2407">
                  <c:v>146064510</c:v>
                </c:pt>
                <c:pt idx="2408">
                  <c:v>139167536</c:v>
                </c:pt>
                <c:pt idx="2409">
                  <c:v>157257472</c:v>
                </c:pt>
                <c:pt idx="2410">
                  <c:v>148339068</c:v>
                </c:pt>
                <c:pt idx="2411">
                  <c:v>142377766</c:v>
                </c:pt>
                <c:pt idx="2412">
                  <c:v>155226836</c:v>
                </c:pt>
                <c:pt idx="2413">
                  <c:v>137719710</c:v>
                </c:pt>
                <c:pt idx="2414">
                  <c:v>133881926</c:v>
                </c:pt>
                <c:pt idx="2415">
                  <c:v>152605692</c:v>
                </c:pt>
                <c:pt idx="2416">
                  <c:v>138178008</c:v>
                </c:pt>
                <c:pt idx="2417">
                  <c:v>133093020</c:v>
                </c:pt>
                <c:pt idx="2418">
                  <c:v>157009320</c:v>
                </c:pt>
                <c:pt idx="2419">
                  <c:v>143711520</c:v>
                </c:pt>
                <c:pt idx="2420">
                  <c:v>140054516</c:v>
                </c:pt>
                <c:pt idx="2421">
                  <c:v>166384318</c:v>
                </c:pt>
                <c:pt idx="2422">
                  <c:v>150163792</c:v>
                </c:pt>
                <c:pt idx="2423">
                  <c:v>150880684</c:v>
                </c:pt>
                <c:pt idx="2424">
                  <c:v>168795820</c:v>
                </c:pt>
                <c:pt idx="2425">
                  <c:v>143428932</c:v>
                </c:pt>
                <c:pt idx="2426">
                  <c:v>156554264</c:v>
                </c:pt>
                <c:pt idx="2427">
                  <c:v>177125564</c:v>
                </c:pt>
                <c:pt idx="2428">
                  <c:v>159224658</c:v>
                </c:pt>
                <c:pt idx="2429">
                  <c:v>154575398</c:v>
                </c:pt>
                <c:pt idx="2430">
                  <c:v>166853172</c:v>
                </c:pt>
                <c:pt idx="2431">
                  <c:v>154045626</c:v>
                </c:pt>
                <c:pt idx="2432">
                  <c:v>152620756</c:v>
                </c:pt>
                <c:pt idx="2433">
                  <c:v>172844294</c:v>
                </c:pt>
                <c:pt idx="2434">
                  <c:v>153107854</c:v>
                </c:pt>
                <c:pt idx="2435">
                  <c:v>147866454</c:v>
                </c:pt>
                <c:pt idx="2436">
                  <c:v>167098814</c:v>
                </c:pt>
                <c:pt idx="2437">
                  <c:v>156472902</c:v>
                </c:pt>
                <c:pt idx="2438">
                  <c:v>155799266</c:v>
                </c:pt>
                <c:pt idx="2439">
                  <c:v>175839426</c:v>
                </c:pt>
                <c:pt idx="2440">
                  <c:v>157220200</c:v>
                </c:pt>
                <c:pt idx="2441">
                  <c:v>159514754</c:v>
                </c:pt>
                <c:pt idx="2442">
                  <c:v>180595348</c:v>
                </c:pt>
                <c:pt idx="2443">
                  <c:v>160439648</c:v>
                </c:pt>
                <c:pt idx="2444">
                  <c:v>158624334</c:v>
                </c:pt>
                <c:pt idx="2445">
                  <c:v>179312028</c:v>
                </c:pt>
                <c:pt idx="2446">
                  <c:v>161219452</c:v>
                </c:pt>
                <c:pt idx="2447">
                  <c:v>160518620</c:v>
                </c:pt>
                <c:pt idx="2448">
                  <c:v>174009958</c:v>
                </c:pt>
                <c:pt idx="2449">
                  <c:v>152462456</c:v>
                </c:pt>
                <c:pt idx="2450">
                  <c:v>153154654</c:v>
                </c:pt>
                <c:pt idx="2451">
                  <c:v>170256022</c:v>
                </c:pt>
                <c:pt idx="2452">
                  <c:v>153560364</c:v>
                </c:pt>
                <c:pt idx="2453">
                  <c:v>144863010</c:v>
                </c:pt>
                <c:pt idx="2454">
                  <c:v>160910474</c:v>
                </c:pt>
                <c:pt idx="2455">
                  <c:v>146348748</c:v>
                </c:pt>
                <c:pt idx="2456">
                  <c:v>141971234</c:v>
                </c:pt>
                <c:pt idx="2457">
                  <c:v>157186176</c:v>
                </c:pt>
                <c:pt idx="2458">
                  <c:v>132359640</c:v>
                </c:pt>
                <c:pt idx="2459">
                  <c:v>140568370</c:v>
                </c:pt>
                <c:pt idx="2460">
                  <c:v>150230862</c:v>
                </c:pt>
                <c:pt idx="2461">
                  <c:v>135835312</c:v>
                </c:pt>
                <c:pt idx="2462">
                  <c:v>134411428</c:v>
                </c:pt>
                <c:pt idx="2463">
                  <c:v>154610224</c:v>
                </c:pt>
                <c:pt idx="2464">
                  <c:v>142739106</c:v>
                </c:pt>
                <c:pt idx="2465">
                  <c:v>146738458</c:v>
                </c:pt>
                <c:pt idx="2466">
                  <c:v>165349862</c:v>
                </c:pt>
                <c:pt idx="2467">
                  <c:v>150661200</c:v>
                </c:pt>
                <c:pt idx="2468">
                  <c:v>145532348</c:v>
                </c:pt>
                <c:pt idx="2469">
                  <c:v>165907668</c:v>
                </c:pt>
                <c:pt idx="2470">
                  <c:v>154340740</c:v>
                </c:pt>
                <c:pt idx="2471">
                  <c:v>154299042</c:v>
                </c:pt>
                <c:pt idx="2472">
                  <c:v>175940428</c:v>
                </c:pt>
                <c:pt idx="2473">
                  <c:v>153610222</c:v>
                </c:pt>
                <c:pt idx="2474">
                  <c:v>143343976</c:v>
                </c:pt>
                <c:pt idx="2475">
                  <c:v>169633854</c:v>
                </c:pt>
                <c:pt idx="2476">
                  <c:v>156184910</c:v>
                </c:pt>
                <c:pt idx="2477">
                  <c:v>153939934</c:v>
                </c:pt>
                <c:pt idx="2478">
                  <c:v>166649572</c:v>
                </c:pt>
                <c:pt idx="2479">
                  <c:v>149288714</c:v>
                </c:pt>
                <c:pt idx="2480">
                  <c:v>158818618</c:v>
                </c:pt>
                <c:pt idx="2481">
                  <c:v>179005766</c:v>
                </c:pt>
                <c:pt idx="2482">
                  <c:v>158863498</c:v>
                </c:pt>
                <c:pt idx="2483">
                  <c:v>156683190</c:v>
                </c:pt>
                <c:pt idx="2484">
                  <c:v>178734532</c:v>
                </c:pt>
                <c:pt idx="2485">
                  <c:v>152332662</c:v>
                </c:pt>
                <c:pt idx="2486">
                  <c:v>148389454</c:v>
                </c:pt>
                <c:pt idx="2487">
                  <c:v>166050194</c:v>
                </c:pt>
                <c:pt idx="2488">
                  <c:v>143598644</c:v>
                </c:pt>
                <c:pt idx="2489">
                  <c:v>147362270</c:v>
                </c:pt>
                <c:pt idx="2490">
                  <c:v>167481164</c:v>
                </c:pt>
                <c:pt idx="2491">
                  <c:v>148358822</c:v>
                </c:pt>
                <c:pt idx="2492">
                  <c:v>148075802</c:v>
                </c:pt>
                <c:pt idx="2493">
                  <c:v>159526566</c:v>
                </c:pt>
                <c:pt idx="2494">
                  <c:v>141752438</c:v>
                </c:pt>
                <c:pt idx="2495">
                  <c:v>145163392</c:v>
                </c:pt>
                <c:pt idx="2496">
                  <c:v>155862750</c:v>
                </c:pt>
                <c:pt idx="2497">
                  <c:v>139489488</c:v>
                </c:pt>
                <c:pt idx="2498">
                  <c:v>134915286</c:v>
                </c:pt>
                <c:pt idx="2499">
                  <c:v>152215698</c:v>
                </c:pt>
                <c:pt idx="2500">
                  <c:v>130058308</c:v>
                </c:pt>
                <c:pt idx="2501">
                  <c:v>131706110</c:v>
                </c:pt>
                <c:pt idx="2502">
                  <c:v>170508318</c:v>
                </c:pt>
                <c:pt idx="2503">
                  <c:v>137439952</c:v>
                </c:pt>
                <c:pt idx="2504">
                  <c:v>131087996</c:v>
                </c:pt>
                <c:pt idx="2505">
                  <c:v>149864730</c:v>
                </c:pt>
                <c:pt idx="2506">
                  <c:v>130402942</c:v>
                </c:pt>
                <c:pt idx="2507">
                  <c:v>125337786</c:v>
                </c:pt>
                <c:pt idx="2508">
                  <c:v>136778106</c:v>
                </c:pt>
                <c:pt idx="2509">
                  <c:v>124850416</c:v>
                </c:pt>
                <c:pt idx="2510">
                  <c:v>124978730</c:v>
                </c:pt>
                <c:pt idx="2511">
                  <c:v>132239116</c:v>
                </c:pt>
                <c:pt idx="2512">
                  <c:v>113457608</c:v>
                </c:pt>
                <c:pt idx="2513">
                  <c:v>108125704</c:v>
                </c:pt>
                <c:pt idx="2514">
                  <c:v>143109004</c:v>
                </c:pt>
                <c:pt idx="2515">
                  <c:v>124724404</c:v>
                </c:pt>
                <c:pt idx="2516">
                  <c:v>128550874</c:v>
                </c:pt>
                <c:pt idx="2517">
                  <c:v>136651412</c:v>
                </c:pt>
                <c:pt idx="2518">
                  <c:v>119714108</c:v>
                </c:pt>
                <c:pt idx="2519">
                  <c:v>117653172</c:v>
                </c:pt>
                <c:pt idx="2520">
                  <c:v>136419830</c:v>
                </c:pt>
                <c:pt idx="2521">
                  <c:v>118762906</c:v>
                </c:pt>
                <c:pt idx="2522">
                  <c:v>113328304</c:v>
                </c:pt>
                <c:pt idx="2523">
                  <c:v>134273360</c:v>
                </c:pt>
                <c:pt idx="2524">
                  <c:v>108150420</c:v>
                </c:pt>
                <c:pt idx="2525">
                  <c:v>102844920</c:v>
                </c:pt>
                <c:pt idx="2526">
                  <c:v>119528600</c:v>
                </c:pt>
                <c:pt idx="2527">
                  <c:v>103261246</c:v>
                </c:pt>
                <c:pt idx="2528">
                  <c:v>100804514</c:v>
                </c:pt>
                <c:pt idx="2529">
                  <c:v>115727006</c:v>
                </c:pt>
                <c:pt idx="2530">
                  <c:v>103284906</c:v>
                </c:pt>
                <c:pt idx="2531">
                  <c:v>99828090</c:v>
                </c:pt>
                <c:pt idx="2532">
                  <c:v>116298698</c:v>
                </c:pt>
                <c:pt idx="2533">
                  <c:v>101322650</c:v>
                </c:pt>
                <c:pt idx="2534">
                  <c:v>100279716</c:v>
                </c:pt>
                <c:pt idx="2535">
                  <c:v>115267274</c:v>
                </c:pt>
                <c:pt idx="2536">
                  <c:v>100547190</c:v>
                </c:pt>
                <c:pt idx="2537">
                  <c:v>98640430</c:v>
                </c:pt>
                <c:pt idx="2538">
                  <c:v>114857394</c:v>
                </c:pt>
                <c:pt idx="2539">
                  <c:v>99074148</c:v>
                </c:pt>
                <c:pt idx="2540">
                  <c:v>97931132</c:v>
                </c:pt>
                <c:pt idx="2541">
                  <c:v>115648010</c:v>
                </c:pt>
                <c:pt idx="2542">
                  <c:v>102347618</c:v>
                </c:pt>
                <c:pt idx="2543">
                  <c:v>101375038</c:v>
                </c:pt>
                <c:pt idx="2544">
                  <c:v>117091964</c:v>
                </c:pt>
                <c:pt idx="2545">
                  <c:v>100264804</c:v>
                </c:pt>
                <c:pt idx="2546">
                  <c:v>101473624</c:v>
                </c:pt>
                <c:pt idx="2547">
                  <c:v>120651274</c:v>
                </c:pt>
                <c:pt idx="2548">
                  <c:v>105252328</c:v>
                </c:pt>
                <c:pt idx="2549">
                  <c:v>103249956</c:v>
                </c:pt>
                <c:pt idx="2550">
                  <c:v>121749606</c:v>
                </c:pt>
                <c:pt idx="2551">
                  <c:v>107569632</c:v>
                </c:pt>
                <c:pt idx="2552">
                  <c:v>106329426</c:v>
                </c:pt>
                <c:pt idx="2553">
                  <c:v>125477334</c:v>
                </c:pt>
                <c:pt idx="2554">
                  <c:v>108638452</c:v>
                </c:pt>
                <c:pt idx="2555">
                  <c:v>109359702</c:v>
                </c:pt>
                <c:pt idx="2556">
                  <c:v>131085768</c:v>
                </c:pt>
                <c:pt idx="2557">
                  <c:v>116647272</c:v>
                </c:pt>
                <c:pt idx="2558">
                  <c:v>114811644</c:v>
                </c:pt>
                <c:pt idx="2559">
                  <c:v>137143568</c:v>
                </c:pt>
                <c:pt idx="2560">
                  <c:v>109334584</c:v>
                </c:pt>
                <c:pt idx="2561">
                  <c:v>106213796</c:v>
                </c:pt>
                <c:pt idx="2562">
                  <c:v>122787844</c:v>
                </c:pt>
                <c:pt idx="2563">
                  <c:v>106720024</c:v>
                </c:pt>
                <c:pt idx="2564">
                  <c:v>107504678</c:v>
                </c:pt>
                <c:pt idx="2565">
                  <c:v>124445210</c:v>
                </c:pt>
                <c:pt idx="2566">
                  <c:v>106979026</c:v>
                </c:pt>
                <c:pt idx="2567">
                  <c:v>107509478</c:v>
                </c:pt>
                <c:pt idx="2568">
                  <c:v>122877416</c:v>
                </c:pt>
                <c:pt idx="2569">
                  <c:v>107668468</c:v>
                </c:pt>
                <c:pt idx="2570">
                  <c:v>106118326</c:v>
                </c:pt>
                <c:pt idx="2571">
                  <c:v>125193540</c:v>
                </c:pt>
                <c:pt idx="2572">
                  <c:v>111070368</c:v>
                </c:pt>
                <c:pt idx="2573">
                  <c:v>109364728</c:v>
                </c:pt>
                <c:pt idx="2574">
                  <c:v>126641628</c:v>
                </c:pt>
                <c:pt idx="2575">
                  <c:v>109175190</c:v>
                </c:pt>
                <c:pt idx="2576">
                  <c:v>107460952</c:v>
                </c:pt>
                <c:pt idx="2577">
                  <c:v>128364720</c:v>
                </c:pt>
                <c:pt idx="2578">
                  <c:v>105495070</c:v>
                </c:pt>
                <c:pt idx="2579">
                  <c:v>109032730</c:v>
                </c:pt>
                <c:pt idx="2580">
                  <c:v>136379094</c:v>
                </c:pt>
                <c:pt idx="2581">
                  <c:v>119916622</c:v>
                </c:pt>
                <c:pt idx="2582">
                  <c:v>119427296</c:v>
                </c:pt>
                <c:pt idx="2583">
                  <c:v>136615924</c:v>
                </c:pt>
                <c:pt idx="2584">
                  <c:v>124340438</c:v>
                </c:pt>
                <c:pt idx="2585">
                  <c:v>122386058</c:v>
                </c:pt>
                <c:pt idx="2586">
                  <c:v>142691830</c:v>
                </c:pt>
                <c:pt idx="2587">
                  <c:v>121205882</c:v>
                </c:pt>
                <c:pt idx="2588">
                  <c:v>118331436</c:v>
                </c:pt>
                <c:pt idx="2589">
                  <c:v>143011060</c:v>
                </c:pt>
                <c:pt idx="2590">
                  <c:v>119984574</c:v>
                </c:pt>
                <c:pt idx="2591">
                  <c:v>116812284</c:v>
                </c:pt>
                <c:pt idx="2592">
                  <c:v>134541242</c:v>
                </c:pt>
                <c:pt idx="2593">
                  <c:v>114653702</c:v>
                </c:pt>
                <c:pt idx="2594">
                  <c:v>114516916</c:v>
                </c:pt>
                <c:pt idx="2595">
                  <c:v>134912082</c:v>
                </c:pt>
                <c:pt idx="2596">
                  <c:v>119343222</c:v>
                </c:pt>
                <c:pt idx="2597">
                  <c:v>117363182</c:v>
                </c:pt>
                <c:pt idx="2598">
                  <c:v>133913730</c:v>
                </c:pt>
                <c:pt idx="2599">
                  <c:v>113666804</c:v>
                </c:pt>
                <c:pt idx="2600">
                  <c:v>116965154</c:v>
                </c:pt>
                <c:pt idx="2601">
                  <c:v>128748636</c:v>
                </c:pt>
                <c:pt idx="2602">
                  <c:v>109462504</c:v>
                </c:pt>
                <c:pt idx="2603">
                  <c:v>104560512</c:v>
                </c:pt>
                <c:pt idx="2604">
                  <c:v>121542842</c:v>
                </c:pt>
                <c:pt idx="2605">
                  <c:v>112284838</c:v>
                </c:pt>
                <c:pt idx="2606">
                  <c:v>107756880</c:v>
                </c:pt>
                <c:pt idx="2607">
                  <c:v>113756430</c:v>
                </c:pt>
                <c:pt idx="2608">
                  <c:v>126700040</c:v>
                </c:pt>
                <c:pt idx="2609">
                  <c:v>115956594</c:v>
                </c:pt>
                <c:pt idx="2610">
                  <c:v>133609680</c:v>
                </c:pt>
                <c:pt idx="2611">
                  <c:v>114012860</c:v>
                </c:pt>
                <c:pt idx="2612">
                  <c:v>116998640</c:v>
                </c:pt>
                <c:pt idx="2613">
                  <c:v>139341652</c:v>
                </c:pt>
                <c:pt idx="2614">
                  <c:v>115219742</c:v>
                </c:pt>
                <c:pt idx="2615">
                  <c:v>115053692</c:v>
                </c:pt>
                <c:pt idx="2616">
                  <c:v>134084158</c:v>
                </c:pt>
                <c:pt idx="2617">
                  <c:v>115841486</c:v>
                </c:pt>
                <c:pt idx="2618">
                  <c:v>115335536</c:v>
                </c:pt>
                <c:pt idx="2619">
                  <c:v>132693662</c:v>
                </c:pt>
                <c:pt idx="2620">
                  <c:v>116492752</c:v>
                </c:pt>
                <c:pt idx="2621">
                  <c:v>111917406</c:v>
                </c:pt>
                <c:pt idx="2622">
                  <c:v>130460716</c:v>
                </c:pt>
                <c:pt idx="2623">
                  <c:v>113427606</c:v>
                </c:pt>
                <c:pt idx="2624">
                  <c:v>109946044</c:v>
                </c:pt>
                <c:pt idx="2625">
                  <c:v>129783464</c:v>
                </c:pt>
                <c:pt idx="2626">
                  <c:v>112130528</c:v>
                </c:pt>
                <c:pt idx="2627">
                  <c:v>107551896</c:v>
                </c:pt>
                <c:pt idx="2628">
                  <c:v>141112320</c:v>
                </c:pt>
                <c:pt idx="2629">
                  <c:v>116654792</c:v>
                </c:pt>
                <c:pt idx="2630">
                  <c:v>119601334</c:v>
                </c:pt>
                <c:pt idx="2631">
                  <c:v>138410226</c:v>
                </c:pt>
                <c:pt idx="2632">
                  <c:v>115993740</c:v>
                </c:pt>
                <c:pt idx="2633">
                  <c:v>115306168</c:v>
                </c:pt>
                <c:pt idx="2634">
                  <c:v>132637320</c:v>
                </c:pt>
                <c:pt idx="2635">
                  <c:v>116514674</c:v>
                </c:pt>
                <c:pt idx="2636">
                  <c:v>115654738</c:v>
                </c:pt>
                <c:pt idx="2637">
                  <c:v>132458778</c:v>
                </c:pt>
                <c:pt idx="2638">
                  <c:v>114335670</c:v>
                </c:pt>
                <c:pt idx="2639">
                  <c:v>112319084</c:v>
                </c:pt>
                <c:pt idx="2640">
                  <c:v>129524666</c:v>
                </c:pt>
                <c:pt idx="2641">
                  <c:v>113085938</c:v>
                </c:pt>
                <c:pt idx="2642">
                  <c:v>113078350</c:v>
                </c:pt>
                <c:pt idx="2643">
                  <c:v>131547148</c:v>
                </c:pt>
                <c:pt idx="2644">
                  <c:v>117330686</c:v>
                </c:pt>
                <c:pt idx="2645">
                  <c:v>114978368</c:v>
                </c:pt>
                <c:pt idx="2646">
                  <c:v>134814524</c:v>
                </c:pt>
                <c:pt idx="2647">
                  <c:v>117256018</c:v>
                </c:pt>
                <c:pt idx="2648">
                  <c:v>117122256</c:v>
                </c:pt>
                <c:pt idx="2649">
                  <c:v>132260424</c:v>
                </c:pt>
                <c:pt idx="2650">
                  <c:v>112975272</c:v>
                </c:pt>
                <c:pt idx="2651">
                  <c:v>109252010</c:v>
                </c:pt>
                <c:pt idx="2652">
                  <c:v>127450422</c:v>
                </c:pt>
                <c:pt idx="2653">
                  <c:v>114763814</c:v>
                </c:pt>
                <c:pt idx="2654">
                  <c:v>112378664</c:v>
                </c:pt>
                <c:pt idx="2655">
                  <c:v>132007038</c:v>
                </c:pt>
                <c:pt idx="2656">
                  <c:v>112001142</c:v>
                </c:pt>
                <c:pt idx="2657">
                  <c:v>108541420</c:v>
                </c:pt>
                <c:pt idx="2658">
                  <c:v>126512484</c:v>
                </c:pt>
                <c:pt idx="2659">
                  <c:v>109186124</c:v>
                </c:pt>
                <c:pt idx="2660">
                  <c:v>106944306</c:v>
                </c:pt>
                <c:pt idx="2661">
                  <c:v>121563190</c:v>
                </c:pt>
                <c:pt idx="2662">
                  <c:v>106800148</c:v>
                </c:pt>
                <c:pt idx="2663">
                  <c:v>104253630</c:v>
                </c:pt>
                <c:pt idx="2664">
                  <c:v>120456838</c:v>
                </c:pt>
                <c:pt idx="2665">
                  <c:v>102567054</c:v>
                </c:pt>
                <c:pt idx="2666">
                  <c:v>98613202</c:v>
                </c:pt>
                <c:pt idx="2667">
                  <c:v>124883314</c:v>
                </c:pt>
                <c:pt idx="2668">
                  <c:v>108934344</c:v>
                </c:pt>
                <c:pt idx="2669">
                  <c:v>107572058</c:v>
                </c:pt>
                <c:pt idx="2670">
                  <c:v>125399344</c:v>
                </c:pt>
                <c:pt idx="2671">
                  <c:v>108913454</c:v>
                </c:pt>
                <c:pt idx="2672">
                  <c:v>109867074</c:v>
                </c:pt>
                <c:pt idx="2673">
                  <c:v>126119150</c:v>
                </c:pt>
                <c:pt idx="2674">
                  <c:v>109119888</c:v>
                </c:pt>
                <c:pt idx="2675">
                  <c:v>104721686</c:v>
                </c:pt>
                <c:pt idx="2676">
                  <c:v>125436850</c:v>
                </c:pt>
                <c:pt idx="2677">
                  <c:v>107101384</c:v>
                </c:pt>
                <c:pt idx="2678">
                  <c:v>103600434</c:v>
                </c:pt>
                <c:pt idx="2679">
                  <c:v>121181078</c:v>
                </c:pt>
                <c:pt idx="2680">
                  <c:v>101870248</c:v>
                </c:pt>
                <c:pt idx="2681">
                  <c:v>103642530</c:v>
                </c:pt>
                <c:pt idx="2682">
                  <c:v>121377382</c:v>
                </c:pt>
                <c:pt idx="2683">
                  <c:v>104632276</c:v>
                </c:pt>
                <c:pt idx="2684">
                  <c:v>106596798</c:v>
                </c:pt>
                <c:pt idx="2685">
                  <c:v>121243358</c:v>
                </c:pt>
                <c:pt idx="2686">
                  <c:v>104405910</c:v>
                </c:pt>
                <c:pt idx="2687">
                  <c:v>102008350</c:v>
                </c:pt>
                <c:pt idx="2688">
                  <c:v>118981520</c:v>
                </c:pt>
                <c:pt idx="2689">
                  <c:v>103069550</c:v>
                </c:pt>
                <c:pt idx="2690">
                  <c:v>100741394</c:v>
                </c:pt>
                <c:pt idx="2691">
                  <c:v>117308110</c:v>
                </c:pt>
                <c:pt idx="2692">
                  <c:v>96271594</c:v>
                </c:pt>
                <c:pt idx="2693">
                  <c:v>94591130</c:v>
                </c:pt>
                <c:pt idx="2694">
                  <c:v>114786458</c:v>
                </c:pt>
                <c:pt idx="2695">
                  <c:v>100404616</c:v>
                </c:pt>
                <c:pt idx="2696">
                  <c:v>100268238</c:v>
                </c:pt>
                <c:pt idx="2697">
                  <c:v>113841824</c:v>
                </c:pt>
                <c:pt idx="2698">
                  <c:v>95796786</c:v>
                </c:pt>
                <c:pt idx="2699">
                  <c:v>94698606</c:v>
                </c:pt>
                <c:pt idx="2700">
                  <c:v>110771614</c:v>
                </c:pt>
                <c:pt idx="2701">
                  <c:v>94879564</c:v>
                </c:pt>
                <c:pt idx="2702">
                  <c:v>95689488</c:v>
                </c:pt>
                <c:pt idx="2703">
                  <c:v>113367343</c:v>
                </c:pt>
                <c:pt idx="2704">
                  <c:v>96331128</c:v>
                </c:pt>
                <c:pt idx="2705">
                  <c:v>95566810</c:v>
                </c:pt>
                <c:pt idx="2706">
                  <c:v>111315098</c:v>
                </c:pt>
                <c:pt idx="2707">
                  <c:v>98135212</c:v>
                </c:pt>
                <c:pt idx="2708">
                  <c:v>97994678</c:v>
                </c:pt>
                <c:pt idx="2709">
                  <c:v>113616244</c:v>
                </c:pt>
                <c:pt idx="2710">
                  <c:v>97222706</c:v>
                </c:pt>
                <c:pt idx="2711">
                  <c:v>98069610</c:v>
                </c:pt>
                <c:pt idx="2712">
                  <c:v>117810232</c:v>
                </c:pt>
                <c:pt idx="2713">
                  <c:v>103486846</c:v>
                </c:pt>
                <c:pt idx="2714">
                  <c:v>101776294</c:v>
                </c:pt>
                <c:pt idx="2715">
                  <c:v>119304720</c:v>
                </c:pt>
                <c:pt idx="2716">
                  <c:v>105113854</c:v>
                </c:pt>
                <c:pt idx="2717">
                  <c:v>105179330</c:v>
                </c:pt>
                <c:pt idx="2718">
                  <c:v>120208036</c:v>
                </c:pt>
                <c:pt idx="2719">
                  <c:v>101449632</c:v>
                </c:pt>
                <c:pt idx="2720">
                  <c:v>103173418</c:v>
                </c:pt>
                <c:pt idx="2721">
                  <c:v>119567188</c:v>
                </c:pt>
                <c:pt idx="2722">
                  <c:v>103935570</c:v>
                </c:pt>
                <c:pt idx="2723">
                  <c:v>100396304</c:v>
                </c:pt>
                <c:pt idx="2724">
                  <c:v>116033720</c:v>
                </c:pt>
                <c:pt idx="2725">
                  <c:v>99929702</c:v>
                </c:pt>
                <c:pt idx="2726">
                  <c:v>103929956</c:v>
                </c:pt>
                <c:pt idx="2727">
                  <c:v>119895110</c:v>
                </c:pt>
                <c:pt idx="2728">
                  <c:v>103152448</c:v>
                </c:pt>
                <c:pt idx="2729">
                  <c:v>100676240</c:v>
                </c:pt>
                <c:pt idx="2730">
                  <c:v>118886736</c:v>
                </c:pt>
                <c:pt idx="2731">
                  <c:v>97800512</c:v>
                </c:pt>
                <c:pt idx="2732">
                  <c:v>94915860</c:v>
                </c:pt>
                <c:pt idx="2733">
                  <c:v>123714924</c:v>
                </c:pt>
                <c:pt idx="2734">
                  <c:v>108892170</c:v>
                </c:pt>
                <c:pt idx="2735">
                  <c:v>109048914</c:v>
                </c:pt>
                <c:pt idx="2736">
                  <c:v>128175586</c:v>
                </c:pt>
                <c:pt idx="2737">
                  <c:v>109852122</c:v>
                </c:pt>
                <c:pt idx="2738">
                  <c:v>107026164</c:v>
                </c:pt>
                <c:pt idx="2739">
                  <c:v>125637310</c:v>
                </c:pt>
                <c:pt idx="2740">
                  <c:v>105723260</c:v>
                </c:pt>
                <c:pt idx="2741">
                  <c:v>105725214</c:v>
                </c:pt>
                <c:pt idx="2742">
                  <c:v>123352566</c:v>
                </c:pt>
                <c:pt idx="2743">
                  <c:v>106258396</c:v>
                </c:pt>
                <c:pt idx="2744">
                  <c:v>101996466</c:v>
                </c:pt>
                <c:pt idx="2745">
                  <c:v>124438394</c:v>
                </c:pt>
                <c:pt idx="2746">
                  <c:v>109841862</c:v>
                </c:pt>
                <c:pt idx="2747">
                  <c:v>107522946</c:v>
                </c:pt>
                <c:pt idx="2748">
                  <c:v>128871804</c:v>
                </c:pt>
                <c:pt idx="2749">
                  <c:v>111163226</c:v>
                </c:pt>
                <c:pt idx="2750">
                  <c:v>110906190</c:v>
                </c:pt>
                <c:pt idx="2751">
                  <c:v>124118424</c:v>
                </c:pt>
                <c:pt idx="2752">
                  <c:v>104007536</c:v>
                </c:pt>
                <c:pt idx="2753">
                  <c:v>101076256</c:v>
                </c:pt>
                <c:pt idx="2754">
                  <c:v>115594746</c:v>
                </c:pt>
                <c:pt idx="2755">
                  <c:v>105074006</c:v>
                </c:pt>
                <c:pt idx="2756">
                  <c:v>101697504</c:v>
                </c:pt>
                <c:pt idx="2757">
                  <c:v>114242160</c:v>
                </c:pt>
                <c:pt idx="2758">
                  <c:v>99899450</c:v>
                </c:pt>
                <c:pt idx="2759">
                  <c:v>94622606</c:v>
                </c:pt>
                <c:pt idx="2760">
                  <c:v>109077186</c:v>
                </c:pt>
                <c:pt idx="2761">
                  <c:v>94454936</c:v>
                </c:pt>
                <c:pt idx="2762">
                  <c:v>93253284</c:v>
                </c:pt>
                <c:pt idx="2763">
                  <c:v>105480332</c:v>
                </c:pt>
                <c:pt idx="2764">
                  <c:v>87008450</c:v>
                </c:pt>
                <c:pt idx="2765">
                  <c:v>89616926</c:v>
                </c:pt>
                <c:pt idx="2766">
                  <c:v>103427620</c:v>
                </c:pt>
                <c:pt idx="2767">
                  <c:v>88355360</c:v>
                </c:pt>
                <c:pt idx="2768">
                  <c:v>82668894</c:v>
                </c:pt>
                <c:pt idx="2769">
                  <c:v>84977250</c:v>
                </c:pt>
                <c:pt idx="2770">
                  <c:v>101562774</c:v>
                </c:pt>
                <c:pt idx="2771">
                  <c:v>89227522</c:v>
                </c:pt>
                <c:pt idx="2772">
                  <c:v>110089308</c:v>
                </c:pt>
                <c:pt idx="2773">
                  <c:v>91943224</c:v>
                </c:pt>
                <c:pt idx="2774">
                  <c:v>91800142</c:v>
                </c:pt>
                <c:pt idx="2775">
                  <c:v>111611858</c:v>
                </c:pt>
                <c:pt idx="2776">
                  <c:v>95871778</c:v>
                </c:pt>
                <c:pt idx="2777">
                  <c:v>95099522</c:v>
                </c:pt>
                <c:pt idx="2778">
                  <c:v>110726140</c:v>
                </c:pt>
                <c:pt idx="2779">
                  <c:v>97626902</c:v>
                </c:pt>
                <c:pt idx="2780">
                  <c:v>94624640</c:v>
                </c:pt>
                <c:pt idx="2781">
                  <c:v>108083372</c:v>
                </c:pt>
                <c:pt idx="2782">
                  <c:v>97908590</c:v>
                </c:pt>
                <c:pt idx="2783">
                  <c:v>94543810</c:v>
                </c:pt>
                <c:pt idx="2784">
                  <c:v>112380820</c:v>
                </c:pt>
                <c:pt idx="2785">
                  <c:v>94339478</c:v>
                </c:pt>
                <c:pt idx="2786">
                  <c:v>93699080</c:v>
                </c:pt>
                <c:pt idx="2787">
                  <c:v>107658676</c:v>
                </c:pt>
                <c:pt idx="2788">
                  <c:v>92151598</c:v>
                </c:pt>
                <c:pt idx="2789">
                  <c:v>91683000</c:v>
                </c:pt>
                <c:pt idx="2790">
                  <c:v>107763236</c:v>
                </c:pt>
                <c:pt idx="2791">
                  <c:v>93615492</c:v>
                </c:pt>
                <c:pt idx="2792">
                  <c:v>89833786</c:v>
                </c:pt>
                <c:pt idx="2793">
                  <c:v>107920884</c:v>
                </c:pt>
                <c:pt idx="2794">
                  <c:v>98736818</c:v>
                </c:pt>
                <c:pt idx="2795">
                  <c:v>97816778</c:v>
                </c:pt>
                <c:pt idx="2796">
                  <c:v>113954368</c:v>
                </c:pt>
                <c:pt idx="2797">
                  <c:v>99148234</c:v>
                </c:pt>
                <c:pt idx="2798">
                  <c:v>94838566</c:v>
                </c:pt>
                <c:pt idx="2799">
                  <c:v>110922040</c:v>
                </c:pt>
                <c:pt idx="2800">
                  <c:v>98055380</c:v>
                </c:pt>
                <c:pt idx="2801">
                  <c:v>96024468</c:v>
                </c:pt>
                <c:pt idx="2802">
                  <c:v>112647856</c:v>
                </c:pt>
                <c:pt idx="2803">
                  <c:v>94130152</c:v>
                </c:pt>
                <c:pt idx="2804">
                  <c:v>92470384</c:v>
                </c:pt>
                <c:pt idx="2805">
                  <c:v>107409392</c:v>
                </c:pt>
                <c:pt idx="2806">
                  <c:v>92402414</c:v>
                </c:pt>
                <c:pt idx="2807">
                  <c:v>90364038</c:v>
                </c:pt>
                <c:pt idx="2808">
                  <c:v>100319936</c:v>
                </c:pt>
                <c:pt idx="2809">
                  <c:v>89725146</c:v>
                </c:pt>
                <c:pt idx="2810">
                  <c:v>87866546</c:v>
                </c:pt>
                <c:pt idx="2811">
                  <c:v>100141228</c:v>
                </c:pt>
                <c:pt idx="2812">
                  <c:v>88748762</c:v>
                </c:pt>
                <c:pt idx="2813">
                  <c:v>86580310</c:v>
                </c:pt>
                <c:pt idx="2814">
                  <c:v>98424618</c:v>
                </c:pt>
                <c:pt idx="2815">
                  <c:v>85309164</c:v>
                </c:pt>
                <c:pt idx="2816">
                  <c:v>84606492</c:v>
                </c:pt>
                <c:pt idx="2817">
                  <c:v>100005930</c:v>
                </c:pt>
                <c:pt idx="2818">
                  <c:v>88046422</c:v>
                </c:pt>
                <c:pt idx="2819">
                  <c:v>82761716</c:v>
                </c:pt>
                <c:pt idx="2820">
                  <c:v>100744056</c:v>
                </c:pt>
                <c:pt idx="2821">
                  <c:v>83220546</c:v>
                </c:pt>
                <c:pt idx="2822">
                  <c:v>84045660</c:v>
                </c:pt>
                <c:pt idx="2823">
                  <c:v>96648022</c:v>
                </c:pt>
                <c:pt idx="2824">
                  <c:v>84986902</c:v>
                </c:pt>
                <c:pt idx="2825">
                  <c:v>80799964</c:v>
                </c:pt>
                <c:pt idx="2826">
                  <c:v>95781382</c:v>
                </c:pt>
                <c:pt idx="2827">
                  <c:v>84723006</c:v>
                </c:pt>
                <c:pt idx="2828">
                  <c:v>84794920</c:v>
                </c:pt>
                <c:pt idx="2829">
                  <c:v>99286104</c:v>
                </c:pt>
                <c:pt idx="2830">
                  <c:v>87687830</c:v>
                </c:pt>
                <c:pt idx="2831">
                  <c:v>87523934</c:v>
                </c:pt>
                <c:pt idx="2832">
                  <c:v>101882938</c:v>
                </c:pt>
                <c:pt idx="2833">
                  <c:v>85261292</c:v>
                </c:pt>
                <c:pt idx="2834">
                  <c:v>83203780</c:v>
                </c:pt>
                <c:pt idx="2835">
                  <c:v>98607066</c:v>
                </c:pt>
                <c:pt idx="2836">
                  <c:v>84539242</c:v>
                </c:pt>
                <c:pt idx="2837">
                  <c:v>82354218</c:v>
                </c:pt>
                <c:pt idx="2838">
                  <c:v>95744622</c:v>
                </c:pt>
                <c:pt idx="2839">
                  <c:v>85977004</c:v>
                </c:pt>
                <c:pt idx="2840">
                  <c:v>81902156</c:v>
                </c:pt>
                <c:pt idx="2841">
                  <c:v>92955416</c:v>
                </c:pt>
                <c:pt idx="2842">
                  <c:v>81066546</c:v>
                </c:pt>
                <c:pt idx="2843">
                  <c:v>82564864</c:v>
                </c:pt>
                <c:pt idx="2844">
                  <c:v>95665834</c:v>
                </c:pt>
                <c:pt idx="2845">
                  <c:v>82913536</c:v>
                </c:pt>
                <c:pt idx="2846">
                  <c:v>79337620</c:v>
                </c:pt>
                <c:pt idx="2847">
                  <c:v>90904986</c:v>
                </c:pt>
                <c:pt idx="2848">
                  <c:v>79213276</c:v>
                </c:pt>
                <c:pt idx="2849">
                  <c:v>77364602</c:v>
                </c:pt>
                <c:pt idx="2850">
                  <c:v>89568388</c:v>
                </c:pt>
                <c:pt idx="2851">
                  <c:v>78941520</c:v>
                </c:pt>
                <c:pt idx="2852">
                  <c:v>76251350</c:v>
                </c:pt>
                <c:pt idx="2853">
                  <c:v>90397368</c:v>
                </c:pt>
                <c:pt idx="2854">
                  <c:v>78229226</c:v>
                </c:pt>
                <c:pt idx="2855">
                  <c:v>77732422</c:v>
                </c:pt>
                <c:pt idx="2856">
                  <c:v>90690486</c:v>
                </c:pt>
                <c:pt idx="2857">
                  <c:v>78597462</c:v>
                </c:pt>
                <c:pt idx="2858">
                  <c:v>76776232</c:v>
                </c:pt>
                <c:pt idx="2859">
                  <c:v>89406860</c:v>
                </c:pt>
                <c:pt idx="2860">
                  <c:v>77727922</c:v>
                </c:pt>
                <c:pt idx="2861">
                  <c:v>77117314</c:v>
                </c:pt>
                <c:pt idx="2862">
                  <c:v>91231396</c:v>
                </c:pt>
                <c:pt idx="2863">
                  <c:v>79624618</c:v>
                </c:pt>
                <c:pt idx="2864">
                  <c:v>76440970</c:v>
                </c:pt>
                <c:pt idx="2865">
                  <c:v>93029490</c:v>
                </c:pt>
                <c:pt idx="2866">
                  <c:v>77421708</c:v>
                </c:pt>
                <c:pt idx="2867">
                  <c:v>76931454</c:v>
                </c:pt>
                <c:pt idx="2868">
                  <c:v>91360150</c:v>
                </c:pt>
                <c:pt idx="2869">
                  <c:v>78834656</c:v>
                </c:pt>
                <c:pt idx="2870">
                  <c:v>78406326</c:v>
                </c:pt>
                <c:pt idx="2871">
                  <c:v>91725346</c:v>
                </c:pt>
                <c:pt idx="2872">
                  <c:v>78062342</c:v>
                </c:pt>
                <c:pt idx="2873">
                  <c:v>78069394</c:v>
                </c:pt>
                <c:pt idx="2874">
                  <c:v>91763234</c:v>
                </c:pt>
                <c:pt idx="2875">
                  <c:v>80020874</c:v>
                </c:pt>
                <c:pt idx="2876">
                  <c:v>78358206</c:v>
                </c:pt>
                <c:pt idx="2877">
                  <c:v>93045298</c:v>
                </c:pt>
                <c:pt idx="2878">
                  <c:v>79892628</c:v>
                </c:pt>
                <c:pt idx="2879">
                  <c:v>76174508</c:v>
                </c:pt>
                <c:pt idx="2880">
                  <c:v>93309308</c:v>
                </c:pt>
                <c:pt idx="2881">
                  <c:v>81854430</c:v>
                </c:pt>
                <c:pt idx="2882">
                  <c:v>76967356</c:v>
                </c:pt>
                <c:pt idx="2883">
                  <c:v>90275684</c:v>
                </c:pt>
                <c:pt idx="2884">
                  <c:v>72706272</c:v>
                </c:pt>
                <c:pt idx="2885">
                  <c:v>68676002</c:v>
                </c:pt>
                <c:pt idx="2886">
                  <c:v>87276712</c:v>
                </c:pt>
                <c:pt idx="2887">
                  <c:v>80188244</c:v>
                </c:pt>
                <c:pt idx="2888">
                  <c:v>77150922</c:v>
                </c:pt>
                <c:pt idx="2889">
                  <c:v>91639786</c:v>
                </c:pt>
                <c:pt idx="2890">
                  <c:v>77512424</c:v>
                </c:pt>
                <c:pt idx="2891">
                  <c:v>70627418</c:v>
                </c:pt>
                <c:pt idx="2892">
                  <c:v>91903906</c:v>
                </c:pt>
                <c:pt idx="2893">
                  <c:v>79192448</c:v>
                </c:pt>
                <c:pt idx="2894">
                  <c:v>78144480</c:v>
                </c:pt>
                <c:pt idx="2895">
                  <c:v>89311042</c:v>
                </c:pt>
                <c:pt idx="2896">
                  <c:v>78209132</c:v>
                </c:pt>
                <c:pt idx="2897">
                  <c:v>76754210</c:v>
                </c:pt>
                <c:pt idx="2898">
                  <c:v>88843416</c:v>
                </c:pt>
                <c:pt idx="2899">
                  <c:v>76548738</c:v>
                </c:pt>
                <c:pt idx="2900">
                  <c:v>73995036</c:v>
                </c:pt>
                <c:pt idx="2901">
                  <c:v>92625150</c:v>
                </c:pt>
                <c:pt idx="2902">
                  <c:v>76996234</c:v>
                </c:pt>
                <c:pt idx="2903">
                  <c:v>75420852</c:v>
                </c:pt>
                <c:pt idx="2904">
                  <c:v>88181316</c:v>
                </c:pt>
                <c:pt idx="2905">
                  <c:v>78215814</c:v>
                </c:pt>
                <c:pt idx="2906">
                  <c:v>73015078</c:v>
                </c:pt>
                <c:pt idx="2907">
                  <c:v>83942448</c:v>
                </c:pt>
                <c:pt idx="2908">
                  <c:v>74896882</c:v>
                </c:pt>
                <c:pt idx="2909">
                  <c:v>72124158</c:v>
                </c:pt>
                <c:pt idx="2910">
                  <c:v>83986854</c:v>
                </c:pt>
                <c:pt idx="2911">
                  <c:v>72808046</c:v>
                </c:pt>
                <c:pt idx="2912">
                  <c:v>70112088</c:v>
                </c:pt>
                <c:pt idx="2913">
                  <c:v>87869528</c:v>
                </c:pt>
                <c:pt idx="2914">
                  <c:v>74925080</c:v>
                </c:pt>
                <c:pt idx="2915">
                  <c:v>71772338</c:v>
                </c:pt>
                <c:pt idx="2916">
                  <c:v>80017318</c:v>
                </c:pt>
                <c:pt idx="2917">
                  <c:v>70853674</c:v>
                </c:pt>
                <c:pt idx="2918">
                  <c:v>69139166</c:v>
                </c:pt>
                <c:pt idx="2919">
                  <c:v>85896264</c:v>
                </c:pt>
                <c:pt idx="2920">
                  <c:v>71767638</c:v>
                </c:pt>
                <c:pt idx="2921">
                  <c:v>70400450</c:v>
                </c:pt>
                <c:pt idx="2922">
                  <c:v>85862110</c:v>
                </c:pt>
                <c:pt idx="2923">
                  <c:v>73524782</c:v>
                </c:pt>
                <c:pt idx="2924">
                  <c:v>70934662</c:v>
                </c:pt>
                <c:pt idx="2925">
                  <c:v>86560850</c:v>
                </c:pt>
                <c:pt idx="2926">
                  <c:v>74072772</c:v>
                </c:pt>
                <c:pt idx="2927">
                  <c:v>72041750</c:v>
                </c:pt>
                <c:pt idx="2928">
                  <c:v>86322510</c:v>
                </c:pt>
                <c:pt idx="2929">
                  <c:v>74203108</c:v>
                </c:pt>
                <c:pt idx="2930">
                  <c:v>70647958</c:v>
                </c:pt>
                <c:pt idx="2931">
                  <c:v>87357176</c:v>
                </c:pt>
                <c:pt idx="2932">
                  <c:v>74532408</c:v>
                </c:pt>
                <c:pt idx="2933">
                  <c:v>69161632</c:v>
                </c:pt>
                <c:pt idx="2934">
                  <c:v>82345328</c:v>
                </c:pt>
                <c:pt idx="2935">
                  <c:v>73723296</c:v>
                </c:pt>
                <c:pt idx="2936">
                  <c:v>71029820</c:v>
                </c:pt>
                <c:pt idx="2937">
                  <c:v>87000158</c:v>
                </c:pt>
                <c:pt idx="2938">
                  <c:v>74319134</c:v>
                </c:pt>
                <c:pt idx="2939">
                  <c:v>73120372</c:v>
                </c:pt>
                <c:pt idx="2940">
                  <c:v>88600982</c:v>
                </c:pt>
                <c:pt idx="2941">
                  <c:v>76958968</c:v>
                </c:pt>
                <c:pt idx="2942">
                  <c:v>73673592</c:v>
                </c:pt>
                <c:pt idx="2943">
                  <c:v>90387406</c:v>
                </c:pt>
                <c:pt idx="2944">
                  <c:v>78297556</c:v>
                </c:pt>
                <c:pt idx="2945">
                  <c:v>73167518</c:v>
                </c:pt>
                <c:pt idx="2946">
                  <c:v>85650300</c:v>
                </c:pt>
                <c:pt idx="2947">
                  <c:v>75845326</c:v>
                </c:pt>
                <c:pt idx="2948">
                  <c:v>70969916</c:v>
                </c:pt>
                <c:pt idx="2949">
                  <c:v>87178712</c:v>
                </c:pt>
                <c:pt idx="2950">
                  <c:v>73766690</c:v>
                </c:pt>
                <c:pt idx="2951">
                  <c:v>73170708</c:v>
                </c:pt>
                <c:pt idx="2952">
                  <c:v>88083126</c:v>
                </c:pt>
                <c:pt idx="2953">
                  <c:v>77680562</c:v>
                </c:pt>
                <c:pt idx="2954">
                  <c:v>78484502</c:v>
                </c:pt>
                <c:pt idx="2955">
                  <c:v>94949994</c:v>
                </c:pt>
                <c:pt idx="2956">
                  <c:v>70744348</c:v>
                </c:pt>
                <c:pt idx="2957">
                  <c:v>68740958</c:v>
                </c:pt>
                <c:pt idx="2958">
                  <c:v>80866870</c:v>
                </c:pt>
                <c:pt idx="2959">
                  <c:v>70521134</c:v>
                </c:pt>
                <c:pt idx="2960">
                  <c:v>67373290</c:v>
                </c:pt>
                <c:pt idx="2961">
                  <c:v>80026728</c:v>
                </c:pt>
                <c:pt idx="2962">
                  <c:v>71852542</c:v>
                </c:pt>
                <c:pt idx="2963">
                  <c:v>67261634</c:v>
                </c:pt>
                <c:pt idx="2964">
                  <c:v>79237088</c:v>
                </c:pt>
                <c:pt idx="2965">
                  <c:v>68711350</c:v>
                </c:pt>
                <c:pt idx="2966">
                  <c:v>65871134</c:v>
                </c:pt>
                <c:pt idx="2967">
                  <c:v>78631066</c:v>
                </c:pt>
                <c:pt idx="2968">
                  <c:v>67942334</c:v>
                </c:pt>
                <c:pt idx="2969">
                  <c:v>63311248</c:v>
                </c:pt>
                <c:pt idx="2970">
                  <c:v>79731102</c:v>
                </c:pt>
                <c:pt idx="2971">
                  <c:v>64152202</c:v>
                </c:pt>
                <c:pt idx="2972">
                  <c:v>58608118</c:v>
                </c:pt>
                <c:pt idx="2973">
                  <c:v>71287498</c:v>
                </c:pt>
                <c:pt idx="2974">
                  <c:v>67740048</c:v>
                </c:pt>
                <c:pt idx="2975">
                  <c:v>66973086</c:v>
                </c:pt>
                <c:pt idx="2976">
                  <c:v>80066860</c:v>
                </c:pt>
                <c:pt idx="2977">
                  <c:v>70123190</c:v>
                </c:pt>
                <c:pt idx="2978">
                  <c:v>63685518</c:v>
                </c:pt>
                <c:pt idx="2979">
                  <c:v>79354040</c:v>
                </c:pt>
                <c:pt idx="2980">
                  <c:v>69121428</c:v>
                </c:pt>
                <c:pt idx="2981">
                  <c:v>63859190</c:v>
                </c:pt>
                <c:pt idx="2982">
                  <c:v>78991502</c:v>
                </c:pt>
                <c:pt idx="2983">
                  <c:v>68096176</c:v>
                </c:pt>
                <c:pt idx="2984">
                  <c:v>61137370</c:v>
                </c:pt>
                <c:pt idx="2985">
                  <c:v>77849352</c:v>
                </c:pt>
                <c:pt idx="2986">
                  <c:v>67283612</c:v>
                </c:pt>
                <c:pt idx="2987">
                  <c:v>57522300</c:v>
                </c:pt>
                <c:pt idx="2988">
                  <c:v>75514566</c:v>
                </c:pt>
                <c:pt idx="2989">
                  <c:v>65964386</c:v>
                </c:pt>
                <c:pt idx="2990">
                  <c:v>52451144</c:v>
                </c:pt>
                <c:pt idx="2991">
                  <c:v>79363542</c:v>
                </c:pt>
                <c:pt idx="2992">
                  <c:v>81729668</c:v>
                </c:pt>
                <c:pt idx="2993">
                  <c:v>80884374</c:v>
                </c:pt>
                <c:pt idx="2994">
                  <c:v>80827418</c:v>
                </c:pt>
                <c:pt idx="2995">
                  <c:v>80873918</c:v>
                </c:pt>
                <c:pt idx="2996">
                  <c:v>83100610</c:v>
                </c:pt>
                <c:pt idx="2997">
                  <c:v>82300446</c:v>
                </c:pt>
                <c:pt idx="2998">
                  <c:v>81550264</c:v>
                </c:pt>
                <c:pt idx="2999">
                  <c:v>78945786</c:v>
                </c:pt>
                <c:pt idx="3000">
                  <c:v>78588992</c:v>
                </c:pt>
                <c:pt idx="3001">
                  <c:v>82258324</c:v>
                </c:pt>
                <c:pt idx="3002">
                  <c:v>82803812</c:v>
                </c:pt>
                <c:pt idx="3003">
                  <c:v>79867882</c:v>
                </c:pt>
                <c:pt idx="3004">
                  <c:v>80917678</c:v>
                </c:pt>
                <c:pt idx="3005">
                  <c:v>78771600</c:v>
                </c:pt>
                <c:pt idx="3006">
                  <c:v>77098174</c:v>
                </c:pt>
                <c:pt idx="3007">
                  <c:v>79279672</c:v>
                </c:pt>
                <c:pt idx="3008">
                  <c:v>82759940</c:v>
                </c:pt>
                <c:pt idx="3009">
                  <c:v>82446706</c:v>
                </c:pt>
                <c:pt idx="3010">
                  <c:v>83699424</c:v>
                </c:pt>
                <c:pt idx="3011">
                  <c:v>84024020</c:v>
                </c:pt>
                <c:pt idx="3012">
                  <c:v>87139276</c:v>
                </c:pt>
                <c:pt idx="3013">
                  <c:v>88925916</c:v>
                </c:pt>
                <c:pt idx="3014">
                  <c:v>88243112</c:v>
                </c:pt>
                <c:pt idx="3015">
                  <c:v>86844222</c:v>
                </c:pt>
                <c:pt idx="3016">
                  <c:v>87199902</c:v>
                </c:pt>
                <c:pt idx="3017">
                  <c:v>88282398</c:v>
                </c:pt>
                <c:pt idx="3018">
                  <c:v>89037042</c:v>
                </c:pt>
                <c:pt idx="3019">
                  <c:v>88138308</c:v>
                </c:pt>
                <c:pt idx="3020">
                  <c:v>88267394</c:v>
                </c:pt>
                <c:pt idx="3021">
                  <c:v>91493038</c:v>
                </c:pt>
                <c:pt idx="3022">
                  <c:v>80558094</c:v>
                </c:pt>
                <c:pt idx="3023">
                  <c:v>87333028</c:v>
                </c:pt>
                <c:pt idx="3024">
                  <c:v>95181550</c:v>
                </c:pt>
                <c:pt idx="3025">
                  <c:v>95382618</c:v>
                </c:pt>
                <c:pt idx="3026">
                  <c:v>93249470</c:v>
                </c:pt>
                <c:pt idx="3027">
                  <c:v>85809328</c:v>
                </c:pt>
                <c:pt idx="3028">
                  <c:v>88313002</c:v>
                </c:pt>
                <c:pt idx="3029">
                  <c:v>91292310</c:v>
                </c:pt>
                <c:pt idx="3030">
                  <c:v>89134080</c:v>
                </c:pt>
                <c:pt idx="3031">
                  <c:v>92237208</c:v>
                </c:pt>
                <c:pt idx="3032">
                  <c:v>96888986</c:v>
                </c:pt>
                <c:pt idx="3033">
                  <c:v>86812198</c:v>
                </c:pt>
                <c:pt idx="3034">
                  <c:v>76833710</c:v>
                </c:pt>
                <c:pt idx="3035">
                  <c:v>75568694</c:v>
                </c:pt>
                <c:pt idx="3036">
                  <c:v>73472684</c:v>
                </c:pt>
                <c:pt idx="3037">
                  <c:v>72242026</c:v>
                </c:pt>
                <c:pt idx="3038">
                  <c:v>70336884</c:v>
                </c:pt>
                <c:pt idx="3039">
                  <c:v>66466596</c:v>
                </c:pt>
                <c:pt idx="3040">
                  <c:v>64576288</c:v>
                </c:pt>
                <c:pt idx="3041">
                  <c:v>64489348</c:v>
                </c:pt>
                <c:pt idx="3042">
                  <c:v>67256520</c:v>
                </c:pt>
                <c:pt idx="3043">
                  <c:v>63952992</c:v>
                </c:pt>
                <c:pt idx="3044">
                  <c:v>64366718</c:v>
                </c:pt>
                <c:pt idx="3045">
                  <c:v>63403910</c:v>
                </c:pt>
                <c:pt idx="3046">
                  <c:v>64816706</c:v>
                </c:pt>
                <c:pt idx="3047">
                  <c:v>63960828</c:v>
                </c:pt>
                <c:pt idx="3048">
                  <c:v>62089966</c:v>
                </c:pt>
                <c:pt idx="3049">
                  <c:v>56569688</c:v>
                </c:pt>
                <c:pt idx="3050">
                  <c:v>55455670</c:v>
                </c:pt>
                <c:pt idx="3051">
                  <c:v>70062020</c:v>
                </c:pt>
                <c:pt idx="3052">
                  <c:v>67960088</c:v>
                </c:pt>
                <c:pt idx="3053">
                  <c:v>68221230</c:v>
                </c:pt>
                <c:pt idx="3054">
                  <c:v>68220442</c:v>
                </c:pt>
                <c:pt idx="3055">
                  <c:v>68295172</c:v>
                </c:pt>
                <c:pt idx="3056">
                  <c:v>66703336</c:v>
                </c:pt>
                <c:pt idx="3057">
                  <c:v>67728980</c:v>
                </c:pt>
                <c:pt idx="3058">
                  <c:v>64097276</c:v>
                </c:pt>
                <c:pt idx="3059">
                  <c:v>66127570</c:v>
                </c:pt>
                <c:pt idx="3060">
                  <c:v>64581496</c:v>
                </c:pt>
                <c:pt idx="3061">
                  <c:v>62490224</c:v>
                </c:pt>
                <c:pt idx="3062">
                  <c:v>62314966</c:v>
                </c:pt>
                <c:pt idx="3063">
                  <c:v>59695084</c:v>
                </c:pt>
                <c:pt idx="3064">
                  <c:v>61740044</c:v>
                </c:pt>
                <c:pt idx="3065">
                  <c:v>62508530</c:v>
                </c:pt>
                <c:pt idx="3066">
                  <c:v>61168028</c:v>
                </c:pt>
                <c:pt idx="3067">
                  <c:v>61225192</c:v>
                </c:pt>
                <c:pt idx="3068">
                  <c:v>61385292</c:v>
                </c:pt>
                <c:pt idx="3069">
                  <c:v>59628070</c:v>
                </c:pt>
                <c:pt idx="3070">
                  <c:v>58283200</c:v>
                </c:pt>
                <c:pt idx="3071">
                  <c:v>52503898</c:v>
                </c:pt>
                <c:pt idx="3072">
                  <c:v>59866792</c:v>
                </c:pt>
                <c:pt idx="3073">
                  <c:v>57551772</c:v>
                </c:pt>
                <c:pt idx="3074">
                  <c:v>63510334</c:v>
                </c:pt>
                <c:pt idx="3075">
                  <c:v>55288802</c:v>
                </c:pt>
                <c:pt idx="3076">
                  <c:v>48248338</c:v>
                </c:pt>
                <c:pt idx="3077">
                  <c:v>45227392</c:v>
                </c:pt>
                <c:pt idx="3078">
                  <c:v>46972102</c:v>
                </c:pt>
                <c:pt idx="3079">
                  <c:v>48192830</c:v>
                </c:pt>
                <c:pt idx="3080">
                  <c:v>45124280</c:v>
                </c:pt>
                <c:pt idx="3081">
                  <c:v>41948818</c:v>
                </c:pt>
                <c:pt idx="3082">
                  <c:v>40925392</c:v>
                </c:pt>
                <c:pt idx="3083">
                  <c:v>45643734</c:v>
                </c:pt>
                <c:pt idx="3084">
                  <c:v>40972030</c:v>
                </c:pt>
                <c:pt idx="3085">
                  <c:v>38065358</c:v>
                </c:pt>
                <c:pt idx="3086">
                  <c:v>35595266</c:v>
                </c:pt>
                <c:pt idx="3087">
                  <c:v>33611668</c:v>
                </c:pt>
                <c:pt idx="3088">
                  <c:v>31985104</c:v>
                </c:pt>
                <c:pt idx="3089">
                  <c:v>32781224</c:v>
                </c:pt>
                <c:pt idx="3090">
                  <c:v>32664536</c:v>
                </c:pt>
                <c:pt idx="3091">
                  <c:v>29508178</c:v>
                </c:pt>
                <c:pt idx="3092">
                  <c:v>29449334</c:v>
                </c:pt>
                <c:pt idx="3093">
                  <c:v>29854724</c:v>
                </c:pt>
                <c:pt idx="3094">
                  <c:v>28371758</c:v>
                </c:pt>
                <c:pt idx="3095">
                  <c:v>24831800</c:v>
                </c:pt>
                <c:pt idx="3096">
                  <c:v>28450710</c:v>
                </c:pt>
                <c:pt idx="3097">
                  <c:v>27734490</c:v>
                </c:pt>
                <c:pt idx="3098">
                  <c:v>27557888</c:v>
                </c:pt>
                <c:pt idx="3099">
                  <c:v>28355638</c:v>
                </c:pt>
                <c:pt idx="3100">
                  <c:v>27144542</c:v>
                </c:pt>
                <c:pt idx="3101">
                  <c:v>26657064</c:v>
                </c:pt>
                <c:pt idx="3102">
                  <c:v>26537776</c:v>
                </c:pt>
                <c:pt idx="3103">
                  <c:v>27416990</c:v>
                </c:pt>
                <c:pt idx="3104">
                  <c:v>26607702</c:v>
                </c:pt>
                <c:pt idx="3105">
                  <c:v>28265402</c:v>
                </c:pt>
                <c:pt idx="3106">
                  <c:v>27328054</c:v>
                </c:pt>
                <c:pt idx="3107">
                  <c:v>27694202</c:v>
                </c:pt>
                <c:pt idx="3108">
                  <c:v>26782590</c:v>
                </c:pt>
                <c:pt idx="3109">
                  <c:v>26257640</c:v>
                </c:pt>
                <c:pt idx="3110">
                  <c:v>25054376</c:v>
                </c:pt>
                <c:pt idx="3111">
                  <c:v>25179768</c:v>
                </c:pt>
                <c:pt idx="3112">
                  <c:v>22899946</c:v>
                </c:pt>
                <c:pt idx="3113">
                  <c:v>22266754</c:v>
                </c:pt>
                <c:pt idx="3114">
                  <c:v>20115568</c:v>
                </c:pt>
                <c:pt idx="3115">
                  <c:v>18101608</c:v>
                </c:pt>
                <c:pt idx="3116">
                  <c:v>16765384</c:v>
                </c:pt>
                <c:pt idx="3117">
                  <c:v>17515374</c:v>
                </c:pt>
                <c:pt idx="3118">
                  <c:v>17442014</c:v>
                </c:pt>
                <c:pt idx="3119">
                  <c:v>17626250</c:v>
                </c:pt>
                <c:pt idx="3120">
                  <c:v>16245314</c:v>
                </c:pt>
                <c:pt idx="3121">
                  <c:v>16536260</c:v>
                </c:pt>
                <c:pt idx="3122">
                  <c:v>15035104</c:v>
                </c:pt>
                <c:pt idx="3123">
                  <c:v>15374822</c:v>
                </c:pt>
                <c:pt idx="3124">
                  <c:v>13869188</c:v>
                </c:pt>
                <c:pt idx="3125">
                  <c:v>13537342</c:v>
                </c:pt>
                <c:pt idx="3126">
                  <c:v>14670860</c:v>
                </c:pt>
                <c:pt idx="3127">
                  <c:v>15159580</c:v>
                </c:pt>
                <c:pt idx="3128">
                  <c:v>14339392</c:v>
                </c:pt>
                <c:pt idx="3129">
                  <c:v>14451270</c:v>
                </c:pt>
                <c:pt idx="3130">
                  <c:v>13098324</c:v>
                </c:pt>
                <c:pt idx="3131">
                  <c:v>13460134</c:v>
                </c:pt>
                <c:pt idx="3132">
                  <c:v>12476130</c:v>
                </c:pt>
                <c:pt idx="3133">
                  <c:v>12611880</c:v>
                </c:pt>
                <c:pt idx="3134">
                  <c:v>12307262</c:v>
                </c:pt>
                <c:pt idx="3135">
                  <c:v>12782494</c:v>
                </c:pt>
                <c:pt idx="3136">
                  <c:v>12402130</c:v>
                </c:pt>
                <c:pt idx="3137">
                  <c:v>12386072</c:v>
                </c:pt>
                <c:pt idx="3138">
                  <c:v>11696278</c:v>
                </c:pt>
                <c:pt idx="3139">
                  <c:v>12124030</c:v>
                </c:pt>
                <c:pt idx="3140">
                  <c:v>10919658</c:v>
                </c:pt>
                <c:pt idx="3141">
                  <c:v>10661438</c:v>
                </c:pt>
                <c:pt idx="3142">
                  <c:v>9517794</c:v>
                </c:pt>
                <c:pt idx="3143">
                  <c:v>8917960</c:v>
                </c:pt>
                <c:pt idx="3144">
                  <c:v>7398870</c:v>
                </c:pt>
                <c:pt idx="3145">
                  <c:v>10307806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3060278"/>
        <c:axId val="946237079"/>
      </c:lineChart>
      <c:catAx>
        <c:axId val="573060278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237079"/>
        <c:crosses val="autoZero"/>
        <c:auto val="1"/>
        <c:lblAlgn val="ctr"/>
        <c:lblOffset val="100"/>
        <c:noMultiLvlLbl val="0"/>
      </c:catAx>
      <c:valAx>
        <c:axId val="94623707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0602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奖池趋势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Sheet2!$G$2:$G$3147</c:f>
              <c:numCache>
                <c:formatCode>General</c:formatCode>
                <c:ptCount val="3146"/>
                <c:pt idx="0">
                  <c:v>2178038182</c:v>
                </c:pt>
                <c:pt idx="1">
                  <c:v>2207601984</c:v>
                </c:pt>
                <c:pt idx="2">
                  <c:v>2211638785</c:v>
                </c:pt>
                <c:pt idx="3">
                  <c:v>2179284324</c:v>
                </c:pt>
                <c:pt idx="4">
                  <c:v>2162261379</c:v>
                </c:pt>
                <c:pt idx="5">
                  <c:v>2226410188</c:v>
                </c:pt>
                <c:pt idx="6">
                  <c:v>2197753504</c:v>
                </c:pt>
                <c:pt idx="7">
                  <c:v>2217466686</c:v>
                </c:pt>
                <c:pt idx="8">
                  <c:v>2195139699</c:v>
                </c:pt>
                <c:pt idx="9">
                  <c:v>2209117678</c:v>
                </c:pt>
                <c:pt idx="10">
                  <c:v>2126335214</c:v>
                </c:pt>
                <c:pt idx="11">
                  <c:v>2403776297</c:v>
                </c:pt>
                <c:pt idx="12">
                  <c:v>2381952370</c:v>
                </c:pt>
                <c:pt idx="13">
                  <c:v>2387854012</c:v>
                </c:pt>
                <c:pt idx="14">
                  <c:v>2327021985</c:v>
                </c:pt>
                <c:pt idx="15">
                  <c:v>2277496852</c:v>
                </c:pt>
                <c:pt idx="16">
                  <c:v>2285864323</c:v>
                </c:pt>
                <c:pt idx="17">
                  <c:v>2343160918</c:v>
                </c:pt>
                <c:pt idx="18">
                  <c:v>2373391338</c:v>
                </c:pt>
                <c:pt idx="19">
                  <c:v>2337606504</c:v>
                </c:pt>
                <c:pt idx="20">
                  <c:v>2337825172</c:v>
                </c:pt>
                <c:pt idx="21">
                  <c:v>2432825172</c:v>
                </c:pt>
                <c:pt idx="22">
                  <c:v>2369816985</c:v>
                </c:pt>
                <c:pt idx="23">
                  <c:v>2284805181</c:v>
                </c:pt>
                <c:pt idx="24">
                  <c:v>2297410268</c:v>
                </c:pt>
                <c:pt idx="25">
                  <c:v>2274290656</c:v>
                </c:pt>
                <c:pt idx="26">
                  <c:v>2283708268</c:v>
                </c:pt>
                <c:pt idx="27">
                  <c:v>2259827583</c:v>
                </c:pt>
                <c:pt idx="28">
                  <c:v>2249424817</c:v>
                </c:pt>
                <c:pt idx="29">
                  <c:v>2211765504</c:v>
                </c:pt>
                <c:pt idx="30">
                  <c:v>2303552638</c:v>
                </c:pt>
                <c:pt idx="31">
                  <c:v>2292837056</c:v>
                </c:pt>
                <c:pt idx="32">
                  <c:v>2240147827</c:v>
                </c:pt>
                <c:pt idx="33">
                  <c:v>2255582139</c:v>
                </c:pt>
                <c:pt idx="34">
                  <c:v>2249152255</c:v>
                </c:pt>
                <c:pt idx="35">
                  <c:v>2182164460</c:v>
                </c:pt>
                <c:pt idx="36">
                  <c:v>2799740697</c:v>
                </c:pt>
                <c:pt idx="37">
                  <c:v>2771158275</c:v>
                </c:pt>
                <c:pt idx="38">
                  <c:v>2740765858</c:v>
                </c:pt>
                <c:pt idx="39">
                  <c:v>2765382313</c:v>
                </c:pt>
                <c:pt idx="40">
                  <c:v>2729590794</c:v>
                </c:pt>
                <c:pt idx="41">
                  <c:v>2773122333</c:v>
                </c:pt>
                <c:pt idx="42">
                  <c:v>2725560627</c:v>
                </c:pt>
                <c:pt idx="43">
                  <c:v>2680260839</c:v>
                </c:pt>
                <c:pt idx="44">
                  <c:v>2644219785</c:v>
                </c:pt>
                <c:pt idx="45">
                  <c:v>2606624464</c:v>
                </c:pt>
                <c:pt idx="46">
                  <c:v>2593104612</c:v>
                </c:pt>
                <c:pt idx="47">
                  <c:v>2543934511</c:v>
                </c:pt>
                <c:pt idx="48">
                  <c:v>2538504530</c:v>
                </c:pt>
                <c:pt idx="49">
                  <c:v>2540785162</c:v>
                </c:pt>
                <c:pt idx="50">
                  <c:v>2653241738</c:v>
                </c:pt>
                <c:pt idx="51">
                  <c:v>2626575547</c:v>
                </c:pt>
                <c:pt idx="52">
                  <c:v>2599366995</c:v>
                </c:pt>
                <c:pt idx="53">
                  <c:v>2575173968</c:v>
                </c:pt>
                <c:pt idx="54">
                  <c:v>2527599376</c:v>
                </c:pt>
                <c:pt idx="55">
                  <c:v>2678144078</c:v>
                </c:pt>
                <c:pt idx="56">
                  <c:v>2661725786</c:v>
                </c:pt>
                <c:pt idx="57">
                  <c:v>2658009357</c:v>
                </c:pt>
                <c:pt idx="58">
                  <c:v>2624782779</c:v>
                </c:pt>
                <c:pt idx="59">
                  <c:v>2625542196</c:v>
                </c:pt>
                <c:pt idx="60">
                  <c:v>2715709193</c:v>
                </c:pt>
                <c:pt idx="61">
                  <c:v>2628135529</c:v>
                </c:pt>
                <c:pt idx="62">
                  <c:v>2606606136</c:v>
                </c:pt>
                <c:pt idx="63">
                  <c:v>2599513870</c:v>
                </c:pt>
                <c:pt idx="64">
                  <c:v>2548652101</c:v>
                </c:pt>
                <c:pt idx="65">
                  <c:v>2467775081</c:v>
                </c:pt>
                <c:pt idx="66">
                  <c:v>2438516168</c:v>
                </c:pt>
                <c:pt idx="67">
                  <c:v>2481542330</c:v>
                </c:pt>
                <c:pt idx="68">
                  <c:v>2554169624</c:v>
                </c:pt>
                <c:pt idx="69">
                  <c:v>2625290582</c:v>
                </c:pt>
                <c:pt idx="70">
                  <c:v>2639577950</c:v>
                </c:pt>
                <c:pt idx="71">
                  <c:v>2691287209</c:v>
                </c:pt>
                <c:pt idx="72">
                  <c:v>2644338946</c:v>
                </c:pt>
                <c:pt idx="73">
                  <c:v>2553859029</c:v>
                </c:pt>
                <c:pt idx="74">
                  <c:v>2503346700</c:v>
                </c:pt>
                <c:pt idx="75">
                  <c:v>2483723142</c:v>
                </c:pt>
                <c:pt idx="76">
                  <c:v>2481110827</c:v>
                </c:pt>
                <c:pt idx="77">
                  <c:v>2449910182</c:v>
                </c:pt>
                <c:pt idx="78">
                  <c:v>2400872645</c:v>
                </c:pt>
                <c:pt idx="79">
                  <c:v>2392642136</c:v>
                </c:pt>
                <c:pt idx="80">
                  <c:v>2396234235</c:v>
                </c:pt>
                <c:pt idx="81">
                  <c:v>2394462620</c:v>
                </c:pt>
                <c:pt idx="82">
                  <c:v>2372742600</c:v>
                </c:pt>
                <c:pt idx="83">
                  <c:v>2404112623</c:v>
                </c:pt>
                <c:pt idx="84">
                  <c:v>2354656592</c:v>
                </c:pt>
                <c:pt idx="85">
                  <c:v>2344668961</c:v>
                </c:pt>
                <c:pt idx="86">
                  <c:v>2358302682</c:v>
                </c:pt>
                <c:pt idx="87">
                  <c:v>2367018008</c:v>
                </c:pt>
                <c:pt idx="88">
                  <c:v>2371779513</c:v>
                </c:pt>
                <c:pt idx="89">
                  <c:v>2374279095</c:v>
                </c:pt>
                <c:pt idx="90">
                  <c:v>2367099281</c:v>
                </c:pt>
                <c:pt idx="91">
                  <c:v>2374902077</c:v>
                </c:pt>
                <c:pt idx="92">
                  <c:v>2339391685</c:v>
                </c:pt>
                <c:pt idx="93">
                  <c:v>2303849540</c:v>
                </c:pt>
                <c:pt idx="94">
                  <c:v>2257216493</c:v>
                </c:pt>
                <c:pt idx="95">
                  <c:v>2284128424</c:v>
                </c:pt>
                <c:pt idx="96">
                  <c:v>2266428564</c:v>
                </c:pt>
                <c:pt idx="97">
                  <c:v>2246893587</c:v>
                </c:pt>
                <c:pt idx="98">
                  <c:v>2183510069</c:v>
                </c:pt>
                <c:pt idx="99">
                  <c:v>2132500020</c:v>
                </c:pt>
                <c:pt idx="100">
                  <c:v>2075541857</c:v>
                </c:pt>
                <c:pt idx="101">
                  <c:v>2081108979</c:v>
                </c:pt>
                <c:pt idx="102">
                  <c:v>2031278380</c:v>
                </c:pt>
                <c:pt idx="103">
                  <c:v>2086416405</c:v>
                </c:pt>
                <c:pt idx="104">
                  <c:v>2118259570</c:v>
                </c:pt>
                <c:pt idx="105">
                  <c:v>2128843885</c:v>
                </c:pt>
                <c:pt idx="106">
                  <c:v>2146953645</c:v>
                </c:pt>
                <c:pt idx="107">
                  <c:v>2125574043</c:v>
                </c:pt>
                <c:pt idx="108">
                  <c:v>2190138271</c:v>
                </c:pt>
                <c:pt idx="109">
                  <c:v>2202132520</c:v>
                </c:pt>
                <c:pt idx="110">
                  <c:v>2139476134</c:v>
                </c:pt>
                <c:pt idx="111">
                  <c:v>2110673283</c:v>
                </c:pt>
                <c:pt idx="112">
                  <c:v>2090904684</c:v>
                </c:pt>
                <c:pt idx="113">
                  <c:v>2063540939</c:v>
                </c:pt>
                <c:pt idx="114">
                  <c:v>2115425117</c:v>
                </c:pt>
                <c:pt idx="115">
                  <c:v>2137498144</c:v>
                </c:pt>
                <c:pt idx="116">
                  <c:v>2121686796</c:v>
                </c:pt>
                <c:pt idx="117">
                  <c:v>2125713507</c:v>
                </c:pt>
                <c:pt idx="118">
                  <c:v>2103633553</c:v>
                </c:pt>
                <c:pt idx="119">
                  <c:v>2071700320</c:v>
                </c:pt>
                <c:pt idx="120">
                  <c:v>2056167572</c:v>
                </c:pt>
                <c:pt idx="121">
                  <c:v>2080743000</c:v>
                </c:pt>
                <c:pt idx="122">
                  <c:v>2052579114</c:v>
                </c:pt>
                <c:pt idx="123">
                  <c:v>2047443072</c:v>
                </c:pt>
                <c:pt idx="124">
                  <c:v>2250465082</c:v>
                </c:pt>
                <c:pt idx="125">
                  <c:v>2334509163</c:v>
                </c:pt>
                <c:pt idx="126">
                  <c:v>2322659300</c:v>
                </c:pt>
                <c:pt idx="127">
                  <c:v>2313625531</c:v>
                </c:pt>
                <c:pt idx="128">
                  <c:v>2310559345</c:v>
                </c:pt>
                <c:pt idx="129">
                  <c:v>2285628386</c:v>
                </c:pt>
                <c:pt idx="130">
                  <c:v>2257958066</c:v>
                </c:pt>
                <c:pt idx="131">
                  <c:v>2261306658</c:v>
                </c:pt>
                <c:pt idx="132">
                  <c:v>2298227329</c:v>
                </c:pt>
                <c:pt idx="133">
                  <c:v>2216379497</c:v>
                </c:pt>
                <c:pt idx="134">
                  <c:v>2178451698</c:v>
                </c:pt>
                <c:pt idx="135">
                  <c:v>2103312244</c:v>
                </c:pt>
                <c:pt idx="136">
                  <c:v>2060647554</c:v>
                </c:pt>
                <c:pt idx="137">
                  <c:v>2102299471</c:v>
                </c:pt>
                <c:pt idx="138">
                  <c:v>2081628784</c:v>
                </c:pt>
                <c:pt idx="139">
                  <c:v>2130039756</c:v>
                </c:pt>
                <c:pt idx="140">
                  <c:v>2083569496</c:v>
                </c:pt>
                <c:pt idx="141">
                  <c:v>2002747701</c:v>
                </c:pt>
                <c:pt idx="142">
                  <c:v>1949837133</c:v>
                </c:pt>
                <c:pt idx="143">
                  <c:v>1922748082</c:v>
                </c:pt>
                <c:pt idx="144">
                  <c:v>2029768036</c:v>
                </c:pt>
                <c:pt idx="145">
                  <c:v>2012616989</c:v>
                </c:pt>
                <c:pt idx="146">
                  <c:v>2067478767</c:v>
                </c:pt>
                <c:pt idx="147">
                  <c:v>2076855754</c:v>
                </c:pt>
                <c:pt idx="148">
                  <c:v>2012386157</c:v>
                </c:pt>
                <c:pt idx="149">
                  <c:v>2004355202</c:v>
                </c:pt>
                <c:pt idx="150">
                  <c:v>1998828962</c:v>
                </c:pt>
                <c:pt idx="151">
                  <c:v>2041647521</c:v>
                </c:pt>
                <c:pt idx="152">
                  <c:v>1975368056</c:v>
                </c:pt>
                <c:pt idx="153">
                  <c:v>1961601481</c:v>
                </c:pt>
                <c:pt idx="154">
                  <c:v>1949270613</c:v>
                </c:pt>
                <c:pt idx="155">
                  <c:v>1990369107</c:v>
                </c:pt>
                <c:pt idx="156">
                  <c:v>2028047147</c:v>
                </c:pt>
                <c:pt idx="157">
                  <c:v>2001600001</c:v>
                </c:pt>
                <c:pt idx="158">
                  <c:v>2012948026</c:v>
                </c:pt>
                <c:pt idx="159">
                  <c:v>1996962618</c:v>
                </c:pt>
                <c:pt idx="160">
                  <c:v>2044443036</c:v>
                </c:pt>
                <c:pt idx="161">
                  <c:v>2049048265</c:v>
                </c:pt>
                <c:pt idx="162">
                  <c:v>2006881397</c:v>
                </c:pt>
                <c:pt idx="163">
                  <c:v>1976860679</c:v>
                </c:pt>
                <c:pt idx="164">
                  <c:v>1948188487</c:v>
                </c:pt>
                <c:pt idx="165">
                  <c:v>1956183761</c:v>
                </c:pt>
                <c:pt idx="166">
                  <c:v>1993133574</c:v>
                </c:pt>
                <c:pt idx="167">
                  <c:v>2075773039</c:v>
                </c:pt>
                <c:pt idx="168">
                  <c:v>2074219579</c:v>
                </c:pt>
                <c:pt idx="169">
                  <c:v>2042293077</c:v>
                </c:pt>
                <c:pt idx="170">
                  <c:v>2004521709</c:v>
                </c:pt>
                <c:pt idx="171">
                  <c:v>2031724589</c:v>
                </c:pt>
                <c:pt idx="172">
                  <c:v>1984712961</c:v>
                </c:pt>
                <c:pt idx="173">
                  <c:v>1968119308</c:v>
                </c:pt>
                <c:pt idx="174">
                  <c:v>1940352740</c:v>
                </c:pt>
                <c:pt idx="175">
                  <c:v>1887143965</c:v>
                </c:pt>
                <c:pt idx="176">
                  <c:v>1865260832</c:v>
                </c:pt>
                <c:pt idx="177">
                  <c:v>1861412948</c:v>
                </c:pt>
                <c:pt idx="178">
                  <c:v>1857117376</c:v>
                </c:pt>
                <c:pt idx="179">
                  <c:v>1904715322</c:v>
                </c:pt>
                <c:pt idx="180">
                  <c:v>2109715322</c:v>
                </c:pt>
                <c:pt idx="181">
                  <c:v>2042737116</c:v>
                </c:pt>
                <c:pt idx="182">
                  <c:v>2083313411</c:v>
                </c:pt>
                <c:pt idx="183">
                  <c:v>2024791190</c:v>
                </c:pt>
                <c:pt idx="184">
                  <c:v>1996089903</c:v>
                </c:pt>
                <c:pt idx="185">
                  <c:v>1912869860</c:v>
                </c:pt>
                <c:pt idx="186">
                  <c:v>1890499018</c:v>
                </c:pt>
                <c:pt idx="187">
                  <c:v>1840337997</c:v>
                </c:pt>
                <c:pt idx="188">
                  <c:v>1855218930</c:v>
                </c:pt>
                <c:pt idx="189">
                  <c:v>1832147989</c:v>
                </c:pt>
                <c:pt idx="190">
                  <c:v>1776074467</c:v>
                </c:pt>
                <c:pt idx="191">
                  <c:v>1790457577</c:v>
                </c:pt>
                <c:pt idx="192">
                  <c:v>1813355120</c:v>
                </c:pt>
                <c:pt idx="193">
                  <c:v>1812003410</c:v>
                </c:pt>
                <c:pt idx="194">
                  <c:v>1753087580</c:v>
                </c:pt>
                <c:pt idx="195">
                  <c:v>1745872298</c:v>
                </c:pt>
                <c:pt idx="196">
                  <c:v>1711353726</c:v>
                </c:pt>
                <c:pt idx="197">
                  <c:v>1726038229</c:v>
                </c:pt>
                <c:pt idx="198">
                  <c:v>1670832253</c:v>
                </c:pt>
                <c:pt idx="199">
                  <c:v>1656261800</c:v>
                </c:pt>
                <c:pt idx="200">
                  <c:v>1652047889</c:v>
                </c:pt>
                <c:pt idx="201">
                  <c:v>1631485850</c:v>
                </c:pt>
                <c:pt idx="202">
                  <c:v>1613770461</c:v>
                </c:pt>
                <c:pt idx="203">
                  <c:v>1619210281</c:v>
                </c:pt>
                <c:pt idx="204">
                  <c:v>1596182866</c:v>
                </c:pt>
                <c:pt idx="205">
                  <c:v>1587565859</c:v>
                </c:pt>
                <c:pt idx="206">
                  <c:v>1643604313</c:v>
                </c:pt>
                <c:pt idx="207">
                  <c:v>1651431252</c:v>
                </c:pt>
                <c:pt idx="208">
                  <c:v>1615187506</c:v>
                </c:pt>
                <c:pt idx="209">
                  <c:v>1612687877</c:v>
                </c:pt>
                <c:pt idx="210">
                  <c:v>1636406391</c:v>
                </c:pt>
                <c:pt idx="211">
                  <c:v>1674155872</c:v>
                </c:pt>
                <c:pt idx="212">
                  <c:v>1702647485</c:v>
                </c:pt>
                <c:pt idx="213">
                  <c:v>1751181135</c:v>
                </c:pt>
                <c:pt idx="214">
                  <c:v>1744972360</c:v>
                </c:pt>
                <c:pt idx="215">
                  <c:v>1696427005</c:v>
                </c:pt>
                <c:pt idx="216">
                  <c:v>1678628784</c:v>
                </c:pt>
                <c:pt idx="217">
                  <c:v>1733838061</c:v>
                </c:pt>
                <c:pt idx="218">
                  <c:v>1728998506</c:v>
                </c:pt>
                <c:pt idx="219">
                  <c:v>1713363599</c:v>
                </c:pt>
                <c:pt idx="220">
                  <c:v>1698530418</c:v>
                </c:pt>
                <c:pt idx="221">
                  <c:v>1640635486</c:v>
                </c:pt>
                <c:pt idx="222">
                  <c:v>1689813201</c:v>
                </c:pt>
                <c:pt idx="223">
                  <c:v>1908461423</c:v>
                </c:pt>
                <c:pt idx="224">
                  <c:v>1889014542</c:v>
                </c:pt>
                <c:pt idx="225">
                  <c:v>1869259580</c:v>
                </c:pt>
                <c:pt idx="226">
                  <c:v>1807038683</c:v>
                </c:pt>
                <c:pt idx="227">
                  <c:v>1762667038</c:v>
                </c:pt>
                <c:pt idx="228">
                  <c:v>1740587803</c:v>
                </c:pt>
                <c:pt idx="229">
                  <c:v>1693327054</c:v>
                </c:pt>
                <c:pt idx="230">
                  <c:v>1677059125</c:v>
                </c:pt>
                <c:pt idx="231">
                  <c:v>1769892531</c:v>
                </c:pt>
                <c:pt idx="232">
                  <c:v>1742358177</c:v>
                </c:pt>
                <c:pt idx="233">
                  <c:v>1899873541</c:v>
                </c:pt>
                <c:pt idx="234">
                  <c:v>1910541782</c:v>
                </c:pt>
                <c:pt idx="235">
                  <c:v>1901177457</c:v>
                </c:pt>
                <c:pt idx="236">
                  <c:v>1923415752</c:v>
                </c:pt>
                <c:pt idx="237">
                  <c:v>1849681926</c:v>
                </c:pt>
                <c:pt idx="238">
                  <c:v>1986647604</c:v>
                </c:pt>
                <c:pt idx="239">
                  <c:v>1991635746</c:v>
                </c:pt>
                <c:pt idx="240">
                  <c:v>1937385782</c:v>
                </c:pt>
                <c:pt idx="241">
                  <c:v>1901720272</c:v>
                </c:pt>
                <c:pt idx="242">
                  <c:v>1836366779</c:v>
                </c:pt>
                <c:pt idx="243">
                  <c:v>1811161575</c:v>
                </c:pt>
                <c:pt idx="244">
                  <c:v>1790162397</c:v>
                </c:pt>
                <c:pt idx="245">
                  <c:v>1794077479</c:v>
                </c:pt>
                <c:pt idx="246">
                  <c:v>1800820638</c:v>
                </c:pt>
                <c:pt idx="247">
                  <c:v>1747497631</c:v>
                </c:pt>
                <c:pt idx="248">
                  <c:v>1704610228</c:v>
                </c:pt>
                <c:pt idx="249">
                  <c:v>1753950406</c:v>
                </c:pt>
                <c:pt idx="250">
                  <c:v>1772160912</c:v>
                </c:pt>
                <c:pt idx="251">
                  <c:v>1742459306</c:v>
                </c:pt>
                <c:pt idx="252">
                  <c:v>1869582122</c:v>
                </c:pt>
                <c:pt idx="253">
                  <c:v>1867860655</c:v>
                </c:pt>
                <c:pt idx="254">
                  <c:v>1853286941</c:v>
                </c:pt>
                <c:pt idx="255">
                  <c:v>1876944863</c:v>
                </c:pt>
                <c:pt idx="256">
                  <c:v>1824688735</c:v>
                </c:pt>
                <c:pt idx="257">
                  <c:v>2028343930</c:v>
                </c:pt>
                <c:pt idx="258">
                  <c:v>2024071723</c:v>
                </c:pt>
                <c:pt idx="259">
                  <c:v>1991811868</c:v>
                </c:pt>
                <c:pt idx="260">
                  <c:v>1927997908</c:v>
                </c:pt>
                <c:pt idx="261">
                  <c:v>1983706692</c:v>
                </c:pt>
                <c:pt idx="262">
                  <c:v>1985834009</c:v>
                </c:pt>
                <c:pt idx="263">
                  <c:v>2006110048</c:v>
                </c:pt>
                <c:pt idx="264">
                  <c:v>1970007210</c:v>
                </c:pt>
                <c:pt idx="265">
                  <c:v>2038263308</c:v>
                </c:pt>
                <c:pt idx="266">
                  <c:v>2050676797</c:v>
                </c:pt>
                <c:pt idx="267">
                  <c:v>2041516396</c:v>
                </c:pt>
                <c:pt idx="268">
                  <c:v>2055734480</c:v>
                </c:pt>
                <c:pt idx="269">
                  <c:v>2040473284</c:v>
                </c:pt>
                <c:pt idx="270">
                  <c:v>2063526963</c:v>
                </c:pt>
                <c:pt idx="271">
                  <c:v>2018613381</c:v>
                </c:pt>
                <c:pt idx="272">
                  <c:v>1986021667</c:v>
                </c:pt>
                <c:pt idx="273">
                  <c:v>1982330237</c:v>
                </c:pt>
                <c:pt idx="274">
                  <c:v>1919037561</c:v>
                </c:pt>
                <c:pt idx="275">
                  <c:v>1909641199</c:v>
                </c:pt>
                <c:pt idx="276">
                  <c:v>1930610784</c:v>
                </c:pt>
                <c:pt idx="277">
                  <c:v>1946747172</c:v>
                </c:pt>
                <c:pt idx="278">
                  <c:v>1928690407</c:v>
                </c:pt>
                <c:pt idx="279">
                  <c:v>1902372906</c:v>
                </c:pt>
                <c:pt idx="280">
                  <c:v>1879381753</c:v>
                </c:pt>
                <c:pt idx="281">
                  <c:v>1866155263</c:v>
                </c:pt>
                <c:pt idx="282">
                  <c:v>1847642672</c:v>
                </c:pt>
                <c:pt idx="283">
                  <c:v>1839751672</c:v>
                </c:pt>
                <c:pt idx="284">
                  <c:v>1911353650</c:v>
                </c:pt>
                <c:pt idx="285">
                  <c:v>1899875782</c:v>
                </c:pt>
                <c:pt idx="286">
                  <c:v>1900729226</c:v>
                </c:pt>
                <c:pt idx="287">
                  <c:v>2051850948</c:v>
                </c:pt>
                <c:pt idx="288">
                  <c:v>2025619908</c:v>
                </c:pt>
                <c:pt idx="289">
                  <c:v>2036171824</c:v>
                </c:pt>
                <c:pt idx="290">
                  <c:v>2113191829</c:v>
                </c:pt>
                <c:pt idx="291">
                  <c:v>2089196019</c:v>
                </c:pt>
                <c:pt idx="292">
                  <c:v>2044441141</c:v>
                </c:pt>
                <c:pt idx="293">
                  <c:v>1985420373</c:v>
                </c:pt>
                <c:pt idx="294">
                  <c:v>2046143432</c:v>
                </c:pt>
                <c:pt idx="295">
                  <c:v>2045497453</c:v>
                </c:pt>
                <c:pt idx="296">
                  <c:v>2004226992</c:v>
                </c:pt>
                <c:pt idx="297">
                  <c:v>1971539174</c:v>
                </c:pt>
                <c:pt idx="298">
                  <c:v>1941352325</c:v>
                </c:pt>
                <c:pt idx="299">
                  <c:v>2046352325</c:v>
                </c:pt>
                <c:pt idx="300">
                  <c:v>1997206997</c:v>
                </c:pt>
                <c:pt idx="301">
                  <c:v>1951616776</c:v>
                </c:pt>
                <c:pt idx="302">
                  <c:v>1916892944</c:v>
                </c:pt>
                <c:pt idx="303">
                  <c:v>1949357745</c:v>
                </c:pt>
                <c:pt idx="304">
                  <c:v>1882359418</c:v>
                </c:pt>
                <c:pt idx="305">
                  <c:v>1833014021</c:v>
                </c:pt>
                <c:pt idx="306">
                  <c:v>1901913181</c:v>
                </c:pt>
                <c:pt idx="307">
                  <c:v>1885303642</c:v>
                </c:pt>
                <c:pt idx="308">
                  <c:v>1872712376</c:v>
                </c:pt>
                <c:pt idx="309">
                  <c:v>1883060805</c:v>
                </c:pt>
                <c:pt idx="310">
                  <c:v>1885518647</c:v>
                </c:pt>
                <c:pt idx="311">
                  <c:v>1878895566</c:v>
                </c:pt>
                <c:pt idx="312">
                  <c:v>1832633915</c:v>
                </c:pt>
                <c:pt idx="313">
                  <c:v>1873384741</c:v>
                </c:pt>
                <c:pt idx="314">
                  <c:v>1841833878</c:v>
                </c:pt>
                <c:pt idx="315">
                  <c:v>1812767035</c:v>
                </c:pt>
                <c:pt idx="316">
                  <c:v>1760101650</c:v>
                </c:pt>
                <c:pt idx="317">
                  <c:v>1736599330</c:v>
                </c:pt>
                <c:pt idx="318">
                  <c:v>1729816605</c:v>
                </c:pt>
                <c:pt idx="319">
                  <c:v>1724489453</c:v>
                </c:pt>
                <c:pt idx="320">
                  <c:v>1723412804</c:v>
                </c:pt>
                <c:pt idx="321">
                  <c:v>1696267600</c:v>
                </c:pt>
                <c:pt idx="322">
                  <c:v>1797209652</c:v>
                </c:pt>
                <c:pt idx="323">
                  <c:v>1840565291</c:v>
                </c:pt>
                <c:pt idx="324">
                  <c:v>1854403191</c:v>
                </c:pt>
                <c:pt idx="325">
                  <c:v>1850108360</c:v>
                </c:pt>
                <c:pt idx="326">
                  <c:v>1820096321</c:v>
                </c:pt>
                <c:pt idx="327">
                  <c:v>1800801596</c:v>
                </c:pt>
                <c:pt idx="328">
                  <c:v>1733800692</c:v>
                </c:pt>
                <c:pt idx="329">
                  <c:v>1667173674</c:v>
                </c:pt>
                <c:pt idx="330">
                  <c:v>1651680455</c:v>
                </c:pt>
                <c:pt idx="331">
                  <c:v>1653333569</c:v>
                </c:pt>
                <c:pt idx="332">
                  <c:v>1660696455</c:v>
                </c:pt>
                <c:pt idx="333">
                  <c:v>1587422145</c:v>
                </c:pt>
                <c:pt idx="334">
                  <c:v>1612631799</c:v>
                </c:pt>
                <c:pt idx="335">
                  <c:v>1541904440</c:v>
                </c:pt>
                <c:pt idx="336">
                  <c:v>1515799969</c:v>
                </c:pt>
                <c:pt idx="337">
                  <c:v>1541699154</c:v>
                </c:pt>
                <c:pt idx="338">
                  <c:v>1544973715</c:v>
                </c:pt>
                <c:pt idx="339">
                  <c:v>1526180218</c:v>
                </c:pt>
                <c:pt idx="340">
                  <c:v>1457999052</c:v>
                </c:pt>
                <c:pt idx="341">
                  <c:v>1445932371</c:v>
                </c:pt>
                <c:pt idx="342">
                  <c:v>1396071026</c:v>
                </c:pt>
                <c:pt idx="343">
                  <c:v>1375659920</c:v>
                </c:pt>
                <c:pt idx="344">
                  <c:v>1295623770</c:v>
                </c:pt>
                <c:pt idx="345">
                  <c:v>1254497537</c:v>
                </c:pt>
                <c:pt idx="346">
                  <c:v>1172781808</c:v>
                </c:pt>
                <c:pt idx="347">
                  <c:v>1156142875</c:v>
                </c:pt>
                <c:pt idx="348">
                  <c:v>1091893203</c:v>
                </c:pt>
                <c:pt idx="349">
                  <c:v>1108650848</c:v>
                </c:pt>
                <c:pt idx="350">
                  <c:v>1091513907</c:v>
                </c:pt>
                <c:pt idx="351">
                  <c:v>1079698248</c:v>
                </c:pt>
                <c:pt idx="352">
                  <c:v>1022824601</c:v>
                </c:pt>
                <c:pt idx="353">
                  <c:v>1140585301</c:v>
                </c:pt>
                <c:pt idx="354">
                  <c:v>1117570138</c:v>
                </c:pt>
                <c:pt idx="355">
                  <c:v>1099867308</c:v>
                </c:pt>
                <c:pt idx="356">
                  <c:v>1107375000</c:v>
                </c:pt>
                <c:pt idx="357">
                  <c:v>1064375720</c:v>
                </c:pt>
                <c:pt idx="358">
                  <c:v>1036483149</c:v>
                </c:pt>
                <c:pt idx="359">
                  <c:v>1002138181</c:v>
                </c:pt>
                <c:pt idx="360">
                  <c:v>1142703731</c:v>
                </c:pt>
                <c:pt idx="361">
                  <c:v>1099283201</c:v>
                </c:pt>
                <c:pt idx="362">
                  <c:v>1066087178</c:v>
                </c:pt>
                <c:pt idx="363">
                  <c:v>1090940461</c:v>
                </c:pt>
                <c:pt idx="364">
                  <c:v>1065047563</c:v>
                </c:pt>
                <c:pt idx="365">
                  <c:v>1127353431</c:v>
                </c:pt>
                <c:pt idx="366">
                  <c:v>1148127692</c:v>
                </c:pt>
                <c:pt idx="367">
                  <c:v>1118152404</c:v>
                </c:pt>
                <c:pt idx="368">
                  <c:v>1015069784</c:v>
                </c:pt>
                <c:pt idx="369">
                  <c:v>994690824</c:v>
                </c:pt>
                <c:pt idx="370">
                  <c:v>973341811</c:v>
                </c:pt>
                <c:pt idx="371">
                  <c:v>957547844</c:v>
                </c:pt>
                <c:pt idx="372">
                  <c:v>914060182</c:v>
                </c:pt>
                <c:pt idx="373">
                  <c:v>929943762</c:v>
                </c:pt>
                <c:pt idx="374">
                  <c:v>920399839</c:v>
                </c:pt>
                <c:pt idx="375">
                  <c:v>877334837</c:v>
                </c:pt>
                <c:pt idx="376">
                  <c:v>877369730</c:v>
                </c:pt>
                <c:pt idx="377">
                  <c:v>846489745</c:v>
                </c:pt>
                <c:pt idx="378">
                  <c:v>823606529</c:v>
                </c:pt>
                <c:pt idx="379">
                  <c:v>798569016</c:v>
                </c:pt>
                <c:pt idx="380">
                  <c:v>771249437</c:v>
                </c:pt>
                <c:pt idx="381">
                  <c:v>751815051</c:v>
                </c:pt>
                <c:pt idx="382">
                  <c:v>734418962</c:v>
                </c:pt>
                <c:pt idx="383">
                  <c:v>904876996</c:v>
                </c:pt>
                <c:pt idx="384">
                  <c:v>923998119</c:v>
                </c:pt>
                <c:pt idx="385">
                  <c:v>896904658</c:v>
                </c:pt>
                <c:pt idx="386">
                  <c:v>897877549</c:v>
                </c:pt>
                <c:pt idx="387">
                  <c:v>851679247</c:v>
                </c:pt>
                <c:pt idx="388">
                  <c:v>837386111</c:v>
                </c:pt>
                <c:pt idx="389">
                  <c:v>783403562</c:v>
                </c:pt>
                <c:pt idx="390">
                  <c:v>797853981</c:v>
                </c:pt>
                <c:pt idx="391">
                  <c:v>883991506</c:v>
                </c:pt>
                <c:pt idx="392">
                  <c:v>850654756</c:v>
                </c:pt>
                <c:pt idx="393">
                  <c:v>810527410</c:v>
                </c:pt>
                <c:pt idx="394">
                  <c:v>781106313</c:v>
                </c:pt>
                <c:pt idx="395">
                  <c:v>758280964</c:v>
                </c:pt>
                <c:pt idx="396">
                  <c:v>738077667</c:v>
                </c:pt>
                <c:pt idx="397">
                  <c:v>712816451</c:v>
                </c:pt>
                <c:pt idx="398">
                  <c:v>708465505</c:v>
                </c:pt>
                <c:pt idx="399">
                  <c:v>664617126</c:v>
                </c:pt>
                <c:pt idx="400">
                  <c:v>599019763</c:v>
                </c:pt>
                <c:pt idx="401">
                  <c:v>742311198</c:v>
                </c:pt>
                <c:pt idx="402">
                  <c:v>711544497</c:v>
                </c:pt>
                <c:pt idx="403">
                  <c:v>694710436</c:v>
                </c:pt>
                <c:pt idx="404">
                  <c:v>673059288</c:v>
                </c:pt>
                <c:pt idx="405">
                  <c:v>637412452</c:v>
                </c:pt>
                <c:pt idx="406">
                  <c:v>822388985</c:v>
                </c:pt>
                <c:pt idx="407">
                  <c:v>864489999</c:v>
                </c:pt>
                <c:pt idx="408">
                  <c:v>819842497</c:v>
                </c:pt>
                <c:pt idx="409">
                  <c:v>746968208</c:v>
                </c:pt>
                <c:pt idx="410">
                  <c:v>721827132</c:v>
                </c:pt>
                <c:pt idx="411">
                  <c:v>697092670</c:v>
                </c:pt>
                <c:pt idx="412">
                  <c:v>658126685</c:v>
                </c:pt>
                <c:pt idx="413">
                  <c:v>725193394</c:v>
                </c:pt>
                <c:pt idx="414">
                  <c:v>932658139</c:v>
                </c:pt>
                <c:pt idx="415">
                  <c:v>926596691</c:v>
                </c:pt>
                <c:pt idx="416">
                  <c:v>934781421</c:v>
                </c:pt>
                <c:pt idx="417">
                  <c:v>865785162</c:v>
                </c:pt>
                <c:pt idx="418">
                  <c:v>836571971</c:v>
                </c:pt>
                <c:pt idx="419">
                  <c:v>894543509</c:v>
                </c:pt>
                <c:pt idx="420">
                  <c:v>1007589655</c:v>
                </c:pt>
                <c:pt idx="421">
                  <c:v>997378346</c:v>
                </c:pt>
                <c:pt idx="422">
                  <c:v>953249373</c:v>
                </c:pt>
                <c:pt idx="423">
                  <c:v>976221781</c:v>
                </c:pt>
                <c:pt idx="424">
                  <c:v>965580237</c:v>
                </c:pt>
                <c:pt idx="425">
                  <c:v>949366069</c:v>
                </c:pt>
                <c:pt idx="426">
                  <c:v>963078086</c:v>
                </c:pt>
                <c:pt idx="427">
                  <c:v>950267665</c:v>
                </c:pt>
                <c:pt idx="428">
                  <c:v>898477373</c:v>
                </c:pt>
                <c:pt idx="429">
                  <c:v>936827442</c:v>
                </c:pt>
                <c:pt idx="430">
                  <c:v>906924437</c:v>
                </c:pt>
                <c:pt idx="431">
                  <c:v>850234438</c:v>
                </c:pt>
                <c:pt idx="432">
                  <c:v>840734349</c:v>
                </c:pt>
                <c:pt idx="433">
                  <c:v>805184330</c:v>
                </c:pt>
                <c:pt idx="434">
                  <c:v>784841657</c:v>
                </c:pt>
                <c:pt idx="435">
                  <c:v>749337326</c:v>
                </c:pt>
                <c:pt idx="436">
                  <c:v>738667046</c:v>
                </c:pt>
                <c:pt idx="437">
                  <c:v>753364365</c:v>
                </c:pt>
                <c:pt idx="438">
                  <c:v>688856687</c:v>
                </c:pt>
                <c:pt idx="439">
                  <c:v>647417696</c:v>
                </c:pt>
                <c:pt idx="440">
                  <c:v>727417696</c:v>
                </c:pt>
                <c:pt idx="441">
                  <c:v>694648802</c:v>
                </c:pt>
                <c:pt idx="442">
                  <c:v>644294438</c:v>
                </c:pt>
                <c:pt idx="443">
                  <c:v>618904511</c:v>
                </c:pt>
                <c:pt idx="444">
                  <c:v>520502015</c:v>
                </c:pt>
                <c:pt idx="445">
                  <c:v>478217025</c:v>
                </c:pt>
                <c:pt idx="446">
                  <c:v>444149990</c:v>
                </c:pt>
                <c:pt idx="447">
                  <c:v>425721551</c:v>
                </c:pt>
                <c:pt idx="448">
                  <c:v>526556537</c:v>
                </c:pt>
                <c:pt idx="449">
                  <c:v>473183576</c:v>
                </c:pt>
                <c:pt idx="450">
                  <c:v>413602410</c:v>
                </c:pt>
                <c:pt idx="451">
                  <c:v>335549357</c:v>
                </c:pt>
                <c:pt idx="452">
                  <c:v>336133387</c:v>
                </c:pt>
                <c:pt idx="453">
                  <c:v>409954275</c:v>
                </c:pt>
                <c:pt idx="454">
                  <c:v>346939552</c:v>
                </c:pt>
                <c:pt idx="455">
                  <c:v>291180168</c:v>
                </c:pt>
                <c:pt idx="456">
                  <c:v>255412592</c:v>
                </c:pt>
                <c:pt idx="457">
                  <c:v>326838472</c:v>
                </c:pt>
                <c:pt idx="458">
                  <c:v>295504539</c:v>
                </c:pt>
                <c:pt idx="459">
                  <c:v>243085282</c:v>
                </c:pt>
                <c:pt idx="460">
                  <c:v>180671046</c:v>
                </c:pt>
                <c:pt idx="461">
                  <c:v>275032108</c:v>
                </c:pt>
                <c:pt idx="462">
                  <c:v>499321280</c:v>
                </c:pt>
                <c:pt idx="463">
                  <c:v>469061553</c:v>
                </c:pt>
                <c:pt idx="464">
                  <c:v>449879238</c:v>
                </c:pt>
                <c:pt idx="465">
                  <c:v>565649555</c:v>
                </c:pt>
                <c:pt idx="466">
                  <c:v>545659537</c:v>
                </c:pt>
                <c:pt idx="467">
                  <c:v>549868285</c:v>
                </c:pt>
                <c:pt idx="468">
                  <c:v>530109002</c:v>
                </c:pt>
                <c:pt idx="469">
                  <c:v>502137377</c:v>
                </c:pt>
                <c:pt idx="470">
                  <c:v>479350693</c:v>
                </c:pt>
                <c:pt idx="471">
                  <c:v>474102879</c:v>
                </c:pt>
                <c:pt idx="472">
                  <c:v>502740835</c:v>
                </c:pt>
                <c:pt idx="473">
                  <c:v>475507497</c:v>
                </c:pt>
                <c:pt idx="474">
                  <c:v>527018817</c:v>
                </c:pt>
                <c:pt idx="475">
                  <c:v>515170584</c:v>
                </c:pt>
                <c:pt idx="476">
                  <c:v>608709487</c:v>
                </c:pt>
                <c:pt idx="477">
                  <c:v>962516400</c:v>
                </c:pt>
                <c:pt idx="478">
                  <c:v>936474051</c:v>
                </c:pt>
                <c:pt idx="479">
                  <c:v>903402709</c:v>
                </c:pt>
                <c:pt idx="480">
                  <c:v>871216452</c:v>
                </c:pt>
                <c:pt idx="481">
                  <c:v>834097039</c:v>
                </c:pt>
                <c:pt idx="482">
                  <c:v>877930510</c:v>
                </c:pt>
                <c:pt idx="483">
                  <c:v>916231105</c:v>
                </c:pt>
                <c:pt idx="484">
                  <c:v>924046536</c:v>
                </c:pt>
                <c:pt idx="485">
                  <c:v>879807720</c:v>
                </c:pt>
                <c:pt idx="486">
                  <c:v>844483666</c:v>
                </c:pt>
                <c:pt idx="487">
                  <c:v>874580915</c:v>
                </c:pt>
                <c:pt idx="488">
                  <c:v>860487095</c:v>
                </c:pt>
                <c:pt idx="489">
                  <c:v>812490648</c:v>
                </c:pt>
                <c:pt idx="490">
                  <c:v>862128803</c:v>
                </c:pt>
                <c:pt idx="491">
                  <c:v>907192691</c:v>
                </c:pt>
                <c:pt idx="492">
                  <c:v>976145268</c:v>
                </c:pt>
                <c:pt idx="493">
                  <c:v>952228282</c:v>
                </c:pt>
                <c:pt idx="494">
                  <c:v>906339544</c:v>
                </c:pt>
                <c:pt idx="495">
                  <c:v>885330100</c:v>
                </c:pt>
                <c:pt idx="496">
                  <c:v>822318331</c:v>
                </c:pt>
                <c:pt idx="497">
                  <c:v>806944718</c:v>
                </c:pt>
                <c:pt idx="498">
                  <c:v>824817771</c:v>
                </c:pt>
                <c:pt idx="499">
                  <c:v>753939585</c:v>
                </c:pt>
                <c:pt idx="500">
                  <c:v>718352017</c:v>
                </c:pt>
                <c:pt idx="501">
                  <c:v>710439245</c:v>
                </c:pt>
                <c:pt idx="502">
                  <c:v>704501324</c:v>
                </c:pt>
                <c:pt idx="503">
                  <c:v>893973468</c:v>
                </c:pt>
                <c:pt idx="504">
                  <c:v>839661890</c:v>
                </c:pt>
                <c:pt idx="505">
                  <c:v>791358796</c:v>
                </c:pt>
                <c:pt idx="506">
                  <c:v>793700272</c:v>
                </c:pt>
                <c:pt idx="507">
                  <c:v>786807887</c:v>
                </c:pt>
                <c:pt idx="508">
                  <c:v>794699858</c:v>
                </c:pt>
                <c:pt idx="509">
                  <c:v>824075658</c:v>
                </c:pt>
                <c:pt idx="510">
                  <c:v>823570698</c:v>
                </c:pt>
                <c:pt idx="511">
                  <c:v>942641447</c:v>
                </c:pt>
                <c:pt idx="512">
                  <c:v>916453174</c:v>
                </c:pt>
                <c:pt idx="513">
                  <c:v>869247735</c:v>
                </c:pt>
                <c:pt idx="514">
                  <c:v>810048147</c:v>
                </c:pt>
                <c:pt idx="515">
                  <c:v>777556587</c:v>
                </c:pt>
                <c:pt idx="516">
                  <c:v>738529199</c:v>
                </c:pt>
                <c:pt idx="517">
                  <c:v>837777744</c:v>
                </c:pt>
                <c:pt idx="518">
                  <c:v>835737606</c:v>
                </c:pt>
                <c:pt idx="519">
                  <c:v>785993086</c:v>
                </c:pt>
                <c:pt idx="520">
                  <c:v>841135768</c:v>
                </c:pt>
                <c:pt idx="521">
                  <c:v>837138988</c:v>
                </c:pt>
                <c:pt idx="522">
                  <c:v>757446327</c:v>
                </c:pt>
                <c:pt idx="523">
                  <c:v>772385388</c:v>
                </c:pt>
                <c:pt idx="524">
                  <c:v>802000209</c:v>
                </c:pt>
                <c:pt idx="525">
                  <c:v>808174858</c:v>
                </c:pt>
                <c:pt idx="526">
                  <c:v>721987721</c:v>
                </c:pt>
                <c:pt idx="527">
                  <c:v>723801259</c:v>
                </c:pt>
                <c:pt idx="528">
                  <c:v>793968638</c:v>
                </c:pt>
                <c:pt idx="529">
                  <c:v>835776030</c:v>
                </c:pt>
                <c:pt idx="530">
                  <c:v>802335158</c:v>
                </c:pt>
                <c:pt idx="531">
                  <c:v>837418291</c:v>
                </c:pt>
                <c:pt idx="532">
                  <c:v>806356097</c:v>
                </c:pt>
                <c:pt idx="533">
                  <c:v>812186919</c:v>
                </c:pt>
                <c:pt idx="534">
                  <c:v>837068374</c:v>
                </c:pt>
                <c:pt idx="535">
                  <c:v>1196363693</c:v>
                </c:pt>
                <c:pt idx="536">
                  <c:v>1167865459</c:v>
                </c:pt>
                <c:pt idx="537">
                  <c:v>1181200651</c:v>
                </c:pt>
                <c:pt idx="538">
                  <c:v>1171889114</c:v>
                </c:pt>
                <c:pt idx="539">
                  <c:v>1147656700</c:v>
                </c:pt>
                <c:pt idx="540">
                  <c:v>1228050661</c:v>
                </c:pt>
                <c:pt idx="541">
                  <c:v>1197849256</c:v>
                </c:pt>
                <c:pt idx="542">
                  <c:v>1182554395</c:v>
                </c:pt>
                <c:pt idx="543">
                  <c:v>1159982996</c:v>
                </c:pt>
                <c:pt idx="544">
                  <c:v>1113718036</c:v>
                </c:pt>
                <c:pt idx="545">
                  <c:v>1088865952</c:v>
                </c:pt>
                <c:pt idx="546">
                  <c:v>1090266240</c:v>
                </c:pt>
                <c:pt idx="547">
                  <c:v>1061368833</c:v>
                </c:pt>
                <c:pt idx="548">
                  <c:v>1049789346</c:v>
                </c:pt>
                <c:pt idx="549">
                  <c:v>1066743130</c:v>
                </c:pt>
                <c:pt idx="550">
                  <c:v>1051310454</c:v>
                </c:pt>
                <c:pt idx="551">
                  <c:v>1039096893</c:v>
                </c:pt>
                <c:pt idx="552">
                  <c:v>997837500</c:v>
                </c:pt>
                <c:pt idx="553">
                  <c:v>1046377044</c:v>
                </c:pt>
                <c:pt idx="554">
                  <c:v>1025240399</c:v>
                </c:pt>
                <c:pt idx="555">
                  <c:v>1129524256</c:v>
                </c:pt>
                <c:pt idx="556">
                  <c:v>1122276717</c:v>
                </c:pt>
                <c:pt idx="557">
                  <c:v>1058784536</c:v>
                </c:pt>
                <c:pt idx="558">
                  <c:v>1029746619</c:v>
                </c:pt>
                <c:pt idx="559">
                  <c:v>960537693</c:v>
                </c:pt>
                <c:pt idx="560">
                  <c:v>1033084399</c:v>
                </c:pt>
                <c:pt idx="561">
                  <c:v>1031374526</c:v>
                </c:pt>
                <c:pt idx="562">
                  <c:v>974585503</c:v>
                </c:pt>
                <c:pt idx="563">
                  <c:v>949682723</c:v>
                </c:pt>
                <c:pt idx="564">
                  <c:v>945569865</c:v>
                </c:pt>
                <c:pt idx="565">
                  <c:v>931954524</c:v>
                </c:pt>
                <c:pt idx="566">
                  <c:v>953784945</c:v>
                </c:pt>
                <c:pt idx="567">
                  <c:v>1016346427</c:v>
                </c:pt>
                <c:pt idx="568">
                  <c:v>996910195</c:v>
                </c:pt>
                <c:pt idx="569">
                  <c:v>1061790227</c:v>
                </c:pt>
                <c:pt idx="570">
                  <c:v>1057341835</c:v>
                </c:pt>
                <c:pt idx="571">
                  <c:v>1090832907</c:v>
                </c:pt>
                <c:pt idx="572">
                  <c:v>1063056063</c:v>
                </c:pt>
                <c:pt idx="573">
                  <c:v>991892696</c:v>
                </c:pt>
                <c:pt idx="574">
                  <c:v>932509919</c:v>
                </c:pt>
                <c:pt idx="575">
                  <c:v>903858043</c:v>
                </c:pt>
                <c:pt idx="576">
                  <c:v>837071557</c:v>
                </c:pt>
                <c:pt idx="577">
                  <c:v>1002178704</c:v>
                </c:pt>
                <c:pt idx="578">
                  <c:v>958212978</c:v>
                </c:pt>
                <c:pt idx="579">
                  <c:v>1019998705</c:v>
                </c:pt>
                <c:pt idx="580">
                  <c:v>984522456</c:v>
                </c:pt>
                <c:pt idx="581">
                  <c:v>1009674637</c:v>
                </c:pt>
                <c:pt idx="582">
                  <c:v>1050374135</c:v>
                </c:pt>
                <c:pt idx="583">
                  <c:v>1057074616</c:v>
                </c:pt>
                <c:pt idx="584">
                  <c:v>1085336824</c:v>
                </c:pt>
                <c:pt idx="585">
                  <c:v>1014976572</c:v>
                </c:pt>
                <c:pt idx="586">
                  <c:v>1101983169</c:v>
                </c:pt>
                <c:pt idx="587">
                  <c:v>1062851807</c:v>
                </c:pt>
                <c:pt idx="588">
                  <c:v>1046798674</c:v>
                </c:pt>
                <c:pt idx="589">
                  <c:v>1021279165</c:v>
                </c:pt>
                <c:pt idx="590">
                  <c:v>1010760962</c:v>
                </c:pt>
                <c:pt idx="591">
                  <c:v>1010042406</c:v>
                </c:pt>
                <c:pt idx="592">
                  <c:v>1042719025</c:v>
                </c:pt>
                <c:pt idx="593">
                  <c:v>1043134035</c:v>
                </c:pt>
                <c:pt idx="594">
                  <c:v>1027873219</c:v>
                </c:pt>
                <c:pt idx="595">
                  <c:v>1005915378</c:v>
                </c:pt>
                <c:pt idx="596">
                  <c:v>947818891</c:v>
                </c:pt>
                <c:pt idx="597">
                  <c:v>925841149</c:v>
                </c:pt>
                <c:pt idx="598">
                  <c:v>922526038</c:v>
                </c:pt>
                <c:pt idx="599">
                  <c:v>944864355</c:v>
                </c:pt>
                <c:pt idx="600">
                  <c:v>944994783</c:v>
                </c:pt>
                <c:pt idx="601">
                  <c:v>911288358</c:v>
                </c:pt>
                <c:pt idx="602">
                  <c:v>878740204</c:v>
                </c:pt>
                <c:pt idx="603">
                  <c:v>879873846</c:v>
                </c:pt>
                <c:pt idx="604">
                  <c:v>843200936</c:v>
                </c:pt>
                <c:pt idx="605">
                  <c:v>850135149</c:v>
                </c:pt>
                <c:pt idx="606">
                  <c:v>896891829</c:v>
                </c:pt>
                <c:pt idx="607">
                  <c:v>835276431</c:v>
                </c:pt>
                <c:pt idx="608">
                  <c:v>823449380</c:v>
                </c:pt>
                <c:pt idx="609">
                  <c:v>810989197</c:v>
                </c:pt>
                <c:pt idx="610">
                  <c:v>769853394</c:v>
                </c:pt>
                <c:pt idx="611">
                  <c:v>742200788</c:v>
                </c:pt>
                <c:pt idx="612">
                  <c:v>707451262</c:v>
                </c:pt>
                <c:pt idx="613">
                  <c:v>702813893</c:v>
                </c:pt>
                <c:pt idx="614">
                  <c:v>695229480</c:v>
                </c:pt>
                <c:pt idx="615">
                  <c:v>696474938</c:v>
                </c:pt>
                <c:pt idx="616">
                  <c:v>685979970</c:v>
                </c:pt>
                <c:pt idx="617">
                  <c:v>652393178</c:v>
                </c:pt>
                <c:pt idx="618">
                  <c:v>640479172</c:v>
                </c:pt>
                <c:pt idx="619">
                  <c:v>650980126</c:v>
                </c:pt>
                <c:pt idx="620">
                  <c:v>685053744</c:v>
                </c:pt>
                <c:pt idx="621">
                  <c:v>712719613</c:v>
                </c:pt>
                <c:pt idx="622">
                  <c:v>661997100</c:v>
                </c:pt>
                <c:pt idx="623">
                  <c:v>660220960</c:v>
                </c:pt>
                <c:pt idx="624">
                  <c:v>652719440</c:v>
                </c:pt>
                <c:pt idx="625">
                  <c:v>638032121</c:v>
                </c:pt>
                <c:pt idx="626">
                  <c:v>654279153</c:v>
                </c:pt>
                <c:pt idx="627">
                  <c:v>645107708</c:v>
                </c:pt>
                <c:pt idx="628">
                  <c:v>680964320</c:v>
                </c:pt>
                <c:pt idx="629">
                  <c:v>709741377</c:v>
                </c:pt>
                <c:pt idx="630">
                  <c:v>860929224</c:v>
                </c:pt>
                <c:pt idx="631">
                  <c:v>920486146</c:v>
                </c:pt>
                <c:pt idx="632">
                  <c:v>906654598</c:v>
                </c:pt>
                <c:pt idx="633">
                  <c:v>885816521</c:v>
                </c:pt>
                <c:pt idx="634">
                  <c:v>911355134</c:v>
                </c:pt>
                <c:pt idx="635">
                  <c:v>939054504</c:v>
                </c:pt>
                <c:pt idx="636">
                  <c:v>885545850</c:v>
                </c:pt>
                <c:pt idx="637">
                  <c:v>855139985</c:v>
                </c:pt>
                <c:pt idx="638">
                  <c:v>836506504</c:v>
                </c:pt>
                <c:pt idx="639">
                  <c:v>870667904</c:v>
                </c:pt>
                <c:pt idx="640">
                  <c:v>1035973571</c:v>
                </c:pt>
                <c:pt idx="641">
                  <c:v>1030878448</c:v>
                </c:pt>
                <c:pt idx="642">
                  <c:v>969648184</c:v>
                </c:pt>
                <c:pt idx="643">
                  <c:v>991024359</c:v>
                </c:pt>
                <c:pt idx="644">
                  <c:v>986249870</c:v>
                </c:pt>
                <c:pt idx="645">
                  <c:v>998995951</c:v>
                </c:pt>
                <c:pt idx="646">
                  <c:v>1042760527</c:v>
                </c:pt>
                <c:pt idx="647">
                  <c:v>966423413</c:v>
                </c:pt>
                <c:pt idx="648">
                  <c:v>1043301115</c:v>
                </c:pt>
                <c:pt idx="649">
                  <c:v>986542917</c:v>
                </c:pt>
                <c:pt idx="650">
                  <c:v>1015204480</c:v>
                </c:pt>
                <c:pt idx="651">
                  <c:v>1105571297</c:v>
                </c:pt>
                <c:pt idx="652">
                  <c:v>1086229996</c:v>
                </c:pt>
                <c:pt idx="653">
                  <c:v>1027388308</c:v>
                </c:pt>
                <c:pt idx="654">
                  <c:v>997265432</c:v>
                </c:pt>
                <c:pt idx="655">
                  <c:v>981615374</c:v>
                </c:pt>
                <c:pt idx="656">
                  <c:v>955790186</c:v>
                </c:pt>
                <c:pt idx="657">
                  <c:v>951230446</c:v>
                </c:pt>
                <c:pt idx="658">
                  <c:v>952320130</c:v>
                </c:pt>
                <c:pt idx="659">
                  <c:v>1008312621</c:v>
                </c:pt>
                <c:pt idx="660">
                  <c:v>1027292513</c:v>
                </c:pt>
                <c:pt idx="661">
                  <c:v>1062273688</c:v>
                </c:pt>
                <c:pt idx="662">
                  <c:v>1054933143</c:v>
                </c:pt>
                <c:pt idx="663">
                  <c:v>1042703541</c:v>
                </c:pt>
                <c:pt idx="664">
                  <c:v>1067428638</c:v>
                </c:pt>
                <c:pt idx="665">
                  <c:v>1131287397</c:v>
                </c:pt>
                <c:pt idx="666">
                  <c:v>1091862134</c:v>
                </c:pt>
                <c:pt idx="667">
                  <c:v>1117954087</c:v>
                </c:pt>
                <c:pt idx="668">
                  <c:v>1089354655</c:v>
                </c:pt>
                <c:pt idx="669">
                  <c:v>1105685807</c:v>
                </c:pt>
                <c:pt idx="670">
                  <c:v>1085958852</c:v>
                </c:pt>
                <c:pt idx="671">
                  <c:v>1047187205</c:v>
                </c:pt>
                <c:pt idx="672">
                  <c:v>1023230427</c:v>
                </c:pt>
                <c:pt idx="673">
                  <c:v>1016450569</c:v>
                </c:pt>
                <c:pt idx="674">
                  <c:v>966030310</c:v>
                </c:pt>
                <c:pt idx="675">
                  <c:v>939911612</c:v>
                </c:pt>
                <c:pt idx="676">
                  <c:v>907833069</c:v>
                </c:pt>
                <c:pt idx="677">
                  <c:v>869553104</c:v>
                </c:pt>
                <c:pt idx="678">
                  <c:v>862636404</c:v>
                </c:pt>
                <c:pt idx="679">
                  <c:v>842165456</c:v>
                </c:pt>
                <c:pt idx="680">
                  <c:v>856645293</c:v>
                </c:pt>
                <c:pt idx="681">
                  <c:v>799590658</c:v>
                </c:pt>
                <c:pt idx="682">
                  <c:v>754476375</c:v>
                </c:pt>
                <c:pt idx="683">
                  <c:v>727332881</c:v>
                </c:pt>
                <c:pt idx="684">
                  <c:v>726754909</c:v>
                </c:pt>
                <c:pt idx="685">
                  <c:v>665286304</c:v>
                </c:pt>
                <c:pt idx="686">
                  <c:v>716370043</c:v>
                </c:pt>
                <c:pt idx="687">
                  <c:v>720116287</c:v>
                </c:pt>
                <c:pt idx="688">
                  <c:v>667283924</c:v>
                </c:pt>
                <c:pt idx="689">
                  <c:v>759762439</c:v>
                </c:pt>
                <c:pt idx="690">
                  <c:v>729874065</c:v>
                </c:pt>
                <c:pt idx="691">
                  <c:v>720969696</c:v>
                </c:pt>
                <c:pt idx="692">
                  <c:v>908224516</c:v>
                </c:pt>
                <c:pt idx="693">
                  <c:v>870773310</c:v>
                </c:pt>
                <c:pt idx="694">
                  <c:v>870686214</c:v>
                </c:pt>
                <c:pt idx="695">
                  <c:v>961868391</c:v>
                </c:pt>
                <c:pt idx="696">
                  <c:v>965901226</c:v>
                </c:pt>
                <c:pt idx="697">
                  <c:v>912434874</c:v>
                </c:pt>
                <c:pt idx="698">
                  <c:v>851666935</c:v>
                </c:pt>
                <c:pt idx="699">
                  <c:v>848907760</c:v>
                </c:pt>
                <c:pt idx="700">
                  <c:v>904387916</c:v>
                </c:pt>
                <c:pt idx="701">
                  <c:v>868561562</c:v>
                </c:pt>
                <c:pt idx="702">
                  <c:v>882276151</c:v>
                </c:pt>
                <c:pt idx="703">
                  <c:v>892130280</c:v>
                </c:pt>
                <c:pt idx="704">
                  <c:v>926738145</c:v>
                </c:pt>
                <c:pt idx="705">
                  <c:v>927370251</c:v>
                </c:pt>
                <c:pt idx="706">
                  <c:v>907395563</c:v>
                </c:pt>
                <c:pt idx="707">
                  <c:v>878626031</c:v>
                </c:pt>
                <c:pt idx="708">
                  <c:v>884700186</c:v>
                </c:pt>
                <c:pt idx="709">
                  <c:v>911692755</c:v>
                </c:pt>
                <c:pt idx="710">
                  <c:v>928983242</c:v>
                </c:pt>
                <c:pt idx="711">
                  <c:v>860745165</c:v>
                </c:pt>
                <c:pt idx="712">
                  <c:v>825389586</c:v>
                </c:pt>
                <c:pt idx="713">
                  <c:v>777279978</c:v>
                </c:pt>
                <c:pt idx="714">
                  <c:v>731798593</c:v>
                </c:pt>
                <c:pt idx="715">
                  <c:v>784809688</c:v>
                </c:pt>
                <c:pt idx="716">
                  <c:v>779942491</c:v>
                </c:pt>
                <c:pt idx="717">
                  <c:v>839590047</c:v>
                </c:pt>
                <c:pt idx="718">
                  <c:v>813208375</c:v>
                </c:pt>
                <c:pt idx="719">
                  <c:v>802934315</c:v>
                </c:pt>
                <c:pt idx="720">
                  <c:v>781887228</c:v>
                </c:pt>
                <c:pt idx="721">
                  <c:v>765994853</c:v>
                </c:pt>
                <c:pt idx="722">
                  <c:v>737867862</c:v>
                </c:pt>
                <c:pt idx="723">
                  <c:v>743421022</c:v>
                </c:pt>
                <c:pt idx="724">
                  <c:v>718713061</c:v>
                </c:pt>
                <c:pt idx="725">
                  <c:v>684734277</c:v>
                </c:pt>
                <c:pt idx="726">
                  <c:v>655425812</c:v>
                </c:pt>
                <c:pt idx="727">
                  <c:v>628604946</c:v>
                </c:pt>
                <c:pt idx="728">
                  <c:v>561383166</c:v>
                </c:pt>
                <c:pt idx="729">
                  <c:v>520571254</c:v>
                </c:pt>
                <c:pt idx="730">
                  <c:v>606231938</c:v>
                </c:pt>
                <c:pt idx="731">
                  <c:v>579319269</c:v>
                </c:pt>
                <c:pt idx="732">
                  <c:v>531777347</c:v>
                </c:pt>
                <c:pt idx="733">
                  <c:v>484344441</c:v>
                </c:pt>
                <c:pt idx="734">
                  <c:v>486040155</c:v>
                </c:pt>
                <c:pt idx="735">
                  <c:v>514041918</c:v>
                </c:pt>
                <c:pt idx="736">
                  <c:v>1229559631</c:v>
                </c:pt>
                <c:pt idx="737">
                  <c:v>1276546288</c:v>
                </c:pt>
                <c:pt idx="738">
                  <c:v>1300906020</c:v>
                </c:pt>
                <c:pt idx="739">
                  <c:v>1307482004</c:v>
                </c:pt>
                <c:pt idx="740">
                  <c:v>1297945208</c:v>
                </c:pt>
                <c:pt idx="741">
                  <c:v>1227436396</c:v>
                </c:pt>
                <c:pt idx="742">
                  <c:v>1272816559</c:v>
                </c:pt>
                <c:pt idx="743">
                  <c:v>1246753637</c:v>
                </c:pt>
                <c:pt idx="744">
                  <c:v>1275191954</c:v>
                </c:pt>
                <c:pt idx="745">
                  <c:v>1220955571</c:v>
                </c:pt>
                <c:pt idx="746">
                  <c:v>1183587505</c:v>
                </c:pt>
                <c:pt idx="747">
                  <c:v>1118623191</c:v>
                </c:pt>
                <c:pt idx="748">
                  <c:v>1122075950</c:v>
                </c:pt>
                <c:pt idx="749">
                  <c:v>1138999919</c:v>
                </c:pt>
                <c:pt idx="750">
                  <c:v>1154793537</c:v>
                </c:pt>
                <c:pt idx="751">
                  <c:v>1164805979</c:v>
                </c:pt>
                <c:pt idx="752">
                  <c:v>1269805979</c:v>
                </c:pt>
                <c:pt idx="753">
                  <c:v>1263277472</c:v>
                </c:pt>
                <c:pt idx="754">
                  <c:v>1259439534</c:v>
                </c:pt>
                <c:pt idx="755">
                  <c:v>1308932812</c:v>
                </c:pt>
                <c:pt idx="756">
                  <c:v>1276420305</c:v>
                </c:pt>
                <c:pt idx="757">
                  <c:v>1240512761</c:v>
                </c:pt>
                <c:pt idx="758">
                  <c:v>1269306832</c:v>
                </c:pt>
                <c:pt idx="759">
                  <c:v>1244140628</c:v>
                </c:pt>
                <c:pt idx="760">
                  <c:v>1257385558</c:v>
                </c:pt>
                <c:pt idx="761">
                  <c:v>1242805065</c:v>
                </c:pt>
                <c:pt idx="762">
                  <c:v>1246342879</c:v>
                </c:pt>
                <c:pt idx="763">
                  <c:v>1209747493</c:v>
                </c:pt>
                <c:pt idx="764">
                  <c:v>1207046316</c:v>
                </c:pt>
                <c:pt idx="765">
                  <c:v>1233143388</c:v>
                </c:pt>
                <c:pt idx="766">
                  <c:v>1301850849</c:v>
                </c:pt>
                <c:pt idx="767">
                  <c:v>1268982145</c:v>
                </c:pt>
                <c:pt idx="768">
                  <c:v>1285383840</c:v>
                </c:pt>
                <c:pt idx="769">
                  <c:v>1370346090</c:v>
                </c:pt>
                <c:pt idx="770">
                  <c:v>1355934705</c:v>
                </c:pt>
                <c:pt idx="771">
                  <c:v>1334598348</c:v>
                </c:pt>
                <c:pt idx="772">
                  <c:v>1352193873</c:v>
                </c:pt>
                <c:pt idx="773">
                  <c:v>1364355844</c:v>
                </c:pt>
                <c:pt idx="774">
                  <c:v>1347698265</c:v>
                </c:pt>
                <c:pt idx="775">
                  <c:v>1303808580</c:v>
                </c:pt>
                <c:pt idx="776">
                  <c:v>1245829570</c:v>
                </c:pt>
                <c:pt idx="777">
                  <c:v>1223708496</c:v>
                </c:pt>
                <c:pt idx="778">
                  <c:v>1267633646</c:v>
                </c:pt>
                <c:pt idx="779">
                  <c:v>1255320435</c:v>
                </c:pt>
                <c:pt idx="780">
                  <c:v>1223439184</c:v>
                </c:pt>
                <c:pt idx="781">
                  <c:v>1211353738</c:v>
                </c:pt>
                <c:pt idx="782">
                  <c:v>1326043660</c:v>
                </c:pt>
                <c:pt idx="783">
                  <c:v>1346750738</c:v>
                </c:pt>
                <c:pt idx="784">
                  <c:v>1333321882</c:v>
                </c:pt>
                <c:pt idx="785">
                  <c:v>1294586730</c:v>
                </c:pt>
                <c:pt idx="786">
                  <c:v>1283324272</c:v>
                </c:pt>
                <c:pt idx="787">
                  <c:v>1289528301</c:v>
                </c:pt>
                <c:pt idx="788">
                  <c:v>1247608325</c:v>
                </c:pt>
                <c:pt idx="789">
                  <c:v>1321227399</c:v>
                </c:pt>
                <c:pt idx="790">
                  <c:v>1289430060</c:v>
                </c:pt>
                <c:pt idx="791">
                  <c:v>1312652452</c:v>
                </c:pt>
                <c:pt idx="792">
                  <c:v>1315102044</c:v>
                </c:pt>
                <c:pt idx="793">
                  <c:v>1319726677</c:v>
                </c:pt>
                <c:pt idx="794">
                  <c:v>1317986374</c:v>
                </c:pt>
                <c:pt idx="795">
                  <c:v>1333080271</c:v>
                </c:pt>
                <c:pt idx="796">
                  <c:v>1403504611</c:v>
                </c:pt>
                <c:pt idx="797">
                  <c:v>1328627871</c:v>
                </c:pt>
                <c:pt idx="798">
                  <c:v>1343493083</c:v>
                </c:pt>
                <c:pt idx="799">
                  <c:v>1385805866</c:v>
                </c:pt>
                <c:pt idx="800">
                  <c:v>1320037180</c:v>
                </c:pt>
                <c:pt idx="801">
                  <c:v>1221766906</c:v>
                </c:pt>
                <c:pt idx="802">
                  <c:v>1213413511</c:v>
                </c:pt>
                <c:pt idx="803">
                  <c:v>1152259559</c:v>
                </c:pt>
                <c:pt idx="804">
                  <c:v>1166942493</c:v>
                </c:pt>
                <c:pt idx="805">
                  <c:v>1138385085</c:v>
                </c:pt>
                <c:pt idx="806">
                  <c:v>1084959009</c:v>
                </c:pt>
                <c:pt idx="807">
                  <c:v>1084505788</c:v>
                </c:pt>
                <c:pt idx="808">
                  <c:v>1043966776</c:v>
                </c:pt>
                <c:pt idx="809">
                  <c:v>1050270214</c:v>
                </c:pt>
                <c:pt idx="810">
                  <c:v>978511798</c:v>
                </c:pt>
                <c:pt idx="811">
                  <c:v>1013358099</c:v>
                </c:pt>
                <c:pt idx="812">
                  <c:v>976588973</c:v>
                </c:pt>
                <c:pt idx="813">
                  <c:v>964241444</c:v>
                </c:pt>
                <c:pt idx="814">
                  <c:v>978656335</c:v>
                </c:pt>
                <c:pt idx="815">
                  <c:v>961703467</c:v>
                </c:pt>
                <c:pt idx="816">
                  <c:v>894677451</c:v>
                </c:pt>
                <c:pt idx="817">
                  <c:v>867467741</c:v>
                </c:pt>
                <c:pt idx="818">
                  <c:v>827873755</c:v>
                </c:pt>
                <c:pt idx="819">
                  <c:v>962509317</c:v>
                </c:pt>
                <c:pt idx="820">
                  <c:v>973089335</c:v>
                </c:pt>
                <c:pt idx="821">
                  <c:v>935364310</c:v>
                </c:pt>
                <c:pt idx="822">
                  <c:v>956670540</c:v>
                </c:pt>
                <c:pt idx="823">
                  <c:v>954956874</c:v>
                </c:pt>
                <c:pt idx="824">
                  <c:v>938345496</c:v>
                </c:pt>
                <c:pt idx="825">
                  <c:v>1121020227</c:v>
                </c:pt>
                <c:pt idx="826">
                  <c:v>1092970758</c:v>
                </c:pt>
                <c:pt idx="827">
                  <c:v>1073781687</c:v>
                </c:pt>
                <c:pt idx="828">
                  <c:v>1101702921</c:v>
                </c:pt>
                <c:pt idx="829">
                  <c:v>1123718442</c:v>
                </c:pt>
                <c:pt idx="830">
                  <c:v>1161612266</c:v>
                </c:pt>
                <c:pt idx="831">
                  <c:v>1104585752</c:v>
                </c:pt>
                <c:pt idx="832">
                  <c:v>1088482714</c:v>
                </c:pt>
                <c:pt idx="833">
                  <c:v>1146472338</c:v>
                </c:pt>
                <c:pt idx="834">
                  <c:v>1119736168</c:v>
                </c:pt>
                <c:pt idx="835">
                  <c:v>1102004192</c:v>
                </c:pt>
                <c:pt idx="836">
                  <c:v>1128194345</c:v>
                </c:pt>
                <c:pt idx="837">
                  <c:v>1103208722</c:v>
                </c:pt>
                <c:pt idx="838">
                  <c:v>1085333716</c:v>
                </c:pt>
                <c:pt idx="839">
                  <c:v>1062181270</c:v>
                </c:pt>
                <c:pt idx="840">
                  <c:v>1047796176</c:v>
                </c:pt>
                <c:pt idx="841">
                  <c:v>1013742168</c:v>
                </c:pt>
                <c:pt idx="842">
                  <c:v>1037348433</c:v>
                </c:pt>
                <c:pt idx="843">
                  <c:v>1024508131</c:v>
                </c:pt>
                <c:pt idx="844">
                  <c:v>965286126</c:v>
                </c:pt>
                <c:pt idx="845">
                  <c:v>1045113520</c:v>
                </c:pt>
                <c:pt idx="846">
                  <c:v>1023528004</c:v>
                </c:pt>
                <c:pt idx="847">
                  <c:v>962368068</c:v>
                </c:pt>
                <c:pt idx="848">
                  <c:v>921043817</c:v>
                </c:pt>
                <c:pt idx="849">
                  <c:v>854322188</c:v>
                </c:pt>
                <c:pt idx="850">
                  <c:v>830323212</c:v>
                </c:pt>
                <c:pt idx="851">
                  <c:v>864705795</c:v>
                </c:pt>
                <c:pt idx="852">
                  <c:v>832943120</c:v>
                </c:pt>
                <c:pt idx="853">
                  <c:v>821914596</c:v>
                </c:pt>
                <c:pt idx="854">
                  <c:v>767052918</c:v>
                </c:pt>
                <c:pt idx="855">
                  <c:v>815513264</c:v>
                </c:pt>
                <c:pt idx="856">
                  <c:v>821610647</c:v>
                </c:pt>
                <c:pt idx="857">
                  <c:v>843134325</c:v>
                </c:pt>
                <c:pt idx="858">
                  <c:v>838703256</c:v>
                </c:pt>
                <c:pt idx="859">
                  <c:v>837010055</c:v>
                </c:pt>
                <c:pt idx="860">
                  <c:v>805444602</c:v>
                </c:pt>
                <c:pt idx="861">
                  <c:v>782146094</c:v>
                </c:pt>
                <c:pt idx="862">
                  <c:v>721951374</c:v>
                </c:pt>
                <c:pt idx="863">
                  <c:v>709870938</c:v>
                </c:pt>
                <c:pt idx="864">
                  <c:v>698248210</c:v>
                </c:pt>
                <c:pt idx="865">
                  <c:v>774033783</c:v>
                </c:pt>
                <c:pt idx="866">
                  <c:v>813581190</c:v>
                </c:pt>
                <c:pt idx="867">
                  <c:v>832397856</c:v>
                </c:pt>
                <c:pt idx="868">
                  <c:v>823199206</c:v>
                </c:pt>
                <c:pt idx="869">
                  <c:v>911477268</c:v>
                </c:pt>
                <c:pt idx="870">
                  <c:v>907892115</c:v>
                </c:pt>
                <c:pt idx="871">
                  <c:v>921431615</c:v>
                </c:pt>
                <c:pt idx="872">
                  <c:v>900360000</c:v>
                </c:pt>
                <c:pt idx="873">
                  <c:v>858719248</c:v>
                </c:pt>
                <c:pt idx="874">
                  <c:v>846907070</c:v>
                </c:pt>
                <c:pt idx="875">
                  <c:v>847267386</c:v>
                </c:pt>
                <c:pt idx="876">
                  <c:v>821423304</c:v>
                </c:pt>
                <c:pt idx="877">
                  <c:v>841729671</c:v>
                </c:pt>
                <c:pt idx="878">
                  <c:v>955101072</c:v>
                </c:pt>
                <c:pt idx="879">
                  <c:v>931563495</c:v>
                </c:pt>
                <c:pt idx="880">
                  <c:v>968808575</c:v>
                </c:pt>
                <c:pt idx="881">
                  <c:v>951572015</c:v>
                </c:pt>
                <c:pt idx="882">
                  <c:v>936339437</c:v>
                </c:pt>
                <c:pt idx="883">
                  <c:v>944921232</c:v>
                </c:pt>
                <c:pt idx="884">
                  <c:v>934983896</c:v>
                </c:pt>
                <c:pt idx="885">
                  <c:v>921156717</c:v>
                </c:pt>
                <c:pt idx="886">
                  <c:v>1075158284</c:v>
                </c:pt>
                <c:pt idx="887">
                  <c:v>1036375992</c:v>
                </c:pt>
                <c:pt idx="888">
                  <c:v>1030470724</c:v>
                </c:pt>
                <c:pt idx="889">
                  <c:v>1002362910</c:v>
                </c:pt>
                <c:pt idx="890">
                  <c:v>969426906</c:v>
                </c:pt>
                <c:pt idx="891">
                  <c:v>958977957</c:v>
                </c:pt>
                <c:pt idx="892">
                  <c:v>938951220</c:v>
                </c:pt>
                <c:pt idx="893">
                  <c:v>906138855</c:v>
                </c:pt>
                <c:pt idx="894">
                  <c:v>903210136</c:v>
                </c:pt>
                <c:pt idx="895">
                  <c:v>846265053</c:v>
                </c:pt>
                <c:pt idx="896">
                  <c:v>845550354</c:v>
                </c:pt>
                <c:pt idx="897">
                  <c:v>922258638</c:v>
                </c:pt>
                <c:pt idx="898">
                  <c:v>912888550</c:v>
                </c:pt>
                <c:pt idx="899">
                  <c:v>940022436</c:v>
                </c:pt>
                <c:pt idx="900">
                  <c:v>905458752</c:v>
                </c:pt>
                <c:pt idx="901">
                  <c:v>911280204</c:v>
                </c:pt>
                <c:pt idx="902">
                  <c:v>888445635</c:v>
                </c:pt>
                <c:pt idx="903">
                  <c:v>877589328</c:v>
                </c:pt>
                <c:pt idx="904">
                  <c:v>897368156</c:v>
                </c:pt>
                <c:pt idx="905">
                  <c:v>856009608</c:v>
                </c:pt>
                <c:pt idx="906">
                  <c:v>823152736</c:v>
                </c:pt>
                <c:pt idx="907">
                  <c:v>806829198</c:v>
                </c:pt>
                <c:pt idx="908">
                  <c:v>760396749</c:v>
                </c:pt>
                <c:pt idx="909">
                  <c:v>722002755</c:v>
                </c:pt>
                <c:pt idx="910">
                  <c:v>673759355</c:v>
                </c:pt>
                <c:pt idx="911">
                  <c:v>607081200</c:v>
                </c:pt>
                <c:pt idx="912">
                  <c:v>578094167</c:v>
                </c:pt>
                <c:pt idx="913">
                  <c:v>561561972</c:v>
                </c:pt>
                <c:pt idx="914">
                  <c:v>537930372</c:v>
                </c:pt>
                <c:pt idx="915">
                  <c:v>513258146</c:v>
                </c:pt>
                <c:pt idx="916">
                  <c:v>436102047</c:v>
                </c:pt>
                <c:pt idx="917">
                  <c:v>419696331</c:v>
                </c:pt>
                <c:pt idx="918">
                  <c:v>371039376</c:v>
                </c:pt>
                <c:pt idx="919">
                  <c:v>348212718</c:v>
                </c:pt>
                <c:pt idx="920">
                  <c:v>302764704</c:v>
                </c:pt>
                <c:pt idx="921">
                  <c:v>423300648</c:v>
                </c:pt>
                <c:pt idx="922">
                  <c:v>426699072</c:v>
                </c:pt>
                <c:pt idx="923">
                  <c:v>441055600</c:v>
                </c:pt>
                <c:pt idx="924">
                  <c:v>415237924</c:v>
                </c:pt>
                <c:pt idx="925">
                  <c:v>384707208</c:v>
                </c:pt>
                <c:pt idx="926">
                  <c:v>370944726</c:v>
                </c:pt>
                <c:pt idx="927">
                  <c:v>410564826</c:v>
                </c:pt>
                <c:pt idx="928">
                  <c:v>406003688</c:v>
                </c:pt>
                <c:pt idx="929">
                  <c:v>397713208</c:v>
                </c:pt>
                <c:pt idx="930">
                  <c:v>385873044</c:v>
                </c:pt>
                <c:pt idx="931">
                  <c:v>364964347</c:v>
                </c:pt>
                <c:pt idx="932">
                  <c:v>427643568</c:v>
                </c:pt>
                <c:pt idx="933">
                  <c:v>435109760</c:v>
                </c:pt>
                <c:pt idx="934">
                  <c:v>425081503</c:v>
                </c:pt>
                <c:pt idx="935">
                  <c:v>423934061</c:v>
                </c:pt>
                <c:pt idx="936">
                  <c:v>358237373</c:v>
                </c:pt>
                <c:pt idx="937">
                  <c:v>384536000</c:v>
                </c:pt>
                <c:pt idx="938">
                  <c:v>338840952</c:v>
                </c:pt>
                <c:pt idx="939">
                  <c:v>278621134</c:v>
                </c:pt>
                <c:pt idx="940">
                  <c:v>338693168</c:v>
                </c:pt>
                <c:pt idx="941">
                  <c:v>324719716</c:v>
                </c:pt>
                <c:pt idx="942">
                  <c:v>270223240</c:v>
                </c:pt>
                <c:pt idx="943">
                  <c:v>265615770</c:v>
                </c:pt>
                <c:pt idx="944">
                  <c:v>231409917</c:v>
                </c:pt>
                <c:pt idx="945">
                  <c:v>229382406</c:v>
                </c:pt>
                <c:pt idx="946">
                  <c:v>558628074</c:v>
                </c:pt>
                <c:pt idx="947">
                  <c:v>585636222</c:v>
                </c:pt>
                <c:pt idx="948">
                  <c:v>515383281</c:v>
                </c:pt>
                <c:pt idx="949">
                  <c:v>574055706</c:v>
                </c:pt>
                <c:pt idx="950">
                  <c:v>696647832</c:v>
                </c:pt>
                <c:pt idx="951">
                  <c:v>707688280</c:v>
                </c:pt>
                <c:pt idx="952">
                  <c:v>712354014</c:v>
                </c:pt>
                <c:pt idx="953">
                  <c:v>698733752</c:v>
                </c:pt>
                <c:pt idx="954">
                  <c:v>687332768</c:v>
                </c:pt>
                <c:pt idx="955">
                  <c:v>721754472</c:v>
                </c:pt>
                <c:pt idx="956">
                  <c:v>672085896</c:v>
                </c:pt>
                <c:pt idx="957">
                  <c:v>635431923</c:v>
                </c:pt>
                <c:pt idx="958">
                  <c:v>614278265</c:v>
                </c:pt>
                <c:pt idx="959">
                  <c:v>659493336</c:v>
                </c:pt>
                <c:pt idx="960">
                  <c:v>635172616</c:v>
                </c:pt>
                <c:pt idx="961">
                  <c:v>662957197</c:v>
                </c:pt>
                <c:pt idx="962">
                  <c:v>633905850</c:v>
                </c:pt>
                <c:pt idx="963">
                  <c:v>600864875</c:v>
                </c:pt>
                <c:pt idx="964">
                  <c:v>690570120</c:v>
                </c:pt>
                <c:pt idx="965">
                  <c:v>638652615</c:v>
                </c:pt>
                <c:pt idx="966">
                  <c:v>588766113</c:v>
                </c:pt>
                <c:pt idx="967">
                  <c:v>647103220</c:v>
                </c:pt>
                <c:pt idx="968">
                  <c:v>618963440</c:v>
                </c:pt>
                <c:pt idx="969">
                  <c:v>598302894</c:v>
                </c:pt>
                <c:pt idx="970">
                  <c:v>582215080</c:v>
                </c:pt>
                <c:pt idx="971">
                  <c:v>578631376</c:v>
                </c:pt>
                <c:pt idx="972">
                  <c:v>624823324</c:v>
                </c:pt>
                <c:pt idx="973">
                  <c:v>597274960</c:v>
                </c:pt>
                <c:pt idx="974">
                  <c:v>590730365</c:v>
                </c:pt>
                <c:pt idx="975">
                  <c:v>557828271</c:v>
                </c:pt>
                <c:pt idx="976">
                  <c:v>562212840</c:v>
                </c:pt>
                <c:pt idx="977">
                  <c:v>565108899</c:v>
                </c:pt>
                <c:pt idx="978">
                  <c:v>550134702</c:v>
                </c:pt>
                <c:pt idx="979">
                  <c:v>557069238</c:v>
                </c:pt>
                <c:pt idx="980">
                  <c:v>533714324</c:v>
                </c:pt>
                <c:pt idx="981">
                  <c:v>507647724</c:v>
                </c:pt>
                <c:pt idx="982">
                  <c:v>490214060</c:v>
                </c:pt>
                <c:pt idx="983">
                  <c:v>443532928</c:v>
                </c:pt>
                <c:pt idx="984">
                  <c:v>482979264</c:v>
                </c:pt>
                <c:pt idx="985">
                  <c:v>436050760</c:v>
                </c:pt>
                <c:pt idx="986">
                  <c:v>390692040</c:v>
                </c:pt>
                <c:pt idx="987">
                  <c:v>368859616</c:v>
                </c:pt>
                <c:pt idx="988">
                  <c:v>421291764</c:v>
                </c:pt>
                <c:pt idx="989">
                  <c:v>385864894</c:v>
                </c:pt>
                <c:pt idx="990">
                  <c:v>523607612</c:v>
                </c:pt>
                <c:pt idx="991">
                  <c:v>469614348</c:v>
                </c:pt>
                <c:pt idx="992">
                  <c:v>455170324</c:v>
                </c:pt>
                <c:pt idx="993">
                  <c:v>498878630</c:v>
                </c:pt>
                <c:pt idx="994">
                  <c:v>435010976</c:v>
                </c:pt>
                <c:pt idx="995">
                  <c:v>460398735</c:v>
                </c:pt>
                <c:pt idx="996">
                  <c:v>561544774</c:v>
                </c:pt>
                <c:pt idx="997">
                  <c:v>616091250</c:v>
                </c:pt>
                <c:pt idx="998">
                  <c:v>611617622</c:v>
                </c:pt>
                <c:pt idx="999">
                  <c:v>632720984</c:v>
                </c:pt>
                <c:pt idx="1000">
                  <c:v>658076283</c:v>
                </c:pt>
                <c:pt idx="1001">
                  <c:v>662712921</c:v>
                </c:pt>
                <c:pt idx="1002">
                  <c:v>826577324</c:v>
                </c:pt>
                <c:pt idx="1003">
                  <c:v>795913308</c:v>
                </c:pt>
                <c:pt idx="1004">
                  <c:v>772752284</c:v>
                </c:pt>
                <c:pt idx="1005">
                  <c:v>750483542</c:v>
                </c:pt>
                <c:pt idx="1006">
                  <c:v>702515540</c:v>
                </c:pt>
                <c:pt idx="1007">
                  <c:v>705056937</c:v>
                </c:pt>
                <c:pt idx="1008">
                  <c:v>741969095</c:v>
                </c:pt>
                <c:pt idx="1009">
                  <c:v>736565578</c:v>
                </c:pt>
                <c:pt idx="1010">
                  <c:v>746247204</c:v>
                </c:pt>
                <c:pt idx="1011">
                  <c:v>741221637</c:v>
                </c:pt>
                <c:pt idx="1012">
                  <c:v>770257854</c:v>
                </c:pt>
                <c:pt idx="1013">
                  <c:v>771574680</c:v>
                </c:pt>
                <c:pt idx="1014">
                  <c:v>761168290</c:v>
                </c:pt>
                <c:pt idx="1015">
                  <c:v>772154315</c:v>
                </c:pt>
                <c:pt idx="1016">
                  <c:v>763870919</c:v>
                </c:pt>
                <c:pt idx="1017">
                  <c:v>752910976</c:v>
                </c:pt>
                <c:pt idx="1018">
                  <c:v>721042021</c:v>
                </c:pt>
                <c:pt idx="1019">
                  <c:v>711353370</c:v>
                </c:pt>
                <c:pt idx="1020">
                  <c:v>720097616</c:v>
                </c:pt>
                <c:pt idx="1021">
                  <c:v>747555120</c:v>
                </c:pt>
                <c:pt idx="1022">
                  <c:v>740584900</c:v>
                </c:pt>
                <c:pt idx="1023">
                  <c:v>745151312</c:v>
                </c:pt>
                <c:pt idx="1024">
                  <c:v>709557056</c:v>
                </c:pt>
                <c:pt idx="1025">
                  <c:v>683978436</c:v>
                </c:pt>
                <c:pt idx="1026">
                  <c:v>655631053</c:v>
                </c:pt>
                <c:pt idx="1027">
                  <c:v>630964440</c:v>
                </c:pt>
                <c:pt idx="1028">
                  <c:v>624968496</c:v>
                </c:pt>
                <c:pt idx="1029">
                  <c:v>619300374</c:v>
                </c:pt>
                <c:pt idx="1030">
                  <c:v>654376180</c:v>
                </c:pt>
                <c:pt idx="1031">
                  <c:v>624355820</c:v>
                </c:pt>
                <c:pt idx="1032">
                  <c:v>588631018</c:v>
                </c:pt>
                <c:pt idx="1033">
                  <c:v>546535704</c:v>
                </c:pt>
                <c:pt idx="1034">
                  <c:v>613018696</c:v>
                </c:pt>
                <c:pt idx="1035">
                  <c:v>586532102</c:v>
                </c:pt>
                <c:pt idx="1036">
                  <c:v>702858272</c:v>
                </c:pt>
                <c:pt idx="1037">
                  <c:v>698067117</c:v>
                </c:pt>
                <c:pt idx="1038">
                  <c:v>697988120</c:v>
                </c:pt>
                <c:pt idx="1039">
                  <c:v>685895820</c:v>
                </c:pt>
                <c:pt idx="1040">
                  <c:v>746396522</c:v>
                </c:pt>
                <c:pt idx="1041">
                  <c:v>716619576</c:v>
                </c:pt>
                <c:pt idx="1042">
                  <c:v>704802480</c:v>
                </c:pt>
                <c:pt idx="1043">
                  <c:v>682920580</c:v>
                </c:pt>
                <c:pt idx="1044">
                  <c:v>700584945</c:v>
                </c:pt>
                <c:pt idx="1045">
                  <c:v>680077398</c:v>
                </c:pt>
                <c:pt idx="1046">
                  <c:v>664324529</c:v>
                </c:pt>
                <c:pt idx="1047">
                  <c:v>694177440</c:v>
                </c:pt>
                <c:pt idx="1048">
                  <c:v>677946402</c:v>
                </c:pt>
                <c:pt idx="1049">
                  <c:v>664910592</c:v>
                </c:pt>
                <c:pt idx="1050">
                  <c:v>636516015</c:v>
                </c:pt>
                <c:pt idx="1051">
                  <c:v>669647148</c:v>
                </c:pt>
                <c:pt idx="1052">
                  <c:v>652974432</c:v>
                </c:pt>
                <c:pt idx="1053">
                  <c:v>634663869</c:v>
                </c:pt>
                <c:pt idx="1054">
                  <c:v>691582671</c:v>
                </c:pt>
                <c:pt idx="1055">
                  <c:v>730094377</c:v>
                </c:pt>
                <c:pt idx="1056">
                  <c:v>656476865</c:v>
                </c:pt>
                <c:pt idx="1057">
                  <c:v>629265693</c:v>
                </c:pt>
                <c:pt idx="1058">
                  <c:v>613555992</c:v>
                </c:pt>
                <c:pt idx="1059">
                  <c:v>568068720</c:v>
                </c:pt>
                <c:pt idx="1060">
                  <c:v>618519064</c:v>
                </c:pt>
                <c:pt idx="1061">
                  <c:v>610298424</c:v>
                </c:pt>
                <c:pt idx="1062">
                  <c:v>609910623</c:v>
                </c:pt>
                <c:pt idx="1063">
                  <c:v>924910650</c:v>
                </c:pt>
                <c:pt idx="1064">
                  <c:v>1037107695</c:v>
                </c:pt>
                <c:pt idx="1065">
                  <c:v>1003660344</c:v>
                </c:pt>
                <c:pt idx="1066">
                  <c:v>977766651</c:v>
                </c:pt>
                <c:pt idx="1067">
                  <c:v>980689536</c:v>
                </c:pt>
                <c:pt idx="1068">
                  <c:v>954816000</c:v>
                </c:pt>
                <c:pt idx="1069">
                  <c:v>1076249141</c:v>
                </c:pt>
                <c:pt idx="1070">
                  <c:v>1093529538</c:v>
                </c:pt>
                <c:pt idx="1071">
                  <c:v>1072263213</c:v>
                </c:pt>
                <c:pt idx="1072">
                  <c:v>1029761908</c:v>
                </c:pt>
                <c:pt idx="1073">
                  <c:v>984320688</c:v>
                </c:pt>
                <c:pt idx="1074">
                  <c:v>1016040400</c:v>
                </c:pt>
                <c:pt idx="1075">
                  <c:v>992823572</c:v>
                </c:pt>
                <c:pt idx="1076">
                  <c:v>976565180</c:v>
                </c:pt>
                <c:pt idx="1077">
                  <c:v>973496920</c:v>
                </c:pt>
                <c:pt idx="1078">
                  <c:v>957434232</c:v>
                </c:pt>
                <c:pt idx="1079">
                  <c:v>976589244</c:v>
                </c:pt>
                <c:pt idx="1080">
                  <c:v>944740410</c:v>
                </c:pt>
                <c:pt idx="1081">
                  <c:v>924629020</c:v>
                </c:pt>
                <c:pt idx="1082">
                  <c:v>919697751</c:v>
                </c:pt>
                <c:pt idx="1083">
                  <c:v>914786466</c:v>
                </c:pt>
                <c:pt idx="1084">
                  <c:v>914275770</c:v>
                </c:pt>
                <c:pt idx="1085">
                  <c:v>1043538642</c:v>
                </c:pt>
                <c:pt idx="1086">
                  <c:v>1039620330</c:v>
                </c:pt>
                <c:pt idx="1087">
                  <c:v>1049607797</c:v>
                </c:pt>
                <c:pt idx="1088">
                  <c:v>1019607668</c:v>
                </c:pt>
                <c:pt idx="1089">
                  <c:v>1018195332</c:v>
                </c:pt>
                <c:pt idx="1090">
                  <c:v>1046462778</c:v>
                </c:pt>
                <c:pt idx="1091">
                  <c:v>1089595542</c:v>
                </c:pt>
                <c:pt idx="1092">
                  <c:v>1046185700</c:v>
                </c:pt>
                <c:pt idx="1093">
                  <c:v>1007519355</c:v>
                </c:pt>
                <c:pt idx="1094">
                  <c:v>990091165</c:v>
                </c:pt>
                <c:pt idx="1095">
                  <c:v>974772214</c:v>
                </c:pt>
                <c:pt idx="1096">
                  <c:v>1013655324</c:v>
                </c:pt>
                <c:pt idx="1097">
                  <c:v>1010476368</c:v>
                </c:pt>
                <c:pt idx="1098">
                  <c:v>1069092085</c:v>
                </c:pt>
                <c:pt idx="1099">
                  <c:v>1060899760</c:v>
                </c:pt>
                <c:pt idx="1100">
                  <c:v>1053462300</c:v>
                </c:pt>
                <c:pt idx="1101">
                  <c:v>1030668248</c:v>
                </c:pt>
                <c:pt idx="1102">
                  <c:v>1019425688</c:v>
                </c:pt>
                <c:pt idx="1103">
                  <c:v>1031610174</c:v>
                </c:pt>
                <c:pt idx="1104">
                  <c:v>1055352355</c:v>
                </c:pt>
                <c:pt idx="1105">
                  <c:v>1025247212</c:v>
                </c:pt>
                <c:pt idx="1106">
                  <c:v>1025247440</c:v>
                </c:pt>
                <c:pt idx="1107">
                  <c:v>998908480</c:v>
                </c:pt>
                <c:pt idx="1108">
                  <c:v>1041642655</c:v>
                </c:pt>
                <c:pt idx="1109">
                  <c:v>998764932</c:v>
                </c:pt>
                <c:pt idx="1110">
                  <c:v>1024045140</c:v>
                </c:pt>
                <c:pt idx="1111">
                  <c:v>989371808</c:v>
                </c:pt>
                <c:pt idx="1112">
                  <c:v>973012992</c:v>
                </c:pt>
                <c:pt idx="1113">
                  <c:v>1057618368</c:v>
                </c:pt>
                <c:pt idx="1114">
                  <c:v>1035115770</c:v>
                </c:pt>
                <c:pt idx="1115">
                  <c:v>1107687796</c:v>
                </c:pt>
                <c:pt idx="1116">
                  <c:v>1286258608</c:v>
                </c:pt>
                <c:pt idx="1117">
                  <c:v>1258366632</c:v>
                </c:pt>
                <c:pt idx="1118">
                  <c:v>1236923614</c:v>
                </c:pt>
                <c:pt idx="1119">
                  <c:v>1172302677</c:v>
                </c:pt>
                <c:pt idx="1120">
                  <c:v>1208693682</c:v>
                </c:pt>
                <c:pt idx="1121">
                  <c:v>1154908300</c:v>
                </c:pt>
                <c:pt idx="1122">
                  <c:v>1117386530</c:v>
                </c:pt>
                <c:pt idx="1123">
                  <c:v>1144946805</c:v>
                </c:pt>
                <c:pt idx="1124">
                  <c:v>1119192450</c:v>
                </c:pt>
                <c:pt idx="1125">
                  <c:v>1089129612</c:v>
                </c:pt>
                <c:pt idx="1126">
                  <c:v>1082073970</c:v>
                </c:pt>
                <c:pt idx="1127">
                  <c:v>1054589076</c:v>
                </c:pt>
                <c:pt idx="1128">
                  <c:v>1044045944</c:v>
                </c:pt>
                <c:pt idx="1129">
                  <c:v>1017168724</c:v>
                </c:pt>
                <c:pt idx="1130">
                  <c:v>971854560</c:v>
                </c:pt>
                <c:pt idx="1131">
                  <c:v>997623156</c:v>
                </c:pt>
                <c:pt idx="1132">
                  <c:v>984826752</c:v>
                </c:pt>
                <c:pt idx="1133">
                  <c:v>1005529350</c:v>
                </c:pt>
                <c:pt idx="1134">
                  <c:v>1097496306</c:v>
                </c:pt>
                <c:pt idx="1135">
                  <c:v>1082109240</c:v>
                </c:pt>
                <c:pt idx="1136">
                  <c:v>1080979719</c:v>
                </c:pt>
                <c:pt idx="1137">
                  <c:v>1037073225</c:v>
                </c:pt>
                <c:pt idx="1138">
                  <c:v>1031137928</c:v>
                </c:pt>
                <c:pt idx="1139">
                  <c:v>1033314654</c:v>
                </c:pt>
                <c:pt idx="1140">
                  <c:v>1016647606</c:v>
                </c:pt>
                <c:pt idx="1141">
                  <c:v>1036874166</c:v>
                </c:pt>
                <c:pt idx="1142">
                  <c:v>1011744422</c:v>
                </c:pt>
                <c:pt idx="1143">
                  <c:v>1025995488</c:v>
                </c:pt>
                <c:pt idx="1144">
                  <c:v>977024997</c:v>
                </c:pt>
                <c:pt idx="1145">
                  <c:v>1007804693</c:v>
                </c:pt>
                <c:pt idx="1146">
                  <c:v>1005245634</c:v>
                </c:pt>
                <c:pt idx="1147">
                  <c:v>960230040</c:v>
                </c:pt>
                <c:pt idx="1148">
                  <c:v>930007164</c:v>
                </c:pt>
                <c:pt idx="1149">
                  <c:v>908084049</c:v>
                </c:pt>
                <c:pt idx="1150">
                  <c:v>886496310</c:v>
                </c:pt>
                <c:pt idx="1151">
                  <c:v>888068045</c:v>
                </c:pt>
                <c:pt idx="1152">
                  <c:v>866140800</c:v>
                </c:pt>
                <c:pt idx="1153">
                  <c:v>861184896</c:v>
                </c:pt>
                <c:pt idx="1154">
                  <c:v>843280596</c:v>
                </c:pt>
                <c:pt idx="1155">
                  <c:v>908473144</c:v>
                </c:pt>
                <c:pt idx="1156">
                  <c:v>994429110</c:v>
                </c:pt>
                <c:pt idx="1157">
                  <c:v>1033308810</c:v>
                </c:pt>
                <c:pt idx="1158">
                  <c:v>1120249570</c:v>
                </c:pt>
                <c:pt idx="1159">
                  <c:v>1149627355</c:v>
                </c:pt>
                <c:pt idx="1160">
                  <c:v>1124530659</c:v>
                </c:pt>
                <c:pt idx="1161">
                  <c:v>1098197736</c:v>
                </c:pt>
                <c:pt idx="1162">
                  <c:v>1079747823</c:v>
                </c:pt>
                <c:pt idx="1163">
                  <c:v>1068920080</c:v>
                </c:pt>
                <c:pt idx="1164">
                  <c:v>1056212003</c:v>
                </c:pt>
                <c:pt idx="1165">
                  <c:v>1048143580</c:v>
                </c:pt>
                <c:pt idx="1166">
                  <c:v>1066490094</c:v>
                </c:pt>
                <c:pt idx="1167">
                  <c:v>1042999580</c:v>
                </c:pt>
                <c:pt idx="1168">
                  <c:v>1012281038</c:v>
                </c:pt>
                <c:pt idx="1169">
                  <c:v>953135832</c:v>
                </c:pt>
                <c:pt idx="1170">
                  <c:v>933341379</c:v>
                </c:pt>
                <c:pt idx="1171">
                  <c:v>917666478</c:v>
                </c:pt>
                <c:pt idx="1172">
                  <c:v>890340179</c:v>
                </c:pt>
                <c:pt idx="1173">
                  <c:v>838131500</c:v>
                </c:pt>
                <c:pt idx="1174">
                  <c:v>1116225045</c:v>
                </c:pt>
                <c:pt idx="1175">
                  <c:v>1100767568</c:v>
                </c:pt>
                <c:pt idx="1176">
                  <c:v>1061458288</c:v>
                </c:pt>
                <c:pt idx="1177">
                  <c:v>1023740893</c:v>
                </c:pt>
                <c:pt idx="1178">
                  <c:v>1001117928</c:v>
                </c:pt>
                <c:pt idx="1179">
                  <c:v>991629338</c:v>
                </c:pt>
                <c:pt idx="1180">
                  <c:v>946443820</c:v>
                </c:pt>
                <c:pt idx="1181">
                  <c:v>921254130</c:v>
                </c:pt>
                <c:pt idx="1182">
                  <c:v>945654750</c:v>
                </c:pt>
                <c:pt idx="1183">
                  <c:v>900497807</c:v>
                </c:pt>
                <c:pt idx="1184">
                  <c:v>910497831</c:v>
                </c:pt>
                <c:pt idx="1185">
                  <c:v>865680358</c:v>
                </c:pt>
                <c:pt idx="1186">
                  <c:v>835286844</c:v>
                </c:pt>
                <c:pt idx="1187">
                  <c:v>914524470</c:v>
                </c:pt>
                <c:pt idx="1188">
                  <c:v>989524476</c:v>
                </c:pt>
                <c:pt idx="1189">
                  <c:v>981243730</c:v>
                </c:pt>
                <c:pt idx="1190">
                  <c:v>915017488</c:v>
                </c:pt>
                <c:pt idx="1191">
                  <c:v>925399830</c:v>
                </c:pt>
                <c:pt idx="1192">
                  <c:v>902490160</c:v>
                </c:pt>
                <c:pt idx="1193">
                  <c:v>914302376</c:v>
                </c:pt>
                <c:pt idx="1194">
                  <c:v>903222855</c:v>
                </c:pt>
                <c:pt idx="1195">
                  <c:v>876129336</c:v>
                </c:pt>
                <c:pt idx="1196">
                  <c:v>872097902</c:v>
                </c:pt>
                <c:pt idx="1197">
                  <c:v>823767052</c:v>
                </c:pt>
                <c:pt idx="1198">
                  <c:v>796447605</c:v>
                </c:pt>
                <c:pt idx="1199">
                  <c:v>830538816</c:v>
                </c:pt>
                <c:pt idx="1200">
                  <c:v>806292000</c:v>
                </c:pt>
                <c:pt idx="1201">
                  <c:v>779578465</c:v>
                </c:pt>
                <c:pt idx="1202">
                  <c:v>696734182</c:v>
                </c:pt>
                <c:pt idx="1203">
                  <c:v>632010456</c:v>
                </c:pt>
                <c:pt idx="1204">
                  <c:v>605438772</c:v>
                </c:pt>
                <c:pt idx="1205">
                  <c:v>589832826</c:v>
                </c:pt>
                <c:pt idx="1206">
                  <c:v>612243516</c:v>
                </c:pt>
                <c:pt idx="1207">
                  <c:v>568128108</c:v>
                </c:pt>
                <c:pt idx="1208">
                  <c:v>568328305</c:v>
                </c:pt>
                <c:pt idx="1209">
                  <c:v>530930396</c:v>
                </c:pt>
                <c:pt idx="1210">
                  <c:v>494817840</c:v>
                </c:pt>
                <c:pt idx="1211">
                  <c:v>439352386</c:v>
                </c:pt>
                <c:pt idx="1212">
                  <c:v>378328346</c:v>
                </c:pt>
                <c:pt idx="1213">
                  <c:v>388316232</c:v>
                </c:pt>
                <c:pt idx="1214">
                  <c:v>296662312</c:v>
                </c:pt>
                <c:pt idx="1215">
                  <c:v>228889010</c:v>
                </c:pt>
                <c:pt idx="1216">
                  <c:v>190281234</c:v>
                </c:pt>
                <c:pt idx="1217">
                  <c:v>202797966</c:v>
                </c:pt>
                <c:pt idx="1218">
                  <c:v>673974740</c:v>
                </c:pt>
                <c:pt idx="1219">
                  <c:v>639478896</c:v>
                </c:pt>
                <c:pt idx="1220">
                  <c:v>607947604</c:v>
                </c:pt>
                <c:pt idx="1221">
                  <c:v>573762988</c:v>
                </c:pt>
                <c:pt idx="1222">
                  <c:v>497263041</c:v>
                </c:pt>
                <c:pt idx="1223">
                  <c:v>551044179</c:v>
                </c:pt>
                <c:pt idx="1224">
                  <c:v>552702346</c:v>
                </c:pt>
                <c:pt idx="1225">
                  <c:v>574633808</c:v>
                </c:pt>
                <c:pt idx="1226">
                  <c:v>567576885</c:v>
                </c:pt>
                <c:pt idx="1227">
                  <c:v>540251214</c:v>
                </c:pt>
                <c:pt idx="1228">
                  <c:v>497880207</c:v>
                </c:pt>
                <c:pt idx="1229">
                  <c:v>725711885</c:v>
                </c:pt>
                <c:pt idx="1230">
                  <c:v>698821392</c:v>
                </c:pt>
                <c:pt idx="1231">
                  <c:v>721026255</c:v>
                </c:pt>
                <c:pt idx="1232">
                  <c:v>692442990</c:v>
                </c:pt>
                <c:pt idx="1233">
                  <c:v>667745460</c:v>
                </c:pt>
                <c:pt idx="1234">
                  <c:v>860575404</c:v>
                </c:pt>
                <c:pt idx="1235">
                  <c:v>800780176</c:v>
                </c:pt>
                <c:pt idx="1236">
                  <c:v>752133812</c:v>
                </c:pt>
                <c:pt idx="1237">
                  <c:v>922316332</c:v>
                </c:pt>
                <c:pt idx="1238">
                  <c:v>937517775</c:v>
                </c:pt>
                <c:pt idx="1239">
                  <c:v>893240990</c:v>
                </c:pt>
                <c:pt idx="1240">
                  <c:v>864189106</c:v>
                </c:pt>
                <c:pt idx="1241">
                  <c:v>880487026</c:v>
                </c:pt>
                <c:pt idx="1242">
                  <c:v>816820648</c:v>
                </c:pt>
                <c:pt idx="1243">
                  <c:v>1053582237</c:v>
                </c:pt>
                <c:pt idx="1244">
                  <c:v>1047367656</c:v>
                </c:pt>
                <c:pt idx="1245">
                  <c:v>1049581785</c:v>
                </c:pt>
                <c:pt idx="1246">
                  <c:v>1022461915</c:v>
                </c:pt>
                <c:pt idx="1247">
                  <c:v>984457630</c:v>
                </c:pt>
                <c:pt idx="1248">
                  <c:v>999785925</c:v>
                </c:pt>
                <c:pt idx="1249">
                  <c:v>1026723516</c:v>
                </c:pt>
                <c:pt idx="1250">
                  <c:v>1050789000</c:v>
                </c:pt>
                <c:pt idx="1251">
                  <c:v>1022632570</c:v>
                </c:pt>
                <c:pt idx="1252">
                  <c:v>960924480</c:v>
                </c:pt>
                <c:pt idx="1253">
                  <c:v>1127755566</c:v>
                </c:pt>
                <c:pt idx="1254">
                  <c:v>1187906265</c:v>
                </c:pt>
                <c:pt idx="1255">
                  <c:v>1307571540</c:v>
                </c:pt>
                <c:pt idx="1256">
                  <c:v>1248915010</c:v>
                </c:pt>
                <c:pt idx="1257">
                  <c:v>1278764676</c:v>
                </c:pt>
                <c:pt idx="1258">
                  <c:v>1253527944</c:v>
                </c:pt>
                <c:pt idx="1259">
                  <c:v>1221938746</c:v>
                </c:pt>
                <c:pt idx="1260">
                  <c:v>1174709536</c:v>
                </c:pt>
                <c:pt idx="1261">
                  <c:v>1188582820</c:v>
                </c:pt>
                <c:pt idx="1262">
                  <c:v>1158957645</c:v>
                </c:pt>
                <c:pt idx="1263">
                  <c:v>1160191307</c:v>
                </c:pt>
                <c:pt idx="1264">
                  <c:v>1183970392</c:v>
                </c:pt>
                <c:pt idx="1265">
                  <c:v>1134489732</c:v>
                </c:pt>
                <c:pt idx="1266">
                  <c:v>1085902032</c:v>
                </c:pt>
                <c:pt idx="1267">
                  <c:v>1078946224</c:v>
                </c:pt>
                <c:pt idx="1268">
                  <c:v>1037218347</c:v>
                </c:pt>
                <c:pt idx="1269">
                  <c:v>991052692</c:v>
                </c:pt>
                <c:pt idx="1270">
                  <c:v>971589906</c:v>
                </c:pt>
                <c:pt idx="1271">
                  <c:v>957074000</c:v>
                </c:pt>
                <c:pt idx="1272">
                  <c:v>934367160</c:v>
                </c:pt>
                <c:pt idx="1273">
                  <c:v>889484982</c:v>
                </c:pt>
                <c:pt idx="1274">
                  <c:v>924043914</c:v>
                </c:pt>
                <c:pt idx="1275">
                  <c:v>978661552</c:v>
                </c:pt>
                <c:pt idx="1276">
                  <c:v>990620057</c:v>
                </c:pt>
                <c:pt idx="1277">
                  <c:v>987064991</c:v>
                </c:pt>
                <c:pt idx="1278">
                  <c:v>992135264</c:v>
                </c:pt>
                <c:pt idx="1279">
                  <c:v>989011240</c:v>
                </c:pt>
                <c:pt idx="1280">
                  <c:v>1040297060</c:v>
                </c:pt>
                <c:pt idx="1281">
                  <c:v>1007024322</c:v>
                </c:pt>
                <c:pt idx="1282">
                  <c:v>958500564</c:v>
                </c:pt>
                <c:pt idx="1283">
                  <c:v>950170804</c:v>
                </c:pt>
                <c:pt idx="1284">
                  <c:v>954935922</c:v>
                </c:pt>
                <c:pt idx="1285">
                  <c:v>923015828</c:v>
                </c:pt>
                <c:pt idx="1286">
                  <c:v>911942840</c:v>
                </c:pt>
                <c:pt idx="1287">
                  <c:v>952803917</c:v>
                </c:pt>
                <c:pt idx="1288">
                  <c:v>974660050</c:v>
                </c:pt>
                <c:pt idx="1289">
                  <c:v>952587008</c:v>
                </c:pt>
                <c:pt idx="1290">
                  <c:v>936577124</c:v>
                </c:pt>
                <c:pt idx="1291">
                  <c:v>921225536</c:v>
                </c:pt>
                <c:pt idx="1292">
                  <c:v>929816615</c:v>
                </c:pt>
                <c:pt idx="1293">
                  <c:v>907674399</c:v>
                </c:pt>
                <c:pt idx="1294">
                  <c:v>911942185</c:v>
                </c:pt>
                <c:pt idx="1295">
                  <c:v>910114980</c:v>
                </c:pt>
                <c:pt idx="1296">
                  <c:v>895314612</c:v>
                </c:pt>
                <c:pt idx="1297">
                  <c:v>920084183</c:v>
                </c:pt>
                <c:pt idx="1298">
                  <c:v>837110700</c:v>
                </c:pt>
                <c:pt idx="1299">
                  <c:v>813396960</c:v>
                </c:pt>
                <c:pt idx="1300">
                  <c:v>817471200</c:v>
                </c:pt>
                <c:pt idx="1301">
                  <c:v>821878422</c:v>
                </c:pt>
                <c:pt idx="1302">
                  <c:v>792191150</c:v>
                </c:pt>
                <c:pt idx="1303">
                  <c:v>792540978</c:v>
                </c:pt>
                <c:pt idx="1304">
                  <c:v>741136594</c:v>
                </c:pt>
                <c:pt idx="1305">
                  <c:v>755803560</c:v>
                </c:pt>
                <c:pt idx="1306">
                  <c:v>772938425</c:v>
                </c:pt>
                <c:pt idx="1307">
                  <c:v>746713280</c:v>
                </c:pt>
                <c:pt idx="1308">
                  <c:v>742351320</c:v>
                </c:pt>
                <c:pt idx="1309">
                  <c:v>735532810</c:v>
                </c:pt>
                <c:pt idx="1310">
                  <c:v>705046588</c:v>
                </c:pt>
                <c:pt idx="1311">
                  <c:v>680071900</c:v>
                </c:pt>
                <c:pt idx="1312">
                  <c:v>625139856</c:v>
                </c:pt>
                <c:pt idx="1313">
                  <c:v>582193066</c:v>
                </c:pt>
                <c:pt idx="1314">
                  <c:v>610880852</c:v>
                </c:pt>
                <c:pt idx="1315">
                  <c:v>566691000</c:v>
                </c:pt>
                <c:pt idx="1316">
                  <c:v>562393449</c:v>
                </c:pt>
                <c:pt idx="1317">
                  <c:v>524697570</c:v>
                </c:pt>
                <c:pt idx="1318">
                  <c:v>479827975</c:v>
                </c:pt>
                <c:pt idx="1319">
                  <c:v>523423566</c:v>
                </c:pt>
                <c:pt idx="1320">
                  <c:v>532076736</c:v>
                </c:pt>
                <c:pt idx="1321">
                  <c:v>523386294</c:v>
                </c:pt>
                <c:pt idx="1322">
                  <c:v>496467738</c:v>
                </c:pt>
                <c:pt idx="1323">
                  <c:v>577316625</c:v>
                </c:pt>
                <c:pt idx="1324">
                  <c:v>543815196</c:v>
                </c:pt>
                <c:pt idx="1325">
                  <c:v>493791571</c:v>
                </c:pt>
                <c:pt idx="1326">
                  <c:v>565604258</c:v>
                </c:pt>
                <c:pt idx="1327">
                  <c:v>513223352</c:v>
                </c:pt>
                <c:pt idx="1328">
                  <c:v>471257280</c:v>
                </c:pt>
                <c:pt idx="1329">
                  <c:v>453763345</c:v>
                </c:pt>
                <c:pt idx="1330">
                  <c:v>440046866</c:v>
                </c:pt>
                <c:pt idx="1331">
                  <c:v>497421825</c:v>
                </c:pt>
                <c:pt idx="1332">
                  <c:v>470825144</c:v>
                </c:pt>
                <c:pt idx="1333">
                  <c:v>465249696</c:v>
                </c:pt>
                <c:pt idx="1334">
                  <c:v>460773196</c:v>
                </c:pt>
                <c:pt idx="1335">
                  <c:v>475169355</c:v>
                </c:pt>
                <c:pt idx="1336">
                  <c:v>456496222</c:v>
                </c:pt>
                <c:pt idx="1337">
                  <c:v>437144743</c:v>
                </c:pt>
                <c:pt idx="1338">
                  <c:v>425356078</c:v>
                </c:pt>
                <c:pt idx="1339">
                  <c:v>420456986</c:v>
                </c:pt>
                <c:pt idx="1340">
                  <c:v>366514881</c:v>
                </c:pt>
                <c:pt idx="1341">
                  <c:v>325336905</c:v>
                </c:pt>
                <c:pt idx="1342">
                  <c:v>311068287</c:v>
                </c:pt>
                <c:pt idx="1343">
                  <c:v>255306348</c:v>
                </c:pt>
                <c:pt idx="1344">
                  <c:v>254227996</c:v>
                </c:pt>
                <c:pt idx="1345">
                  <c:v>224467579</c:v>
                </c:pt>
                <c:pt idx="1346">
                  <c:v>208855998</c:v>
                </c:pt>
                <c:pt idx="1347">
                  <c:v>196780010</c:v>
                </c:pt>
                <c:pt idx="1348">
                  <c:v>209305224</c:v>
                </c:pt>
                <c:pt idx="1349">
                  <c:v>203256114</c:v>
                </c:pt>
                <c:pt idx="1350">
                  <c:v>252880206</c:v>
                </c:pt>
                <c:pt idx="1351">
                  <c:v>231625820</c:v>
                </c:pt>
                <c:pt idx="1352">
                  <c:v>213425469</c:v>
                </c:pt>
                <c:pt idx="1353">
                  <c:v>222018030</c:v>
                </c:pt>
                <c:pt idx="1354">
                  <c:v>259871028</c:v>
                </c:pt>
                <c:pt idx="1355">
                  <c:v>300076800</c:v>
                </c:pt>
                <c:pt idx="1356">
                  <c:v>244649655</c:v>
                </c:pt>
                <c:pt idx="1357">
                  <c:v>236303584</c:v>
                </c:pt>
                <c:pt idx="1358">
                  <c:v>437343962</c:v>
                </c:pt>
                <c:pt idx="1359">
                  <c:v>445522068</c:v>
                </c:pt>
                <c:pt idx="1360">
                  <c:v>505889468</c:v>
                </c:pt>
                <c:pt idx="1361">
                  <c:v>560707072</c:v>
                </c:pt>
                <c:pt idx="1362">
                  <c:v>527688511</c:v>
                </c:pt>
                <c:pt idx="1363">
                  <c:v>521569463</c:v>
                </c:pt>
                <c:pt idx="1364">
                  <c:v>456745930</c:v>
                </c:pt>
                <c:pt idx="1365">
                  <c:v>385090460</c:v>
                </c:pt>
                <c:pt idx="1366">
                  <c:v>356011799</c:v>
                </c:pt>
                <c:pt idx="1367">
                  <c:v>372366860</c:v>
                </c:pt>
                <c:pt idx="1368">
                  <c:v>350190906</c:v>
                </c:pt>
                <c:pt idx="1369">
                  <c:v>322806048</c:v>
                </c:pt>
                <c:pt idx="1370">
                  <c:v>301014330</c:v>
                </c:pt>
                <c:pt idx="1371">
                  <c:v>308254584</c:v>
                </c:pt>
                <c:pt idx="1372">
                  <c:v>290603075</c:v>
                </c:pt>
                <c:pt idx="1373">
                  <c:v>282421976</c:v>
                </c:pt>
                <c:pt idx="1374">
                  <c:v>269549046</c:v>
                </c:pt>
                <c:pt idx="1375">
                  <c:v>399549056</c:v>
                </c:pt>
                <c:pt idx="1376">
                  <c:v>428205689</c:v>
                </c:pt>
                <c:pt idx="1377">
                  <c:v>361697874</c:v>
                </c:pt>
                <c:pt idx="1378">
                  <c:v>344102175</c:v>
                </c:pt>
                <c:pt idx="1379">
                  <c:v>333076429</c:v>
                </c:pt>
                <c:pt idx="1380">
                  <c:v>311412624</c:v>
                </c:pt>
                <c:pt idx="1381">
                  <c:v>359013634</c:v>
                </c:pt>
                <c:pt idx="1382">
                  <c:v>337065060</c:v>
                </c:pt>
                <c:pt idx="1383">
                  <c:v>343063140</c:v>
                </c:pt>
                <c:pt idx="1384">
                  <c:v>357142667</c:v>
                </c:pt>
                <c:pt idx="1385">
                  <c:v>326819010</c:v>
                </c:pt>
                <c:pt idx="1386">
                  <c:v>325790184</c:v>
                </c:pt>
                <c:pt idx="1387">
                  <c:v>305609400</c:v>
                </c:pt>
                <c:pt idx="1388">
                  <c:v>649780284</c:v>
                </c:pt>
                <c:pt idx="1389">
                  <c:v>649012056</c:v>
                </c:pt>
                <c:pt idx="1390">
                  <c:v>710557160</c:v>
                </c:pt>
                <c:pt idx="1391">
                  <c:v>650777351</c:v>
                </c:pt>
                <c:pt idx="1392">
                  <c:v>642387330</c:v>
                </c:pt>
                <c:pt idx="1393">
                  <c:v>641915910</c:v>
                </c:pt>
                <c:pt idx="1394">
                  <c:v>615032608</c:v>
                </c:pt>
                <c:pt idx="1395">
                  <c:v>613260305</c:v>
                </c:pt>
                <c:pt idx="1396">
                  <c:v>589772988</c:v>
                </c:pt>
                <c:pt idx="1397">
                  <c:v>551117080</c:v>
                </c:pt>
                <c:pt idx="1398">
                  <c:v>529251380</c:v>
                </c:pt>
                <c:pt idx="1399">
                  <c:v>504837957</c:v>
                </c:pt>
                <c:pt idx="1400">
                  <c:v>512536696</c:v>
                </c:pt>
                <c:pt idx="1401">
                  <c:v>504014400</c:v>
                </c:pt>
                <c:pt idx="1402">
                  <c:v>521118039</c:v>
                </c:pt>
                <c:pt idx="1403">
                  <c:v>557171217</c:v>
                </c:pt>
                <c:pt idx="1404">
                  <c:v>562421886</c:v>
                </c:pt>
                <c:pt idx="1405">
                  <c:v>479691558</c:v>
                </c:pt>
                <c:pt idx="1406">
                  <c:v>460352344</c:v>
                </c:pt>
                <c:pt idx="1407">
                  <c:v>428190888</c:v>
                </c:pt>
                <c:pt idx="1408">
                  <c:v>359386704</c:v>
                </c:pt>
                <c:pt idx="1409">
                  <c:v>350262546</c:v>
                </c:pt>
                <c:pt idx="1410">
                  <c:v>323244502</c:v>
                </c:pt>
                <c:pt idx="1411">
                  <c:v>343788680</c:v>
                </c:pt>
                <c:pt idx="1412">
                  <c:v>298381028</c:v>
                </c:pt>
                <c:pt idx="1413">
                  <c:v>355086600</c:v>
                </c:pt>
                <c:pt idx="1414">
                  <c:v>340012160</c:v>
                </c:pt>
                <c:pt idx="1415">
                  <c:v>333290635</c:v>
                </c:pt>
                <c:pt idx="1416">
                  <c:v>296658774</c:v>
                </c:pt>
                <c:pt idx="1417">
                  <c:v>405577188</c:v>
                </c:pt>
                <c:pt idx="1418">
                  <c:v>332494676</c:v>
                </c:pt>
                <c:pt idx="1419">
                  <c:v>279769385</c:v>
                </c:pt>
                <c:pt idx="1420">
                  <c:v>245415332</c:v>
                </c:pt>
                <c:pt idx="1421">
                  <c:v>215841500</c:v>
                </c:pt>
                <c:pt idx="1422">
                  <c:v>211523816</c:v>
                </c:pt>
                <c:pt idx="1423">
                  <c:v>176970840</c:v>
                </c:pt>
                <c:pt idx="1424">
                  <c:v>127351182</c:v>
                </c:pt>
                <c:pt idx="1425">
                  <c:v>87337680</c:v>
                </c:pt>
                <c:pt idx="1426">
                  <c:v>71262030</c:v>
                </c:pt>
                <c:pt idx="1427">
                  <c:v>92547000</c:v>
                </c:pt>
                <c:pt idx="1428">
                  <c:v>177881270</c:v>
                </c:pt>
                <c:pt idx="1429">
                  <c:v>149338971</c:v>
                </c:pt>
                <c:pt idx="1430">
                  <c:v>66611994</c:v>
                </c:pt>
                <c:pt idx="1431">
                  <c:v>178571232</c:v>
                </c:pt>
                <c:pt idx="1432">
                  <c:v>216715500</c:v>
                </c:pt>
                <c:pt idx="1433">
                  <c:v>236996485</c:v>
                </c:pt>
                <c:pt idx="1434">
                  <c:v>293508896</c:v>
                </c:pt>
                <c:pt idx="1435">
                  <c:v>348405240</c:v>
                </c:pt>
                <c:pt idx="1436">
                  <c:v>364535919</c:v>
                </c:pt>
                <c:pt idx="1437">
                  <c:v>349707904</c:v>
                </c:pt>
                <c:pt idx="1438">
                  <c:v>329463486</c:v>
                </c:pt>
                <c:pt idx="1439">
                  <c:v>803604936</c:v>
                </c:pt>
                <c:pt idx="1440">
                  <c:v>794394502</c:v>
                </c:pt>
                <c:pt idx="1441">
                  <c:v>754185552</c:v>
                </c:pt>
                <c:pt idx="1442">
                  <c:v>809720000</c:v>
                </c:pt>
                <c:pt idx="1443">
                  <c:v>759917456</c:v>
                </c:pt>
                <c:pt idx="1444">
                  <c:v>732608704</c:v>
                </c:pt>
                <c:pt idx="1445">
                  <c:v>735850612</c:v>
                </c:pt>
                <c:pt idx="1446">
                  <c:v>752252140</c:v>
                </c:pt>
                <c:pt idx="1447">
                  <c:v>718893160</c:v>
                </c:pt>
                <c:pt idx="1448">
                  <c:v>662968446</c:v>
                </c:pt>
                <c:pt idx="1449">
                  <c:v>624461375</c:v>
                </c:pt>
                <c:pt idx="1450">
                  <c:v>589633520</c:v>
                </c:pt>
                <c:pt idx="1451">
                  <c:v>582985842</c:v>
                </c:pt>
                <c:pt idx="1452">
                  <c:v>529892270</c:v>
                </c:pt>
                <c:pt idx="1453">
                  <c:v>472918194</c:v>
                </c:pt>
                <c:pt idx="1454">
                  <c:v>432609020</c:v>
                </c:pt>
                <c:pt idx="1455">
                  <c:v>392834215</c:v>
                </c:pt>
                <c:pt idx="1456">
                  <c:v>369675882</c:v>
                </c:pt>
                <c:pt idx="1457">
                  <c:v>312395240</c:v>
                </c:pt>
                <c:pt idx="1458">
                  <c:v>279324805</c:v>
                </c:pt>
                <c:pt idx="1459">
                  <c:v>273173708</c:v>
                </c:pt>
                <c:pt idx="1460">
                  <c:v>207035236</c:v>
                </c:pt>
                <c:pt idx="1461">
                  <c:v>308790808</c:v>
                </c:pt>
                <c:pt idx="1462">
                  <c:v>312855494</c:v>
                </c:pt>
                <c:pt idx="1463">
                  <c:v>285022119</c:v>
                </c:pt>
                <c:pt idx="1464">
                  <c:v>327508140</c:v>
                </c:pt>
                <c:pt idx="1465">
                  <c:v>380020836</c:v>
                </c:pt>
                <c:pt idx="1466">
                  <c:v>341554266</c:v>
                </c:pt>
                <c:pt idx="1467">
                  <c:v>321991524</c:v>
                </c:pt>
                <c:pt idx="1468">
                  <c:v>300168090</c:v>
                </c:pt>
                <c:pt idx="1469">
                  <c:v>324879900</c:v>
                </c:pt>
                <c:pt idx="1470">
                  <c:v>316186254</c:v>
                </c:pt>
                <c:pt idx="1471">
                  <c:v>297439788</c:v>
                </c:pt>
                <c:pt idx="1472">
                  <c:v>275196240</c:v>
                </c:pt>
                <c:pt idx="1473">
                  <c:v>251469908</c:v>
                </c:pt>
                <c:pt idx="1474">
                  <c:v>198155300</c:v>
                </c:pt>
                <c:pt idx="1475">
                  <c:v>169313373</c:v>
                </c:pt>
                <c:pt idx="1476">
                  <c:v>174008032</c:v>
                </c:pt>
                <c:pt idx="1477">
                  <c:v>177753477</c:v>
                </c:pt>
                <c:pt idx="1478">
                  <c:v>133787352</c:v>
                </c:pt>
                <c:pt idx="1479">
                  <c:v>211476892</c:v>
                </c:pt>
                <c:pt idx="1480">
                  <c:v>158150815</c:v>
                </c:pt>
                <c:pt idx="1481">
                  <c:v>92535036</c:v>
                </c:pt>
                <c:pt idx="1482">
                  <c:v>30000000</c:v>
                </c:pt>
                <c:pt idx="1483">
                  <c:v>46472150</c:v>
                </c:pt>
                <c:pt idx="1484">
                  <c:v>144097840</c:v>
                </c:pt>
                <c:pt idx="1485">
                  <c:v>162571614</c:v>
                </c:pt>
                <c:pt idx="1486">
                  <c:v>91365232</c:v>
                </c:pt>
                <c:pt idx="1487">
                  <c:v>117743004</c:v>
                </c:pt>
                <c:pt idx="1488">
                  <c:v>50353786</c:v>
                </c:pt>
                <c:pt idx="1489">
                  <c:v>51701734</c:v>
                </c:pt>
                <c:pt idx="1490">
                  <c:v>55534992</c:v>
                </c:pt>
                <c:pt idx="1491">
                  <c:v>30000000</c:v>
                </c:pt>
                <c:pt idx="1492">
                  <c:v>63402256</c:v>
                </c:pt>
                <c:pt idx="1493">
                  <c:v>77191491</c:v>
                </c:pt>
                <c:pt idx="1494">
                  <c:v>33384288</c:v>
                </c:pt>
                <c:pt idx="1495">
                  <c:v>35549494</c:v>
                </c:pt>
                <c:pt idx="1496">
                  <c:v>211270800</c:v>
                </c:pt>
                <c:pt idx="1497">
                  <c:v>189835134</c:v>
                </c:pt>
                <c:pt idx="1498">
                  <c:v>166904832</c:v>
                </c:pt>
                <c:pt idx="1499">
                  <c:v>163007572</c:v>
                </c:pt>
                <c:pt idx="1500">
                  <c:v>192683993</c:v>
                </c:pt>
                <c:pt idx="1501">
                  <c:v>130683658</c:v>
                </c:pt>
                <c:pt idx="1502">
                  <c:v>172124407</c:v>
                </c:pt>
                <c:pt idx="1503">
                  <c:v>153092388</c:v>
                </c:pt>
                <c:pt idx="1504">
                  <c:v>138239115</c:v>
                </c:pt>
                <c:pt idx="1505">
                  <c:v>167548980</c:v>
                </c:pt>
                <c:pt idx="1506">
                  <c:v>175063188</c:v>
                </c:pt>
                <c:pt idx="1507">
                  <c:v>151808850</c:v>
                </c:pt>
                <c:pt idx="1508">
                  <c:v>173383408</c:v>
                </c:pt>
                <c:pt idx="1509">
                  <c:v>234600372</c:v>
                </c:pt>
                <c:pt idx="1510">
                  <c:v>210637936</c:v>
                </c:pt>
                <c:pt idx="1511">
                  <c:v>267308119</c:v>
                </c:pt>
                <c:pt idx="1512">
                  <c:v>180069774</c:v>
                </c:pt>
                <c:pt idx="1513">
                  <c:v>129726387</c:v>
                </c:pt>
                <c:pt idx="1514">
                  <c:v>140977080</c:v>
                </c:pt>
                <c:pt idx="1515">
                  <c:v>95544036</c:v>
                </c:pt>
                <c:pt idx="1516">
                  <c:v>64542096</c:v>
                </c:pt>
                <c:pt idx="1517">
                  <c:v>115259940</c:v>
                </c:pt>
                <c:pt idx="1518">
                  <c:v>239056900</c:v>
                </c:pt>
                <c:pt idx="1519">
                  <c:v>242743280</c:v>
                </c:pt>
                <c:pt idx="1520">
                  <c:v>319148956</c:v>
                </c:pt>
                <c:pt idx="1521">
                  <c:v>363106803</c:v>
                </c:pt>
                <c:pt idx="1522">
                  <c:v>331429504</c:v>
                </c:pt>
                <c:pt idx="1523">
                  <c:v>343001056</c:v>
                </c:pt>
                <c:pt idx="1524">
                  <c:v>335945528</c:v>
                </c:pt>
                <c:pt idx="1525">
                  <c:v>309604392</c:v>
                </c:pt>
                <c:pt idx="1526">
                  <c:v>301167546</c:v>
                </c:pt>
                <c:pt idx="1527">
                  <c:v>234682846</c:v>
                </c:pt>
                <c:pt idx="1528">
                  <c:v>176129274</c:v>
                </c:pt>
                <c:pt idx="1529">
                  <c:v>102252288</c:v>
                </c:pt>
                <c:pt idx="1530">
                  <c:v>192597457</c:v>
                </c:pt>
                <c:pt idx="1531">
                  <c:v>208621864</c:v>
                </c:pt>
                <c:pt idx="1532">
                  <c:v>190297125</c:v>
                </c:pt>
                <c:pt idx="1533">
                  <c:v>195215928</c:v>
                </c:pt>
                <c:pt idx="1534">
                  <c:v>149062025</c:v>
                </c:pt>
                <c:pt idx="1535">
                  <c:v>152153450</c:v>
                </c:pt>
                <c:pt idx="1536">
                  <c:v>89220000</c:v>
                </c:pt>
                <c:pt idx="1537">
                  <c:v>189407019</c:v>
                </c:pt>
                <c:pt idx="1538">
                  <c:v>153702230</c:v>
                </c:pt>
                <c:pt idx="1539">
                  <c:v>174399960</c:v>
                </c:pt>
                <c:pt idx="1540">
                  <c:v>174532572</c:v>
                </c:pt>
                <c:pt idx="1541">
                  <c:v>193817286</c:v>
                </c:pt>
                <c:pt idx="1542">
                  <c:v>185230836</c:v>
                </c:pt>
                <c:pt idx="1543">
                  <c:v>168977284</c:v>
                </c:pt>
                <c:pt idx="1544">
                  <c:v>127264176</c:v>
                </c:pt>
                <c:pt idx="1545">
                  <c:v>99040432</c:v>
                </c:pt>
                <c:pt idx="1546">
                  <c:v>58697890</c:v>
                </c:pt>
                <c:pt idx="1547">
                  <c:v>30000000</c:v>
                </c:pt>
                <c:pt idx="1548">
                  <c:v>237244320</c:v>
                </c:pt>
                <c:pt idx="1549">
                  <c:v>201488460</c:v>
                </c:pt>
                <c:pt idx="1550">
                  <c:v>169237320</c:v>
                </c:pt>
                <c:pt idx="1551">
                  <c:v>157176954</c:v>
                </c:pt>
                <c:pt idx="1552">
                  <c:v>136130274</c:v>
                </c:pt>
                <c:pt idx="1553">
                  <c:v>69636912</c:v>
                </c:pt>
                <c:pt idx="1554">
                  <c:v>76364070</c:v>
                </c:pt>
                <c:pt idx="1555">
                  <c:v>30000000</c:v>
                </c:pt>
                <c:pt idx="1556">
                  <c:v>30000000</c:v>
                </c:pt>
                <c:pt idx="1557">
                  <c:v>188178865</c:v>
                </c:pt>
                <c:pt idx="1558">
                  <c:v>155929878</c:v>
                </c:pt>
                <c:pt idx="1559">
                  <c:v>154199665</c:v>
                </c:pt>
                <c:pt idx="1560">
                  <c:v>117026496</c:v>
                </c:pt>
                <c:pt idx="1561">
                  <c:v>162543128</c:v>
                </c:pt>
                <c:pt idx="1562">
                  <c:v>92904565</c:v>
                </c:pt>
                <c:pt idx="1563">
                  <c:v>99467508</c:v>
                </c:pt>
                <c:pt idx="1564">
                  <c:v>82747368</c:v>
                </c:pt>
                <c:pt idx="1565">
                  <c:v>63900184</c:v>
                </c:pt>
                <c:pt idx="1566">
                  <c:v>30000000</c:v>
                </c:pt>
                <c:pt idx="1567">
                  <c:v>76786944</c:v>
                </c:pt>
                <c:pt idx="1568">
                  <c:v>30000000</c:v>
                </c:pt>
                <c:pt idx="1569">
                  <c:v>74254260</c:v>
                </c:pt>
                <c:pt idx="1570">
                  <c:v>51312261</c:v>
                </c:pt>
                <c:pt idx="1571">
                  <c:v>116962560</c:v>
                </c:pt>
                <c:pt idx="1572">
                  <c:v>139074525</c:v>
                </c:pt>
                <c:pt idx="1573">
                  <c:v>82346272</c:v>
                </c:pt>
                <c:pt idx="1574">
                  <c:v>119827596</c:v>
                </c:pt>
                <c:pt idx="1575">
                  <c:v>124670825</c:v>
                </c:pt>
                <c:pt idx="1576">
                  <c:v>199798632</c:v>
                </c:pt>
                <c:pt idx="1577">
                  <c:v>256689792</c:v>
                </c:pt>
                <c:pt idx="1578">
                  <c:v>262553088</c:v>
                </c:pt>
                <c:pt idx="1579">
                  <c:v>201975928</c:v>
                </c:pt>
                <c:pt idx="1580">
                  <c:v>197309615</c:v>
                </c:pt>
                <c:pt idx="1581">
                  <c:v>162711340</c:v>
                </c:pt>
                <c:pt idx="1582">
                  <c:v>123047728</c:v>
                </c:pt>
                <c:pt idx="1583">
                  <c:v>107102896</c:v>
                </c:pt>
                <c:pt idx="1584">
                  <c:v>86159328</c:v>
                </c:pt>
                <c:pt idx="1585">
                  <c:v>75670240</c:v>
                </c:pt>
                <c:pt idx="1586">
                  <c:v>60671480</c:v>
                </c:pt>
                <c:pt idx="1587">
                  <c:v>36491411</c:v>
                </c:pt>
                <c:pt idx="1588">
                  <c:v>240588702</c:v>
                </c:pt>
                <c:pt idx="1589">
                  <c:v>243272184</c:v>
                </c:pt>
                <c:pt idx="1590">
                  <c:v>217864773</c:v>
                </c:pt>
                <c:pt idx="1591">
                  <c:v>259236778</c:v>
                </c:pt>
                <c:pt idx="1592">
                  <c:v>211959722</c:v>
                </c:pt>
                <c:pt idx="1593">
                  <c:v>240677850</c:v>
                </c:pt>
                <c:pt idx="1594">
                  <c:v>202421233</c:v>
                </c:pt>
                <c:pt idx="1595">
                  <c:v>199580280</c:v>
                </c:pt>
                <c:pt idx="1596">
                  <c:v>216014150</c:v>
                </c:pt>
                <c:pt idx="1597">
                  <c:v>271666100</c:v>
                </c:pt>
                <c:pt idx="1598">
                  <c:v>248456620</c:v>
                </c:pt>
                <c:pt idx="1599">
                  <c:v>244712259</c:v>
                </c:pt>
                <c:pt idx="1600">
                  <c:v>206293472</c:v>
                </c:pt>
                <c:pt idx="1601">
                  <c:v>192566520</c:v>
                </c:pt>
                <c:pt idx="1602">
                  <c:v>180328590</c:v>
                </c:pt>
                <c:pt idx="1603">
                  <c:v>161543208</c:v>
                </c:pt>
                <c:pt idx="1604">
                  <c:v>129386045</c:v>
                </c:pt>
                <c:pt idx="1605">
                  <c:v>112762404</c:v>
                </c:pt>
                <c:pt idx="1606">
                  <c:v>117330108</c:v>
                </c:pt>
                <c:pt idx="1607">
                  <c:v>110063013</c:v>
                </c:pt>
                <c:pt idx="1608">
                  <c:v>57365841</c:v>
                </c:pt>
                <c:pt idx="1609">
                  <c:v>61447820</c:v>
                </c:pt>
                <c:pt idx="1610">
                  <c:v>165973926</c:v>
                </c:pt>
                <c:pt idx="1611">
                  <c:v>133568694</c:v>
                </c:pt>
                <c:pt idx="1612">
                  <c:v>122220820</c:v>
                </c:pt>
                <c:pt idx="1613">
                  <c:v>85662203</c:v>
                </c:pt>
                <c:pt idx="1614">
                  <c:v>113583018</c:v>
                </c:pt>
                <c:pt idx="1615">
                  <c:v>39250888</c:v>
                </c:pt>
                <c:pt idx="1616">
                  <c:v>30000000</c:v>
                </c:pt>
                <c:pt idx="1617">
                  <c:v>30000000</c:v>
                </c:pt>
                <c:pt idx="1618">
                  <c:v>173879650</c:v>
                </c:pt>
                <c:pt idx="1619">
                  <c:v>203431818</c:v>
                </c:pt>
                <c:pt idx="1620">
                  <c:v>159824838</c:v>
                </c:pt>
                <c:pt idx="1621">
                  <c:v>147621963</c:v>
                </c:pt>
                <c:pt idx="1622">
                  <c:v>119563094</c:v>
                </c:pt>
                <c:pt idx="1623">
                  <c:v>101313260</c:v>
                </c:pt>
                <c:pt idx="1624">
                  <c:v>101908566</c:v>
                </c:pt>
                <c:pt idx="1625">
                  <c:v>177229420</c:v>
                </c:pt>
                <c:pt idx="1626">
                  <c:v>164579200</c:v>
                </c:pt>
                <c:pt idx="1627">
                  <c:v>126651295</c:v>
                </c:pt>
                <c:pt idx="1628">
                  <c:v>108592428</c:v>
                </c:pt>
                <c:pt idx="1629">
                  <c:v>125198288</c:v>
                </c:pt>
                <c:pt idx="1630">
                  <c:v>90631848</c:v>
                </c:pt>
                <c:pt idx="1631">
                  <c:v>213429920</c:v>
                </c:pt>
                <c:pt idx="1632">
                  <c:v>148151453</c:v>
                </c:pt>
                <c:pt idx="1633">
                  <c:v>76109739</c:v>
                </c:pt>
                <c:pt idx="1634">
                  <c:v>31466432</c:v>
                </c:pt>
                <c:pt idx="1635">
                  <c:v>83394408</c:v>
                </c:pt>
                <c:pt idx="1636">
                  <c:v>31637441</c:v>
                </c:pt>
                <c:pt idx="1637">
                  <c:v>58271360</c:v>
                </c:pt>
                <c:pt idx="1638">
                  <c:v>30000000</c:v>
                </c:pt>
                <c:pt idx="1639">
                  <c:v>135584520</c:v>
                </c:pt>
                <c:pt idx="1640">
                  <c:v>137776720</c:v>
                </c:pt>
                <c:pt idx="1641">
                  <c:v>182192048</c:v>
                </c:pt>
                <c:pt idx="1642">
                  <c:v>201675690</c:v>
                </c:pt>
                <c:pt idx="1643">
                  <c:v>172812165</c:v>
                </c:pt>
                <c:pt idx="1644">
                  <c:v>142799949</c:v>
                </c:pt>
                <c:pt idx="1645">
                  <c:v>83172610</c:v>
                </c:pt>
                <c:pt idx="1646">
                  <c:v>30000000</c:v>
                </c:pt>
                <c:pt idx="1647">
                  <c:v>110329152</c:v>
                </c:pt>
                <c:pt idx="1648">
                  <c:v>99230450</c:v>
                </c:pt>
                <c:pt idx="1649">
                  <c:v>138757060</c:v>
                </c:pt>
                <c:pt idx="1650">
                  <c:v>152624208</c:v>
                </c:pt>
                <c:pt idx="1651">
                  <c:v>138712270</c:v>
                </c:pt>
                <c:pt idx="1652">
                  <c:v>116004306</c:v>
                </c:pt>
                <c:pt idx="1653">
                  <c:v>101137064</c:v>
                </c:pt>
                <c:pt idx="1654">
                  <c:v>89705790</c:v>
                </c:pt>
                <c:pt idx="1655">
                  <c:v>48367032</c:v>
                </c:pt>
                <c:pt idx="1656">
                  <c:v>30000000</c:v>
                </c:pt>
                <c:pt idx="1657">
                  <c:v>116018802</c:v>
                </c:pt>
                <c:pt idx="1658">
                  <c:v>114803190</c:v>
                </c:pt>
                <c:pt idx="1659">
                  <c:v>55171877</c:v>
                </c:pt>
                <c:pt idx="1660">
                  <c:v>167906106</c:v>
                </c:pt>
                <c:pt idx="1661">
                  <c:v>143084851</c:v>
                </c:pt>
                <c:pt idx="1662">
                  <c:v>123007759</c:v>
                </c:pt>
                <c:pt idx="1663">
                  <c:v>113248452</c:v>
                </c:pt>
                <c:pt idx="1664">
                  <c:v>130914304</c:v>
                </c:pt>
                <c:pt idx="1665">
                  <c:v>191650228</c:v>
                </c:pt>
                <c:pt idx="1666">
                  <c:v>165669831</c:v>
                </c:pt>
                <c:pt idx="1667">
                  <c:v>135009567</c:v>
                </c:pt>
                <c:pt idx="1668">
                  <c:v>158541908</c:v>
                </c:pt>
                <c:pt idx="1669">
                  <c:v>140504290</c:v>
                </c:pt>
                <c:pt idx="1670">
                  <c:v>122337450</c:v>
                </c:pt>
                <c:pt idx="1671">
                  <c:v>118017567</c:v>
                </c:pt>
                <c:pt idx="1672">
                  <c:v>105954843</c:v>
                </c:pt>
                <c:pt idx="1673">
                  <c:v>47229360</c:v>
                </c:pt>
                <c:pt idx="1674">
                  <c:v>34224132</c:v>
                </c:pt>
                <c:pt idx="1675">
                  <c:v>185170708</c:v>
                </c:pt>
                <c:pt idx="1676">
                  <c:v>135583170</c:v>
                </c:pt>
                <c:pt idx="1677">
                  <c:v>146756785</c:v>
                </c:pt>
                <c:pt idx="1678">
                  <c:v>133260864</c:v>
                </c:pt>
                <c:pt idx="1679">
                  <c:v>144919914</c:v>
                </c:pt>
                <c:pt idx="1680">
                  <c:v>136259354</c:v>
                </c:pt>
                <c:pt idx="1681">
                  <c:v>140421744</c:v>
                </c:pt>
                <c:pt idx="1682">
                  <c:v>116448192</c:v>
                </c:pt>
                <c:pt idx="1683">
                  <c:v>222298732</c:v>
                </c:pt>
                <c:pt idx="1684">
                  <c:v>271259788</c:v>
                </c:pt>
                <c:pt idx="1685">
                  <c:v>238299864</c:v>
                </c:pt>
                <c:pt idx="1686">
                  <c:v>239758883</c:v>
                </c:pt>
                <c:pt idx="1687">
                  <c:v>233771560</c:v>
                </c:pt>
                <c:pt idx="1688">
                  <c:v>207401535</c:v>
                </c:pt>
                <c:pt idx="1689">
                  <c:v>193557090</c:v>
                </c:pt>
                <c:pt idx="1690">
                  <c:v>198644874</c:v>
                </c:pt>
                <c:pt idx="1691">
                  <c:v>165350088</c:v>
                </c:pt>
                <c:pt idx="1692">
                  <c:v>202682481</c:v>
                </c:pt>
                <c:pt idx="1693">
                  <c:v>150729380</c:v>
                </c:pt>
                <c:pt idx="1694">
                  <c:v>211416895</c:v>
                </c:pt>
                <c:pt idx="1695">
                  <c:v>260734911</c:v>
                </c:pt>
                <c:pt idx="1696">
                  <c:v>199912372</c:v>
                </c:pt>
                <c:pt idx="1697">
                  <c:v>224151420</c:v>
                </c:pt>
                <c:pt idx="1698">
                  <c:v>195572596</c:v>
                </c:pt>
                <c:pt idx="1699">
                  <c:v>170217234</c:v>
                </c:pt>
                <c:pt idx="1700">
                  <c:v>151606540</c:v>
                </c:pt>
                <c:pt idx="1701">
                  <c:v>82757304</c:v>
                </c:pt>
                <c:pt idx="1702">
                  <c:v>49335143</c:v>
                </c:pt>
                <c:pt idx="1703">
                  <c:v>35567995</c:v>
                </c:pt>
                <c:pt idx="1704">
                  <c:v>98882604</c:v>
                </c:pt>
                <c:pt idx="1705">
                  <c:v>61810900</c:v>
                </c:pt>
                <c:pt idx="1706">
                  <c:v>30000000</c:v>
                </c:pt>
                <c:pt idx="1707">
                  <c:v>72256070</c:v>
                </c:pt>
                <c:pt idx="1708">
                  <c:v>30000000</c:v>
                </c:pt>
                <c:pt idx="1709">
                  <c:v>30000000</c:v>
                </c:pt>
                <c:pt idx="1710">
                  <c:v>154841736</c:v>
                </c:pt>
                <c:pt idx="1711">
                  <c:v>140248364</c:v>
                </c:pt>
                <c:pt idx="1712">
                  <c:v>90787310</c:v>
                </c:pt>
                <c:pt idx="1713">
                  <c:v>30000000</c:v>
                </c:pt>
                <c:pt idx="1714">
                  <c:v>79342832</c:v>
                </c:pt>
                <c:pt idx="1715">
                  <c:v>80298625</c:v>
                </c:pt>
                <c:pt idx="1716">
                  <c:v>69528065</c:v>
                </c:pt>
                <c:pt idx="1717">
                  <c:v>30000000</c:v>
                </c:pt>
                <c:pt idx="1718">
                  <c:v>30000000</c:v>
                </c:pt>
                <c:pt idx="1719">
                  <c:v>30000000</c:v>
                </c:pt>
                <c:pt idx="1720">
                  <c:v>34662735</c:v>
                </c:pt>
                <c:pt idx="1721">
                  <c:v>147010059</c:v>
                </c:pt>
                <c:pt idx="1722">
                  <c:v>141340986</c:v>
                </c:pt>
                <c:pt idx="1723">
                  <c:v>94959540</c:v>
                </c:pt>
                <c:pt idx="1724">
                  <c:v>53913486</c:v>
                </c:pt>
                <c:pt idx="1725">
                  <c:v>30000000</c:v>
                </c:pt>
                <c:pt idx="1726">
                  <c:v>137915685</c:v>
                </c:pt>
                <c:pt idx="1727">
                  <c:v>118317829</c:v>
                </c:pt>
                <c:pt idx="1728">
                  <c:v>74740968</c:v>
                </c:pt>
                <c:pt idx="1729">
                  <c:v>73103371</c:v>
                </c:pt>
                <c:pt idx="1730">
                  <c:v>94889844</c:v>
                </c:pt>
                <c:pt idx="1731">
                  <c:v>189092919</c:v>
                </c:pt>
                <c:pt idx="1732">
                  <c:v>147922890</c:v>
                </c:pt>
                <c:pt idx="1733">
                  <c:v>82840707</c:v>
                </c:pt>
                <c:pt idx="1734">
                  <c:v>89047863</c:v>
                </c:pt>
                <c:pt idx="1735">
                  <c:v>110723595</c:v>
                </c:pt>
                <c:pt idx="1736">
                  <c:v>153184560</c:v>
                </c:pt>
                <c:pt idx="1737">
                  <c:v>215939945</c:v>
                </c:pt>
                <c:pt idx="1738">
                  <c:v>183343281</c:v>
                </c:pt>
                <c:pt idx="1739">
                  <c:v>196627122</c:v>
                </c:pt>
                <c:pt idx="1740">
                  <c:v>177801852</c:v>
                </c:pt>
                <c:pt idx="1741">
                  <c:v>153908152</c:v>
                </c:pt>
                <c:pt idx="1742">
                  <c:v>99452500</c:v>
                </c:pt>
                <c:pt idx="1743">
                  <c:v>302161536</c:v>
                </c:pt>
                <c:pt idx="1744">
                  <c:v>322454248</c:v>
                </c:pt>
                <c:pt idx="1745">
                  <c:v>332066730</c:v>
                </c:pt>
                <c:pt idx="1746">
                  <c:v>301924301</c:v>
                </c:pt>
                <c:pt idx="1747">
                  <c:v>287406651</c:v>
                </c:pt>
                <c:pt idx="1748">
                  <c:v>248404494</c:v>
                </c:pt>
                <c:pt idx="1749">
                  <c:v>273440988</c:v>
                </c:pt>
                <c:pt idx="1750">
                  <c:v>414514056</c:v>
                </c:pt>
                <c:pt idx="1751">
                  <c:v>368850496</c:v>
                </c:pt>
                <c:pt idx="1752">
                  <c:v>407340330</c:v>
                </c:pt>
                <c:pt idx="1753">
                  <c:v>379109848</c:v>
                </c:pt>
                <c:pt idx="1754">
                  <c:v>379185521</c:v>
                </c:pt>
                <c:pt idx="1755">
                  <c:v>415639168</c:v>
                </c:pt>
                <c:pt idx="1756">
                  <c:v>388189976</c:v>
                </c:pt>
                <c:pt idx="1757">
                  <c:v>387091800</c:v>
                </c:pt>
                <c:pt idx="1758">
                  <c:v>452814888</c:v>
                </c:pt>
                <c:pt idx="1759">
                  <c:v>422818756</c:v>
                </c:pt>
                <c:pt idx="1760">
                  <c:v>387938748</c:v>
                </c:pt>
                <c:pt idx="1761">
                  <c:v>358179682</c:v>
                </c:pt>
                <c:pt idx="1762">
                  <c:v>375116456</c:v>
                </c:pt>
                <c:pt idx="1763">
                  <c:v>367918020</c:v>
                </c:pt>
                <c:pt idx="1764">
                  <c:v>406141750</c:v>
                </c:pt>
                <c:pt idx="1765">
                  <c:v>438439386</c:v>
                </c:pt>
                <c:pt idx="1766">
                  <c:v>476949363</c:v>
                </c:pt>
                <c:pt idx="1767">
                  <c:v>455299281</c:v>
                </c:pt>
                <c:pt idx="1768">
                  <c:v>401835325</c:v>
                </c:pt>
                <c:pt idx="1769">
                  <c:v>395589720</c:v>
                </c:pt>
                <c:pt idx="1770">
                  <c:v>409582663</c:v>
                </c:pt>
                <c:pt idx="1771">
                  <c:v>403072608</c:v>
                </c:pt>
                <c:pt idx="1772">
                  <c:v>390866674</c:v>
                </c:pt>
                <c:pt idx="1773">
                  <c:v>408504504</c:v>
                </c:pt>
                <c:pt idx="1774">
                  <c:v>382169550</c:v>
                </c:pt>
                <c:pt idx="1775">
                  <c:v>384956516</c:v>
                </c:pt>
                <c:pt idx="1776">
                  <c:v>433345662</c:v>
                </c:pt>
                <c:pt idx="1777">
                  <c:v>432286812</c:v>
                </c:pt>
                <c:pt idx="1778">
                  <c:v>408072063</c:v>
                </c:pt>
                <c:pt idx="1779">
                  <c:v>393473628</c:v>
                </c:pt>
                <c:pt idx="1780">
                  <c:v>381747300</c:v>
                </c:pt>
                <c:pt idx="1781">
                  <c:v>455696645</c:v>
                </c:pt>
                <c:pt idx="1782">
                  <c:v>510135120</c:v>
                </c:pt>
                <c:pt idx="1783">
                  <c:v>460539066</c:v>
                </c:pt>
                <c:pt idx="1784">
                  <c:v>435495895</c:v>
                </c:pt>
                <c:pt idx="1785">
                  <c:v>417549411</c:v>
                </c:pt>
                <c:pt idx="1786">
                  <c:v>379783084</c:v>
                </c:pt>
                <c:pt idx="1787">
                  <c:v>451774750</c:v>
                </c:pt>
                <c:pt idx="1788">
                  <c:v>428293280</c:v>
                </c:pt>
                <c:pt idx="1789">
                  <c:v>433951832</c:v>
                </c:pt>
                <c:pt idx="1790">
                  <c:v>380122544</c:v>
                </c:pt>
                <c:pt idx="1791">
                  <c:v>387991070</c:v>
                </c:pt>
                <c:pt idx="1792">
                  <c:v>404395639</c:v>
                </c:pt>
                <c:pt idx="1793">
                  <c:v>462930039</c:v>
                </c:pt>
                <c:pt idx="1794">
                  <c:v>994705580</c:v>
                </c:pt>
                <c:pt idx="1795">
                  <c:v>994657342</c:v>
                </c:pt>
                <c:pt idx="1796">
                  <c:v>967890880</c:v>
                </c:pt>
                <c:pt idx="1797">
                  <c:v>986276964</c:v>
                </c:pt>
                <c:pt idx="1798">
                  <c:v>996662843</c:v>
                </c:pt>
                <c:pt idx="1799">
                  <c:v>1007530788</c:v>
                </c:pt>
                <c:pt idx="1800">
                  <c:v>1021792620</c:v>
                </c:pt>
                <c:pt idx="1801">
                  <c:v>981041268</c:v>
                </c:pt>
                <c:pt idx="1802">
                  <c:v>895158438</c:v>
                </c:pt>
                <c:pt idx="1803">
                  <c:v>861105840</c:v>
                </c:pt>
                <c:pt idx="1804">
                  <c:v>814275846</c:v>
                </c:pt>
                <c:pt idx="1805">
                  <c:v>758653203</c:v>
                </c:pt>
                <c:pt idx="1806">
                  <c:v>769919052</c:v>
                </c:pt>
                <c:pt idx="1807">
                  <c:v>733827565</c:v>
                </c:pt>
                <c:pt idx="1808">
                  <c:v>712030309</c:v>
                </c:pt>
                <c:pt idx="1809">
                  <c:v>644091290</c:v>
                </c:pt>
                <c:pt idx="1810">
                  <c:v>618009885</c:v>
                </c:pt>
                <c:pt idx="1811">
                  <c:v>598944924</c:v>
                </c:pt>
                <c:pt idx="1812">
                  <c:v>577425876</c:v>
                </c:pt>
                <c:pt idx="1813">
                  <c:v>552158516</c:v>
                </c:pt>
                <c:pt idx="1814">
                  <c:v>546067464</c:v>
                </c:pt>
                <c:pt idx="1815">
                  <c:v>538225270</c:v>
                </c:pt>
                <c:pt idx="1816">
                  <c:v>549811570</c:v>
                </c:pt>
                <c:pt idx="1817">
                  <c:v>544205207</c:v>
                </c:pt>
                <c:pt idx="1818">
                  <c:v>521461388</c:v>
                </c:pt>
                <c:pt idx="1819">
                  <c:v>543764552</c:v>
                </c:pt>
                <c:pt idx="1820">
                  <c:v>528527286</c:v>
                </c:pt>
                <c:pt idx="1821">
                  <c:v>503321868</c:v>
                </c:pt>
                <c:pt idx="1822">
                  <c:v>562277750</c:v>
                </c:pt>
                <c:pt idx="1823">
                  <c:v>545604136</c:v>
                </c:pt>
                <c:pt idx="1824">
                  <c:v>516094744</c:v>
                </c:pt>
                <c:pt idx="1825">
                  <c:v>473900100</c:v>
                </c:pt>
                <c:pt idx="1826">
                  <c:v>516727952</c:v>
                </c:pt>
                <c:pt idx="1827">
                  <c:v>559655765</c:v>
                </c:pt>
                <c:pt idx="1828">
                  <c:v>520898790</c:v>
                </c:pt>
                <c:pt idx="1829">
                  <c:v>545746332</c:v>
                </c:pt>
                <c:pt idx="1830">
                  <c:v>494705544</c:v>
                </c:pt>
                <c:pt idx="1831">
                  <c:v>441429534</c:v>
                </c:pt>
                <c:pt idx="1832">
                  <c:v>462219036</c:v>
                </c:pt>
                <c:pt idx="1833">
                  <c:v>430275054</c:v>
                </c:pt>
                <c:pt idx="1834">
                  <c:v>408771750</c:v>
                </c:pt>
                <c:pt idx="1835">
                  <c:v>344741670</c:v>
                </c:pt>
                <c:pt idx="1836">
                  <c:v>283592844</c:v>
                </c:pt>
                <c:pt idx="1837">
                  <c:v>307292592</c:v>
                </c:pt>
                <c:pt idx="1838">
                  <c:v>386601237</c:v>
                </c:pt>
                <c:pt idx="1839">
                  <c:v>385730443</c:v>
                </c:pt>
                <c:pt idx="1840">
                  <c:v>382151985</c:v>
                </c:pt>
                <c:pt idx="1841">
                  <c:v>341661021</c:v>
                </c:pt>
                <c:pt idx="1842">
                  <c:v>400631707</c:v>
                </c:pt>
                <c:pt idx="1843">
                  <c:v>380505912</c:v>
                </c:pt>
                <c:pt idx="1844">
                  <c:v>335624562</c:v>
                </c:pt>
                <c:pt idx="1845">
                  <c:v>423537888</c:v>
                </c:pt>
                <c:pt idx="1846">
                  <c:v>471786918</c:v>
                </c:pt>
                <c:pt idx="1847">
                  <c:v>444719580</c:v>
                </c:pt>
                <c:pt idx="1848">
                  <c:v>708910740</c:v>
                </c:pt>
                <c:pt idx="1849">
                  <c:v>705069412</c:v>
                </c:pt>
                <c:pt idx="1850">
                  <c:v>666005385</c:v>
                </c:pt>
                <c:pt idx="1851">
                  <c:v>722185940</c:v>
                </c:pt>
                <c:pt idx="1852">
                  <c:v>695344944</c:v>
                </c:pt>
                <c:pt idx="1853">
                  <c:v>694925145</c:v>
                </c:pt>
                <c:pt idx="1854">
                  <c:v>671945560</c:v>
                </c:pt>
                <c:pt idx="1855">
                  <c:v>638291299</c:v>
                </c:pt>
                <c:pt idx="1856">
                  <c:v>688695791</c:v>
                </c:pt>
                <c:pt idx="1857">
                  <c:v>669026740</c:v>
                </c:pt>
                <c:pt idx="1858">
                  <c:v>629548166</c:v>
                </c:pt>
                <c:pt idx="1859">
                  <c:v>752033556</c:v>
                </c:pt>
                <c:pt idx="1860">
                  <c:v>782875794</c:v>
                </c:pt>
                <c:pt idx="1861">
                  <c:v>757962272</c:v>
                </c:pt>
                <c:pt idx="1862">
                  <c:v>776198815</c:v>
                </c:pt>
                <c:pt idx="1863">
                  <c:v>749261802</c:v>
                </c:pt>
                <c:pt idx="1864">
                  <c:v>717768968</c:v>
                </c:pt>
                <c:pt idx="1865">
                  <c:v>704484700</c:v>
                </c:pt>
                <c:pt idx="1866">
                  <c:v>630072378</c:v>
                </c:pt>
                <c:pt idx="1867">
                  <c:v>609351248</c:v>
                </c:pt>
                <c:pt idx="1868">
                  <c:v>639013370</c:v>
                </c:pt>
                <c:pt idx="1869">
                  <c:v>624080666</c:v>
                </c:pt>
                <c:pt idx="1870">
                  <c:v>633626105</c:v>
                </c:pt>
                <c:pt idx="1871">
                  <c:v>611986880</c:v>
                </c:pt>
                <c:pt idx="1872">
                  <c:v>573175899</c:v>
                </c:pt>
                <c:pt idx="1873">
                  <c:v>529318827</c:v>
                </c:pt>
                <c:pt idx="1874">
                  <c:v>535872860</c:v>
                </c:pt>
                <c:pt idx="1875">
                  <c:v>515047152</c:v>
                </c:pt>
                <c:pt idx="1876">
                  <c:v>487856614</c:v>
                </c:pt>
                <c:pt idx="1877">
                  <c:v>473896000</c:v>
                </c:pt>
                <c:pt idx="1878">
                  <c:v>464288592</c:v>
                </c:pt>
                <c:pt idx="1879">
                  <c:v>432986892</c:v>
                </c:pt>
                <c:pt idx="1880">
                  <c:v>402269556</c:v>
                </c:pt>
                <c:pt idx="1881">
                  <c:v>425517897</c:v>
                </c:pt>
                <c:pt idx="1882">
                  <c:v>397089600</c:v>
                </c:pt>
                <c:pt idx="1883">
                  <c:v>418231870</c:v>
                </c:pt>
                <c:pt idx="1884">
                  <c:v>393717483</c:v>
                </c:pt>
                <c:pt idx="1885">
                  <c:v>357463184</c:v>
                </c:pt>
                <c:pt idx="1886">
                  <c:v>361081322</c:v>
                </c:pt>
                <c:pt idx="1887">
                  <c:v>365563744</c:v>
                </c:pt>
                <c:pt idx="1888">
                  <c:v>369375226</c:v>
                </c:pt>
                <c:pt idx="1889">
                  <c:v>312999380</c:v>
                </c:pt>
                <c:pt idx="1890">
                  <c:v>344665993</c:v>
                </c:pt>
                <c:pt idx="1891">
                  <c:v>326523090</c:v>
                </c:pt>
                <c:pt idx="1892">
                  <c:v>280128023</c:v>
                </c:pt>
                <c:pt idx="1893">
                  <c:v>279660224</c:v>
                </c:pt>
                <c:pt idx="1894">
                  <c:v>228388853</c:v>
                </c:pt>
                <c:pt idx="1895">
                  <c:v>274874502</c:v>
                </c:pt>
                <c:pt idx="1896">
                  <c:v>235158912</c:v>
                </c:pt>
                <c:pt idx="1897">
                  <c:v>224765796</c:v>
                </c:pt>
                <c:pt idx="1898">
                  <c:v>202031320</c:v>
                </c:pt>
                <c:pt idx="1899">
                  <c:v>270556202</c:v>
                </c:pt>
                <c:pt idx="1900">
                  <c:v>227233590</c:v>
                </c:pt>
                <c:pt idx="1901">
                  <c:v>231536104</c:v>
                </c:pt>
                <c:pt idx="1902">
                  <c:v>211883612</c:v>
                </c:pt>
                <c:pt idx="1903">
                  <c:v>173682690</c:v>
                </c:pt>
                <c:pt idx="1904">
                  <c:v>157335982</c:v>
                </c:pt>
                <c:pt idx="1905">
                  <c:v>105894980</c:v>
                </c:pt>
                <c:pt idx="1906">
                  <c:v>52705268</c:v>
                </c:pt>
                <c:pt idx="1907">
                  <c:v>30000000</c:v>
                </c:pt>
                <c:pt idx="1908">
                  <c:v>139653840</c:v>
                </c:pt>
                <c:pt idx="1909">
                  <c:v>99084564</c:v>
                </c:pt>
                <c:pt idx="1910">
                  <c:v>68235192</c:v>
                </c:pt>
                <c:pt idx="1911">
                  <c:v>159791712</c:v>
                </c:pt>
                <c:pt idx="1912">
                  <c:v>162643920</c:v>
                </c:pt>
                <c:pt idx="1913">
                  <c:v>195519685</c:v>
                </c:pt>
                <c:pt idx="1914">
                  <c:v>180675360</c:v>
                </c:pt>
                <c:pt idx="1915">
                  <c:v>156506688</c:v>
                </c:pt>
                <c:pt idx="1916">
                  <c:v>123500432</c:v>
                </c:pt>
                <c:pt idx="1917">
                  <c:v>70941649</c:v>
                </c:pt>
                <c:pt idx="1918">
                  <c:v>116162472</c:v>
                </c:pt>
                <c:pt idx="1919">
                  <c:v>74232601</c:v>
                </c:pt>
                <c:pt idx="1920">
                  <c:v>133004802</c:v>
                </c:pt>
                <c:pt idx="1921">
                  <c:v>168782368</c:v>
                </c:pt>
                <c:pt idx="1922">
                  <c:v>220195756</c:v>
                </c:pt>
                <c:pt idx="1923">
                  <c:v>192643284</c:v>
                </c:pt>
                <c:pt idx="1924">
                  <c:v>167944280</c:v>
                </c:pt>
                <c:pt idx="1925">
                  <c:v>124360665</c:v>
                </c:pt>
                <c:pt idx="1926">
                  <c:v>142697808</c:v>
                </c:pt>
                <c:pt idx="1927">
                  <c:v>136827640</c:v>
                </c:pt>
                <c:pt idx="1928">
                  <c:v>142227111</c:v>
                </c:pt>
                <c:pt idx="1929">
                  <c:v>667439560</c:v>
                </c:pt>
                <c:pt idx="1930">
                  <c:v>674781990</c:v>
                </c:pt>
                <c:pt idx="1931">
                  <c:v>650346305</c:v>
                </c:pt>
                <c:pt idx="1932">
                  <c:v>642174720</c:v>
                </c:pt>
                <c:pt idx="1933">
                  <c:v>675559532</c:v>
                </c:pt>
                <c:pt idx="1934">
                  <c:v>650897000</c:v>
                </c:pt>
                <c:pt idx="1935">
                  <c:v>649417535</c:v>
                </c:pt>
                <c:pt idx="1936">
                  <c:v>624766272</c:v>
                </c:pt>
                <c:pt idx="1937">
                  <c:v>650114820</c:v>
                </c:pt>
                <c:pt idx="1938">
                  <c:v>653956218</c:v>
                </c:pt>
                <c:pt idx="1939">
                  <c:v>588128854</c:v>
                </c:pt>
                <c:pt idx="1940">
                  <c:v>544684626</c:v>
                </c:pt>
                <c:pt idx="1941">
                  <c:v>523214664</c:v>
                </c:pt>
                <c:pt idx="1942">
                  <c:v>499808730</c:v>
                </c:pt>
                <c:pt idx="1943">
                  <c:v>475028862</c:v>
                </c:pt>
                <c:pt idx="1944">
                  <c:v>438124428</c:v>
                </c:pt>
                <c:pt idx="1945">
                  <c:v>432770570</c:v>
                </c:pt>
                <c:pt idx="1946">
                  <c:v>412198518</c:v>
                </c:pt>
                <c:pt idx="1947">
                  <c:v>405709326</c:v>
                </c:pt>
                <c:pt idx="1948">
                  <c:v>359148246</c:v>
                </c:pt>
                <c:pt idx="1949">
                  <c:v>342158860</c:v>
                </c:pt>
                <c:pt idx="1950">
                  <c:v>289214904</c:v>
                </c:pt>
                <c:pt idx="1951">
                  <c:v>275057552</c:v>
                </c:pt>
                <c:pt idx="1952">
                  <c:v>283412196</c:v>
                </c:pt>
                <c:pt idx="1953">
                  <c:v>304263180</c:v>
                </c:pt>
                <c:pt idx="1954">
                  <c:v>386605260</c:v>
                </c:pt>
                <c:pt idx="1955">
                  <c:v>369294390</c:v>
                </c:pt>
                <c:pt idx="1956">
                  <c:v>346252616</c:v>
                </c:pt>
                <c:pt idx="1957">
                  <c:v>359064498</c:v>
                </c:pt>
                <c:pt idx="1958">
                  <c:v>313034238</c:v>
                </c:pt>
                <c:pt idx="1959">
                  <c:v>301659908</c:v>
                </c:pt>
                <c:pt idx="1960">
                  <c:v>280610991</c:v>
                </c:pt>
                <c:pt idx="1961">
                  <c:v>252527907</c:v>
                </c:pt>
                <c:pt idx="1962">
                  <c:v>217570635</c:v>
                </c:pt>
                <c:pt idx="1963">
                  <c:v>230583935</c:v>
                </c:pt>
                <c:pt idx="1964">
                  <c:v>206947968</c:v>
                </c:pt>
                <c:pt idx="1965">
                  <c:v>192320366</c:v>
                </c:pt>
                <c:pt idx="1966">
                  <c:v>141967976</c:v>
                </c:pt>
                <c:pt idx="1967">
                  <c:v>76536648</c:v>
                </c:pt>
                <c:pt idx="1968">
                  <c:v>30951895</c:v>
                </c:pt>
                <c:pt idx="1969">
                  <c:v>30057041</c:v>
                </c:pt>
                <c:pt idx="1970">
                  <c:v>46868535</c:v>
                </c:pt>
                <c:pt idx="1971">
                  <c:v>64796400</c:v>
                </c:pt>
                <c:pt idx="1972">
                  <c:v>420622284</c:v>
                </c:pt>
                <c:pt idx="1973">
                  <c:v>397699998</c:v>
                </c:pt>
                <c:pt idx="1974">
                  <c:v>348347810</c:v>
                </c:pt>
                <c:pt idx="1975">
                  <c:v>313782252</c:v>
                </c:pt>
                <c:pt idx="1976">
                  <c:v>308494455</c:v>
                </c:pt>
                <c:pt idx="1977">
                  <c:v>283276620</c:v>
                </c:pt>
                <c:pt idx="1978">
                  <c:v>314551555</c:v>
                </c:pt>
                <c:pt idx="1979">
                  <c:v>306634971</c:v>
                </c:pt>
                <c:pt idx="1980">
                  <c:v>281169434</c:v>
                </c:pt>
                <c:pt idx="1981">
                  <c:v>280673240</c:v>
                </c:pt>
                <c:pt idx="1982">
                  <c:v>292867289</c:v>
                </c:pt>
                <c:pt idx="1983">
                  <c:v>323047830</c:v>
                </c:pt>
                <c:pt idx="1984">
                  <c:v>262866360</c:v>
                </c:pt>
                <c:pt idx="1985">
                  <c:v>336778491</c:v>
                </c:pt>
                <c:pt idx="1986">
                  <c:v>336747720</c:v>
                </c:pt>
                <c:pt idx="1987">
                  <c:v>306462410</c:v>
                </c:pt>
                <c:pt idx="1988">
                  <c:v>286659780</c:v>
                </c:pt>
                <c:pt idx="1989">
                  <c:v>310916704</c:v>
                </c:pt>
                <c:pt idx="1990">
                  <c:v>300509912</c:v>
                </c:pt>
                <c:pt idx="1991">
                  <c:v>299312679</c:v>
                </c:pt>
                <c:pt idx="1992">
                  <c:v>266896557</c:v>
                </c:pt>
                <c:pt idx="1993">
                  <c:v>263047410</c:v>
                </c:pt>
                <c:pt idx="1994">
                  <c:v>282029310</c:v>
                </c:pt>
                <c:pt idx="1995">
                  <c:v>269555166</c:v>
                </c:pt>
                <c:pt idx="1996">
                  <c:v>224589050</c:v>
                </c:pt>
                <c:pt idx="1997">
                  <c:v>225345842</c:v>
                </c:pt>
                <c:pt idx="1998">
                  <c:v>207072515</c:v>
                </c:pt>
                <c:pt idx="1999">
                  <c:v>188641296</c:v>
                </c:pt>
                <c:pt idx="2000">
                  <c:v>215554297</c:v>
                </c:pt>
                <c:pt idx="2001">
                  <c:v>215363832</c:v>
                </c:pt>
                <c:pt idx="2002">
                  <c:v>225444452</c:v>
                </c:pt>
                <c:pt idx="2003">
                  <c:v>201782950</c:v>
                </c:pt>
                <c:pt idx="2004">
                  <c:v>231041745</c:v>
                </c:pt>
                <c:pt idx="2005">
                  <c:v>238238346</c:v>
                </c:pt>
                <c:pt idx="2006">
                  <c:v>222261453</c:v>
                </c:pt>
                <c:pt idx="2007">
                  <c:v>192931056</c:v>
                </c:pt>
                <c:pt idx="2008">
                  <c:v>173812378</c:v>
                </c:pt>
                <c:pt idx="2009">
                  <c:v>131726338</c:v>
                </c:pt>
                <c:pt idx="2010">
                  <c:v>79273990</c:v>
                </c:pt>
                <c:pt idx="2011">
                  <c:v>30000000</c:v>
                </c:pt>
                <c:pt idx="2012">
                  <c:v>65840887</c:v>
                </c:pt>
                <c:pt idx="2013">
                  <c:v>56048886</c:v>
                </c:pt>
                <c:pt idx="2014">
                  <c:v>62813580</c:v>
                </c:pt>
                <c:pt idx="2015">
                  <c:v>89523115</c:v>
                </c:pt>
                <c:pt idx="2016">
                  <c:v>84862932</c:v>
                </c:pt>
                <c:pt idx="2017">
                  <c:v>38712480</c:v>
                </c:pt>
                <c:pt idx="2018">
                  <c:v>35816650</c:v>
                </c:pt>
                <c:pt idx="2019">
                  <c:v>133060932</c:v>
                </c:pt>
                <c:pt idx="2020">
                  <c:v>294170505</c:v>
                </c:pt>
                <c:pt idx="2021">
                  <c:v>335895280</c:v>
                </c:pt>
                <c:pt idx="2022">
                  <c:v>320318914</c:v>
                </c:pt>
                <c:pt idx="2023">
                  <c:v>292556540</c:v>
                </c:pt>
                <c:pt idx="2024">
                  <c:v>276523611</c:v>
                </c:pt>
                <c:pt idx="2025">
                  <c:v>247417472</c:v>
                </c:pt>
                <c:pt idx="2026">
                  <c:v>243640236</c:v>
                </c:pt>
                <c:pt idx="2027">
                  <c:v>236244572</c:v>
                </c:pt>
                <c:pt idx="2028">
                  <c:v>208783224</c:v>
                </c:pt>
                <c:pt idx="2029">
                  <c:v>204162271</c:v>
                </c:pt>
                <c:pt idx="2030">
                  <c:v>143997526</c:v>
                </c:pt>
                <c:pt idx="2031">
                  <c:v>106215220</c:v>
                </c:pt>
                <c:pt idx="2032">
                  <c:v>34195595</c:v>
                </c:pt>
                <c:pt idx="2033">
                  <c:v>144560712</c:v>
                </c:pt>
                <c:pt idx="2034">
                  <c:v>130994343</c:v>
                </c:pt>
                <c:pt idx="2035">
                  <c:v>139725230</c:v>
                </c:pt>
                <c:pt idx="2036">
                  <c:v>122106216</c:v>
                </c:pt>
                <c:pt idx="2037">
                  <c:v>153897490</c:v>
                </c:pt>
                <c:pt idx="2038">
                  <c:v>86641823</c:v>
                </c:pt>
                <c:pt idx="2039">
                  <c:v>30000000</c:v>
                </c:pt>
                <c:pt idx="2040">
                  <c:v>30000000</c:v>
                </c:pt>
                <c:pt idx="2041">
                  <c:v>101922030</c:v>
                </c:pt>
                <c:pt idx="2042">
                  <c:v>103319060</c:v>
                </c:pt>
                <c:pt idx="2043">
                  <c:v>86330028</c:v>
                </c:pt>
                <c:pt idx="2044">
                  <c:v>92347814</c:v>
                </c:pt>
                <c:pt idx="2045">
                  <c:v>135863964</c:v>
                </c:pt>
                <c:pt idx="2046">
                  <c:v>123843444</c:v>
                </c:pt>
                <c:pt idx="2047">
                  <c:v>76099293</c:v>
                </c:pt>
                <c:pt idx="2048">
                  <c:v>30000000</c:v>
                </c:pt>
                <c:pt idx="2049">
                  <c:v>46394658</c:v>
                </c:pt>
                <c:pt idx="2050">
                  <c:v>43404219</c:v>
                </c:pt>
                <c:pt idx="2051">
                  <c:v>43362216</c:v>
                </c:pt>
                <c:pt idx="2052">
                  <c:v>291680631</c:v>
                </c:pt>
                <c:pt idx="2053">
                  <c:v>231087438</c:v>
                </c:pt>
                <c:pt idx="2054">
                  <c:v>221251005</c:v>
                </c:pt>
                <c:pt idx="2055">
                  <c:v>199944920</c:v>
                </c:pt>
                <c:pt idx="2056">
                  <c:v>142526411</c:v>
                </c:pt>
                <c:pt idx="2057">
                  <c:v>99634210</c:v>
                </c:pt>
                <c:pt idx="2058">
                  <c:v>128589910</c:v>
                </c:pt>
                <c:pt idx="2059">
                  <c:v>138341254</c:v>
                </c:pt>
                <c:pt idx="2060">
                  <c:v>113189084</c:v>
                </c:pt>
                <c:pt idx="2061">
                  <c:v>56725410</c:v>
                </c:pt>
                <c:pt idx="2062">
                  <c:v>30000000</c:v>
                </c:pt>
                <c:pt idx="2063">
                  <c:v>86741347</c:v>
                </c:pt>
                <c:pt idx="2064">
                  <c:v>104968990</c:v>
                </c:pt>
                <c:pt idx="2065">
                  <c:v>117855152</c:v>
                </c:pt>
                <c:pt idx="2066">
                  <c:v>109636800</c:v>
                </c:pt>
                <c:pt idx="2067">
                  <c:v>78136487</c:v>
                </c:pt>
                <c:pt idx="2068">
                  <c:v>125043492</c:v>
                </c:pt>
                <c:pt idx="2069">
                  <c:v>90075708</c:v>
                </c:pt>
                <c:pt idx="2070">
                  <c:v>97825621</c:v>
                </c:pt>
                <c:pt idx="2071">
                  <c:v>39097968</c:v>
                </c:pt>
                <c:pt idx="2072">
                  <c:v>52335356</c:v>
                </c:pt>
                <c:pt idx="2073">
                  <c:v>28759580</c:v>
                </c:pt>
                <c:pt idx="2074">
                  <c:v>30846725</c:v>
                </c:pt>
                <c:pt idx="2075">
                  <c:v>30000000</c:v>
                </c:pt>
                <c:pt idx="2076">
                  <c:v>232206160</c:v>
                </c:pt>
                <c:pt idx="2077">
                  <c:v>242084181</c:v>
                </c:pt>
                <c:pt idx="2078">
                  <c:v>226126120</c:v>
                </c:pt>
                <c:pt idx="2079">
                  <c:v>231375816</c:v>
                </c:pt>
                <c:pt idx="2080">
                  <c:v>278080281</c:v>
                </c:pt>
                <c:pt idx="2081">
                  <c:v>299513812</c:v>
                </c:pt>
                <c:pt idx="2082">
                  <c:v>258388125</c:v>
                </c:pt>
                <c:pt idx="2083">
                  <c:v>368329515</c:v>
                </c:pt>
                <c:pt idx="2084">
                  <c:v>361652319</c:v>
                </c:pt>
                <c:pt idx="2085">
                  <c:v>342091855</c:v>
                </c:pt>
                <c:pt idx="2086">
                  <c:v>337006341</c:v>
                </c:pt>
                <c:pt idx="2087">
                  <c:v>325852197</c:v>
                </c:pt>
                <c:pt idx="2088">
                  <c:v>321832084</c:v>
                </c:pt>
                <c:pt idx="2089">
                  <c:v>302715558</c:v>
                </c:pt>
                <c:pt idx="2090">
                  <c:v>315959373</c:v>
                </c:pt>
                <c:pt idx="2091">
                  <c:v>306216932</c:v>
                </c:pt>
                <c:pt idx="2092">
                  <c:v>263060130</c:v>
                </c:pt>
                <c:pt idx="2093">
                  <c:v>261116352</c:v>
                </c:pt>
                <c:pt idx="2094">
                  <c:v>276101361</c:v>
                </c:pt>
                <c:pt idx="2095">
                  <c:v>252006552</c:v>
                </c:pt>
                <c:pt idx="2096">
                  <c:v>226135872</c:v>
                </c:pt>
                <c:pt idx="2097">
                  <c:v>201343140</c:v>
                </c:pt>
                <c:pt idx="2098">
                  <c:v>192202020</c:v>
                </c:pt>
                <c:pt idx="2099">
                  <c:v>162443021</c:v>
                </c:pt>
                <c:pt idx="2100">
                  <c:v>210515402</c:v>
                </c:pt>
                <c:pt idx="2101">
                  <c:v>178105520</c:v>
                </c:pt>
                <c:pt idx="2102">
                  <c:v>156497436</c:v>
                </c:pt>
                <c:pt idx="2103">
                  <c:v>144757616</c:v>
                </c:pt>
                <c:pt idx="2104">
                  <c:v>160977474</c:v>
                </c:pt>
                <c:pt idx="2105">
                  <c:v>153894811</c:v>
                </c:pt>
                <c:pt idx="2106">
                  <c:v>122145796</c:v>
                </c:pt>
                <c:pt idx="2107">
                  <c:v>102409895</c:v>
                </c:pt>
                <c:pt idx="2108">
                  <c:v>110448675</c:v>
                </c:pt>
                <c:pt idx="2109">
                  <c:v>97559109</c:v>
                </c:pt>
                <c:pt idx="2110">
                  <c:v>79463070</c:v>
                </c:pt>
                <c:pt idx="2111">
                  <c:v>144121435</c:v>
                </c:pt>
                <c:pt idx="2112">
                  <c:v>167046450</c:v>
                </c:pt>
                <c:pt idx="2113">
                  <c:v>200266356</c:v>
                </c:pt>
                <c:pt idx="2114">
                  <c:v>202467090</c:v>
                </c:pt>
                <c:pt idx="2115">
                  <c:v>187259932</c:v>
                </c:pt>
                <c:pt idx="2116">
                  <c:v>171582525</c:v>
                </c:pt>
                <c:pt idx="2117">
                  <c:v>187830266</c:v>
                </c:pt>
                <c:pt idx="2118">
                  <c:v>172606158</c:v>
                </c:pt>
                <c:pt idx="2119">
                  <c:v>144359586</c:v>
                </c:pt>
                <c:pt idx="2120">
                  <c:v>127710520</c:v>
                </c:pt>
                <c:pt idx="2121">
                  <c:v>122776494</c:v>
                </c:pt>
                <c:pt idx="2122">
                  <c:v>72583137</c:v>
                </c:pt>
                <c:pt idx="2123">
                  <c:v>76358160</c:v>
                </c:pt>
                <c:pt idx="2124">
                  <c:v>128312224</c:v>
                </c:pt>
                <c:pt idx="2125">
                  <c:v>112387849</c:v>
                </c:pt>
                <c:pt idx="2126">
                  <c:v>116268750</c:v>
                </c:pt>
                <c:pt idx="2127">
                  <c:v>110698090</c:v>
                </c:pt>
                <c:pt idx="2128">
                  <c:v>107909662</c:v>
                </c:pt>
                <c:pt idx="2129">
                  <c:v>61171668</c:v>
                </c:pt>
                <c:pt idx="2130">
                  <c:v>69165892</c:v>
                </c:pt>
                <c:pt idx="2131">
                  <c:v>35828200</c:v>
                </c:pt>
                <c:pt idx="2132">
                  <c:v>44965300</c:v>
                </c:pt>
                <c:pt idx="2133">
                  <c:v>64363617</c:v>
                </c:pt>
                <c:pt idx="2134">
                  <c:v>30000000</c:v>
                </c:pt>
                <c:pt idx="2135">
                  <c:v>30000000</c:v>
                </c:pt>
                <c:pt idx="2136">
                  <c:v>131780112</c:v>
                </c:pt>
                <c:pt idx="2137">
                  <c:v>161999500</c:v>
                </c:pt>
                <c:pt idx="2138">
                  <c:v>160680592</c:v>
                </c:pt>
                <c:pt idx="2139">
                  <c:v>184385240</c:v>
                </c:pt>
                <c:pt idx="2140">
                  <c:v>144930639</c:v>
                </c:pt>
                <c:pt idx="2141">
                  <c:v>150691839</c:v>
                </c:pt>
                <c:pt idx="2142">
                  <c:v>133189084</c:v>
                </c:pt>
                <c:pt idx="2143">
                  <c:v>129470556</c:v>
                </c:pt>
                <c:pt idx="2144">
                  <c:v>119787710</c:v>
                </c:pt>
                <c:pt idx="2145">
                  <c:v>125523464</c:v>
                </c:pt>
                <c:pt idx="2146">
                  <c:v>106625245</c:v>
                </c:pt>
                <c:pt idx="2147">
                  <c:v>95136920</c:v>
                </c:pt>
                <c:pt idx="2148">
                  <c:v>182320448</c:v>
                </c:pt>
                <c:pt idx="2149">
                  <c:v>156455688</c:v>
                </c:pt>
                <c:pt idx="2150">
                  <c:v>132229206</c:v>
                </c:pt>
                <c:pt idx="2151">
                  <c:v>159326008</c:v>
                </c:pt>
                <c:pt idx="2152">
                  <c:v>164365828</c:v>
                </c:pt>
                <c:pt idx="2153">
                  <c:v>116765796</c:v>
                </c:pt>
                <c:pt idx="2154">
                  <c:v>89297775</c:v>
                </c:pt>
                <c:pt idx="2155">
                  <c:v>185893268</c:v>
                </c:pt>
                <c:pt idx="2156">
                  <c:v>208969710</c:v>
                </c:pt>
                <c:pt idx="2157">
                  <c:v>184681539</c:v>
                </c:pt>
                <c:pt idx="2158">
                  <c:v>279681540</c:v>
                </c:pt>
                <c:pt idx="2159">
                  <c:v>303068871</c:v>
                </c:pt>
                <c:pt idx="2160">
                  <c:v>270535038</c:v>
                </c:pt>
                <c:pt idx="2161">
                  <c:v>229872250</c:v>
                </c:pt>
                <c:pt idx="2162">
                  <c:v>252718396</c:v>
                </c:pt>
                <c:pt idx="2163">
                  <c:v>254169908</c:v>
                </c:pt>
                <c:pt idx="2164">
                  <c:v>247194639</c:v>
                </c:pt>
                <c:pt idx="2165">
                  <c:v>224648194</c:v>
                </c:pt>
                <c:pt idx="2166">
                  <c:v>189355152</c:v>
                </c:pt>
                <c:pt idx="2167">
                  <c:v>188256928</c:v>
                </c:pt>
                <c:pt idx="2168">
                  <c:v>167890446</c:v>
                </c:pt>
                <c:pt idx="2169">
                  <c:v>182412036</c:v>
                </c:pt>
                <c:pt idx="2170">
                  <c:v>185770965</c:v>
                </c:pt>
                <c:pt idx="2171">
                  <c:v>178039060</c:v>
                </c:pt>
                <c:pt idx="2172">
                  <c:v>140238365</c:v>
                </c:pt>
                <c:pt idx="2173">
                  <c:v>128462721</c:v>
                </c:pt>
                <c:pt idx="2174">
                  <c:v>92511843</c:v>
                </c:pt>
                <c:pt idx="2175">
                  <c:v>61100095</c:v>
                </c:pt>
                <c:pt idx="2176">
                  <c:v>44152572</c:v>
                </c:pt>
                <c:pt idx="2177">
                  <c:v>76340805</c:v>
                </c:pt>
                <c:pt idx="2178">
                  <c:v>53932326</c:v>
                </c:pt>
                <c:pt idx="2179">
                  <c:v>113984610</c:v>
                </c:pt>
                <c:pt idx="2180">
                  <c:v>140142300</c:v>
                </c:pt>
                <c:pt idx="2181">
                  <c:v>205085084</c:v>
                </c:pt>
                <c:pt idx="2182">
                  <c:v>171149654</c:v>
                </c:pt>
                <c:pt idx="2183">
                  <c:v>145792626</c:v>
                </c:pt>
                <c:pt idx="2184">
                  <c:v>156092638</c:v>
                </c:pt>
                <c:pt idx="2185">
                  <c:v>111364688</c:v>
                </c:pt>
                <c:pt idx="2186">
                  <c:v>61897032</c:v>
                </c:pt>
                <c:pt idx="2187">
                  <c:v>61631400</c:v>
                </c:pt>
                <c:pt idx="2188">
                  <c:v>91131470</c:v>
                </c:pt>
                <c:pt idx="2189">
                  <c:v>68350516</c:v>
                </c:pt>
                <c:pt idx="2190">
                  <c:v>101914158</c:v>
                </c:pt>
                <c:pt idx="2191">
                  <c:v>57204927</c:v>
                </c:pt>
                <c:pt idx="2192">
                  <c:v>40810780</c:v>
                </c:pt>
                <c:pt idx="2193">
                  <c:v>110810788</c:v>
                </c:pt>
                <c:pt idx="2194">
                  <c:v>59888052</c:v>
                </c:pt>
                <c:pt idx="2195">
                  <c:v>104063082</c:v>
                </c:pt>
                <c:pt idx="2196">
                  <c:v>101788576</c:v>
                </c:pt>
                <c:pt idx="2197">
                  <c:v>125960139</c:v>
                </c:pt>
                <c:pt idx="2198">
                  <c:v>141330492</c:v>
                </c:pt>
                <c:pt idx="2199">
                  <c:v>134110885</c:v>
                </c:pt>
                <c:pt idx="2200">
                  <c:v>119379168</c:v>
                </c:pt>
                <c:pt idx="2201">
                  <c:v>136765954</c:v>
                </c:pt>
                <c:pt idx="2202">
                  <c:v>104197248</c:v>
                </c:pt>
                <c:pt idx="2203">
                  <c:v>30000000</c:v>
                </c:pt>
                <c:pt idx="2204">
                  <c:v>342716160</c:v>
                </c:pt>
                <c:pt idx="2205">
                  <c:v>359260188</c:v>
                </c:pt>
                <c:pt idx="2206">
                  <c:v>361935248</c:v>
                </c:pt>
                <c:pt idx="2207">
                  <c:v>333350496</c:v>
                </c:pt>
                <c:pt idx="2208">
                  <c:v>356795904</c:v>
                </c:pt>
                <c:pt idx="2209">
                  <c:v>362067750</c:v>
                </c:pt>
                <c:pt idx="2210">
                  <c:v>364938288</c:v>
                </c:pt>
                <c:pt idx="2211">
                  <c:v>346996620</c:v>
                </c:pt>
                <c:pt idx="2212">
                  <c:v>316308525</c:v>
                </c:pt>
                <c:pt idx="2213">
                  <c:v>267096455</c:v>
                </c:pt>
                <c:pt idx="2214">
                  <c:v>267698792</c:v>
                </c:pt>
                <c:pt idx="2215">
                  <c:v>263344464</c:v>
                </c:pt>
                <c:pt idx="2216">
                  <c:v>254322534</c:v>
                </c:pt>
                <c:pt idx="2217">
                  <c:v>231255420</c:v>
                </c:pt>
                <c:pt idx="2218">
                  <c:v>220236030</c:v>
                </c:pt>
                <c:pt idx="2219">
                  <c:v>241353840</c:v>
                </c:pt>
                <c:pt idx="2220">
                  <c:v>251620680</c:v>
                </c:pt>
                <c:pt idx="2221">
                  <c:v>199315403</c:v>
                </c:pt>
                <c:pt idx="2222">
                  <c:v>215008974</c:v>
                </c:pt>
                <c:pt idx="2223">
                  <c:v>302262070</c:v>
                </c:pt>
                <c:pt idx="2224">
                  <c:v>330759140</c:v>
                </c:pt>
                <c:pt idx="2225">
                  <c:v>312914368</c:v>
                </c:pt>
                <c:pt idx="2226">
                  <c:v>284973985</c:v>
                </c:pt>
                <c:pt idx="2227">
                  <c:v>237780876</c:v>
                </c:pt>
                <c:pt idx="2228">
                  <c:v>215414283</c:v>
                </c:pt>
                <c:pt idx="2229">
                  <c:v>298051302</c:v>
                </c:pt>
                <c:pt idx="2230">
                  <c:v>303468948</c:v>
                </c:pt>
                <c:pt idx="2231">
                  <c:v>287832879</c:v>
                </c:pt>
                <c:pt idx="2232">
                  <c:v>276593622</c:v>
                </c:pt>
                <c:pt idx="2233">
                  <c:v>252704834</c:v>
                </c:pt>
                <c:pt idx="2234">
                  <c:v>209161942</c:v>
                </c:pt>
                <c:pt idx="2235">
                  <c:v>192178002</c:v>
                </c:pt>
                <c:pt idx="2236">
                  <c:v>179416312</c:v>
                </c:pt>
                <c:pt idx="2237">
                  <c:v>187152834</c:v>
                </c:pt>
                <c:pt idx="2238">
                  <c:v>161490252</c:v>
                </c:pt>
                <c:pt idx="2239">
                  <c:v>190914628</c:v>
                </c:pt>
                <c:pt idx="2240">
                  <c:v>171454521</c:v>
                </c:pt>
                <c:pt idx="2241">
                  <c:v>145301904</c:v>
                </c:pt>
                <c:pt idx="2242">
                  <c:v>133772824</c:v>
                </c:pt>
                <c:pt idx="2243">
                  <c:v>93411342</c:v>
                </c:pt>
                <c:pt idx="2244">
                  <c:v>61683808</c:v>
                </c:pt>
                <c:pt idx="2245">
                  <c:v>30000000</c:v>
                </c:pt>
                <c:pt idx="2246">
                  <c:v>102504840</c:v>
                </c:pt>
                <c:pt idx="2247">
                  <c:v>68676204</c:v>
                </c:pt>
                <c:pt idx="2248">
                  <c:v>167623664</c:v>
                </c:pt>
                <c:pt idx="2249">
                  <c:v>247623670</c:v>
                </c:pt>
                <c:pt idx="2250">
                  <c:v>250678205</c:v>
                </c:pt>
                <c:pt idx="2251">
                  <c:v>246355720</c:v>
                </c:pt>
                <c:pt idx="2252">
                  <c:v>234034416</c:v>
                </c:pt>
                <c:pt idx="2253">
                  <c:v>242438490</c:v>
                </c:pt>
                <c:pt idx="2254">
                  <c:v>261496188</c:v>
                </c:pt>
                <c:pt idx="2255">
                  <c:v>299814732</c:v>
                </c:pt>
                <c:pt idx="2256">
                  <c:v>308574135</c:v>
                </c:pt>
                <c:pt idx="2257">
                  <c:v>313149980</c:v>
                </c:pt>
                <c:pt idx="2258">
                  <c:v>300980246</c:v>
                </c:pt>
                <c:pt idx="2259">
                  <c:v>252528787</c:v>
                </c:pt>
                <c:pt idx="2260">
                  <c:v>260474031</c:v>
                </c:pt>
                <c:pt idx="2261">
                  <c:v>224183916</c:v>
                </c:pt>
                <c:pt idx="2262">
                  <c:v>199269816</c:v>
                </c:pt>
                <c:pt idx="2263">
                  <c:v>171214875</c:v>
                </c:pt>
                <c:pt idx="2264">
                  <c:v>218792028</c:v>
                </c:pt>
                <c:pt idx="2265">
                  <c:v>218862140</c:v>
                </c:pt>
                <c:pt idx="2266">
                  <c:v>214221969</c:v>
                </c:pt>
                <c:pt idx="2267">
                  <c:v>192320136</c:v>
                </c:pt>
                <c:pt idx="2268">
                  <c:v>202797176</c:v>
                </c:pt>
                <c:pt idx="2269">
                  <c:v>190191519</c:v>
                </c:pt>
                <c:pt idx="2270">
                  <c:v>210276470</c:v>
                </c:pt>
                <c:pt idx="2271">
                  <c:v>213518652</c:v>
                </c:pt>
                <c:pt idx="2272">
                  <c:v>197639586</c:v>
                </c:pt>
                <c:pt idx="2273">
                  <c:v>196214620</c:v>
                </c:pt>
                <c:pt idx="2274">
                  <c:v>178087150</c:v>
                </c:pt>
                <c:pt idx="2275">
                  <c:v>170377314</c:v>
                </c:pt>
                <c:pt idx="2276">
                  <c:v>170687987</c:v>
                </c:pt>
                <c:pt idx="2277">
                  <c:v>115105218</c:v>
                </c:pt>
                <c:pt idx="2278">
                  <c:v>72474230</c:v>
                </c:pt>
                <c:pt idx="2279">
                  <c:v>66936596</c:v>
                </c:pt>
                <c:pt idx="2280">
                  <c:v>50284857</c:v>
                </c:pt>
                <c:pt idx="2281">
                  <c:v>45714888</c:v>
                </c:pt>
                <c:pt idx="2282">
                  <c:v>110627535</c:v>
                </c:pt>
                <c:pt idx="2283">
                  <c:v>80229620</c:v>
                </c:pt>
                <c:pt idx="2284">
                  <c:v>143838132</c:v>
                </c:pt>
                <c:pt idx="2285">
                  <c:v>111106317</c:v>
                </c:pt>
                <c:pt idx="2286">
                  <c:v>110757102</c:v>
                </c:pt>
                <c:pt idx="2287">
                  <c:v>112700695</c:v>
                </c:pt>
                <c:pt idx="2288">
                  <c:v>106568418</c:v>
                </c:pt>
                <c:pt idx="2289">
                  <c:v>103112040</c:v>
                </c:pt>
                <c:pt idx="2290">
                  <c:v>78366498</c:v>
                </c:pt>
                <c:pt idx="2291">
                  <c:v>65172024</c:v>
                </c:pt>
                <c:pt idx="2292">
                  <c:v>105172029</c:v>
                </c:pt>
                <c:pt idx="2293">
                  <c:v>74192493</c:v>
                </c:pt>
                <c:pt idx="2294">
                  <c:v>271912458</c:v>
                </c:pt>
                <c:pt idx="2295">
                  <c:v>351118314</c:v>
                </c:pt>
                <c:pt idx="2296">
                  <c:v>349045602</c:v>
                </c:pt>
                <c:pt idx="2297">
                  <c:v>342914844</c:v>
                </c:pt>
                <c:pt idx="2298">
                  <c:v>342515538</c:v>
                </c:pt>
                <c:pt idx="2299">
                  <c:v>322713790</c:v>
                </c:pt>
                <c:pt idx="2300">
                  <c:v>321957786</c:v>
                </c:pt>
                <c:pt idx="2301">
                  <c:v>315891352</c:v>
                </c:pt>
                <c:pt idx="2302">
                  <c:v>304117385</c:v>
                </c:pt>
                <c:pt idx="2303">
                  <c:v>268726136</c:v>
                </c:pt>
                <c:pt idx="2304">
                  <c:v>259534635</c:v>
                </c:pt>
                <c:pt idx="2305">
                  <c:v>265498528</c:v>
                </c:pt>
                <c:pt idx="2306">
                  <c:v>280999811</c:v>
                </c:pt>
                <c:pt idx="2307">
                  <c:v>259603164</c:v>
                </c:pt>
                <c:pt idx="2308">
                  <c:v>252907356</c:v>
                </c:pt>
                <c:pt idx="2309">
                  <c:v>265024872</c:v>
                </c:pt>
                <c:pt idx="2310">
                  <c:v>260497594</c:v>
                </c:pt>
                <c:pt idx="2311">
                  <c:v>240301198</c:v>
                </c:pt>
                <c:pt idx="2312">
                  <c:v>195864714</c:v>
                </c:pt>
                <c:pt idx="2313">
                  <c:v>172397120</c:v>
                </c:pt>
                <c:pt idx="2314">
                  <c:v>163208038</c:v>
                </c:pt>
                <c:pt idx="2315">
                  <c:v>172457546</c:v>
                </c:pt>
                <c:pt idx="2316">
                  <c:v>150370376</c:v>
                </c:pt>
                <c:pt idx="2317">
                  <c:v>164435256</c:v>
                </c:pt>
                <c:pt idx="2318">
                  <c:v>184833086</c:v>
                </c:pt>
                <c:pt idx="2319">
                  <c:v>148564860</c:v>
                </c:pt>
                <c:pt idx="2320">
                  <c:v>139963106</c:v>
                </c:pt>
                <c:pt idx="2321">
                  <c:v>105212795</c:v>
                </c:pt>
                <c:pt idx="2322">
                  <c:v>115517390</c:v>
                </c:pt>
                <c:pt idx="2323">
                  <c:v>96725236</c:v>
                </c:pt>
                <c:pt idx="2324">
                  <c:v>104993154</c:v>
                </c:pt>
                <c:pt idx="2325">
                  <c:v>122143128</c:v>
                </c:pt>
                <c:pt idx="2326">
                  <c:v>109689174</c:v>
                </c:pt>
                <c:pt idx="2327">
                  <c:v>118780453</c:v>
                </c:pt>
                <c:pt idx="2328">
                  <c:v>116318904</c:v>
                </c:pt>
                <c:pt idx="2329">
                  <c:v>77942543</c:v>
                </c:pt>
                <c:pt idx="2330">
                  <c:v>102065593</c:v>
                </c:pt>
                <c:pt idx="2331">
                  <c:v>125100184</c:v>
                </c:pt>
                <c:pt idx="2332">
                  <c:v>93237655</c:v>
                </c:pt>
                <c:pt idx="2333">
                  <c:v>110909554</c:v>
                </c:pt>
                <c:pt idx="2334">
                  <c:v>127460973</c:v>
                </c:pt>
                <c:pt idx="2335">
                  <c:v>84161756</c:v>
                </c:pt>
                <c:pt idx="2336">
                  <c:v>108497139</c:v>
                </c:pt>
                <c:pt idx="2337">
                  <c:v>116511474</c:v>
                </c:pt>
                <c:pt idx="2338">
                  <c:v>134420368</c:v>
                </c:pt>
                <c:pt idx="2339">
                  <c:v>143763910</c:v>
                </c:pt>
                <c:pt idx="2340">
                  <c:v>130976410</c:v>
                </c:pt>
                <c:pt idx="2341">
                  <c:v>94010770</c:v>
                </c:pt>
                <c:pt idx="2342">
                  <c:v>80183554</c:v>
                </c:pt>
                <c:pt idx="2343">
                  <c:v>135183556</c:v>
                </c:pt>
                <c:pt idx="2344">
                  <c:v>128764083</c:v>
                </c:pt>
                <c:pt idx="2345">
                  <c:v>161632234</c:v>
                </c:pt>
                <c:pt idx="2346">
                  <c:v>157033001</c:v>
                </c:pt>
                <c:pt idx="2347">
                  <c:v>141696972</c:v>
                </c:pt>
                <c:pt idx="2348">
                  <c:v>146840901</c:v>
                </c:pt>
                <c:pt idx="2349">
                  <c:v>143629960</c:v>
                </c:pt>
                <c:pt idx="2350">
                  <c:v>149192508</c:v>
                </c:pt>
                <c:pt idx="2351">
                  <c:v>157531410</c:v>
                </c:pt>
                <c:pt idx="2352">
                  <c:v>152809210</c:v>
                </c:pt>
                <c:pt idx="2353">
                  <c:v>142776382</c:v>
                </c:pt>
                <c:pt idx="2354">
                  <c:v>138101604</c:v>
                </c:pt>
                <c:pt idx="2355">
                  <c:v>135033500</c:v>
                </c:pt>
                <c:pt idx="2356">
                  <c:v>123128505</c:v>
                </c:pt>
                <c:pt idx="2357">
                  <c:v>123613595</c:v>
                </c:pt>
                <c:pt idx="2358">
                  <c:v>117361114</c:v>
                </c:pt>
                <c:pt idx="2359">
                  <c:v>117526488</c:v>
                </c:pt>
                <c:pt idx="2360">
                  <c:v>118662496</c:v>
                </c:pt>
                <c:pt idx="2361">
                  <c:v>95409920</c:v>
                </c:pt>
                <c:pt idx="2362">
                  <c:v>81751350</c:v>
                </c:pt>
                <c:pt idx="2363">
                  <c:v>129341859</c:v>
                </c:pt>
                <c:pt idx="2364">
                  <c:v>93807436</c:v>
                </c:pt>
                <c:pt idx="2365">
                  <c:v>73209813</c:v>
                </c:pt>
                <c:pt idx="2366">
                  <c:v>46577706</c:v>
                </c:pt>
                <c:pt idx="2367">
                  <c:v>108779387</c:v>
                </c:pt>
                <c:pt idx="2368">
                  <c:v>101974896</c:v>
                </c:pt>
                <c:pt idx="2369">
                  <c:v>88687594</c:v>
                </c:pt>
                <c:pt idx="2370">
                  <c:v>62624640</c:v>
                </c:pt>
                <c:pt idx="2371">
                  <c:v>90517482</c:v>
                </c:pt>
                <c:pt idx="2372">
                  <c:v>69864603</c:v>
                </c:pt>
                <c:pt idx="2373">
                  <c:v>46230420</c:v>
                </c:pt>
                <c:pt idx="2374">
                  <c:v>45685017</c:v>
                </c:pt>
                <c:pt idx="2375">
                  <c:v>67480016</c:v>
                </c:pt>
                <c:pt idx="2376">
                  <c:v>80391500</c:v>
                </c:pt>
                <c:pt idx="2377">
                  <c:v>80570714</c:v>
                </c:pt>
                <c:pt idx="2378">
                  <c:v>53916840</c:v>
                </c:pt>
                <c:pt idx="2379">
                  <c:v>55717575</c:v>
                </c:pt>
                <c:pt idx="2380">
                  <c:v>20550733</c:v>
                </c:pt>
                <c:pt idx="2381">
                  <c:v>51035380</c:v>
                </c:pt>
                <c:pt idx="2382">
                  <c:v>21460880</c:v>
                </c:pt>
                <c:pt idx="2383">
                  <c:v>39468357</c:v>
                </c:pt>
                <c:pt idx="2384">
                  <c:v>52601487</c:v>
                </c:pt>
                <c:pt idx="2385">
                  <c:v>47964342</c:v>
                </c:pt>
                <c:pt idx="2386">
                  <c:v>27499936</c:v>
                </c:pt>
                <c:pt idx="2387">
                  <c:v>101236320</c:v>
                </c:pt>
                <c:pt idx="2388">
                  <c:v>113351325</c:v>
                </c:pt>
                <c:pt idx="2389">
                  <c:v>127320587</c:v>
                </c:pt>
                <c:pt idx="2390">
                  <c:v>122468200</c:v>
                </c:pt>
                <c:pt idx="2391">
                  <c:v>96175310</c:v>
                </c:pt>
                <c:pt idx="2392">
                  <c:v>110369093</c:v>
                </c:pt>
                <c:pt idx="2393">
                  <c:v>81260097</c:v>
                </c:pt>
                <c:pt idx="2394">
                  <c:v>72356284</c:v>
                </c:pt>
                <c:pt idx="2395">
                  <c:v>131935706</c:v>
                </c:pt>
                <c:pt idx="2396">
                  <c:v>134132604</c:v>
                </c:pt>
                <c:pt idx="2397">
                  <c:v>135542103</c:v>
                </c:pt>
                <c:pt idx="2398">
                  <c:v>133938729</c:v>
                </c:pt>
                <c:pt idx="2399">
                  <c:v>133839763</c:v>
                </c:pt>
                <c:pt idx="2400">
                  <c:v>129796542</c:v>
                </c:pt>
                <c:pt idx="2401">
                  <c:v>120042441</c:v>
                </c:pt>
                <c:pt idx="2402">
                  <c:v>82483486</c:v>
                </c:pt>
                <c:pt idx="2403">
                  <c:v>64812320</c:v>
                </c:pt>
                <c:pt idx="2404">
                  <c:v>35692188</c:v>
                </c:pt>
                <c:pt idx="2405">
                  <c:v>56125892</c:v>
                </c:pt>
                <c:pt idx="2406">
                  <c:v>24929340</c:v>
                </c:pt>
                <c:pt idx="2407">
                  <c:v>37121202</c:v>
                </c:pt>
                <c:pt idx="2408">
                  <c:v>30995856</c:v>
                </c:pt>
                <c:pt idx="2409">
                  <c:v>38711673</c:v>
                </c:pt>
                <c:pt idx="2410">
                  <c:v>84928072</c:v>
                </c:pt>
                <c:pt idx="2411">
                  <c:v>101983920</c:v>
                </c:pt>
                <c:pt idx="2412">
                  <c:v>126168572</c:v>
                </c:pt>
                <c:pt idx="2413">
                  <c:v>98202858</c:v>
                </c:pt>
                <c:pt idx="2414">
                  <c:v>79315110</c:v>
                </c:pt>
                <c:pt idx="2415">
                  <c:v>64781184</c:v>
                </c:pt>
                <c:pt idx="2416">
                  <c:v>50267824</c:v>
                </c:pt>
                <c:pt idx="2417">
                  <c:v>20383306</c:v>
                </c:pt>
                <c:pt idx="2418">
                  <c:v>23571670</c:v>
                </c:pt>
                <c:pt idx="2419">
                  <c:v>42117390</c:v>
                </c:pt>
                <c:pt idx="2420">
                  <c:v>41171283</c:v>
                </c:pt>
                <c:pt idx="2421">
                  <c:v>20000000</c:v>
                </c:pt>
                <c:pt idx="2422">
                  <c:v>29018768</c:v>
                </c:pt>
                <c:pt idx="2423">
                  <c:v>40520662</c:v>
                </c:pt>
                <c:pt idx="2424">
                  <c:v>87318515</c:v>
                </c:pt>
                <c:pt idx="2425">
                  <c:v>100533855</c:v>
                </c:pt>
                <c:pt idx="2426">
                  <c:v>112085727</c:v>
                </c:pt>
                <c:pt idx="2427">
                  <c:v>114604014</c:v>
                </c:pt>
                <c:pt idx="2428">
                  <c:v>127184673</c:v>
                </c:pt>
                <c:pt idx="2429">
                  <c:v>131877614</c:v>
                </c:pt>
                <c:pt idx="2430">
                  <c:v>122970012</c:v>
                </c:pt>
                <c:pt idx="2431">
                  <c:v>98073492</c:v>
                </c:pt>
                <c:pt idx="2432">
                  <c:v>106605432</c:v>
                </c:pt>
                <c:pt idx="2433">
                  <c:v>102226580</c:v>
                </c:pt>
                <c:pt idx="2434">
                  <c:v>108186443</c:v>
                </c:pt>
                <c:pt idx="2435">
                  <c:v>102671865</c:v>
                </c:pt>
                <c:pt idx="2436">
                  <c:v>90042831</c:v>
                </c:pt>
                <c:pt idx="2437">
                  <c:v>95546028</c:v>
                </c:pt>
                <c:pt idx="2438">
                  <c:v>102655300</c:v>
                </c:pt>
                <c:pt idx="2439">
                  <c:v>116325030</c:v>
                </c:pt>
                <c:pt idx="2440">
                  <c:v>122288881</c:v>
                </c:pt>
                <c:pt idx="2441">
                  <c:v>96408435</c:v>
                </c:pt>
                <c:pt idx="2442">
                  <c:v>166374754</c:v>
                </c:pt>
                <c:pt idx="2443">
                  <c:v>157270392</c:v>
                </c:pt>
                <c:pt idx="2444">
                  <c:v>139648344</c:v>
                </c:pt>
                <c:pt idx="2445">
                  <c:v>140137059</c:v>
                </c:pt>
                <c:pt idx="2446">
                  <c:v>141809150</c:v>
                </c:pt>
                <c:pt idx="2447">
                  <c:v>139571098</c:v>
                </c:pt>
                <c:pt idx="2448">
                  <c:v>134342360</c:v>
                </c:pt>
                <c:pt idx="2449">
                  <c:v>117046228</c:v>
                </c:pt>
                <c:pt idx="2450">
                  <c:v>125247286</c:v>
                </c:pt>
                <c:pt idx="2451">
                  <c:v>119269174</c:v>
                </c:pt>
                <c:pt idx="2452">
                  <c:v>112888712</c:v>
                </c:pt>
                <c:pt idx="2453">
                  <c:v>120907235</c:v>
                </c:pt>
                <c:pt idx="2454">
                  <c:v>106187436</c:v>
                </c:pt>
                <c:pt idx="2455">
                  <c:v>85157728</c:v>
                </c:pt>
                <c:pt idx="2456">
                  <c:v>98387535</c:v>
                </c:pt>
                <c:pt idx="2457">
                  <c:v>115153263</c:v>
                </c:pt>
                <c:pt idx="2458">
                  <c:v>102042212</c:v>
                </c:pt>
                <c:pt idx="2459">
                  <c:v>88155385</c:v>
                </c:pt>
                <c:pt idx="2460">
                  <c:v>53096396</c:v>
                </c:pt>
                <c:pt idx="2461">
                  <c:v>19914148</c:v>
                </c:pt>
                <c:pt idx="2462">
                  <c:v>30000000</c:v>
                </c:pt>
                <c:pt idx="2463">
                  <c:v>51190784</c:v>
                </c:pt>
                <c:pt idx="2464">
                  <c:v>53054681</c:v>
                </c:pt>
                <c:pt idx="2465">
                  <c:v>30000000</c:v>
                </c:pt>
                <c:pt idx="2466">
                  <c:v>102644740</c:v>
                </c:pt>
                <c:pt idx="2467">
                  <c:v>78226614</c:v>
                </c:pt>
                <c:pt idx="2468">
                  <c:v>94233045</c:v>
                </c:pt>
                <c:pt idx="2469">
                  <c:v>89631944</c:v>
                </c:pt>
                <c:pt idx="2470">
                  <c:v>57955436</c:v>
                </c:pt>
                <c:pt idx="2471">
                  <c:v>34402240</c:v>
                </c:pt>
                <c:pt idx="2472">
                  <c:v>30539172</c:v>
                </c:pt>
                <c:pt idx="2473">
                  <c:v>90539172</c:v>
                </c:pt>
                <c:pt idx="2474">
                  <c:v>111094951</c:v>
                </c:pt>
                <c:pt idx="2475">
                  <c:v>84553908</c:v>
                </c:pt>
                <c:pt idx="2476">
                  <c:v>57125181</c:v>
                </c:pt>
                <c:pt idx="2477">
                  <c:v>35258288</c:v>
                </c:pt>
                <c:pt idx="2478">
                  <c:v>60689682</c:v>
                </c:pt>
                <c:pt idx="2479">
                  <c:v>50801224</c:v>
                </c:pt>
                <c:pt idx="2480">
                  <c:v>30000000</c:v>
                </c:pt>
                <c:pt idx="2481">
                  <c:v>121358164</c:v>
                </c:pt>
                <c:pt idx="2482">
                  <c:v>124899782</c:v>
                </c:pt>
                <c:pt idx="2483">
                  <c:v>127241856</c:v>
                </c:pt>
                <c:pt idx="2484">
                  <c:v>135261122</c:v>
                </c:pt>
                <c:pt idx="2485">
                  <c:v>126145669</c:v>
                </c:pt>
                <c:pt idx="2486">
                  <c:v>97282809</c:v>
                </c:pt>
                <c:pt idx="2487">
                  <c:v>60194361</c:v>
                </c:pt>
                <c:pt idx="2488">
                  <c:v>48688880</c:v>
                </c:pt>
                <c:pt idx="2489">
                  <c:v>49342984</c:v>
                </c:pt>
                <c:pt idx="2490">
                  <c:v>128761636</c:v>
                </c:pt>
                <c:pt idx="2491">
                  <c:v>84084091</c:v>
                </c:pt>
                <c:pt idx="2492">
                  <c:v>111148212</c:v>
                </c:pt>
                <c:pt idx="2493">
                  <c:v>119586385</c:v>
                </c:pt>
                <c:pt idx="2494">
                  <c:v>80724144</c:v>
                </c:pt>
                <c:pt idx="2495">
                  <c:v>63276884</c:v>
                </c:pt>
                <c:pt idx="2496">
                  <c:v>114258687</c:v>
                </c:pt>
                <c:pt idx="2497">
                  <c:v>76223517</c:v>
                </c:pt>
                <c:pt idx="2498">
                  <c:v>58548310</c:v>
                </c:pt>
                <c:pt idx="2499">
                  <c:v>30000000</c:v>
                </c:pt>
                <c:pt idx="2500">
                  <c:v>55153745</c:v>
                </c:pt>
                <c:pt idx="2501">
                  <c:v>36329644</c:v>
                </c:pt>
                <c:pt idx="2502">
                  <c:v>71731920</c:v>
                </c:pt>
                <c:pt idx="2503">
                  <c:v>133082056</c:v>
                </c:pt>
                <c:pt idx="2504">
                  <c:v>98375173</c:v>
                </c:pt>
                <c:pt idx="2505">
                  <c:v>85715304</c:v>
                </c:pt>
                <c:pt idx="2506">
                  <c:v>63286341</c:v>
                </c:pt>
                <c:pt idx="2507">
                  <c:v>78286342</c:v>
                </c:pt>
                <c:pt idx="2508">
                  <c:v>65393593</c:v>
                </c:pt>
                <c:pt idx="2509">
                  <c:v>30000000</c:v>
                </c:pt>
                <c:pt idx="2510">
                  <c:v>83695185</c:v>
                </c:pt>
                <c:pt idx="2511">
                  <c:v>101751738</c:v>
                </c:pt>
                <c:pt idx="2512">
                  <c:v>68977594</c:v>
                </c:pt>
                <c:pt idx="2513">
                  <c:v>93248246</c:v>
                </c:pt>
                <c:pt idx="2514">
                  <c:v>71085396</c:v>
                </c:pt>
                <c:pt idx="2515">
                  <c:v>124934931</c:v>
                </c:pt>
                <c:pt idx="2516">
                  <c:v>119680548</c:v>
                </c:pt>
                <c:pt idx="2517">
                  <c:v>111861375</c:v>
                </c:pt>
                <c:pt idx="2518">
                  <c:v>100710964</c:v>
                </c:pt>
                <c:pt idx="2519">
                  <c:v>111274026</c:v>
                </c:pt>
                <c:pt idx="2520">
                  <c:v>93725910</c:v>
                </c:pt>
                <c:pt idx="2521">
                  <c:v>81343980</c:v>
                </c:pt>
                <c:pt idx="2522">
                  <c:v>103883381</c:v>
                </c:pt>
                <c:pt idx="2523">
                  <c:v>87904974</c:v>
                </c:pt>
                <c:pt idx="2524">
                  <c:v>87272631</c:v>
                </c:pt>
                <c:pt idx="2525">
                  <c:v>92238351</c:v>
                </c:pt>
                <c:pt idx="2526">
                  <c:v>78198594</c:v>
                </c:pt>
                <c:pt idx="2527">
                  <c:v>65672848</c:v>
                </c:pt>
                <c:pt idx="2528">
                  <c:v>58132155</c:v>
                </c:pt>
                <c:pt idx="2529">
                  <c:v>47539875</c:v>
                </c:pt>
                <c:pt idx="2530">
                  <c:v>57206046</c:v>
                </c:pt>
                <c:pt idx="2531">
                  <c:v>58142076</c:v>
                </c:pt>
                <c:pt idx="2532">
                  <c:v>88142080</c:v>
                </c:pt>
                <c:pt idx="2533">
                  <c:v>88670436</c:v>
                </c:pt>
                <c:pt idx="2534">
                  <c:v>100452531</c:v>
                </c:pt>
                <c:pt idx="2535">
                  <c:v>90503771</c:v>
                </c:pt>
                <c:pt idx="2536">
                  <c:v>70959546</c:v>
                </c:pt>
                <c:pt idx="2537">
                  <c:v>60352834</c:v>
                </c:pt>
                <c:pt idx="2538">
                  <c:v>62685021</c:v>
                </c:pt>
                <c:pt idx="2539">
                  <c:v>48194132</c:v>
                </c:pt>
                <c:pt idx="2540">
                  <c:v>66151984</c:v>
                </c:pt>
                <c:pt idx="2541">
                  <c:v>61822770</c:v>
                </c:pt>
                <c:pt idx="2542">
                  <c:v>56776770</c:v>
                </c:pt>
                <c:pt idx="2543">
                  <c:v>51669400</c:v>
                </c:pt>
                <c:pt idx="2544">
                  <c:v>52464240</c:v>
                </c:pt>
                <c:pt idx="2545">
                  <c:v>49759465</c:v>
                </c:pt>
                <c:pt idx="2546">
                  <c:v>63491988</c:v>
                </c:pt>
                <c:pt idx="2547">
                  <c:v>93048135</c:v>
                </c:pt>
                <c:pt idx="2548">
                  <c:v>97226409</c:v>
                </c:pt>
                <c:pt idx="2549">
                  <c:v>125649416</c:v>
                </c:pt>
                <c:pt idx="2550">
                  <c:v>121501677</c:v>
                </c:pt>
                <c:pt idx="2551">
                  <c:v>124864516</c:v>
                </c:pt>
                <c:pt idx="2552">
                  <c:v>123005273</c:v>
                </c:pt>
                <c:pt idx="2553">
                  <c:v>111628560</c:v>
                </c:pt>
                <c:pt idx="2554">
                  <c:v>89486080</c:v>
                </c:pt>
                <c:pt idx="2555">
                  <c:v>99771100</c:v>
                </c:pt>
                <c:pt idx="2556">
                  <c:v>97941980</c:v>
                </c:pt>
                <c:pt idx="2557">
                  <c:v>94053292</c:v>
                </c:pt>
                <c:pt idx="2558">
                  <c:v>106780760</c:v>
                </c:pt>
                <c:pt idx="2559">
                  <c:v>99446444</c:v>
                </c:pt>
                <c:pt idx="2560">
                  <c:v>107727339</c:v>
                </c:pt>
                <c:pt idx="2561">
                  <c:v>103289153</c:v>
                </c:pt>
                <c:pt idx="2562">
                  <c:v>96919886</c:v>
                </c:pt>
                <c:pt idx="2563">
                  <c:v>83340246</c:v>
                </c:pt>
                <c:pt idx="2564">
                  <c:v>110036169</c:v>
                </c:pt>
                <c:pt idx="2565">
                  <c:v>106832163</c:v>
                </c:pt>
                <c:pt idx="2566">
                  <c:v>114902128</c:v>
                </c:pt>
                <c:pt idx="2567">
                  <c:v>116607972</c:v>
                </c:pt>
                <c:pt idx="2568">
                  <c:v>104817064</c:v>
                </c:pt>
                <c:pt idx="2569">
                  <c:v>100734154</c:v>
                </c:pt>
                <c:pt idx="2570">
                  <c:v>81636258</c:v>
                </c:pt>
                <c:pt idx="2571">
                  <c:v>98367957</c:v>
                </c:pt>
                <c:pt idx="2572">
                  <c:v>110967359</c:v>
                </c:pt>
                <c:pt idx="2573">
                  <c:v>107553346</c:v>
                </c:pt>
                <c:pt idx="2574">
                  <c:v>94220186</c:v>
                </c:pt>
                <c:pt idx="2575">
                  <c:v>78099634</c:v>
                </c:pt>
                <c:pt idx="2576">
                  <c:v>76681988</c:v>
                </c:pt>
                <c:pt idx="2577">
                  <c:v>86681988</c:v>
                </c:pt>
                <c:pt idx="2578">
                  <c:v>107678022</c:v>
                </c:pt>
                <c:pt idx="2579">
                  <c:v>112092768</c:v>
                </c:pt>
                <c:pt idx="2580">
                  <c:v>97830540</c:v>
                </c:pt>
                <c:pt idx="2581">
                  <c:v>110480448</c:v>
                </c:pt>
                <c:pt idx="2582">
                  <c:v>115125408</c:v>
                </c:pt>
                <c:pt idx="2583">
                  <c:v>125430648</c:v>
                </c:pt>
                <c:pt idx="2584">
                  <c:v>125002097</c:v>
                </c:pt>
                <c:pt idx="2585">
                  <c:v>118014140</c:v>
                </c:pt>
                <c:pt idx="2586">
                  <c:v>130625495</c:v>
                </c:pt>
                <c:pt idx="2587">
                  <c:v>124694666</c:v>
                </c:pt>
                <c:pt idx="2588">
                  <c:v>122492627</c:v>
                </c:pt>
                <c:pt idx="2589">
                  <c:v>98857405</c:v>
                </c:pt>
                <c:pt idx="2590">
                  <c:v>111020550</c:v>
                </c:pt>
                <c:pt idx="2591">
                  <c:v>119971358</c:v>
                </c:pt>
                <c:pt idx="2592">
                  <c:v>106803130</c:v>
                </c:pt>
                <c:pt idx="2593">
                  <c:v>100205090</c:v>
                </c:pt>
                <c:pt idx="2594">
                  <c:v>87631008</c:v>
                </c:pt>
                <c:pt idx="2595">
                  <c:v>58629880</c:v>
                </c:pt>
                <c:pt idx="2596">
                  <c:v>83426623</c:v>
                </c:pt>
                <c:pt idx="2597">
                  <c:v>106701892</c:v>
                </c:pt>
                <c:pt idx="2598">
                  <c:v>107508776</c:v>
                </c:pt>
                <c:pt idx="2599">
                  <c:v>105876498</c:v>
                </c:pt>
                <c:pt idx="2600">
                  <c:v>91392725</c:v>
                </c:pt>
                <c:pt idx="2601">
                  <c:v>104509442</c:v>
                </c:pt>
                <c:pt idx="2602">
                  <c:v>82089880</c:v>
                </c:pt>
                <c:pt idx="2603">
                  <c:v>69428520</c:v>
                </c:pt>
                <c:pt idx="2604">
                  <c:v>87396552</c:v>
                </c:pt>
                <c:pt idx="2605">
                  <c:v>82944858</c:v>
                </c:pt>
                <c:pt idx="2606">
                  <c:v>65835680</c:v>
                </c:pt>
                <c:pt idx="2607">
                  <c:v>96683828</c:v>
                </c:pt>
                <c:pt idx="2608">
                  <c:v>107657897</c:v>
                </c:pt>
                <c:pt idx="2609">
                  <c:v>80869806</c:v>
                </c:pt>
                <c:pt idx="2610">
                  <c:v>75085794</c:v>
                </c:pt>
                <c:pt idx="2611">
                  <c:v>96497853</c:v>
                </c:pt>
                <c:pt idx="2612">
                  <c:v>89511352</c:v>
                </c:pt>
                <c:pt idx="2613">
                  <c:v>120412106</c:v>
                </c:pt>
                <c:pt idx="2614">
                  <c:v>118007099</c:v>
                </c:pt>
                <c:pt idx="2615">
                  <c:v>128007099</c:v>
                </c:pt>
                <c:pt idx="2616">
                  <c:v>123299827</c:v>
                </c:pt>
                <c:pt idx="2617">
                  <c:v>117061179</c:v>
                </c:pt>
                <c:pt idx="2618">
                  <c:v>96939315</c:v>
                </c:pt>
                <c:pt idx="2619">
                  <c:v>104424915</c:v>
                </c:pt>
                <c:pt idx="2620">
                  <c:v>108205308</c:v>
                </c:pt>
                <c:pt idx="2621">
                  <c:v>93623739</c:v>
                </c:pt>
                <c:pt idx="2622">
                  <c:v>88001697</c:v>
                </c:pt>
                <c:pt idx="2623">
                  <c:v>115070485</c:v>
                </c:pt>
                <c:pt idx="2624">
                  <c:v>111071937</c:v>
                </c:pt>
                <c:pt idx="2625">
                  <c:v>118050456</c:v>
                </c:pt>
                <c:pt idx="2626">
                  <c:v>115844064</c:v>
                </c:pt>
                <c:pt idx="2627">
                  <c:v>109312240</c:v>
                </c:pt>
                <c:pt idx="2628">
                  <c:v>97703100</c:v>
                </c:pt>
                <c:pt idx="2629">
                  <c:v>96548648</c:v>
                </c:pt>
                <c:pt idx="2630">
                  <c:v>103194508</c:v>
                </c:pt>
                <c:pt idx="2631">
                  <c:v>100254102</c:v>
                </c:pt>
                <c:pt idx="2632">
                  <c:v>107609196</c:v>
                </c:pt>
                <c:pt idx="2633">
                  <c:v>117578658</c:v>
                </c:pt>
                <c:pt idx="2634">
                  <c:v>122270018</c:v>
                </c:pt>
                <c:pt idx="2635">
                  <c:v>99795009</c:v>
                </c:pt>
                <c:pt idx="2636">
                  <c:v>104953950</c:v>
                </c:pt>
                <c:pt idx="2637">
                  <c:v>111444436</c:v>
                </c:pt>
                <c:pt idx="2638">
                  <c:v>114624730</c:v>
                </c:pt>
                <c:pt idx="2639">
                  <c:v>106171634</c:v>
                </c:pt>
                <c:pt idx="2640">
                  <c:v>89639025</c:v>
                </c:pt>
                <c:pt idx="2641">
                  <c:v>90887284</c:v>
                </c:pt>
                <c:pt idx="2642">
                  <c:v>95320228</c:v>
                </c:pt>
                <c:pt idx="2643">
                  <c:v>86676824</c:v>
                </c:pt>
                <c:pt idx="2644">
                  <c:v>63194512</c:v>
                </c:pt>
                <c:pt idx="2645">
                  <c:v>101321304</c:v>
                </c:pt>
                <c:pt idx="2646">
                  <c:v>132177251</c:v>
                </c:pt>
                <c:pt idx="2647">
                  <c:v>125602187</c:v>
                </c:pt>
                <c:pt idx="2648">
                  <c:v>122511330</c:v>
                </c:pt>
                <c:pt idx="2649">
                  <c:v>127782601</c:v>
                </c:pt>
                <c:pt idx="2650">
                  <c:v>117608722</c:v>
                </c:pt>
                <c:pt idx="2651">
                  <c:v>104396474</c:v>
                </c:pt>
                <c:pt idx="2652">
                  <c:v>76044452</c:v>
                </c:pt>
                <c:pt idx="2653">
                  <c:v>55852518</c:v>
                </c:pt>
                <c:pt idx="2654">
                  <c:v>113709638</c:v>
                </c:pt>
                <c:pt idx="2655">
                  <c:v>114489426</c:v>
                </c:pt>
                <c:pt idx="2656">
                  <c:v>106706025</c:v>
                </c:pt>
                <c:pt idx="2657">
                  <c:v>125085299</c:v>
                </c:pt>
                <c:pt idx="2658">
                  <c:v>98741457</c:v>
                </c:pt>
                <c:pt idx="2659">
                  <c:v>90869747</c:v>
                </c:pt>
                <c:pt idx="2660">
                  <c:v>65977722</c:v>
                </c:pt>
                <c:pt idx="2661">
                  <c:v>81572370</c:v>
                </c:pt>
                <c:pt idx="2662">
                  <c:v>59338240</c:v>
                </c:pt>
                <c:pt idx="2663">
                  <c:v>109004982</c:v>
                </c:pt>
                <c:pt idx="2664">
                  <c:v>114506559</c:v>
                </c:pt>
                <c:pt idx="2665">
                  <c:v>109790770</c:v>
                </c:pt>
                <c:pt idx="2666">
                  <c:v>84271636</c:v>
                </c:pt>
                <c:pt idx="2667">
                  <c:v>88229360</c:v>
                </c:pt>
                <c:pt idx="2668">
                  <c:v>116771282</c:v>
                </c:pt>
                <c:pt idx="2669">
                  <c:v>115495976</c:v>
                </c:pt>
                <c:pt idx="2670">
                  <c:v>128216984</c:v>
                </c:pt>
                <c:pt idx="2671">
                  <c:v>128132828</c:v>
                </c:pt>
                <c:pt idx="2672">
                  <c:v>133669148</c:v>
                </c:pt>
                <c:pt idx="2673">
                  <c:v>121401005</c:v>
                </c:pt>
                <c:pt idx="2674">
                  <c:v>117656898</c:v>
                </c:pt>
                <c:pt idx="2675">
                  <c:v>143020688</c:v>
                </c:pt>
                <c:pt idx="2676">
                  <c:v>159571905</c:v>
                </c:pt>
                <c:pt idx="2677">
                  <c:v>164297659</c:v>
                </c:pt>
                <c:pt idx="2678">
                  <c:v>153867079</c:v>
                </c:pt>
                <c:pt idx="2679">
                  <c:v>148745838</c:v>
                </c:pt>
                <c:pt idx="2680">
                  <c:v>145599783</c:v>
                </c:pt>
                <c:pt idx="2681">
                  <c:v>139155564</c:v>
                </c:pt>
                <c:pt idx="2682">
                  <c:v>142398104</c:v>
                </c:pt>
                <c:pt idx="2683">
                  <c:v>136601442</c:v>
                </c:pt>
                <c:pt idx="2684">
                  <c:v>143945640</c:v>
                </c:pt>
                <c:pt idx="2685">
                  <c:v>142398104</c:v>
                </c:pt>
                <c:pt idx="2686">
                  <c:v>133571360</c:v>
                </c:pt>
                <c:pt idx="2687">
                  <c:v>123013291</c:v>
                </c:pt>
                <c:pt idx="2688">
                  <c:v>114861640</c:v>
                </c:pt>
                <c:pt idx="2689">
                  <c:v>112211224</c:v>
                </c:pt>
                <c:pt idx="2690">
                  <c:v>101941173</c:v>
                </c:pt>
                <c:pt idx="2691">
                  <c:v>90646515</c:v>
                </c:pt>
                <c:pt idx="2692">
                  <c:v>81755244</c:v>
                </c:pt>
                <c:pt idx="2693">
                  <c:v>86285876</c:v>
                </c:pt>
                <c:pt idx="2694">
                  <c:v>71337415</c:v>
                </c:pt>
                <c:pt idx="2695">
                  <c:v>68575468</c:v>
                </c:pt>
                <c:pt idx="2696">
                  <c:v>65991876</c:v>
                </c:pt>
                <c:pt idx="2697">
                  <c:v>66565353</c:v>
                </c:pt>
                <c:pt idx="2698">
                  <c:v>67114345</c:v>
                </c:pt>
                <c:pt idx="2699">
                  <c:v>73263015</c:v>
                </c:pt>
                <c:pt idx="2700">
                  <c:v>90186744</c:v>
                </c:pt>
                <c:pt idx="2701">
                  <c:v>120292242</c:v>
                </c:pt>
                <c:pt idx="2702">
                  <c:v>116315344</c:v>
                </c:pt>
                <c:pt idx="2703">
                  <c:v>99173775</c:v>
                </c:pt>
                <c:pt idx="2704">
                  <c:v>106559472</c:v>
                </c:pt>
                <c:pt idx="2705">
                  <c:v>98162082</c:v>
                </c:pt>
                <c:pt idx="2706">
                  <c:v>91956935</c:v>
                </c:pt>
                <c:pt idx="2707">
                  <c:v>120547424</c:v>
                </c:pt>
                <c:pt idx="2708">
                  <c:v>120780908</c:v>
                </c:pt>
                <c:pt idx="2709">
                  <c:v>111844608</c:v>
                </c:pt>
                <c:pt idx="2710">
                  <c:v>124246824</c:v>
                </c:pt>
                <c:pt idx="2711">
                  <c:v>115888856</c:v>
                </c:pt>
                <c:pt idx="2712">
                  <c:v>116179310</c:v>
                </c:pt>
                <c:pt idx="2713">
                  <c:v>115666244</c:v>
                </c:pt>
                <c:pt idx="2714">
                  <c:v>113605314</c:v>
                </c:pt>
                <c:pt idx="2715">
                  <c:v>116658336</c:v>
                </c:pt>
                <c:pt idx="2716">
                  <c:v>104811700</c:v>
                </c:pt>
                <c:pt idx="2717">
                  <c:v>101227502</c:v>
                </c:pt>
                <c:pt idx="2718">
                  <c:v>94302188</c:v>
                </c:pt>
                <c:pt idx="2719">
                  <c:v>106641730</c:v>
                </c:pt>
                <c:pt idx="2720">
                  <c:v>107665930</c:v>
                </c:pt>
                <c:pt idx="2721">
                  <c:v>100176429</c:v>
                </c:pt>
                <c:pt idx="2722">
                  <c:v>103787721</c:v>
                </c:pt>
                <c:pt idx="2723">
                  <c:v>81841407</c:v>
                </c:pt>
                <c:pt idx="2724">
                  <c:v>81135276</c:v>
                </c:pt>
                <c:pt idx="2725">
                  <c:v>70227630</c:v>
                </c:pt>
                <c:pt idx="2726">
                  <c:v>60756660</c:v>
                </c:pt>
                <c:pt idx="2727">
                  <c:v>93348960</c:v>
                </c:pt>
                <c:pt idx="2728">
                  <c:v>112143957</c:v>
                </c:pt>
                <c:pt idx="2729">
                  <c:v>119397726</c:v>
                </c:pt>
                <c:pt idx="2730">
                  <c:v>146136139</c:v>
                </c:pt>
                <c:pt idx="2731">
                  <c:v>140350449</c:v>
                </c:pt>
                <c:pt idx="2732">
                  <c:v>138448657</c:v>
                </c:pt>
                <c:pt idx="2733">
                  <c:v>140966397</c:v>
                </c:pt>
                <c:pt idx="2734">
                  <c:v>143211009</c:v>
                </c:pt>
                <c:pt idx="2735">
                  <c:v>154170844</c:v>
                </c:pt>
                <c:pt idx="2736">
                  <c:v>153531387</c:v>
                </c:pt>
                <c:pt idx="2737">
                  <c:v>160942652</c:v>
                </c:pt>
                <c:pt idx="2738">
                  <c:v>151058247</c:v>
                </c:pt>
                <c:pt idx="2739">
                  <c:v>143000486</c:v>
                </c:pt>
                <c:pt idx="2740">
                  <c:v>139676741</c:v>
                </c:pt>
                <c:pt idx="2741">
                  <c:v>138392950</c:v>
                </c:pt>
                <c:pt idx="2742">
                  <c:v>138991437</c:v>
                </c:pt>
                <c:pt idx="2743">
                  <c:v>124949353</c:v>
                </c:pt>
                <c:pt idx="2744">
                  <c:v>121715084</c:v>
                </c:pt>
                <c:pt idx="2745">
                  <c:v>124709476</c:v>
                </c:pt>
                <c:pt idx="2746">
                  <c:v>117338673</c:v>
                </c:pt>
                <c:pt idx="2747">
                  <c:v>113614740</c:v>
                </c:pt>
                <c:pt idx="2748">
                  <c:v>112727952</c:v>
                </c:pt>
                <c:pt idx="2749">
                  <c:v>122970002</c:v>
                </c:pt>
                <c:pt idx="2750">
                  <c:v>113683396</c:v>
                </c:pt>
                <c:pt idx="2751">
                  <c:v>128524999</c:v>
                </c:pt>
                <c:pt idx="2752">
                  <c:v>114378629</c:v>
                </c:pt>
                <c:pt idx="2753">
                  <c:v>93284310</c:v>
                </c:pt>
                <c:pt idx="2754">
                  <c:v>92516142</c:v>
                </c:pt>
                <c:pt idx="2755">
                  <c:v>96381836</c:v>
                </c:pt>
                <c:pt idx="2756">
                  <c:v>100694096</c:v>
                </c:pt>
                <c:pt idx="2757">
                  <c:v>104040034</c:v>
                </c:pt>
                <c:pt idx="2758">
                  <c:v>90168028</c:v>
                </c:pt>
                <c:pt idx="2759">
                  <c:v>0</c:v>
                </c:pt>
                <c:pt idx="2760">
                  <c:v>98963672</c:v>
                </c:pt>
                <c:pt idx="2761">
                  <c:v>89973418</c:v>
                </c:pt>
                <c:pt idx="2762">
                  <c:v>90611991</c:v>
                </c:pt>
                <c:pt idx="2763">
                  <c:v>0</c:v>
                </c:pt>
                <c:pt idx="2764">
                  <c:v>70286614</c:v>
                </c:pt>
                <c:pt idx="2765">
                  <c:v>57626236</c:v>
                </c:pt>
                <c:pt idx="2766">
                  <c:v>49855100</c:v>
                </c:pt>
                <c:pt idx="2767">
                  <c:v>40249445</c:v>
                </c:pt>
                <c:pt idx="2768">
                  <c:v>53020860</c:v>
                </c:pt>
                <c:pt idx="2769">
                  <c:v>49687923</c:v>
                </c:pt>
                <c:pt idx="2770">
                  <c:v>37022589</c:v>
                </c:pt>
                <c:pt idx="2771">
                  <c:v>32470552</c:v>
                </c:pt>
                <c:pt idx="2772">
                  <c:v>30000000</c:v>
                </c:pt>
                <c:pt idx="2773">
                  <c:v>53869004</c:v>
                </c:pt>
                <c:pt idx="2774">
                  <c:v>64683656</c:v>
                </c:pt>
                <c:pt idx="2775">
                  <c:v>77433748</c:v>
                </c:pt>
                <c:pt idx="2776">
                  <c:v>61496982</c:v>
                </c:pt>
                <c:pt idx="2777">
                  <c:v>63085358</c:v>
                </c:pt>
                <c:pt idx="2778">
                  <c:v>62785044</c:v>
                </c:pt>
                <c:pt idx="2779">
                  <c:v>82391486</c:v>
                </c:pt>
                <c:pt idx="2780">
                  <c:v>82549305</c:v>
                </c:pt>
                <c:pt idx="2781">
                  <c:v>101571550</c:v>
                </c:pt>
                <c:pt idx="2782">
                  <c:v>83439714</c:v>
                </c:pt>
                <c:pt idx="2783">
                  <c:v>66041168</c:v>
                </c:pt>
                <c:pt idx="2784">
                  <c:v>92564091</c:v>
                </c:pt>
                <c:pt idx="2785">
                  <c:v>100206958</c:v>
                </c:pt>
                <c:pt idx="2786">
                  <c:v>84032106</c:v>
                </c:pt>
                <c:pt idx="2787">
                  <c:v>78871896</c:v>
                </c:pt>
                <c:pt idx="2788">
                  <c:v>79730381</c:v>
                </c:pt>
                <c:pt idx="2789">
                  <c:v>63695577</c:v>
                </c:pt>
                <c:pt idx="2790">
                  <c:v>62495300</c:v>
                </c:pt>
                <c:pt idx="2791">
                  <c:v>64279302</c:v>
                </c:pt>
                <c:pt idx="2792">
                  <c:v>69017880</c:v>
                </c:pt>
                <c:pt idx="2793">
                  <c:v>76423134</c:v>
                </c:pt>
                <c:pt idx="2794">
                  <c:v>92018980</c:v>
                </c:pt>
                <c:pt idx="2795">
                  <c:v>103404410</c:v>
                </c:pt>
                <c:pt idx="2796">
                  <c:v>104663808</c:v>
                </c:pt>
                <c:pt idx="2797">
                  <c:v>116771293</c:v>
                </c:pt>
                <c:pt idx="2798">
                  <c:v>106407506</c:v>
                </c:pt>
                <c:pt idx="2799">
                  <c:v>109954896</c:v>
                </c:pt>
                <c:pt idx="2800">
                  <c:v>110858234</c:v>
                </c:pt>
                <c:pt idx="2801">
                  <c:v>110313635</c:v>
                </c:pt>
                <c:pt idx="2802">
                  <c:v>101654338</c:v>
                </c:pt>
                <c:pt idx="2803">
                  <c:v>103362613</c:v>
                </c:pt>
                <c:pt idx="2804">
                  <c:v>82298616</c:v>
                </c:pt>
                <c:pt idx="2805">
                  <c:v>67536960</c:v>
                </c:pt>
                <c:pt idx="2806">
                  <c:v>80168399</c:v>
                </c:pt>
                <c:pt idx="2807">
                  <c:v>49975632</c:v>
                </c:pt>
                <c:pt idx="2808">
                  <c:v>67651420</c:v>
                </c:pt>
                <c:pt idx="2809">
                  <c:v>34551075</c:v>
                </c:pt>
                <c:pt idx="2810">
                  <c:v>86331035</c:v>
                </c:pt>
                <c:pt idx="2811">
                  <c:v>95778891</c:v>
                </c:pt>
                <c:pt idx="2812">
                  <c:v>106298320</c:v>
                </c:pt>
                <c:pt idx="2813">
                  <c:v>122740488</c:v>
                </c:pt>
                <c:pt idx="2814">
                  <c:v>122045276</c:v>
                </c:pt>
                <c:pt idx="2815">
                  <c:v>119219696</c:v>
                </c:pt>
                <c:pt idx="2816">
                  <c:v>111323443</c:v>
                </c:pt>
                <c:pt idx="2817">
                  <c:v>97330794</c:v>
                </c:pt>
                <c:pt idx="2818">
                  <c:v>103478865</c:v>
                </c:pt>
                <c:pt idx="2819">
                  <c:v>100311500</c:v>
                </c:pt>
                <c:pt idx="2820">
                  <c:v>105784038</c:v>
                </c:pt>
                <c:pt idx="2821">
                  <c:v>99798190</c:v>
                </c:pt>
                <c:pt idx="2822">
                  <c:v>94310536</c:v>
                </c:pt>
                <c:pt idx="2823">
                  <c:v>108286349</c:v>
                </c:pt>
                <c:pt idx="2824">
                  <c:v>92057094</c:v>
                </c:pt>
                <c:pt idx="2825">
                  <c:v>77314136</c:v>
                </c:pt>
                <c:pt idx="2826">
                  <c:v>74648356</c:v>
                </c:pt>
                <c:pt idx="2827">
                  <c:v>60555032</c:v>
                </c:pt>
                <c:pt idx="2828">
                  <c:v>77276274</c:v>
                </c:pt>
                <c:pt idx="2829">
                  <c:v>79600650</c:v>
                </c:pt>
                <c:pt idx="2830">
                  <c:v>105399928</c:v>
                </c:pt>
                <c:pt idx="2831">
                  <c:v>107423543</c:v>
                </c:pt>
                <c:pt idx="2832">
                  <c:v>104535767</c:v>
                </c:pt>
                <c:pt idx="2833">
                  <c:v>135639051</c:v>
                </c:pt>
                <c:pt idx="2834">
                  <c:v>126863883</c:v>
                </c:pt>
                <c:pt idx="2835">
                  <c:v>122812351</c:v>
                </c:pt>
                <c:pt idx="2836">
                  <c:v>98913156</c:v>
                </c:pt>
                <c:pt idx="2837">
                  <c:v>110972222</c:v>
                </c:pt>
                <c:pt idx="2838">
                  <c:v>112545980</c:v>
                </c:pt>
                <c:pt idx="2839">
                  <c:v>126668644</c:v>
                </c:pt>
                <c:pt idx="2840">
                  <c:v>123187891</c:v>
                </c:pt>
                <c:pt idx="2841">
                  <c:v>116888019</c:v>
                </c:pt>
                <c:pt idx="2842">
                  <c:v>96312056</c:v>
                </c:pt>
                <c:pt idx="2843">
                  <c:v>96434568</c:v>
                </c:pt>
                <c:pt idx="2844">
                  <c:v>110381478</c:v>
                </c:pt>
                <c:pt idx="2845">
                  <c:v>114008382</c:v>
                </c:pt>
                <c:pt idx="2846">
                  <c:v>111214886</c:v>
                </c:pt>
                <c:pt idx="2847">
                  <c:v>93975816</c:v>
                </c:pt>
                <c:pt idx="2848">
                  <c:v>88467922</c:v>
                </c:pt>
                <c:pt idx="2849">
                  <c:v>81535680</c:v>
                </c:pt>
                <c:pt idx="2850">
                  <c:v>91933970</c:v>
                </c:pt>
                <c:pt idx="2851">
                  <c:v>76757496</c:v>
                </c:pt>
                <c:pt idx="2852">
                  <c:v>99788079</c:v>
                </c:pt>
                <c:pt idx="2853">
                  <c:v>0</c:v>
                </c:pt>
                <c:pt idx="2854">
                  <c:v>98671500</c:v>
                </c:pt>
                <c:pt idx="2855">
                  <c:v>103587874</c:v>
                </c:pt>
                <c:pt idx="2856">
                  <c:v>101141394</c:v>
                </c:pt>
                <c:pt idx="2857">
                  <c:v>104648720</c:v>
                </c:pt>
                <c:pt idx="2858">
                  <c:v>103010197</c:v>
                </c:pt>
                <c:pt idx="2859">
                  <c:v>100832903</c:v>
                </c:pt>
                <c:pt idx="2860">
                  <c:v>89204914</c:v>
                </c:pt>
                <c:pt idx="2861">
                  <c:v>90304588</c:v>
                </c:pt>
                <c:pt idx="2862">
                  <c:v>106273162</c:v>
                </c:pt>
                <c:pt idx="2863">
                  <c:v>96894783</c:v>
                </c:pt>
                <c:pt idx="2864">
                  <c:v>111539233</c:v>
                </c:pt>
                <c:pt idx="2865">
                  <c:v>105174796</c:v>
                </c:pt>
                <c:pt idx="2866">
                  <c:v>106203875</c:v>
                </c:pt>
                <c:pt idx="2867">
                  <c:v>91663380</c:v>
                </c:pt>
                <c:pt idx="2868">
                  <c:v>100447230</c:v>
                </c:pt>
                <c:pt idx="2869">
                  <c:v>100868190</c:v>
                </c:pt>
                <c:pt idx="2870">
                  <c:v>105283750</c:v>
                </c:pt>
                <c:pt idx="2871">
                  <c:v>99870563</c:v>
                </c:pt>
                <c:pt idx="2872">
                  <c:v>100469382</c:v>
                </c:pt>
                <c:pt idx="2873">
                  <c:v>96133228</c:v>
                </c:pt>
                <c:pt idx="2874">
                  <c:v>109736636</c:v>
                </c:pt>
                <c:pt idx="2875">
                  <c:v>101091978</c:v>
                </c:pt>
                <c:pt idx="2876">
                  <c:v>97237525</c:v>
                </c:pt>
                <c:pt idx="2877">
                  <c:v>119093702</c:v>
                </c:pt>
                <c:pt idx="2878">
                  <c:v>116178805</c:v>
                </c:pt>
                <c:pt idx="2879">
                  <c:v>114443196</c:v>
                </c:pt>
                <c:pt idx="2880">
                  <c:v>128789536</c:v>
                </c:pt>
                <c:pt idx="2881">
                  <c:v>129088876</c:v>
                </c:pt>
                <c:pt idx="2882">
                  <c:v>128885553</c:v>
                </c:pt>
                <c:pt idx="2883">
                  <c:v>137909685</c:v>
                </c:pt>
                <c:pt idx="2884">
                  <c:v>134776738</c:v>
                </c:pt>
                <c:pt idx="2885">
                  <c:v>132579703</c:v>
                </c:pt>
                <c:pt idx="2886">
                  <c:v>127827112</c:v>
                </c:pt>
                <c:pt idx="2887">
                  <c:v>126273226</c:v>
                </c:pt>
                <c:pt idx="2888">
                  <c:v>120368756</c:v>
                </c:pt>
                <c:pt idx="2889">
                  <c:v>115619699</c:v>
                </c:pt>
                <c:pt idx="2890">
                  <c:v>99231829</c:v>
                </c:pt>
                <c:pt idx="2891">
                  <c:v>83952868</c:v>
                </c:pt>
                <c:pt idx="2892">
                  <c:v>72411962</c:v>
                </c:pt>
                <c:pt idx="2893">
                  <c:v>100786410</c:v>
                </c:pt>
                <c:pt idx="2894">
                  <c:v>103667406</c:v>
                </c:pt>
                <c:pt idx="2895">
                  <c:v>111329404</c:v>
                </c:pt>
                <c:pt idx="2896">
                  <c:v>99858268</c:v>
                </c:pt>
                <c:pt idx="2897">
                  <c:v>103430748</c:v>
                </c:pt>
                <c:pt idx="2898">
                  <c:v>97865355</c:v>
                </c:pt>
                <c:pt idx="2899">
                  <c:v>91022448</c:v>
                </c:pt>
                <c:pt idx="2900">
                  <c:v>78222863</c:v>
                </c:pt>
                <c:pt idx="2901">
                  <c:v>69911648</c:v>
                </c:pt>
                <c:pt idx="2902">
                  <c:v>107761872</c:v>
                </c:pt>
                <c:pt idx="2903">
                  <c:v>90569540</c:v>
                </c:pt>
                <c:pt idx="2904">
                  <c:v>105294059</c:v>
                </c:pt>
                <c:pt idx="2905">
                  <c:v>93374391</c:v>
                </c:pt>
                <c:pt idx="2906">
                  <c:v>102159495</c:v>
                </c:pt>
                <c:pt idx="2907">
                  <c:v>91445748</c:v>
                </c:pt>
                <c:pt idx="2908">
                  <c:v>81806582</c:v>
                </c:pt>
                <c:pt idx="2909">
                  <c:v>72360968</c:v>
                </c:pt>
                <c:pt idx="2910">
                  <c:v>64281922</c:v>
                </c:pt>
                <c:pt idx="2911">
                  <c:v>58260000</c:v>
                </c:pt>
                <c:pt idx="2912">
                  <c:v>67737564</c:v>
                </c:pt>
                <c:pt idx="2913">
                  <c:v>73756112</c:v>
                </c:pt>
                <c:pt idx="2914">
                  <c:v>108056690</c:v>
                </c:pt>
                <c:pt idx="2915">
                  <c:v>100848451</c:v>
                </c:pt>
                <c:pt idx="2916">
                  <c:v>100789176</c:v>
                </c:pt>
                <c:pt idx="2917">
                  <c:v>100709900</c:v>
                </c:pt>
                <c:pt idx="2918">
                  <c:v>91571416</c:v>
                </c:pt>
                <c:pt idx="2919">
                  <c:v>86877775</c:v>
                </c:pt>
                <c:pt idx="2920">
                  <c:v>68982783</c:v>
                </c:pt>
                <c:pt idx="2921">
                  <c:v>61051878</c:v>
                </c:pt>
                <c:pt idx="2922">
                  <c:v>59723073</c:v>
                </c:pt>
                <c:pt idx="2923">
                  <c:v>98114924</c:v>
                </c:pt>
                <c:pt idx="2924">
                  <c:v>102562630</c:v>
                </c:pt>
                <c:pt idx="2925">
                  <c:v>91876180</c:v>
                </c:pt>
                <c:pt idx="2926">
                  <c:v>111376322</c:v>
                </c:pt>
                <c:pt idx="2927">
                  <c:v>110005324</c:v>
                </c:pt>
                <c:pt idx="2928">
                  <c:v>109791408</c:v>
                </c:pt>
                <c:pt idx="2929">
                  <c:v>98464204</c:v>
                </c:pt>
                <c:pt idx="2930">
                  <c:v>100597478</c:v>
                </c:pt>
                <c:pt idx="2931">
                  <c:v>94145228</c:v>
                </c:pt>
                <c:pt idx="2932">
                  <c:v>106801512</c:v>
                </c:pt>
                <c:pt idx="2933">
                  <c:v>130856606</c:v>
                </c:pt>
                <c:pt idx="2934">
                  <c:v>130427310</c:v>
                </c:pt>
                <c:pt idx="2935">
                  <c:v>123775848</c:v>
                </c:pt>
                <c:pt idx="2936">
                  <c:v>126900373</c:v>
                </c:pt>
                <c:pt idx="2937">
                  <c:v>125563326</c:v>
                </c:pt>
                <c:pt idx="2938">
                  <c:v>132457522</c:v>
                </c:pt>
                <c:pt idx="2939">
                  <c:v>126497296</c:v>
                </c:pt>
                <c:pt idx="2940">
                  <c:v>124596504</c:v>
                </c:pt>
                <c:pt idx="2941">
                  <c:v>121746200</c:v>
                </c:pt>
                <c:pt idx="2942">
                  <c:v>114889326</c:v>
                </c:pt>
                <c:pt idx="2943">
                  <c:v>107140316</c:v>
                </c:pt>
                <c:pt idx="2944">
                  <c:v>108655316</c:v>
                </c:pt>
                <c:pt idx="2945">
                  <c:v>107032078</c:v>
                </c:pt>
                <c:pt idx="2946">
                  <c:v>112873711</c:v>
                </c:pt>
                <c:pt idx="2947">
                  <c:v>99364513</c:v>
                </c:pt>
                <c:pt idx="2948">
                  <c:v>93158097</c:v>
                </c:pt>
                <c:pt idx="2949">
                  <c:v>78191360</c:v>
                </c:pt>
                <c:pt idx="2950">
                  <c:v>120875381</c:v>
                </c:pt>
                <c:pt idx="2951">
                  <c:v>122108140</c:v>
                </c:pt>
                <c:pt idx="2952">
                  <c:v>118645698</c:v>
                </c:pt>
                <c:pt idx="2953">
                  <c:v>110968746</c:v>
                </c:pt>
                <c:pt idx="2954">
                  <c:v>196836811</c:v>
                </c:pt>
                <c:pt idx="2955">
                  <c:v>201836811</c:v>
                </c:pt>
                <c:pt idx="2956">
                  <c:v>201836811</c:v>
                </c:pt>
                <c:pt idx="2957">
                  <c:v>199112633</c:v>
                </c:pt>
                <c:pt idx="2958">
                  <c:v>196928828</c:v>
                </c:pt>
                <c:pt idx="2959">
                  <c:v>188828501</c:v>
                </c:pt>
                <c:pt idx="2960">
                  <c:v>187615974</c:v>
                </c:pt>
                <c:pt idx="2961">
                  <c:v>186184209</c:v>
                </c:pt>
                <c:pt idx="2962">
                  <c:v>179106388</c:v>
                </c:pt>
                <c:pt idx="2963">
                  <c:v>176151596</c:v>
                </c:pt>
                <c:pt idx="2964">
                  <c:v>183713811</c:v>
                </c:pt>
                <c:pt idx="2965">
                  <c:v>176917360</c:v>
                </c:pt>
                <c:pt idx="2966">
                  <c:v>171360880</c:v>
                </c:pt>
                <c:pt idx="2967">
                  <c:v>163910685</c:v>
                </c:pt>
                <c:pt idx="2968">
                  <c:v>157962040</c:v>
                </c:pt>
                <c:pt idx="2969">
                  <c:v>150836622</c:v>
                </c:pt>
                <c:pt idx="2970">
                  <c:v>143538240</c:v>
                </c:pt>
                <c:pt idx="2971">
                  <c:v>145427257</c:v>
                </c:pt>
                <c:pt idx="2972">
                  <c:v>143323114</c:v>
                </c:pt>
                <c:pt idx="2973">
                  <c:v>138412100</c:v>
                </c:pt>
                <c:pt idx="2974">
                  <c:v>154070313</c:v>
                </c:pt>
                <c:pt idx="2975">
                  <c:v>146741369</c:v>
                </c:pt>
                <c:pt idx="2976">
                  <c:v>145187708</c:v>
                </c:pt>
                <c:pt idx="2977">
                  <c:v>137620187</c:v>
                </c:pt>
                <c:pt idx="2978">
                  <c:v>135666293</c:v>
                </c:pt>
                <c:pt idx="2979">
                  <c:v>130039170</c:v>
                </c:pt>
                <c:pt idx="2980">
                  <c:v>122645357</c:v>
                </c:pt>
                <c:pt idx="2981">
                  <c:v>114996022</c:v>
                </c:pt>
                <c:pt idx="2982">
                  <c:v>108103291</c:v>
                </c:pt>
                <c:pt idx="2983">
                  <c:v>109121720</c:v>
                </c:pt>
                <c:pt idx="2984">
                  <c:v>109849792</c:v>
                </c:pt>
                <c:pt idx="2985">
                  <c:v>116078545</c:v>
                </c:pt>
                <c:pt idx="2986">
                  <c:v>109272560</c:v>
                </c:pt>
                <c:pt idx="2987">
                  <c:v>112580527</c:v>
                </c:pt>
                <c:pt idx="2988">
                  <c:v>114504412</c:v>
                </c:pt>
                <c:pt idx="2989">
                  <c:v>108871802</c:v>
                </c:pt>
                <c:pt idx="2990">
                  <c:v>112721435</c:v>
                </c:pt>
                <c:pt idx="2991">
                  <c:v>106988146</c:v>
                </c:pt>
                <c:pt idx="2992">
                  <c:v>105287670</c:v>
                </c:pt>
                <c:pt idx="2993">
                  <c:v>114175530</c:v>
                </c:pt>
                <c:pt idx="2994">
                  <c:v>107786334</c:v>
                </c:pt>
                <c:pt idx="2995">
                  <c:v>116603885</c:v>
                </c:pt>
                <c:pt idx="2996">
                  <c:v>117547628</c:v>
                </c:pt>
                <c:pt idx="2997">
                  <c:v>111085027</c:v>
                </c:pt>
                <c:pt idx="2998">
                  <c:v>109858285</c:v>
                </c:pt>
                <c:pt idx="2999">
                  <c:v>114083452</c:v>
                </c:pt>
                <c:pt idx="3000">
                  <c:v>108636240</c:v>
                </c:pt>
                <c:pt idx="3001">
                  <c:v>106870504</c:v>
                </c:pt>
                <c:pt idx="3002">
                  <c:v>118923004</c:v>
                </c:pt>
                <c:pt idx="3003">
                  <c:v>118877124</c:v>
                </c:pt>
                <c:pt idx="3004">
                  <c:v>119314262</c:v>
                </c:pt>
                <c:pt idx="3005">
                  <c:v>110782937</c:v>
                </c:pt>
                <c:pt idx="3006">
                  <c:v>91039998</c:v>
                </c:pt>
                <c:pt idx="3007">
                  <c:v>85530529</c:v>
                </c:pt>
                <c:pt idx="3008">
                  <c:v>68974336</c:v>
                </c:pt>
                <c:pt idx="3009">
                  <c:v>52618600</c:v>
                </c:pt>
                <c:pt idx="3010">
                  <c:v>89616524</c:v>
                </c:pt>
                <c:pt idx="3011">
                  <c:v>104590772</c:v>
                </c:pt>
                <c:pt idx="3012">
                  <c:v>95014377</c:v>
                </c:pt>
                <c:pt idx="3013">
                  <c:v>106056639</c:v>
                </c:pt>
                <c:pt idx="3014">
                  <c:v>115208260</c:v>
                </c:pt>
                <c:pt idx="3015">
                  <c:v>128720530</c:v>
                </c:pt>
                <c:pt idx="3016">
                  <c:v>122973176</c:v>
                </c:pt>
                <c:pt idx="3017">
                  <c:v>116302448</c:v>
                </c:pt>
                <c:pt idx="3018">
                  <c:v>115503169</c:v>
                </c:pt>
                <c:pt idx="3019">
                  <c:v>112095419</c:v>
                </c:pt>
                <c:pt idx="3020">
                  <c:v>113517880</c:v>
                </c:pt>
                <c:pt idx="3021">
                  <c:v>111655069</c:v>
                </c:pt>
                <c:pt idx="3022">
                  <c:v>101170056</c:v>
                </c:pt>
                <c:pt idx="3023">
                  <c:v>95591664</c:v>
                </c:pt>
                <c:pt idx="3024">
                  <c:v>108824910</c:v>
                </c:pt>
                <c:pt idx="3025">
                  <c:v>100422948</c:v>
                </c:pt>
                <c:pt idx="3026">
                  <c:v>116465139</c:v>
                </c:pt>
                <c:pt idx="3027">
                  <c:v>109522812</c:v>
                </c:pt>
                <c:pt idx="3028">
                  <c:v>89096304</c:v>
                </c:pt>
                <c:pt idx="3029">
                  <c:v>84965472</c:v>
                </c:pt>
                <c:pt idx="3030">
                  <c:v>76945600</c:v>
                </c:pt>
                <c:pt idx="3031">
                  <c:v>97698720</c:v>
                </c:pt>
                <c:pt idx="3032">
                  <c:v>104672888</c:v>
                </c:pt>
                <c:pt idx="3033">
                  <c:v>116399749</c:v>
                </c:pt>
                <c:pt idx="3034">
                  <c:v>107413438</c:v>
                </c:pt>
                <c:pt idx="3035">
                  <c:v>90981552</c:v>
                </c:pt>
                <c:pt idx="3036">
                  <c:v>90449922</c:v>
                </c:pt>
                <c:pt idx="3037">
                  <c:v>81357402</c:v>
                </c:pt>
                <c:pt idx="3038">
                  <c:v>61685052</c:v>
                </c:pt>
                <c:pt idx="3039">
                  <c:v>58828522</c:v>
                </c:pt>
                <c:pt idx="3040">
                  <c:v>58868782</c:v>
                </c:pt>
                <c:pt idx="3041">
                  <c:v>55950410</c:v>
                </c:pt>
                <c:pt idx="3042">
                  <c:v>44904613</c:v>
                </c:pt>
                <c:pt idx="3043">
                  <c:v>33706890</c:v>
                </c:pt>
                <c:pt idx="3044">
                  <c:v>51356236</c:v>
                </c:pt>
                <c:pt idx="3045">
                  <c:v>40913054</c:v>
                </c:pt>
                <c:pt idx="3046">
                  <c:v>39374173</c:v>
                </c:pt>
                <c:pt idx="3047">
                  <c:v>24953322</c:v>
                </c:pt>
                <c:pt idx="3048">
                  <c:v>45853850</c:v>
                </c:pt>
                <c:pt idx="3049">
                  <c:v>45740516</c:v>
                </c:pt>
                <c:pt idx="3050">
                  <c:v>59202185</c:v>
                </c:pt>
                <c:pt idx="3051">
                  <c:v>52226422</c:v>
                </c:pt>
                <c:pt idx="3052">
                  <c:v>40863816</c:v>
                </c:pt>
                <c:pt idx="3053">
                  <c:v>62732577</c:v>
                </c:pt>
                <c:pt idx="3054">
                  <c:v>66985730</c:v>
                </c:pt>
                <c:pt idx="3055">
                  <c:v>83282112</c:v>
                </c:pt>
                <c:pt idx="3056">
                  <c:v>98223369</c:v>
                </c:pt>
                <c:pt idx="3057">
                  <c:v>89709599</c:v>
                </c:pt>
                <c:pt idx="3058">
                  <c:v>121793517</c:v>
                </c:pt>
                <c:pt idx="3059">
                  <c:v>116878160</c:v>
                </c:pt>
                <c:pt idx="3060">
                  <c:v>109175163</c:v>
                </c:pt>
                <c:pt idx="3061">
                  <c:v>109846806</c:v>
                </c:pt>
                <c:pt idx="3062">
                  <c:v>114873334</c:v>
                </c:pt>
                <c:pt idx="3063">
                  <c:v>108808082</c:v>
                </c:pt>
                <c:pt idx="3064">
                  <c:v>99074100</c:v>
                </c:pt>
                <c:pt idx="3065">
                  <c:v>93553782</c:v>
                </c:pt>
                <c:pt idx="3066">
                  <c:v>104628920</c:v>
                </c:pt>
                <c:pt idx="3067">
                  <c:v>109518597</c:v>
                </c:pt>
                <c:pt idx="3068">
                  <c:v>108688617</c:v>
                </c:pt>
                <c:pt idx="3069">
                  <c:v>112553918</c:v>
                </c:pt>
                <c:pt idx="3070">
                  <c:v>107390751</c:v>
                </c:pt>
                <c:pt idx="3071">
                  <c:v>94144383</c:v>
                </c:pt>
                <c:pt idx="3072">
                  <c:v>96680954</c:v>
                </c:pt>
                <c:pt idx="3073">
                  <c:v>100543175</c:v>
                </c:pt>
                <c:pt idx="3074">
                  <c:v>96034020</c:v>
                </c:pt>
                <c:pt idx="3075">
                  <c:v>105987271</c:v>
                </c:pt>
                <c:pt idx="3076">
                  <c:v>100888955</c:v>
                </c:pt>
                <c:pt idx="3077">
                  <c:v>97803661</c:v>
                </c:pt>
                <c:pt idx="3078">
                  <c:v>85756772</c:v>
                </c:pt>
                <c:pt idx="3079">
                  <c:v>85888068</c:v>
                </c:pt>
                <c:pt idx="3080">
                  <c:v>93898014</c:v>
                </c:pt>
                <c:pt idx="3081">
                  <c:v>86060981</c:v>
                </c:pt>
                <c:pt idx="3082">
                  <c:v>80873748</c:v>
                </c:pt>
                <c:pt idx="3083">
                  <c:v>71301051</c:v>
                </c:pt>
                <c:pt idx="3084">
                  <c:v>61312881</c:v>
                </c:pt>
                <c:pt idx="3085">
                  <c:v>53944234</c:v>
                </c:pt>
                <c:pt idx="3086">
                  <c:v>44870316</c:v>
                </c:pt>
                <c:pt idx="3087">
                  <c:v>39018764</c:v>
                </c:pt>
                <c:pt idx="3088">
                  <c:v>31813344</c:v>
                </c:pt>
                <c:pt idx="3089">
                  <c:v>24762391</c:v>
                </c:pt>
                <c:pt idx="3090">
                  <c:v>22892844</c:v>
                </c:pt>
                <c:pt idx="3091">
                  <c:v>23989902</c:v>
                </c:pt>
                <c:pt idx="3092">
                  <c:v>20183598</c:v>
                </c:pt>
                <c:pt idx="3093">
                  <c:v>19193731</c:v>
                </c:pt>
                <c:pt idx="3094">
                  <c:v>12527152</c:v>
                </c:pt>
                <c:pt idx="3095">
                  <c:v>8574843</c:v>
                </c:pt>
                <c:pt idx="3096">
                  <c:v>3000000</c:v>
                </c:pt>
                <c:pt idx="3097">
                  <c:v>21162598</c:v>
                </c:pt>
                <c:pt idx="3098">
                  <c:v>21250495</c:v>
                </c:pt>
                <c:pt idx="3099">
                  <c:v>21170406</c:v>
                </c:pt>
                <c:pt idx="3100">
                  <c:v>30344002</c:v>
                </c:pt>
                <c:pt idx="3101">
                  <c:v>24418051</c:v>
                </c:pt>
                <c:pt idx="3102">
                  <c:v>18107421</c:v>
                </c:pt>
                <c:pt idx="3103">
                  <c:v>12884963</c:v>
                </c:pt>
                <c:pt idx="3104">
                  <c:v>8244457</c:v>
                </c:pt>
                <c:pt idx="3105">
                  <c:v>8855427</c:v>
                </c:pt>
                <c:pt idx="3106">
                  <c:v>19393421</c:v>
                </c:pt>
                <c:pt idx="3107">
                  <c:v>18823695</c:v>
                </c:pt>
                <c:pt idx="3108">
                  <c:v>17846466</c:v>
                </c:pt>
                <c:pt idx="3109">
                  <c:v>19818362</c:v>
                </c:pt>
                <c:pt idx="3110">
                  <c:v>28374435</c:v>
                </c:pt>
                <c:pt idx="3111">
                  <c:v>28751013</c:v>
                </c:pt>
                <c:pt idx="3112">
                  <c:v>24117797</c:v>
                </c:pt>
                <c:pt idx="3113">
                  <c:v>20161441</c:v>
                </c:pt>
                <c:pt idx="3114">
                  <c:v>15264588</c:v>
                </c:pt>
                <c:pt idx="3115">
                  <c:v>11573486</c:v>
                </c:pt>
                <c:pt idx="3116">
                  <c:v>7240631</c:v>
                </c:pt>
                <c:pt idx="3117">
                  <c:v>3170231</c:v>
                </c:pt>
                <c:pt idx="3118">
                  <c:v>7115273</c:v>
                </c:pt>
                <c:pt idx="3119">
                  <c:v>9553276</c:v>
                </c:pt>
                <c:pt idx="3120">
                  <c:v>11267818</c:v>
                </c:pt>
                <c:pt idx="3121">
                  <c:v>8394596</c:v>
                </c:pt>
                <c:pt idx="3122">
                  <c:v>10313559</c:v>
                </c:pt>
                <c:pt idx="3123">
                  <c:v>8321908</c:v>
                </c:pt>
                <c:pt idx="3124">
                  <c:v>9597935</c:v>
                </c:pt>
                <c:pt idx="3125">
                  <c:v>7108391</c:v>
                </c:pt>
                <c:pt idx="3126">
                  <c:v>8846550</c:v>
                </c:pt>
                <c:pt idx="3127">
                  <c:v>31555212</c:v>
                </c:pt>
                <c:pt idx="3128">
                  <c:v>29122692</c:v>
                </c:pt>
                <c:pt idx="3129">
                  <c:v>25928966</c:v>
                </c:pt>
                <c:pt idx="3130">
                  <c:v>22558622</c:v>
                </c:pt>
                <c:pt idx="3131">
                  <c:v>18393824</c:v>
                </c:pt>
                <c:pt idx="3132">
                  <c:v>15565779</c:v>
                </c:pt>
                <c:pt idx="3133">
                  <c:v>13128993</c:v>
                </c:pt>
                <c:pt idx="3134">
                  <c:v>9876408</c:v>
                </c:pt>
                <c:pt idx="3135">
                  <c:v>12695728</c:v>
                </c:pt>
                <c:pt idx="3136">
                  <c:v>10810274</c:v>
                </c:pt>
                <c:pt idx="3137">
                  <c:v>13902044</c:v>
                </c:pt>
                <c:pt idx="3138">
                  <c:v>13403319</c:v>
                </c:pt>
                <c:pt idx="3139">
                  <c:v>12985898</c:v>
                </c:pt>
                <c:pt idx="3140">
                  <c:v>16204682</c:v>
                </c:pt>
                <c:pt idx="3141">
                  <c:v>14280829</c:v>
                </c:pt>
                <c:pt idx="3142">
                  <c:v>11852729</c:v>
                </c:pt>
                <c:pt idx="3143">
                  <c:v>9881677</c:v>
                </c:pt>
                <c:pt idx="3144">
                  <c:v>8330621</c:v>
                </c:pt>
                <c:pt idx="3145">
                  <c:v>2097070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7972124"/>
        <c:axId val="107496168"/>
      </c:lineChart>
      <c:catAx>
        <c:axId val="257972124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96168"/>
        <c:crosses val="autoZero"/>
        <c:auto val="1"/>
        <c:lblAlgn val="ctr"/>
        <c:lblOffset val="100"/>
        <c:noMultiLvlLbl val="0"/>
      </c:catAx>
      <c:valAx>
        <c:axId val="1074961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9721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累计销量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Sheet2!$F$2:$F$3147</c:f>
              <c:numCache>
                <c:formatCode>General</c:formatCode>
                <c:ptCount val="3146"/>
                <c:pt idx="0">
                  <c:v>877188440615</c:v>
                </c:pt>
                <c:pt idx="1">
                  <c:v>876820501053</c:v>
                </c:pt>
                <c:pt idx="2">
                  <c:v>876432299613</c:v>
                </c:pt>
                <c:pt idx="3">
                  <c:v>876102253639</c:v>
                </c:pt>
                <c:pt idx="4">
                  <c:v>875750325327</c:v>
                </c:pt>
                <c:pt idx="5">
                  <c:v>875344969063</c:v>
                </c:pt>
                <c:pt idx="6">
                  <c:v>874962866029</c:v>
                </c:pt>
                <c:pt idx="7">
                  <c:v>874583414255</c:v>
                </c:pt>
                <c:pt idx="8">
                  <c:v>874177686943</c:v>
                </c:pt>
                <c:pt idx="9">
                  <c:v>873797741467</c:v>
                </c:pt>
                <c:pt idx="10">
                  <c:v>873412721103</c:v>
                </c:pt>
                <c:pt idx="11">
                  <c:v>873000534293</c:v>
                </c:pt>
                <c:pt idx="12">
                  <c:v>872614522895</c:v>
                </c:pt>
                <c:pt idx="13">
                  <c:v>872232820065</c:v>
                </c:pt>
                <c:pt idx="14">
                  <c:v>871828843371</c:v>
                </c:pt>
                <c:pt idx="15">
                  <c:v>871472560091</c:v>
                </c:pt>
                <c:pt idx="16">
                  <c:v>871097426819</c:v>
                </c:pt>
                <c:pt idx="17">
                  <c:v>870684990687</c:v>
                </c:pt>
                <c:pt idx="18">
                  <c:v>870299578575</c:v>
                </c:pt>
                <c:pt idx="19">
                  <c:v>869925216257</c:v>
                </c:pt>
                <c:pt idx="20">
                  <c:v>869511512521</c:v>
                </c:pt>
                <c:pt idx="21">
                  <c:v>869110353193</c:v>
                </c:pt>
                <c:pt idx="22">
                  <c:v>868712327445</c:v>
                </c:pt>
                <c:pt idx="23">
                  <c:v>868278886351</c:v>
                </c:pt>
                <c:pt idx="24">
                  <c:v>867878012075</c:v>
                </c:pt>
                <c:pt idx="25">
                  <c:v>867479497725</c:v>
                </c:pt>
                <c:pt idx="26">
                  <c:v>867048078343</c:v>
                </c:pt>
                <c:pt idx="27">
                  <c:v>866649018973</c:v>
                </c:pt>
                <c:pt idx="28">
                  <c:v>866259839733</c:v>
                </c:pt>
                <c:pt idx="29">
                  <c:v>865829898463</c:v>
                </c:pt>
                <c:pt idx="30">
                  <c:v>865441138537</c:v>
                </c:pt>
                <c:pt idx="31">
                  <c:v>865053570947</c:v>
                </c:pt>
                <c:pt idx="32">
                  <c:v>864651827415</c:v>
                </c:pt>
                <c:pt idx="33">
                  <c:v>864289820605</c:v>
                </c:pt>
                <c:pt idx="34">
                  <c:v>863927586051</c:v>
                </c:pt>
                <c:pt idx="35">
                  <c:v>863519171457</c:v>
                </c:pt>
                <c:pt idx="36">
                  <c:v>863121021311</c:v>
                </c:pt>
                <c:pt idx="37">
                  <c:v>862729595321</c:v>
                </c:pt>
                <c:pt idx="38">
                  <c:v>862360586761</c:v>
                </c:pt>
                <c:pt idx="39">
                  <c:v>861992529665</c:v>
                </c:pt>
                <c:pt idx="40">
                  <c:v>861586068353</c:v>
                </c:pt>
                <c:pt idx="41">
                  <c:v>861203988269</c:v>
                </c:pt>
                <c:pt idx="42">
                  <c:v>860831528091</c:v>
                </c:pt>
                <c:pt idx="43">
                  <c:v>860421768963</c:v>
                </c:pt>
                <c:pt idx="44">
                  <c:v>860031665759</c:v>
                </c:pt>
                <c:pt idx="45">
                  <c:v>859639834013</c:v>
                </c:pt>
                <c:pt idx="46">
                  <c:v>859209766463</c:v>
                </c:pt>
                <c:pt idx="47">
                  <c:v>858801945785</c:v>
                </c:pt>
                <c:pt idx="48">
                  <c:v>858404174795</c:v>
                </c:pt>
                <c:pt idx="49">
                  <c:v>857975344587</c:v>
                </c:pt>
                <c:pt idx="50">
                  <c:v>857573290085</c:v>
                </c:pt>
                <c:pt idx="51">
                  <c:v>857175338621</c:v>
                </c:pt>
                <c:pt idx="52">
                  <c:v>856722380587</c:v>
                </c:pt>
                <c:pt idx="53">
                  <c:v>856310457963</c:v>
                </c:pt>
                <c:pt idx="54">
                  <c:v>855905096475</c:v>
                </c:pt>
                <c:pt idx="55">
                  <c:v>855450872575</c:v>
                </c:pt>
                <c:pt idx="56">
                  <c:v>855017998077</c:v>
                </c:pt>
                <c:pt idx="57">
                  <c:v>854568164135</c:v>
                </c:pt>
                <c:pt idx="58">
                  <c:v>854079839565</c:v>
                </c:pt>
                <c:pt idx="59">
                  <c:v>853618278945</c:v>
                </c:pt>
                <c:pt idx="60">
                  <c:v>853158035513</c:v>
                </c:pt>
                <c:pt idx="61">
                  <c:v>852650629091</c:v>
                </c:pt>
                <c:pt idx="62">
                  <c:v>852156666017</c:v>
                </c:pt>
                <c:pt idx="63">
                  <c:v>851676273917</c:v>
                </c:pt>
                <c:pt idx="64">
                  <c:v>851154554317</c:v>
                </c:pt>
                <c:pt idx="65">
                  <c:v>850661952331</c:v>
                </c:pt>
                <c:pt idx="66">
                  <c:v>850169604179</c:v>
                </c:pt>
                <c:pt idx="67">
                  <c:v>849644411389</c:v>
                </c:pt>
                <c:pt idx="68">
                  <c:v>849157801839</c:v>
                </c:pt>
                <c:pt idx="69">
                  <c:v>848673445995</c:v>
                </c:pt>
                <c:pt idx="70">
                  <c:v>848155675039</c:v>
                </c:pt>
                <c:pt idx="71">
                  <c:v>847681163367</c:v>
                </c:pt>
                <c:pt idx="72">
                  <c:v>847215131863</c:v>
                </c:pt>
                <c:pt idx="73">
                  <c:v>846717434995</c:v>
                </c:pt>
                <c:pt idx="74">
                  <c:v>846243475407</c:v>
                </c:pt>
                <c:pt idx="75">
                  <c:v>845862237475</c:v>
                </c:pt>
                <c:pt idx="76">
                  <c:v>845446270307</c:v>
                </c:pt>
                <c:pt idx="77">
                  <c:v>845051620777</c:v>
                </c:pt>
                <c:pt idx="78">
                  <c:v>844665313461</c:v>
                </c:pt>
                <c:pt idx="79">
                  <c:v>844247488349</c:v>
                </c:pt>
                <c:pt idx="80">
                  <c:v>843862205301</c:v>
                </c:pt>
                <c:pt idx="81">
                  <c:v>843478410993</c:v>
                </c:pt>
                <c:pt idx="82">
                  <c:v>843065503751</c:v>
                </c:pt>
                <c:pt idx="83">
                  <c:v>842683022889</c:v>
                </c:pt>
                <c:pt idx="84">
                  <c:v>842303153411</c:v>
                </c:pt>
                <c:pt idx="85">
                  <c:v>841887075847</c:v>
                </c:pt>
                <c:pt idx="86">
                  <c:v>841504634011</c:v>
                </c:pt>
                <c:pt idx="87">
                  <c:v>841131404827</c:v>
                </c:pt>
                <c:pt idx="88">
                  <c:v>840732023609</c:v>
                </c:pt>
                <c:pt idx="89">
                  <c:v>840361460867</c:v>
                </c:pt>
                <c:pt idx="90">
                  <c:v>839988299695</c:v>
                </c:pt>
                <c:pt idx="91">
                  <c:v>839618471343</c:v>
                </c:pt>
                <c:pt idx="92">
                  <c:v>839214167713</c:v>
                </c:pt>
                <c:pt idx="93">
                  <c:v>838838587455</c:v>
                </c:pt>
                <c:pt idx="94">
                  <c:v>838466268645</c:v>
                </c:pt>
                <c:pt idx="95">
                  <c:v>838052128253</c:v>
                </c:pt>
                <c:pt idx="96">
                  <c:v>837674380877</c:v>
                </c:pt>
                <c:pt idx="97">
                  <c:v>837298398933</c:v>
                </c:pt>
                <c:pt idx="98">
                  <c:v>836892546721</c:v>
                </c:pt>
                <c:pt idx="99">
                  <c:v>836520810809</c:v>
                </c:pt>
                <c:pt idx="100">
                  <c:v>836150251433</c:v>
                </c:pt>
                <c:pt idx="101">
                  <c:v>835741632931</c:v>
                </c:pt>
                <c:pt idx="102">
                  <c:v>835371003647</c:v>
                </c:pt>
                <c:pt idx="103">
                  <c:v>835011292107</c:v>
                </c:pt>
                <c:pt idx="104">
                  <c:v>834620839729</c:v>
                </c:pt>
                <c:pt idx="105">
                  <c:v>834258640687</c:v>
                </c:pt>
                <c:pt idx="106">
                  <c:v>833900914693</c:v>
                </c:pt>
                <c:pt idx="107">
                  <c:v>833513199493</c:v>
                </c:pt>
                <c:pt idx="108">
                  <c:v>833155328749</c:v>
                </c:pt>
                <c:pt idx="109">
                  <c:v>832801465057</c:v>
                </c:pt>
                <c:pt idx="110">
                  <c:v>832419304179</c:v>
                </c:pt>
                <c:pt idx="111">
                  <c:v>832061959127</c:v>
                </c:pt>
                <c:pt idx="112">
                  <c:v>831703583533</c:v>
                </c:pt>
                <c:pt idx="113">
                  <c:v>831318636469</c:v>
                </c:pt>
                <c:pt idx="114">
                  <c:v>830963731509</c:v>
                </c:pt>
                <c:pt idx="115">
                  <c:v>830613635417</c:v>
                </c:pt>
                <c:pt idx="116">
                  <c:v>830232481667</c:v>
                </c:pt>
                <c:pt idx="117">
                  <c:v>829875045549</c:v>
                </c:pt>
                <c:pt idx="118">
                  <c:v>829518805077</c:v>
                </c:pt>
                <c:pt idx="119">
                  <c:v>829132224443</c:v>
                </c:pt>
                <c:pt idx="120">
                  <c:v>828772028563</c:v>
                </c:pt>
                <c:pt idx="121">
                  <c:v>828416906607</c:v>
                </c:pt>
                <c:pt idx="122">
                  <c:v>828029797321</c:v>
                </c:pt>
                <c:pt idx="123">
                  <c:v>827666710371</c:v>
                </c:pt>
                <c:pt idx="124">
                  <c:v>827313816761</c:v>
                </c:pt>
                <c:pt idx="125">
                  <c:v>826936991271</c:v>
                </c:pt>
                <c:pt idx="126">
                  <c:v>826585816659</c:v>
                </c:pt>
                <c:pt idx="127">
                  <c:v>826235835029</c:v>
                </c:pt>
                <c:pt idx="128">
                  <c:v>825852872679</c:v>
                </c:pt>
                <c:pt idx="129">
                  <c:v>825494400793</c:v>
                </c:pt>
                <c:pt idx="130">
                  <c:v>825134325243</c:v>
                </c:pt>
                <c:pt idx="131">
                  <c:v>824744121843</c:v>
                </c:pt>
                <c:pt idx="132">
                  <c:v>824408764133</c:v>
                </c:pt>
                <c:pt idx="133">
                  <c:v>824050327757</c:v>
                </c:pt>
                <c:pt idx="134">
                  <c:v>823653710553</c:v>
                </c:pt>
                <c:pt idx="135">
                  <c:v>823282841391</c:v>
                </c:pt>
                <c:pt idx="136">
                  <c:v>822918396759</c:v>
                </c:pt>
                <c:pt idx="137">
                  <c:v>822524804533</c:v>
                </c:pt>
                <c:pt idx="138">
                  <c:v>822160071591</c:v>
                </c:pt>
                <c:pt idx="139">
                  <c:v>821802015837</c:v>
                </c:pt>
                <c:pt idx="140">
                  <c:v>821411297017</c:v>
                </c:pt>
                <c:pt idx="141">
                  <c:v>821051375703</c:v>
                </c:pt>
                <c:pt idx="142">
                  <c:v>820685942937</c:v>
                </c:pt>
                <c:pt idx="143">
                  <c:v>820283229761</c:v>
                </c:pt>
                <c:pt idx="144">
                  <c:v>819908598397</c:v>
                </c:pt>
                <c:pt idx="145">
                  <c:v>819535935601</c:v>
                </c:pt>
                <c:pt idx="146">
                  <c:v>819139021807</c:v>
                </c:pt>
                <c:pt idx="147">
                  <c:v>818766488849</c:v>
                </c:pt>
                <c:pt idx="148">
                  <c:v>818395702181</c:v>
                </c:pt>
                <c:pt idx="149">
                  <c:v>818001237731</c:v>
                </c:pt>
                <c:pt idx="150">
                  <c:v>817636955105</c:v>
                </c:pt>
                <c:pt idx="151">
                  <c:v>817278916991</c:v>
                </c:pt>
                <c:pt idx="152">
                  <c:v>816890584537</c:v>
                </c:pt>
                <c:pt idx="153">
                  <c:v>816531399357</c:v>
                </c:pt>
                <c:pt idx="154">
                  <c:v>816202542327</c:v>
                </c:pt>
                <c:pt idx="155">
                  <c:v>815840432487</c:v>
                </c:pt>
                <c:pt idx="156">
                  <c:v>815466946373</c:v>
                </c:pt>
                <c:pt idx="157">
                  <c:v>815101979155</c:v>
                </c:pt>
                <c:pt idx="158">
                  <c:v>814703340205</c:v>
                </c:pt>
                <c:pt idx="159">
                  <c:v>814327846201</c:v>
                </c:pt>
                <c:pt idx="160">
                  <c:v>813957236525</c:v>
                </c:pt>
                <c:pt idx="161">
                  <c:v>813550786151</c:v>
                </c:pt>
                <c:pt idx="162">
                  <c:v>813171755751</c:v>
                </c:pt>
                <c:pt idx="163">
                  <c:v>812798978403</c:v>
                </c:pt>
                <c:pt idx="164">
                  <c:v>812389791545</c:v>
                </c:pt>
                <c:pt idx="165">
                  <c:v>812020949967</c:v>
                </c:pt>
                <c:pt idx="166">
                  <c:v>811663489103</c:v>
                </c:pt>
                <c:pt idx="167">
                  <c:v>811261383845</c:v>
                </c:pt>
                <c:pt idx="168">
                  <c:v>810885226295</c:v>
                </c:pt>
                <c:pt idx="169">
                  <c:v>810513762099</c:v>
                </c:pt>
                <c:pt idx="170">
                  <c:v>810106717229</c:v>
                </c:pt>
                <c:pt idx="171">
                  <c:v>809728445901</c:v>
                </c:pt>
                <c:pt idx="172">
                  <c:v>809350650365</c:v>
                </c:pt>
                <c:pt idx="173">
                  <c:v>808943014695</c:v>
                </c:pt>
                <c:pt idx="174">
                  <c:v>808569044063</c:v>
                </c:pt>
                <c:pt idx="175">
                  <c:v>808190913015</c:v>
                </c:pt>
                <c:pt idx="176">
                  <c:v>807784973513</c:v>
                </c:pt>
                <c:pt idx="177">
                  <c:v>807402574773</c:v>
                </c:pt>
                <c:pt idx="178">
                  <c:v>807019037531</c:v>
                </c:pt>
                <c:pt idx="179">
                  <c:v>806594571619</c:v>
                </c:pt>
                <c:pt idx="180">
                  <c:v>806200193707</c:v>
                </c:pt>
                <c:pt idx="181">
                  <c:v>805806202433</c:v>
                </c:pt>
                <c:pt idx="182">
                  <c:v>805375973341</c:v>
                </c:pt>
                <c:pt idx="183">
                  <c:v>804981198839</c:v>
                </c:pt>
                <c:pt idx="184">
                  <c:v>804581503669</c:v>
                </c:pt>
                <c:pt idx="185">
                  <c:v>804153425655</c:v>
                </c:pt>
                <c:pt idx="186">
                  <c:v>803768415445</c:v>
                </c:pt>
                <c:pt idx="187">
                  <c:v>803405178027</c:v>
                </c:pt>
                <c:pt idx="188">
                  <c:v>803012450497</c:v>
                </c:pt>
                <c:pt idx="189">
                  <c:v>802657595543</c:v>
                </c:pt>
                <c:pt idx="190">
                  <c:v>802305636339</c:v>
                </c:pt>
                <c:pt idx="191">
                  <c:v>801927954431</c:v>
                </c:pt>
                <c:pt idx="192">
                  <c:v>801583177179</c:v>
                </c:pt>
                <c:pt idx="193">
                  <c:v>801247478295</c:v>
                </c:pt>
                <c:pt idx="194">
                  <c:v>800877032973</c:v>
                </c:pt>
                <c:pt idx="195">
                  <c:v>800509168193</c:v>
                </c:pt>
                <c:pt idx="196">
                  <c:v>800151487603</c:v>
                </c:pt>
                <c:pt idx="197">
                  <c:v>799810300007</c:v>
                </c:pt>
                <c:pt idx="198">
                  <c:v>799479172833</c:v>
                </c:pt>
                <c:pt idx="199">
                  <c:v>799116395329</c:v>
                </c:pt>
                <c:pt idx="200">
                  <c:v>798783880635</c:v>
                </c:pt>
                <c:pt idx="201">
                  <c:v>798466439715</c:v>
                </c:pt>
                <c:pt idx="202">
                  <c:v>798117420915</c:v>
                </c:pt>
                <c:pt idx="203">
                  <c:v>797794688445</c:v>
                </c:pt>
                <c:pt idx="204">
                  <c:v>797489244483</c:v>
                </c:pt>
                <c:pt idx="205">
                  <c:v>797160777711</c:v>
                </c:pt>
                <c:pt idx="206">
                  <c:v>796852050063</c:v>
                </c:pt>
                <c:pt idx="207">
                  <c:v>796532808103</c:v>
                </c:pt>
                <c:pt idx="208">
                  <c:v>796166475013</c:v>
                </c:pt>
                <c:pt idx="209">
                  <c:v>795765615103</c:v>
                </c:pt>
                <c:pt idx="210">
                  <c:v>795367973407</c:v>
                </c:pt>
                <c:pt idx="211">
                  <c:v>794927400805</c:v>
                </c:pt>
                <c:pt idx="212">
                  <c:v>794512289951</c:v>
                </c:pt>
                <c:pt idx="213">
                  <c:v>794114790341</c:v>
                </c:pt>
                <c:pt idx="214">
                  <c:v>793693569897</c:v>
                </c:pt>
                <c:pt idx="215">
                  <c:v>793311274025</c:v>
                </c:pt>
                <c:pt idx="216">
                  <c:v>792930875595</c:v>
                </c:pt>
                <c:pt idx="217">
                  <c:v>792518048635</c:v>
                </c:pt>
                <c:pt idx="218">
                  <c:v>792115396175</c:v>
                </c:pt>
                <c:pt idx="219">
                  <c:v>791710536461</c:v>
                </c:pt>
                <c:pt idx="220">
                  <c:v>791253452899</c:v>
                </c:pt>
                <c:pt idx="221">
                  <c:v>790813470905</c:v>
                </c:pt>
                <c:pt idx="222">
                  <c:v>790388178279</c:v>
                </c:pt>
                <c:pt idx="223">
                  <c:v>789942155067</c:v>
                </c:pt>
                <c:pt idx="224">
                  <c:v>789512147231</c:v>
                </c:pt>
                <c:pt idx="225">
                  <c:v>789091147345</c:v>
                </c:pt>
                <c:pt idx="226">
                  <c:v>788635737387</c:v>
                </c:pt>
                <c:pt idx="227">
                  <c:v>788199600043</c:v>
                </c:pt>
                <c:pt idx="228">
                  <c:v>787769940139</c:v>
                </c:pt>
                <c:pt idx="229">
                  <c:v>787386543645</c:v>
                </c:pt>
                <c:pt idx="230">
                  <c:v>787025692825</c:v>
                </c:pt>
                <c:pt idx="231">
                  <c:v>786675691179</c:v>
                </c:pt>
                <c:pt idx="232">
                  <c:v>786295625065</c:v>
                </c:pt>
                <c:pt idx="233">
                  <c:v>785940124871</c:v>
                </c:pt>
                <c:pt idx="234">
                  <c:v>785598629151</c:v>
                </c:pt>
                <c:pt idx="235">
                  <c:v>785224319423</c:v>
                </c:pt>
                <c:pt idx="236">
                  <c:v>784878741399</c:v>
                </c:pt>
                <c:pt idx="237">
                  <c:v>784540766191</c:v>
                </c:pt>
                <c:pt idx="238">
                  <c:v>784181304363</c:v>
                </c:pt>
                <c:pt idx="239">
                  <c:v>783834235299</c:v>
                </c:pt>
                <c:pt idx="240">
                  <c:v>783470631119</c:v>
                </c:pt>
                <c:pt idx="241">
                  <c:v>783121737257</c:v>
                </c:pt>
                <c:pt idx="242">
                  <c:v>782735813459</c:v>
                </c:pt>
                <c:pt idx="243">
                  <c:v>782383466801</c:v>
                </c:pt>
                <c:pt idx="244">
                  <c:v>782033661425</c:v>
                </c:pt>
                <c:pt idx="245">
                  <c:v>781654400723</c:v>
                </c:pt>
                <c:pt idx="246">
                  <c:v>781311653675</c:v>
                </c:pt>
                <c:pt idx="247">
                  <c:v>780975530147</c:v>
                </c:pt>
                <c:pt idx="248">
                  <c:v>780618119557</c:v>
                </c:pt>
                <c:pt idx="249">
                  <c:v>780281032251</c:v>
                </c:pt>
                <c:pt idx="250">
                  <c:v>779949688415</c:v>
                </c:pt>
                <c:pt idx="251">
                  <c:v>779588882423</c:v>
                </c:pt>
                <c:pt idx="252">
                  <c:v>779246298307</c:v>
                </c:pt>
                <c:pt idx="253">
                  <c:v>778907345071</c:v>
                </c:pt>
                <c:pt idx="254">
                  <c:v>778538709917</c:v>
                </c:pt>
                <c:pt idx="255">
                  <c:v>778198869979</c:v>
                </c:pt>
                <c:pt idx="256">
                  <c:v>777859701959</c:v>
                </c:pt>
                <c:pt idx="257">
                  <c:v>777485300321</c:v>
                </c:pt>
                <c:pt idx="258">
                  <c:v>777145345363</c:v>
                </c:pt>
                <c:pt idx="259">
                  <c:v>776811593941</c:v>
                </c:pt>
                <c:pt idx="260">
                  <c:v>776447920363</c:v>
                </c:pt>
                <c:pt idx="261">
                  <c:v>776110697699</c:v>
                </c:pt>
                <c:pt idx="262">
                  <c:v>775774715781</c:v>
                </c:pt>
                <c:pt idx="263">
                  <c:v>775408772007</c:v>
                </c:pt>
                <c:pt idx="264">
                  <c:v>775066337337</c:v>
                </c:pt>
                <c:pt idx="265">
                  <c:v>774726083887</c:v>
                </c:pt>
                <c:pt idx="266">
                  <c:v>774356041181</c:v>
                </c:pt>
                <c:pt idx="267">
                  <c:v>774010619941</c:v>
                </c:pt>
                <c:pt idx="268">
                  <c:v>773669081179</c:v>
                </c:pt>
                <c:pt idx="269">
                  <c:v>773300272587</c:v>
                </c:pt>
                <c:pt idx="270">
                  <c:v>772952722017</c:v>
                </c:pt>
                <c:pt idx="271">
                  <c:v>772605350023</c:v>
                </c:pt>
                <c:pt idx="272">
                  <c:v>772232285773</c:v>
                </c:pt>
                <c:pt idx="273">
                  <c:v>771889488265</c:v>
                </c:pt>
                <c:pt idx="274">
                  <c:v>771548214503</c:v>
                </c:pt>
                <c:pt idx="275">
                  <c:v>771181563859</c:v>
                </c:pt>
                <c:pt idx="276">
                  <c:v>770836445041</c:v>
                </c:pt>
                <c:pt idx="277">
                  <c:v>770493726713</c:v>
                </c:pt>
                <c:pt idx="278">
                  <c:v>770113767077</c:v>
                </c:pt>
                <c:pt idx="279">
                  <c:v>769758851439</c:v>
                </c:pt>
                <c:pt idx="280">
                  <c:v>769406637811</c:v>
                </c:pt>
                <c:pt idx="281">
                  <c:v>769021131609</c:v>
                </c:pt>
                <c:pt idx="282">
                  <c:v>768666842281</c:v>
                </c:pt>
                <c:pt idx="283">
                  <c:v>768310243291</c:v>
                </c:pt>
                <c:pt idx="284">
                  <c:v>767929883633</c:v>
                </c:pt>
                <c:pt idx="285">
                  <c:v>767575812011</c:v>
                </c:pt>
                <c:pt idx="286">
                  <c:v>767227920325</c:v>
                </c:pt>
                <c:pt idx="287">
                  <c:v>766856933063</c:v>
                </c:pt>
                <c:pt idx="288">
                  <c:v>766508537649</c:v>
                </c:pt>
                <c:pt idx="289">
                  <c:v>766167848581</c:v>
                </c:pt>
                <c:pt idx="290">
                  <c:v>765807824763</c:v>
                </c:pt>
                <c:pt idx="291">
                  <c:v>765478309453</c:v>
                </c:pt>
                <c:pt idx="292">
                  <c:v>765147057111</c:v>
                </c:pt>
                <c:pt idx="293">
                  <c:v>764785916715</c:v>
                </c:pt>
                <c:pt idx="294">
                  <c:v>764445537875</c:v>
                </c:pt>
                <c:pt idx="295">
                  <c:v>764108611845</c:v>
                </c:pt>
                <c:pt idx="296">
                  <c:v>763729753951</c:v>
                </c:pt>
                <c:pt idx="297">
                  <c:v>763377424681</c:v>
                </c:pt>
                <c:pt idx="298">
                  <c:v>763027271023</c:v>
                </c:pt>
                <c:pt idx="299">
                  <c:v>762635593009</c:v>
                </c:pt>
                <c:pt idx="300">
                  <c:v>762279082357</c:v>
                </c:pt>
                <c:pt idx="301">
                  <c:v>761919894571</c:v>
                </c:pt>
                <c:pt idx="302">
                  <c:v>761530215537</c:v>
                </c:pt>
                <c:pt idx="303">
                  <c:v>761166844259</c:v>
                </c:pt>
                <c:pt idx="304">
                  <c:v>760829380669</c:v>
                </c:pt>
                <c:pt idx="305">
                  <c:v>760471407819</c:v>
                </c:pt>
                <c:pt idx="306">
                  <c:v>760111177763</c:v>
                </c:pt>
                <c:pt idx="307">
                  <c:v>759752434407</c:v>
                </c:pt>
                <c:pt idx="308">
                  <c:v>759363313629</c:v>
                </c:pt>
                <c:pt idx="309">
                  <c:v>759000853841</c:v>
                </c:pt>
                <c:pt idx="310">
                  <c:v>758650638823</c:v>
                </c:pt>
                <c:pt idx="311">
                  <c:v>758273912195</c:v>
                </c:pt>
                <c:pt idx="312">
                  <c:v>757925632195</c:v>
                </c:pt>
                <c:pt idx="313">
                  <c:v>757582421151</c:v>
                </c:pt>
                <c:pt idx="314">
                  <c:v>757207316657</c:v>
                </c:pt>
                <c:pt idx="315">
                  <c:v>756858456081</c:v>
                </c:pt>
                <c:pt idx="316">
                  <c:v>756525832775</c:v>
                </c:pt>
                <c:pt idx="317">
                  <c:v>756163706141</c:v>
                </c:pt>
                <c:pt idx="318">
                  <c:v>755810128395</c:v>
                </c:pt>
                <c:pt idx="319">
                  <c:v>755448838541</c:v>
                </c:pt>
                <c:pt idx="320">
                  <c:v>755056819755</c:v>
                </c:pt>
                <c:pt idx="321">
                  <c:v>754690882581</c:v>
                </c:pt>
                <c:pt idx="322">
                  <c:v>754337821873</c:v>
                </c:pt>
                <c:pt idx="323">
                  <c:v>753960911689</c:v>
                </c:pt>
                <c:pt idx="324">
                  <c:v>753606636221</c:v>
                </c:pt>
                <c:pt idx="325">
                  <c:v>753246894597</c:v>
                </c:pt>
                <c:pt idx="326">
                  <c:v>752839465477</c:v>
                </c:pt>
                <c:pt idx="327">
                  <c:v>752448818925</c:v>
                </c:pt>
                <c:pt idx="328">
                  <c:v>752068790173</c:v>
                </c:pt>
                <c:pt idx="329">
                  <c:v>751656312037</c:v>
                </c:pt>
                <c:pt idx="330">
                  <c:v>751270012299</c:v>
                </c:pt>
                <c:pt idx="331">
                  <c:v>750895839449</c:v>
                </c:pt>
                <c:pt idx="332">
                  <c:v>750482046181</c:v>
                </c:pt>
                <c:pt idx="333">
                  <c:v>750105941845</c:v>
                </c:pt>
                <c:pt idx="334">
                  <c:v>749731849253</c:v>
                </c:pt>
                <c:pt idx="335">
                  <c:v>749339149357</c:v>
                </c:pt>
                <c:pt idx="336">
                  <c:v>748971817213</c:v>
                </c:pt>
                <c:pt idx="337">
                  <c:v>748601212345</c:v>
                </c:pt>
                <c:pt idx="338">
                  <c:v>748214198169</c:v>
                </c:pt>
                <c:pt idx="339">
                  <c:v>747860260753</c:v>
                </c:pt>
                <c:pt idx="340">
                  <c:v>747484260335</c:v>
                </c:pt>
                <c:pt idx="341">
                  <c:v>747051293237</c:v>
                </c:pt>
                <c:pt idx="342">
                  <c:v>746671665587</c:v>
                </c:pt>
                <c:pt idx="343">
                  <c:v>746267846167</c:v>
                </c:pt>
                <c:pt idx="344">
                  <c:v>745886673737</c:v>
                </c:pt>
                <c:pt idx="345">
                  <c:v>745508959985</c:v>
                </c:pt>
                <c:pt idx="346">
                  <c:v>745090961481</c:v>
                </c:pt>
                <c:pt idx="347">
                  <c:v>744701140725</c:v>
                </c:pt>
                <c:pt idx="348">
                  <c:v>744312636967</c:v>
                </c:pt>
                <c:pt idx="349">
                  <c:v>743871235055</c:v>
                </c:pt>
                <c:pt idx="350">
                  <c:v>743460852443</c:v>
                </c:pt>
                <c:pt idx="351">
                  <c:v>743052205729</c:v>
                </c:pt>
                <c:pt idx="352">
                  <c:v>742604771219</c:v>
                </c:pt>
                <c:pt idx="353">
                  <c:v>742148368965</c:v>
                </c:pt>
                <c:pt idx="354">
                  <c:v>741722443139</c:v>
                </c:pt>
                <c:pt idx="355">
                  <c:v>741262756289</c:v>
                </c:pt>
                <c:pt idx="356">
                  <c:v>740805386157</c:v>
                </c:pt>
                <c:pt idx="357">
                  <c:v>740324766575</c:v>
                </c:pt>
                <c:pt idx="358">
                  <c:v>739807512213</c:v>
                </c:pt>
                <c:pt idx="359">
                  <c:v>739323956135</c:v>
                </c:pt>
                <c:pt idx="360">
                  <c:v>738848098223</c:v>
                </c:pt>
                <c:pt idx="361">
                  <c:v>738338931769</c:v>
                </c:pt>
                <c:pt idx="362">
                  <c:v>737855799045</c:v>
                </c:pt>
                <c:pt idx="363">
                  <c:v>737375823525</c:v>
                </c:pt>
                <c:pt idx="364">
                  <c:v>736844604353</c:v>
                </c:pt>
                <c:pt idx="365">
                  <c:v>736358112851</c:v>
                </c:pt>
                <c:pt idx="366">
                  <c:v>735883656117</c:v>
                </c:pt>
                <c:pt idx="367">
                  <c:v>735366587207</c:v>
                </c:pt>
                <c:pt idx="368">
                  <c:v>734879923577</c:v>
                </c:pt>
                <c:pt idx="369">
                  <c:v>734407456179</c:v>
                </c:pt>
                <c:pt idx="370">
                  <c:v>733895849163</c:v>
                </c:pt>
                <c:pt idx="371">
                  <c:v>733405777919</c:v>
                </c:pt>
                <c:pt idx="372">
                  <c:v>732939917181</c:v>
                </c:pt>
                <c:pt idx="373">
                  <c:v>732541879357</c:v>
                </c:pt>
                <c:pt idx="374">
                  <c:v>732176579421</c:v>
                </c:pt>
                <c:pt idx="375">
                  <c:v>731827137901</c:v>
                </c:pt>
                <c:pt idx="376">
                  <c:v>731461161349</c:v>
                </c:pt>
                <c:pt idx="377">
                  <c:v>731102196497</c:v>
                </c:pt>
                <c:pt idx="378">
                  <c:v>730747217825</c:v>
                </c:pt>
                <c:pt idx="379">
                  <c:v>730352369295</c:v>
                </c:pt>
                <c:pt idx="380">
                  <c:v>729985898037</c:v>
                </c:pt>
                <c:pt idx="381">
                  <c:v>729625025113</c:v>
                </c:pt>
                <c:pt idx="382">
                  <c:v>729234663589</c:v>
                </c:pt>
                <c:pt idx="383">
                  <c:v>728879144893</c:v>
                </c:pt>
                <c:pt idx="384">
                  <c:v>728522209547</c:v>
                </c:pt>
                <c:pt idx="385">
                  <c:v>728136129837</c:v>
                </c:pt>
                <c:pt idx="386">
                  <c:v>727777540227</c:v>
                </c:pt>
                <c:pt idx="387">
                  <c:v>727422201437</c:v>
                </c:pt>
                <c:pt idx="388">
                  <c:v>727042028589</c:v>
                </c:pt>
                <c:pt idx="389">
                  <c:v>726704650255</c:v>
                </c:pt>
                <c:pt idx="390">
                  <c:v>726411215417</c:v>
                </c:pt>
                <c:pt idx="391">
                  <c:v>726040877193</c:v>
                </c:pt>
                <c:pt idx="392">
                  <c:v>725682517101</c:v>
                </c:pt>
                <c:pt idx="393">
                  <c:v>725287947883</c:v>
                </c:pt>
                <c:pt idx="394">
                  <c:v>724921232523</c:v>
                </c:pt>
                <c:pt idx="395">
                  <c:v>724581233685</c:v>
                </c:pt>
                <c:pt idx="396">
                  <c:v>724214093721</c:v>
                </c:pt>
                <c:pt idx="397">
                  <c:v>723849970725</c:v>
                </c:pt>
                <c:pt idx="398">
                  <c:v>723492678555</c:v>
                </c:pt>
                <c:pt idx="399">
                  <c:v>723095309463</c:v>
                </c:pt>
                <c:pt idx="400">
                  <c:v>722725572485</c:v>
                </c:pt>
                <c:pt idx="401">
                  <c:v>722367719021</c:v>
                </c:pt>
                <c:pt idx="402">
                  <c:v>721974106927</c:v>
                </c:pt>
                <c:pt idx="403">
                  <c:v>721610038689</c:v>
                </c:pt>
                <c:pt idx="404">
                  <c:v>721256879059</c:v>
                </c:pt>
                <c:pt idx="405">
                  <c:v>720866475131</c:v>
                </c:pt>
                <c:pt idx="406">
                  <c:v>720511454537</c:v>
                </c:pt>
                <c:pt idx="407">
                  <c:v>720162292639</c:v>
                </c:pt>
                <c:pt idx="408">
                  <c:v>719777776175</c:v>
                </c:pt>
                <c:pt idx="409">
                  <c:v>719424435473</c:v>
                </c:pt>
                <c:pt idx="410">
                  <c:v>719078036751</c:v>
                </c:pt>
                <c:pt idx="411">
                  <c:v>718695760187</c:v>
                </c:pt>
                <c:pt idx="412">
                  <c:v>718343123695</c:v>
                </c:pt>
                <c:pt idx="413">
                  <c:v>718002556313</c:v>
                </c:pt>
                <c:pt idx="414">
                  <c:v>717624461687</c:v>
                </c:pt>
                <c:pt idx="415">
                  <c:v>717285380965</c:v>
                </c:pt>
                <c:pt idx="416">
                  <c:v>716949994129</c:v>
                </c:pt>
                <c:pt idx="417">
                  <c:v>716586028503</c:v>
                </c:pt>
                <c:pt idx="418">
                  <c:v>716242144951</c:v>
                </c:pt>
                <c:pt idx="419">
                  <c:v>715903379339</c:v>
                </c:pt>
                <c:pt idx="420">
                  <c:v>715535837295</c:v>
                </c:pt>
                <c:pt idx="421">
                  <c:v>715191468569</c:v>
                </c:pt>
                <c:pt idx="422">
                  <c:v>714847031375</c:v>
                </c:pt>
                <c:pt idx="423">
                  <c:v>714470497753</c:v>
                </c:pt>
                <c:pt idx="424">
                  <c:v>714124923383</c:v>
                </c:pt>
                <c:pt idx="425">
                  <c:v>713783372075</c:v>
                </c:pt>
                <c:pt idx="426">
                  <c:v>713405755107</c:v>
                </c:pt>
                <c:pt idx="427">
                  <c:v>713058020115</c:v>
                </c:pt>
                <c:pt idx="428">
                  <c:v>712710502777</c:v>
                </c:pt>
                <c:pt idx="429">
                  <c:v>712328235941</c:v>
                </c:pt>
                <c:pt idx="430">
                  <c:v>711974303009</c:v>
                </c:pt>
                <c:pt idx="431">
                  <c:v>711622787069</c:v>
                </c:pt>
                <c:pt idx="432">
                  <c:v>711238387681</c:v>
                </c:pt>
                <c:pt idx="433">
                  <c:v>710882355581</c:v>
                </c:pt>
                <c:pt idx="434">
                  <c:v>710533807961</c:v>
                </c:pt>
                <c:pt idx="435">
                  <c:v>710151856965</c:v>
                </c:pt>
                <c:pt idx="436">
                  <c:v>709798870047</c:v>
                </c:pt>
                <c:pt idx="437">
                  <c:v>709455340679</c:v>
                </c:pt>
                <c:pt idx="438">
                  <c:v>709092812955</c:v>
                </c:pt>
                <c:pt idx="439">
                  <c:v>708739474693</c:v>
                </c:pt>
                <c:pt idx="440">
                  <c:v>708369332685</c:v>
                </c:pt>
                <c:pt idx="441">
                  <c:v>707963569149</c:v>
                </c:pt>
                <c:pt idx="442">
                  <c:v>707586789197</c:v>
                </c:pt>
                <c:pt idx="443">
                  <c:v>707221304853</c:v>
                </c:pt>
                <c:pt idx="444">
                  <c:v>706813550265</c:v>
                </c:pt>
                <c:pt idx="445">
                  <c:v>706430884191</c:v>
                </c:pt>
                <c:pt idx="446">
                  <c:v>706051325039</c:v>
                </c:pt>
                <c:pt idx="447">
                  <c:v>705641248715</c:v>
                </c:pt>
                <c:pt idx="448">
                  <c:v>705264600765</c:v>
                </c:pt>
                <c:pt idx="449">
                  <c:v>704892910811</c:v>
                </c:pt>
                <c:pt idx="450">
                  <c:v>704494901423</c:v>
                </c:pt>
                <c:pt idx="451">
                  <c:v>704118861747</c:v>
                </c:pt>
                <c:pt idx="452">
                  <c:v>703741237289</c:v>
                </c:pt>
                <c:pt idx="453">
                  <c:v>703337803309</c:v>
                </c:pt>
                <c:pt idx="454">
                  <c:v>702962692237</c:v>
                </c:pt>
                <c:pt idx="455">
                  <c:v>702623493647</c:v>
                </c:pt>
                <c:pt idx="456">
                  <c:v>702256369895</c:v>
                </c:pt>
                <c:pt idx="457">
                  <c:v>701878944085</c:v>
                </c:pt>
                <c:pt idx="458">
                  <c:v>701501664119</c:v>
                </c:pt>
                <c:pt idx="459">
                  <c:v>701082690435</c:v>
                </c:pt>
                <c:pt idx="460">
                  <c:v>700692741625</c:v>
                </c:pt>
                <c:pt idx="461">
                  <c:v>700309823501</c:v>
                </c:pt>
                <c:pt idx="462">
                  <c:v>699894147355</c:v>
                </c:pt>
                <c:pt idx="463">
                  <c:v>699508288373</c:v>
                </c:pt>
                <c:pt idx="464">
                  <c:v>699130775331</c:v>
                </c:pt>
                <c:pt idx="465">
                  <c:v>698729110043</c:v>
                </c:pt>
                <c:pt idx="466">
                  <c:v>698354693671</c:v>
                </c:pt>
                <c:pt idx="467">
                  <c:v>697989169241</c:v>
                </c:pt>
                <c:pt idx="468">
                  <c:v>697606963347</c:v>
                </c:pt>
                <c:pt idx="469">
                  <c:v>697229069129</c:v>
                </c:pt>
                <c:pt idx="470">
                  <c:v>696850226775</c:v>
                </c:pt>
                <c:pt idx="471">
                  <c:v>696429206203</c:v>
                </c:pt>
                <c:pt idx="472">
                  <c:v>696039541543</c:v>
                </c:pt>
                <c:pt idx="473">
                  <c:v>695651050941</c:v>
                </c:pt>
                <c:pt idx="474">
                  <c:v>695237536083</c:v>
                </c:pt>
                <c:pt idx="475">
                  <c:v>694849952969</c:v>
                </c:pt>
                <c:pt idx="476">
                  <c:v>694477955147</c:v>
                </c:pt>
                <c:pt idx="477">
                  <c:v>694062651653</c:v>
                </c:pt>
                <c:pt idx="478">
                  <c:v>693691890303</c:v>
                </c:pt>
                <c:pt idx="479">
                  <c:v>693331425089</c:v>
                </c:pt>
                <c:pt idx="480">
                  <c:v>692933437855</c:v>
                </c:pt>
                <c:pt idx="481">
                  <c:v>692571832035</c:v>
                </c:pt>
                <c:pt idx="482">
                  <c:v>692221097333</c:v>
                </c:pt>
                <c:pt idx="483">
                  <c:v>691835412297</c:v>
                </c:pt>
                <c:pt idx="484">
                  <c:v>691484091967</c:v>
                </c:pt>
                <c:pt idx="485">
                  <c:v>691131792437</c:v>
                </c:pt>
                <c:pt idx="486">
                  <c:v>690689348705</c:v>
                </c:pt>
                <c:pt idx="487">
                  <c:v>690241726091</c:v>
                </c:pt>
                <c:pt idx="488">
                  <c:v>689868462025</c:v>
                </c:pt>
                <c:pt idx="489">
                  <c:v>689503432873</c:v>
                </c:pt>
                <c:pt idx="490">
                  <c:v>689100408547</c:v>
                </c:pt>
                <c:pt idx="491">
                  <c:v>688734922191</c:v>
                </c:pt>
                <c:pt idx="492">
                  <c:v>688376482307</c:v>
                </c:pt>
                <c:pt idx="493">
                  <c:v>687981686891</c:v>
                </c:pt>
                <c:pt idx="494">
                  <c:v>687614362157</c:v>
                </c:pt>
                <c:pt idx="495">
                  <c:v>687256239511</c:v>
                </c:pt>
                <c:pt idx="496">
                  <c:v>686867006689</c:v>
                </c:pt>
                <c:pt idx="497">
                  <c:v>686499105985</c:v>
                </c:pt>
                <c:pt idx="498">
                  <c:v>686139348877</c:v>
                </c:pt>
                <c:pt idx="499">
                  <c:v>685742817099</c:v>
                </c:pt>
                <c:pt idx="500">
                  <c:v>685382302559</c:v>
                </c:pt>
                <c:pt idx="501">
                  <c:v>685007928119</c:v>
                </c:pt>
                <c:pt idx="502">
                  <c:v>684596757595</c:v>
                </c:pt>
                <c:pt idx="503">
                  <c:v>684197192063</c:v>
                </c:pt>
                <c:pt idx="504">
                  <c:v>683826861841</c:v>
                </c:pt>
                <c:pt idx="505">
                  <c:v>683401687345</c:v>
                </c:pt>
                <c:pt idx="506">
                  <c:v>683007316951</c:v>
                </c:pt>
                <c:pt idx="507">
                  <c:v>682602231917</c:v>
                </c:pt>
                <c:pt idx="508">
                  <c:v>682173877599</c:v>
                </c:pt>
                <c:pt idx="509">
                  <c:v>681778782735</c:v>
                </c:pt>
                <c:pt idx="510">
                  <c:v>681393494497</c:v>
                </c:pt>
                <c:pt idx="511">
                  <c:v>680969666549</c:v>
                </c:pt>
                <c:pt idx="512">
                  <c:v>680566418485</c:v>
                </c:pt>
                <c:pt idx="513">
                  <c:v>680172050881</c:v>
                </c:pt>
                <c:pt idx="514">
                  <c:v>679729773253</c:v>
                </c:pt>
                <c:pt idx="515">
                  <c:v>679313722819</c:v>
                </c:pt>
                <c:pt idx="516">
                  <c:v>678888107781</c:v>
                </c:pt>
                <c:pt idx="517">
                  <c:v>678417319117</c:v>
                </c:pt>
                <c:pt idx="518">
                  <c:v>677984340561</c:v>
                </c:pt>
                <c:pt idx="519">
                  <c:v>677564372203</c:v>
                </c:pt>
                <c:pt idx="520">
                  <c:v>677104226249</c:v>
                </c:pt>
                <c:pt idx="521">
                  <c:v>676669991685</c:v>
                </c:pt>
                <c:pt idx="522">
                  <c:v>676234255431</c:v>
                </c:pt>
                <c:pt idx="523">
                  <c:v>675757805303</c:v>
                </c:pt>
                <c:pt idx="524">
                  <c:v>675321333435</c:v>
                </c:pt>
                <c:pt idx="525">
                  <c:v>674894422987</c:v>
                </c:pt>
                <c:pt idx="526">
                  <c:v>674434953713</c:v>
                </c:pt>
                <c:pt idx="527">
                  <c:v>674069803547</c:v>
                </c:pt>
                <c:pt idx="528">
                  <c:v>673711210359</c:v>
                </c:pt>
                <c:pt idx="529">
                  <c:v>673313080565</c:v>
                </c:pt>
                <c:pt idx="530">
                  <c:v>672940980825</c:v>
                </c:pt>
                <c:pt idx="531">
                  <c:v>672578828879</c:v>
                </c:pt>
                <c:pt idx="532">
                  <c:v>672179315161</c:v>
                </c:pt>
                <c:pt idx="533">
                  <c:v>671808246133</c:v>
                </c:pt>
                <c:pt idx="534">
                  <c:v>671444679519</c:v>
                </c:pt>
                <c:pt idx="535">
                  <c:v>671058868851</c:v>
                </c:pt>
                <c:pt idx="536">
                  <c:v>670698795739</c:v>
                </c:pt>
                <c:pt idx="537">
                  <c:v>670346010375</c:v>
                </c:pt>
                <c:pt idx="538">
                  <c:v>669955369525</c:v>
                </c:pt>
                <c:pt idx="539">
                  <c:v>669607784395</c:v>
                </c:pt>
                <c:pt idx="540">
                  <c:v>669255411829</c:v>
                </c:pt>
                <c:pt idx="541">
                  <c:v>668898624567</c:v>
                </c:pt>
                <c:pt idx="542">
                  <c:v>668511562459</c:v>
                </c:pt>
                <c:pt idx="543">
                  <c:v>668154519047</c:v>
                </c:pt>
                <c:pt idx="544">
                  <c:v>667789644355</c:v>
                </c:pt>
                <c:pt idx="545">
                  <c:v>667394929797</c:v>
                </c:pt>
                <c:pt idx="546">
                  <c:v>667032622373</c:v>
                </c:pt>
                <c:pt idx="547">
                  <c:v>666675421647</c:v>
                </c:pt>
                <c:pt idx="548">
                  <c:v>666286686985</c:v>
                </c:pt>
                <c:pt idx="549">
                  <c:v>665926923665</c:v>
                </c:pt>
                <c:pt idx="550">
                  <c:v>665575530191</c:v>
                </c:pt>
                <c:pt idx="551">
                  <c:v>665192379487</c:v>
                </c:pt>
                <c:pt idx="552">
                  <c:v>664843136231</c:v>
                </c:pt>
                <c:pt idx="553">
                  <c:v>664502912871</c:v>
                </c:pt>
                <c:pt idx="554">
                  <c:v>664127284333</c:v>
                </c:pt>
                <c:pt idx="555">
                  <c:v>663787545389</c:v>
                </c:pt>
                <c:pt idx="556">
                  <c:v>663445661205</c:v>
                </c:pt>
                <c:pt idx="557">
                  <c:v>663070461675</c:v>
                </c:pt>
                <c:pt idx="558">
                  <c:v>662723430333</c:v>
                </c:pt>
                <c:pt idx="559">
                  <c:v>662383663887</c:v>
                </c:pt>
                <c:pt idx="560">
                  <c:v>662007233317</c:v>
                </c:pt>
                <c:pt idx="561">
                  <c:v>661661217401</c:v>
                </c:pt>
                <c:pt idx="562">
                  <c:v>661318624203</c:v>
                </c:pt>
                <c:pt idx="563">
                  <c:v>660943145983</c:v>
                </c:pt>
                <c:pt idx="564">
                  <c:v>660598161857</c:v>
                </c:pt>
                <c:pt idx="565">
                  <c:v>660262355449</c:v>
                </c:pt>
                <c:pt idx="566">
                  <c:v>659899165009</c:v>
                </c:pt>
                <c:pt idx="567">
                  <c:v>659555722415</c:v>
                </c:pt>
                <c:pt idx="568">
                  <c:v>659212570887</c:v>
                </c:pt>
                <c:pt idx="569">
                  <c:v>658835940601</c:v>
                </c:pt>
                <c:pt idx="570">
                  <c:v>658482787085</c:v>
                </c:pt>
                <c:pt idx="571">
                  <c:v>658130637383</c:v>
                </c:pt>
                <c:pt idx="572">
                  <c:v>657749575049</c:v>
                </c:pt>
                <c:pt idx="573">
                  <c:v>657393517663</c:v>
                </c:pt>
                <c:pt idx="574">
                  <c:v>657036441609</c:v>
                </c:pt>
                <c:pt idx="575">
                  <c:v>656644613647</c:v>
                </c:pt>
                <c:pt idx="576">
                  <c:v>656278165743</c:v>
                </c:pt>
                <c:pt idx="577">
                  <c:v>655921228541</c:v>
                </c:pt>
                <c:pt idx="578">
                  <c:v>655534421381</c:v>
                </c:pt>
                <c:pt idx="579">
                  <c:v>655178369331</c:v>
                </c:pt>
                <c:pt idx="580">
                  <c:v>654829221439</c:v>
                </c:pt>
                <c:pt idx="581">
                  <c:v>654448987657</c:v>
                </c:pt>
                <c:pt idx="582">
                  <c:v>654121846963</c:v>
                </c:pt>
                <c:pt idx="583">
                  <c:v>653783029947</c:v>
                </c:pt>
                <c:pt idx="584">
                  <c:v>653401363413</c:v>
                </c:pt>
                <c:pt idx="585">
                  <c:v>653048547909</c:v>
                </c:pt>
                <c:pt idx="586">
                  <c:v>652705579607</c:v>
                </c:pt>
                <c:pt idx="587">
                  <c:v>652326170315</c:v>
                </c:pt>
                <c:pt idx="588">
                  <c:v>651970767839</c:v>
                </c:pt>
                <c:pt idx="589">
                  <c:v>651619163223</c:v>
                </c:pt>
                <c:pt idx="590">
                  <c:v>651237079003</c:v>
                </c:pt>
                <c:pt idx="591">
                  <c:v>650886956135</c:v>
                </c:pt>
                <c:pt idx="592">
                  <c:v>650538660579</c:v>
                </c:pt>
                <c:pt idx="593">
                  <c:v>650159332103</c:v>
                </c:pt>
                <c:pt idx="594">
                  <c:v>649798937827</c:v>
                </c:pt>
                <c:pt idx="595">
                  <c:v>649453464983</c:v>
                </c:pt>
                <c:pt idx="596">
                  <c:v>649081042401</c:v>
                </c:pt>
                <c:pt idx="597">
                  <c:v>648739509283</c:v>
                </c:pt>
                <c:pt idx="598">
                  <c:v>648397899727</c:v>
                </c:pt>
                <c:pt idx="599">
                  <c:v>648023139307</c:v>
                </c:pt>
                <c:pt idx="600">
                  <c:v>647673012821</c:v>
                </c:pt>
                <c:pt idx="601">
                  <c:v>647326557085</c:v>
                </c:pt>
                <c:pt idx="602">
                  <c:v>646954745853</c:v>
                </c:pt>
                <c:pt idx="603">
                  <c:v>646613952173</c:v>
                </c:pt>
                <c:pt idx="604">
                  <c:v>646293396811</c:v>
                </c:pt>
                <c:pt idx="605">
                  <c:v>645954492809</c:v>
                </c:pt>
                <c:pt idx="606">
                  <c:v>645630589417</c:v>
                </c:pt>
                <c:pt idx="607">
                  <c:v>645302802785</c:v>
                </c:pt>
                <c:pt idx="608">
                  <c:v>644938533971</c:v>
                </c:pt>
                <c:pt idx="609">
                  <c:v>644614738375</c:v>
                </c:pt>
                <c:pt idx="610">
                  <c:v>644290541673</c:v>
                </c:pt>
                <c:pt idx="611">
                  <c:v>643940907687</c:v>
                </c:pt>
                <c:pt idx="612">
                  <c:v>643619295875</c:v>
                </c:pt>
                <c:pt idx="613">
                  <c:v>643301727449</c:v>
                </c:pt>
                <c:pt idx="614">
                  <c:v>642961409179</c:v>
                </c:pt>
                <c:pt idx="615">
                  <c:v>642649992995</c:v>
                </c:pt>
                <c:pt idx="616">
                  <c:v>642353337195</c:v>
                </c:pt>
                <c:pt idx="617">
                  <c:v>642042572763</c:v>
                </c:pt>
                <c:pt idx="618">
                  <c:v>641748652449</c:v>
                </c:pt>
                <c:pt idx="619">
                  <c:v>641461457917</c:v>
                </c:pt>
                <c:pt idx="620">
                  <c:v>641165744999</c:v>
                </c:pt>
                <c:pt idx="621">
                  <c:v>640904884263</c:v>
                </c:pt>
                <c:pt idx="622">
                  <c:v>640649333209</c:v>
                </c:pt>
                <c:pt idx="623">
                  <c:v>640387400041</c:v>
                </c:pt>
                <c:pt idx="624">
                  <c:v>640171854451</c:v>
                </c:pt>
                <c:pt idx="625">
                  <c:v>639973352799</c:v>
                </c:pt>
                <c:pt idx="626">
                  <c:v>639797021075</c:v>
                </c:pt>
                <c:pt idx="627">
                  <c:v>639654498221</c:v>
                </c:pt>
                <c:pt idx="628">
                  <c:v>639248764841</c:v>
                </c:pt>
                <c:pt idx="629">
                  <c:v>638853716753</c:v>
                </c:pt>
                <c:pt idx="630">
                  <c:v>638495680791</c:v>
                </c:pt>
                <c:pt idx="631">
                  <c:v>638133983475</c:v>
                </c:pt>
                <c:pt idx="632">
                  <c:v>637733340999</c:v>
                </c:pt>
                <c:pt idx="633">
                  <c:v>637362514841</c:v>
                </c:pt>
                <c:pt idx="634">
                  <c:v>636993553903</c:v>
                </c:pt>
                <c:pt idx="635">
                  <c:v>636582769025</c:v>
                </c:pt>
                <c:pt idx="636">
                  <c:v>636194457165</c:v>
                </c:pt>
                <c:pt idx="637">
                  <c:v>635788457453</c:v>
                </c:pt>
                <c:pt idx="638">
                  <c:v>635364420313</c:v>
                </c:pt>
                <c:pt idx="639">
                  <c:v>634962582955</c:v>
                </c:pt>
                <c:pt idx="640">
                  <c:v>634549747873</c:v>
                </c:pt>
                <c:pt idx="641">
                  <c:v>634120904725</c:v>
                </c:pt>
                <c:pt idx="642">
                  <c:v>633720081773</c:v>
                </c:pt>
                <c:pt idx="643">
                  <c:v>633315360377</c:v>
                </c:pt>
                <c:pt idx="644">
                  <c:v>632866416401</c:v>
                </c:pt>
                <c:pt idx="645">
                  <c:v>632445361935</c:v>
                </c:pt>
                <c:pt idx="646">
                  <c:v>632015906461</c:v>
                </c:pt>
                <c:pt idx="647">
                  <c:v>631549803225</c:v>
                </c:pt>
                <c:pt idx="648">
                  <c:v>631127928851</c:v>
                </c:pt>
                <c:pt idx="649">
                  <c:v>630707244519</c:v>
                </c:pt>
                <c:pt idx="650">
                  <c:v>630251670377</c:v>
                </c:pt>
                <c:pt idx="651">
                  <c:v>629837351923</c:v>
                </c:pt>
                <c:pt idx="652">
                  <c:v>629426303175</c:v>
                </c:pt>
                <c:pt idx="653">
                  <c:v>628977554167</c:v>
                </c:pt>
                <c:pt idx="654">
                  <c:v>628552909667</c:v>
                </c:pt>
                <c:pt idx="655">
                  <c:v>628139936437</c:v>
                </c:pt>
                <c:pt idx="656">
                  <c:v>627696057975</c:v>
                </c:pt>
                <c:pt idx="657">
                  <c:v>627282509951</c:v>
                </c:pt>
                <c:pt idx="658">
                  <c:v>626864337669</c:v>
                </c:pt>
                <c:pt idx="659">
                  <c:v>626421668631</c:v>
                </c:pt>
                <c:pt idx="660">
                  <c:v>626079332463</c:v>
                </c:pt>
                <c:pt idx="661">
                  <c:v>625740938799</c:v>
                </c:pt>
                <c:pt idx="662">
                  <c:v>625371162291</c:v>
                </c:pt>
                <c:pt idx="663">
                  <c:v>625028671131</c:v>
                </c:pt>
                <c:pt idx="664">
                  <c:v>624690731505</c:v>
                </c:pt>
                <c:pt idx="665">
                  <c:v>624330122467</c:v>
                </c:pt>
                <c:pt idx="666">
                  <c:v>623995133077</c:v>
                </c:pt>
                <c:pt idx="667">
                  <c:v>623660384143</c:v>
                </c:pt>
                <c:pt idx="668">
                  <c:v>623298770237</c:v>
                </c:pt>
                <c:pt idx="669">
                  <c:v>622966224647</c:v>
                </c:pt>
                <c:pt idx="670">
                  <c:v>622636823901</c:v>
                </c:pt>
                <c:pt idx="671">
                  <c:v>622278089137</c:v>
                </c:pt>
                <c:pt idx="672">
                  <c:v>621941587031</c:v>
                </c:pt>
                <c:pt idx="673">
                  <c:v>621587553339</c:v>
                </c:pt>
                <c:pt idx="674">
                  <c:v>621214706287</c:v>
                </c:pt>
                <c:pt idx="675">
                  <c:v>620875057371</c:v>
                </c:pt>
                <c:pt idx="676">
                  <c:v>620539626659</c:v>
                </c:pt>
                <c:pt idx="677">
                  <c:v>620168531381</c:v>
                </c:pt>
                <c:pt idx="678">
                  <c:v>619823233685</c:v>
                </c:pt>
                <c:pt idx="679">
                  <c:v>619484176333</c:v>
                </c:pt>
                <c:pt idx="680">
                  <c:v>619122622879</c:v>
                </c:pt>
                <c:pt idx="681">
                  <c:v>618795770645</c:v>
                </c:pt>
                <c:pt idx="682">
                  <c:v>618465359993</c:v>
                </c:pt>
                <c:pt idx="683">
                  <c:v>618100267425</c:v>
                </c:pt>
                <c:pt idx="684">
                  <c:v>617763763867</c:v>
                </c:pt>
                <c:pt idx="685">
                  <c:v>617429318913</c:v>
                </c:pt>
                <c:pt idx="686">
                  <c:v>617064008699</c:v>
                </c:pt>
                <c:pt idx="687">
                  <c:v>616727999793</c:v>
                </c:pt>
                <c:pt idx="688">
                  <c:v>616393680613</c:v>
                </c:pt>
                <c:pt idx="689">
                  <c:v>616038352557</c:v>
                </c:pt>
                <c:pt idx="690">
                  <c:v>615704165035</c:v>
                </c:pt>
                <c:pt idx="691">
                  <c:v>615375845081</c:v>
                </c:pt>
                <c:pt idx="692">
                  <c:v>615020741757</c:v>
                </c:pt>
                <c:pt idx="693">
                  <c:v>614693638845</c:v>
                </c:pt>
                <c:pt idx="694">
                  <c:v>614374899661</c:v>
                </c:pt>
                <c:pt idx="695">
                  <c:v>614031048039</c:v>
                </c:pt>
                <c:pt idx="696">
                  <c:v>613705935003</c:v>
                </c:pt>
                <c:pt idx="697">
                  <c:v>613384161315</c:v>
                </c:pt>
                <c:pt idx="698">
                  <c:v>613028352597</c:v>
                </c:pt>
                <c:pt idx="699">
                  <c:v>612707169277</c:v>
                </c:pt>
                <c:pt idx="700">
                  <c:v>612386726933</c:v>
                </c:pt>
                <c:pt idx="701">
                  <c:v>612038231705</c:v>
                </c:pt>
                <c:pt idx="702">
                  <c:v>611719807817</c:v>
                </c:pt>
                <c:pt idx="703">
                  <c:v>611397419843</c:v>
                </c:pt>
                <c:pt idx="704">
                  <c:v>611041136963</c:v>
                </c:pt>
                <c:pt idx="705">
                  <c:v>610712107201</c:v>
                </c:pt>
                <c:pt idx="706">
                  <c:v>610383885211</c:v>
                </c:pt>
                <c:pt idx="707">
                  <c:v>610024022707</c:v>
                </c:pt>
                <c:pt idx="708">
                  <c:v>609690421091</c:v>
                </c:pt>
                <c:pt idx="709">
                  <c:v>609365468785</c:v>
                </c:pt>
                <c:pt idx="710">
                  <c:v>609006769021</c:v>
                </c:pt>
                <c:pt idx="711">
                  <c:v>608675613017</c:v>
                </c:pt>
                <c:pt idx="712">
                  <c:v>608347875953</c:v>
                </c:pt>
                <c:pt idx="713">
                  <c:v>607991423563</c:v>
                </c:pt>
                <c:pt idx="714">
                  <c:v>607652110531</c:v>
                </c:pt>
                <c:pt idx="715">
                  <c:v>607317736825</c:v>
                </c:pt>
                <c:pt idx="716">
                  <c:v>606951426497</c:v>
                </c:pt>
                <c:pt idx="717">
                  <c:v>606612504663</c:v>
                </c:pt>
                <c:pt idx="718">
                  <c:v>606276776849</c:v>
                </c:pt>
                <c:pt idx="719">
                  <c:v>605906673659</c:v>
                </c:pt>
                <c:pt idx="720">
                  <c:v>605575038137</c:v>
                </c:pt>
                <c:pt idx="721">
                  <c:v>605244656181</c:v>
                </c:pt>
                <c:pt idx="722">
                  <c:v>604890150499</c:v>
                </c:pt>
                <c:pt idx="723">
                  <c:v>604562750463</c:v>
                </c:pt>
                <c:pt idx="724">
                  <c:v>604231111457</c:v>
                </c:pt>
                <c:pt idx="725">
                  <c:v>603869888907</c:v>
                </c:pt>
                <c:pt idx="726">
                  <c:v>603530419931</c:v>
                </c:pt>
                <c:pt idx="727">
                  <c:v>603195123265</c:v>
                </c:pt>
                <c:pt idx="728">
                  <c:v>602828019923</c:v>
                </c:pt>
                <c:pt idx="729">
                  <c:v>602482452677</c:v>
                </c:pt>
                <c:pt idx="730">
                  <c:v>602143153005</c:v>
                </c:pt>
                <c:pt idx="731">
                  <c:v>601770592057</c:v>
                </c:pt>
                <c:pt idx="732">
                  <c:v>601419324427</c:v>
                </c:pt>
                <c:pt idx="733">
                  <c:v>601069253555</c:v>
                </c:pt>
                <c:pt idx="734">
                  <c:v>600693178141</c:v>
                </c:pt>
                <c:pt idx="735">
                  <c:v>600347644175</c:v>
                </c:pt>
                <c:pt idx="736">
                  <c:v>600005392205</c:v>
                </c:pt>
                <c:pt idx="737">
                  <c:v>599634075443</c:v>
                </c:pt>
                <c:pt idx="738">
                  <c:v>599322216583</c:v>
                </c:pt>
                <c:pt idx="739">
                  <c:v>598988441269</c:v>
                </c:pt>
                <c:pt idx="740">
                  <c:v>598609230395</c:v>
                </c:pt>
                <c:pt idx="741">
                  <c:v>598259564509</c:v>
                </c:pt>
                <c:pt idx="742">
                  <c:v>597910327859</c:v>
                </c:pt>
                <c:pt idx="743">
                  <c:v>597529749899</c:v>
                </c:pt>
                <c:pt idx="744">
                  <c:v>597179169951</c:v>
                </c:pt>
                <c:pt idx="745">
                  <c:v>596833873389</c:v>
                </c:pt>
                <c:pt idx="746">
                  <c:v>596457739149</c:v>
                </c:pt>
                <c:pt idx="747">
                  <c:v>596110593315</c:v>
                </c:pt>
                <c:pt idx="748">
                  <c:v>595774619253</c:v>
                </c:pt>
                <c:pt idx="749">
                  <c:v>595411490503</c:v>
                </c:pt>
                <c:pt idx="750">
                  <c:v>595076162467</c:v>
                </c:pt>
                <c:pt idx="751">
                  <c:v>594731239091</c:v>
                </c:pt>
                <c:pt idx="752">
                  <c:v>594347691335</c:v>
                </c:pt>
                <c:pt idx="753">
                  <c:v>593992740307</c:v>
                </c:pt>
                <c:pt idx="754">
                  <c:v>593638087385</c:v>
                </c:pt>
                <c:pt idx="755">
                  <c:v>593252919167</c:v>
                </c:pt>
                <c:pt idx="756">
                  <c:v>592899885067</c:v>
                </c:pt>
                <c:pt idx="757">
                  <c:v>592541540751</c:v>
                </c:pt>
                <c:pt idx="758">
                  <c:v>592149125303</c:v>
                </c:pt>
                <c:pt idx="759">
                  <c:v>591790609353</c:v>
                </c:pt>
                <c:pt idx="760">
                  <c:v>591433730731</c:v>
                </c:pt>
                <c:pt idx="761">
                  <c:v>591040494119</c:v>
                </c:pt>
                <c:pt idx="762">
                  <c:v>590694779227</c:v>
                </c:pt>
                <c:pt idx="763">
                  <c:v>590349064335</c:v>
                </c:pt>
                <c:pt idx="764">
                  <c:v>589964946773</c:v>
                </c:pt>
                <c:pt idx="765">
                  <c:v>589611457779</c:v>
                </c:pt>
                <c:pt idx="766">
                  <c:v>589272627919</c:v>
                </c:pt>
                <c:pt idx="767">
                  <c:v>588901788613</c:v>
                </c:pt>
                <c:pt idx="768">
                  <c:v>588571184699</c:v>
                </c:pt>
                <c:pt idx="769">
                  <c:v>588244783769</c:v>
                </c:pt>
                <c:pt idx="770">
                  <c:v>587895040459</c:v>
                </c:pt>
                <c:pt idx="771">
                  <c:v>587582275571</c:v>
                </c:pt>
                <c:pt idx="772">
                  <c:v>587267615871</c:v>
                </c:pt>
                <c:pt idx="773">
                  <c:v>586881107545</c:v>
                </c:pt>
                <c:pt idx="774">
                  <c:v>586553581183</c:v>
                </c:pt>
                <c:pt idx="775">
                  <c:v>586220932775</c:v>
                </c:pt>
                <c:pt idx="776">
                  <c:v>585850488939</c:v>
                </c:pt>
                <c:pt idx="777">
                  <c:v>585510057589</c:v>
                </c:pt>
                <c:pt idx="778">
                  <c:v>585173287715</c:v>
                </c:pt>
                <c:pt idx="779">
                  <c:v>584796414367</c:v>
                </c:pt>
                <c:pt idx="780">
                  <c:v>584453915675</c:v>
                </c:pt>
                <c:pt idx="781">
                  <c:v>584113372509</c:v>
                </c:pt>
                <c:pt idx="782">
                  <c:v>583737547213</c:v>
                </c:pt>
                <c:pt idx="783">
                  <c:v>583394182135</c:v>
                </c:pt>
                <c:pt idx="784">
                  <c:v>583056101747</c:v>
                </c:pt>
                <c:pt idx="785">
                  <c:v>582682373745</c:v>
                </c:pt>
                <c:pt idx="786">
                  <c:v>582337229401</c:v>
                </c:pt>
                <c:pt idx="787">
                  <c:v>581995775961</c:v>
                </c:pt>
                <c:pt idx="788">
                  <c:v>581632112551</c:v>
                </c:pt>
                <c:pt idx="789">
                  <c:v>581289176743</c:v>
                </c:pt>
                <c:pt idx="790">
                  <c:v>580943823363</c:v>
                </c:pt>
                <c:pt idx="791">
                  <c:v>580566503157</c:v>
                </c:pt>
                <c:pt idx="792">
                  <c:v>580213138297</c:v>
                </c:pt>
                <c:pt idx="793">
                  <c:v>579866395119</c:v>
                </c:pt>
                <c:pt idx="794">
                  <c:v>579487975685</c:v>
                </c:pt>
                <c:pt idx="795">
                  <c:v>579142566459</c:v>
                </c:pt>
                <c:pt idx="796">
                  <c:v>578793190167</c:v>
                </c:pt>
                <c:pt idx="797">
                  <c:v>578405234139</c:v>
                </c:pt>
                <c:pt idx="798">
                  <c:v>578032077123</c:v>
                </c:pt>
                <c:pt idx="799">
                  <c:v>577641495433</c:v>
                </c:pt>
                <c:pt idx="800">
                  <c:v>577225328617</c:v>
                </c:pt>
                <c:pt idx="801">
                  <c:v>576839322455</c:v>
                </c:pt>
                <c:pt idx="802">
                  <c:v>576458763091</c:v>
                </c:pt>
                <c:pt idx="803">
                  <c:v>576046749409</c:v>
                </c:pt>
                <c:pt idx="804">
                  <c:v>575667264117</c:v>
                </c:pt>
                <c:pt idx="805">
                  <c:v>575290152207</c:v>
                </c:pt>
                <c:pt idx="806">
                  <c:v>574883432753</c:v>
                </c:pt>
                <c:pt idx="807">
                  <c:v>574505665387</c:v>
                </c:pt>
                <c:pt idx="808">
                  <c:v>574131559361</c:v>
                </c:pt>
                <c:pt idx="809">
                  <c:v>573722849445</c:v>
                </c:pt>
                <c:pt idx="810">
                  <c:v>573339040269</c:v>
                </c:pt>
                <c:pt idx="811">
                  <c:v>572964765637</c:v>
                </c:pt>
                <c:pt idx="812">
                  <c:v>572546475239</c:v>
                </c:pt>
                <c:pt idx="813">
                  <c:v>572158003417</c:v>
                </c:pt>
                <c:pt idx="814">
                  <c:v>571774737149</c:v>
                </c:pt>
                <c:pt idx="815">
                  <c:v>571358958903</c:v>
                </c:pt>
                <c:pt idx="816">
                  <c:v>570967665521</c:v>
                </c:pt>
                <c:pt idx="817">
                  <c:v>570589596515</c:v>
                </c:pt>
                <c:pt idx="818">
                  <c:v>570179167033</c:v>
                </c:pt>
                <c:pt idx="819">
                  <c:v>569851522231</c:v>
                </c:pt>
                <c:pt idx="820">
                  <c:v>569530216855</c:v>
                </c:pt>
                <c:pt idx="821">
                  <c:v>569173001037</c:v>
                </c:pt>
                <c:pt idx="822">
                  <c:v>568844679643</c:v>
                </c:pt>
                <c:pt idx="823">
                  <c:v>568522664229</c:v>
                </c:pt>
                <c:pt idx="824">
                  <c:v>568182612189</c:v>
                </c:pt>
                <c:pt idx="825">
                  <c:v>567900825785</c:v>
                </c:pt>
                <c:pt idx="826">
                  <c:v>567626839251</c:v>
                </c:pt>
                <c:pt idx="827">
                  <c:v>567290767221</c:v>
                </c:pt>
                <c:pt idx="828">
                  <c:v>566976606827</c:v>
                </c:pt>
                <c:pt idx="829">
                  <c:v>566674277845</c:v>
                </c:pt>
                <c:pt idx="830">
                  <c:v>566354097333</c:v>
                </c:pt>
                <c:pt idx="831">
                  <c:v>566047030709</c:v>
                </c:pt>
                <c:pt idx="832">
                  <c:v>565740040989</c:v>
                </c:pt>
                <c:pt idx="833">
                  <c:v>565417893043</c:v>
                </c:pt>
                <c:pt idx="834">
                  <c:v>565100384331</c:v>
                </c:pt>
                <c:pt idx="835">
                  <c:v>564788287351</c:v>
                </c:pt>
                <c:pt idx="836">
                  <c:v>564444963083</c:v>
                </c:pt>
                <c:pt idx="837">
                  <c:v>564132325657</c:v>
                </c:pt>
                <c:pt idx="838">
                  <c:v>563817751073</c:v>
                </c:pt>
                <c:pt idx="839">
                  <c:v>563476938875</c:v>
                </c:pt>
                <c:pt idx="840">
                  <c:v>563168262395</c:v>
                </c:pt>
                <c:pt idx="841">
                  <c:v>562858729135</c:v>
                </c:pt>
                <c:pt idx="842">
                  <c:v>562519345881</c:v>
                </c:pt>
                <c:pt idx="843">
                  <c:v>562204598979</c:v>
                </c:pt>
                <c:pt idx="844">
                  <c:v>561891097207</c:v>
                </c:pt>
                <c:pt idx="845">
                  <c:v>561552405355</c:v>
                </c:pt>
                <c:pt idx="846">
                  <c:v>561231865861</c:v>
                </c:pt>
                <c:pt idx="847">
                  <c:v>560917661825</c:v>
                </c:pt>
                <c:pt idx="848">
                  <c:v>560576052659</c:v>
                </c:pt>
                <c:pt idx="849">
                  <c:v>560257232769</c:v>
                </c:pt>
                <c:pt idx="850">
                  <c:v>559941379687</c:v>
                </c:pt>
                <c:pt idx="851">
                  <c:v>559601009297</c:v>
                </c:pt>
                <c:pt idx="852">
                  <c:v>559288576585</c:v>
                </c:pt>
                <c:pt idx="853">
                  <c:v>558973377207</c:v>
                </c:pt>
                <c:pt idx="854">
                  <c:v>558624773849</c:v>
                </c:pt>
                <c:pt idx="855">
                  <c:v>558302142587</c:v>
                </c:pt>
                <c:pt idx="856">
                  <c:v>557979566225</c:v>
                </c:pt>
                <c:pt idx="857">
                  <c:v>557631700671</c:v>
                </c:pt>
                <c:pt idx="858">
                  <c:v>557308135645</c:v>
                </c:pt>
                <c:pt idx="859">
                  <c:v>556989054361</c:v>
                </c:pt>
                <c:pt idx="860">
                  <c:v>556639355821</c:v>
                </c:pt>
                <c:pt idx="861">
                  <c:v>556314045379</c:v>
                </c:pt>
                <c:pt idx="862">
                  <c:v>555986602951</c:v>
                </c:pt>
                <c:pt idx="863">
                  <c:v>555628033073</c:v>
                </c:pt>
                <c:pt idx="864">
                  <c:v>555300201069</c:v>
                </c:pt>
                <c:pt idx="865">
                  <c:v>554972327817</c:v>
                </c:pt>
                <c:pt idx="866">
                  <c:v>554615949097</c:v>
                </c:pt>
                <c:pt idx="867">
                  <c:v>554288149071</c:v>
                </c:pt>
                <c:pt idx="868">
                  <c:v>553958503317</c:v>
                </c:pt>
                <c:pt idx="869">
                  <c:v>553586221823</c:v>
                </c:pt>
                <c:pt idx="870">
                  <c:v>553237341427</c:v>
                </c:pt>
                <c:pt idx="871">
                  <c:v>552897880063</c:v>
                </c:pt>
                <c:pt idx="872">
                  <c:v>552542666727</c:v>
                </c:pt>
                <c:pt idx="873">
                  <c:v>552210017359</c:v>
                </c:pt>
                <c:pt idx="874">
                  <c:v>551885370317</c:v>
                </c:pt>
                <c:pt idx="875">
                  <c:v>551527401935</c:v>
                </c:pt>
                <c:pt idx="876">
                  <c:v>551197464299</c:v>
                </c:pt>
                <c:pt idx="877">
                  <c:v>550867906713</c:v>
                </c:pt>
                <c:pt idx="878">
                  <c:v>550509519105</c:v>
                </c:pt>
                <c:pt idx="879">
                  <c:v>550182580459</c:v>
                </c:pt>
                <c:pt idx="880">
                  <c:v>549850029485</c:v>
                </c:pt>
                <c:pt idx="881">
                  <c:v>549485577593</c:v>
                </c:pt>
                <c:pt idx="882">
                  <c:v>549150049523</c:v>
                </c:pt>
                <c:pt idx="883">
                  <c:v>548821371045</c:v>
                </c:pt>
                <c:pt idx="884">
                  <c:v>548461292027</c:v>
                </c:pt>
                <c:pt idx="885">
                  <c:v>548129249747</c:v>
                </c:pt>
                <c:pt idx="886">
                  <c:v>547801171931</c:v>
                </c:pt>
                <c:pt idx="887">
                  <c:v>547436828461</c:v>
                </c:pt>
                <c:pt idx="888">
                  <c:v>547100085013</c:v>
                </c:pt>
                <c:pt idx="889">
                  <c:v>546764952997</c:v>
                </c:pt>
                <c:pt idx="890">
                  <c:v>546402666097</c:v>
                </c:pt>
                <c:pt idx="891">
                  <c:v>546070053111</c:v>
                </c:pt>
                <c:pt idx="892">
                  <c:v>545761446729</c:v>
                </c:pt>
                <c:pt idx="893">
                  <c:v>545414364659</c:v>
                </c:pt>
                <c:pt idx="894">
                  <c:v>545074153311</c:v>
                </c:pt>
                <c:pt idx="895">
                  <c:v>544732739111</c:v>
                </c:pt>
                <c:pt idx="896">
                  <c:v>544351354265</c:v>
                </c:pt>
                <c:pt idx="897">
                  <c:v>543999864139</c:v>
                </c:pt>
                <c:pt idx="898">
                  <c:v>543649268403</c:v>
                </c:pt>
                <c:pt idx="899">
                  <c:v>543275883481</c:v>
                </c:pt>
                <c:pt idx="900">
                  <c:v>542933268707</c:v>
                </c:pt>
                <c:pt idx="901">
                  <c:v>542591549173</c:v>
                </c:pt>
                <c:pt idx="902">
                  <c:v>542223154277</c:v>
                </c:pt>
                <c:pt idx="903">
                  <c:v>541919908821</c:v>
                </c:pt>
                <c:pt idx="904">
                  <c:v>541583574759</c:v>
                </c:pt>
                <c:pt idx="905">
                  <c:v>541207643757</c:v>
                </c:pt>
                <c:pt idx="906">
                  <c:v>540857334361</c:v>
                </c:pt>
                <c:pt idx="907">
                  <c:v>540508789855</c:v>
                </c:pt>
                <c:pt idx="908">
                  <c:v>540132429447</c:v>
                </c:pt>
                <c:pt idx="909">
                  <c:v>539781234533</c:v>
                </c:pt>
                <c:pt idx="910">
                  <c:v>539436185777</c:v>
                </c:pt>
                <c:pt idx="911">
                  <c:v>539047693641</c:v>
                </c:pt>
                <c:pt idx="912">
                  <c:v>538697754185</c:v>
                </c:pt>
                <c:pt idx="913">
                  <c:v>538345738355</c:v>
                </c:pt>
                <c:pt idx="914">
                  <c:v>537959159329</c:v>
                </c:pt>
                <c:pt idx="915">
                  <c:v>537617200587</c:v>
                </c:pt>
                <c:pt idx="916">
                  <c:v>537275585651</c:v>
                </c:pt>
                <c:pt idx="917">
                  <c:v>536902142155</c:v>
                </c:pt>
                <c:pt idx="918">
                  <c:v>536562746309</c:v>
                </c:pt>
                <c:pt idx="919">
                  <c:v>536229129177</c:v>
                </c:pt>
                <c:pt idx="920">
                  <c:v>535864468141</c:v>
                </c:pt>
                <c:pt idx="921">
                  <c:v>535541476801</c:v>
                </c:pt>
                <c:pt idx="922">
                  <c:v>535188093809</c:v>
                </c:pt>
                <c:pt idx="923">
                  <c:v>534823238319</c:v>
                </c:pt>
                <c:pt idx="924">
                  <c:v>534481429983</c:v>
                </c:pt>
                <c:pt idx="925">
                  <c:v>534142967597</c:v>
                </c:pt>
                <c:pt idx="926">
                  <c:v>533769971977</c:v>
                </c:pt>
                <c:pt idx="927">
                  <c:v>533428006903</c:v>
                </c:pt>
                <c:pt idx="928">
                  <c:v>533089684643</c:v>
                </c:pt>
                <c:pt idx="929">
                  <c:v>532722576515</c:v>
                </c:pt>
                <c:pt idx="930">
                  <c:v>532385704721</c:v>
                </c:pt>
                <c:pt idx="931">
                  <c:v>532034377031</c:v>
                </c:pt>
                <c:pt idx="932">
                  <c:v>531650120223</c:v>
                </c:pt>
                <c:pt idx="933">
                  <c:v>531290334551</c:v>
                </c:pt>
                <c:pt idx="934">
                  <c:v>530936054997</c:v>
                </c:pt>
                <c:pt idx="935">
                  <c:v>530548437379</c:v>
                </c:pt>
                <c:pt idx="936">
                  <c:v>530193476349</c:v>
                </c:pt>
                <c:pt idx="937">
                  <c:v>529844171529</c:v>
                </c:pt>
                <c:pt idx="938">
                  <c:v>529456050087</c:v>
                </c:pt>
                <c:pt idx="939">
                  <c:v>529104439469</c:v>
                </c:pt>
                <c:pt idx="940">
                  <c:v>528737091387</c:v>
                </c:pt>
                <c:pt idx="941">
                  <c:v>528322850363</c:v>
                </c:pt>
                <c:pt idx="942">
                  <c:v>527950501071</c:v>
                </c:pt>
                <c:pt idx="943">
                  <c:v>527583174155</c:v>
                </c:pt>
                <c:pt idx="944">
                  <c:v>527173071869</c:v>
                </c:pt>
                <c:pt idx="945">
                  <c:v>526790250749</c:v>
                </c:pt>
                <c:pt idx="946">
                  <c:v>526400547597</c:v>
                </c:pt>
                <c:pt idx="947">
                  <c:v>525981543707</c:v>
                </c:pt>
                <c:pt idx="948">
                  <c:v>525584531075</c:v>
                </c:pt>
                <c:pt idx="949">
                  <c:v>525175172375</c:v>
                </c:pt>
                <c:pt idx="950">
                  <c:v>524740473631</c:v>
                </c:pt>
                <c:pt idx="951">
                  <c:v>524345823945</c:v>
                </c:pt>
                <c:pt idx="952">
                  <c:v>523961856227</c:v>
                </c:pt>
                <c:pt idx="953">
                  <c:v>523544140969</c:v>
                </c:pt>
                <c:pt idx="954">
                  <c:v>523170065729</c:v>
                </c:pt>
                <c:pt idx="955">
                  <c:v>522793586613</c:v>
                </c:pt>
                <c:pt idx="956">
                  <c:v>522383842049</c:v>
                </c:pt>
                <c:pt idx="957">
                  <c:v>522005904375</c:v>
                </c:pt>
                <c:pt idx="958">
                  <c:v>521629720189</c:v>
                </c:pt>
                <c:pt idx="959">
                  <c:v>521228163261</c:v>
                </c:pt>
                <c:pt idx="960">
                  <c:v>520849338163</c:v>
                </c:pt>
                <c:pt idx="961">
                  <c:v>520483556519</c:v>
                </c:pt>
                <c:pt idx="962">
                  <c:v>520083308795</c:v>
                </c:pt>
                <c:pt idx="963">
                  <c:v>519705455953</c:v>
                </c:pt>
                <c:pt idx="964">
                  <c:v>519337667337</c:v>
                </c:pt>
                <c:pt idx="965">
                  <c:v>518936285321</c:v>
                </c:pt>
                <c:pt idx="966">
                  <c:v>518601934263</c:v>
                </c:pt>
                <c:pt idx="967">
                  <c:v>518278062033</c:v>
                </c:pt>
                <c:pt idx="968">
                  <c:v>517926680801</c:v>
                </c:pt>
                <c:pt idx="969">
                  <c:v>517597880697</c:v>
                </c:pt>
                <c:pt idx="970">
                  <c:v>517273059593</c:v>
                </c:pt>
                <c:pt idx="971">
                  <c:v>516920449029</c:v>
                </c:pt>
                <c:pt idx="972">
                  <c:v>516592981199</c:v>
                </c:pt>
                <c:pt idx="973">
                  <c:v>516269764987</c:v>
                </c:pt>
                <c:pt idx="974">
                  <c:v>515925244481</c:v>
                </c:pt>
                <c:pt idx="975">
                  <c:v>515605989955</c:v>
                </c:pt>
                <c:pt idx="976">
                  <c:v>515294696097</c:v>
                </c:pt>
                <c:pt idx="977">
                  <c:v>514954785771</c:v>
                </c:pt>
                <c:pt idx="978">
                  <c:v>514677682359</c:v>
                </c:pt>
                <c:pt idx="979">
                  <c:v>514407616143</c:v>
                </c:pt>
                <c:pt idx="980">
                  <c:v>514085568087</c:v>
                </c:pt>
                <c:pt idx="981">
                  <c:v>513764013827</c:v>
                </c:pt>
                <c:pt idx="982">
                  <c:v>513447790285</c:v>
                </c:pt>
                <c:pt idx="983">
                  <c:v>513101534765</c:v>
                </c:pt>
                <c:pt idx="984">
                  <c:v>512783557851</c:v>
                </c:pt>
                <c:pt idx="985">
                  <c:v>512466621789</c:v>
                </c:pt>
                <c:pt idx="986">
                  <c:v>512117319771</c:v>
                </c:pt>
                <c:pt idx="987">
                  <c:v>511796545579</c:v>
                </c:pt>
                <c:pt idx="988">
                  <c:v>511477210133</c:v>
                </c:pt>
                <c:pt idx="989">
                  <c:v>511130635443</c:v>
                </c:pt>
                <c:pt idx="990">
                  <c:v>510816411823</c:v>
                </c:pt>
                <c:pt idx="991">
                  <c:v>510506148785</c:v>
                </c:pt>
                <c:pt idx="992">
                  <c:v>510158669789</c:v>
                </c:pt>
                <c:pt idx="993">
                  <c:v>509842706517</c:v>
                </c:pt>
                <c:pt idx="994">
                  <c:v>509529486649</c:v>
                </c:pt>
                <c:pt idx="995">
                  <c:v>509185896045</c:v>
                </c:pt>
                <c:pt idx="996">
                  <c:v>508875330515</c:v>
                </c:pt>
                <c:pt idx="997">
                  <c:v>508561320839</c:v>
                </c:pt>
                <c:pt idx="998">
                  <c:v>508212406873</c:v>
                </c:pt>
                <c:pt idx="999">
                  <c:v>507889433589</c:v>
                </c:pt>
                <c:pt idx="1000">
                  <c:v>507572229667</c:v>
                </c:pt>
                <c:pt idx="1001">
                  <c:v>507230539857</c:v>
                </c:pt>
                <c:pt idx="1002">
                  <c:v>506922291099</c:v>
                </c:pt>
                <c:pt idx="1003">
                  <c:v>506613414757</c:v>
                </c:pt>
                <c:pt idx="1004">
                  <c:v>506276276681</c:v>
                </c:pt>
                <c:pt idx="1005">
                  <c:v>505964102363</c:v>
                </c:pt>
                <c:pt idx="1006">
                  <c:v>505649260313</c:v>
                </c:pt>
                <c:pt idx="1007">
                  <c:v>505302880151</c:v>
                </c:pt>
                <c:pt idx="1008">
                  <c:v>504986789203</c:v>
                </c:pt>
                <c:pt idx="1009">
                  <c:v>504673538363</c:v>
                </c:pt>
                <c:pt idx="1010">
                  <c:v>504332861475</c:v>
                </c:pt>
                <c:pt idx="1011">
                  <c:v>504018110709</c:v>
                </c:pt>
                <c:pt idx="1012">
                  <c:v>503712397723</c:v>
                </c:pt>
                <c:pt idx="1013">
                  <c:v>503372070347</c:v>
                </c:pt>
                <c:pt idx="1014">
                  <c:v>503060901007</c:v>
                </c:pt>
                <c:pt idx="1015">
                  <c:v>502751787607</c:v>
                </c:pt>
                <c:pt idx="1016">
                  <c:v>502413218837</c:v>
                </c:pt>
                <c:pt idx="1017">
                  <c:v>502104540831</c:v>
                </c:pt>
                <c:pt idx="1018">
                  <c:v>501794387435</c:v>
                </c:pt>
                <c:pt idx="1019">
                  <c:v>501447995709</c:v>
                </c:pt>
                <c:pt idx="1020">
                  <c:v>501127403549</c:v>
                </c:pt>
                <c:pt idx="1021">
                  <c:v>500815235681</c:v>
                </c:pt>
                <c:pt idx="1022">
                  <c:v>500467965951</c:v>
                </c:pt>
                <c:pt idx="1023">
                  <c:v>500146770609</c:v>
                </c:pt>
                <c:pt idx="1024">
                  <c:v>499824281141</c:v>
                </c:pt>
                <c:pt idx="1025">
                  <c:v>499466721513</c:v>
                </c:pt>
                <c:pt idx="1026">
                  <c:v>499140549155</c:v>
                </c:pt>
                <c:pt idx="1027">
                  <c:v>498819636807</c:v>
                </c:pt>
                <c:pt idx="1028">
                  <c:v>498463366309</c:v>
                </c:pt>
                <c:pt idx="1029">
                  <c:v>498133544389</c:v>
                </c:pt>
                <c:pt idx="1030">
                  <c:v>497812744303</c:v>
                </c:pt>
                <c:pt idx="1031">
                  <c:v>497461089081</c:v>
                </c:pt>
                <c:pt idx="1032">
                  <c:v>497153516997</c:v>
                </c:pt>
                <c:pt idx="1033">
                  <c:v>496860769293</c:v>
                </c:pt>
                <c:pt idx="1034">
                  <c:v>496532878059</c:v>
                </c:pt>
                <c:pt idx="1035">
                  <c:v>496212324149</c:v>
                </c:pt>
                <c:pt idx="1036">
                  <c:v>495906178633</c:v>
                </c:pt>
                <c:pt idx="1037">
                  <c:v>495567383983</c:v>
                </c:pt>
                <c:pt idx="1038">
                  <c:v>495252686621</c:v>
                </c:pt>
                <c:pt idx="1039">
                  <c:v>494935262489</c:v>
                </c:pt>
                <c:pt idx="1040">
                  <c:v>494593061617</c:v>
                </c:pt>
                <c:pt idx="1041">
                  <c:v>494277330669</c:v>
                </c:pt>
                <c:pt idx="1042">
                  <c:v>493960770853</c:v>
                </c:pt>
                <c:pt idx="1043">
                  <c:v>493613923629</c:v>
                </c:pt>
                <c:pt idx="1044">
                  <c:v>493298256589</c:v>
                </c:pt>
                <c:pt idx="1045">
                  <c:v>492990092813</c:v>
                </c:pt>
                <c:pt idx="1046">
                  <c:v>492663315113</c:v>
                </c:pt>
                <c:pt idx="1047">
                  <c:v>492345849997</c:v>
                </c:pt>
                <c:pt idx="1048">
                  <c:v>492032004441</c:v>
                </c:pt>
                <c:pt idx="1049">
                  <c:v>491683159213</c:v>
                </c:pt>
                <c:pt idx="1050">
                  <c:v>491362596649</c:v>
                </c:pt>
                <c:pt idx="1051">
                  <c:v>491043661631</c:v>
                </c:pt>
                <c:pt idx="1052">
                  <c:v>490694782471</c:v>
                </c:pt>
                <c:pt idx="1053">
                  <c:v>490367786533</c:v>
                </c:pt>
                <c:pt idx="1054">
                  <c:v>490045336013</c:v>
                </c:pt>
                <c:pt idx="1055">
                  <c:v>489685922589</c:v>
                </c:pt>
                <c:pt idx="1056">
                  <c:v>489355516879</c:v>
                </c:pt>
                <c:pt idx="1057">
                  <c:v>489044843243</c:v>
                </c:pt>
                <c:pt idx="1058">
                  <c:v>488698409037</c:v>
                </c:pt>
                <c:pt idx="1059">
                  <c:v>488358151047</c:v>
                </c:pt>
                <c:pt idx="1060">
                  <c:v>488016128453</c:v>
                </c:pt>
                <c:pt idx="1061">
                  <c:v>487642165771</c:v>
                </c:pt>
                <c:pt idx="1062">
                  <c:v>487295688725</c:v>
                </c:pt>
                <c:pt idx="1063">
                  <c:v>486949278537</c:v>
                </c:pt>
                <c:pt idx="1064">
                  <c:v>486571871785</c:v>
                </c:pt>
                <c:pt idx="1065">
                  <c:v>486221384721</c:v>
                </c:pt>
                <c:pt idx="1066">
                  <c:v>485878373673</c:v>
                </c:pt>
                <c:pt idx="1067">
                  <c:v>485500716189</c:v>
                </c:pt>
                <c:pt idx="1068">
                  <c:v>485155948649</c:v>
                </c:pt>
                <c:pt idx="1069">
                  <c:v>484817730939</c:v>
                </c:pt>
                <c:pt idx="1070">
                  <c:v>484445046763</c:v>
                </c:pt>
                <c:pt idx="1071">
                  <c:v>484103026547</c:v>
                </c:pt>
                <c:pt idx="1072">
                  <c:v>483765154321</c:v>
                </c:pt>
                <c:pt idx="1073">
                  <c:v>483394165583</c:v>
                </c:pt>
                <c:pt idx="1074">
                  <c:v>483064269063</c:v>
                </c:pt>
                <c:pt idx="1075">
                  <c:v>482742818813</c:v>
                </c:pt>
                <c:pt idx="1076">
                  <c:v>482379990439</c:v>
                </c:pt>
                <c:pt idx="1077">
                  <c:v>482047605391</c:v>
                </c:pt>
                <c:pt idx="1078">
                  <c:v>481718519297</c:v>
                </c:pt>
                <c:pt idx="1079">
                  <c:v>481368751691</c:v>
                </c:pt>
                <c:pt idx="1080">
                  <c:v>481053774097</c:v>
                </c:pt>
                <c:pt idx="1081">
                  <c:v>480746235377</c:v>
                </c:pt>
                <c:pt idx="1082">
                  <c:v>480368356953</c:v>
                </c:pt>
                <c:pt idx="1083">
                  <c:v>480039236767</c:v>
                </c:pt>
                <c:pt idx="1084">
                  <c:v>479721217501</c:v>
                </c:pt>
                <c:pt idx="1085">
                  <c:v>479370828819</c:v>
                </c:pt>
                <c:pt idx="1086">
                  <c:v>479052542117</c:v>
                </c:pt>
                <c:pt idx="1087">
                  <c:v>478734174005</c:v>
                </c:pt>
                <c:pt idx="1088">
                  <c:v>478376076003</c:v>
                </c:pt>
                <c:pt idx="1089">
                  <c:v>478048252819</c:v>
                </c:pt>
                <c:pt idx="1090">
                  <c:v>477719795609</c:v>
                </c:pt>
                <c:pt idx="1091">
                  <c:v>477358552319</c:v>
                </c:pt>
                <c:pt idx="1092">
                  <c:v>477030288623</c:v>
                </c:pt>
                <c:pt idx="1093">
                  <c:v>476696814927</c:v>
                </c:pt>
                <c:pt idx="1094">
                  <c:v>476320659335</c:v>
                </c:pt>
                <c:pt idx="1095">
                  <c:v>475978221109</c:v>
                </c:pt>
                <c:pt idx="1096">
                  <c:v>475639247293</c:v>
                </c:pt>
                <c:pt idx="1097">
                  <c:v>475263936223</c:v>
                </c:pt>
                <c:pt idx="1098">
                  <c:v>474913195145</c:v>
                </c:pt>
                <c:pt idx="1099">
                  <c:v>474570936441</c:v>
                </c:pt>
                <c:pt idx="1100">
                  <c:v>474189302209</c:v>
                </c:pt>
                <c:pt idx="1101">
                  <c:v>473847827561</c:v>
                </c:pt>
                <c:pt idx="1102">
                  <c:v>473502967809</c:v>
                </c:pt>
                <c:pt idx="1103">
                  <c:v>473104011845</c:v>
                </c:pt>
                <c:pt idx="1104">
                  <c:v>472731665737</c:v>
                </c:pt>
                <c:pt idx="1105">
                  <c:v>472352741999</c:v>
                </c:pt>
                <c:pt idx="1106">
                  <c:v>471945621757</c:v>
                </c:pt>
                <c:pt idx="1107">
                  <c:v>471573823313</c:v>
                </c:pt>
                <c:pt idx="1108">
                  <c:v>471213375927</c:v>
                </c:pt>
                <c:pt idx="1109">
                  <c:v>470817919203</c:v>
                </c:pt>
                <c:pt idx="1110">
                  <c:v>470467689439</c:v>
                </c:pt>
                <c:pt idx="1111">
                  <c:v>470127726817</c:v>
                </c:pt>
                <c:pt idx="1112">
                  <c:v>469731269765</c:v>
                </c:pt>
                <c:pt idx="1113">
                  <c:v>469378049979</c:v>
                </c:pt>
                <c:pt idx="1114">
                  <c:v>469021640635</c:v>
                </c:pt>
                <c:pt idx="1115">
                  <c:v>468624039083</c:v>
                </c:pt>
                <c:pt idx="1116">
                  <c:v>468274639719</c:v>
                </c:pt>
                <c:pt idx="1117">
                  <c:v>467933213923</c:v>
                </c:pt>
                <c:pt idx="1118">
                  <c:v>467544200575</c:v>
                </c:pt>
                <c:pt idx="1119">
                  <c:v>467187907497</c:v>
                </c:pt>
                <c:pt idx="1120">
                  <c:v>466841401691</c:v>
                </c:pt>
                <c:pt idx="1121">
                  <c:v>466463765907</c:v>
                </c:pt>
                <c:pt idx="1122">
                  <c:v>466116363085</c:v>
                </c:pt>
                <c:pt idx="1123">
                  <c:v>465770215727</c:v>
                </c:pt>
                <c:pt idx="1124">
                  <c:v>465399884381</c:v>
                </c:pt>
                <c:pt idx="1125">
                  <c:v>465094584965</c:v>
                </c:pt>
                <c:pt idx="1126">
                  <c:v>464789525641</c:v>
                </c:pt>
                <c:pt idx="1127">
                  <c:v>464449518691</c:v>
                </c:pt>
                <c:pt idx="1128">
                  <c:v>464140189463</c:v>
                </c:pt>
                <c:pt idx="1129">
                  <c:v>463837774411</c:v>
                </c:pt>
                <c:pt idx="1130">
                  <c:v>463498981627</c:v>
                </c:pt>
                <c:pt idx="1131">
                  <c:v>463217853133</c:v>
                </c:pt>
                <c:pt idx="1132">
                  <c:v>462949184019</c:v>
                </c:pt>
                <c:pt idx="1133">
                  <c:v>462641413825</c:v>
                </c:pt>
                <c:pt idx="1134">
                  <c:v>462341063271</c:v>
                </c:pt>
                <c:pt idx="1135">
                  <c:v>462039387753</c:v>
                </c:pt>
                <c:pt idx="1136">
                  <c:v>461700263529</c:v>
                </c:pt>
                <c:pt idx="1137">
                  <c:v>461389368937</c:v>
                </c:pt>
                <c:pt idx="1138">
                  <c:v>461082704897</c:v>
                </c:pt>
                <c:pt idx="1139">
                  <c:v>460743661445</c:v>
                </c:pt>
                <c:pt idx="1140">
                  <c:v>460465130789</c:v>
                </c:pt>
                <c:pt idx="1141">
                  <c:v>460169288501</c:v>
                </c:pt>
                <c:pt idx="1142">
                  <c:v>459839320779</c:v>
                </c:pt>
                <c:pt idx="1143">
                  <c:v>459534885545</c:v>
                </c:pt>
                <c:pt idx="1144">
                  <c:v>459230493617</c:v>
                </c:pt>
                <c:pt idx="1145">
                  <c:v>458895967065</c:v>
                </c:pt>
                <c:pt idx="1146">
                  <c:v>458591438691</c:v>
                </c:pt>
                <c:pt idx="1147">
                  <c:v>458287608699</c:v>
                </c:pt>
                <c:pt idx="1148">
                  <c:v>457952581113</c:v>
                </c:pt>
                <c:pt idx="1149">
                  <c:v>457652564465</c:v>
                </c:pt>
                <c:pt idx="1150">
                  <c:v>457356214457</c:v>
                </c:pt>
                <c:pt idx="1151">
                  <c:v>457028939779</c:v>
                </c:pt>
                <c:pt idx="1152">
                  <c:v>456732052565</c:v>
                </c:pt>
                <c:pt idx="1153">
                  <c:v>456434638863</c:v>
                </c:pt>
                <c:pt idx="1154">
                  <c:v>456110327279</c:v>
                </c:pt>
                <c:pt idx="1155">
                  <c:v>455811911063</c:v>
                </c:pt>
                <c:pt idx="1156">
                  <c:v>455511918677</c:v>
                </c:pt>
                <c:pt idx="1157">
                  <c:v>455182208443</c:v>
                </c:pt>
                <c:pt idx="1158">
                  <c:v>454888200375</c:v>
                </c:pt>
                <c:pt idx="1159">
                  <c:v>454599967999</c:v>
                </c:pt>
                <c:pt idx="1160">
                  <c:v>454279613851</c:v>
                </c:pt>
                <c:pt idx="1161">
                  <c:v>453991216955</c:v>
                </c:pt>
                <c:pt idx="1162">
                  <c:v>453704428105</c:v>
                </c:pt>
                <c:pt idx="1163">
                  <c:v>453384539993</c:v>
                </c:pt>
                <c:pt idx="1164">
                  <c:v>453095761707</c:v>
                </c:pt>
                <c:pt idx="1165">
                  <c:v>452803840165</c:v>
                </c:pt>
                <c:pt idx="1166">
                  <c:v>452480181795</c:v>
                </c:pt>
                <c:pt idx="1167">
                  <c:v>452191676777</c:v>
                </c:pt>
                <c:pt idx="1168">
                  <c:v>451903304305</c:v>
                </c:pt>
                <c:pt idx="1169">
                  <c:v>451580482349</c:v>
                </c:pt>
                <c:pt idx="1170">
                  <c:v>451283800795</c:v>
                </c:pt>
                <c:pt idx="1171">
                  <c:v>450989171787</c:v>
                </c:pt>
                <c:pt idx="1172">
                  <c:v>450657193813</c:v>
                </c:pt>
                <c:pt idx="1173">
                  <c:v>450361619797</c:v>
                </c:pt>
                <c:pt idx="1174">
                  <c:v>450064035059</c:v>
                </c:pt>
                <c:pt idx="1175">
                  <c:v>449737003041</c:v>
                </c:pt>
                <c:pt idx="1176">
                  <c:v>449446332915</c:v>
                </c:pt>
                <c:pt idx="1177">
                  <c:v>449152598467</c:v>
                </c:pt>
                <c:pt idx="1178">
                  <c:v>448825704365</c:v>
                </c:pt>
                <c:pt idx="1179">
                  <c:v>448525471781</c:v>
                </c:pt>
                <c:pt idx="1180">
                  <c:v>448229703613</c:v>
                </c:pt>
                <c:pt idx="1181">
                  <c:v>447902216127</c:v>
                </c:pt>
                <c:pt idx="1182">
                  <c:v>447626881815</c:v>
                </c:pt>
                <c:pt idx="1183">
                  <c:v>447328554967</c:v>
                </c:pt>
                <c:pt idx="1184">
                  <c:v>446996020373</c:v>
                </c:pt>
                <c:pt idx="1185">
                  <c:v>446691610421</c:v>
                </c:pt>
                <c:pt idx="1186">
                  <c:v>446386412413</c:v>
                </c:pt>
                <c:pt idx="1187">
                  <c:v>446046264895</c:v>
                </c:pt>
                <c:pt idx="1188">
                  <c:v>445725724693</c:v>
                </c:pt>
                <c:pt idx="1189">
                  <c:v>445403122739</c:v>
                </c:pt>
                <c:pt idx="1190">
                  <c:v>445045826405</c:v>
                </c:pt>
                <c:pt idx="1191">
                  <c:v>444720326625</c:v>
                </c:pt>
                <c:pt idx="1192">
                  <c:v>444393836063</c:v>
                </c:pt>
                <c:pt idx="1193">
                  <c:v>444043452779</c:v>
                </c:pt>
                <c:pt idx="1194">
                  <c:v>443719103193</c:v>
                </c:pt>
                <c:pt idx="1195">
                  <c:v>443398953739</c:v>
                </c:pt>
                <c:pt idx="1196">
                  <c:v>443045737531</c:v>
                </c:pt>
                <c:pt idx="1197">
                  <c:v>442721480151</c:v>
                </c:pt>
                <c:pt idx="1198">
                  <c:v>442412591011</c:v>
                </c:pt>
                <c:pt idx="1199">
                  <c:v>442082311997</c:v>
                </c:pt>
                <c:pt idx="1200">
                  <c:v>441752773169</c:v>
                </c:pt>
                <c:pt idx="1201">
                  <c:v>441427835565</c:v>
                </c:pt>
                <c:pt idx="1202">
                  <c:v>441063376075</c:v>
                </c:pt>
                <c:pt idx="1203">
                  <c:v>440727052901</c:v>
                </c:pt>
                <c:pt idx="1204">
                  <c:v>440391073663</c:v>
                </c:pt>
                <c:pt idx="1205">
                  <c:v>440026578943</c:v>
                </c:pt>
                <c:pt idx="1206">
                  <c:v>439691714557</c:v>
                </c:pt>
                <c:pt idx="1207">
                  <c:v>439361213205</c:v>
                </c:pt>
                <c:pt idx="1208">
                  <c:v>438995966783</c:v>
                </c:pt>
                <c:pt idx="1209">
                  <c:v>438660876169</c:v>
                </c:pt>
                <c:pt idx="1210">
                  <c:v>438335794379</c:v>
                </c:pt>
                <c:pt idx="1211">
                  <c:v>437985628439</c:v>
                </c:pt>
                <c:pt idx="1212">
                  <c:v>437637259855</c:v>
                </c:pt>
                <c:pt idx="1213">
                  <c:v>437293852637</c:v>
                </c:pt>
                <c:pt idx="1214">
                  <c:v>436913436993</c:v>
                </c:pt>
                <c:pt idx="1215">
                  <c:v>436574799519</c:v>
                </c:pt>
                <c:pt idx="1216">
                  <c:v>436235457219</c:v>
                </c:pt>
                <c:pt idx="1217">
                  <c:v>435849638419</c:v>
                </c:pt>
                <c:pt idx="1218">
                  <c:v>435497652433</c:v>
                </c:pt>
                <c:pt idx="1219">
                  <c:v>435149925309</c:v>
                </c:pt>
                <c:pt idx="1220">
                  <c:v>434779686993</c:v>
                </c:pt>
                <c:pt idx="1221">
                  <c:v>434441868303</c:v>
                </c:pt>
                <c:pt idx="1222">
                  <c:v>434112710027</c:v>
                </c:pt>
                <c:pt idx="1223">
                  <c:v>433733583513</c:v>
                </c:pt>
                <c:pt idx="1224">
                  <c:v>433388775373</c:v>
                </c:pt>
                <c:pt idx="1225">
                  <c:v>433051184691</c:v>
                </c:pt>
                <c:pt idx="1226">
                  <c:v>432680977907</c:v>
                </c:pt>
                <c:pt idx="1227">
                  <c:v>432350201143</c:v>
                </c:pt>
                <c:pt idx="1228">
                  <c:v>432033160137</c:v>
                </c:pt>
                <c:pt idx="1229">
                  <c:v>431678413303</c:v>
                </c:pt>
                <c:pt idx="1230">
                  <c:v>431361700351</c:v>
                </c:pt>
                <c:pt idx="1231">
                  <c:v>431067810287</c:v>
                </c:pt>
                <c:pt idx="1232">
                  <c:v>430750878773</c:v>
                </c:pt>
                <c:pt idx="1233">
                  <c:v>430404654403</c:v>
                </c:pt>
                <c:pt idx="1234">
                  <c:v>430083626937</c:v>
                </c:pt>
                <c:pt idx="1235">
                  <c:v>429713205989</c:v>
                </c:pt>
                <c:pt idx="1236">
                  <c:v>429376643153</c:v>
                </c:pt>
                <c:pt idx="1237">
                  <c:v>429043652681</c:v>
                </c:pt>
                <c:pt idx="1238">
                  <c:v>428684563951</c:v>
                </c:pt>
                <c:pt idx="1239">
                  <c:v>428343447673</c:v>
                </c:pt>
                <c:pt idx="1240">
                  <c:v>427988035817</c:v>
                </c:pt>
                <c:pt idx="1241">
                  <c:v>427589718951</c:v>
                </c:pt>
                <c:pt idx="1242">
                  <c:v>427232199341</c:v>
                </c:pt>
                <c:pt idx="1243">
                  <c:v>426884576499</c:v>
                </c:pt>
                <c:pt idx="1244">
                  <c:v>426508109255</c:v>
                </c:pt>
                <c:pt idx="1245">
                  <c:v>426156283953</c:v>
                </c:pt>
                <c:pt idx="1246">
                  <c:v>425813187857</c:v>
                </c:pt>
                <c:pt idx="1247">
                  <c:v>425424741881</c:v>
                </c:pt>
                <c:pt idx="1248">
                  <c:v>425060136383</c:v>
                </c:pt>
                <c:pt idx="1249">
                  <c:v>424711795365</c:v>
                </c:pt>
                <c:pt idx="1250">
                  <c:v>424319473125</c:v>
                </c:pt>
                <c:pt idx="1251">
                  <c:v>423969163735</c:v>
                </c:pt>
                <c:pt idx="1252">
                  <c:v>423635350617</c:v>
                </c:pt>
                <c:pt idx="1253">
                  <c:v>423266892413</c:v>
                </c:pt>
                <c:pt idx="1254">
                  <c:v>422936613521</c:v>
                </c:pt>
                <c:pt idx="1255">
                  <c:v>422605117951</c:v>
                </c:pt>
                <c:pt idx="1256">
                  <c:v>422236844917</c:v>
                </c:pt>
                <c:pt idx="1257">
                  <c:v>421908871073</c:v>
                </c:pt>
                <c:pt idx="1258">
                  <c:v>421578340315</c:v>
                </c:pt>
                <c:pt idx="1259">
                  <c:v>421215235337</c:v>
                </c:pt>
                <c:pt idx="1260">
                  <c:v>420888279317</c:v>
                </c:pt>
                <c:pt idx="1261">
                  <c:v>420558734951</c:v>
                </c:pt>
                <c:pt idx="1262">
                  <c:v>420194775093</c:v>
                </c:pt>
                <c:pt idx="1263">
                  <c:v>419871205857</c:v>
                </c:pt>
                <c:pt idx="1264">
                  <c:v>419554169511</c:v>
                </c:pt>
                <c:pt idx="1265">
                  <c:v>419196177609</c:v>
                </c:pt>
                <c:pt idx="1266">
                  <c:v>418864007937</c:v>
                </c:pt>
                <c:pt idx="1267">
                  <c:v>418540354681</c:v>
                </c:pt>
                <c:pt idx="1268">
                  <c:v>418181049711</c:v>
                </c:pt>
                <c:pt idx="1269">
                  <c:v>417862729591</c:v>
                </c:pt>
                <c:pt idx="1270">
                  <c:v>417538031675</c:v>
                </c:pt>
                <c:pt idx="1271">
                  <c:v>417185160529</c:v>
                </c:pt>
                <c:pt idx="1272">
                  <c:v>416855249561</c:v>
                </c:pt>
                <c:pt idx="1273">
                  <c:v>416524974709</c:v>
                </c:pt>
                <c:pt idx="1274">
                  <c:v>416171045351</c:v>
                </c:pt>
                <c:pt idx="1275">
                  <c:v>415847659657</c:v>
                </c:pt>
                <c:pt idx="1276">
                  <c:v>415526367473</c:v>
                </c:pt>
                <c:pt idx="1277">
                  <c:v>415183674235</c:v>
                </c:pt>
                <c:pt idx="1278">
                  <c:v>414869017889</c:v>
                </c:pt>
                <c:pt idx="1279">
                  <c:v>414556041369</c:v>
                </c:pt>
                <c:pt idx="1280">
                  <c:v>414215076671</c:v>
                </c:pt>
                <c:pt idx="1281">
                  <c:v>413903380267</c:v>
                </c:pt>
                <c:pt idx="1282">
                  <c:v>413596401451</c:v>
                </c:pt>
                <c:pt idx="1283">
                  <c:v>413260223455</c:v>
                </c:pt>
                <c:pt idx="1284">
                  <c:v>412958128675</c:v>
                </c:pt>
                <c:pt idx="1285">
                  <c:v>412681820899</c:v>
                </c:pt>
                <c:pt idx="1286">
                  <c:v>412383475229</c:v>
                </c:pt>
                <c:pt idx="1287">
                  <c:v>412107850857</c:v>
                </c:pt>
                <c:pt idx="1288">
                  <c:v>411810837315</c:v>
                </c:pt>
                <c:pt idx="1289">
                  <c:v>411473735967</c:v>
                </c:pt>
                <c:pt idx="1290">
                  <c:v>411166876165</c:v>
                </c:pt>
                <c:pt idx="1291">
                  <c:v>410859511545</c:v>
                </c:pt>
                <c:pt idx="1292">
                  <c:v>410518822525</c:v>
                </c:pt>
                <c:pt idx="1293">
                  <c:v>410201290855</c:v>
                </c:pt>
                <c:pt idx="1294">
                  <c:v>409891521597</c:v>
                </c:pt>
                <c:pt idx="1295">
                  <c:v>409553973951</c:v>
                </c:pt>
                <c:pt idx="1296">
                  <c:v>409248180269</c:v>
                </c:pt>
                <c:pt idx="1297">
                  <c:v>408943951067</c:v>
                </c:pt>
                <c:pt idx="1298">
                  <c:v>408611346635</c:v>
                </c:pt>
                <c:pt idx="1299">
                  <c:v>408327075955</c:v>
                </c:pt>
                <c:pt idx="1300">
                  <c:v>408027010887</c:v>
                </c:pt>
                <c:pt idx="1301">
                  <c:v>407693953229</c:v>
                </c:pt>
                <c:pt idx="1302">
                  <c:v>407391380161</c:v>
                </c:pt>
                <c:pt idx="1303">
                  <c:v>407093782103</c:v>
                </c:pt>
                <c:pt idx="1304">
                  <c:v>406764677897</c:v>
                </c:pt>
                <c:pt idx="1305">
                  <c:v>406466107675</c:v>
                </c:pt>
                <c:pt idx="1306">
                  <c:v>406171847031</c:v>
                </c:pt>
                <c:pt idx="1307">
                  <c:v>405846787199</c:v>
                </c:pt>
                <c:pt idx="1308">
                  <c:v>405551073439</c:v>
                </c:pt>
                <c:pt idx="1309">
                  <c:v>405258580047</c:v>
                </c:pt>
                <c:pt idx="1310">
                  <c:v>404940490685</c:v>
                </c:pt>
                <c:pt idx="1311">
                  <c:v>404654672297</c:v>
                </c:pt>
                <c:pt idx="1312">
                  <c:v>404371689255</c:v>
                </c:pt>
                <c:pt idx="1313">
                  <c:v>404059815905</c:v>
                </c:pt>
                <c:pt idx="1314">
                  <c:v>403772148295</c:v>
                </c:pt>
                <c:pt idx="1315">
                  <c:v>403491973781</c:v>
                </c:pt>
                <c:pt idx="1316">
                  <c:v>403183843947</c:v>
                </c:pt>
                <c:pt idx="1317">
                  <c:v>402898518733</c:v>
                </c:pt>
                <c:pt idx="1318">
                  <c:v>402616633737</c:v>
                </c:pt>
                <c:pt idx="1319">
                  <c:v>402300929353</c:v>
                </c:pt>
                <c:pt idx="1320">
                  <c:v>402012912009</c:v>
                </c:pt>
                <c:pt idx="1321">
                  <c:v>401734411791</c:v>
                </c:pt>
                <c:pt idx="1322">
                  <c:v>401420261195</c:v>
                </c:pt>
                <c:pt idx="1323">
                  <c:v>401128485639</c:v>
                </c:pt>
                <c:pt idx="1324">
                  <c:v>400836549223</c:v>
                </c:pt>
                <c:pt idx="1325">
                  <c:v>400511774123</c:v>
                </c:pt>
                <c:pt idx="1326">
                  <c:v>400217685855</c:v>
                </c:pt>
                <c:pt idx="1327">
                  <c:v>399924966165</c:v>
                </c:pt>
                <c:pt idx="1328">
                  <c:v>399604858909</c:v>
                </c:pt>
                <c:pt idx="1329">
                  <c:v>399311804581</c:v>
                </c:pt>
                <c:pt idx="1330">
                  <c:v>399018441339</c:v>
                </c:pt>
                <c:pt idx="1331">
                  <c:v>398710367389</c:v>
                </c:pt>
                <c:pt idx="1332">
                  <c:v>398415760221</c:v>
                </c:pt>
                <c:pt idx="1333">
                  <c:v>398123671063</c:v>
                </c:pt>
                <c:pt idx="1334">
                  <c:v>397796903401</c:v>
                </c:pt>
                <c:pt idx="1335">
                  <c:v>397500514631</c:v>
                </c:pt>
                <c:pt idx="1336">
                  <c:v>397205441531</c:v>
                </c:pt>
                <c:pt idx="1337">
                  <c:v>396879429665</c:v>
                </c:pt>
                <c:pt idx="1338">
                  <c:v>396580579313</c:v>
                </c:pt>
                <c:pt idx="1339">
                  <c:v>396288838351</c:v>
                </c:pt>
                <c:pt idx="1340">
                  <c:v>395965367563</c:v>
                </c:pt>
                <c:pt idx="1341">
                  <c:v>395664494019</c:v>
                </c:pt>
                <c:pt idx="1342">
                  <c:v>395370095657</c:v>
                </c:pt>
                <c:pt idx="1343">
                  <c:v>395043060373</c:v>
                </c:pt>
                <c:pt idx="1344">
                  <c:v>394740638065</c:v>
                </c:pt>
                <c:pt idx="1345">
                  <c:v>394442589845</c:v>
                </c:pt>
                <c:pt idx="1346">
                  <c:v>394109134151</c:v>
                </c:pt>
                <c:pt idx="1347">
                  <c:v>393800610281</c:v>
                </c:pt>
                <c:pt idx="1348">
                  <c:v>393495267749</c:v>
                </c:pt>
                <c:pt idx="1349">
                  <c:v>393157494801</c:v>
                </c:pt>
                <c:pt idx="1350">
                  <c:v>392844639271</c:v>
                </c:pt>
                <c:pt idx="1351">
                  <c:v>392532743353</c:v>
                </c:pt>
                <c:pt idx="1352">
                  <c:v>392202252445</c:v>
                </c:pt>
                <c:pt idx="1353">
                  <c:v>391898160819</c:v>
                </c:pt>
                <c:pt idx="1354">
                  <c:v>391583842171</c:v>
                </c:pt>
                <c:pt idx="1355">
                  <c:v>391230622291</c:v>
                </c:pt>
                <c:pt idx="1356">
                  <c:v>390905772905</c:v>
                </c:pt>
                <c:pt idx="1357">
                  <c:v>390587981045</c:v>
                </c:pt>
                <c:pt idx="1358">
                  <c:v>390226007973</c:v>
                </c:pt>
                <c:pt idx="1359">
                  <c:v>389892742963</c:v>
                </c:pt>
                <c:pt idx="1360">
                  <c:v>389564160089</c:v>
                </c:pt>
                <c:pt idx="1361">
                  <c:v>389208708227</c:v>
                </c:pt>
                <c:pt idx="1362">
                  <c:v>388888323107</c:v>
                </c:pt>
                <c:pt idx="1363">
                  <c:v>388583827265</c:v>
                </c:pt>
                <c:pt idx="1364">
                  <c:v>388252945763</c:v>
                </c:pt>
                <c:pt idx="1365">
                  <c:v>387941823869</c:v>
                </c:pt>
                <c:pt idx="1366">
                  <c:v>387626845497</c:v>
                </c:pt>
                <c:pt idx="1367">
                  <c:v>387272613381</c:v>
                </c:pt>
                <c:pt idx="1368">
                  <c:v>386953577803</c:v>
                </c:pt>
                <c:pt idx="1369">
                  <c:v>386637429827</c:v>
                </c:pt>
                <c:pt idx="1370">
                  <c:v>386280548039</c:v>
                </c:pt>
                <c:pt idx="1371">
                  <c:v>385957899751</c:v>
                </c:pt>
                <c:pt idx="1372">
                  <c:v>385644045981</c:v>
                </c:pt>
                <c:pt idx="1373">
                  <c:v>385293471715</c:v>
                </c:pt>
                <c:pt idx="1374">
                  <c:v>384975111213</c:v>
                </c:pt>
                <c:pt idx="1375">
                  <c:v>384662054549</c:v>
                </c:pt>
                <c:pt idx="1376">
                  <c:v>384315921695</c:v>
                </c:pt>
                <c:pt idx="1377">
                  <c:v>384013955401</c:v>
                </c:pt>
                <c:pt idx="1378">
                  <c:v>383716634969</c:v>
                </c:pt>
                <c:pt idx="1379">
                  <c:v>383345213175</c:v>
                </c:pt>
                <c:pt idx="1380">
                  <c:v>382916586689</c:v>
                </c:pt>
                <c:pt idx="1381">
                  <c:v>382547086479</c:v>
                </c:pt>
                <c:pt idx="1382">
                  <c:v>382142348175</c:v>
                </c:pt>
                <c:pt idx="1383">
                  <c:v>381778482421</c:v>
                </c:pt>
                <c:pt idx="1384">
                  <c:v>381421892743</c:v>
                </c:pt>
                <c:pt idx="1385">
                  <c:v>381016343935</c:v>
                </c:pt>
                <c:pt idx="1386">
                  <c:v>380646153257</c:v>
                </c:pt>
                <c:pt idx="1387">
                  <c:v>380276648417</c:v>
                </c:pt>
                <c:pt idx="1388">
                  <c:v>379863643669</c:v>
                </c:pt>
                <c:pt idx="1389">
                  <c:v>379492330759</c:v>
                </c:pt>
                <c:pt idx="1390">
                  <c:v>379121756173</c:v>
                </c:pt>
                <c:pt idx="1391">
                  <c:v>378672867435</c:v>
                </c:pt>
                <c:pt idx="1392">
                  <c:v>378263990467</c:v>
                </c:pt>
                <c:pt idx="1393">
                  <c:v>377857859869</c:v>
                </c:pt>
                <c:pt idx="1394">
                  <c:v>377416697765</c:v>
                </c:pt>
                <c:pt idx="1395">
                  <c:v>377020140271</c:v>
                </c:pt>
                <c:pt idx="1396">
                  <c:v>376638435275</c:v>
                </c:pt>
                <c:pt idx="1397">
                  <c:v>376204201309</c:v>
                </c:pt>
                <c:pt idx="1398">
                  <c:v>375812329705</c:v>
                </c:pt>
                <c:pt idx="1399">
                  <c:v>375422911555</c:v>
                </c:pt>
                <c:pt idx="1400">
                  <c:v>374977780193</c:v>
                </c:pt>
                <c:pt idx="1401">
                  <c:v>374587968635</c:v>
                </c:pt>
                <c:pt idx="1402">
                  <c:v>374183998509</c:v>
                </c:pt>
                <c:pt idx="1403">
                  <c:v>373747270227</c:v>
                </c:pt>
                <c:pt idx="1404">
                  <c:v>373353305105</c:v>
                </c:pt>
                <c:pt idx="1405">
                  <c:v>372966640977</c:v>
                </c:pt>
                <c:pt idx="1406">
                  <c:v>372541543359</c:v>
                </c:pt>
                <c:pt idx="1407">
                  <c:v>372156471619</c:v>
                </c:pt>
                <c:pt idx="1408">
                  <c:v>371772488633</c:v>
                </c:pt>
                <c:pt idx="1409">
                  <c:v>371344383635</c:v>
                </c:pt>
                <c:pt idx="1410">
                  <c:v>370964944681</c:v>
                </c:pt>
                <c:pt idx="1411">
                  <c:v>370589237319</c:v>
                </c:pt>
                <c:pt idx="1412">
                  <c:v>370169975113</c:v>
                </c:pt>
                <c:pt idx="1413">
                  <c:v>369795401711</c:v>
                </c:pt>
                <c:pt idx="1414">
                  <c:v>369425473671</c:v>
                </c:pt>
                <c:pt idx="1415">
                  <c:v>369008601119</c:v>
                </c:pt>
                <c:pt idx="1416">
                  <c:v>368629150543</c:v>
                </c:pt>
                <c:pt idx="1417">
                  <c:v>368251371463</c:v>
                </c:pt>
                <c:pt idx="1418">
                  <c:v>367831422239</c:v>
                </c:pt>
                <c:pt idx="1419">
                  <c:v>367451117517</c:v>
                </c:pt>
                <c:pt idx="1420">
                  <c:v>367076304091</c:v>
                </c:pt>
                <c:pt idx="1421">
                  <c:v>366659016839</c:v>
                </c:pt>
                <c:pt idx="1422">
                  <c:v>366286529647</c:v>
                </c:pt>
                <c:pt idx="1423">
                  <c:v>365889938263</c:v>
                </c:pt>
                <c:pt idx="1424">
                  <c:v>365487347155</c:v>
                </c:pt>
                <c:pt idx="1425">
                  <c:v>365128264887</c:v>
                </c:pt>
                <c:pt idx="1426">
                  <c:v>364769744083</c:v>
                </c:pt>
                <c:pt idx="1427">
                  <c:v>364364316157</c:v>
                </c:pt>
                <c:pt idx="1428">
                  <c:v>363989681017</c:v>
                </c:pt>
                <c:pt idx="1429">
                  <c:v>363620509775</c:v>
                </c:pt>
                <c:pt idx="1430">
                  <c:v>363205906211</c:v>
                </c:pt>
                <c:pt idx="1431">
                  <c:v>362831658157</c:v>
                </c:pt>
                <c:pt idx="1432">
                  <c:v>362459207523</c:v>
                </c:pt>
                <c:pt idx="1433">
                  <c:v>362044961489</c:v>
                </c:pt>
                <c:pt idx="1434">
                  <c:v>361664019501</c:v>
                </c:pt>
                <c:pt idx="1435">
                  <c:v>361289721591</c:v>
                </c:pt>
                <c:pt idx="1436">
                  <c:v>360877111227</c:v>
                </c:pt>
                <c:pt idx="1437">
                  <c:v>360500859363</c:v>
                </c:pt>
                <c:pt idx="1438">
                  <c:v>360145387257</c:v>
                </c:pt>
                <c:pt idx="1439">
                  <c:v>359751400337</c:v>
                </c:pt>
                <c:pt idx="1440">
                  <c:v>359414778173</c:v>
                </c:pt>
                <c:pt idx="1441">
                  <c:v>359038446127</c:v>
                </c:pt>
                <c:pt idx="1442">
                  <c:v>358599671787</c:v>
                </c:pt>
                <c:pt idx="1443">
                  <c:v>358208200407</c:v>
                </c:pt>
                <c:pt idx="1444">
                  <c:v>357823251549</c:v>
                </c:pt>
                <c:pt idx="1445">
                  <c:v>357385650633</c:v>
                </c:pt>
                <c:pt idx="1446">
                  <c:v>356992602959</c:v>
                </c:pt>
                <c:pt idx="1447">
                  <c:v>356605426683</c:v>
                </c:pt>
                <c:pt idx="1448">
                  <c:v>356183373743</c:v>
                </c:pt>
                <c:pt idx="1449">
                  <c:v>355803658193</c:v>
                </c:pt>
                <c:pt idx="1450">
                  <c:v>355445487683</c:v>
                </c:pt>
                <c:pt idx="1451">
                  <c:v>355048718951</c:v>
                </c:pt>
                <c:pt idx="1452">
                  <c:v>354679969201</c:v>
                </c:pt>
                <c:pt idx="1453">
                  <c:v>354320256809</c:v>
                </c:pt>
                <c:pt idx="1454">
                  <c:v>353918307675</c:v>
                </c:pt>
                <c:pt idx="1455">
                  <c:v>353560221153</c:v>
                </c:pt>
                <c:pt idx="1456">
                  <c:v>353207069353</c:v>
                </c:pt>
                <c:pt idx="1457">
                  <c:v>352816342249</c:v>
                </c:pt>
                <c:pt idx="1458">
                  <c:v>352458909673</c:v>
                </c:pt>
                <c:pt idx="1459">
                  <c:v>352110722461</c:v>
                </c:pt>
                <c:pt idx="1460">
                  <c:v>351716209105</c:v>
                </c:pt>
                <c:pt idx="1461">
                  <c:v>351354898223</c:v>
                </c:pt>
                <c:pt idx="1462">
                  <c:v>350999203281</c:v>
                </c:pt>
                <c:pt idx="1463">
                  <c:v>350603519745</c:v>
                </c:pt>
                <c:pt idx="1464">
                  <c:v>350242511935</c:v>
                </c:pt>
                <c:pt idx="1465">
                  <c:v>349892514947</c:v>
                </c:pt>
                <c:pt idx="1466">
                  <c:v>349513619643</c:v>
                </c:pt>
                <c:pt idx="1467">
                  <c:v>349167325431</c:v>
                </c:pt>
                <c:pt idx="1468">
                  <c:v>348824439911</c:v>
                </c:pt>
                <c:pt idx="1469">
                  <c:v>348440475335</c:v>
                </c:pt>
                <c:pt idx="1470">
                  <c:v>348092035589</c:v>
                </c:pt>
                <c:pt idx="1471">
                  <c:v>347749364329</c:v>
                </c:pt>
                <c:pt idx="1472">
                  <c:v>347373291459</c:v>
                </c:pt>
                <c:pt idx="1473">
                  <c:v>347027703017</c:v>
                </c:pt>
                <c:pt idx="1474">
                  <c:v>346688100969</c:v>
                </c:pt>
                <c:pt idx="1475">
                  <c:v>346316553973</c:v>
                </c:pt>
                <c:pt idx="1476">
                  <c:v>345975676721</c:v>
                </c:pt>
                <c:pt idx="1477">
                  <c:v>345640596515</c:v>
                </c:pt>
                <c:pt idx="1478">
                  <c:v>345264962293</c:v>
                </c:pt>
                <c:pt idx="1479">
                  <c:v>344923257259</c:v>
                </c:pt>
                <c:pt idx="1480">
                  <c:v>344590251381</c:v>
                </c:pt>
                <c:pt idx="1481">
                  <c:v>344221437487</c:v>
                </c:pt>
                <c:pt idx="1482">
                  <c:v>343897253015</c:v>
                </c:pt>
                <c:pt idx="1483">
                  <c:v>343564415785</c:v>
                </c:pt>
                <c:pt idx="1484">
                  <c:v>343182483659</c:v>
                </c:pt>
                <c:pt idx="1485">
                  <c:v>342838056063</c:v>
                </c:pt>
                <c:pt idx="1486">
                  <c:v>342504557339</c:v>
                </c:pt>
                <c:pt idx="1487">
                  <c:v>342134805005</c:v>
                </c:pt>
                <c:pt idx="1488">
                  <c:v>341808698523</c:v>
                </c:pt>
                <c:pt idx="1489">
                  <c:v>341477406659</c:v>
                </c:pt>
                <c:pt idx="1490">
                  <c:v>341114853627</c:v>
                </c:pt>
                <c:pt idx="1491">
                  <c:v>340796294315</c:v>
                </c:pt>
                <c:pt idx="1492">
                  <c:v>340471738415</c:v>
                </c:pt>
                <c:pt idx="1493">
                  <c:v>340123651433</c:v>
                </c:pt>
                <c:pt idx="1494">
                  <c:v>339791114003</c:v>
                </c:pt>
                <c:pt idx="1495">
                  <c:v>339458199693</c:v>
                </c:pt>
                <c:pt idx="1496">
                  <c:v>339062959757</c:v>
                </c:pt>
                <c:pt idx="1497">
                  <c:v>338705908755</c:v>
                </c:pt>
                <c:pt idx="1498">
                  <c:v>338350087939</c:v>
                </c:pt>
                <c:pt idx="1499">
                  <c:v>337950832709</c:v>
                </c:pt>
                <c:pt idx="1500">
                  <c:v>337588428477</c:v>
                </c:pt>
                <c:pt idx="1501">
                  <c:v>337231378317</c:v>
                </c:pt>
                <c:pt idx="1502">
                  <c:v>336842857859</c:v>
                </c:pt>
                <c:pt idx="1503">
                  <c:v>336487760715</c:v>
                </c:pt>
                <c:pt idx="1504">
                  <c:v>336130785745</c:v>
                </c:pt>
                <c:pt idx="1505">
                  <c:v>335735685285</c:v>
                </c:pt>
                <c:pt idx="1506">
                  <c:v>335407526517</c:v>
                </c:pt>
                <c:pt idx="1507">
                  <c:v>335040443409</c:v>
                </c:pt>
                <c:pt idx="1508">
                  <c:v>334633117833</c:v>
                </c:pt>
                <c:pt idx="1509">
                  <c:v>334257686125</c:v>
                </c:pt>
                <c:pt idx="1510">
                  <c:v>333884611783</c:v>
                </c:pt>
                <c:pt idx="1511">
                  <c:v>333468768671</c:v>
                </c:pt>
                <c:pt idx="1512">
                  <c:v>333095750337</c:v>
                </c:pt>
                <c:pt idx="1513">
                  <c:v>332730507495</c:v>
                </c:pt>
                <c:pt idx="1514">
                  <c:v>332324498303</c:v>
                </c:pt>
                <c:pt idx="1515">
                  <c:v>331960810371</c:v>
                </c:pt>
                <c:pt idx="1516">
                  <c:v>331604445995</c:v>
                </c:pt>
                <c:pt idx="1517">
                  <c:v>331218828449</c:v>
                </c:pt>
                <c:pt idx="1518">
                  <c:v>330840242701</c:v>
                </c:pt>
                <c:pt idx="1519">
                  <c:v>330454340917</c:v>
                </c:pt>
                <c:pt idx="1520">
                  <c:v>330022150961</c:v>
                </c:pt>
                <c:pt idx="1521">
                  <c:v>329618957349</c:v>
                </c:pt>
                <c:pt idx="1522">
                  <c:v>329221532501</c:v>
                </c:pt>
                <c:pt idx="1523">
                  <c:v>328777936543</c:v>
                </c:pt>
                <c:pt idx="1524">
                  <c:v>328381341619</c:v>
                </c:pt>
                <c:pt idx="1525">
                  <c:v>327985269091</c:v>
                </c:pt>
                <c:pt idx="1526">
                  <c:v>327549559723</c:v>
                </c:pt>
                <c:pt idx="1527">
                  <c:v>327165454091</c:v>
                </c:pt>
                <c:pt idx="1528">
                  <c:v>326788565917</c:v>
                </c:pt>
                <c:pt idx="1529">
                  <c:v>326368237247</c:v>
                </c:pt>
                <c:pt idx="1530">
                  <c:v>325987295233</c:v>
                </c:pt>
                <c:pt idx="1531">
                  <c:v>325607969513</c:v>
                </c:pt>
                <c:pt idx="1532">
                  <c:v>325185492463</c:v>
                </c:pt>
                <c:pt idx="1533">
                  <c:v>324809479467</c:v>
                </c:pt>
                <c:pt idx="1534">
                  <c:v>324439679169</c:v>
                </c:pt>
                <c:pt idx="1535">
                  <c:v>324030297773</c:v>
                </c:pt>
                <c:pt idx="1536">
                  <c:v>323663510265</c:v>
                </c:pt>
                <c:pt idx="1537">
                  <c:v>323309223713</c:v>
                </c:pt>
                <c:pt idx="1538">
                  <c:v>322914495015</c:v>
                </c:pt>
                <c:pt idx="1539">
                  <c:v>322568667087</c:v>
                </c:pt>
                <c:pt idx="1540">
                  <c:v>322228386081</c:v>
                </c:pt>
                <c:pt idx="1541">
                  <c:v>321780535979</c:v>
                </c:pt>
                <c:pt idx="1542">
                  <c:v>321415920723</c:v>
                </c:pt>
                <c:pt idx="1543">
                  <c:v>321015093023</c:v>
                </c:pt>
                <c:pt idx="1544">
                  <c:v>320655170595</c:v>
                </c:pt>
                <c:pt idx="1545">
                  <c:v>320306761747</c:v>
                </c:pt>
                <c:pt idx="1546">
                  <c:v>319914626263</c:v>
                </c:pt>
                <c:pt idx="1547">
                  <c:v>319568020213</c:v>
                </c:pt>
                <c:pt idx="1548">
                  <c:v>319198078755</c:v>
                </c:pt>
                <c:pt idx="1549">
                  <c:v>318783989849</c:v>
                </c:pt>
                <c:pt idx="1550">
                  <c:v>318410834049</c:v>
                </c:pt>
                <c:pt idx="1551">
                  <c:v>318046840687</c:v>
                </c:pt>
                <c:pt idx="1552">
                  <c:v>317638819563</c:v>
                </c:pt>
                <c:pt idx="1553">
                  <c:v>317267478195</c:v>
                </c:pt>
                <c:pt idx="1554">
                  <c:v>316884641409</c:v>
                </c:pt>
                <c:pt idx="1555">
                  <c:v>316490267635</c:v>
                </c:pt>
                <c:pt idx="1556">
                  <c:v>316136298837</c:v>
                </c:pt>
                <c:pt idx="1557">
                  <c:v>315759838611</c:v>
                </c:pt>
                <c:pt idx="1558">
                  <c:v>315350836715</c:v>
                </c:pt>
                <c:pt idx="1559">
                  <c:v>314981346291</c:v>
                </c:pt>
                <c:pt idx="1560">
                  <c:v>314627013171</c:v>
                </c:pt>
                <c:pt idx="1561">
                  <c:v>314226065819</c:v>
                </c:pt>
                <c:pt idx="1562">
                  <c:v>313821613953</c:v>
                </c:pt>
                <c:pt idx="1563">
                  <c:v>313456680177</c:v>
                </c:pt>
                <c:pt idx="1564">
                  <c:v>313049915393</c:v>
                </c:pt>
                <c:pt idx="1565">
                  <c:v>312684942371</c:v>
                </c:pt>
                <c:pt idx="1566">
                  <c:v>312328842115</c:v>
                </c:pt>
                <c:pt idx="1567">
                  <c:v>311919138569</c:v>
                </c:pt>
                <c:pt idx="1568">
                  <c:v>311559582089</c:v>
                </c:pt>
                <c:pt idx="1569">
                  <c:v>311187499649</c:v>
                </c:pt>
                <c:pt idx="1570">
                  <c:v>310784849217</c:v>
                </c:pt>
                <c:pt idx="1571">
                  <c:v>310405556087</c:v>
                </c:pt>
                <c:pt idx="1572">
                  <c:v>310036391353</c:v>
                </c:pt>
                <c:pt idx="1573">
                  <c:v>309629671113</c:v>
                </c:pt>
                <c:pt idx="1574">
                  <c:v>309257381399</c:v>
                </c:pt>
                <c:pt idx="1575">
                  <c:v>308895672071</c:v>
                </c:pt>
                <c:pt idx="1576">
                  <c:v>308474823863</c:v>
                </c:pt>
                <c:pt idx="1577">
                  <c:v>308086504603</c:v>
                </c:pt>
                <c:pt idx="1578">
                  <c:v>307701423631</c:v>
                </c:pt>
                <c:pt idx="1579">
                  <c:v>307282712787</c:v>
                </c:pt>
                <c:pt idx="1580">
                  <c:v>306900868099</c:v>
                </c:pt>
                <c:pt idx="1581">
                  <c:v>306524141263</c:v>
                </c:pt>
                <c:pt idx="1582">
                  <c:v>306115274641</c:v>
                </c:pt>
                <c:pt idx="1583">
                  <c:v>305742290075</c:v>
                </c:pt>
                <c:pt idx="1584">
                  <c:v>305395040433</c:v>
                </c:pt>
                <c:pt idx="1585">
                  <c:v>305009218155</c:v>
                </c:pt>
                <c:pt idx="1586">
                  <c:v>304663674075</c:v>
                </c:pt>
                <c:pt idx="1587">
                  <c:v>304326573959</c:v>
                </c:pt>
                <c:pt idx="1588">
                  <c:v>303921889887</c:v>
                </c:pt>
                <c:pt idx="1589">
                  <c:v>303564818847</c:v>
                </c:pt>
                <c:pt idx="1590">
                  <c:v>303221307575</c:v>
                </c:pt>
                <c:pt idx="1591">
                  <c:v>302852727849</c:v>
                </c:pt>
                <c:pt idx="1592">
                  <c:v>302540094149</c:v>
                </c:pt>
                <c:pt idx="1593">
                  <c:v>302220119817</c:v>
                </c:pt>
                <c:pt idx="1594">
                  <c:v>301821613043</c:v>
                </c:pt>
                <c:pt idx="1595">
                  <c:v>301467620475</c:v>
                </c:pt>
                <c:pt idx="1596">
                  <c:v>301122738773</c:v>
                </c:pt>
                <c:pt idx="1597">
                  <c:v>300721236535</c:v>
                </c:pt>
                <c:pt idx="1598">
                  <c:v>300379369279</c:v>
                </c:pt>
                <c:pt idx="1599">
                  <c:v>300028213537</c:v>
                </c:pt>
                <c:pt idx="1600">
                  <c:v>299643487819</c:v>
                </c:pt>
                <c:pt idx="1601">
                  <c:v>299293580471</c:v>
                </c:pt>
                <c:pt idx="1602">
                  <c:v>298948864661</c:v>
                </c:pt>
                <c:pt idx="1603">
                  <c:v>298568667257</c:v>
                </c:pt>
                <c:pt idx="1604">
                  <c:v>298228896069</c:v>
                </c:pt>
                <c:pt idx="1605">
                  <c:v>297899507061</c:v>
                </c:pt>
                <c:pt idx="1606">
                  <c:v>297525393381</c:v>
                </c:pt>
                <c:pt idx="1607">
                  <c:v>297186146671</c:v>
                </c:pt>
                <c:pt idx="1608">
                  <c:v>296861296151</c:v>
                </c:pt>
                <c:pt idx="1609">
                  <c:v>296501805645</c:v>
                </c:pt>
                <c:pt idx="1610">
                  <c:v>296167826345</c:v>
                </c:pt>
                <c:pt idx="1611">
                  <c:v>295841672763</c:v>
                </c:pt>
                <c:pt idx="1612">
                  <c:v>295477141785</c:v>
                </c:pt>
                <c:pt idx="1613">
                  <c:v>295155302363</c:v>
                </c:pt>
                <c:pt idx="1614">
                  <c:v>294835084391</c:v>
                </c:pt>
                <c:pt idx="1615">
                  <c:v>294489257469</c:v>
                </c:pt>
                <c:pt idx="1616">
                  <c:v>294178204951</c:v>
                </c:pt>
                <c:pt idx="1617">
                  <c:v>293869534161</c:v>
                </c:pt>
                <c:pt idx="1618">
                  <c:v>293496760897</c:v>
                </c:pt>
                <c:pt idx="1619">
                  <c:v>293159672123</c:v>
                </c:pt>
                <c:pt idx="1620">
                  <c:v>292827447011</c:v>
                </c:pt>
                <c:pt idx="1621">
                  <c:v>292463140807</c:v>
                </c:pt>
                <c:pt idx="1622">
                  <c:v>292136687533</c:v>
                </c:pt>
                <c:pt idx="1623">
                  <c:v>291806542077</c:v>
                </c:pt>
                <c:pt idx="1624">
                  <c:v>291432954043</c:v>
                </c:pt>
                <c:pt idx="1625">
                  <c:v>291094917655</c:v>
                </c:pt>
                <c:pt idx="1626">
                  <c:v>290768305783</c:v>
                </c:pt>
                <c:pt idx="1627">
                  <c:v>290408560771</c:v>
                </c:pt>
                <c:pt idx="1628">
                  <c:v>290080641947</c:v>
                </c:pt>
                <c:pt idx="1629">
                  <c:v>289760129323</c:v>
                </c:pt>
                <c:pt idx="1630">
                  <c:v>289404492087</c:v>
                </c:pt>
                <c:pt idx="1631">
                  <c:v>289071377921</c:v>
                </c:pt>
                <c:pt idx="1632">
                  <c:v>288744688801</c:v>
                </c:pt>
                <c:pt idx="1633">
                  <c:v>288386412555</c:v>
                </c:pt>
                <c:pt idx="1634">
                  <c:v>288065757773</c:v>
                </c:pt>
                <c:pt idx="1635">
                  <c:v>287741198535</c:v>
                </c:pt>
                <c:pt idx="1636">
                  <c:v>287389805955</c:v>
                </c:pt>
                <c:pt idx="1637">
                  <c:v>287077891403</c:v>
                </c:pt>
                <c:pt idx="1638">
                  <c:v>286781314161</c:v>
                </c:pt>
                <c:pt idx="1639">
                  <c:v>286411974765</c:v>
                </c:pt>
                <c:pt idx="1640">
                  <c:v>286082102527</c:v>
                </c:pt>
                <c:pt idx="1641">
                  <c:v>285772358663</c:v>
                </c:pt>
                <c:pt idx="1642">
                  <c:v>285404271497</c:v>
                </c:pt>
                <c:pt idx="1643">
                  <c:v>285069811321</c:v>
                </c:pt>
                <c:pt idx="1644">
                  <c:v>284741709269</c:v>
                </c:pt>
                <c:pt idx="1645">
                  <c:v>284387319013</c:v>
                </c:pt>
                <c:pt idx="1646">
                  <c:v>284073339445</c:v>
                </c:pt>
                <c:pt idx="1647">
                  <c:v>283738274719</c:v>
                </c:pt>
                <c:pt idx="1648">
                  <c:v>283369548023</c:v>
                </c:pt>
                <c:pt idx="1649">
                  <c:v>283030166265</c:v>
                </c:pt>
                <c:pt idx="1650">
                  <c:v>282692090489</c:v>
                </c:pt>
                <c:pt idx="1651">
                  <c:v>282324883309</c:v>
                </c:pt>
                <c:pt idx="1652">
                  <c:v>281994309733</c:v>
                </c:pt>
                <c:pt idx="1653">
                  <c:v>281665385259</c:v>
                </c:pt>
                <c:pt idx="1654">
                  <c:v>281298175733</c:v>
                </c:pt>
                <c:pt idx="1655">
                  <c:v>280970815715</c:v>
                </c:pt>
                <c:pt idx="1656">
                  <c:v>280650095787</c:v>
                </c:pt>
                <c:pt idx="1657">
                  <c:v>280272239705</c:v>
                </c:pt>
                <c:pt idx="1658">
                  <c:v>279940270527</c:v>
                </c:pt>
                <c:pt idx="1659">
                  <c:v>279644380625</c:v>
                </c:pt>
                <c:pt idx="1660">
                  <c:v>279264668519</c:v>
                </c:pt>
                <c:pt idx="1661">
                  <c:v>278917394171</c:v>
                </c:pt>
                <c:pt idx="1662">
                  <c:v>278565299937</c:v>
                </c:pt>
                <c:pt idx="1663">
                  <c:v>278175452455</c:v>
                </c:pt>
                <c:pt idx="1664">
                  <c:v>277819980499</c:v>
                </c:pt>
                <c:pt idx="1665">
                  <c:v>277461411577</c:v>
                </c:pt>
                <c:pt idx="1666">
                  <c:v>277064647987</c:v>
                </c:pt>
                <c:pt idx="1667">
                  <c:v>276706387281</c:v>
                </c:pt>
                <c:pt idx="1668">
                  <c:v>276353736703</c:v>
                </c:pt>
                <c:pt idx="1669">
                  <c:v>275962996625</c:v>
                </c:pt>
                <c:pt idx="1670">
                  <c:v>275634595783</c:v>
                </c:pt>
                <c:pt idx="1671">
                  <c:v>275284259755</c:v>
                </c:pt>
                <c:pt idx="1672">
                  <c:v>274890762241</c:v>
                </c:pt>
                <c:pt idx="1673">
                  <c:v>274539263369</c:v>
                </c:pt>
                <c:pt idx="1674">
                  <c:v>274199947471</c:v>
                </c:pt>
                <c:pt idx="1675">
                  <c:v>273802699443</c:v>
                </c:pt>
                <c:pt idx="1676">
                  <c:v>273437083083</c:v>
                </c:pt>
                <c:pt idx="1677">
                  <c:v>273071131673</c:v>
                </c:pt>
                <c:pt idx="1678">
                  <c:v>272665938359</c:v>
                </c:pt>
                <c:pt idx="1679">
                  <c:v>272298749137</c:v>
                </c:pt>
                <c:pt idx="1680">
                  <c:v>271935271373</c:v>
                </c:pt>
                <c:pt idx="1681">
                  <c:v>271533373701</c:v>
                </c:pt>
                <c:pt idx="1682">
                  <c:v>271176136625</c:v>
                </c:pt>
                <c:pt idx="1683">
                  <c:v>270811082631</c:v>
                </c:pt>
                <c:pt idx="1684">
                  <c:v>270413222103</c:v>
                </c:pt>
                <c:pt idx="1685">
                  <c:v>270053377717</c:v>
                </c:pt>
                <c:pt idx="1686">
                  <c:v>269704273577</c:v>
                </c:pt>
                <c:pt idx="1687">
                  <c:v>269317982189</c:v>
                </c:pt>
                <c:pt idx="1688">
                  <c:v>268980371087</c:v>
                </c:pt>
                <c:pt idx="1689">
                  <c:v>268663412887</c:v>
                </c:pt>
                <c:pt idx="1690">
                  <c:v>268298660221</c:v>
                </c:pt>
                <c:pt idx="1691">
                  <c:v>267959413115</c:v>
                </c:pt>
                <c:pt idx="1692">
                  <c:v>267632206011</c:v>
                </c:pt>
                <c:pt idx="1693">
                  <c:v>267254216601</c:v>
                </c:pt>
                <c:pt idx="1694">
                  <c:v>266906029291</c:v>
                </c:pt>
                <c:pt idx="1695">
                  <c:v>266554283883</c:v>
                </c:pt>
                <c:pt idx="1696">
                  <c:v>266165169407</c:v>
                </c:pt>
                <c:pt idx="1697">
                  <c:v>265814895333</c:v>
                </c:pt>
                <c:pt idx="1698">
                  <c:v>265467186103</c:v>
                </c:pt>
                <c:pt idx="1699">
                  <c:v>265083512087</c:v>
                </c:pt>
                <c:pt idx="1700">
                  <c:v>264741716703</c:v>
                </c:pt>
                <c:pt idx="1701">
                  <c:v>264400470545</c:v>
                </c:pt>
                <c:pt idx="1702">
                  <c:v>264026104347</c:v>
                </c:pt>
                <c:pt idx="1703">
                  <c:v>263686752121</c:v>
                </c:pt>
                <c:pt idx="1704">
                  <c:v>263349654505</c:v>
                </c:pt>
                <c:pt idx="1705">
                  <c:v>262981880817</c:v>
                </c:pt>
                <c:pt idx="1706">
                  <c:v>262678057905</c:v>
                </c:pt>
                <c:pt idx="1707">
                  <c:v>262368903983</c:v>
                </c:pt>
                <c:pt idx="1708">
                  <c:v>262019428723</c:v>
                </c:pt>
                <c:pt idx="1709">
                  <c:v>261703817865</c:v>
                </c:pt>
                <c:pt idx="1710">
                  <c:v>261376362941</c:v>
                </c:pt>
                <c:pt idx="1711">
                  <c:v>261013870939</c:v>
                </c:pt>
                <c:pt idx="1712">
                  <c:v>260688035427</c:v>
                </c:pt>
                <c:pt idx="1713">
                  <c:v>260373697255</c:v>
                </c:pt>
                <c:pt idx="1714">
                  <c:v>260000690343</c:v>
                </c:pt>
                <c:pt idx="1715">
                  <c:v>259670076977</c:v>
                </c:pt>
                <c:pt idx="1716">
                  <c:v>259349763577</c:v>
                </c:pt>
                <c:pt idx="1717">
                  <c:v>259000106219</c:v>
                </c:pt>
                <c:pt idx="1718">
                  <c:v>258673978349</c:v>
                </c:pt>
                <c:pt idx="1719">
                  <c:v>258351717645</c:v>
                </c:pt>
                <c:pt idx="1720">
                  <c:v>257995746027</c:v>
                </c:pt>
                <c:pt idx="1721">
                  <c:v>257664000357</c:v>
                </c:pt>
                <c:pt idx="1722">
                  <c:v>257335110303</c:v>
                </c:pt>
                <c:pt idx="1723">
                  <c:v>256975434847</c:v>
                </c:pt>
                <c:pt idx="1724">
                  <c:v>256653221211</c:v>
                </c:pt>
                <c:pt idx="1725">
                  <c:v>256329846427</c:v>
                </c:pt>
                <c:pt idx="1726">
                  <c:v>255959142181</c:v>
                </c:pt>
                <c:pt idx="1727">
                  <c:v>255624653663</c:v>
                </c:pt>
                <c:pt idx="1728">
                  <c:v>255293646975</c:v>
                </c:pt>
                <c:pt idx="1729">
                  <c:v>254928910617</c:v>
                </c:pt>
                <c:pt idx="1730">
                  <c:v>254596083511</c:v>
                </c:pt>
                <c:pt idx="1731">
                  <c:v>254261675723</c:v>
                </c:pt>
                <c:pt idx="1732">
                  <c:v>253906045917</c:v>
                </c:pt>
                <c:pt idx="1733">
                  <c:v>253574308491</c:v>
                </c:pt>
                <c:pt idx="1734">
                  <c:v>253251664691</c:v>
                </c:pt>
                <c:pt idx="1735">
                  <c:v>252878301571</c:v>
                </c:pt>
                <c:pt idx="1736">
                  <c:v>252541503071</c:v>
                </c:pt>
                <c:pt idx="1737">
                  <c:v>252204014737</c:v>
                </c:pt>
                <c:pt idx="1738">
                  <c:v>251834813565</c:v>
                </c:pt>
                <c:pt idx="1739">
                  <c:v>251500013725</c:v>
                </c:pt>
                <c:pt idx="1740">
                  <c:v>251175009655</c:v>
                </c:pt>
                <c:pt idx="1741">
                  <c:v>250819479113</c:v>
                </c:pt>
                <c:pt idx="1742">
                  <c:v>250507612775</c:v>
                </c:pt>
                <c:pt idx="1743">
                  <c:v>250185693449</c:v>
                </c:pt>
                <c:pt idx="1744">
                  <c:v>249833598653</c:v>
                </c:pt>
                <c:pt idx="1745">
                  <c:v>249547689353</c:v>
                </c:pt>
                <c:pt idx="1746">
                  <c:v>249276714663</c:v>
                </c:pt>
                <c:pt idx="1747">
                  <c:v>248946236461</c:v>
                </c:pt>
                <c:pt idx="1748">
                  <c:v>248622597841</c:v>
                </c:pt>
                <c:pt idx="1749">
                  <c:v>248300876647</c:v>
                </c:pt>
                <c:pt idx="1750">
                  <c:v>247935422749</c:v>
                </c:pt>
                <c:pt idx="1751">
                  <c:v>247601138199</c:v>
                </c:pt>
                <c:pt idx="1752">
                  <c:v>247273486187</c:v>
                </c:pt>
                <c:pt idx="1753">
                  <c:v>246907108667</c:v>
                </c:pt>
                <c:pt idx="1754">
                  <c:v>246577806965</c:v>
                </c:pt>
                <c:pt idx="1755">
                  <c:v>246252269401</c:v>
                </c:pt>
                <c:pt idx="1756">
                  <c:v>245883432159</c:v>
                </c:pt>
                <c:pt idx="1757">
                  <c:v>245551319337</c:v>
                </c:pt>
                <c:pt idx="1758">
                  <c:v>245225196289</c:v>
                </c:pt>
                <c:pt idx="1759">
                  <c:v>244860383851</c:v>
                </c:pt>
                <c:pt idx="1760">
                  <c:v>244529757033</c:v>
                </c:pt>
                <c:pt idx="1761">
                  <c:v>244196994107</c:v>
                </c:pt>
                <c:pt idx="1762">
                  <c:v>243831772637</c:v>
                </c:pt>
                <c:pt idx="1763">
                  <c:v>243497557367</c:v>
                </c:pt>
                <c:pt idx="1764">
                  <c:v>243168877295</c:v>
                </c:pt>
                <c:pt idx="1765">
                  <c:v>242806648573</c:v>
                </c:pt>
                <c:pt idx="1766">
                  <c:v>242482369519</c:v>
                </c:pt>
                <c:pt idx="1767">
                  <c:v>242157499107</c:v>
                </c:pt>
                <c:pt idx="1768">
                  <c:v>241797290893</c:v>
                </c:pt>
                <c:pt idx="1769">
                  <c:v>241473289949</c:v>
                </c:pt>
                <c:pt idx="1770">
                  <c:v>241149646395</c:v>
                </c:pt>
                <c:pt idx="1771">
                  <c:v>240786420177</c:v>
                </c:pt>
                <c:pt idx="1772">
                  <c:v>240457065817</c:v>
                </c:pt>
                <c:pt idx="1773">
                  <c:v>240133670753</c:v>
                </c:pt>
                <c:pt idx="1774">
                  <c:v>239770169019</c:v>
                </c:pt>
                <c:pt idx="1775">
                  <c:v>239436771127</c:v>
                </c:pt>
                <c:pt idx="1776">
                  <c:v>239106998143</c:v>
                </c:pt>
                <c:pt idx="1777">
                  <c:v>238741557811</c:v>
                </c:pt>
                <c:pt idx="1778">
                  <c:v>238401013949</c:v>
                </c:pt>
                <c:pt idx="1779">
                  <c:v>238063228703</c:v>
                </c:pt>
                <c:pt idx="1780">
                  <c:v>237686595269</c:v>
                </c:pt>
                <c:pt idx="1781">
                  <c:v>237350787635</c:v>
                </c:pt>
                <c:pt idx="1782">
                  <c:v>237017324693</c:v>
                </c:pt>
                <c:pt idx="1783">
                  <c:v>236643862313</c:v>
                </c:pt>
                <c:pt idx="1784">
                  <c:v>236304327461</c:v>
                </c:pt>
                <c:pt idx="1785">
                  <c:v>235966629335</c:v>
                </c:pt>
                <c:pt idx="1786">
                  <c:v>235587145069</c:v>
                </c:pt>
                <c:pt idx="1787">
                  <c:v>235235183007</c:v>
                </c:pt>
                <c:pt idx="1788">
                  <c:v>234880755665</c:v>
                </c:pt>
                <c:pt idx="1789">
                  <c:v>234497091237</c:v>
                </c:pt>
                <c:pt idx="1790">
                  <c:v>234147780649</c:v>
                </c:pt>
                <c:pt idx="1791">
                  <c:v>233788189355</c:v>
                </c:pt>
                <c:pt idx="1792">
                  <c:v>233384462513</c:v>
                </c:pt>
                <c:pt idx="1793">
                  <c:v>233020699119</c:v>
                </c:pt>
                <c:pt idx="1794">
                  <c:v>232640944575</c:v>
                </c:pt>
                <c:pt idx="1795">
                  <c:v>232225539931</c:v>
                </c:pt>
                <c:pt idx="1796">
                  <c:v>231836472269</c:v>
                </c:pt>
                <c:pt idx="1797">
                  <c:v>231440469855</c:v>
                </c:pt>
                <c:pt idx="1798">
                  <c:v>230995905965</c:v>
                </c:pt>
                <c:pt idx="1799">
                  <c:v>230575739269</c:v>
                </c:pt>
                <c:pt idx="1800">
                  <c:v>230153336443</c:v>
                </c:pt>
                <c:pt idx="1801">
                  <c:v>229701896101</c:v>
                </c:pt>
                <c:pt idx="1802">
                  <c:v>229307416157</c:v>
                </c:pt>
                <c:pt idx="1803">
                  <c:v>228917629539</c:v>
                </c:pt>
                <c:pt idx="1804">
                  <c:v>228500876675</c:v>
                </c:pt>
                <c:pt idx="1805">
                  <c:v>228133122721</c:v>
                </c:pt>
                <c:pt idx="1806">
                  <c:v>227769720103</c:v>
                </c:pt>
                <c:pt idx="1807">
                  <c:v>227373599993</c:v>
                </c:pt>
                <c:pt idx="1808">
                  <c:v>227017409759</c:v>
                </c:pt>
                <c:pt idx="1809">
                  <c:v>226675031723</c:v>
                </c:pt>
                <c:pt idx="1810">
                  <c:v>226291335067</c:v>
                </c:pt>
                <c:pt idx="1811">
                  <c:v>225951078281</c:v>
                </c:pt>
                <c:pt idx="1812">
                  <c:v>225631564679</c:v>
                </c:pt>
                <c:pt idx="1813">
                  <c:v>225260569841</c:v>
                </c:pt>
                <c:pt idx="1814">
                  <c:v>224908482499</c:v>
                </c:pt>
                <c:pt idx="1815">
                  <c:v>224562101349</c:v>
                </c:pt>
                <c:pt idx="1816">
                  <c:v>224170201237</c:v>
                </c:pt>
                <c:pt idx="1817">
                  <c:v>223813698649</c:v>
                </c:pt>
                <c:pt idx="1818">
                  <c:v>223457236465</c:v>
                </c:pt>
                <c:pt idx="1819">
                  <c:v>223062568005</c:v>
                </c:pt>
                <c:pt idx="1820">
                  <c:v>222708624597</c:v>
                </c:pt>
                <c:pt idx="1821">
                  <c:v>222352317949</c:v>
                </c:pt>
                <c:pt idx="1822">
                  <c:v>221961018645</c:v>
                </c:pt>
                <c:pt idx="1823">
                  <c:v>221617754155</c:v>
                </c:pt>
                <c:pt idx="1824">
                  <c:v>221294750099</c:v>
                </c:pt>
                <c:pt idx="1825">
                  <c:v>220901705369</c:v>
                </c:pt>
                <c:pt idx="1826">
                  <c:v>220541037641</c:v>
                </c:pt>
                <c:pt idx="1827">
                  <c:v>220182106515</c:v>
                </c:pt>
                <c:pt idx="1828">
                  <c:v>219782435155</c:v>
                </c:pt>
                <c:pt idx="1829">
                  <c:v>219414750335</c:v>
                </c:pt>
                <c:pt idx="1830">
                  <c:v>219050026689</c:v>
                </c:pt>
                <c:pt idx="1831">
                  <c:v>218644537271</c:v>
                </c:pt>
                <c:pt idx="1832">
                  <c:v>218284515575</c:v>
                </c:pt>
                <c:pt idx="1833">
                  <c:v>217920941191</c:v>
                </c:pt>
                <c:pt idx="1834">
                  <c:v>217512620195</c:v>
                </c:pt>
                <c:pt idx="1835">
                  <c:v>217145586961</c:v>
                </c:pt>
                <c:pt idx="1836">
                  <c:v>216780838387</c:v>
                </c:pt>
                <c:pt idx="1837">
                  <c:v>216377522031</c:v>
                </c:pt>
                <c:pt idx="1838">
                  <c:v>216013348439</c:v>
                </c:pt>
                <c:pt idx="1839">
                  <c:v>215647765507</c:v>
                </c:pt>
                <c:pt idx="1840">
                  <c:v>215250724705</c:v>
                </c:pt>
                <c:pt idx="1841">
                  <c:v>214882995607</c:v>
                </c:pt>
                <c:pt idx="1842">
                  <c:v>214519671457</c:v>
                </c:pt>
                <c:pt idx="1843">
                  <c:v>214119258957</c:v>
                </c:pt>
                <c:pt idx="1844">
                  <c:v>213757515611</c:v>
                </c:pt>
                <c:pt idx="1845">
                  <c:v>213396552851</c:v>
                </c:pt>
                <c:pt idx="1846">
                  <c:v>213004745907</c:v>
                </c:pt>
                <c:pt idx="1847">
                  <c:v>212659779503</c:v>
                </c:pt>
                <c:pt idx="1848">
                  <c:v>212327384667</c:v>
                </c:pt>
                <c:pt idx="1849">
                  <c:v>211945171583</c:v>
                </c:pt>
                <c:pt idx="1850">
                  <c:v>211614489249</c:v>
                </c:pt>
                <c:pt idx="1851">
                  <c:v>211292017627</c:v>
                </c:pt>
                <c:pt idx="1852">
                  <c:v>210941310321</c:v>
                </c:pt>
                <c:pt idx="1853">
                  <c:v>210569445417</c:v>
                </c:pt>
                <c:pt idx="1854">
                  <c:v>210219651221</c:v>
                </c:pt>
                <c:pt idx="1855">
                  <c:v>209832852661</c:v>
                </c:pt>
                <c:pt idx="1856">
                  <c:v>209467583171</c:v>
                </c:pt>
                <c:pt idx="1857">
                  <c:v>209094425293</c:v>
                </c:pt>
                <c:pt idx="1858">
                  <c:v>208672179197</c:v>
                </c:pt>
                <c:pt idx="1859">
                  <c:v>208295622343</c:v>
                </c:pt>
                <c:pt idx="1860">
                  <c:v>207925958539</c:v>
                </c:pt>
                <c:pt idx="1861">
                  <c:v>207492056151</c:v>
                </c:pt>
                <c:pt idx="1862">
                  <c:v>207088182015</c:v>
                </c:pt>
                <c:pt idx="1863">
                  <c:v>206693637093</c:v>
                </c:pt>
                <c:pt idx="1864">
                  <c:v>206265535251</c:v>
                </c:pt>
                <c:pt idx="1865">
                  <c:v>205880095777</c:v>
                </c:pt>
                <c:pt idx="1866">
                  <c:v>205514483047</c:v>
                </c:pt>
                <c:pt idx="1867">
                  <c:v>205110894265</c:v>
                </c:pt>
                <c:pt idx="1868">
                  <c:v>204741179145</c:v>
                </c:pt>
                <c:pt idx="1869">
                  <c:v>204373712281</c:v>
                </c:pt>
                <c:pt idx="1870">
                  <c:v>203973876919</c:v>
                </c:pt>
                <c:pt idx="1871">
                  <c:v>203608779597</c:v>
                </c:pt>
                <c:pt idx="1872">
                  <c:v>203249704789</c:v>
                </c:pt>
                <c:pt idx="1873">
                  <c:v>202854438145</c:v>
                </c:pt>
                <c:pt idx="1874">
                  <c:v>202501252493</c:v>
                </c:pt>
                <c:pt idx="1875">
                  <c:v>202151670293</c:v>
                </c:pt>
                <c:pt idx="1876">
                  <c:v>201763872949</c:v>
                </c:pt>
                <c:pt idx="1877">
                  <c:v>201415718275</c:v>
                </c:pt>
                <c:pt idx="1878">
                  <c:v>201075111021</c:v>
                </c:pt>
                <c:pt idx="1879">
                  <c:v>200699142385</c:v>
                </c:pt>
                <c:pt idx="1880">
                  <c:v>200364038715</c:v>
                </c:pt>
                <c:pt idx="1881">
                  <c:v>200026277599</c:v>
                </c:pt>
                <c:pt idx="1882">
                  <c:v>199649803315</c:v>
                </c:pt>
                <c:pt idx="1883">
                  <c:v>199309560733</c:v>
                </c:pt>
                <c:pt idx="1884">
                  <c:v>198980347903</c:v>
                </c:pt>
                <c:pt idx="1885">
                  <c:v>198611640365</c:v>
                </c:pt>
                <c:pt idx="1886">
                  <c:v>198275297571</c:v>
                </c:pt>
                <c:pt idx="1887">
                  <c:v>197944987293</c:v>
                </c:pt>
                <c:pt idx="1888">
                  <c:v>197578269167</c:v>
                </c:pt>
                <c:pt idx="1889">
                  <c:v>197248459913</c:v>
                </c:pt>
                <c:pt idx="1890">
                  <c:v>196925958063</c:v>
                </c:pt>
                <c:pt idx="1891">
                  <c:v>196568972871</c:v>
                </c:pt>
                <c:pt idx="1892">
                  <c:v>196239539025</c:v>
                </c:pt>
                <c:pt idx="1893">
                  <c:v>195931686913</c:v>
                </c:pt>
                <c:pt idx="1894">
                  <c:v>195589084711</c:v>
                </c:pt>
                <c:pt idx="1895">
                  <c:v>195281784507</c:v>
                </c:pt>
                <c:pt idx="1896">
                  <c:v>194971514433</c:v>
                </c:pt>
                <c:pt idx="1897">
                  <c:v>194624955719</c:v>
                </c:pt>
                <c:pt idx="1898">
                  <c:v>194340285395</c:v>
                </c:pt>
                <c:pt idx="1899">
                  <c:v>194069625381</c:v>
                </c:pt>
                <c:pt idx="1900">
                  <c:v>193763455419</c:v>
                </c:pt>
                <c:pt idx="1901">
                  <c:v>193465710183</c:v>
                </c:pt>
                <c:pt idx="1902">
                  <c:v>193164246579</c:v>
                </c:pt>
                <c:pt idx="1903">
                  <c:v>192828873509</c:v>
                </c:pt>
                <c:pt idx="1904">
                  <c:v>192527494461</c:v>
                </c:pt>
                <c:pt idx="1905">
                  <c:v>192235746889</c:v>
                </c:pt>
                <c:pt idx="1906">
                  <c:v>191915908941</c:v>
                </c:pt>
                <c:pt idx="1907">
                  <c:v>191633114357</c:v>
                </c:pt>
                <c:pt idx="1908">
                  <c:v>191345653469</c:v>
                </c:pt>
                <c:pt idx="1909">
                  <c:v>191031722683</c:v>
                </c:pt>
                <c:pt idx="1910">
                  <c:v>190739056081</c:v>
                </c:pt>
                <c:pt idx="1911">
                  <c:v>190438669519</c:v>
                </c:pt>
                <c:pt idx="1912">
                  <c:v>190104626011</c:v>
                </c:pt>
                <c:pt idx="1913">
                  <c:v>189800739187</c:v>
                </c:pt>
                <c:pt idx="1914">
                  <c:v>189504832823</c:v>
                </c:pt>
                <c:pt idx="1915">
                  <c:v>189181786483</c:v>
                </c:pt>
                <c:pt idx="1916">
                  <c:v>188894735265</c:v>
                </c:pt>
                <c:pt idx="1917">
                  <c:v>188611249291</c:v>
                </c:pt>
                <c:pt idx="1918">
                  <c:v>188287830621</c:v>
                </c:pt>
                <c:pt idx="1919">
                  <c:v>187999797669</c:v>
                </c:pt>
                <c:pt idx="1920">
                  <c:v>187706568387</c:v>
                </c:pt>
                <c:pt idx="1921">
                  <c:v>187376710335</c:v>
                </c:pt>
                <c:pt idx="1922">
                  <c:v>187076380185</c:v>
                </c:pt>
                <c:pt idx="1923">
                  <c:v>186780220165</c:v>
                </c:pt>
                <c:pt idx="1924">
                  <c:v>186449842331</c:v>
                </c:pt>
                <c:pt idx="1925">
                  <c:v>186147683577</c:v>
                </c:pt>
                <c:pt idx="1926">
                  <c:v>185848673557</c:v>
                </c:pt>
                <c:pt idx="1927">
                  <c:v>185520998443</c:v>
                </c:pt>
                <c:pt idx="1928">
                  <c:v>185224101939</c:v>
                </c:pt>
                <c:pt idx="1929">
                  <c:v>184890027125</c:v>
                </c:pt>
                <c:pt idx="1930">
                  <c:v>184518330659</c:v>
                </c:pt>
                <c:pt idx="1931">
                  <c:v>184169856763</c:v>
                </c:pt>
                <c:pt idx="1932">
                  <c:v>183823779023</c:v>
                </c:pt>
                <c:pt idx="1933">
                  <c:v>183434978159</c:v>
                </c:pt>
                <c:pt idx="1934">
                  <c:v>183087287895</c:v>
                </c:pt>
                <c:pt idx="1935">
                  <c:v>182738840741</c:v>
                </c:pt>
                <c:pt idx="1936">
                  <c:v>182347393341</c:v>
                </c:pt>
                <c:pt idx="1937">
                  <c:v>181981632303</c:v>
                </c:pt>
                <c:pt idx="1938">
                  <c:v>181614715329</c:v>
                </c:pt>
                <c:pt idx="1939">
                  <c:v>181231875449</c:v>
                </c:pt>
                <c:pt idx="1940">
                  <c:v>180888533809</c:v>
                </c:pt>
                <c:pt idx="1941">
                  <c:v>180544200327</c:v>
                </c:pt>
                <c:pt idx="1942">
                  <c:v>180181277801</c:v>
                </c:pt>
                <c:pt idx="1943">
                  <c:v>179867379995</c:v>
                </c:pt>
                <c:pt idx="1944">
                  <c:v>179556845891</c:v>
                </c:pt>
                <c:pt idx="1945">
                  <c:v>179214580949</c:v>
                </c:pt>
                <c:pt idx="1946">
                  <c:v>178905952577</c:v>
                </c:pt>
                <c:pt idx="1947">
                  <c:v>178609939991</c:v>
                </c:pt>
                <c:pt idx="1948">
                  <c:v>178288163507</c:v>
                </c:pt>
                <c:pt idx="1949">
                  <c:v>178003522217</c:v>
                </c:pt>
                <c:pt idx="1950">
                  <c:v>177727038331</c:v>
                </c:pt>
                <c:pt idx="1951">
                  <c:v>177418733199</c:v>
                </c:pt>
                <c:pt idx="1952">
                  <c:v>177131948385</c:v>
                </c:pt>
                <c:pt idx="1953">
                  <c:v>176839372279</c:v>
                </c:pt>
                <c:pt idx="1954">
                  <c:v>176509882213</c:v>
                </c:pt>
                <c:pt idx="1955">
                  <c:v>176214935549</c:v>
                </c:pt>
                <c:pt idx="1956">
                  <c:v>175917274313</c:v>
                </c:pt>
                <c:pt idx="1957">
                  <c:v>175595393691</c:v>
                </c:pt>
                <c:pt idx="1958">
                  <c:v>175301519243</c:v>
                </c:pt>
                <c:pt idx="1959">
                  <c:v>175006999911</c:v>
                </c:pt>
                <c:pt idx="1960">
                  <c:v>174683589979</c:v>
                </c:pt>
                <c:pt idx="1961">
                  <c:v>174393462819</c:v>
                </c:pt>
                <c:pt idx="1962">
                  <c:v>174110643777</c:v>
                </c:pt>
                <c:pt idx="1963">
                  <c:v>173796421421</c:v>
                </c:pt>
                <c:pt idx="1964">
                  <c:v>173507084035</c:v>
                </c:pt>
                <c:pt idx="1965">
                  <c:v>173231070637</c:v>
                </c:pt>
                <c:pt idx="1966">
                  <c:v>172932973191</c:v>
                </c:pt>
                <c:pt idx="1967">
                  <c:v>172652715391</c:v>
                </c:pt>
                <c:pt idx="1968">
                  <c:v>172374377039</c:v>
                </c:pt>
                <c:pt idx="1969">
                  <c:v>172051527725</c:v>
                </c:pt>
                <c:pt idx="1970">
                  <c:v>171755118005</c:v>
                </c:pt>
                <c:pt idx="1971">
                  <c:v>171465429499</c:v>
                </c:pt>
                <c:pt idx="1972">
                  <c:v>171106433241</c:v>
                </c:pt>
                <c:pt idx="1973">
                  <c:v>170785130337</c:v>
                </c:pt>
                <c:pt idx="1974">
                  <c:v>170476630181</c:v>
                </c:pt>
                <c:pt idx="1975">
                  <c:v>170131618607</c:v>
                </c:pt>
                <c:pt idx="1976">
                  <c:v>169820523793</c:v>
                </c:pt>
                <c:pt idx="1977">
                  <c:v>169531382877</c:v>
                </c:pt>
                <c:pt idx="1978">
                  <c:v>169201151269</c:v>
                </c:pt>
                <c:pt idx="1979">
                  <c:v>168885324775</c:v>
                </c:pt>
                <c:pt idx="1980">
                  <c:v>168573630287</c:v>
                </c:pt>
                <c:pt idx="1981">
                  <c:v>168227721161</c:v>
                </c:pt>
                <c:pt idx="1982">
                  <c:v>167920198483</c:v>
                </c:pt>
                <c:pt idx="1983">
                  <c:v>167617229563</c:v>
                </c:pt>
                <c:pt idx="1984">
                  <c:v>167280616849</c:v>
                </c:pt>
                <c:pt idx="1985">
                  <c:v>166976517641</c:v>
                </c:pt>
                <c:pt idx="1986">
                  <c:v>166678155735</c:v>
                </c:pt>
                <c:pt idx="1987">
                  <c:v>166336401647</c:v>
                </c:pt>
                <c:pt idx="1988">
                  <c:v>166031984225</c:v>
                </c:pt>
                <c:pt idx="1989">
                  <c:v>165730191535</c:v>
                </c:pt>
                <c:pt idx="1990">
                  <c:v>165394845689</c:v>
                </c:pt>
                <c:pt idx="1991">
                  <c:v>165101313663</c:v>
                </c:pt>
                <c:pt idx="1992">
                  <c:v>164820721461</c:v>
                </c:pt>
                <c:pt idx="1993">
                  <c:v>164503518507</c:v>
                </c:pt>
                <c:pt idx="1994">
                  <c:v>164216055023</c:v>
                </c:pt>
                <c:pt idx="1995">
                  <c:v>163937713875</c:v>
                </c:pt>
                <c:pt idx="1996">
                  <c:v>163628591859</c:v>
                </c:pt>
                <c:pt idx="1997">
                  <c:v>163355432573</c:v>
                </c:pt>
                <c:pt idx="1998">
                  <c:v>163097152749</c:v>
                </c:pt>
                <c:pt idx="1999">
                  <c:v>162815126055</c:v>
                </c:pt>
                <c:pt idx="2000">
                  <c:v>162560348489</c:v>
                </c:pt>
                <c:pt idx="2001">
                  <c:v>162295851881</c:v>
                </c:pt>
                <c:pt idx="2002">
                  <c:v>162007028127</c:v>
                </c:pt>
                <c:pt idx="2003">
                  <c:v>161746634459</c:v>
                </c:pt>
                <c:pt idx="2004">
                  <c:v>161491216209</c:v>
                </c:pt>
                <c:pt idx="2005">
                  <c:v>161204743881</c:v>
                </c:pt>
                <c:pt idx="2006">
                  <c:v>160940117773</c:v>
                </c:pt>
                <c:pt idx="2007">
                  <c:v>160681048399</c:v>
                </c:pt>
                <c:pt idx="2008">
                  <c:v>160388099589</c:v>
                </c:pt>
                <c:pt idx="2009">
                  <c:v>160122826037</c:v>
                </c:pt>
                <c:pt idx="2010">
                  <c:v>159864436367</c:v>
                </c:pt>
                <c:pt idx="2011">
                  <c:v>159580707399</c:v>
                </c:pt>
                <c:pt idx="2012">
                  <c:v>159307763747</c:v>
                </c:pt>
                <c:pt idx="2013">
                  <c:v>159037229793</c:v>
                </c:pt>
                <c:pt idx="2014">
                  <c:v>158746508801</c:v>
                </c:pt>
                <c:pt idx="2015">
                  <c:v>158458775845</c:v>
                </c:pt>
                <c:pt idx="2016">
                  <c:v>158175028123</c:v>
                </c:pt>
                <c:pt idx="2017">
                  <c:v>157859520423</c:v>
                </c:pt>
                <c:pt idx="2018">
                  <c:v>157572320345</c:v>
                </c:pt>
                <c:pt idx="2019">
                  <c:v>157271840607</c:v>
                </c:pt>
                <c:pt idx="2020">
                  <c:v>156933098949</c:v>
                </c:pt>
                <c:pt idx="2021">
                  <c:v>156637761567</c:v>
                </c:pt>
                <c:pt idx="2022">
                  <c:v>156337684907</c:v>
                </c:pt>
                <c:pt idx="2023">
                  <c:v>156011493137</c:v>
                </c:pt>
                <c:pt idx="2024">
                  <c:v>155710170089</c:v>
                </c:pt>
                <c:pt idx="2025">
                  <c:v>155411918961</c:v>
                </c:pt>
                <c:pt idx="2026">
                  <c:v>155081554191</c:v>
                </c:pt>
                <c:pt idx="2027">
                  <c:v>154784235177</c:v>
                </c:pt>
                <c:pt idx="2028">
                  <c:v>154488113209</c:v>
                </c:pt>
                <c:pt idx="2029">
                  <c:v>154168705591</c:v>
                </c:pt>
                <c:pt idx="2030">
                  <c:v>153888669025</c:v>
                </c:pt>
                <c:pt idx="2031">
                  <c:v>153612727887</c:v>
                </c:pt>
                <c:pt idx="2032">
                  <c:v>153307202517</c:v>
                </c:pt>
                <c:pt idx="2033">
                  <c:v>153027885499</c:v>
                </c:pt>
                <c:pt idx="2034">
                  <c:v>152752986727</c:v>
                </c:pt>
                <c:pt idx="2035">
                  <c:v>152450243189</c:v>
                </c:pt>
                <c:pt idx="2036">
                  <c:v>152172312119</c:v>
                </c:pt>
                <c:pt idx="2037">
                  <c:v>151897254569</c:v>
                </c:pt>
                <c:pt idx="2038">
                  <c:v>151595647839</c:v>
                </c:pt>
                <c:pt idx="2039">
                  <c:v>151332579369</c:v>
                </c:pt>
                <c:pt idx="2040">
                  <c:v>151067948103</c:v>
                </c:pt>
                <c:pt idx="2041">
                  <c:v>150759474481</c:v>
                </c:pt>
                <c:pt idx="2042">
                  <c:v>150487253957</c:v>
                </c:pt>
                <c:pt idx="2043">
                  <c:v>150221169657</c:v>
                </c:pt>
                <c:pt idx="2044">
                  <c:v>149917862169</c:v>
                </c:pt>
                <c:pt idx="2045">
                  <c:v>149639069451</c:v>
                </c:pt>
                <c:pt idx="2046">
                  <c:v>149368521135</c:v>
                </c:pt>
                <c:pt idx="2047">
                  <c:v>149080131645</c:v>
                </c:pt>
                <c:pt idx="2048">
                  <c:v>148819290143</c:v>
                </c:pt>
                <c:pt idx="2049">
                  <c:v>148558317377</c:v>
                </c:pt>
                <c:pt idx="2050">
                  <c:v>148279453407</c:v>
                </c:pt>
                <c:pt idx="2051">
                  <c:v>148047446021</c:v>
                </c:pt>
                <c:pt idx="2052">
                  <c:v>147810560585</c:v>
                </c:pt>
                <c:pt idx="2053">
                  <c:v>147555671083</c:v>
                </c:pt>
                <c:pt idx="2054">
                  <c:v>147306028651</c:v>
                </c:pt>
                <c:pt idx="2055">
                  <c:v>147060544337</c:v>
                </c:pt>
                <c:pt idx="2056">
                  <c:v>146784108845</c:v>
                </c:pt>
                <c:pt idx="2057">
                  <c:v>146561104155</c:v>
                </c:pt>
                <c:pt idx="2058">
                  <c:v>146330494571</c:v>
                </c:pt>
                <c:pt idx="2059">
                  <c:v>146060394523</c:v>
                </c:pt>
                <c:pt idx="2060">
                  <c:v>145819713071</c:v>
                </c:pt>
                <c:pt idx="2061">
                  <c:v>145582198929</c:v>
                </c:pt>
                <c:pt idx="2062">
                  <c:v>145318413053</c:v>
                </c:pt>
                <c:pt idx="2063">
                  <c:v>145073531843</c:v>
                </c:pt>
                <c:pt idx="2064">
                  <c:v>144824587455</c:v>
                </c:pt>
                <c:pt idx="2065">
                  <c:v>144545819005</c:v>
                </c:pt>
                <c:pt idx="2066">
                  <c:v>144302313227</c:v>
                </c:pt>
                <c:pt idx="2067">
                  <c:v>144056624837</c:v>
                </c:pt>
                <c:pt idx="2068">
                  <c:v>143785533173</c:v>
                </c:pt>
                <c:pt idx="2069">
                  <c:v>143544844981</c:v>
                </c:pt>
                <c:pt idx="2070">
                  <c:v>143309440021</c:v>
                </c:pt>
                <c:pt idx="2071">
                  <c:v>143046006735</c:v>
                </c:pt>
                <c:pt idx="2072">
                  <c:v>142810022735</c:v>
                </c:pt>
                <c:pt idx="2073">
                  <c:v>142583929101</c:v>
                </c:pt>
                <c:pt idx="2074">
                  <c:v>142333913729</c:v>
                </c:pt>
                <c:pt idx="2075">
                  <c:v>142119537121</c:v>
                </c:pt>
                <c:pt idx="2076">
                  <c:v>141884142075</c:v>
                </c:pt>
                <c:pt idx="2077">
                  <c:v>141617930483</c:v>
                </c:pt>
                <c:pt idx="2078">
                  <c:v>141385198971</c:v>
                </c:pt>
                <c:pt idx="2079">
                  <c:v>141145479175</c:v>
                </c:pt>
                <c:pt idx="2080">
                  <c:v>140881310937</c:v>
                </c:pt>
                <c:pt idx="2081">
                  <c:v>140645431069</c:v>
                </c:pt>
                <c:pt idx="2082">
                  <c:v>140402292107</c:v>
                </c:pt>
                <c:pt idx="2083">
                  <c:v>140126689613</c:v>
                </c:pt>
                <c:pt idx="2084">
                  <c:v>139882851403</c:v>
                </c:pt>
                <c:pt idx="2085">
                  <c:v>139643669161</c:v>
                </c:pt>
                <c:pt idx="2086">
                  <c:v>139376903009</c:v>
                </c:pt>
                <c:pt idx="2087">
                  <c:v>139134255863</c:v>
                </c:pt>
                <c:pt idx="2088">
                  <c:v>138892729871</c:v>
                </c:pt>
                <c:pt idx="2089">
                  <c:v>138622758943</c:v>
                </c:pt>
                <c:pt idx="2090">
                  <c:v>138382123383</c:v>
                </c:pt>
                <c:pt idx="2091">
                  <c:v>138148792469</c:v>
                </c:pt>
                <c:pt idx="2092">
                  <c:v>137899137201</c:v>
                </c:pt>
                <c:pt idx="2093">
                  <c:v>137669517963</c:v>
                </c:pt>
                <c:pt idx="2094">
                  <c:v>137433461319</c:v>
                </c:pt>
                <c:pt idx="2095">
                  <c:v>137170096487</c:v>
                </c:pt>
                <c:pt idx="2096">
                  <c:v>136934864999</c:v>
                </c:pt>
                <c:pt idx="2097">
                  <c:v>136701916113</c:v>
                </c:pt>
                <c:pt idx="2098">
                  <c:v>136447573417</c:v>
                </c:pt>
                <c:pt idx="2099">
                  <c:v>136221991309</c:v>
                </c:pt>
                <c:pt idx="2100">
                  <c:v>136006127927</c:v>
                </c:pt>
                <c:pt idx="2101">
                  <c:v>135747302809</c:v>
                </c:pt>
                <c:pt idx="2102">
                  <c:v>135509877807</c:v>
                </c:pt>
                <c:pt idx="2103">
                  <c:v>135275505475</c:v>
                </c:pt>
                <c:pt idx="2104">
                  <c:v>135016134453</c:v>
                </c:pt>
                <c:pt idx="2105">
                  <c:v>134780050995</c:v>
                </c:pt>
                <c:pt idx="2106">
                  <c:v>134544515675</c:v>
                </c:pt>
                <c:pt idx="2107">
                  <c:v>134282667657</c:v>
                </c:pt>
                <c:pt idx="2108">
                  <c:v>134042997973</c:v>
                </c:pt>
                <c:pt idx="2109">
                  <c:v>133810279569</c:v>
                </c:pt>
                <c:pt idx="2110">
                  <c:v>133552199787</c:v>
                </c:pt>
                <c:pt idx="2111">
                  <c:v>133310201765</c:v>
                </c:pt>
                <c:pt idx="2112">
                  <c:v>133066679789</c:v>
                </c:pt>
                <c:pt idx="2113">
                  <c:v>132800728973</c:v>
                </c:pt>
                <c:pt idx="2114">
                  <c:v>132560196423</c:v>
                </c:pt>
                <c:pt idx="2115">
                  <c:v>132327007747</c:v>
                </c:pt>
                <c:pt idx="2116">
                  <c:v>132072893593</c:v>
                </c:pt>
                <c:pt idx="2117">
                  <c:v>131843255215</c:v>
                </c:pt>
                <c:pt idx="2118">
                  <c:v>131625770261</c:v>
                </c:pt>
                <c:pt idx="2119">
                  <c:v>131387562333</c:v>
                </c:pt>
                <c:pt idx="2120">
                  <c:v>131159660623</c:v>
                </c:pt>
                <c:pt idx="2121">
                  <c:v>130928923807</c:v>
                </c:pt>
                <c:pt idx="2122">
                  <c:v>130671046925</c:v>
                </c:pt>
                <c:pt idx="2123">
                  <c:v>130435841533</c:v>
                </c:pt>
                <c:pt idx="2124">
                  <c:v>130197863115</c:v>
                </c:pt>
                <c:pt idx="2125">
                  <c:v>129931973971</c:v>
                </c:pt>
                <c:pt idx="2126">
                  <c:v>129700650811</c:v>
                </c:pt>
                <c:pt idx="2127">
                  <c:v>129468059491</c:v>
                </c:pt>
                <c:pt idx="2128">
                  <c:v>129210893805</c:v>
                </c:pt>
                <c:pt idx="2129">
                  <c:v>128984060141</c:v>
                </c:pt>
                <c:pt idx="2130">
                  <c:v>128757898551</c:v>
                </c:pt>
                <c:pt idx="2131">
                  <c:v>128510658271</c:v>
                </c:pt>
                <c:pt idx="2132">
                  <c:v>128281100355</c:v>
                </c:pt>
                <c:pt idx="2133">
                  <c:v>128052189061</c:v>
                </c:pt>
                <c:pt idx="2134">
                  <c:v>127799518499</c:v>
                </c:pt>
                <c:pt idx="2135">
                  <c:v>127575171197</c:v>
                </c:pt>
                <c:pt idx="2136">
                  <c:v>127338681599</c:v>
                </c:pt>
                <c:pt idx="2137">
                  <c:v>127071530537</c:v>
                </c:pt>
                <c:pt idx="2138">
                  <c:v>126831996809</c:v>
                </c:pt>
                <c:pt idx="2139">
                  <c:v>126595623219</c:v>
                </c:pt>
                <c:pt idx="2140">
                  <c:v>126338931521</c:v>
                </c:pt>
                <c:pt idx="2141">
                  <c:v>126104237591</c:v>
                </c:pt>
                <c:pt idx="2142">
                  <c:v>125883855255</c:v>
                </c:pt>
                <c:pt idx="2143">
                  <c:v>125635207043</c:v>
                </c:pt>
                <c:pt idx="2144">
                  <c:v>125410278105</c:v>
                </c:pt>
                <c:pt idx="2145">
                  <c:v>125190168957</c:v>
                </c:pt>
                <c:pt idx="2146">
                  <c:v>124944177913</c:v>
                </c:pt>
                <c:pt idx="2147">
                  <c:v>124727025833</c:v>
                </c:pt>
                <c:pt idx="2148">
                  <c:v>124511959563</c:v>
                </c:pt>
                <c:pt idx="2149">
                  <c:v>124277144311</c:v>
                </c:pt>
                <c:pt idx="2150">
                  <c:v>124047956219</c:v>
                </c:pt>
                <c:pt idx="2151">
                  <c:v>123826506115</c:v>
                </c:pt>
                <c:pt idx="2152">
                  <c:v>123572368637</c:v>
                </c:pt>
                <c:pt idx="2153">
                  <c:v>123344099357</c:v>
                </c:pt>
                <c:pt idx="2154">
                  <c:v>123118888489</c:v>
                </c:pt>
                <c:pt idx="2155">
                  <c:v>122854903955</c:v>
                </c:pt>
                <c:pt idx="2156">
                  <c:v>122612506951</c:v>
                </c:pt>
                <c:pt idx="2157">
                  <c:v>122370716023</c:v>
                </c:pt>
                <c:pt idx="2158">
                  <c:v>122102401287</c:v>
                </c:pt>
                <c:pt idx="2159">
                  <c:v>121859401261</c:v>
                </c:pt>
                <c:pt idx="2160">
                  <c:v>121615359723</c:v>
                </c:pt>
                <c:pt idx="2161">
                  <c:v>121341366503</c:v>
                </c:pt>
                <c:pt idx="2162">
                  <c:v>121095747207</c:v>
                </c:pt>
                <c:pt idx="2163">
                  <c:v>120856024431</c:v>
                </c:pt>
                <c:pt idx="2164">
                  <c:v>120593810541</c:v>
                </c:pt>
                <c:pt idx="2165">
                  <c:v>120357513047</c:v>
                </c:pt>
                <c:pt idx="2166">
                  <c:v>120126868057</c:v>
                </c:pt>
                <c:pt idx="2167">
                  <c:v>119866306265</c:v>
                </c:pt>
                <c:pt idx="2168">
                  <c:v>119615755555</c:v>
                </c:pt>
                <c:pt idx="2169">
                  <c:v>119377131729</c:v>
                </c:pt>
                <c:pt idx="2170">
                  <c:v>119114316999</c:v>
                </c:pt>
                <c:pt idx="2171">
                  <c:v>118871654053</c:v>
                </c:pt>
                <c:pt idx="2172">
                  <c:v>118630704981</c:v>
                </c:pt>
                <c:pt idx="2173">
                  <c:v>118370259223</c:v>
                </c:pt>
                <c:pt idx="2174">
                  <c:v>118135294129</c:v>
                </c:pt>
                <c:pt idx="2175">
                  <c:v>117905548107</c:v>
                </c:pt>
                <c:pt idx="2176">
                  <c:v>117640360609</c:v>
                </c:pt>
                <c:pt idx="2177">
                  <c:v>117401473733</c:v>
                </c:pt>
                <c:pt idx="2178">
                  <c:v>117166859623</c:v>
                </c:pt>
                <c:pt idx="2179">
                  <c:v>116900775733</c:v>
                </c:pt>
                <c:pt idx="2180">
                  <c:v>116660732161</c:v>
                </c:pt>
                <c:pt idx="2181">
                  <c:v>116423063199</c:v>
                </c:pt>
                <c:pt idx="2182">
                  <c:v>116165610107</c:v>
                </c:pt>
                <c:pt idx="2183">
                  <c:v>115929930445</c:v>
                </c:pt>
                <c:pt idx="2184">
                  <c:v>115700736461</c:v>
                </c:pt>
                <c:pt idx="2185">
                  <c:v>115449765265</c:v>
                </c:pt>
                <c:pt idx="2186">
                  <c:v>115227102603</c:v>
                </c:pt>
                <c:pt idx="2187">
                  <c:v>115008880263</c:v>
                </c:pt>
                <c:pt idx="2188">
                  <c:v>114762746719</c:v>
                </c:pt>
                <c:pt idx="2189">
                  <c:v>114542855695</c:v>
                </c:pt>
                <c:pt idx="2190">
                  <c:v>114315496479</c:v>
                </c:pt>
                <c:pt idx="2191">
                  <c:v>114050117245</c:v>
                </c:pt>
                <c:pt idx="2192">
                  <c:v>113814654473</c:v>
                </c:pt>
                <c:pt idx="2193">
                  <c:v>113582830381</c:v>
                </c:pt>
                <c:pt idx="2194">
                  <c:v>113321763541</c:v>
                </c:pt>
                <c:pt idx="2195">
                  <c:v>113078585561</c:v>
                </c:pt>
                <c:pt idx="2196">
                  <c:v>112843078867</c:v>
                </c:pt>
                <c:pt idx="2197">
                  <c:v>112580108209</c:v>
                </c:pt>
                <c:pt idx="2198">
                  <c:v>112330546729</c:v>
                </c:pt>
                <c:pt idx="2199">
                  <c:v>112092804535</c:v>
                </c:pt>
                <c:pt idx="2200">
                  <c:v>111826595819</c:v>
                </c:pt>
                <c:pt idx="2201">
                  <c:v>111587099403</c:v>
                </c:pt>
                <c:pt idx="2202">
                  <c:v>111364905133</c:v>
                </c:pt>
                <c:pt idx="2203">
                  <c:v>111132726961</c:v>
                </c:pt>
                <c:pt idx="2204">
                  <c:v>110916936651</c:v>
                </c:pt>
                <c:pt idx="2205">
                  <c:v>110714053237</c:v>
                </c:pt>
                <c:pt idx="2206">
                  <c:v>110492998669</c:v>
                </c:pt>
                <c:pt idx="2207">
                  <c:v>110294696413</c:v>
                </c:pt>
                <c:pt idx="2208">
                  <c:v>110072119269</c:v>
                </c:pt>
                <c:pt idx="2209">
                  <c:v>109821255503</c:v>
                </c:pt>
                <c:pt idx="2210">
                  <c:v>109593645439</c:v>
                </c:pt>
                <c:pt idx="2211">
                  <c:v>109368764345</c:v>
                </c:pt>
                <c:pt idx="2212">
                  <c:v>109123606245</c:v>
                </c:pt>
                <c:pt idx="2213">
                  <c:v>108903437409</c:v>
                </c:pt>
                <c:pt idx="2214">
                  <c:v>108687701165</c:v>
                </c:pt>
                <c:pt idx="2215">
                  <c:v>108447783205</c:v>
                </c:pt>
                <c:pt idx="2216">
                  <c:v>108229340043</c:v>
                </c:pt>
                <c:pt idx="2217">
                  <c:v>108020725449</c:v>
                </c:pt>
                <c:pt idx="2218">
                  <c:v>107787006683</c:v>
                </c:pt>
                <c:pt idx="2219">
                  <c:v>107571905293</c:v>
                </c:pt>
                <c:pt idx="2220">
                  <c:v>107360697303</c:v>
                </c:pt>
                <c:pt idx="2221">
                  <c:v>107125425211</c:v>
                </c:pt>
                <c:pt idx="2222">
                  <c:v>106911979397</c:v>
                </c:pt>
                <c:pt idx="2223">
                  <c:v>106696137883</c:v>
                </c:pt>
                <c:pt idx="2224">
                  <c:v>106461314565</c:v>
                </c:pt>
                <c:pt idx="2225">
                  <c:v>106251600327</c:v>
                </c:pt>
                <c:pt idx="2226">
                  <c:v>106041960851</c:v>
                </c:pt>
                <c:pt idx="2227">
                  <c:v>105815098711</c:v>
                </c:pt>
                <c:pt idx="2228">
                  <c:v>105608028787</c:v>
                </c:pt>
                <c:pt idx="2229">
                  <c:v>105398697533</c:v>
                </c:pt>
                <c:pt idx="2230">
                  <c:v>105165283619</c:v>
                </c:pt>
                <c:pt idx="2231">
                  <c:v>104953408499</c:v>
                </c:pt>
                <c:pt idx="2232">
                  <c:v>104746679909</c:v>
                </c:pt>
                <c:pt idx="2233">
                  <c:v>104515825723</c:v>
                </c:pt>
                <c:pt idx="2234">
                  <c:v>104311137187</c:v>
                </c:pt>
                <c:pt idx="2235">
                  <c:v>104109643389</c:v>
                </c:pt>
                <c:pt idx="2236">
                  <c:v>103887083793</c:v>
                </c:pt>
                <c:pt idx="2237">
                  <c:v>103685481245</c:v>
                </c:pt>
                <c:pt idx="2238">
                  <c:v>103486535973</c:v>
                </c:pt>
                <c:pt idx="2239">
                  <c:v>103266802503</c:v>
                </c:pt>
                <c:pt idx="2240">
                  <c:v>103065925445</c:v>
                </c:pt>
                <c:pt idx="2241">
                  <c:v>102866992235</c:v>
                </c:pt>
                <c:pt idx="2242">
                  <c:v>102646458597</c:v>
                </c:pt>
                <c:pt idx="2243">
                  <c:v>102445988275</c:v>
                </c:pt>
                <c:pt idx="2244">
                  <c:v>102249770003</c:v>
                </c:pt>
                <c:pt idx="2245">
                  <c:v>102033306737</c:v>
                </c:pt>
                <c:pt idx="2246">
                  <c:v>101830591163</c:v>
                </c:pt>
                <c:pt idx="2247">
                  <c:v>101632476663</c:v>
                </c:pt>
                <c:pt idx="2248">
                  <c:v>101409137663</c:v>
                </c:pt>
                <c:pt idx="2249">
                  <c:v>101200761001</c:v>
                </c:pt>
                <c:pt idx="2250">
                  <c:v>100989159545</c:v>
                </c:pt>
                <c:pt idx="2251">
                  <c:v>100758028467</c:v>
                </c:pt>
                <c:pt idx="2252">
                  <c:v>100538082999</c:v>
                </c:pt>
                <c:pt idx="2253">
                  <c:v>100319603725</c:v>
                </c:pt>
                <c:pt idx="2254">
                  <c:v>100077894363</c:v>
                </c:pt>
                <c:pt idx="2255">
                  <c:v>99858860151</c:v>
                </c:pt>
                <c:pt idx="2256">
                  <c:v>99639967151</c:v>
                </c:pt>
                <c:pt idx="2257">
                  <c:v>99397154745</c:v>
                </c:pt>
                <c:pt idx="2258">
                  <c:v>99170907427</c:v>
                </c:pt>
                <c:pt idx="2259">
                  <c:v>98960835651</c:v>
                </c:pt>
                <c:pt idx="2260">
                  <c:v>98721489559</c:v>
                </c:pt>
                <c:pt idx="2261">
                  <c:v>98519253829</c:v>
                </c:pt>
                <c:pt idx="2262">
                  <c:v>98305222457</c:v>
                </c:pt>
                <c:pt idx="2263">
                  <c:v>98069064407</c:v>
                </c:pt>
                <c:pt idx="2264">
                  <c:v>97857586711</c:v>
                </c:pt>
                <c:pt idx="2265">
                  <c:v>97647999215</c:v>
                </c:pt>
                <c:pt idx="2266">
                  <c:v>97415644901</c:v>
                </c:pt>
                <c:pt idx="2267">
                  <c:v>97202133017</c:v>
                </c:pt>
                <c:pt idx="2268">
                  <c:v>96989214429</c:v>
                </c:pt>
                <c:pt idx="2269">
                  <c:v>96757291633</c:v>
                </c:pt>
                <c:pt idx="2270">
                  <c:v>96541592225</c:v>
                </c:pt>
                <c:pt idx="2271">
                  <c:v>96329759295</c:v>
                </c:pt>
                <c:pt idx="2272">
                  <c:v>96106680519</c:v>
                </c:pt>
                <c:pt idx="2273">
                  <c:v>95902274717</c:v>
                </c:pt>
                <c:pt idx="2274">
                  <c:v>95691902635</c:v>
                </c:pt>
                <c:pt idx="2275">
                  <c:v>95455286325</c:v>
                </c:pt>
                <c:pt idx="2276">
                  <c:v>95243045229</c:v>
                </c:pt>
                <c:pt idx="2277">
                  <c:v>95032052295</c:v>
                </c:pt>
                <c:pt idx="2278">
                  <c:v>94802201045</c:v>
                </c:pt>
                <c:pt idx="2279">
                  <c:v>94590866939</c:v>
                </c:pt>
                <c:pt idx="2280">
                  <c:v>94382989195</c:v>
                </c:pt>
                <c:pt idx="2281">
                  <c:v>94153257745</c:v>
                </c:pt>
                <c:pt idx="2282">
                  <c:v>93940326473</c:v>
                </c:pt>
                <c:pt idx="2283">
                  <c:v>93733195665</c:v>
                </c:pt>
                <c:pt idx="2284">
                  <c:v>93503616731</c:v>
                </c:pt>
                <c:pt idx="2285">
                  <c:v>93290014383</c:v>
                </c:pt>
                <c:pt idx="2286">
                  <c:v>93074954199</c:v>
                </c:pt>
                <c:pt idx="2287">
                  <c:v>92838732265</c:v>
                </c:pt>
                <c:pt idx="2288">
                  <c:v>92623959331</c:v>
                </c:pt>
                <c:pt idx="2289">
                  <c:v>92411810793</c:v>
                </c:pt>
                <c:pt idx="2290">
                  <c:v>92180345543</c:v>
                </c:pt>
                <c:pt idx="2291">
                  <c:v>91960040529</c:v>
                </c:pt>
                <c:pt idx="2292">
                  <c:v>91741265423</c:v>
                </c:pt>
                <c:pt idx="2293">
                  <c:v>91497343999</c:v>
                </c:pt>
                <c:pt idx="2294">
                  <c:v>91284368667</c:v>
                </c:pt>
                <c:pt idx="2295">
                  <c:v>91073692073</c:v>
                </c:pt>
                <c:pt idx="2296">
                  <c:v>90841353503</c:v>
                </c:pt>
                <c:pt idx="2297">
                  <c:v>90632622137</c:v>
                </c:pt>
                <c:pt idx="2298">
                  <c:v>90424264791</c:v>
                </c:pt>
                <c:pt idx="2299">
                  <c:v>90194369003</c:v>
                </c:pt>
                <c:pt idx="2300">
                  <c:v>89982143227</c:v>
                </c:pt>
                <c:pt idx="2301">
                  <c:v>89775114057</c:v>
                </c:pt>
                <c:pt idx="2302">
                  <c:v>89543259177</c:v>
                </c:pt>
                <c:pt idx="2303">
                  <c:v>89349955831</c:v>
                </c:pt>
                <c:pt idx="2304">
                  <c:v>89155484719</c:v>
                </c:pt>
                <c:pt idx="2305">
                  <c:v>88941416961</c:v>
                </c:pt>
                <c:pt idx="2306">
                  <c:v>88747463447</c:v>
                </c:pt>
                <c:pt idx="2307">
                  <c:v>88562037285</c:v>
                </c:pt>
                <c:pt idx="2308">
                  <c:v>88352471221</c:v>
                </c:pt>
                <c:pt idx="2309">
                  <c:v>88169847761</c:v>
                </c:pt>
                <c:pt idx="2310">
                  <c:v>87994015477</c:v>
                </c:pt>
                <c:pt idx="2311">
                  <c:v>87804892349</c:v>
                </c:pt>
                <c:pt idx="2312">
                  <c:v>87615188679</c:v>
                </c:pt>
                <c:pt idx="2313">
                  <c:v>87433909655</c:v>
                </c:pt>
                <c:pt idx="2314">
                  <c:v>87226806285</c:v>
                </c:pt>
                <c:pt idx="2315">
                  <c:v>87041745555</c:v>
                </c:pt>
                <c:pt idx="2316">
                  <c:v>86857014235</c:v>
                </c:pt>
                <c:pt idx="2317">
                  <c:v>86643391269</c:v>
                </c:pt>
                <c:pt idx="2318">
                  <c:v>86446427261</c:v>
                </c:pt>
                <c:pt idx="2319">
                  <c:v>86254463777</c:v>
                </c:pt>
                <c:pt idx="2320">
                  <c:v>86040364135</c:v>
                </c:pt>
                <c:pt idx="2321">
                  <c:v>85852024223</c:v>
                </c:pt>
                <c:pt idx="2322">
                  <c:v>85664564019</c:v>
                </c:pt>
                <c:pt idx="2323">
                  <c:v>85461371663</c:v>
                </c:pt>
                <c:pt idx="2324">
                  <c:v>85276361039</c:v>
                </c:pt>
                <c:pt idx="2325">
                  <c:v>85097524105</c:v>
                </c:pt>
                <c:pt idx="2326">
                  <c:v>84897822435</c:v>
                </c:pt>
                <c:pt idx="2327">
                  <c:v>84704867749</c:v>
                </c:pt>
                <c:pt idx="2328">
                  <c:v>84520154123</c:v>
                </c:pt>
                <c:pt idx="2329">
                  <c:v>84318428799</c:v>
                </c:pt>
                <c:pt idx="2330">
                  <c:v>84132018251</c:v>
                </c:pt>
                <c:pt idx="2331">
                  <c:v>83953797589</c:v>
                </c:pt>
                <c:pt idx="2332">
                  <c:v>83759762567</c:v>
                </c:pt>
                <c:pt idx="2333">
                  <c:v>83583934161</c:v>
                </c:pt>
                <c:pt idx="2334">
                  <c:v>83402713525</c:v>
                </c:pt>
                <c:pt idx="2335">
                  <c:v>83204019499</c:v>
                </c:pt>
                <c:pt idx="2336">
                  <c:v>83021221223</c:v>
                </c:pt>
                <c:pt idx="2337">
                  <c:v>82840643965</c:v>
                </c:pt>
                <c:pt idx="2338">
                  <c:v>82643360727</c:v>
                </c:pt>
                <c:pt idx="2339">
                  <c:v>82464948409</c:v>
                </c:pt>
                <c:pt idx="2340">
                  <c:v>82289666911</c:v>
                </c:pt>
                <c:pt idx="2341">
                  <c:v>82090369659</c:v>
                </c:pt>
                <c:pt idx="2342">
                  <c:v>81905457721</c:v>
                </c:pt>
                <c:pt idx="2343">
                  <c:v>81724585313</c:v>
                </c:pt>
                <c:pt idx="2344">
                  <c:v>81528130909</c:v>
                </c:pt>
                <c:pt idx="2345">
                  <c:v>81354101121</c:v>
                </c:pt>
                <c:pt idx="2346">
                  <c:v>81172107477</c:v>
                </c:pt>
                <c:pt idx="2347">
                  <c:v>80974390385</c:v>
                </c:pt>
                <c:pt idx="2348">
                  <c:v>80793221187</c:v>
                </c:pt>
                <c:pt idx="2349">
                  <c:v>80611641027</c:v>
                </c:pt>
                <c:pt idx="2350">
                  <c:v>80412992413</c:v>
                </c:pt>
                <c:pt idx="2351">
                  <c:v>80232431573</c:v>
                </c:pt>
                <c:pt idx="2352">
                  <c:v>80050228703</c:v>
                </c:pt>
                <c:pt idx="2353">
                  <c:v>79849889919</c:v>
                </c:pt>
                <c:pt idx="2354">
                  <c:v>79666470729</c:v>
                </c:pt>
                <c:pt idx="2355">
                  <c:v>79507145169</c:v>
                </c:pt>
                <c:pt idx="2356">
                  <c:v>79329819723</c:v>
                </c:pt>
                <c:pt idx="2357">
                  <c:v>79170658911</c:v>
                </c:pt>
                <c:pt idx="2358">
                  <c:v>79018887531</c:v>
                </c:pt>
                <c:pt idx="2359">
                  <c:v>78859549287</c:v>
                </c:pt>
                <c:pt idx="2360">
                  <c:v>78727589907</c:v>
                </c:pt>
                <c:pt idx="2361">
                  <c:v>78591762005</c:v>
                </c:pt>
                <c:pt idx="2362">
                  <c:v>78427601991</c:v>
                </c:pt>
                <c:pt idx="2363">
                  <c:v>78273031751</c:v>
                </c:pt>
                <c:pt idx="2364">
                  <c:v>78125114013</c:v>
                </c:pt>
                <c:pt idx="2365">
                  <c:v>77959719787</c:v>
                </c:pt>
                <c:pt idx="2366">
                  <c:v>77809556817</c:v>
                </c:pt>
                <c:pt idx="2367">
                  <c:v>77660022727</c:v>
                </c:pt>
                <c:pt idx="2368">
                  <c:v>77498210829</c:v>
                </c:pt>
                <c:pt idx="2369">
                  <c:v>77352293073</c:v>
                </c:pt>
                <c:pt idx="2370">
                  <c:v>77206709227</c:v>
                </c:pt>
                <c:pt idx="2371">
                  <c:v>77040225417</c:v>
                </c:pt>
                <c:pt idx="2372">
                  <c:v>76894038583</c:v>
                </c:pt>
                <c:pt idx="2373">
                  <c:v>76748076627</c:v>
                </c:pt>
                <c:pt idx="2374">
                  <c:v>76585015453</c:v>
                </c:pt>
                <c:pt idx="2375">
                  <c:v>76438626053</c:v>
                </c:pt>
                <c:pt idx="2376">
                  <c:v>76295509291</c:v>
                </c:pt>
                <c:pt idx="2377">
                  <c:v>76133614477</c:v>
                </c:pt>
                <c:pt idx="2378">
                  <c:v>75991826261</c:v>
                </c:pt>
                <c:pt idx="2379">
                  <c:v>75852313407</c:v>
                </c:pt>
                <c:pt idx="2380">
                  <c:v>75696476899</c:v>
                </c:pt>
                <c:pt idx="2381">
                  <c:v>75554805273</c:v>
                </c:pt>
                <c:pt idx="2382">
                  <c:v>75415956801</c:v>
                </c:pt>
                <c:pt idx="2383">
                  <c:v>75260246131</c:v>
                </c:pt>
                <c:pt idx="2384">
                  <c:v>75112597219</c:v>
                </c:pt>
                <c:pt idx="2385">
                  <c:v>74968233431</c:v>
                </c:pt>
                <c:pt idx="2386">
                  <c:v>74806621161</c:v>
                </c:pt>
                <c:pt idx="2387">
                  <c:v>74653701881</c:v>
                </c:pt>
                <c:pt idx="2388">
                  <c:v>74508323117</c:v>
                </c:pt>
                <c:pt idx="2389">
                  <c:v>74342809687</c:v>
                </c:pt>
                <c:pt idx="2390">
                  <c:v>74193591007</c:v>
                </c:pt>
                <c:pt idx="2391">
                  <c:v>74046469851</c:v>
                </c:pt>
                <c:pt idx="2392">
                  <c:v>73881567415</c:v>
                </c:pt>
                <c:pt idx="2393">
                  <c:v>73732568919</c:v>
                </c:pt>
                <c:pt idx="2394">
                  <c:v>73586821867</c:v>
                </c:pt>
                <c:pt idx="2395">
                  <c:v>73422306337</c:v>
                </c:pt>
                <c:pt idx="2396">
                  <c:v>73274472373</c:v>
                </c:pt>
                <c:pt idx="2397">
                  <c:v>73128238987</c:v>
                </c:pt>
                <c:pt idx="2398">
                  <c:v>72965200615</c:v>
                </c:pt>
                <c:pt idx="2399">
                  <c:v>72814932687</c:v>
                </c:pt>
                <c:pt idx="2400">
                  <c:v>72665479705</c:v>
                </c:pt>
                <c:pt idx="2401">
                  <c:v>72500289433</c:v>
                </c:pt>
                <c:pt idx="2402">
                  <c:v>72355528869</c:v>
                </c:pt>
                <c:pt idx="2403">
                  <c:v>72210021461</c:v>
                </c:pt>
                <c:pt idx="2404">
                  <c:v>72048534137</c:v>
                </c:pt>
                <c:pt idx="2405">
                  <c:v>71899191805</c:v>
                </c:pt>
                <c:pt idx="2406">
                  <c:v>71755338135</c:v>
                </c:pt>
                <c:pt idx="2407">
                  <c:v>71594797975</c:v>
                </c:pt>
                <c:pt idx="2408">
                  <c:v>71448733465</c:v>
                </c:pt>
                <c:pt idx="2409">
                  <c:v>71309565929</c:v>
                </c:pt>
                <c:pt idx="2410">
                  <c:v>71152308457</c:v>
                </c:pt>
                <c:pt idx="2411">
                  <c:v>71003969389</c:v>
                </c:pt>
                <c:pt idx="2412">
                  <c:v>70861591623</c:v>
                </c:pt>
                <c:pt idx="2413">
                  <c:v>70706364787</c:v>
                </c:pt>
                <c:pt idx="2414">
                  <c:v>70568645077</c:v>
                </c:pt>
                <c:pt idx="2415">
                  <c:v>70434763151</c:v>
                </c:pt>
                <c:pt idx="2416">
                  <c:v>70282157459</c:v>
                </c:pt>
                <c:pt idx="2417">
                  <c:v>70143979451</c:v>
                </c:pt>
                <c:pt idx="2418">
                  <c:v>70010886431</c:v>
                </c:pt>
                <c:pt idx="2419">
                  <c:v>69853877111</c:v>
                </c:pt>
                <c:pt idx="2420">
                  <c:v>69710165591</c:v>
                </c:pt>
                <c:pt idx="2421">
                  <c:v>69570111075</c:v>
                </c:pt>
                <c:pt idx="2422">
                  <c:v>69403726757</c:v>
                </c:pt>
                <c:pt idx="2423">
                  <c:v>69253562965</c:v>
                </c:pt>
                <c:pt idx="2424">
                  <c:v>69102682281</c:v>
                </c:pt>
                <c:pt idx="2425">
                  <c:v>68933886461</c:v>
                </c:pt>
                <c:pt idx="2426">
                  <c:v>68790457529</c:v>
                </c:pt>
                <c:pt idx="2427">
                  <c:v>68633903265</c:v>
                </c:pt>
                <c:pt idx="2428">
                  <c:v>68456777701</c:v>
                </c:pt>
                <c:pt idx="2429">
                  <c:v>68297553043</c:v>
                </c:pt>
                <c:pt idx="2430">
                  <c:v>68142977645</c:v>
                </c:pt>
                <c:pt idx="2431">
                  <c:v>67976124473</c:v>
                </c:pt>
                <c:pt idx="2432">
                  <c:v>67822078847</c:v>
                </c:pt>
                <c:pt idx="2433">
                  <c:v>67669458091</c:v>
                </c:pt>
                <c:pt idx="2434">
                  <c:v>67496613797</c:v>
                </c:pt>
                <c:pt idx="2435">
                  <c:v>67343505943</c:v>
                </c:pt>
                <c:pt idx="2436">
                  <c:v>67195639489</c:v>
                </c:pt>
                <c:pt idx="2437">
                  <c:v>67028540675</c:v>
                </c:pt>
                <c:pt idx="2438">
                  <c:v>66872067773</c:v>
                </c:pt>
                <c:pt idx="2439">
                  <c:v>66716268507</c:v>
                </c:pt>
                <c:pt idx="2440">
                  <c:v>66540429081</c:v>
                </c:pt>
                <c:pt idx="2441">
                  <c:v>66383208881</c:v>
                </c:pt>
                <c:pt idx="2442">
                  <c:v>66223694127</c:v>
                </c:pt>
                <c:pt idx="2443">
                  <c:v>66043098779</c:v>
                </c:pt>
                <c:pt idx="2444">
                  <c:v>65882659131</c:v>
                </c:pt>
                <c:pt idx="2445">
                  <c:v>65724034797</c:v>
                </c:pt>
                <c:pt idx="2446">
                  <c:v>65544722769</c:v>
                </c:pt>
                <c:pt idx="2447">
                  <c:v>65383503317</c:v>
                </c:pt>
                <c:pt idx="2448">
                  <c:v>65222984697</c:v>
                </c:pt>
                <c:pt idx="2449">
                  <c:v>65048974739</c:v>
                </c:pt>
                <c:pt idx="2450">
                  <c:v>64896512283</c:v>
                </c:pt>
                <c:pt idx="2451">
                  <c:v>64743357629</c:v>
                </c:pt>
                <c:pt idx="2452">
                  <c:v>64573101607</c:v>
                </c:pt>
                <c:pt idx="2453">
                  <c:v>64419541243</c:v>
                </c:pt>
                <c:pt idx="2454">
                  <c:v>64274678233</c:v>
                </c:pt>
                <c:pt idx="2455">
                  <c:v>64113767759</c:v>
                </c:pt>
                <c:pt idx="2456">
                  <c:v>63967419011</c:v>
                </c:pt>
                <c:pt idx="2457">
                  <c:v>63825447777</c:v>
                </c:pt>
                <c:pt idx="2458">
                  <c:v>63668261601</c:v>
                </c:pt>
                <c:pt idx="2459">
                  <c:v>63535901961</c:v>
                </c:pt>
                <c:pt idx="2460">
                  <c:v>63395333591</c:v>
                </c:pt>
                <c:pt idx="2461">
                  <c:v>63245102729</c:v>
                </c:pt>
                <c:pt idx="2462">
                  <c:v>63109267417</c:v>
                </c:pt>
                <c:pt idx="2463">
                  <c:v>62974855989</c:v>
                </c:pt>
                <c:pt idx="2464">
                  <c:v>62820245765</c:v>
                </c:pt>
                <c:pt idx="2465">
                  <c:v>62677506659</c:v>
                </c:pt>
                <c:pt idx="2466">
                  <c:v>62530768201</c:v>
                </c:pt>
                <c:pt idx="2467">
                  <c:v>62365418339</c:v>
                </c:pt>
                <c:pt idx="2468">
                  <c:v>62214757139</c:v>
                </c:pt>
                <c:pt idx="2469">
                  <c:v>62069224791</c:v>
                </c:pt>
                <c:pt idx="2470">
                  <c:v>61903317123</c:v>
                </c:pt>
                <c:pt idx="2471">
                  <c:v>61748976383</c:v>
                </c:pt>
                <c:pt idx="2472">
                  <c:v>61594677341</c:v>
                </c:pt>
                <c:pt idx="2473">
                  <c:v>61418736913</c:v>
                </c:pt>
                <c:pt idx="2474">
                  <c:v>61265126691</c:v>
                </c:pt>
                <c:pt idx="2475">
                  <c:v>61121782715</c:v>
                </c:pt>
                <c:pt idx="2476">
                  <c:v>60952148861</c:v>
                </c:pt>
                <c:pt idx="2477">
                  <c:v>60795963951</c:v>
                </c:pt>
                <c:pt idx="2478">
                  <c:v>60642024017</c:v>
                </c:pt>
                <c:pt idx="2479">
                  <c:v>60475374445</c:v>
                </c:pt>
                <c:pt idx="2480">
                  <c:v>60326085731</c:v>
                </c:pt>
                <c:pt idx="2481">
                  <c:v>60167267113</c:v>
                </c:pt>
                <c:pt idx="2482">
                  <c:v>59988261347</c:v>
                </c:pt>
                <c:pt idx="2483">
                  <c:v>59829397849</c:v>
                </c:pt>
                <c:pt idx="2484">
                  <c:v>59672714659</c:v>
                </c:pt>
                <c:pt idx="2485">
                  <c:v>59493980127</c:v>
                </c:pt>
                <c:pt idx="2486">
                  <c:v>59341647465</c:v>
                </c:pt>
                <c:pt idx="2487">
                  <c:v>59193258011</c:v>
                </c:pt>
                <c:pt idx="2488">
                  <c:v>59027207817</c:v>
                </c:pt>
                <c:pt idx="2489">
                  <c:v>58883609173</c:v>
                </c:pt>
                <c:pt idx="2490">
                  <c:v>58736246903</c:v>
                </c:pt>
                <c:pt idx="2491">
                  <c:v>58568765739</c:v>
                </c:pt>
                <c:pt idx="2492">
                  <c:v>58420406917</c:v>
                </c:pt>
                <c:pt idx="2493">
                  <c:v>58272331115</c:v>
                </c:pt>
                <c:pt idx="2494">
                  <c:v>58112804549</c:v>
                </c:pt>
                <c:pt idx="2495">
                  <c:v>57971052111</c:v>
                </c:pt>
                <c:pt idx="2496">
                  <c:v>57825888719</c:v>
                </c:pt>
                <c:pt idx="2497">
                  <c:v>57670025969</c:v>
                </c:pt>
                <c:pt idx="2498">
                  <c:v>57530536481</c:v>
                </c:pt>
                <c:pt idx="2499">
                  <c:v>57395621195</c:v>
                </c:pt>
                <c:pt idx="2500">
                  <c:v>57243405497</c:v>
                </c:pt>
                <c:pt idx="2501">
                  <c:v>57113347189</c:v>
                </c:pt>
                <c:pt idx="2502">
                  <c:v>56981641079</c:v>
                </c:pt>
                <c:pt idx="2503">
                  <c:v>56811132761</c:v>
                </c:pt>
                <c:pt idx="2504">
                  <c:v>56673692809</c:v>
                </c:pt>
                <c:pt idx="2505">
                  <c:v>56542604813</c:v>
                </c:pt>
                <c:pt idx="2506">
                  <c:v>56392740083</c:v>
                </c:pt>
                <c:pt idx="2507">
                  <c:v>56262337141</c:v>
                </c:pt>
                <c:pt idx="2508">
                  <c:v>56136999355</c:v>
                </c:pt>
                <c:pt idx="2509">
                  <c:v>56000221249</c:v>
                </c:pt>
                <c:pt idx="2510">
                  <c:v>55875370833</c:v>
                </c:pt>
                <c:pt idx="2511">
                  <c:v>55750392103</c:v>
                </c:pt>
                <c:pt idx="2512">
                  <c:v>55618152987</c:v>
                </c:pt>
                <c:pt idx="2513">
                  <c:v>55504695379</c:v>
                </c:pt>
                <c:pt idx="2514">
                  <c:v>55396569675</c:v>
                </c:pt>
                <c:pt idx="2515">
                  <c:v>55253460671</c:v>
                </c:pt>
                <c:pt idx="2516">
                  <c:v>55128736267</c:v>
                </c:pt>
                <c:pt idx="2517">
                  <c:v>55000185393</c:v>
                </c:pt>
                <c:pt idx="2518">
                  <c:v>54863533981</c:v>
                </c:pt>
                <c:pt idx="2519">
                  <c:v>54743819873</c:v>
                </c:pt>
                <c:pt idx="2520">
                  <c:v>54626166701</c:v>
                </c:pt>
                <c:pt idx="2521">
                  <c:v>54489746871</c:v>
                </c:pt>
                <c:pt idx="2522">
                  <c:v>54370983965</c:v>
                </c:pt>
                <c:pt idx="2523">
                  <c:v>54257655661</c:v>
                </c:pt>
                <c:pt idx="2524">
                  <c:v>54123382301</c:v>
                </c:pt>
                <c:pt idx="2525">
                  <c:v>54015231881</c:v>
                </c:pt>
                <c:pt idx="2526">
                  <c:v>53912386961</c:v>
                </c:pt>
                <c:pt idx="2527">
                  <c:v>53792858361</c:v>
                </c:pt>
                <c:pt idx="2528">
                  <c:v>53689597115</c:v>
                </c:pt>
                <c:pt idx="2529">
                  <c:v>53588792601</c:v>
                </c:pt>
                <c:pt idx="2530">
                  <c:v>53473065595</c:v>
                </c:pt>
                <c:pt idx="2531">
                  <c:v>53369780689</c:v>
                </c:pt>
                <c:pt idx="2532">
                  <c:v>53269952599</c:v>
                </c:pt>
                <c:pt idx="2533">
                  <c:v>53153653901</c:v>
                </c:pt>
                <c:pt idx="2534">
                  <c:v>53052331251</c:v>
                </c:pt>
                <c:pt idx="2535">
                  <c:v>52952051535</c:v>
                </c:pt>
                <c:pt idx="2536">
                  <c:v>52836784261</c:v>
                </c:pt>
                <c:pt idx="2537">
                  <c:v>52736237071</c:v>
                </c:pt>
                <c:pt idx="2538">
                  <c:v>52637596641</c:v>
                </c:pt>
                <c:pt idx="2539">
                  <c:v>52522739247</c:v>
                </c:pt>
                <c:pt idx="2540">
                  <c:v>52423665099</c:v>
                </c:pt>
                <c:pt idx="2541">
                  <c:v>52325733967</c:v>
                </c:pt>
                <c:pt idx="2542">
                  <c:v>52210085957</c:v>
                </c:pt>
                <c:pt idx="2543">
                  <c:v>52107738339</c:v>
                </c:pt>
                <c:pt idx="2544">
                  <c:v>52006363301</c:v>
                </c:pt>
                <c:pt idx="2545">
                  <c:v>51889271337</c:v>
                </c:pt>
                <c:pt idx="2546">
                  <c:v>51789006533</c:v>
                </c:pt>
                <c:pt idx="2547">
                  <c:v>51687532909</c:v>
                </c:pt>
                <c:pt idx="2548">
                  <c:v>51566881635</c:v>
                </c:pt>
                <c:pt idx="2549">
                  <c:v>51461629307</c:v>
                </c:pt>
                <c:pt idx="2550">
                  <c:v>51358379351</c:v>
                </c:pt>
                <c:pt idx="2551">
                  <c:v>51236629745</c:v>
                </c:pt>
                <c:pt idx="2552">
                  <c:v>51129060113</c:v>
                </c:pt>
                <c:pt idx="2553">
                  <c:v>51022730687</c:v>
                </c:pt>
                <c:pt idx="2554">
                  <c:v>50897253353</c:v>
                </c:pt>
                <c:pt idx="2555">
                  <c:v>50788614901</c:v>
                </c:pt>
                <c:pt idx="2556">
                  <c:v>50679255199</c:v>
                </c:pt>
                <c:pt idx="2557">
                  <c:v>50548169431</c:v>
                </c:pt>
                <c:pt idx="2558">
                  <c:v>50431522159</c:v>
                </c:pt>
                <c:pt idx="2559">
                  <c:v>50316710515</c:v>
                </c:pt>
                <c:pt idx="2560">
                  <c:v>50179566947</c:v>
                </c:pt>
                <c:pt idx="2561">
                  <c:v>50070232363</c:v>
                </c:pt>
                <c:pt idx="2562">
                  <c:v>49964018567</c:v>
                </c:pt>
                <c:pt idx="2563">
                  <c:v>49841230723</c:v>
                </c:pt>
                <c:pt idx="2564">
                  <c:v>49734510699</c:v>
                </c:pt>
                <c:pt idx="2565">
                  <c:v>49627006021</c:v>
                </c:pt>
                <c:pt idx="2566">
                  <c:v>49502560811</c:v>
                </c:pt>
                <c:pt idx="2567">
                  <c:v>49395581785</c:v>
                </c:pt>
                <c:pt idx="2568">
                  <c:v>49288072307</c:v>
                </c:pt>
                <c:pt idx="2569">
                  <c:v>49165194891</c:v>
                </c:pt>
                <c:pt idx="2570">
                  <c:v>49057526423</c:v>
                </c:pt>
                <c:pt idx="2571">
                  <c:v>48951408097</c:v>
                </c:pt>
                <c:pt idx="2572">
                  <c:v>48826214557</c:v>
                </c:pt>
                <c:pt idx="2573">
                  <c:v>48715144189</c:v>
                </c:pt>
                <c:pt idx="2574">
                  <c:v>48605779461</c:v>
                </c:pt>
                <c:pt idx="2575">
                  <c:v>48479137833</c:v>
                </c:pt>
                <c:pt idx="2576">
                  <c:v>48369962643</c:v>
                </c:pt>
                <c:pt idx="2577">
                  <c:v>48262501691</c:v>
                </c:pt>
                <c:pt idx="2578">
                  <c:v>48134136971</c:v>
                </c:pt>
                <c:pt idx="2579">
                  <c:v>48028641901</c:v>
                </c:pt>
                <c:pt idx="2580">
                  <c:v>47919609171</c:v>
                </c:pt>
                <c:pt idx="2581">
                  <c:v>47783230077</c:v>
                </c:pt>
                <c:pt idx="2582">
                  <c:v>47663313455</c:v>
                </c:pt>
                <c:pt idx="2583">
                  <c:v>47543886159</c:v>
                </c:pt>
                <c:pt idx="2584">
                  <c:v>47407270235</c:v>
                </c:pt>
                <c:pt idx="2585">
                  <c:v>47282929797</c:v>
                </c:pt>
                <c:pt idx="2586">
                  <c:v>47160543739</c:v>
                </c:pt>
                <c:pt idx="2587">
                  <c:v>47017851909</c:v>
                </c:pt>
                <c:pt idx="2588">
                  <c:v>46896646027</c:v>
                </c:pt>
                <c:pt idx="2589">
                  <c:v>46778314591</c:v>
                </c:pt>
                <c:pt idx="2590">
                  <c:v>46635303531</c:v>
                </c:pt>
                <c:pt idx="2591">
                  <c:v>46515318957</c:v>
                </c:pt>
                <c:pt idx="2592">
                  <c:v>46398506673</c:v>
                </c:pt>
                <c:pt idx="2593">
                  <c:v>46263965431</c:v>
                </c:pt>
                <c:pt idx="2594">
                  <c:v>46149311729</c:v>
                </c:pt>
                <c:pt idx="2595">
                  <c:v>46034794813</c:v>
                </c:pt>
                <c:pt idx="2596">
                  <c:v>45899882731</c:v>
                </c:pt>
                <c:pt idx="2597">
                  <c:v>45780539509</c:v>
                </c:pt>
                <c:pt idx="2598">
                  <c:v>45663176327</c:v>
                </c:pt>
                <c:pt idx="2599">
                  <c:v>45529262597</c:v>
                </c:pt>
                <c:pt idx="2600">
                  <c:v>45415595793</c:v>
                </c:pt>
                <c:pt idx="2601">
                  <c:v>45298630639</c:v>
                </c:pt>
                <c:pt idx="2602">
                  <c:v>45169882003</c:v>
                </c:pt>
                <c:pt idx="2603">
                  <c:v>45060419499</c:v>
                </c:pt>
                <c:pt idx="2604">
                  <c:v>44955858987</c:v>
                </c:pt>
                <c:pt idx="2605">
                  <c:v>44834316145</c:v>
                </c:pt>
                <c:pt idx="2606">
                  <c:v>44722031307</c:v>
                </c:pt>
                <c:pt idx="2607">
                  <c:v>44614274427</c:v>
                </c:pt>
                <c:pt idx="2608">
                  <c:v>44500517997</c:v>
                </c:pt>
                <c:pt idx="2609">
                  <c:v>44373817957</c:v>
                </c:pt>
                <c:pt idx="2610">
                  <c:v>44257861363</c:v>
                </c:pt>
                <c:pt idx="2611">
                  <c:v>44124251683</c:v>
                </c:pt>
                <c:pt idx="2612">
                  <c:v>44010238823</c:v>
                </c:pt>
                <c:pt idx="2613">
                  <c:v>43893240183</c:v>
                </c:pt>
                <c:pt idx="2614">
                  <c:v>43753898531</c:v>
                </c:pt>
                <c:pt idx="2615">
                  <c:v>43638678789</c:v>
                </c:pt>
                <c:pt idx="2616">
                  <c:v>43523625097</c:v>
                </c:pt>
                <c:pt idx="2617">
                  <c:v>43389540939</c:v>
                </c:pt>
                <c:pt idx="2618">
                  <c:v>43273699453</c:v>
                </c:pt>
                <c:pt idx="2619">
                  <c:v>43158363917</c:v>
                </c:pt>
                <c:pt idx="2620">
                  <c:v>43025670255</c:v>
                </c:pt>
                <c:pt idx="2621">
                  <c:v>42909177503</c:v>
                </c:pt>
                <c:pt idx="2622">
                  <c:v>42797260097</c:v>
                </c:pt>
                <c:pt idx="2623">
                  <c:v>42666799381</c:v>
                </c:pt>
                <c:pt idx="2624">
                  <c:v>42553371775</c:v>
                </c:pt>
                <c:pt idx="2625">
                  <c:v>42443425731</c:v>
                </c:pt>
                <c:pt idx="2626">
                  <c:v>42313642267</c:v>
                </c:pt>
                <c:pt idx="2627">
                  <c:v>42201511739</c:v>
                </c:pt>
                <c:pt idx="2628">
                  <c:v>42093959843</c:v>
                </c:pt>
                <c:pt idx="2629">
                  <c:v>41952847523</c:v>
                </c:pt>
                <c:pt idx="2630">
                  <c:v>41836192731</c:v>
                </c:pt>
                <c:pt idx="2631">
                  <c:v>41716591397</c:v>
                </c:pt>
                <c:pt idx="2632">
                  <c:v>41578181171</c:v>
                </c:pt>
                <c:pt idx="2633">
                  <c:v>41462187431</c:v>
                </c:pt>
                <c:pt idx="2634">
                  <c:v>41346881263</c:v>
                </c:pt>
                <c:pt idx="2635">
                  <c:v>41214243943</c:v>
                </c:pt>
                <c:pt idx="2636">
                  <c:v>41097729269</c:v>
                </c:pt>
                <c:pt idx="2637">
                  <c:v>40982074531</c:v>
                </c:pt>
                <c:pt idx="2638">
                  <c:v>40849615753</c:v>
                </c:pt>
                <c:pt idx="2639">
                  <c:v>40735280083</c:v>
                </c:pt>
                <c:pt idx="2640">
                  <c:v>40622960999</c:v>
                </c:pt>
                <c:pt idx="2641">
                  <c:v>40493436333</c:v>
                </c:pt>
                <c:pt idx="2642">
                  <c:v>40380350395</c:v>
                </c:pt>
                <c:pt idx="2643">
                  <c:v>40267272045</c:v>
                </c:pt>
                <c:pt idx="2644">
                  <c:v>40135724897</c:v>
                </c:pt>
                <c:pt idx="2645">
                  <c:v>40018394211</c:v>
                </c:pt>
                <c:pt idx="2646">
                  <c:v>39903415843</c:v>
                </c:pt>
                <c:pt idx="2647">
                  <c:v>39768601319</c:v>
                </c:pt>
                <c:pt idx="2648">
                  <c:v>39651345301</c:v>
                </c:pt>
                <c:pt idx="2649">
                  <c:v>39534223045</c:v>
                </c:pt>
                <c:pt idx="2650">
                  <c:v>39401962621</c:v>
                </c:pt>
                <c:pt idx="2651">
                  <c:v>39288987349</c:v>
                </c:pt>
                <c:pt idx="2652">
                  <c:v>39179735339</c:v>
                </c:pt>
                <c:pt idx="2653">
                  <c:v>39052284917</c:v>
                </c:pt>
                <c:pt idx="2654">
                  <c:v>38937521103</c:v>
                </c:pt>
                <c:pt idx="2655">
                  <c:v>38825142439</c:v>
                </c:pt>
                <c:pt idx="2656">
                  <c:v>38693135401</c:v>
                </c:pt>
                <c:pt idx="2657">
                  <c:v>38581134259</c:v>
                </c:pt>
                <c:pt idx="2658">
                  <c:v>38472592839</c:v>
                </c:pt>
                <c:pt idx="2659">
                  <c:v>38346080355</c:v>
                </c:pt>
                <c:pt idx="2660">
                  <c:v>38236894231</c:v>
                </c:pt>
                <c:pt idx="2661">
                  <c:v>38129949925</c:v>
                </c:pt>
                <c:pt idx="2662">
                  <c:v>38008386735</c:v>
                </c:pt>
                <c:pt idx="2663">
                  <c:v>37901586587</c:v>
                </c:pt>
                <c:pt idx="2664">
                  <c:v>37797332957</c:v>
                </c:pt>
                <c:pt idx="2665">
                  <c:v>37676876119</c:v>
                </c:pt>
                <c:pt idx="2666">
                  <c:v>37574309065</c:v>
                </c:pt>
                <c:pt idx="2667">
                  <c:v>37475695863</c:v>
                </c:pt>
                <c:pt idx="2668">
                  <c:v>37350812549</c:v>
                </c:pt>
                <c:pt idx="2669">
                  <c:v>37241878205</c:v>
                </c:pt>
                <c:pt idx="2670">
                  <c:v>37134306147</c:v>
                </c:pt>
                <c:pt idx="2671">
                  <c:v>37008906803</c:v>
                </c:pt>
                <c:pt idx="2672">
                  <c:v>36899993349</c:v>
                </c:pt>
                <c:pt idx="2673">
                  <c:v>36790126275</c:v>
                </c:pt>
                <c:pt idx="2674">
                  <c:v>36664007125</c:v>
                </c:pt>
                <c:pt idx="2675">
                  <c:v>36554887237</c:v>
                </c:pt>
                <c:pt idx="2676">
                  <c:v>36450165551</c:v>
                </c:pt>
                <c:pt idx="2677">
                  <c:v>36324728701</c:v>
                </c:pt>
                <c:pt idx="2678">
                  <c:v>36217627317</c:v>
                </c:pt>
                <c:pt idx="2679">
                  <c:v>36114026883</c:v>
                </c:pt>
                <c:pt idx="2680">
                  <c:v>35992845805</c:v>
                </c:pt>
                <c:pt idx="2681">
                  <c:v>35890975557</c:v>
                </c:pt>
                <c:pt idx="2682">
                  <c:v>35787333027</c:v>
                </c:pt>
                <c:pt idx="2683">
                  <c:v>35665955645</c:v>
                </c:pt>
                <c:pt idx="2684">
                  <c:v>35561323369</c:v>
                </c:pt>
                <c:pt idx="2685">
                  <c:v>35454726571</c:v>
                </c:pt>
                <c:pt idx="2686">
                  <c:v>35333483213</c:v>
                </c:pt>
                <c:pt idx="2687">
                  <c:v>35229077303</c:v>
                </c:pt>
                <c:pt idx="2688">
                  <c:v>35127068953</c:v>
                </c:pt>
                <c:pt idx="2689">
                  <c:v>35008087433</c:v>
                </c:pt>
                <c:pt idx="2690">
                  <c:v>34905017883</c:v>
                </c:pt>
                <c:pt idx="2691">
                  <c:v>34804276489</c:v>
                </c:pt>
                <c:pt idx="2692">
                  <c:v>34686968379</c:v>
                </c:pt>
                <c:pt idx="2693">
                  <c:v>34590696785</c:v>
                </c:pt>
                <c:pt idx="2694">
                  <c:v>34496105655</c:v>
                </c:pt>
                <c:pt idx="2695">
                  <c:v>34381319197</c:v>
                </c:pt>
                <c:pt idx="2696">
                  <c:v>34280914581</c:v>
                </c:pt>
                <c:pt idx="2697">
                  <c:v>34180646343</c:v>
                </c:pt>
                <c:pt idx="2698">
                  <c:v>34066804519</c:v>
                </c:pt>
                <c:pt idx="2699">
                  <c:v>33971007733</c:v>
                </c:pt>
                <c:pt idx="2700">
                  <c:v>33876309127</c:v>
                </c:pt>
                <c:pt idx="2701">
                  <c:v>33765537513</c:v>
                </c:pt>
                <c:pt idx="2702">
                  <c:v>33670657949</c:v>
                </c:pt>
                <c:pt idx="2703">
                  <c:v>33574968461</c:v>
                </c:pt>
                <c:pt idx="2704">
                  <c:v>33461601118</c:v>
                </c:pt>
                <c:pt idx="2705">
                  <c:v>33365269990</c:v>
                </c:pt>
                <c:pt idx="2706">
                  <c:v>33269703180</c:v>
                </c:pt>
                <c:pt idx="2707">
                  <c:v>33158388082</c:v>
                </c:pt>
                <c:pt idx="2708">
                  <c:v>33060252870</c:v>
                </c:pt>
                <c:pt idx="2709">
                  <c:v>32962258192</c:v>
                </c:pt>
                <c:pt idx="2710">
                  <c:v>32848641948</c:v>
                </c:pt>
                <c:pt idx="2711">
                  <c:v>32751419242</c:v>
                </c:pt>
                <c:pt idx="2712">
                  <c:v>32653349632</c:v>
                </c:pt>
                <c:pt idx="2713">
                  <c:v>32535539400</c:v>
                </c:pt>
                <c:pt idx="2714">
                  <c:v>32432052554</c:v>
                </c:pt>
                <c:pt idx="2715">
                  <c:v>32330276260</c:v>
                </c:pt>
                <c:pt idx="2716">
                  <c:v>32210971540</c:v>
                </c:pt>
                <c:pt idx="2717">
                  <c:v>32105857686</c:v>
                </c:pt>
                <c:pt idx="2718">
                  <c:v>32000678356</c:v>
                </c:pt>
                <c:pt idx="2719">
                  <c:v>31880470320</c:v>
                </c:pt>
                <c:pt idx="2720">
                  <c:v>31779020688</c:v>
                </c:pt>
                <c:pt idx="2721">
                  <c:v>31675847270</c:v>
                </c:pt>
                <c:pt idx="2722">
                  <c:v>31556280082</c:v>
                </c:pt>
                <c:pt idx="2723">
                  <c:v>31452344512</c:v>
                </c:pt>
                <c:pt idx="2724">
                  <c:v>31351948208</c:v>
                </c:pt>
                <c:pt idx="2725">
                  <c:v>31235914488</c:v>
                </c:pt>
                <c:pt idx="2726">
                  <c:v>31135984786</c:v>
                </c:pt>
                <c:pt idx="2727">
                  <c:v>31032054830</c:v>
                </c:pt>
                <c:pt idx="2728">
                  <c:v>30912159720</c:v>
                </c:pt>
                <c:pt idx="2729">
                  <c:v>30809007272</c:v>
                </c:pt>
                <c:pt idx="2730">
                  <c:v>30708331032</c:v>
                </c:pt>
                <c:pt idx="2731">
                  <c:v>30589444296</c:v>
                </c:pt>
                <c:pt idx="2732">
                  <c:v>30491643784</c:v>
                </c:pt>
                <c:pt idx="2733">
                  <c:v>30396727924</c:v>
                </c:pt>
                <c:pt idx="2734">
                  <c:v>30273013000</c:v>
                </c:pt>
                <c:pt idx="2735">
                  <c:v>30164120830</c:v>
                </c:pt>
                <c:pt idx="2736">
                  <c:v>30055071916</c:v>
                </c:pt>
                <c:pt idx="2737">
                  <c:v>29926896330</c:v>
                </c:pt>
                <c:pt idx="2738">
                  <c:v>29817044208</c:v>
                </c:pt>
                <c:pt idx="2739">
                  <c:v>29710018044</c:v>
                </c:pt>
                <c:pt idx="2740">
                  <c:v>29584380734</c:v>
                </c:pt>
                <c:pt idx="2741">
                  <c:v>29478657474</c:v>
                </c:pt>
                <c:pt idx="2742">
                  <c:v>29372932260</c:v>
                </c:pt>
                <c:pt idx="2743">
                  <c:v>29249579694</c:v>
                </c:pt>
                <c:pt idx="2744">
                  <c:v>29143321298</c:v>
                </c:pt>
                <c:pt idx="2745">
                  <c:v>29041324832</c:v>
                </c:pt>
                <c:pt idx="2746">
                  <c:v>28916886438</c:v>
                </c:pt>
                <c:pt idx="2747">
                  <c:v>28807044576</c:v>
                </c:pt>
                <c:pt idx="2748">
                  <c:v>28699521630</c:v>
                </c:pt>
                <c:pt idx="2749">
                  <c:v>28570649826</c:v>
                </c:pt>
                <c:pt idx="2750">
                  <c:v>28459486600</c:v>
                </c:pt>
                <c:pt idx="2751">
                  <c:v>28348580410</c:v>
                </c:pt>
                <c:pt idx="2752">
                  <c:v>28224461986</c:v>
                </c:pt>
                <c:pt idx="2753">
                  <c:v>28120454450</c:v>
                </c:pt>
                <c:pt idx="2754">
                  <c:v>28019378194</c:v>
                </c:pt>
                <c:pt idx="2755">
                  <c:v>27903783448</c:v>
                </c:pt>
                <c:pt idx="2756">
                  <c:v>27798709442</c:v>
                </c:pt>
                <c:pt idx="2757">
                  <c:v>27697011938</c:v>
                </c:pt>
                <c:pt idx="2758">
                  <c:v>27582769778</c:v>
                </c:pt>
                <c:pt idx="2759">
                  <c:v>27482870328</c:v>
                </c:pt>
                <c:pt idx="2760">
                  <c:v>27388247722</c:v>
                </c:pt>
                <c:pt idx="2761">
                  <c:v>27279170536</c:v>
                </c:pt>
                <c:pt idx="2762">
                  <c:v>27184715600</c:v>
                </c:pt>
                <c:pt idx="2763">
                  <c:v>27091462316</c:v>
                </c:pt>
                <c:pt idx="2764">
                  <c:v>26985981984</c:v>
                </c:pt>
                <c:pt idx="2765">
                  <c:v>26898973534</c:v>
                </c:pt>
                <c:pt idx="2766">
                  <c:v>26809356608</c:v>
                </c:pt>
                <c:pt idx="2767">
                  <c:v>26705928988</c:v>
                </c:pt>
                <c:pt idx="2768">
                  <c:v>26617573628</c:v>
                </c:pt>
                <c:pt idx="2769">
                  <c:v>26534904734</c:v>
                </c:pt>
                <c:pt idx="2770">
                  <c:v>26449927484</c:v>
                </c:pt>
                <c:pt idx="2771">
                  <c:v>26348364710</c:v>
                </c:pt>
                <c:pt idx="2772">
                  <c:v>26259137188</c:v>
                </c:pt>
                <c:pt idx="2773">
                  <c:v>26149047880</c:v>
                </c:pt>
                <c:pt idx="2774">
                  <c:v>26057104656</c:v>
                </c:pt>
                <c:pt idx="2775">
                  <c:v>25965304514</c:v>
                </c:pt>
                <c:pt idx="2776">
                  <c:v>25853692656</c:v>
                </c:pt>
                <c:pt idx="2777">
                  <c:v>25757820878</c:v>
                </c:pt>
                <c:pt idx="2778">
                  <c:v>25662721356</c:v>
                </c:pt>
                <c:pt idx="2779">
                  <c:v>25551995216</c:v>
                </c:pt>
                <c:pt idx="2780">
                  <c:v>25454368314</c:v>
                </c:pt>
                <c:pt idx="2781">
                  <c:v>25359743674</c:v>
                </c:pt>
                <c:pt idx="2782">
                  <c:v>25251660302</c:v>
                </c:pt>
                <c:pt idx="2783">
                  <c:v>25153751712</c:v>
                </c:pt>
                <c:pt idx="2784">
                  <c:v>25059207902</c:v>
                </c:pt>
                <c:pt idx="2785">
                  <c:v>24946827082</c:v>
                </c:pt>
                <c:pt idx="2786">
                  <c:v>24852487604</c:v>
                </c:pt>
                <c:pt idx="2787">
                  <c:v>24758788524</c:v>
                </c:pt>
                <c:pt idx="2788">
                  <c:v>24651129848</c:v>
                </c:pt>
                <c:pt idx="2789">
                  <c:v>24558978250</c:v>
                </c:pt>
                <c:pt idx="2790">
                  <c:v>24467295250</c:v>
                </c:pt>
                <c:pt idx="2791">
                  <c:v>24359532014</c:v>
                </c:pt>
                <c:pt idx="2792">
                  <c:v>24265916522</c:v>
                </c:pt>
                <c:pt idx="2793">
                  <c:v>24176082736</c:v>
                </c:pt>
                <c:pt idx="2794">
                  <c:v>24068161852</c:v>
                </c:pt>
                <c:pt idx="2795">
                  <c:v>23969425034</c:v>
                </c:pt>
                <c:pt idx="2796">
                  <c:v>23871608256</c:v>
                </c:pt>
                <c:pt idx="2797">
                  <c:v>23757653888</c:v>
                </c:pt>
                <c:pt idx="2798">
                  <c:v>23658505654</c:v>
                </c:pt>
                <c:pt idx="2799">
                  <c:v>23563667088</c:v>
                </c:pt>
                <c:pt idx="2800">
                  <c:v>23452745048</c:v>
                </c:pt>
                <c:pt idx="2801">
                  <c:v>23354689668</c:v>
                </c:pt>
                <c:pt idx="2802">
                  <c:v>23258665200</c:v>
                </c:pt>
                <c:pt idx="2803">
                  <c:v>23146017344</c:v>
                </c:pt>
                <c:pt idx="2804">
                  <c:v>23051887192</c:v>
                </c:pt>
                <c:pt idx="2805">
                  <c:v>22959416808</c:v>
                </c:pt>
                <c:pt idx="2806">
                  <c:v>22852007416</c:v>
                </c:pt>
                <c:pt idx="2807">
                  <c:v>22759605002</c:v>
                </c:pt>
                <c:pt idx="2808">
                  <c:v>22669240964</c:v>
                </c:pt>
                <c:pt idx="2809">
                  <c:v>22568921028</c:v>
                </c:pt>
                <c:pt idx="2810">
                  <c:v>22479195882</c:v>
                </c:pt>
                <c:pt idx="2811">
                  <c:v>22391329336</c:v>
                </c:pt>
                <c:pt idx="2812">
                  <c:v>22291188108</c:v>
                </c:pt>
                <c:pt idx="2813">
                  <c:v>22202439346</c:v>
                </c:pt>
                <c:pt idx="2814">
                  <c:v>22115859036</c:v>
                </c:pt>
                <c:pt idx="2815">
                  <c:v>22017434418</c:v>
                </c:pt>
                <c:pt idx="2816">
                  <c:v>21932125254</c:v>
                </c:pt>
                <c:pt idx="2817">
                  <c:v>21847518762</c:v>
                </c:pt>
                <c:pt idx="2818">
                  <c:v>21747512832</c:v>
                </c:pt>
                <c:pt idx="2819">
                  <c:v>21659466410</c:v>
                </c:pt>
                <c:pt idx="2820">
                  <c:v>21576704694</c:v>
                </c:pt>
                <c:pt idx="2821">
                  <c:v>21475960638</c:v>
                </c:pt>
                <c:pt idx="2822">
                  <c:v>21392740092</c:v>
                </c:pt>
                <c:pt idx="2823">
                  <c:v>21308694432</c:v>
                </c:pt>
                <c:pt idx="2824">
                  <c:v>21212046410</c:v>
                </c:pt>
                <c:pt idx="2825">
                  <c:v>21127059508</c:v>
                </c:pt>
                <c:pt idx="2826">
                  <c:v>21046259544</c:v>
                </c:pt>
                <c:pt idx="2827">
                  <c:v>20950478162</c:v>
                </c:pt>
                <c:pt idx="2828">
                  <c:v>20865755156</c:v>
                </c:pt>
                <c:pt idx="2829">
                  <c:v>20780960236</c:v>
                </c:pt>
                <c:pt idx="2830">
                  <c:v>20681674132</c:v>
                </c:pt>
                <c:pt idx="2831">
                  <c:v>20593986302</c:v>
                </c:pt>
                <c:pt idx="2832">
                  <c:v>20506462368</c:v>
                </c:pt>
                <c:pt idx="2833">
                  <c:v>20404579430</c:v>
                </c:pt>
                <c:pt idx="2834">
                  <c:v>20319318138</c:v>
                </c:pt>
                <c:pt idx="2835">
                  <c:v>20236114358</c:v>
                </c:pt>
                <c:pt idx="2836">
                  <c:v>20137507292</c:v>
                </c:pt>
                <c:pt idx="2837">
                  <c:v>20052968050</c:v>
                </c:pt>
                <c:pt idx="2838">
                  <c:v>19970613832</c:v>
                </c:pt>
                <c:pt idx="2839">
                  <c:v>19874869210</c:v>
                </c:pt>
                <c:pt idx="2840">
                  <c:v>19788892206</c:v>
                </c:pt>
                <c:pt idx="2841">
                  <c:v>19706990050</c:v>
                </c:pt>
                <c:pt idx="2842">
                  <c:v>19614034634</c:v>
                </c:pt>
                <c:pt idx="2843">
                  <c:v>19532968088</c:v>
                </c:pt>
                <c:pt idx="2844">
                  <c:v>19450403224</c:v>
                </c:pt>
                <c:pt idx="2845">
                  <c:v>19354737390</c:v>
                </c:pt>
                <c:pt idx="2846">
                  <c:v>19271823854</c:v>
                </c:pt>
                <c:pt idx="2847">
                  <c:v>19192486234</c:v>
                </c:pt>
                <c:pt idx="2848">
                  <c:v>19101581248</c:v>
                </c:pt>
                <c:pt idx="2849">
                  <c:v>19022367972</c:v>
                </c:pt>
                <c:pt idx="2850">
                  <c:v>18945003370</c:v>
                </c:pt>
                <c:pt idx="2851">
                  <c:v>18855434982</c:v>
                </c:pt>
                <c:pt idx="2852">
                  <c:v>18776493462</c:v>
                </c:pt>
                <c:pt idx="2853">
                  <c:v>18700242112</c:v>
                </c:pt>
                <c:pt idx="2854">
                  <c:v>18609844744</c:v>
                </c:pt>
                <c:pt idx="2855">
                  <c:v>18531615518</c:v>
                </c:pt>
                <c:pt idx="2856">
                  <c:v>18453883096</c:v>
                </c:pt>
                <c:pt idx="2857">
                  <c:v>18363192610</c:v>
                </c:pt>
                <c:pt idx="2858">
                  <c:v>18284595148</c:v>
                </c:pt>
                <c:pt idx="2859">
                  <c:v>18207818916</c:v>
                </c:pt>
                <c:pt idx="2860">
                  <c:v>18118412056</c:v>
                </c:pt>
                <c:pt idx="2861">
                  <c:v>18040684134</c:v>
                </c:pt>
                <c:pt idx="2862">
                  <c:v>17963566820</c:v>
                </c:pt>
                <c:pt idx="2863">
                  <c:v>17872335424</c:v>
                </c:pt>
                <c:pt idx="2864">
                  <c:v>17792710806</c:v>
                </c:pt>
                <c:pt idx="2865">
                  <c:v>17716269836</c:v>
                </c:pt>
                <c:pt idx="2866">
                  <c:v>17623240346</c:v>
                </c:pt>
                <c:pt idx="2867">
                  <c:v>17545818638</c:v>
                </c:pt>
                <c:pt idx="2868">
                  <c:v>17468887184</c:v>
                </c:pt>
                <c:pt idx="2869">
                  <c:v>17377527034</c:v>
                </c:pt>
                <c:pt idx="2870">
                  <c:v>17298692378</c:v>
                </c:pt>
                <c:pt idx="2871">
                  <c:v>17220286052</c:v>
                </c:pt>
                <c:pt idx="2872">
                  <c:v>17128560706</c:v>
                </c:pt>
                <c:pt idx="2873">
                  <c:v>17050498364</c:v>
                </c:pt>
                <c:pt idx="2874">
                  <c:v>16972428970</c:v>
                </c:pt>
                <c:pt idx="2875">
                  <c:v>16880665736</c:v>
                </c:pt>
                <c:pt idx="2876">
                  <c:v>16800644862</c:v>
                </c:pt>
                <c:pt idx="2877">
                  <c:v>16722286656</c:v>
                </c:pt>
                <c:pt idx="2878">
                  <c:v>16629241358</c:v>
                </c:pt>
                <c:pt idx="2879">
                  <c:v>16549348730</c:v>
                </c:pt>
                <c:pt idx="2880">
                  <c:v>16473174222</c:v>
                </c:pt>
                <c:pt idx="2881">
                  <c:v>16379864914</c:v>
                </c:pt>
                <c:pt idx="2882">
                  <c:v>16298010484</c:v>
                </c:pt>
                <c:pt idx="2883">
                  <c:v>16221043128</c:v>
                </c:pt>
                <c:pt idx="2884">
                  <c:v>16130767444</c:v>
                </c:pt>
                <c:pt idx="2885">
                  <c:v>16058061172</c:v>
                </c:pt>
                <c:pt idx="2886">
                  <c:v>15989385170</c:v>
                </c:pt>
                <c:pt idx="2887">
                  <c:v>15902108458</c:v>
                </c:pt>
                <c:pt idx="2888">
                  <c:v>15821920214</c:v>
                </c:pt>
                <c:pt idx="2889">
                  <c:v>15744769292</c:v>
                </c:pt>
                <c:pt idx="2890">
                  <c:v>15653129506</c:v>
                </c:pt>
                <c:pt idx="2891">
                  <c:v>15575617082</c:v>
                </c:pt>
                <c:pt idx="2892">
                  <c:v>15504989664</c:v>
                </c:pt>
                <c:pt idx="2893">
                  <c:v>15413085758</c:v>
                </c:pt>
                <c:pt idx="2894">
                  <c:v>15333893310</c:v>
                </c:pt>
                <c:pt idx="2895">
                  <c:v>15255748830</c:v>
                </c:pt>
                <c:pt idx="2896">
                  <c:v>15166437788</c:v>
                </c:pt>
                <c:pt idx="2897">
                  <c:v>15088228656</c:v>
                </c:pt>
                <c:pt idx="2898">
                  <c:v>15011474446</c:v>
                </c:pt>
                <c:pt idx="2899">
                  <c:v>14922631030</c:v>
                </c:pt>
                <c:pt idx="2900">
                  <c:v>14846082292</c:v>
                </c:pt>
                <c:pt idx="2901">
                  <c:v>14772087256</c:v>
                </c:pt>
                <c:pt idx="2902">
                  <c:v>14679462106</c:v>
                </c:pt>
                <c:pt idx="2903">
                  <c:v>14602465872</c:v>
                </c:pt>
                <c:pt idx="2904">
                  <c:v>14527045020</c:v>
                </c:pt>
                <c:pt idx="2905">
                  <c:v>14438863704</c:v>
                </c:pt>
                <c:pt idx="2906">
                  <c:v>14360647890</c:v>
                </c:pt>
                <c:pt idx="2907">
                  <c:v>14287632812</c:v>
                </c:pt>
                <c:pt idx="2908">
                  <c:v>14203690364</c:v>
                </c:pt>
                <c:pt idx="2909">
                  <c:v>14128793482</c:v>
                </c:pt>
                <c:pt idx="2910">
                  <c:v>14056669324</c:v>
                </c:pt>
                <c:pt idx="2911">
                  <c:v>13972682470</c:v>
                </c:pt>
                <c:pt idx="2912">
                  <c:v>13899874424</c:v>
                </c:pt>
                <c:pt idx="2913">
                  <c:v>13829762336</c:v>
                </c:pt>
                <c:pt idx="2914">
                  <c:v>13741892808</c:v>
                </c:pt>
                <c:pt idx="2915">
                  <c:v>13666967728</c:v>
                </c:pt>
                <c:pt idx="2916">
                  <c:v>13595195390</c:v>
                </c:pt>
                <c:pt idx="2917">
                  <c:v>13515178072</c:v>
                </c:pt>
                <c:pt idx="2918">
                  <c:v>13444324398</c:v>
                </c:pt>
                <c:pt idx="2919">
                  <c:v>13375185232</c:v>
                </c:pt>
                <c:pt idx="2920">
                  <c:v>13289288968</c:v>
                </c:pt>
                <c:pt idx="2921">
                  <c:v>13217521330</c:v>
                </c:pt>
                <c:pt idx="2922">
                  <c:v>13147120880</c:v>
                </c:pt>
                <c:pt idx="2923">
                  <c:v>13061258770</c:v>
                </c:pt>
                <c:pt idx="2924">
                  <c:v>12987733988</c:v>
                </c:pt>
                <c:pt idx="2925">
                  <c:v>12916799326</c:v>
                </c:pt>
                <c:pt idx="2926">
                  <c:v>12830238476</c:v>
                </c:pt>
                <c:pt idx="2927">
                  <c:v>12756165704</c:v>
                </c:pt>
                <c:pt idx="2928">
                  <c:v>12684123954</c:v>
                </c:pt>
                <c:pt idx="2929">
                  <c:v>12597801444</c:v>
                </c:pt>
                <c:pt idx="2930">
                  <c:v>12523598336</c:v>
                </c:pt>
                <c:pt idx="2931">
                  <c:v>12452950378</c:v>
                </c:pt>
                <c:pt idx="2932">
                  <c:v>12365593202</c:v>
                </c:pt>
                <c:pt idx="2933">
                  <c:v>12291060794</c:v>
                </c:pt>
                <c:pt idx="2934">
                  <c:v>12221899162</c:v>
                </c:pt>
                <c:pt idx="2935">
                  <c:v>12139553834</c:v>
                </c:pt>
                <c:pt idx="2936">
                  <c:v>12065830538</c:v>
                </c:pt>
                <c:pt idx="2937">
                  <c:v>11994800718</c:v>
                </c:pt>
                <c:pt idx="2938">
                  <c:v>11907800560</c:v>
                </c:pt>
                <c:pt idx="2939">
                  <c:v>11833481426</c:v>
                </c:pt>
                <c:pt idx="2940">
                  <c:v>11760361054</c:v>
                </c:pt>
                <c:pt idx="2941">
                  <c:v>11671760072</c:v>
                </c:pt>
                <c:pt idx="2942">
                  <c:v>11594801104</c:v>
                </c:pt>
                <c:pt idx="2943">
                  <c:v>11521127512</c:v>
                </c:pt>
                <c:pt idx="2944">
                  <c:v>11430740106</c:v>
                </c:pt>
                <c:pt idx="2945">
                  <c:v>11352442550</c:v>
                </c:pt>
                <c:pt idx="2946">
                  <c:v>11279275032</c:v>
                </c:pt>
                <c:pt idx="2947">
                  <c:v>11193624732</c:v>
                </c:pt>
                <c:pt idx="2948">
                  <c:v>11117779406</c:v>
                </c:pt>
                <c:pt idx="2949">
                  <c:v>11046809490</c:v>
                </c:pt>
                <c:pt idx="2950">
                  <c:v>10959630778</c:v>
                </c:pt>
                <c:pt idx="2951">
                  <c:v>10885864088</c:v>
                </c:pt>
                <c:pt idx="2952">
                  <c:v>10812693380</c:v>
                </c:pt>
                <c:pt idx="2953">
                  <c:v>10724610254</c:v>
                </c:pt>
                <c:pt idx="2954">
                  <c:v>10646929692</c:v>
                </c:pt>
                <c:pt idx="2955">
                  <c:v>10568445190</c:v>
                </c:pt>
                <c:pt idx="2956">
                  <c:v>10473495196</c:v>
                </c:pt>
                <c:pt idx="2957">
                  <c:v>10402750848</c:v>
                </c:pt>
                <c:pt idx="2958">
                  <c:v>10334009890</c:v>
                </c:pt>
                <c:pt idx="2959">
                  <c:v>10253143020</c:v>
                </c:pt>
                <c:pt idx="2960">
                  <c:v>10182621886</c:v>
                </c:pt>
                <c:pt idx="2961">
                  <c:v>10115248596</c:v>
                </c:pt>
                <c:pt idx="2962">
                  <c:v>10035221868</c:v>
                </c:pt>
                <c:pt idx="2963">
                  <c:v>9963369326</c:v>
                </c:pt>
                <c:pt idx="2964">
                  <c:v>9896107692</c:v>
                </c:pt>
                <c:pt idx="2965">
                  <c:v>9816870604</c:v>
                </c:pt>
                <c:pt idx="2966">
                  <c:v>9748159254</c:v>
                </c:pt>
                <c:pt idx="2967">
                  <c:v>9682288120</c:v>
                </c:pt>
                <c:pt idx="2968">
                  <c:v>9603657054</c:v>
                </c:pt>
                <c:pt idx="2969">
                  <c:v>9535714720</c:v>
                </c:pt>
                <c:pt idx="2970">
                  <c:v>9472403472</c:v>
                </c:pt>
                <c:pt idx="2971">
                  <c:v>9392672370</c:v>
                </c:pt>
                <c:pt idx="2972">
                  <c:v>9328520168</c:v>
                </c:pt>
                <c:pt idx="2973">
                  <c:v>9269912050</c:v>
                </c:pt>
                <c:pt idx="2974">
                  <c:v>9198624552</c:v>
                </c:pt>
                <c:pt idx="2975">
                  <c:v>9130884504</c:v>
                </c:pt>
                <c:pt idx="2976">
                  <c:v>9063911418</c:v>
                </c:pt>
                <c:pt idx="2977">
                  <c:v>8983844558</c:v>
                </c:pt>
                <c:pt idx="2978">
                  <c:v>8913721368</c:v>
                </c:pt>
                <c:pt idx="2979">
                  <c:v>8850035850</c:v>
                </c:pt>
                <c:pt idx="2980">
                  <c:v>8770681810</c:v>
                </c:pt>
                <c:pt idx="2981">
                  <c:v>8701560382</c:v>
                </c:pt>
                <c:pt idx="2982">
                  <c:v>8637701192</c:v>
                </c:pt>
                <c:pt idx="2983">
                  <c:v>8558709690</c:v>
                </c:pt>
                <c:pt idx="2984">
                  <c:v>8490613514</c:v>
                </c:pt>
                <c:pt idx="2985">
                  <c:v>8429476144</c:v>
                </c:pt>
                <c:pt idx="2986">
                  <c:v>8351626792</c:v>
                </c:pt>
                <c:pt idx="2987">
                  <c:v>8284343180</c:v>
                </c:pt>
                <c:pt idx="2988">
                  <c:v>8226820880</c:v>
                </c:pt>
                <c:pt idx="2989">
                  <c:v>8151306314</c:v>
                </c:pt>
                <c:pt idx="2990">
                  <c:v>8085341928</c:v>
                </c:pt>
                <c:pt idx="2991">
                  <c:v>8032890784</c:v>
                </c:pt>
                <c:pt idx="2992">
                  <c:v>7953527242</c:v>
                </c:pt>
                <c:pt idx="2993">
                  <c:v>7871797574</c:v>
                </c:pt>
                <c:pt idx="2994">
                  <c:v>7790913200</c:v>
                </c:pt>
                <c:pt idx="2995">
                  <c:v>7710085782</c:v>
                </c:pt>
                <c:pt idx="2996">
                  <c:v>7629211864</c:v>
                </c:pt>
                <c:pt idx="2997">
                  <c:v>7546111254</c:v>
                </c:pt>
                <c:pt idx="2998">
                  <c:v>7463810808</c:v>
                </c:pt>
                <c:pt idx="2999">
                  <c:v>7382260544</c:v>
                </c:pt>
                <c:pt idx="3000">
                  <c:v>7303314758</c:v>
                </c:pt>
                <c:pt idx="3001">
                  <c:v>7224725766</c:v>
                </c:pt>
                <c:pt idx="3002">
                  <c:v>7142467442</c:v>
                </c:pt>
                <c:pt idx="3003">
                  <c:v>7059663630</c:v>
                </c:pt>
                <c:pt idx="3004">
                  <c:v>6979795748</c:v>
                </c:pt>
                <c:pt idx="3005">
                  <c:v>6898878070</c:v>
                </c:pt>
                <c:pt idx="3006">
                  <c:v>6820106470</c:v>
                </c:pt>
                <c:pt idx="3007">
                  <c:v>6743008296</c:v>
                </c:pt>
                <c:pt idx="3008">
                  <c:v>6663728624</c:v>
                </c:pt>
                <c:pt idx="3009">
                  <c:v>6580968684</c:v>
                </c:pt>
                <c:pt idx="3010">
                  <c:v>6498521978</c:v>
                </c:pt>
                <c:pt idx="3011">
                  <c:v>6414822554</c:v>
                </c:pt>
                <c:pt idx="3012">
                  <c:v>6330798534</c:v>
                </c:pt>
                <c:pt idx="3013">
                  <c:v>6243659258</c:v>
                </c:pt>
                <c:pt idx="3014">
                  <c:v>6154733342</c:v>
                </c:pt>
                <c:pt idx="3015">
                  <c:v>6066490230</c:v>
                </c:pt>
                <c:pt idx="3016">
                  <c:v>5979646008</c:v>
                </c:pt>
                <c:pt idx="3017">
                  <c:v>5892446106</c:v>
                </c:pt>
                <c:pt idx="3018">
                  <c:v>5804163708</c:v>
                </c:pt>
                <c:pt idx="3019">
                  <c:v>5715126666</c:v>
                </c:pt>
                <c:pt idx="3020">
                  <c:v>5626988358</c:v>
                </c:pt>
                <c:pt idx="3021">
                  <c:v>5538720964</c:v>
                </c:pt>
                <c:pt idx="3022">
                  <c:v>5447227926</c:v>
                </c:pt>
                <c:pt idx="3023">
                  <c:v>5366669832</c:v>
                </c:pt>
                <c:pt idx="3024">
                  <c:v>5279336804</c:v>
                </c:pt>
                <c:pt idx="3025">
                  <c:v>5184155254</c:v>
                </c:pt>
                <c:pt idx="3026">
                  <c:v>5088772636</c:v>
                </c:pt>
                <c:pt idx="3027">
                  <c:v>4995523166</c:v>
                </c:pt>
                <c:pt idx="3028">
                  <c:v>4909713838</c:v>
                </c:pt>
                <c:pt idx="3029">
                  <c:v>4821400836</c:v>
                </c:pt>
                <c:pt idx="3030">
                  <c:v>4730108526</c:v>
                </c:pt>
                <c:pt idx="3031">
                  <c:v>4640974446</c:v>
                </c:pt>
                <c:pt idx="3032">
                  <c:v>4548737238</c:v>
                </c:pt>
                <c:pt idx="3033">
                  <c:v>4451848252</c:v>
                </c:pt>
                <c:pt idx="3034">
                  <c:v>4365036054</c:v>
                </c:pt>
                <c:pt idx="3035">
                  <c:v>4288202344</c:v>
                </c:pt>
                <c:pt idx="3036">
                  <c:v>4212633650</c:v>
                </c:pt>
                <c:pt idx="3037">
                  <c:v>4139160966</c:v>
                </c:pt>
                <c:pt idx="3038">
                  <c:v>4066918940</c:v>
                </c:pt>
                <c:pt idx="3039">
                  <c:v>3996582056</c:v>
                </c:pt>
                <c:pt idx="3040">
                  <c:v>3930115460</c:v>
                </c:pt>
                <c:pt idx="3041">
                  <c:v>3865539172</c:v>
                </c:pt>
                <c:pt idx="3042">
                  <c:v>3801049824</c:v>
                </c:pt>
                <c:pt idx="3043">
                  <c:v>3733793304</c:v>
                </c:pt>
                <c:pt idx="3044">
                  <c:v>3669840312</c:v>
                </c:pt>
                <c:pt idx="3045">
                  <c:v>3605473594</c:v>
                </c:pt>
                <c:pt idx="3046">
                  <c:v>3542069684</c:v>
                </c:pt>
                <c:pt idx="3047">
                  <c:v>3477252978</c:v>
                </c:pt>
                <c:pt idx="3048">
                  <c:v>3413292150</c:v>
                </c:pt>
                <c:pt idx="3049">
                  <c:v>3351202184</c:v>
                </c:pt>
                <c:pt idx="3050">
                  <c:v>3294632496</c:v>
                </c:pt>
                <c:pt idx="3051">
                  <c:v>3239176826</c:v>
                </c:pt>
                <c:pt idx="3052">
                  <c:v>3169114806</c:v>
                </c:pt>
                <c:pt idx="3053">
                  <c:v>3101154718</c:v>
                </c:pt>
                <c:pt idx="3054">
                  <c:v>3032933488</c:v>
                </c:pt>
                <c:pt idx="3055">
                  <c:v>2964713046</c:v>
                </c:pt>
                <c:pt idx="3056">
                  <c:v>2896417874</c:v>
                </c:pt>
                <c:pt idx="3057">
                  <c:v>2829714538</c:v>
                </c:pt>
                <c:pt idx="3058">
                  <c:v>2761985558</c:v>
                </c:pt>
                <c:pt idx="3059">
                  <c:v>2697888282</c:v>
                </c:pt>
                <c:pt idx="3060">
                  <c:v>2631760712</c:v>
                </c:pt>
                <c:pt idx="3061">
                  <c:v>2567179216</c:v>
                </c:pt>
                <c:pt idx="3062">
                  <c:v>2504688992</c:v>
                </c:pt>
                <c:pt idx="3063">
                  <c:v>2442374026</c:v>
                </c:pt>
                <c:pt idx="3064">
                  <c:v>2382678942</c:v>
                </c:pt>
                <c:pt idx="3065">
                  <c:v>2320938898</c:v>
                </c:pt>
                <c:pt idx="3066">
                  <c:v>2258430368</c:v>
                </c:pt>
                <c:pt idx="3067">
                  <c:v>2197262340</c:v>
                </c:pt>
                <c:pt idx="3068">
                  <c:v>2136037148</c:v>
                </c:pt>
                <c:pt idx="3069">
                  <c:v>2074651856</c:v>
                </c:pt>
                <c:pt idx="3070">
                  <c:v>2015023786</c:v>
                </c:pt>
                <c:pt idx="3071">
                  <c:v>1956740586</c:v>
                </c:pt>
                <c:pt idx="3072">
                  <c:v>1904236688</c:v>
                </c:pt>
                <c:pt idx="3073">
                  <c:v>1844369896</c:v>
                </c:pt>
                <c:pt idx="3074">
                  <c:v>1786818124</c:v>
                </c:pt>
                <c:pt idx="3075">
                  <c:v>1723307790</c:v>
                </c:pt>
                <c:pt idx="3076">
                  <c:v>1668018988</c:v>
                </c:pt>
                <c:pt idx="3077">
                  <c:v>1619770650</c:v>
                </c:pt>
                <c:pt idx="3078">
                  <c:v>1574543258</c:v>
                </c:pt>
                <c:pt idx="3079">
                  <c:v>1527571156</c:v>
                </c:pt>
                <c:pt idx="3080">
                  <c:v>1479378326</c:v>
                </c:pt>
                <c:pt idx="3081">
                  <c:v>1434254046</c:v>
                </c:pt>
                <c:pt idx="3082">
                  <c:v>1392305228</c:v>
                </c:pt>
                <c:pt idx="3083">
                  <c:v>1351379836</c:v>
                </c:pt>
                <c:pt idx="3084">
                  <c:v>1305736102</c:v>
                </c:pt>
                <c:pt idx="3085">
                  <c:v>1264764072</c:v>
                </c:pt>
                <c:pt idx="3086">
                  <c:v>1226698714</c:v>
                </c:pt>
                <c:pt idx="3087">
                  <c:v>1191103448</c:v>
                </c:pt>
                <c:pt idx="3088">
                  <c:v>1157491780</c:v>
                </c:pt>
                <c:pt idx="3089">
                  <c:v>1125506676</c:v>
                </c:pt>
                <c:pt idx="3090">
                  <c:v>1092725452</c:v>
                </c:pt>
                <c:pt idx="3091">
                  <c:v>1060060916</c:v>
                </c:pt>
                <c:pt idx="3092">
                  <c:v>1030552738</c:v>
                </c:pt>
                <c:pt idx="3093">
                  <c:v>1001103404</c:v>
                </c:pt>
                <c:pt idx="3094">
                  <c:v>971248680</c:v>
                </c:pt>
                <c:pt idx="3095">
                  <c:v>942876922</c:v>
                </c:pt>
                <c:pt idx="3096">
                  <c:v>918045122</c:v>
                </c:pt>
                <c:pt idx="3097">
                  <c:v>889594412</c:v>
                </c:pt>
                <c:pt idx="3098">
                  <c:v>861859922</c:v>
                </c:pt>
                <c:pt idx="3099">
                  <c:v>834302034</c:v>
                </c:pt>
                <c:pt idx="3100">
                  <c:v>805946396</c:v>
                </c:pt>
                <c:pt idx="3101">
                  <c:v>778801854</c:v>
                </c:pt>
                <c:pt idx="3102">
                  <c:v>752144790</c:v>
                </c:pt>
                <c:pt idx="3103">
                  <c:v>725607014</c:v>
                </c:pt>
                <c:pt idx="3104">
                  <c:v>698190024</c:v>
                </c:pt>
                <c:pt idx="3105">
                  <c:v>671582322</c:v>
                </c:pt>
                <c:pt idx="3106">
                  <c:v>643316920</c:v>
                </c:pt>
                <c:pt idx="3107">
                  <c:v>615988866</c:v>
                </c:pt>
                <c:pt idx="3108">
                  <c:v>588294664</c:v>
                </c:pt>
                <c:pt idx="3109">
                  <c:v>561512074</c:v>
                </c:pt>
                <c:pt idx="3110">
                  <c:v>535254434</c:v>
                </c:pt>
                <c:pt idx="3111">
                  <c:v>510200058</c:v>
                </c:pt>
                <c:pt idx="3112">
                  <c:v>485020290</c:v>
                </c:pt>
                <c:pt idx="3113">
                  <c:v>462120344</c:v>
                </c:pt>
                <c:pt idx="3114">
                  <c:v>439853590</c:v>
                </c:pt>
                <c:pt idx="3115">
                  <c:v>419738022</c:v>
                </c:pt>
                <c:pt idx="3116">
                  <c:v>401636414</c:v>
                </c:pt>
                <c:pt idx="3117">
                  <c:v>384871030</c:v>
                </c:pt>
                <c:pt idx="3118">
                  <c:v>367355656</c:v>
                </c:pt>
                <c:pt idx="3119">
                  <c:v>349913642</c:v>
                </c:pt>
                <c:pt idx="3120">
                  <c:v>332287392</c:v>
                </c:pt>
                <c:pt idx="3121">
                  <c:v>316042078</c:v>
                </c:pt>
                <c:pt idx="3122">
                  <c:v>299505818</c:v>
                </c:pt>
                <c:pt idx="3123">
                  <c:v>284470714</c:v>
                </c:pt>
                <c:pt idx="3124">
                  <c:v>269095892</c:v>
                </c:pt>
                <c:pt idx="3125">
                  <c:v>255226704</c:v>
                </c:pt>
                <c:pt idx="3126">
                  <c:v>241689362</c:v>
                </c:pt>
                <c:pt idx="3127">
                  <c:v>227018502</c:v>
                </c:pt>
                <c:pt idx="3128">
                  <c:v>211858922</c:v>
                </c:pt>
                <c:pt idx="3129">
                  <c:v>197519530</c:v>
                </c:pt>
                <c:pt idx="3130">
                  <c:v>183068260</c:v>
                </c:pt>
                <c:pt idx="3131">
                  <c:v>169969936</c:v>
                </c:pt>
                <c:pt idx="3132">
                  <c:v>156509802</c:v>
                </c:pt>
                <c:pt idx="3133">
                  <c:v>144033672</c:v>
                </c:pt>
                <c:pt idx="3134">
                  <c:v>131421792</c:v>
                </c:pt>
                <c:pt idx="3135">
                  <c:v>119114530</c:v>
                </c:pt>
                <c:pt idx="3136">
                  <c:v>106332036</c:v>
                </c:pt>
                <c:pt idx="3137">
                  <c:v>93929906</c:v>
                </c:pt>
                <c:pt idx="3138">
                  <c:v>81543834</c:v>
                </c:pt>
                <c:pt idx="3139">
                  <c:v>69847556</c:v>
                </c:pt>
                <c:pt idx="3140">
                  <c:v>57723526</c:v>
                </c:pt>
                <c:pt idx="3141">
                  <c:v>46803868</c:v>
                </c:pt>
                <c:pt idx="3142">
                  <c:v>36142430</c:v>
                </c:pt>
                <c:pt idx="3143">
                  <c:v>26624636</c:v>
                </c:pt>
                <c:pt idx="3144">
                  <c:v>17706676</c:v>
                </c:pt>
                <c:pt idx="3145">
                  <c:v>10307806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3963688"/>
        <c:axId val="491934621"/>
      </c:lineChart>
      <c:catAx>
        <c:axId val="193963688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934621"/>
        <c:crosses val="autoZero"/>
        <c:auto val="1"/>
        <c:lblAlgn val="ctr"/>
        <c:lblOffset val="100"/>
        <c:noMultiLvlLbl val="0"/>
      </c:catAx>
      <c:valAx>
        <c:axId val="49193462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96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GIF"/><Relationship Id="rId6" Type="http://schemas.openxmlformats.org/officeDocument/2006/relationships/image" Target="NULL" TargetMode="External"/><Relationship Id="rId5" Type="http://schemas.openxmlformats.org/officeDocument/2006/relationships/image" Target="../media/image1.GIF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GIF"/><Relationship Id="rId6" Type="http://schemas.openxmlformats.org/officeDocument/2006/relationships/image" Target="NULL" TargetMode="External"/><Relationship Id="rId5" Type="http://schemas.openxmlformats.org/officeDocument/2006/relationships/image" Target="../media/image1.GIF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www.wps.cn/officeDocument/2018/webExtension" Target="../webExtensions/webExtension1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42545</xdr:colOff>
      <xdr:row>0</xdr:row>
      <xdr:rowOff>71120</xdr:rowOff>
    </xdr:to>
    <xdr:pic>
      <xdr:nvPicPr>
        <xdr:cNvPr id="2" name="图片 1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0" y="0"/>
          <a:ext cx="42545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0" y="0"/>
          <a:ext cx="95250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23</xdr:col>
      <xdr:colOff>24765</xdr:colOff>
      <xdr:row>2132</xdr:row>
      <xdr:rowOff>95885</xdr:rowOff>
    </xdr:from>
    <xdr:to>
      <xdr:col>31</xdr:col>
      <xdr:colOff>556260</xdr:colOff>
      <xdr:row>2150</xdr:row>
      <xdr:rowOff>34290</xdr:rowOff>
    </xdr:to>
    <xdr:graphicFrame>
      <xdr:nvGraphicFramePr>
        <xdr:cNvPr id="4" name="图表 3"/>
        <xdr:cNvGraphicFramePr/>
      </xdr:nvGraphicFramePr>
      <xdr:xfrm>
        <a:off x="17419320" y="386020310"/>
        <a:ext cx="5713095" cy="3195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393700</xdr:colOff>
      <xdr:row>1531</xdr:row>
      <xdr:rowOff>173355</xdr:rowOff>
    </xdr:from>
    <xdr:to>
      <xdr:col>22</xdr:col>
      <xdr:colOff>898525</xdr:colOff>
      <xdr:row>1547</xdr:row>
      <xdr:rowOff>20955</xdr:rowOff>
    </xdr:to>
    <xdr:graphicFrame>
      <xdr:nvGraphicFramePr>
        <xdr:cNvPr id="5" name="图表 4"/>
        <xdr:cNvGraphicFramePr/>
      </xdr:nvGraphicFramePr>
      <xdr:xfrm>
        <a:off x="14549755" y="277331805"/>
        <a:ext cx="284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355600</xdr:colOff>
      <xdr:row>1380</xdr:row>
      <xdr:rowOff>38735</xdr:rowOff>
    </xdr:from>
    <xdr:to>
      <xdr:col>15</xdr:col>
      <xdr:colOff>357505</xdr:colOff>
      <xdr:row>1396</xdr:row>
      <xdr:rowOff>38735</xdr:rowOff>
    </xdr:to>
    <xdr:graphicFrame>
      <xdr:nvGraphicFramePr>
        <xdr:cNvPr id="6" name="图表 5"/>
        <xdr:cNvGraphicFramePr/>
      </xdr:nvGraphicFramePr>
      <xdr:xfrm>
        <a:off x="7810500" y="249869960"/>
        <a:ext cx="475996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331470</xdr:colOff>
      <xdr:row>316</xdr:row>
      <xdr:rowOff>152400</xdr:rowOff>
    </xdr:from>
    <xdr:to>
      <xdr:col>19</xdr:col>
      <xdr:colOff>819150</xdr:colOff>
      <xdr:row>332</xdr:row>
      <xdr:rowOff>0</xdr:rowOff>
    </xdr:to>
    <xdr:graphicFrame>
      <xdr:nvGraphicFramePr>
        <xdr:cNvPr id="7" name="图表 6"/>
        <xdr:cNvGraphicFramePr/>
      </xdr:nvGraphicFramePr>
      <xdr:xfrm>
        <a:off x="11249025" y="57426225"/>
        <a:ext cx="42024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42545</xdr:colOff>
      <xdr:row>0</xdr:row>
      <xdr:rowOff>71120</xdr:rowOff>
    </xdr:to>
    <xdr:pic>
      <xdr:nvPicPr>
        <xdr:cNvPr id="2" name="图片 1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0" y="0"/>
          <a:ext cx="42545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0" y="0"/>
          <a:ext cx="95250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42545</xdr:colOff>
      <xdr:row>0</xdr:row>
      <xdr:rowOff>71120</xdr:rowOff>
    </xdr:to>
    <xdr:pic>
      <xdr:nvPicPr>
        <xdr:cNvPr id="4" name="图片 3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0" y="0"/>
          <a:ext cx="42545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71120</xdr:rowOff>
    </xdr:to>
    <xdr:pic>
      <xdr:nvPicPr>
        <xdr:cNvPr id="5" name="图片 4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0" y="0"/>
          <a:ext cx="95250" cy="711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23</xdr:col>
      <xdr:colOff>24765</xdr:colOff>
      <xdr:row>1866</xdr:row>
      <xdr:rowOff>95885</xdr:rowOff>
    </xdr:from>
    <xdr:to>
      <xdr:col>31</xdr:col>
      <xdr:colOff>556260</xdr:colOff>
      <xdr:row>1884</xdr:row>
      <xdr:rowOff>34290</xdr:rowOff>
    </xdr:to>
    <xdr:graphicFrame>
      <xdr:nvGraphicFramePr>
        <xdr:cNvPr id="6" name="图表 5"/>
        <xdr:cNvGraphicFramePr/>
      </xdr:nvGraphicFramePr>
      <xdr:xfrm>
        <a:off x="17423130" y="337671410"/>
        <a:ext cx="5713095" cy="3195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393700</xdr:colOff>
      <xdr:row>1265</xdr:row>
      <xdr:rowOff>173355</xdr:rowOff>
    </xdr:from>
    <xdr:to>
      <xdr:col>22</xdr:col>
      <xdr:colOff>898525</xdr:colOff>
      <xdr:row>1281</xdr:row>
      <xdr:rowOff>20955</xdr:rowOff>
    </xdr:to>
    <xdr:graphicFrame>
      <xdr:nvGraphicFramePr>
        <xdr:cNvPr id="7" name="图表 6"/>
        <xdr:cNvGraphicFramePr/>
      </xdr:nvGraphicFramePr>
      <xdr:xfrm>
        <a:off x="12475845" y="22898290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355600</xdr:colOff>
      <xdr:row>1114</xdr:row>
      <xdr:rowOff>38735</xdr:rowOff>
    </xdr:from>
    <xdr:to>
      <xdr:col>15</xdr:col>
      <xdr:colOff>357505</xdr:colOff>
      <xdr:row>1130</xdr:row>
      <xdr:rowOff>38735</xdr:rowOff>
    </xdr:to>
    <xdr:graphicFrame>
      <xdr:nvGraphicFramePr>
        <xdr:cNvPr id="8" name="图表 7"/>
        <xdr:cNvGraphicFramePr/>
      </xdr:nvGraphicFramePr>
      <xdr:xfrm>
        <a:off x="5537200" y="201521060"/>
        <a:ext cx="485267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331470</xdr:colOff>
      <xdr:row>50</xdr:row>
      <xdr:rowOff>152400</xdr:rowOff>
    </xdr:from>
    <xdr:to>
      <xdr:col>19</xdr:col>
      <xdr:colOff>819150</xdr:colOff>
      <xdr:row>66</xdr:row>
      <xdr:rowOff>0</xdr:rowOff>
    </xdr:to>
    <xdr:graphicFrame>
      <xdr:nvGraphicFramePr>
        <xdr:cNvPr id="9" name="图表 8"/>
        <xdr:cNvGraphicFramePr/>
      </xdr:nvGraphicFramePr>
      <xdr:xfrm>
        <a:off x="9068435" y="9077325"/>
        <a:ext cx="48272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167640</xdr:colOff>
      <xdr:row>3</xdr:row>
      <xdr:rowOff>109855</xdr:rowOff>
    </xdr:from>
    <xdr:to>
      <xdr:col>17</xdr:col>
      <xdr:colOff>459740</xdr:colOff>
      <xdr:row>19</xdr:row>
      <xdr:rowOff>109855</xdr:rowOff>
    </xdr:to>
    <xdr:pic>
      <xdr:nvPicPr>
        <xdr:cNvPr id="3" name="图片 2"/>
        <xdr:cNvPicPr/>
      </xdr:nvPicPr>
      <xdr:blipFill>
        <a:blip r:embed="rId5"/>
        <a:stretch>
          <a:fillRect/>
        </a:stretch>
      </xdr:blipFill>
      <xdr:spPr>
        <a:xfrm>
          <a:off x="8156575" y="624205"/>
          <a:ext cx="4826000" cy="2743200"/>
        </a:xfrm>
        <a:prstGeom prst="rect">
          <a:avLst/>
        </a:prstGeom>
        <a:extLst>
          <wpswe:webExtensionRef xmlns:wpswe="http://www.wps.cn/officeDocument/2018/webExtension" r:id="rId4"/>
        </a:extLst>
      </xdr:spPr>
    </xdr:pic>
    <xdr:clientData/>
  </xdr:twoCellAnchor>
  <xdr:twoCellAnchor>
    <xdr:from>
      <xdr:col>11</xdr:col>
      <xdr:colOff>282575</xdr:colOff>
      <xdr:row>18</xdr:row>
      <xdr:rowOff>158115</xdr:rowOff>
    </xdr:from>
    <xdr:to>
      <xdr:col>19</xdr:col>
      <xdr:colOff>111760</xdr:colOff>
      <xdr:row>34</xdr:row>
      <xdr:rowOff>158115</xdr:rowOff>
    </xdr:to>
    <xdr:graphicFrame>
      <xdr:nvGraphicFramePr>
        <xdr:cNvPr id="8" name="图表 7"/>
        <xdr:cNvGraphicFramePr/>
      </xdr:nvGraphicFramePr>
      <xdr:xfrm>
        <a:off x="8919210" y="3244215"/>
        <a:ext cx="50107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135890</xdr:colOff>
      <xdr:row>53</xdr:row>
      <xdr:rowOff>162560</xdr:rowOff>
    </xdr:from>
    <xdr:to>
      <xdr:col>14</xdr:col>
      <xdr:colOff>422910</xdr:colOff>
      <xdr:row>69</xdr:row>
      <xdr:rowOff>162560</xdr:rowOff>
    </xdr:to>
    <xdr:graphicFrame>
      <xdr:nvGraphicFramePr>
        <xdr:cNvPr id="10" name="图表 9"/>
        <xdr:cNvGraphicFramePr/>
      </xdr:nvGraphicFramePr>
      <xdr:xfrm>
        <a:off x="6181725" y="9249410"/>
        <a:ext cx="4820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36830</xdr:colOff>
      <xdr:row>36</xdr:row>
      <xdr:rowOff>42545</xdr:rowOff>
    </xdr:from>
    <xdr:to>
      <xdr:col>14</xdr:col>
      <xdr:colOff>326390</xdr:colOff>
      <xdr:row>52</xdr:row>
      <xdr:rowOff>42545</xdr:rowOff>
    </xdr:to>
    <xdr:graphicFrame>
      <xdr:nvGraphicFramePr>
        <xdr:cNvPr id="12" name="图表 11"/>
        <xdr:cNvGraphicFramePr/>
      </xdr:nvGraphicFramePr>
      <xdr:xfrm>
        <a:off x="6082665" y="6214745"/>
        <a:ext cx="4823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80</xdr:row>
      <xdr:rowOff>0</xdr:rowOff>
    </xdr:from>
    <xdr:to>
      <xdr:col>25</xdr:col>
      <xdr:colOff>314325</xdr:colOff>
      <xdr:row>108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93535" y="13716000"/>
          <a:ext cx="11325225" cy="490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BaiduSyncdisk\1Doctor Study\1Doctor thesis\ABM-LOTTERY\ABM-lottery-date\Simulation results\rbb6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..beheviorspace 11.25 red-blue "/>
      <sheetName val="Sheet1"/>
      <sheetName val="Sheet2"/>
    </sheetNames>
    <sheetDataSet>
      <sheetData sheetId="0"/>
      <sheetData sheetId="1">
        <row r="1">
          <cell r="C1" t="str">
            <v>e(sum)</v>
          </cell>
          <cell r="D1" t="str">
            <v>e(mean)</v>
          </cell>
          <cell r="E1" t="str">
            <v>e(sd)</v>
          </cell>
          <cell r="F1" t="str">
            <v>e(var)</v>
          </cell>
          <cell r="G1" t="str">
            <v>e(cv)</v>
          </cell>
          <cell r="H1" t="str">
            <v>e(skewn)</v>
          </cell>
          <cell r="I1" t="str">
            <v>e(kurto)</v>
          </cell>
          <cell r="J1" t="str">
            <v>e(p50)</v>
          </cell>
          <cell r="K1" t="str">
            <v>e(p75)</v>
          </cell>
          <cell r="L1" t="str">
            <v>e(p95)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webExtension1.xml><?xml version="1.0" encoding="utf-8"?>
<wpswe:webExtension xmlns:wpswe="http://www.wps.cn/officeDocument/2018/webExtension">
  <wpswe:extSource id="dschart" version="1.0"/>
  <wpswe:properties>
    <wpswe:property key="DiscardFirstCodeChange" value="0"/>
    <wpswe:property key="autoSnapshot" value="0"/>
    <wpswe:property key="dschart" value="{&quot;dschart_data&quot;:{&quot;blockId&quot;:&quot;161249688700346085&quot;,&quot;chart_type&quot;:&quot;柱状图&quot;,&quot;classifty_type&quot;:[&quot;比较类&quot;],&quot;dataSrc&quot;:{&quot;data&quot;:[[[&quot;step&quot;,&quot;OP1&quot;],[&quot;1&quot;,&quot;0.32160701&quot;],[&quot;2&quot;,&quot;0.275854398&quot;],[&quot;3&quot;,&quot;0.301073408&quot;],[&quot;4&quot;,&quot;0.288423791&quot;],[&quot;5&quot;,&quot;0.26847373&quot;],[&quot;6&quot;,&quot;0.280668022&quot;],[&quot;7&quot;,&quot;0.327252704&quot;],[&quot;8&quot;,&quot;0.330935537&quot;],[&quot;9&quot;,&quot;0.324825529&quot;],[&quot;10&quot;,&quot;0.249019333&quot;],[&quot;11&quot;,&quot;0.299578133&quot;],[&quot;12&quot;,&quot;0.271598804&quot;],[&quot;13&quot;,&quot;0.296733196&quot;],[&quot;14&quot;,&quot;0.265155279&quot;],[&quot;15&quot;,&quot;0.266792408&quot;],[&quot;16&quot;,&quot;0.338662773&quot;],[&quot;17&quot;,&quot;0.332278423&quot;],[&quot;18&quot;,&quot;0.296218397&quot;],[&quot;19&quot;,&quot;0.287562868&quot;],[&quot;20&quot;,&quot;0.259989121&quot;],[&quot;21&quot;,&quot;0.49&quot;],[&quot;22&quot;,&quot;0.256326205&quot;],[&quot;23&quot;,&quot;0.270796502&quot;],[&quot;24&quot;,&quot;0.328778827&quot;],[&quot;25&quot;,&quot;0.256908331&quot;],[&quot;26&quot;,&quot;0.298510365&quot;],[&quot;27&quot;,&quot;0.271711626&quot;],[&quot;28&quot;,&quot;0.278356116&quot;],[&quot;29&quot;,&quot;0.309372276&quot;],[&quot;30&quot;,&quot;0.338424133&quot;],[&quot;31&quot;,&quot;0.311559883&quot;],[&quot;32&quot;,&quot;0.284174088&quot;],[&quot;33&quot;,&quot;0.35979519&quot;],[&quot;34&quot;,&quot;0.296391582&quot;],[&quot;35&quot;,&quot;0.252526128&quot;],[&quot;36&quot;,&quot;0.27620314&quot;],[&quot;37&quot;,&quot;0.268493751&quot;],[&quot;38&quot;,&quot;0.248348497&quot;],[&quot;39&quot;,&quot;0.321855852&quot;],[&quot;40&quot;,&quot;0.252501662&quot;],[&quot;41&quot;,&quot;0.413379495&quot;],[&quot;42&quot;,&quot;0.254909885&quot;],[&quot;43&quot;,&quot;0.281829438&quot;],[&quot;44&quot;,&quot;0.27662621&quot;],[&quot;45&quot;,&quot;0.272158396&quot;],[&quot;46&quot;,&quot;0.272740732&quot;],[&quot;47&quot;,&quot;0.24682915&quot;],[&quot;48&quot;,&quot;0.317116211&quot;],[&quot;49&quot;,&quot;0.306458313&quot;],[&quot;50&quot;,&quot;0.362665139&quot;],[&quot;51&quot;,&quot;0.278692178&quot;],[&quot;52&quot;,&quot;0.257562613&quot;],[&quot;53&quot;,&quot;0.294046303&quot;],[&quot;54&quot;,&quot;0.273959269&quot;],[&quot;55&quot;,&quot;0.356539746&quot;],[&quot;56&quot;,&quot;0.312271748&quot;],[&quot;57&quot;,&quot;0.342319972&quot;],[&quot;58&quot;,&quot;0.285516294&quot;],[&quot;59&quot;,&quot;0.359295468&quot;],[&quot;60&quot;,&quot;0.283094723&quot;],[&quot;61&quot;,&quot;0.25828503&quot;],[&quot;62&quot;,&quot;0.27873267&quot;],[&quot;63&quot;,&quot;0.299552568&quot;],[&quot;64&quot;,&quot;0.265580166&quot;],[&quot;65&quot;,&quot;0.264915605&quot;],[&quot;66&quot;,&quot;0.325873037&quot;],[&quot;67&quot;,&quot;0.329088084&quot;],[&quot;68&quot;,&quot;0.371258068&quot;],[&quot;69&quot;,&quot;0.296080659&quot;],[&quot;70&quot;,&quot;0.303766485&quot;],[&quot;71&quot;,&quot;0.293748277&quot;],[&quot;72&quot;,&quot;0.250214436&quot;],[&quot;73&quot;,&quot;0.247925105&quot;],[&quot;74&quot;,&quot;0.258356751&quot;],[&quot;75&quot;,&quot;0.294618951&quot;],[&quot;76&quot;,&quot;0.268351247&quot;],[&quot;77&quot;,&quot;0.261256276&quot;],[&quot;78&quot;,&quot;0.285402433&quot;],[&quot;79&quot;,&quot;0.33259235&quot;],[&quot;80&quot;,&quot;0.254961834&quot;],[&quot;81&quot;,&quot;0.323818606&quot;],[&quot;82&quot;,&quot;0.286168119&quot;],[&quot;83&quot;,&quot;0.334448643&quot;],[&quot;84&quot;,&quot;0.254508506&quot;],[&quot;85&quot;,&quot;0.309785695&quot;],[&quot;86&quot;,&quot;0.395988279&quot;],[&quot;87&quot;,&quot;0.339161651&quot;],[&quot;88&quot;,&quot;0.28432335&quot;],[&quot;89&quot;,&quot;0.333602436&quot;],[&quot;90&quot;,&quot;0.299320223&quot;],[&quot;91&quot;,&quot;0.279101683&quot;],[&quot;92&quot;,&quot;0.303233455&quot;],[&quot;93&quot;,&quot;0.25203315&quot;],[&quot;94&quot;,&quot;0.284173582&quot;],[&quot;95&quot;,&quot;0.381051233&quot;],[&quot;96&quot;,&quot;0.317807513&quot;],[&quot;97&quot;,&quot;0.34661192&quot;],[&quot;98&quot;,&quot;0.259907579&quot;],[&quot;99&quot;,&quot;0.298977162&quot;],[&quot;100&quot;,&quot;0.255332714&quot;],[&quot;101&quot;,&quot;0.341719176&quot;],[&quot;102&quot;,&quot;0.247626818&quot;],[&quot;103&quot;,&quot;0.338886619&quot;],[&quot;104&quot;,&quot;0.286890045&quot;],[&quot;105&quot;,&quot;0.285131413&quot;],[&quot;106&quot;,&quot;0.311256392&quot;],[&quot;107&quot;,&quot;0.274121309&quot;],[&quot;108&quot;,&quot;0.316870844&quot;],[&quot;109&quot;,&quot;0.285738962&quot;],[&quot;110&quot;,&quot;0.273713115&quot;],[&quot;111&quot;,&quot;0.265607065&quot;],[&quot;112&quot;,&quot;0.262577619&quot;],[&quot;113&quot;,&quot;0.322218684&quot;],[&quot;114&quot;,&quot;0.343549215&quot;],[&quot;115&quot;,&quot;0.361748303&quot;],[&quot;116&quot;,&quot;0.272438021&quot;],[&quot;117&quot;,&quot;0.295534409&quot;],[&quot;118&quot;,&quot;0.290645576&quot;],[&quot;119&quot;,&quot;0.289171981&quot;],[&quot;120&quot;,&quot;0.33655036&quot;],[&quot;121&quot;,&quot;0.33477329&quot;],[&quot;122&quot;,&quot;0.285111115&quot;],[&quot;123&quot;,&quot;0.301705367&quot;],[&quot;124&quot;,&quot;0.424394499&quot;],[&quot;125&quot;,&quot;0.396072105&quot;],[&quot;126&quot;,&quot;0.288663262&quot;],[&quot;127&quot;,&quot;0.29894933&quot;],[&quot;128&quot;,&quot;0.318847932&quot;],[&quot;129&quot;,&quot;0.319081472&quot;],[&quot;130&quot;,&quot;0.290533083&quot;],[&quot;131&quot;,&quot;0.379388429&quot;],[&quot;132&quot;,&quot;0.314830242&quot;],[&quot;133&quot;,&quot;0.261653109&quot;],[&quot;134&quot;,&quot;0.256452857&quot;],[&quot;135&quot;,&quot;0.260432641&quot;],[&quot;136&quot;,&quot;0.23682017&quot;],[&quot;137&quot;,&quot;0.322493676&quot;],[&quot;138&quot;,&quot;0.263168964&quot;],[&quot;139&quot;,&quot;0.312568158&quot;],[&quot;140&quot;,&quot;0.268689289&quot;],[&quot;141&quot;,&quot;0.237662082&quot;],[&quot;142&quot;,&quot;0.263116765&quot;],[&quot;143&quot;,&quot;0.296689456&quot;],[&quot;144&quot;,&quot;0.333555154&quot;],[&quot;145&quot;,&quot;0.390649715&quot;],[&quot;146&quot;,&quot;0.317745226&quot;],[&quot;147&quot;,&quot;0.341301712&quot;],[&quot;148&quot;,&quot;0.289157835&quot;],[&quot;149&quot;,&quot;0.32396031&quot;],[&quot;150&quot;,&quot;0.282146003&quot;],[&quot;151&quot;,&quot;0.348389509&quot;],[&quot;152&quot;,&quot;0.267820617&quot;],[&quot;153&quot;,&quot;0.3428238&quot;],[&quot;154&quot;,&quot;0.314471108&quot;],[&quot;155&quot;,&quot;0.343504379&quot;],[&quot;156&quot;,&quot;0.481522298&quot;],[&quot;157&quot;,&quot;0.316458348&quot;],[&quot;158&quot;,&quot;0.28936744&quot;],[&quot;159&quot;,&quot;0.28668454&quot;],[&quot;160&quot;,&quot;0.315154546&quot;],[&quot;161&quot;,&quot;0.337701085&quot;],[&quot;162&quot;,&quot;0.299601372&quot;],[&quot;163&quot;,&quot;0.288731741&quot;],[&quot;164&quot;,&quot;0.311134647&quot;],[&quot;165&quot;,&quot;0.316219833&quot;],[&quot;166&quot;,&quot;0.325772805&quot;],[&quot;167&quot;,&quot;0.363301416&quot;],[&quot;168&quot;,&quot;0.303109773&quot;],[&quot;169&quot;,&quot;0.281024148&quot;],[&quot;170&quot;,&quot;0.279710363&quot;],[&quot;171&quot;,&quot;0.3176954&quot;],[&quot;172&quot;,&quot;0.286155273&quot;],[&quot;173&quot;,&quot;0.317407214&quot;],[&quot;174&quot;,&quot;0.297593426&quot;],[&quot;175&quot;,&quot;0.243501397&quot;],[&quot;176&quot;,&quot;0.332509678&quot;],[&quot;177&quot;,&quot;0.262318047&quot;],[&quot;178&quot;,&quot;0.296956395&quot;],[&quot;179&quot;,&quot;0.305590591&quot;],[&quot;180&quot;,&quot;0.49&quot;],[&quot;181&quot;,&quot;0.294619516&quot;],[&quot;182&quot;,&quot;0.285805285&quot;],[&quot;183&quot;,&quot;0.291096017&quot;],[&quot;184&quot;,&quot;0.272670914&quot;],[&quot;185&quot;,&quot;0.272235854&quot;],[&quot;186&quot;,&quot;0.304511979&quot;],[&quot;187&quot;,&quot;0.296845282&quot;],[&quot;188&quot;,&quot;0.3680589&quot;],[&quot;189&quot;,&quot;0.305273028&quot;],[&quot;190&quot;,&quot;0.273856989&quot;],[&quot;191&quot;,&quot;0.289192907&quot;],[&quot;192&quot;,&quot;0.323479617&quot;],[&quot;193&quot;,&quot;0.322025971&quot;],[&quot;194&quot;,&quot;0.27697037&quot;],[&quot;195&quot;,&quot;0.296443406&quot;],[&quot;196&quot;,&quot;0.309619589&quot;],[&quot;197&quot;,&quot;0.288902317&quot;],[&quot;198&quot;,&quot;0.262878876&quot;],[&quot;199&quot;,&quot;0.28487633&quot;],[&quot;200&quot;,&quot;0.308679607&quot;],[&quot;201&quot;,&quot;0.272799788&quot;],[&quot;202&quot;,&quot;0.284037983&quot;],[&quot;203&quot;,&quot;0.322847005&quot;],[&quot;204&quot;,&quot;0.230940068&quot;],[&quot;205&quot;,&quot;0.267407944&quot;],[&quot;206&quot;,&quot;0.36207815&quot;],[&quot;207&quot;,&quot;0.331215954&quot;],[&quot;208&quot;,&quot;0.281873167&quot;],[&quot;209&quot;,&quot;0.294399041&quot;],[&quot;210&quot;,&quot;0.314139944&quot;],[&quot;211&quot;,&quot;0.421131407&quot;],[&quot;212&quot;,&quot;0.238670491&quot;],[&quot;213&quot;,&quot;0.330595562&quot;],[&quot;214&quot;,&quot;0.275659295&quot;],[&quot;215&quot;,&quot;0.310700771&quot;],[&quot;216&quot;,&quot;0.282807376&quot;],[&quot;217&quot;,&quot;0.358564643&quot;],[&quot;218&quot;,&quot;0.270412182&quot;],[&quot;219&quot;,&quot;0.268930494&quot;],[&quot;220&quot;,&quot;0.281663794&quot;],[&quot;221&quot;,&quot;0.267502413&quot;],[&quot;222&quot;,&quot;0.34307781&quot;],[&quot;223&quot;,&quot;0.394147639&quot;],[&quot;224&quot;,&quot;0.317338626&quot;],[&quot;225&quot;,&quot;0.24786554&quot;],[&quot;226&quot;,&quot;0.24358269&quot;],[&quot;227&quot;,&quot;0.257468027&quot;],[&quot;228&quot;,&quot;0.308844348&quot;],[&quot;229&quot;,&quot;0.262400764&quot;],[&quot;230&quot;,&quot;0.277366444&quot;],[&quot;231&quot;,&quot;0.345195807&quot;],[&quot;232&quot;,&quot;0.247694005&quot;],[&quot;233&quot;,&quot;0.269499023&quot;],[&quot;234&quot;,&quot;0.293011965&quot;],[&quot;235&quot;,&quot;0.364808383&quot;],[&quot;236&quot;,&quot;0.360723707&quot;],[&quot;237&quot;,&quot;0.242248615&quot;],[&quot;238&quot;,&quot;0.383650416&quot;],[&quot;239&quot;,&quot;0.273858091&quot;],[&quot;240&quot;,&quot;0.285794526&quot;],[&quot;241&quot;,&quot;0.252891515&quot;],[&quot;242&quot;,&quot;0.242921448&quot;],[&quot;243&quot;,&quot;0.256996499&quot;],[&quot;244&quot;,&quot;0.310682722&quot;],[&quot;245&quot;,&quot;0.270368452&quot;],[&quot;246&quot;,&quot;0.337793259&quot;],[&quot;247&quot;,&quot;0.242105997&quot;],[&quot;248&quot;,&quot;0.258089124&quot;],[&quot;249&quot;,&quot;0.32551679&quot;],[&quot;250&quot;,&quot;0.318016508&quot;],[&quot;251&quot;,&quot;0.264362727&quot;],[&quot;252&quot;,&quot;0.319329886&quot;],[&quot;253&quot;,&quot;0.261804964&quot;],[&quot;254&quot;,&quot;0.288123708&quot;],[&quot;255&quot;,&quot;0.304048524&quot;],[&quot;256&quot;,&quot;0.247476757&quot;],[&quot;257&quot;,&quot;0.321204117&quot;],[&quot;258&quot;,&quot;0.332470293&quot;],[&quot;259&quot;,&quot;0.303454413&quot;],[&quot;260&quot;,&quot;0.259535196&quot;],[&quot;261&quot;,&quot;0.310898467&quot;],[&quot;262&quot;,&quot;0.336287671&quot;],[&quot;263&quot;,&quot;0.435133298&quot;],[&quot;264&quot;,&quot;0.296962192&quot;],[&quot;265&quot;,&quot;0.36277977&quot;],[&quot;266&quot;,&quot;0.425192332&quot;],[&quot;267&quot;,&quot;0.295927091&quot;],[&quot;268&quot;,&quot;0.307209983&quot;],[&quot;269&quot;,&quot;0.341137874&quot;],[&quot;270&quot;,&quot;0.325421015&quot;],[&quot;271&quot;,&quot;0.274341906&quot;],[&quot;272&quot;,&quot;0.279488931&quot;],[&quot;273&quot;,&quot;0.296307227&quot;],[&quot;274&quot;,&quot;0.245935893&quot;],[&quot;275&quot;,&quot;0.343478206&quot;],[&quot;276&quot;,&quot;0.296270625&quot;],[&quot;277&quot;,&quot;0.275682988&quot;],[&quot;278&quot;,&quot;0.317529177&quot;],[&quot;279&quot;,&quot;0.273620166&quot;],[&quot;280&quot;,&quot;0.284838538&quot;],[&quot;281&quot;,&quot;0.319410283&quot;],[&quot;282&quot;,&quot;0.264788884&quot;],[&quot;283&quot;,&quot;0.287744548&quot;],[&quot;284&quot;,&quot;0.388189618&quot;],[&quot;285&quot;,&quot;0.310999758&quot;],[&quot;286&quot;,&quot;0.297359507&quot;],[&quot;287&quot;,&quot;0.438987731&quot;],[&quot;288&quot;,&quot;0.309049501&quot;],[&quot;289&quot;,&quot;0.292079954&quot;],[&quot;290&quot;,&quot;0.402960328&quot;],[&quot;291&quot;,&quot;0.28724018&quot;],[&quot;292&quot;,&quot;0.264326492&quot;],[&quot;293&quot;,&quot;0.24350094&quot;],[&quot;294&quot;,&quot;0.332647501&quot;],[&quot;295&quot;,&quot;0.285021213&quot;],[&quot;296&quot;,&quot;0.301880755&quot;],[&quot;297&quot;,&quot;0.247376434&quot;],[&quot;298&quot;,&quot;0.294552637&quot;],[&quot;299&quot;,&quot;0.49&quot;],[&quot;300&quot;,&quot;0.23995045&quot;],[&quot;301&quot;,&quot;0.251711772&quot;],[&quot;302&quot;,&quot;0.281003416&quot;],[&quot;303&quot;,&quot;0.311612981&quot;],[&quot;304&quot;,&quot;0.29146502&quot;],[&quot;305&quot;,&quot;0.240412924&quot;],[&quot;306&quot;,&quot;0.35334177&quot;],[&quot;307&quot;,&quot;0.255813071&quot;],[&quot;308&quot;,&quot;0.323220993&quot;],[&quot;309&quot;,&quot;0.322013073&quot;],[&quot;310&quot;,&quot;0.324353097&quot;],[&quot;311&quot;,&quot;0.285041589&quot;],[&quot;312&quot;,&quot;0.242320975&quot;],[&quot;313&quot;,&quot;0.353922156&quot;],[&quot;314&quot;,&quot;0.284417784&quot;],[&quot;315&quot;,&quot;0.278661952&quot;],[&quot;316&quot;,&quot;0.241474465&quot;],[&quot;317&quot;,&quot;0.269701686&quot;],[&quot;318&quot;,&quot;0.309573993&quot;],[&quot;319&quot;,&quot;0.300047442&quot;],[&quot;320&quot;,&quot;0.294937532&quot;],[&quot;321&quot;,&quot;0.258420745&quot;],[&quot;322&quot;,&quot;0.339145388&quot;],[&quot;323&quot;,&quot;0.321243772&quot;],[&quot;324&quot;,&quot;0.350809019&quot;],[&quot;325&quot;,&quot;0.303143055&quot;],[&quot;326&quot;,&quot;0.342705572&quot;],[&quot;327&quot;,&quot;0.248111765&quot;],[&quot;328&quot;,&quot;0.287381373&quot;],[&quot;329&quot;,&quot;0.279983976&quot;],[&quot;330&quot;,&quot;0.276459216&quot;],[&quot;331&quot;,&quot;0.332026521&quot;],[&quot;332&quot;,&quot;0.250627807&quot;],[&quot;333&quot;,&quot;0.268587211&quot;],[&quot;334&quot;,&quot;0.344956887&quot;],[&quot;335&quot;,&quot;0.258965157&quot;],[&quot;336&quot;,&quot;0.300286379&quot;],[&quot;337&quot;,&quot;0.309334146&quot;],[&quot;338&quot;,&quot;0.342981295&quot;],[&quot;339&quot;,&quot;0.282746506&quot;],[&quot;340&quot;,&quot;0.255475883&quot;],[&quot;341&quot;,&quot;0.310267643&quot;],[&quot;342&quot;,&quot;0.253290832&quot;],[&quot;343&quot;,&quot;0.302885178&quot;],[&quot;344&quot;,&quot;0.253791547&quot;],[&quot;345&quot;,&quot;0.301692763&quot;],[&quot;346&quot;,&quot;0.222736534&quot;],[&quot;347&quot;,&quot;0.309361268&quot;],[&quot;348&quot;,&quot;0.273143225&quot;],[&quot;349&quot;,&quot;0.402750038&quot;],[&quot;350&quot;,&quot;0.316757219&quot;],[&quot;351&quot;,&quot;0.300408614&quot;],[&quot;352&quot;,&quot;0.273490891&quot;],[&quot;353&quot;,&quot;0.289102798&quot;],[&quot;354&quot;,&quot;0.288251813&quot;],[&quot;355&quot;,&quot;0.318827668&quot;],[&quot;356&quot;,&quot;0.318588291&quot;],[&quot;357&quot;,&quot;0.282883037&quot;],[&quot;358&quot;,&quot;0.284652015&quot;],[&quot;359&quot;,&quot;0.322646188&quot;],[&quot;360&quot;,&quot;0.305354273&quot;],[&quot;361&quot;,&quot;0.266585309&quot;],[&quot;362&quot;,&quot;0.297517545&quot;],[&quot;363&quot;,&quot;0.27650416&quot;],[&quot;364&quot;,&quot;0.243843534&quot;],[&quot;365&quot;,&quot;0.38434333&quot;],[&quot;366&quot;,&quot;0.276667774&quot;],[&quot;367&quot;,&quot;0.279085737&quot;],[&quot;368&quot;,&quot;0.257637002&quot;],[&quot;369&quot;,&quot;0.272441103&quot;],[&quot;370&quot;,&quot;0.27317251&quot;],[&quot;371&quot;,&quot;0.362577072&quot;],[&quot;372&quot;,&quot;0.274891845&quot;],[&quot;373&quot;,&quot;0.33886172&quot;],[&quot;374&quot;,&quot;0.361050216&quot;],[&quot;375&quot;,&quot;0.280909214&quot;],[&quot;376&quot;,&quot;0.303828955&quot;],[&quot;377&quot;,&quot;0.258728998&quot;],[&quot;378&quot;,&quot;0.325265844&quot;],[&quot;379&quot;,&quot;0.265388519&quot;],[&quot;380&quot;,&quot;0.276714359&quot;],[&quot;381&quot;,&quot;0.322095076&quot;],[&quot;382&quot;,&quot;0.306966574&quot;],[&quot;383&quot;,&quot;0.376688136&quot;],[&quot;384&quot;,&quot;0.276520268&quot;],[&quot;385&quot;,&quot;0.288345489&quot;],[&quot;386&quot;,&quot;0.303560859&quot;],[&quot;387&quot;,&quot;0.275561543&quot;],[&quot;388&quot;,&quot;0.34906004&quot;],[&quot;389&quot;,&quot;0.241073082&quot;],[&quot;390&quot;,&quot;0.278324176&quot;],[&quot;391&quot;,&quot;0.402135084&quot;],[&quot;392&quot;,&quot;0.313259477&quot;],[&quot;393&quot;,&quot;0.264919046&quot;],[&quot;394&quot;,&quot;0.306226937&quot;],[&quot;395&quot;,&quot;0.29818645&quot;],[&quot;396&quot;,&quot;0.28496316&quot;],[&quot;397&quot;,&quot;0.264322465&quot;],[&quot;398&quot;,&quot;0.301647876&quot;],[&quot;399&quot;,&quot;0.236577338&quot;],[&quot;400&quot;,&quot;0.258491203&quot;],[&quot;401&quot;,&quot;0.388224355&quot;],[&quot;402&quot;,&quot;0.279478824&quot;],[&quot;403&quot;,&quot;0.277125102&quot;],[&quot;404&quot;,&quot;0.271255972&quot;],[&quot;405&quot;,&quot;0.296234439&quot;],[&quot;406&quot;,&quot;0.336269729&quot;],[&quot;407&quot;,&quot;0.400569025&quot;],[&quot;408&quot;,&quot;0.269859876&quot;],[&quot;409&quot;,&quot;0.255455017&quot;],[&quot;410&quot;,&quot;0.292614194&quot;],[&quot;411&quot;,&quot;0.33042564&quot;],[&quot;412&quot;,&quot;0.26606973&quot;],[&quot;413&quot;,&quot;0.378154753&quot;],[&quot;414&quot;,&quot;0.318559354&quot;],[&quot;415&quot;,&quot;0.324868577&quot;],[&quot;416&quot;,&quot;0.319984919&quot;],[&quot;417&quot;,&quot;0.272956814&quot;],[&quot;418&quot;,&quot;0.294849942&quot;],[&quot;419&quot;,&quot;0.300695936&quot;],[&quot;420&quot;,&quot;0.445649417&quot;],[&quot;421&quot;,&quot;0.3109716&quot;],[&quot;422&quot;,&quot;0.245749453&quot;],[&quot;423&quot;,&quot;0.355902631&quot;],[&quot;424&quot;,&quot;0.290168491&quot;],[&quot;425&quot;,&quot;0.305490925&quot;],[&quot;426&quot;,&quot;0.304790772&quot;],[&quot;427&quot;,&quot;0.361334545&quot;],[&quot;428&quot;,&quot;0.283419539&quot;],[&quot;429&quot;,&quot;0.377097203&quot;],[&quot;430&quot;,&quot;0.297733209&quot;],[&quot;431&quot;,&quot;0.243382453&quot;],[&quot;432&quot;,&quot;0.34987555&quot;],[&quot;433&quot;,&quot;0.238937281&quot;],[&quot;434&quot;,&quot;0.312604116&quot;],[&quot;435&quot;,&quot;0.238286388&quot;],[&quot;436&quot;,&quot;0.332885197&quot;],[&quot;437&quot;,&quot;0.270476576&quot;],[&quot;438&quot;,&quot;0.229309102&quot;],[&quot;439&quot;,&quot;0.259515505&quot;],[&quot;440&quot;,&quot;0.49&quot;],[&quot;441&quot;,&quot;0.279054618&quot;],[&quot;442&quot;,&quot;0.250193281&quot;],[&quot;443&quot;,&quot;0.283338023&quot;],[&quot;444&quot;,&quot;0.224147698&quot;],[&quot;445&quot;,&quot;0.250228927&quot;],[&quot;446&quot;,&quot;0.259827352&quot;],[&quot;447&quot;,&quot;0.262453337&quot;],[&quot;448&quot;,&quot;0.330102645&quot;],[&quot;449&quot;,&quot;0.238788042&quot;],[&quot;450&quot;,&quot;0.264927002&quot;],[&quot;451&quot;,&quot;0.255841057&quot;],[&quot;452&quot;,&quot;0.311554434&quot;],[&quot;453&quot;,&quot;0.367712001&quot;],[&quot;454&quot;,&quot;0.215375414&quot;],[&quot;455&quot;,&quot;0.266651831&quot;],[&quot;456&quot;,&quot;0.264286258&quot;],[&quot;457&quot;,&quot;0.314502135&quot;],[&quot;458&quot;,&quot;0.26831534&quot;],[&quot;459&quot;,&quot;0.245547279&quot;],[&quot;460&quot;,&quot;0.253009314&quot;],[&quot;461&quot;,&quot;0.363083746&quot;],[&quot;462&quot;,&quot;0.340044448&quot;],[&quot;463&quot;,&quot;0.277040461&quot;],[&quot;464&quot;,&quot;0.294284987&quot;],[&quot;465&quot;,&quot;0.339842133&quot;],[&quot;466&quot;,&quot;0.289724607&quot;],[&quot;467&quot;,&quot;0.281863488&quot;],[&quot;468&quot;,&quot;0.29462952&quot;],[&quot;469&quot;,&quot;0.29885119&quot;],[&quot;470&quot;,&quot;0.281997864&quot;],[&quot;471&quot;,&quot;0.27866998&quot;],[&quot;472&quot;,&quot;0.380248164&quot;],[&quot;473&quot;,&quot;0.271555493&quot;],[&quot;474&quot;,&quot;0.379565335&quot;],[&quot;475&quot;,&quot;0.325173544&quot;],[&quot;476&quot;,&quot;0.411329883&quot;],[&quot;477&quot;,&quot;0.436830654&quot;],[&quot;478&quot;,&quot;0.28387985&quot;],[&quot;479&quot;,&quot;0.270316688&quot;],[&quot;480&quot;,&quot;0.311192564&quot;],[&quot;481&quot;,&quot;0.304385142&quot;],[&quot;482&quot;,&quot;0.291067515&quot;],[&quot;483&quot;,&quot;0.28953236&quot;],[&quot;484&quot;,&quot;0.403891453&quot;],[&quot;485&quot;,&quot;0.279273588&quot;],[&quot;486&quot;,&quot;0.288667615&quot;],[&quot;487&quot;,&quot;0.337976405&quot;],[&quot;488&quot;,&quot;0.328913152&quot;],[&quot;489&quot;,&quot;0.27632817&quot;],[&quot;490&quot;,&quot;0.37035289&quot;],[&quot;491&quot;,&quot;0.340997644&quot;],[&quot;492&quot;,&quot;0.409927931&quot;],[&quot;493&quot;,&quot;0.286498802&quot;],[&quot;494&quot;,&quot;0.256177635&quot;],[&quot;495&quot;,&quot;0.333846881&quot;],[&quot;496&quot;,&quot;0.251038217&quot;],[&quot;497&quot;,&quot;0.247690507&quot;],[&quot;498&quot;,&quot;0.29241616&quot;],[&quot;499&quot;,&quot;0.260817395&quot;],[&quot;500&quot;,&quot;0.260829193&quot;],[&quot;501&quot;,&quot;0.279056213&quot;],[&quot;502&quot;,&quot;0.304483343&quot;],[&quot;503&quot;,&quot;0.317558739&quot;],[&quot;504&quot;,&quot;0.26233406&quot;],[&quot;505&quot;,&quot;0.258793531&quot;],[&quot;506&quot;,&quot;0.325208487&quot;],[&quot;507&quot;,&quot;0.315314842&quot;],[&quot;508&quot;,&quot;0.292283401&quot;],[&quot;509&quot;,&quot;0.349789025&quot;],[&quot;510&quot;,&quot;0.328945989&quot;],[&quot;511&quot;,&quot;0.342225927&quot;],[&quot;512&quot;,&quot;0.266175667&quot;],[&quot;513&quot;,&quot;0.294229764&quot;],[&quot;514&quot;,&quot;0.243097193&quot;],[&quot;515&quot;,&quot;0.268791374&quot;],[&quot;516&quot;,&quot;0.2848614&quot;],[&quot;517&quot;,&quot;0.371963711&quot;],[&quot;518&quot;,&quot;0.294608831&quot;],[&quot;519&quot;,&quot;0.276306472&quot;],[&quot;520&quot;,&quot;0.371883393&quot;],[&quot;521&quot;,&quot;0.336134351&quot;],[&quot;522&quot;,&quot;0.261208707&quot;],[&quot;523&quot;,&quot;0.303790687&quot;],[&quot;524&quot;,&quot;0.473175498&quot;],[&quot;525&quot;,&quot;0.286129222&quot;],[&quot;526&quot;,&quot;0.237127515&quot;],[&quot;527&quot;,&quot;0.328722174&quot;],[&quot;528&quot;,&quot;0.319513245&quot;],[&quot;529&quot;,&quot;0.324935257&quot;],[&quot;530&quot;,&quot;0.275831355&quot;],[&quot;531&quot;,&quot;0.358525072&quot;],[&quot;532&quot;,&quot;0.281580053&quot;],[&quot;533&quot;,&quot;0.346057739&quot;],[&quot;534&quot;,&quot;0.339526596&quot;],[&quot;535&quot;,&quot;0.469837133&quot;],[&quot;536&quot;,&quot;0.249525235&quot;],[&quot;537&quot;,&quot;0.367604667&quot;],[&quot;538&quot;,&quot;0.335318729&quot;],[&quot;539&quot;,&quot;0.257621043&quot;],[&quot;540&quot;,&quot;0.37542845&quot;],[&quot;541&quot;,&quot;0.221691147&quot;],[&quot;542&quot;,&quot;0.330424269&quot;],[&quot;543&quot;,&quot;0.370766883&quot;],[&quot;544&quot;,&quot;0.253576477&quot;],[&quot;545&quot;,&quot;0.300500296&quot;],[&quot;546&quot;,&quot;0.288263827&quot;],[&quot;547&quot;,&quot;0.265155437&quot;],[&quot;548&quot;,&quot;0.25644686&quot;],[&quot;549&quot;,&quot;0.288935206&quot;],[&quot;550&quot;,&quot;0.333094792&quot;],[&quot;551&quot;,&quot;0.321966575&quot;],[&quot;552&quot;,&quot;0.285960575&quot;],[&quot;553&quot;,&quot;0.383944875&quot;],[&quot;554&quot;,&quot;0.286208327&quot;],[&quot;555&quot;,&quot;0.467056722&quot;],[&quot;556&quot;,&quot;0.241720021&quot;],[&quot;557&quot;,&quot;0.267472586&quot;],[&quot;558&quot;,&quot;0.258014478&quot;],[&quot;559&quot;,&quot;0.25687243&quot;],[&quot;560&quot;,&quot;0.263760242&quot;],[&quot;561&quot;,&quot;0.325622888&quot;],[&quot;562&quot;,&quot;0.295048602&quot;],[&quot;563&quot;,&quot;0.308766465&quot;],[&quot;564&quot;,&quot;0.315632876&quot;],[&quot;565&quot;,&quot;0.29258374&quot;],[&quot;566&quot;,&quot;0.346688367&quot;],[&quot;567&quot;,&quot;0.281793271&quot;],[&quot;568&quot;,&quot;0.273678002&quot;],[&quot;569&quot;,&quot;0.417153206&quot;],[&quot;570&quot;,&quot;0.279757715&quot;],[&quot;571&quot;,&quot;0.329264146&quot;],[&quot;572&quot;,&quot;0.301137411&quot;],[&quot;573&quot;,&quot;0.262049759&quot;],[&quot;574&quot;,&quot;0.239681403&quot;],[&quot;575&quot;,&quot;0.303281202&quot;],[&quot;576&quot;,&quot;0.280457292&quot;],[&quot;577&quot;,&quot;0.394899812&quot;],[&quot;578&quot;,&quot;0.272926133&quot;],[&quot;579&quot;,&quot;0.381942757&quot;],[&quot;580&quot;,&quot;0.30246844&quot;],[&quot;581&quot;,&quot;0.275367156&quot;],[&quot;582&quot;,&quot;0.367865302&quot;],[&quot;583&quot;,&quot;0.295609005&quot;],[&quot;584&quot;,&quot;0.251556055&quot;],[&quot;585&quot;,&quot;0.233888092&quot;],[&quot;586&quot;,&quot;0.378698717&quot;],[&quot;587&quot;,&quot;0.259505231&quot;],[&quot;588&quot;,&quot;0.294115312&quot;],[&quot;589&quot;,&quot;0.274677409&quot;],[&quot;590&quot;,&quot;0.274014077&quot;],[&quot;591&quot;,&quot;0.350885639&quot;],[&quot;592&quot;,&quot;0.304720929&quot;],[&quot;593&quot;,&quot;0.311748447&quot;],[&quot;594&quot;,&quot;0.337663754&quot;],[&quot;595&quot;,&quot;0.304649929&quot;],[&quot;596&quot;,&quot;0.280301419&quot;],[&quot;597&quot;,&quot;0.302432371&quot;],[&quot;598&quot;,&quot;0.297135852&quot;],[&quot;599&quot;,&quot;0.298380584&quot;],[&quot;600&quot;,&quot;0.373667087&quot;],[&quot;601&quot;,&quot;0.306119584&quot;],[&quot;602&quot;,&quot;0.297277016&quot;],[&quot;603&quot;,&quot;0.274461602&quot;],[&quot;604&quot;,&quot;0.250812268&quot;],[&quot;605&quot;,&quot;0.296599369&quot;],[&quot;606&quot;,&quot;0.392145427&quot;],[&quot;607&quot;,&quot;0.271518247&quot;],[&quot;608&quot;,&quot;0.314703443&quot;],[&quot;609&quot;,&quot;0.29012566&quot;],[&quot;610&quot;,&quot;0.270578264&quot;],[&quot;611&quot;,&quot;0.32510583&quot;],[&quot;612&quot;,&quot;0.257861629&quot;],[&quot;613&quot;,&quot;0.298327491&quot;],[&quot;614&quot;,&quot;0.339401353&quot;],[&quot;615&quot;,&quot;0.320300721&quot;],[&quot;616&quot;,&quot;0.326840446&quot;],[&quot;617&quot;,&quot;0.254860813&quot;],[&quot;618&quot;,&quot;0.272343581&quot;],[&quot;619&quot;,&quot;0.349934778&quot;],[&quot;620&quot;,&quot;0.301274082&quot;],[&quot;621&quot;,&quot;0.320974965&quot;],[&quot;622&quot;,&quot;0.252385981&quot;],[&quot;623&quot;,&quot;0.350602171&quot;],[&quot;624&quot;,&quot;0.316013272&quot;],[&quot;625&quot;,&quot;0.286058599&quot;],[&quot;626&quot;,&quot;0.306309809&quot;],[&quot;627&quot;,&quot;0.306570618&quot;],[&quot;628&quot;,&quot;0.341637753&quot;],[&quot;629&quot;,&quot;0.295928346&quot;],[&quot;630&quot;,&quot;0.342177818&quot;],[&quot;631&quot;,&quot;0.337525443&quot;],[&quot;632&quot;,&quot;0.30677766&quot;],[&quot;633&quot;,&quot;0.284667047&quot;],[&quot;634&quot;,&quot;0.288717134&quot;],[&quot;635&quot;,&quot;0.316383507&quot;],[&quot;636&quot;,&quot;0.249191867&quot;],[&quot;637&quot;,&quot;0.253526943&quot;],[&quot;638&quot;,&quot;0.285364807&quot;],[&quot;639&quot;,&quot;0.334446578&quot;],[&quot;640&quot;,&quot;0.342370155&quot;],[&quot;641&quot;,&quot;0.31480841&quot;],[&quot;642&quot;,&quot;0.237443944&quot;],[&quot;643&quot;,&quot;0.309324131&quot;],[&quot;644&quot;,&quot;0.27806483&quot;],[&quot;645&quot;,&quot;0.353155538&quot;],[&quot;646&quot;,&quot;0.406695508&quot;],[&quot;647&quot;,&quot;0.283313784&quot;],[&quot;648&quot;,&quot;0.334452989&quot;],[&quot;649&quot;,&quot;0.259998094&quot;],[&quot;650&quot;,&quot;0.351298587&quot;],[&quot;651&quot;,&quot;0.343099898&quot;],[&quot;652&quot;,&quot;0.309725107&quot;],[&quot;653&quot;,&quot;0.269739484&quot;],[&quot;654&quot;,&quot;0.280874678&quot;],[&quot;655&quot;,&quot;0.273223726&quot;],[&quot;656&quot;,&quot;0.303139305&quot;],[&quot;657&quot;,&quot;0.27712025&quot;],[&quot;658&quot;,&quot;0.248982612&quot;],[&quot;659&quot;,&quot;0.35443545&quot;],[&quot;660&quot;,&quot;0.386353455&quot;],[&quot;661&quot;,&quot;0.328734806&quot;],[&quot;662&quot;,&quot;0.315420816&quot;],[&quot;663&quot;,&quot;0.282046668&quot;],[&quot;664&quot;,&quot;0.307309092&quot;],[&quot;665&quot;,&quot;0.372240009&quot;],[&quot;666&quot;,&quot;0.252902153&quot;],[&quot;667&quot;,&quot;0.290767754&quot;],[&quot;668&quot;,&quot;0.287877983&quot;],[&quot;669&quot;,&quot;0.372440537&quot;],[&quot;670&quot;,&quot;0.28414291&quot;],[&quot;671&quot;,&quot;0.247588779&quot;],[&quot;672&quot;,&quot;0.251084405&quot;],[&quot;673&quot;,&quot;0.309817392&quot;],[&quot;674&quot;,&quot;0.247486995&quot;],[&quot;675&quot;,&quot;0.284766567&quot;],[&quot;676&quot;,&quot;0.237630286&quot;],[&quot;677&quot;,&quot;0.239096675&quot;],[&quot;678&quot;,&quot;0.304718381&quot;],[&quot;679&quot;,&quot;0.307122862&quot;],[&quot;680&quot;,&quot;0.299457979&quot;],[&quot;681&quot;,&quot;0.254252384&quot;],[&quot;682&quot;,&quot;0.262663858&quot;],[&quot;683&quot;,&quot;0.276566606&quot;],[&quot;684&quot;,&quot;0.34582496&quot;],[&quot;685&quot;,&quot;0.246406536&quot;],[&quot;686&quot;,&quot;0.344732704&quot;],[&quot;687&quot;,&quot;0.424036832&quot;],[&quot;688&quot;,&quot;0.272147219&quot;],[&quot;689&quot;,&quot;0.346004444&quot;],[&quot;690&quot;,&quot;0.28643286&quot;],[&quot;691&quot;,&quot;0.349182397&quot;],[&quot;692&quot;,&quot;0.287452721&quot;],[&quot;693&quot;,&quot;0.283792096&quot;],[&quot;694&quot;,&quot;0.318498601&quot;],[&quot;695&quot;,&quot;0.316228605&quot;],[&quot;696&quot;,&quot;0.381084752&quot;],[&quot;697&quot;,&quot;0.261683159&quot;],[&quot;698&quot;,&quot;0.263001799&quot;],[&quot;699&quot;,&quot;0.329687254&quot;],[&quot;700&quot;,&quot;0.343101486&quot;],[&quot;701&quot;,&quot;0.251990933&quot;],[&quot;702&quot;,&quot;0.313197034&quot;],[&quot;703&quot;,&quot;0.277893071&quot;],[&quot;704&quot;,&quot;0.335403237&quot;],[&quot;705&quot;,&quot;0.285398892&quot;],[&quot;706&quot;,&quot;0.303147443&quot;],[&quot;707&quot;,&quot;0.286249717&quot;],[&quot;708&quot;,&quot;0.371762167&quot;],[&quot;709&quot;,&quot;0.288540679&quot;],[&quot;710&quot;,&quot;0.289619035&quot;],[&quot;711&quot;,&quot;0.253742538&quot;],[&quot;712&quot;,&quot;0.260073064&quot;],[&quot;713&quot;,&quot;0.298923688&quot;],[&quot;714&quot;,&quot;0.238075149&quot;],[&quot;715&quot;,&quot;0.359543501&quot;],[&quot;716&quot;,&quot;0.285749966&quot;],[&quot;717&quot;,&quot;0.287409317&quot;],[&quot;718&quot;,&quot;0.322061361&quot;],[&quot;719&quot;,&quot;0.304766439&quot;],[&quot;720&quot;,&quot;0.280101921&quot;],[&quot;721&quot;,&quot;0.321218612&quot;],[&quot;722&quot;,&quot;0.266409584&quot;],[&quot;723&quot;,&quot;0.304876868&quot;],[&quot;724&quot;,&quot;0.306169389&quot;],[&quot;725&quot;,&quot;0.267351624&quot;],[&quot;726&quot;,&quot;0.231674898&quot;],[&quot;727&quot;,&quot;0.258912125&quot;],[&quot;728&quot;,&quot;0.252405377&quot;],[&quot;729&quot;,&quot;0.314022928&quot;],[&quot;730&quot;,&quot;0.432370719&quot;],[&quot;731&quot;,&quot;0.263389123&quot;],[&quot;732&quot;,&quot;0.326187804&quot;],[&quot;733&quot;,&quot;0.297373559&quot;],[&quot;734&quot;,&quot;0.351110011&quot;],[&quot;735&quot;,&quot;0.363720221&quot;],[&quot;736&quot;,&quot;0.292847887&quot;],[&quot;737&quot;,&quot;0.423847209&quot;],[&quot;738&quot;,&quot;0.312296093&quot;],[&quot;739&quot;,&quot;0.333019005&quot;],[&quot;740&quot;,&quot;0.311866469&quot;],[&quot;741&quot;,&quot;0.259755028&quot;],[&quot;742&quot;,&quot;0.335299604&quot;],[&quot;743&quot;,&quot;0.271207469&quot;],[&quot;744&quot;,&quot;0.367235845&quot;],[&quot;745&quot;,&quot;0.275006886&quot;],[&quot;746&quot;,&quot;0.284307304&quot;],[&quot;747&quot;,&quot;0.245248931&quot;],[&quot;748&quot;,&quot;0.341663713&quot;],[&quot;749&quot;,&quot;0.347015309&quot;],[&quot;750&quot;,&quot;0.35089722&quot;],[&quot;751&quot;,&quot;0.292376844&quot;],[&quot;752&quot;,&quot;0.49&quot;],[&quot;753&quot;,&quot;0.253622302&quot;],[&quot;754&quot;,&quot;0.28299376&quot;],[&quot;755&quot;,&quot;0.27578408&quot;],[&quot;756&quot;,&quot;0.248537991&quot;],[&quot;757&quot;,&quot;0.258223646&quot;],[&quot;758&quot;,&quot;0.294685482&quot;],[&quot;759&quot;,&quot;0.280172125&quot;],[&quot;760&quot;,&quot;0.330453537&quot;],[&quot;761&quot;,&quot;0.28339126&quot;],[&quot;762&quot;,&quot;0.403484039&quot;],[&quot;763&quot;,&quot;0.247043425&quot;],[&quot;764&quot;,&quot;0.33840872&quot;],[&quot;765&quot;,&quot;0.339926199&quot;],[&quot;766&quot;,&quot;0.384184494&quot;],[&quot;767&quot;,&quot;0.258821571&quot;],[&quot;768&quot;,&quot;0.330794226&quot;],[&quot;769&quot;,&quot;0.343619443&quot;],[&quot;770&quot;,&quot;0.277852019&quot;],[&quot;771&quot;,&quot;0.331575637&quot;],[&quot;772&quot;,&quot;0.327900767&quot;],[&quot;773&quot;,&quot;0.303582678&quot;],[&quot;774&quot;,&quot;0.274926781&quot;],[&quot;775&quot;,&quot;0.237812757&quot;],[&quot;776&quot;,&quot;0.279498428&quot;],[&quot;777&quot;,&quot;0.32127927&quot;],[&quot;778&quot;,&quot;0.364172875&quot;],[&quot;779&quot;,&quot;0.22834998&quot;],[&quot;780&quot;,&quot;0.283438163&quot;],[&quot;781&quot;,&quot;0.261412873&quot;],[&quot;782&quot;,&quot;0.325597916&quot;],[&quot;783&quot;,&quot;0.35380947&quot;],[&quot;784&quot;,&quot;0.274496438&quot;],[&quot;785&quot;,&quot;0.257447003&quot;],[&quot;786&quot;,&quot;0.267711762&quot;],[&quot;787&quot;,&quot;0.235222942&quot;],[&quot;788&quot;,&quot;0.264736821&quot;],[&quot;789&quot;,&quot;0.385099942&quot;],[&quot;790&quot;,&quot;0.285476926&quot;],[&quot;791&quot;,&quot;0.302875598&quot;],[&quot;792&quot;,&quot;0.267912778&quot;],[&quot;793&quot;,&quot;0.291888884&quot;],[&quot;794&quot;,&quot;0.285536043&quot;],[&quot;795&quot;,&quot;0.292976412&quot;],[&quot;796&quot;,&quot;0.355049195&quot;],[&quot;797&quot;,&quot;0.271220721&quot;],[&quot;798&quot;,&quot;0.251976433&quot;],[&quot;799&quot;,&quot;0.35842279&quot;],[&quot;800&quot;,&quot;0.283907917&quot;],[&quot;801&quot;,&quot;0.235417862&quot;],[&quot;802&quot;,&quot;0.280905671&quot;],[&quot;803&quot;,&quot;0.268759891&quot;],[&quot;804&quot;,&quot;0.363092246&quot;],[&quot;805&quot;,&quot;0.278256473&quot;],[&quot;806&quot;,&quot;0.260293565&quot;],[&quot;807&quot;,&quot;0.289829123&quot;],[&quot;808&quot;,&quot;0.301446469&quot;],[&quot;809&quot;,&quot;0.310844626&quot;],[&quot;810&quot;,&quot;0.250926987&quot;],[&quot;811&quot;,&quot;0.307269472&quot;],[&quot;812&quot;,&quot;0.256030996&quot;],[&quot;813&quot;,&quot;0.253592807&quot;],[&quot;814&quot;,&quot;0.310021487&quot;],[&quot;815&quot;,&quot;0.303210535&quot;],[&quot;816&quot;,&quot;0.242037677&quot;],[&quot;817&quot;,&quot;0.319721895&quot;],[&quot;818&quot;,&quot;0.25877663&quot;],[&quot;819&quot;,&quot;0.405244537&quot;],[&quot;820&quot;,&quot;0.301479342&quot;],[&quot;821&quot;,&quot;0.250553367&quot;],[&quot;822&quot;,&quot;0.370824489&quot;],[&quot;823&quot;,&quot;0.334528911&quot;],[&quot;824&quot;,&quot;0.30308458&quot;],[&quot;825&quot;,&quot;0.309373539&quot;],[&quot;826&quot;,&quot;0.3511265&quot;],[&quot;827&quot;,&quot;0.290411831&quot;],[&quot;828&quot;,&quot;0.372462647&quot;],[&quot;829&quot;,&quot;0.341225527&quot;],[&quot;830&quot;,&quot;0.417145475&quot;],[&quot;831&quot;,&quot;0.239153741&quot;],[&quot;832&quot;,&quot;0.329631718&quot;],[&quot;833&quot;,&quot;0.269842688&quot;],[&quot;834&quot;,&quot;0.246329521&quot;],[&quot;835&quot;,&quot;0.32513877&quot;],[&quot;836&quot;,&quot;0.256415478&quot;],[&quot;837&quot;,&quot;0.271976797&quot;],[&quot;838&quot;,&quot;0.260794334&quot;],[&quot;839&quot;,&quot;0.317341151&quot;],[&quot;840&quot;,&quot;0.316008953&quot;],[&quot;841&quot;,&quot;0.2830626&quot;],[&quot;842&quot;,&quot;0.343770584&quot;],[&quot;843&quot;,&quot;0.239407732&quot;],[&quot;844&quot;,&quot;0.269197404&quot;],[&quot;845&quot;,&quot;0.348388592&quot;],[&quot;846&quot;,&quot;0.313087261&quot;],[&quot;847&quot;,&quot;0.295349617&quot;],[&quot;848&quot;,&quot;0.281210957&quot;],[&quot;849&quot;,&quot;0.249357457&quot;],[&quot;850&quot;,&quot;0.300042683&quot;],[&quot;851&quot;,&quot;0.387368167&quot;],[&quot;852&quot;,&quot;0.242254991&quot;],[&quot;853&quot;,&quot;0.269237039&quot;],[&quot;854&quot;,&quot;0.246566665&quot;],[&quot;855&quot;,&quot;0.314428099&quot;],[&quot;856&quot;,&quot;0.34668249&quot;],[&quot;857&quot;,&quot;0.31957239&quot;],[&quot;858&quot;,&quot;0.239532998&quot;],[&quot;859&quot;,&quot;0.311818565&quot;],[&quot;860&quot;,&quot;0.269425136&quot;],[&quot;861&quot;,&quot;0.266583317&quot;],[&quot;862&quot;,&quot;0.245087572&quot;],[&quot;863&quot;,&quot;0.329968682&quot;],[&quot;864&quot;,&quot;0.296070038&quot;],[&quot;865&quot;,&quot;0.347700978&quot;],[&quot;866&quot;,&quot;0.316081622&quot;],[&quot;867&quot;,&quot;0.381078282&quot;],[&quot;868&quot;,&quot;0.286481328&quot;],[&quot;869&quot;,&quot;0.465378123&quot;],[&quot;870&quot;,&quot;0.300099743&quot;],[&quot;871&quot;,&quot;0.283280151&quot;],[&quot;872&quot;,&quot;0.313134653&quot;],[&quot;873&quot;,&quot;0.274635839&quot;],[&quot;874&quot;,&quot;0.272369895&quot;],[&quot;875&quot;,&quot;0.300903763&quot;],[&quot;876&quot;,&quot;0.259195728&quot;],[&quot;877&quot;,&quot;0.325756544&quot;],[&quot;878&quot;,&quot;0.40770492&quot;],[&quot;879&quot;,&quot;0.266698827&quot;],[&quot;880&quot;,&quot;0.335184726&quot;],[&quot;881&quot;,&quot;0.331967332&quot;],[&quot;882&quot;,&quot;0.326488783&quot;],[&quot;883&quot;,&quot;0.297418023&quot;],[&quot;884&quot;,&quot;0.281949705&quot;],[&quot;885&quot;,&quot;0.289475784&quot;],[&quot;886&quot;,&quot;0.31959237&quot;],[&quot;887&quot;,&quot;0.273769167&quot;],[&quot;888&quot;,&quot;0.304107469&quot;],[&quot;889&quot;,&quot;0.294251582&quot;],[&quot;890&quot;,&quot;0.271930732&quot;],[&quot;891&quot;,&quot;0.303669822&quot;],[&quot;892&quot;,&quot;0.246853826&quot;],[&quot;893&quot;,&quot;0.282507688&quot;],[&quot;894&quot;,&quot;0.297891931&quot;],[&quot;895&quot;,&quot;0.264628346&quot;],[&quot;896&quot;,&quot;0.433812306&quot;],[&quot;897&quot;,&quot;0.360841925&quot;],[&quot;898&quot;,&quot;0.336870688&quot;],[&quot;899&quot;,&quot;0.333448997&quot;],[&quot;900&quot;,&quot;0.27283184&quot;],[&quot;901&quot;,&quot;0.293752351&quot;],[&quot;902&quot;,&quot;0.294429595&quot;],[&quot;903&quot;,&quot;0.328761106&quot;],[&quot;904&quot;,&quot;0.326926871&quot;],[&quot;905&quot;,&quot;0.273581169&quot;],[&quot;906&quot;,&quot;0.245319398&quot;],[&quot;907&quot;,&quot;0.269641289&quot;],[&quot;908&quot;,&quot;0.286916872&quot;],[&quot;909&quot;,&quot;0.295253461&quot;],[&quot;910&quot;,&quot;0.263239582&quot;],[&quot;911&quot;,&quot;0.292626236&quot;],[&quot;912&quot;,&quot;0.279624529&quot;],[&quot;913&quot;,&quot;0.29037496&quot;],[&quot;914&quot;,&quot;0.300817465&quot;],[&quot;915&quot;,&quot;0.271982371&quot;],[&quot;916&quot;,&quot;0.23487035&quot;],[&quot;917&quot;,&quot;0.265775806&quot;],[&quot;918&quot;,&quot;0.258244202&quot;],[&quot;919&quot;,&quot;0.274074794&quot;],[&quot;920&quot;,&quot;0.283100972&quot;],[&quot;921&quot;,&quot;0.302277314&quot;],[&quot;922&quot;,&quot;0.348761624&quot;],[&quot;923&quot;,&quot;0.31940892&quot;],[&quot;924&quot;,&quot;0.287264084&quot;],[&quot;925&quot;,&quot;0.286416019&quot;],[&quot;926&quot;,&quot;0.330008556&quot;],[&quot;927&quot;,&quot;0.309040932&quot;],[&quot;928&quot;,&quot;0.290239665&quot;],[&quot;929&quot;,&quot;0.310623269&quot;],[&quot;930&quot;,&quot;0.280154197&quot;],[&quot;931&quot;,&quot;0.292403998&quot;],[&quot;932&quot;,&quot;0.41078888&quot;],[&quot;933&quot;,&quot;0.309840455&quot;],[&quot;934&quot;,&quot;0.297439226&quot;],[&quot;935&quot;,&quot;0.292473671&quot;],[&quot;936&quot;,&quot;0.276746483&quot;],[&quot;937&quot;,&quot;0.338915337&quot;],[&quot;938&quot;,&quot;0.24344045&quot;],[&quot;939&quot;,&quot;0.233409859&quot;],[&quot;940&quot;,&quot;0.304661953&quot;],[&quot;941&quot;,&quot;0.262946906&quot;],[&quot;942&quot;,&quot;0.236215508&quot;],[&quot;943&quot;,&quot;0.324402644&quot;],[&quot;944&quot;,&quot;0.276508293&quot;],[&quot;945&quot;,&quot;0.322484634&quot;],[&quot;946&quot;,&quot;0.469864651&quot;],[&quot;947&quot;,&quot;0.28499482&quot;],[&quot;948&quot;,&quot;0.237481735&quot;],[&quot;949&quot;,&quot;0.335675775&quot;],[&quot;950&quot;,&quot;0.388337514&quot;],[&quot;951&quot;,&quot;0.389935823&quot;],[&quot;952&quot;,&quot;0.275726773&quot;],[&quot;953&quot;,&quot;0.347601146&quot;],[&quot;954&quot;,&quot;0.375532322&quot;],[&quot;955&quot;,&quot;0.324911916&quot;],[&quot;956&quot;,&quot;0.224861732&quot;],[&quot;957&quot;,&quot;0.24950591&quot;],[&quot;958&quot;,&quot;0.286447666&quot;],[&quot;959&quot;,&quot;0.320936728&quot;],[&quot;960&quot;,&quot;0.25846816&quot;],[&quot;961&quot;,&quot;0.351260701&quot;],[&quot;962&quot;,&quot;0.271778294&quot;],[&quot;963&quot;,&quot;0.262490887&quot;],[&quot;964&quot;,&quot;0.359138949&quot;],[&quot;965&quot;,&quot;0.236083529&quot;],[&quot;966&quot;,&quot;0.251069989&quot;],[&quot;967&quot;,&quot;0.461946483&quot;],[&quot;968&quot;,&quot;0.303179686&quot;],[&quot;969&quot;,&quot;0.23842185&quot;],[&quot;970&quot;,&quot;0.296518052&quot;],[&quot;971&quot;,&quot;0.32145054&quot;],[&quot;972&quot;,&quot;0.349217084&quot;],[&quot;973&quot;,&quot;0.289395347&quot;],[&quot;974&quot;,&quot;0.365144282&quot;],[&quot;975&quot;,&quot;0.242681975&quot;],[&quot;976&quot;,&quot;0.268276904&quot;],[&quot;977&quot;,&quot;0.260913094&quot;],[&quot;978&quot;,&quot;0.342495844&quot;],[&quot;979&quot;,&quot;0.297797337&quot;],[&quot;980&quot;,&quot;0.264081232&quot;],[&quot;981&quot;,&quot;0.294642339&quot;],[&quot;982&quot;,&quot;0.328576522&quot;],[&quot;983&quot;,&quot;0.297422183&quot;],[&quot;984&quot;,&quot;0.316086594&quot;],[&quot;985&quot;,&quot;0.247274374&quot;],[&quot;986&quot;,&quot;0.245630613&quot;],[&quot;987&quot;,&quot;0.269656282&quot;],[&quot;988&quot;,&quot;0.30822545&quot;],[&quot;989&quot;,&quot;0.272364748&quot;],[&quot;990&quot;,&quot;0.458505608&quot;],[&quot;991&quot;,&quot;0.251514409&quot;],[&quot;992&quot;,&quot;0.256719612&quot;],[&quot;993&quot;,&quot;0.376530141&quot;],[&quot;994&quot;,&quot;0.222240312&quot;],[&quot;995&quot;,&quot;0.273255909&quot;],[&quot;996&quot;,&quot;0.34135351&quot;],[&quot;997&quot;,&quot;0.422890654&quot;],[&quot;998&quot;,&quot;0.277104486&quot;],[&quot;999&quot;,&quot;0.283551884&quot;],[&quot;1000&quot;,&quot;0.298075737&quot;],[&quot;1001&quot;,&quot;0.328915451&quot;],[&quot;1002&quot;,&quot;0.352261865&quot;],[&quot;1003&quot;,&quot;0.26632702&quot;],[&quot;1004&quot;,&quot;0.315424821&quot;],[&quot;1005&quot;,&quot;0.305362153&quot;],[&quot;1006&quot;,&quot;0.274120317&quot;],[&quot;1007&quot;,&quot;0.303164032&quot;],[&quot;1008&quot;,&quot;0.368827267&quot;],[&quot;1009&quot;,&quot;0.357648106&quot;],[&quot;1010&quot;,&quot;0.388657481&quot;],[&quot;1011&quot;,&quot;0.273267622&quot;],[&quot;1012&quot;,&quot;0.329583121&quot;],[&quot;1013&quot;,&quot;0.314968656&quot;],[&quot;1014&quot;,&quot;0.356750182&quot;],[&quot;1015&quot;,&quot;0.317892045&quot;],[&quot;1016&quot;,&quot;0.355946153&quot;],[&quot;1017&quot;,&quot;0.286964329&quot;],[&quot;1018&quot;,&quot;0.261950293&quot;],[&quot;1019&quot;,&quot;0.314074704&quot;],[&quot;1020&quot;,&quot;0.378321352&quot;],[&quot;1021&quot;,&quot;0.260479747&quot;],[&quot;1022&quot;,&quot;0.285926717&quot;],[&quot;1023&quot;,&quot;0.275883962&quot;],[&quot;1024&quot;,&quot;0.255591551&quot;],[&quot;1025&quot;,&quot;0.316175387&quot;],[&quot;1026&quot;,&quot;0.311114875&quot;],[&quot;1027&quot;,&quot;0.236461732&quot;],[&quot;1028&quot;,&quot;0.275673794&quot;],[&quot;1029&quot;,&quot;0.301186879&quot;],[&quot;1030&quot;,&quot;0.34154648&quot;],[&quot;1031&quot;,&quot;0.276643976&quot;],[&quot;1032&quot;,&quot;0.243798196&quot;],[&quot;1033&quot;,&quot;0.277887956&quot;],[&quot;1034&quot;,&quot;0.309021188&quot;],[&quot;1035&quot;,&quot;0.292246025&quot;],[&quot;1036&quot;,&quot;0.429093924&quot;],[&quot;1037&quot;,&quot;0.309717215&quot;],[&quot;1038&quot;,&quot;0.294665175&quot;],[&quot;1039&quot;,&quot;0.266214381&quot;],[&quot;1040&quot;,&quot;0.332599238&quot;],[&quot;1041&quot;,&quot;0.332343786&quot;],[&quot;1042&quot;,&quot;0.309865608&quot;],[&quot;1043&quot;,&quot;0.305682942&quot;],[&quot;1044&quot;,&quot;0.350314701&quot;],[&quot;1045&quot;,&quot;0.28862738&quot;],[&quot;1046&quot;,&quot;0.278209376&quot;],[&quot;1047&quot;,&quot;0.38198348&quot;],[&quot;1048&quot;,&quot;0.289129467&quot;],[&quot;1049&quot;,&quot;0.321772972&quot;],[&quot;1050&quot;,&quot;0.284135023&quot;],[&quot;1051&quot;,&quot;0.3109858&quot;],[&quot;1052&quot;,&quot;0.34666026&quot;],[&quot;1053&quot;,&quot;0.246833667&quot;],[&quot;1054&quot;,&quot;0.286665696&quot;],[&quot;1055&quot;,&quot;0.389501814&quot;],[&quot;1056&quot;,&quot;0.236924737&quot;],[&quot;1057&quot;,&quot;0.260830081&quot;],[&quot;1058&quot;,&quot;0.29039618&quot;],[&quot;1059&quot;,&quot;0.238757488&quot;],[&quot;1060&quot;,&quot;0.372186193&quot;],[&quot;1061&quot;,&quot;0.314165835&quot;],[&quot;1062&quot;,&quot;0.252330585&quot;],[&quot;1063&quot;,&quot;0.490000078&quot;],[&quot;1064&quot;,&quot;0.353411386&quot;],[&quot;1065&quot;,&quot;0.262599507&quot;],[&quot;1066&quot;,&quot;0.307550165&quot;],[&quot;1067&quot;,&quot;0.338068998&quot;],[&quot;1068&quot;,&quot;0.328335593&quot;],[&quot;1069&quot;,&quot;0.374823273&quot;],[&quot;1070&quot;,&quot;0.351985495&quot;],[&quot;1071&quot;,&quot;0.285600898&quot;],[&quot;1072&quot;,&quot;0.275417979&quot;],[&quot;1073&quot;,&quot;0.259693224&quot;],[&quot;1074&quot;,&quot;0.290432111&quot;],[&quot;1075&quot;,&quot;0.306668253&quot;],[&quot;1076&quot;,&quot;0.353728243&quot;],[&quot;1077&quot;,&quot;0.374847708&quot;],[&quot;1078&quot;,&quot;0.319848255&quot;],[&quot;1079&quot;,&quot;0.330757946&quot;],[&quot;1080&quot;,&quot;0.265530211&quot;],[&quot;1081&quot;,&quot;0.289974683&quot;],[&quot;1082&quot;,&quot;0.291771511&quot;],[&quot;1083&quot;,&quot;0.283203696&quot;],[&quot;1084&quot;,&quot;0.251975427&quot;],[&quot;1085&quot;,&quot;0.40929563&quot;],[&quot;1086&quot;,&quot;0.280419189&quot;],[&quot;1087&quot;,&quot;0.318618065&quot;],[&quot;1088&quot;,&quot;0.242479661&quot;],[&quot;1089&quot;,&quot;0.400931742&quot;],[&quot;1090&quot;,&quot;0.316741444&quot;],[&quot;1091&quot;,&quot;0.313083579&quot;],[&quot;1092&quot;,&quot;0.266369294&quot;],[&quot;1093&quot;,&quot;0.2541003&quot;],[&quot;1094&quot;,&quot;0.263685808&quot;],[&quot;1095&quot;,&quot;0.329444367&quot;],[&quot;1096&quot;,&quot;0.304479302&quot;],[&quot;1097&quot;,&quot;0.278615516&quot;],[&quot;1098&quot;,&quot;0.290224492&quot;],[&quot;1099&quot;,&quot;0.357754247&quot;],[&quot;1100&quot;,&quot;0.284767336&quot;],[&quot;1101&quot;,&quot;0.299140423&quot;],[&quot;1102&quot;,&quot;0.287377874&quot;],[&quot;1103&quot;,&quot;0.394926244&quot;],[&quot;1104&quot;,&quot;0.320590863&quot;],[&quot;1105&quot;,&quot;0.291692609&quot;],[&quot;1106&quot;,&quot;0.305780012&quot;],[&quot;1107&quot;,&quot;0.265028556&quot;],[&quot;1108&quot;,&quot;0.349016803&quot;],[&quot;1109&quot;,&quot;0.255940184&quot;],[&quot;1110&quot;,&quot;0.354816858&quot;],[&quot;1111&quot;,&quot;0.27069782&quot;],[&quot;1112&quot;,&quot;0.296150685&quot;],[&quot;1113&quot;,&quot;0.353355922&quot;],[&quot;1114&quot;,&quot;0.250862572&quot;],[&quot;1115&quot;,&quot;0.29304186&quot;],[&quot;1116&quot;,&quot;0.464908168&quot;],[&quot;1117&quot;,&quot;0.29872201&quot;],[&quot;1118&quot;,&quot;0.274619396&quot;],[&quot;1119&quot;,&quot;0.252496264&quot;],[&quot;1120&quot;,&quot;0.298704553&quot;],[&quot;1121&quot;,&quot;0.268131773&quot;],[&quot;1122&quot;,&quot;0.266853367&quot;],[&quot;1123&quot;,&quot;0.401599426&quot;],[&quot;1124&quot;,&quot;0.303112012&quot;],[&quot;1125&quot;,&quot;0.293265795&quot;],[&quot;1126&quot;,&quot;0.324358716&quot;],[&quot;1127&quot;,&quot;0.279503394&quot;],[&quot;1128&quot;,&quot;0.311271057&quot;],[&quot;1129&quot;,&quot;0.278623352&quot;],[&quot;1130&quot;,&quot;0.238181874&quot;],[&quot;1131&quot;,&quot;0.323957834&quot;],[&quot;1132&quot;,&quot;0.272785862&quot;],[&quot;1133&quot;,&quot;0.293731657&quot;],[&quot;1134&quot;,&quot;0.430828063&quot;],[&quot;1135&quot;,&quot;0.284840985&quot;],[&quot;1136&quot;,&quot;0.324616046&quot;],[&quot;1137&quot;,&quot;0.252277968&quot;],[&quot;1138&quot;,&quot;0.352440696&quot;],[&quot;1139&quot;,&quot;0.337874384&quot;],[&quot;1140&quot;,&quot;0.261526463&quot;],[&quot;1141&quot;,&quot;0.283624189&quot;],[&quot;1142&quot;,&quot;0.262168867&quot;],[&quot;1143&quot;,&quot;0.262683723&quot;],[&quot;1144&quot;,&quot;0.263415506&quot;],[&quot;1145&quot;,&quot;0.350507195&quot;],[&quot;1146&quot;,&quot;0.321815698&quot;],[&quot;1147&quot;,&quot;0.243100102&quot;],[&quot;1148&quot;,&quot;0.285581788&quot;],[&quot;1149&quot;,&quot;0.299450964&quot;],[&quot;1150&quot;,&quot;0.32164377&quot;],[&quot;1151&quot;,&quot;0.309049985&quot;],[&quot;1152&quot;,&quot;0.274457895&quot;],[&quot;1153&quot;,&quot;0.306802923&quot;],[&quot;1154&quot;,&quot;0.330623393&quot;],[&quot;1155&quot;,&quot;0.376640436&quot;],[&quot;1156&quot;,&quot;0.448889747&quot;],[&quot;1157&quot;,&quot;0.299252782&quot;],[&quot;1158&quot;,&quot;0.359858701&quot;],[&quot;1159&quot;,&quot;0.392435648&quot;],[&quot;1160&quot;,&quot;0.276755763&quot;],[&quot;1161&quot;,&quot;0.294668761&quot;],[&quot;1162&quot;,&quot;0.259628209&quot;],[&quot;1163&quot;,&quot;0.294643037&quot;],[&quot;1164&quot;,&quot;0.311939168&quot;],[&quot;1165&quot;,&quot;0.288816961&quot;],[&quot;1166&quot;,&quot;0.356637634&quot;],[&quot;1167&quot;,&quot;0.308072274&quot;],[&quot;1168&quot;,&quot;0.250165575&quot;],[&quot;1169&quot;,&quot;0.244833262&quot;],[&quot;1170&quot;,&quot;0.261129947&quot;],[&quot;1171&quot;,&quot;0.348026851&quot;],[&quot;1172&quot;,&quot;0.254525869&quot;],[&quot;1173&quot;,&quot;0.313365126&quot;],[&quot;1174&quot;,&quot;0.343793702&quot;],[&quot;1175&quot;,&quot;0.321303102&quot;],[&quot;1176&quot;,&quot;0.28595674&quot;],[&quot;1177&quot;,&quot;0.225416137&quot;],[&quot;1178&quot;,&quot;0.249626238&quot;],[&quot;1179&quot;,&quot;0.310645457&quot;],[&quot;1180&quot;,&quot;0.269606039&quot;],[&quot;1181&quot;,&quot;0.281013434&quot;],[&quot;1182&quot;,&quot;0.363215075&quot;],[&quot;1183&quot;,&quot;0.271592091&quot;],[&quot;1184&quot;,&quot;0.305467025&quot;],[&quot;1185&quot;,&quot;0.342772642&quot;],[&quot;1186&quot;,&quot;0.324882559&quot;],[&quot;1187&quot;,&quot;0.386719826&quot;],[&quot;1188&quot;,&quot;0.490000019&quot;],[&quot;1189&quot;,&quot;0.264782644&quot;],[&quot;1190&quot;,&quot;0.24867023&quot;],[&quot;1191&quot;,&quot;0.303080482&quot;],[&quot;1192&quot;,&quot;0.269014911&quot;],[&quot;1193&quot;,&quot;0.321919981&quot;],[&quot;1194&quot;,&quot;0.275250569&quot;],[&quot;1195&quot;,&quot;0.268114212&quot;],[&quot;1196&quot;,&quot;0.242798473&quot;],[&quot;1197&quot;,&quot;0.279269715&quot;],[&quot;1198&quot;,&quot;0.281101367&quot;],[&quot;1199&quot;,&quot;0.321098233&quot;],[&quot;1200&quot;,&quot;0.265525899&quot;],[&quot;1201&quot;,&quot;0.272978473&quot;],[&quot;1202&quot;,&quot;0.262692754&quot;],[&quot;1203&quot;,&quot;0.267821656&quot;],[&quot;1204&quot;,&quot;0.260392937&quot;],[&quot;1205&quot;,&quot;0.319380459&quot;],[&quot;1206&quot;,&quot;0.357289673&quot;],[&quot;1207&quot;,&quot;0.265748548&quot;],[&quot;1208&quot;,&quot;0.266739269&quot;],[&quot;1209&quot;,&quot;0.236074493&quot;],[&quot;1210&quot;,&quot;0.255866442&quot;],[&quot;1211&quot;,&quot;0.245928706&quot;],[&quot;1212&quot;,&quot;0.257418637&quot;],[&quot;1213&quot;,&quot;0.311261305&quot;],[&quot;1214&quot;,&quot;0.222781967&quot;],[&quot;1215&quot;,&quot;0.230804522&quot;],[&quot;1216&quot;,&quot;0.234394153&quot;],[&quot;1217&quot;,&quot;0.30450337&quot;],[&quot;1218&quot;,&quot;0.41707654&quot;],[&quot;1219&quot;,&quot;0.256682872&quot;],[&quot;1220&quot;,&quot;0.24495651&quot;],[&quot;1221&quot;,&quot;0.271278792&quot;],[&quot;1222&quot;,&quot;0.257589173&quot;],[&quot;1223&quot;,&quot;0.341744624&quot;],[&quot;1224&quot;,&quot;0.318593089&quot;],[&quot;1225&quot;,&quot;0.295835873&quot;],[&quot;1226&quot;,&quot;0.316668409&quot;],[&quot;1227&quot;,&quot;0.274285978&quot;],[&quot;1228&quot;,&quot;0.261729822&quot;],[&quot;1229&quot;,&quot;0.385565847&quot;],[&quot;1230&quot;,&quot;0.266580773&quot;],[&quot;1231&quot;,&quot;0.314632312&quot;],[&quot;1232&quot;,&quot;0.2594515&quot;],[&quot;1233&quot;,&quot;0.294261728&quot;],[&quot;1234&quot;,&quot;0.353350459&quot;],[&quot;1235&quot;,&quot;0.247585988&quot;],[&quot;1236&quot;,&quot;0.286037005&quot;],[&quot;1237&quot;,&quot;0.306467007&quot;],[&quot;1238&quot;,&quot;0.281902957&quot;],[&quot;1239&quot;,&quot;0.272253766&quot;],[&quot;1240&quot;,&quot;0.282614926&quot;],[&quot;1241&quot;,&quot;0.357503584&quot;],[&quot;1242&quot;,&quot;0.25598101&quot;],[&quot;1243&quot;,&quot;0.320386649&quot;],[&quot;1244&quot;,&quot;0.304490992&quot;],[&quot;1245&quot;,&quot;0.266028289&quot;],[&quot;1246&quot;,&quot;0.282849435&quot;],[&quot;1247&quot;,&quot;0.26882398&quot;],[&quot;1248&quot;,&quot;0.304226227&quot;],[&quot;1249&quot;,&quot;0.301852063&quot;],[&quot;1250&quot;,&quot;0.330340502&quot;],[&quot;1251&quot;,&quot;0.28307994&quot;],[&quot;1252&quot;,&quot;0.275184925&quot;],[&quot;1253&quot;,&quot;0.367244383&quot;],[&quot;1254&quot;,&quot;0.366759944&quot;],[&quot;1255&quot;,&quot;0.370700348&quot;],[&quot;1256&quot;,&quot;0.208533478&quot;],[&quot;1257&quot;,&quot;0.109632906&quot;],[&quot;1258&quot;,&quot;0.171352463&quot;],[&quot;1259&quot;,&quot;0.176081787&quot;],[&quot;1260&quot;,&quot;0.253793277&quot;],[&quot;1261&quot;,&quot;0.260509383&quot;],[&quot;1262&quot;,&quot;0.21664877&quot;],[&quot;1263&quot;,&quot;0.312576943&quot;],[&quot;1264&quot;,&quot;0.182230963&quot;],[&quot;1265&quot;,&quot;0.267981961&quot;],[&quot;1266&quot;,&quot;0.208253327&quot;],[&quot;1267&quot;,&quot;0.241603661&quot;],[&quot;1268&quot;,&quot;0.206875954&quot;],[&quot;1269&quot;,&quot;0.203603856&quot;],[&quot;1270&quot;,&quot;0.153479728&quot;],[&quot;1271&quot;,&quot;0.199464227&quot;],[&quot;1272&quot;,&quot;0.217033082&quot;],[&quot;1273&quot;,&quot;0.263273146&quot;],[&quot;1274&quot;,&quot;0.295658199&quot;],[&quot;1275&quot;,&quot;0.201648741&quot;],[&quot;1276&quot;,&quot;0.136138469&quot;],[&quot;1277&quot;,&quot;0.336582657&quot;],[&quot;1278&quot;,&quot;0.273617947&quot;],[&quot;1279&quot;,&quot;0.302108972&quot;],[&quot;1280&quot;,&quot;0.415155513&quot;],[&quot;1281&quot;,&quot;0.256937825&quot;],[&quot;1282&quot;,&quot;0.299355711&quot;],[&quot;1283&quot;,&quot;0.334523269&quot;],[&quot;1284&quot;,&quot;0.26324299&quot;],[&quot;1285&quot;,&quot;0.265901732&quot;],[&quot;1286&quot;,&quot;0.279416076&quot;],[&quot;1287&quot;,&quot;0.4447857&quot;],[&quot;1288&quot;,&quot;0.291919671&quot;],[&quot;1289&quot;,&quot;0.259129155&quot;],[&quot;1290&quot;,&quot;0.329977789&quot;],[&quot;1291&quot;,&quot;0.266613011&quot;],[&quot;1292&quot;,&quot;0.30424441&quot;],[&quot;1293&quot;,&quot;0.244603382&quot;],[&quot;1294&quot;,&quot;0.310692575&quot;],[&quot;1295&quot;,&quot;0.341224227&quot;],[&quot;1296&quot;,&quot;0.290220163&quot;],[&quot;1297&quot;,&quot;0.332087858&quot;],[&quot;1298&quot;,&quot;0.240534043&quot;],[&quot;1299&quot;,&quot;0.304291569&quot;],[&quot;1300&quot;,&quot;0.394903542&quot;],[&quot;1301&quot;,&quot;0.344272674&quot;],[&quot;1302&quot;,&quot;0.325784221&quot;],[&quot;1303&quot;,&quot;0.377049441&quot;],[&quot;1304&quot;,&quot;0.242648606&quot;],[&quot;1305&quot;,&quot;0.305790113&quot;],[&quot;1306&quot;,&quot;0.337699324&quot;],[&quot;1307&quot;,&quot;0.275108884&quot;],[&quot;1308&quot;,&quot;0.354602056&quot;],[&quot;1309&quot;,&quot;0.364969162&quot;],[&quot;1310&quot;,&quot;0.252132797&quot;],[&quot;1311&quot;,&quot;0.275426262&quot;],[&quot;1312&quot;,&quot;0.225206592&quot;],[&quot;1313&quot;,&quot;0.256101239&quot;],[&quot;1314&quot;,&quot;0.317868518&quot;],[&quot;1315&quot;,&quot;0.296585363&quot;],[&quot;1316&quot;,&quot;0.338215331&quot;],[&quot;1317&quot;,&quot;0.252741336&quot;],[&quot;1318&quot;,&quot;0.259872125&quot;],[&quot;1319&quot;,&quot;0.311160089&quot;],[&quot;1320&quot;,&quot;0.388932087&quot;],[&quot;1321&quot;,&quot;0.300557807&quot;],[&quot;1322&quot;,&quot;0.242933112&quot;],[&quot;1323&quot;,&quot;0.447231541&quot;],[&quot;1324&quot;,&quot;0.272481987&quot;],[&quot;1325&quot;,&quot;0.243602955&quot;],[&quot;1326&quot;,&quot;0.428852746&quot;],[&quot;1327&quot;,&quot;0.24272963&quot;],[&quot;1328&quot;,&quot;0.296420908&quot;],[&quot;1329&quot;,&quot;0.292267807&quot;],[&quot;1330&quot;,&quot;0.310034734&quot;],[&quot;1331&quot;,&quot;0.434117433&quot;],[&quot;1332&quot;,&quot;0.251176531&quot;],[&quot;1333&quot;,&quot;0.2772282&quot;],[&quot;1334&quot;,&quot;0.304394816&quot;],[&quot;1335&quot;,&quot;0.257179988&quot;],[&quot;1336&quot;,&quot;0.288171121&quot;],[&quot;1337&quot;,&quot;0.262659655&quot;],[&quot;1338&quot;,&quot;0.276506107&quot;],[&quot;1339&quot;,&quot;0.303506298&quot;],[&quot;1340&quot;,&quot;0.261410255&quot;],[&quot;1341&quot;,&quot;0.253428931&quot;],[&quot;1342&quot;,&quot;0.308110017&quot;],[&quot;1343&quot;,&quot;0.22775937&quot;],[&quot;1344&quot;,&quot;0.282230569&quot;],[&quot;1345&quot;,&quot;0.262335117&quot;],[&quot;1346&quot;,&quot;0.283028599&quot;],[&quot;1347&quot;,&quot;0.304029469&quot;],[&quot;1348&quot;,&quot;0.322640492&quot;],[&quot;1349&quot;,&quot;0.283907652&quot;],[&quot;1350&quot;,&quot;0.335807875&quot;],[&quot;1351&quot;,&quot;0.331492639&quot;],[&quot;1352&quot;,&quot;0.332381785&quot;],[&quot;1353&quot;,&quot;0.326738345&quot;],[&quot;1354&quot;,&quot;0.372225791&quot;],[&quot;1355&quot;,&quot;0.413582648&quot;],[&quot;1356&quot;,&quot;0.257808873&quot;],[&quot;1357&quot;,&quot;0.346912899&quot;],[&quot;1358&quot;,&quot;0.418574726&quot;],[&quot;1359&quot;,&quot;0.298416626&quot;],[&quot;1360&quot;,&quot;0.367023159&quot;],[&quot;1361&quot;,&quot;0.374209919&quot;],[&quot;1362&quot;,&quot;0.264340216&quot;],[&quot;1363&quot;,&quot;0.305854871&quot;],[&quot;1364&quot;,&quot;0.263866074&quot;],[&quot;1365&quot;,&quot;0.259686829&quot;],[&quot;1366&quot;,&quot;0.255877176&quot;],[&quot;1367&quot;,&quot;0.302738606&quot;],[&quot;1368&quot;,&quot;0.288358401&quot;],[&quot;1369&quot;,&quot;0.340118104&quot;],[&quot;1370&quot;,&quot;0.292105144&quot;],[&quot;1371&quot;,&quot;0.309280814&quot;],[&quot;1372&quot;,&quot;0.282963045&quot;],[&quot;1373&quot;,&quot;0.322037538&quot;],[&quot;1374&quot;,&quot;0.26352891&quot;],[&quot;1375&quot;,&quot;0.490000032&quot;],[&quot;1376&quot;,&quot;0.287726017&quot;],[&quot;1377&quot;,&quot;0.269750865&quot;],[&quot;1378&quot;,&quot;0.271706153&quot;],[&quot;1379&quot;,&quot;0.284307331&quot;],[&quot;1380&quot;,&quot;0.309729239&quot;],[&quot;1381&quot;,&quot;0.370431922&quot;],[&quot;1382&quot;,&quot;0.298129989&quot;],[&quot;1383&quot;,&quot;0.287620493&quot;],[&quot;1384&quot;,&quot;0.352636341&quot;],[&quot;1385&quot;,&quot;0.270352662&quot;],[&quot;1386&quot;,&quot;0.302029961&quot;],[&quot;1387&quot;,&quot;0.304810713&quot;],[&quot;1388&quot;,&quot;0.437736301&quot;],[&quot;1389&quot;,&quot;0.266830383&quot;],[&quot;1390&quot;,&quot;0.330095184&quot;],[&quot;1391&quot;,&quot;0.223163702&quot;],[&quot;1392&quot;,&quot;0.320833692&quot;],[&quot;1393&quot;,&quot;0.245548598&quot;],[&quot;1394&quot;,&quot;0.291505775&quot;],[&quot;1395&quot;,&quot;0.321141179&quot;],[&quot;1396&quot;,&quot;0.254856554&quot;],[&quot;1397&quot;,&quot;0.235667358&quot;],[&quot;1398&quot;,&quot;0.301397996&quot;],[&quot;1399&quot;,&quot;0.291288312&quot;],[&quot;1400&quot;,&quot;0.291995378&quot;],[&quot;1401&quot;,&quot;0.294606184&quot;],[&quot;1402&quot;,&quot;0.320445321&quot;],[&quot;1403&quot;,&quot;0.37671921&quot;],[&quot;1404&quot;,&quot;0.327032206&quot;],[&quot;1405&quot;,&quot;0.198454134&quot;],[&quot;1406&quot;,&quot;0.260087423&quot;],[&quot;1407&quot;,&quot;0.279313918&quot;],[&quot;1408&quot;,&quot;0.206643219&quot;],[&quot;1409&quot;,&quot;0.2942404&quot;],[&quot;1410&quot;,&quot;0.258732564&quot;],[&quot;1411&quot;,&quot;0.283882799&quot;],[&quot;1412&quot;,&quot;0.238587756&quot;],[&quot;1413&quot;,&quot;0.269284392&quot;],[&quot;1414&quot;,&quot;0.315244499&quot;],[&quot;1415&quot;,&quot;0.28046945&quot;],[&quot;1416&quot;,&quot;0.242158906&quot;],[&quot;1417&quot;,&quot;0.356149867&quot;],[&quot;1418&quot;,&quot;0.280254376&quot;],[&quot;1419&quot;,&quot;0.219886891&quot;],[&quot;1420&quot;,&quot;0.210997991&quot;],[&quot;1421&quot;,&quot;0.304035345&quot;],[&quot;1422&quot;,&quot;0.35582449&quot;],[&quot;1423&quot;,&quot;0.225634801&quot;],[&quot;1424&quot;,&quot;0.267392855&quot;],[&quot;1425&quot;,&quot;0.25324785&quot;],[&quot;1426&quot;,&quot;0.277806874&quot;],[&quot;1427&quot;,&quot;0.332845014&quot;],[&quot;1428&quot;,&quot;0.264329397&quot;],[&quot;1429&quot;,&quot;0.265138975&quot;],[&quot;1430&quot;,&quot;0.230168717&quot;],[&quot;1431&quot;,&quot;0.33317367&quot;],[&quot;1432&quot;,&quot;0.336755562&quot;],[&quot;1433&quot;,&quot;0.309873158&quot;],[&quot;1434&quot;,&quot;0.280635303&quot;],[&quot;1435&quot;,&quot;0.398542775&quot;],[&quot;1436&quot;,&quot;0.29544273&quot;],[&quot;1437&quot;,&quot;0.273167448&quot;],[&quot;1438&quot;,&quot;0.258894739&quot;],[&quot;1439&quot;,&quot;0.2793612&quot;],[&quot;1440&quot;,&quot;0.371670269&quot;],[&quot;1441&quot;,&quot;0.3300111&quot;],[&quot;1442&quot;,&quot;0.413965216&quot;],[&quot;1443&quot;,&quot;0.235057879&quot;],[&quot;1444&quot;,&quot;0.322414279&quot;],[&quot;1445&quot;,&quot;0.250809175&quot;],[&quot;1446&quot;,&quot;0.304045906&quot;],[&quot;1447&quot;,&quot;0.284459449&quot;],[&quot;1448&quot;,&quot;0.262718764&quot;],[&quot;1449&quot;,&quot;0.243977078&quot;],[&quot;1450&quot;,&quot;0.262221797&quot;],[&quot;1451&quot;,&quot;0.329678722&quot;],[&quot;1452&quot;,&quot;0.264661347&quot;],[&quot;1453&quot;,&quot;0.276012165&quot;],[&quot;1454&quot;,&quot;0.315079424&quot;],[&quot;1455&quot;,&quot;0.267219191&quot;],[&quot;1456&quot;,&quot;0.304044688&quot;],[&quot;1457&quot;,&quot;0.266619945&quot;],[&quot;1458&quot;,&quot;0.287531675&quot;],[&quot;1459&quot;,&quot;0.368000209&quot;],[&quot;1460&quot;,&quot;0.271658921&quot;],[&quot;1461&quot;,&quot;0.440013734&quot;],[&quot;1462&quot;,&quot;0.35223392&quot;],[&quot;1463&quot;,&quot;0.273458587&quot;],[&quot;1464&quot;,&quot;0.32941176&quot;],[&quot;1465&quot;,&quot;0.402386406&quot;],[&quot;1466&quot;,&quot;0.282906987&quot;],[&quot;1467&quot;,&quot;0.294831985&quot;],[&quot;1468&quot;,&quot;0.283901131&quot;],[&quot;1469&quot;,&quot;0.311403329&quot;],[&quot;1470&quot;,&quot;0.33857049&quot;],[&quot;1471&quot;,&quot;0.296016845&quot;],[&quot;1472&quot;,&quot;0.300565442&quot;],[&quot;1473&quot;,&quot;0.278004548&quot;],[&quot;1474&quot;,&quot;0.303562349&quot;],[&quot;1475&quot;,&quot;0.255690023&quot;],[&quot;1476&quot;,&quot;0.328763594&quot;],[&quot;1477&quot;,&quot;0.342459124&quot;],[&quot;1478&quot;,&quot;0.293090026&quot;],[&quot;1479&quot;,&quot;0.32115242&quot;],[&quot;1480&quot;,&quot;0.299834957&quot;],[&quot;1481&quot;,&quot;0.244304866&quot;],[&quot;1482&quot;,&quot;0.250830506&quot;],[&quot;1483&quot;,&quot;0.228582832&quot;],[&quot;1484&quot;,&quot;0.392263825&quot;],[&quot;1485&quot;,&quot;0.365183329&quot;],[&quot;1486&quot;,&quot;0.23150911&quot;],[&quot;1487&quot;,&quot;0.292242709&quot;],[&quot;1488&quot;,&quot;0.237354859&quot;],[&quot;1489&quot;,&quot;0.282774712&quot;],[&quot;1490&quot;,&quot;0.307497756&quot;],[&quot;1491&quot;,&quot;0.284276954&quot;],[&quot;1492&quot;,&quot;0.314513645&quot;],[&quot;1493&quot;,&quot;0.299786725&quot;],[&quot;1494&quot;,&quot;0.343227942&quot;],[&quot;1495&quot;,&quot;0.286239477&quot;],[&quot;1496&quot;,&quot;0.44073641&quot;],[&quot;1497&quot;,&quot;0.293558753&quot;],[&quot;1498&quot;,&quot;0.287151598&quot;],[&quot;1499&quot;,&quot;0.340071094&quot;],[&quot;1500&quot;,&quot;0.334226413&quot;],[&quot;1501&quot;,&quot;0.288346722&quot;],[&quot;1502&quot;,&quot;0.387089221&quot;],[&quot;1503&quot;,&quot;0.276974274&quot;],[&quot;1504&quot;,&quot;0.314092482&quot;],[&quot;1505&quot;,&quot;0.328101479&quot;],[&quot;1506&quot;,&quot;0.308745961&quot;],[&quot;1507&quot;,&quot;0.286895933&quot;],[&quot;1508&quot;,&quot;0.392300238&quot;],[&quot;1509&quot;,&quot;0.308086106&quot;],[&quot;1510&quot;,&quot;0.325026425&quot;],[&quot;1511&quot;,&quot;0.411456588&quot;],[&quot;1512&quot;,&quot;0.256128533&quot;],[&quot;1513&quot;,&quot;0.297406528&quot;],[&quot;1514&quot;,&quot;0.373625719&quot;],[&quot;1515&quot;,&quot;0.296336593&quot;],[&quot;1516&quot;,&quot;0.276729693&quot;],[&quot;1517&quot;,&quot;0.347384591&quot;],[&quot;1518&quot;,&quot;0.393101846&quot;],[&quot;1519&quot;,&quot;0.321980409&quot;],[&quot;1520&quot;,&quot;0.413570542&quot;],[&quot;1521&quot;,&quot;0.347490297&quot;],[&quot;1522&quot;,&quot;0.334807643&quot;],[&quot;1523&quot;,&quot;0.274038104&quot;],[&quot;1524&quot;,&quot;0.323891631&quot;],[&quot;1525&quot;,&quot;0.255503595&quot;],[&quot;1526&quot;,&quot;0.334365104&quot;],[&quot;1527&quot;,&quot;0.264841364&quot;],[&quot;1528&quot;,&quot;0.281573264&quot;],[&quot;1529&quot;,&quot;0.242867236&quot;],[&quot;1530&quot;,&quot;0.381015542&quot;],[&quot;1531&quot;,&quot;0.309242877&quot;],[&quot;1532&quot;,&quot;0.296724093&quot;],[&quot;1533&quot;,&quot;0.340766671&quot;],[&quot;1534&quot;,&quot;0.257025869&quot;],[&quot;1535&quot;,&quot;0.415077189&quot;],[&quot;1536&quot;,&quot;0.25026051&quot;],[&quot;1537&quot;,&quot;0.411706977&quot;],[&quot;1538&quot;,&quot;0.323544434&quot;],[&quot;1539&quot;,&quot;0.351135637&quot;],[&quot;1540&quot;,&quot;0.28483328&quot;],[&quot;1541&quot;,&quot;0.36272215&quot;],[&quot;1542&quot;,&quot;0.341841005&quot;],[&quot;1543&quot;,&quot;0.310983006&quot;],[&quot;1544&quot;,&quot;0.318537754&quot;],[&quot;1545&quot;,&quot;0.322886724&quot;],[&quot;1546&quot;,&quot;0.285115348&quot;],[&quot;1547&quot;,&quot;0.219670356&quot;],[&quot;1548&quot;,&quot;0.256554902&quot;],[&quot;1549&quot;,&quot;0.26768493&quot;],[&quot;1550&quot;,&quot;0.275206086&quot;],[&quot;1551&quot;,&quot;0.328226418&quot;],[&quot;1552&quot;,&quot;0.314848892&quot;],[&quot;1553&quot;,&quot;0.270543271&quot;],[&quot;1554&quot;,&quot;0.272484743&quot;],[&quot;1555&quot;,&quot;0.271009611&quot;],[&quot;1556&quot;,&quot;0.2705479&quot;],[&quot;1557&quot;,&quot;0.306314128&quot;],[&quot;1558&quot;,&quot;0.269588841&quot;],[&quot;1559&quot;,&quot;0.285874834&quot;],[&quot;1560&quot;,&quot;0.21612655&quot;],[&quot;1561&quot;,&quot;0.309735186&quot;],[&quot;1562&quot;,&quot;0.243645436&quot;],[&quot;1563&quot;,&quot;0.302467216&quot;],[&quot;1564&quot;,&quot;0.276805202&quot;],[&quot;1565&quot;,&quot;0.301363636&quot;],[&quot;1566&quot;,&quot;0.254391677&quot;],[&quot;1567&quot;,&quot;0.350889522&quot;],[&quot;1568&quot;,&quot;0.276439827&quot;],[&quot;1569&quot;,&quot;0.279333877&quot;],[&quot;1570&quot;,&quot;0.284009909&quot;],[&quot;1571&quot;,&quot;0.239297972&quot;],[&quot;1572&quot;,&quot;0.319227352&quot;],[&quot;1573&quot;,&quot;0.264468433&quot;],[&quot;1574&quot;,&quot;0.303247196&quot;],[&quot;1575&quot;,&quot;0.248868605&quot;],[&quot;1576&quot;,&quot;0.300332879&quot;],[&quot;1577&quot;,&quot;0.344881352&quot;],[&quot;1578&quot;,&quot;0.267212092&quot;],[&quot;1579&quot;,&quot;0.225910446&quot;],[&quot;1580&quot;,&quot;0.300046243&quot;],[&quot;1581&quot;,&quot;0.241975235&quot;],[&quot;1582&quot;,&quot;0.246244196&quot;],[&quot;1583&quot;,&quot;0.25319996&quot;],[&quot;1584&quot;,&quot;0.314496383&quot;],[&quot;1585&quot;,&quot;0.307301664&quot;],[&quot;1586&quot;,&quot;0.301894448&quot;],[&quot;1587&quot;,&quot;0.344108419&quot;],[&quot;1588&quot;,&quot;0.383092516&quot;],[&quot;1589&quot;,&quot;0.324085889&quot;],[&quot;1590&quot;,&quot;0.264183908&quot;],[&quot;1591&quot;,&quot;0.286301371&quot;],[&quot;1592&quot;,&quot;0.27480549&quot;],[&quot;1593&quot;,&quot;0.331254088&quot;],[&quot;1594&quot;,&quot;0.268531702&quot;],[&quot;1595&quot;,&quot;0.340343375&quot;],[&quot;1596&quot;,&quot;0.313149278&quot;],[&quot;1597&quot;,&quot;0.300493554&quot;],[&quot;1598&quot;,&quot;0.313050406&quot;],[&quot;1599&quot;,&quot;0.375400974&quot;],[&quot;1600&quot;,&quot;0.31216217&quot;],[&quot;1601&quot;,&quot;0.295040587&quot;],[&quot;1602&quot;,&quot;0.359071564&quot;],[&quot;1603&quot;,&quot;0.328769199&quot;],[&quot;1604&quot;,&quot;0.27763013&quot;],[&quot;1605&quot;,&quot;0.313087308&quot;],[&quot;1606&quot;,&quot;0.282562485&quot;],[&quot;1607&quot;,&quot;0.377474425&quot;],[&quot;1608&quot;,&quot;0.327780244&quot;],[&quot;1609&quot;,&quot;0.32054345&quot;],[&quot;1610&quot;,&quot;0.341297808&quot;],[&quot;1611&quot;,&quot;0.298663049&quot;],[&quot;1612&quot;,&quot;0.273593086&quot;],[&quot;1613&quot;,&quot;0.298728786&quot;],[&quot;1614&quot;,&quot;0.371609231&quot;],[&quot;1615&quot;,&quot;0.246143537&quot;],[&quot;1616&quot;,&quot;0.331663754&quot;],[&quot;1617&quot;,&quot;0.250365612&quot;],[&quot;1618&quot;,&quot;0.396814256&quot;],[&quot;1619&quot;,&quot;0.32201173&quot;],[&quot;1620&quot;,&quot;0.268442456&quot;],[&quot;1621&quot;,&quot;0.327817681&quot;],[&quot;1622&quot;,&quot;0.312152591&quot;],[&quot;1623&quot;,&quot;0.264191158&quot;],[&quot;1624&quot;,&quot;0.304858728&quot;],[&quot;1625&quot;,&quot;0.429205362&quot;],[&quot;1626&quot;,&quot;0.328614853&quot;],[&quot;1627&quot;,&quot;0.273380165&quot;],[&quot;1628&quot;,&quot;0.306166662&quot;],[&quot;1629&quot;,&quot;0.300454293&quot;],[&quot;1630&quot;,&quot;0.280330054&quot;],[&quot;1631&quot;,&quot;0.354662988&quot;],[&quot;1632&quot;,&quot;0.259571552&quot;],[&quot;1633&quot;,&quot;0.288921322&quot;],[&quot;1634&quot;,&quot;0.303995267&quot;],[&quot;1635&quot;,&quot;0.357290716&quot;],[&quot;1636&quot;,&quot;0.314250794&quot;],[&quot;1637&quot;,&quot;0.399058167&quot;],[&quot;1638&quot;,&quot;0.175507359&quot;],[&quot;1639&quot;,&quot;0.183647587&quot;],[&quot;1640&quot;,&quot;0.287100476&quot;],[&quot;1641&quot;,&quot;0.329162128&quot;],[&quot;1642&quot;,&quot;0.411967119&quot;],[&quot;1643&quot;,&quot;0.264535384&quot;],[&quot;1644&quot;,&quot;0.255264799&quot;],[&quot;1645&quot;,&quot;0.279420455&quot;],[&quot;1646&quot;,&quot;0.288800252&quot;],[&quot;1647&quot;,&quot;0.279317321&quot;],[&quot;1648&quot;,&quot;0.351418491&quot;],[&quot;1649&quot;,&quot;0.426169999&quot;],[&quot;1650&quot;,&quot;0.278254613&quot;],[&quot;1651&quot;,&quot;0.322583039&quot;],[&quot;1652&quot;,&quot;0.287953757&quot;],[&quot;1653&quot;,&quot;0.299031735&quot;],[&quot;1654&quot;,&quot;0.268243024&quot;],[&quot;1655&quot;,&quot;0.28735229&quot;],[&quot;1656&quot;,&quot;0.308012456&quot;],[&quot;1657&quot;,&quot;0.239131231&quot;],[&quot;1658&quot;,&quot;0.2950968&quot;],[&quot;1659&quot;,&quot;0.254671547&quot;],[&quot;1660&quot;,&quot;0.255158738&quot;],[&quot;1661&quot;,&quot;0.268993884&quot;],[&quot;1662&quot;,&quot;0.27100202&quot;],[&quot;1663&quot;,&quot;0.329262699&quot;],[&quot;1664&quot;,&quot;0.323270099&quot;],[&quot;1665&quot;,&quot;0.414785149&quot;],[&quot;1666&quot;,&quot;0.274827648&quot;],[&quot;1667&quot;,&quot;0.320681225&quot;],[&quot;1668&quot;,&quot;0.365075444&quot;],[&quot;1669&quot;,&quot;0.299969161&quot;],[&quot;1670&quot;,&quot;0.305976187&quot;],[&quot;1671&quot;,&quot;0.352852144&quot;],[&quot;1672&quot;,&quot;0.286980133&quot;],[&quot;1673&quot;,&quot;0.280253998&quot;],[&quot;1674&quot;,&quot;0.333787962&quot;],[&quot;1675&quot;,&quot;0.276846549&quot;],[&quot;1676&quot;,&quot;0.299670612&quot;],[&quot;1677&quot;,&quot;0.341464065&quot;],[&quot;1678&quot;,&quot;0.322439767&quot;],[&quot;1679&quot;,&quot;0.305688136&quot;],[&quot;1680&quot;,&quot;0.341091909&quot;],[&quot;1681&quot;,&quot;0.312908529&quot;],[&quot;1682&quot;,&quot;0.317669141&quot;],[&quot;1683&quot;,&quot;0.378210452&quot;],[&quot;1684&quot;,&quot;0.363185412&quot;],[&quot;1685&quot;,&quot;0.287245902&quot;],[&quot;1686&quot;,&quot;0.375543113&quot;],[&quot;1687&quot;,&quot;0.341453447&quot;],[&quot;1688&quot;,&quot;0.27697965&quot;],[&quot;1689&quot;,&quot;0.318424631&quot;],[&quot;1690&quot;,&quot;0.317617172&quot;],[&quot;1691&quot;,&quot;0.303425716&quot;],[&quot;1692&quot;,&quot;0.393013564&quot;],[&quot;1693&quot;,&quot;0.27318678&quot;],[&quot;1694&quot;,&quot;0.331931445&quot;],[&quot;1695&quot;,&quot;0.308178783&quot;],[&quot;1696&quot;,&quot;0.256591724&quot;],[&quot;1697&quot;,&quot;0.367052471&quot;],[&quot;1698&quot;,&quot;0.274272756&quot;],[&quot;1699&quot;,&quot;0.324501417&quot;],[&quot;1700&quot;,&quot;0.290889745&quot;],[&quot;1701&quot;,&quot;0.244285187&quot;],[&quot;1702&quot;,&quot;0.280520187&quot;],[&quot;1703&quot;,&quot;0.272623665&quot;],[&quot;1704&quot;,&quot;0.410837826&quot;],[&quot;1705&quot;,&quot;0.321223097&quot;],[&quot;1706&quot;,&quot;0.303013115&quot;],[&quot;1707&quot;,&quot;0.287046308&quot;],[&quot;1708&quot;,&quot;0.283244105&quot;],[&quot;1709&quot;,&quot;0.258505854&quot;],[&quot;1710&quot;,&quot;0.25323449&quot;],[&quot;1711&quot;,&quot;0.265358586&quot;],[&quot;1712&quot;,&quot;0.261476554&quot;],[&quot;1713&quot;,&quot;0.248898802&quot;],[&quot;1714&quot;,&quot;0.33017982&quot;],[&quot;1715&quot;,&quot;0.356780319&quot;],[&quot;1716&quot;,&quot;0.362716658&quot;],[&quot;1717&quot;,&quot;0.29115372&quot;],[&quot;1718&quot;,&quot;0.289371486&quot;],[&quot;1719&quot;,&quot;0.288299975&quot;],[&quot;1720&quot;,&quot;0.306453738&quot;],[&quot;1721&quot;,&quot;0.37933168&quot;],[&quot;1722&quot;,&quot;0.259112206&quot;],[&quot;1723&quot;,&quot;0.263736454&quot;],[&quot;1724&quot;,&quot;0.285024026&quot;],[&quot;1725&quot;,&quot;0.307816704&quot;],[&quot;1726&quot;,&quot;0.266861428&quot;],[&quot;1727&quot;,&quot;0.28838771&quot;],[&quot;1728&quot;,&quot;0.328139642&quot;],[&quot;1729&quot;,&quot;0.348424885&quot;],[&quot;1730&quot;,&quot;0.375185067&quot;],[&quot;1731&quot;,&quot;0.429846808&quot;],[&quot;1732&quot;,&quot;0.275816527&quot;],[&quot;1733&quot;,&quot;0.248597684&quot;],[&quot;1734&quot;,&quot;0.354268773&quot;],[&quot;1735&quot;,&quot;0.389149201&quot;],[&quot;1736&quot;,&quot;0.339896496&quot;],[&quot;1737&quot;,&quot;0.32068317&quot;],[&quot;1738&quot;,&quot;0.258052391&quot;],[&quot;1739&quot;,&quot;0.300625313&quot;],[&quot;1740&quot;,&quot;0.264293977&quot;],[&quot;1741&quot;,&quot;0.277778632&quot;],[&quot;1742&quot;,&quot;0.283322831&quot;],[&quot;1743&quot;,&quot;0.284335696&quot;],[&quot;1744&quot;,&quot;0.332115815&quot;],[&quot;1745&quot;,&quot;0.341202721&quot;],[&quot;1746&quot;,&quot;0.268051489&quot;],[&quot;1747&quot;,&quot;0.2802291&quot;],[&quot;1748&quot;,&quot;0.276792574&quot;],[&quot;1749&quot;,&quot;0.316095063&quot;],[&quot;1750&quot;,&quot;0.379185174&quot;],[&quot;1751&quot;,&quot;0.263655229&quot;],[&quot;1752&quot;,&quot;0.312634295&quot;],[&quot;1753&quot;,&quot;0.267489967&quot;],[&quot;1754&quot;,&quot;0.320264907&quot;],[&quot;1755&quot;,&quot;0.367234168&quot;],[&quot;1756&quot;,&quot;0.252960848&quot;],[&quot;1757&quot;,&quot;0.316753307&quot;],[&quot;1758&quot;,&quot;0.342854092&quot;],[&quot;1759&quot;,&quot;0.259759539&quot;],[&quot;1760&quot;,&quot;0.26352107&quot;],[&quot;1761&quot;,&quot;0.280653692&quot;],[&quot;1762&quot;,&quot;0.420758414&quot;],[&quot;1763&quot;,&quot;0.292289668&quot;],[&quot;1764&quot;,&quot;0.397244812&quot;],[&quot;1765&quot;,&quot;0.344281837&quot;],[&quot;1766&quot;,&quot;0.418808137&quot;],[&quot;1767&quot;,&quot;0.332059753&quot;],[&quot;1768&quot;,&quot;0.258289693&quot;],[&quot;1769&quot;,&quot;0.354988526&quot;],[&quot;1770&quot;,&quot;0.334242605&quot;],[&quot;1771&quot;,&quot;0.330005833&quot;],[&quot;1772&quot;,&quot;0.268086126&quot;],[&quot;1773&quot;,&quot;0.328256548&quot;],[&quot;1774&quot;,&quot;0.273030108&quot;],[&quot;1775&quot;,&quot;0.396723318&quot;],[&quot;1776&quot;,&quot;0.398254474&quot;],[&quot;1777&quot;,&quot;0.313548787&quot;],[&quot;1778&quot;,&quot;0.267119327&quot;],[&quot;1779&quot;,&quot;0.28443209&quot;],[&quot;1780&quot;,&quot;0.27914018&quot;],[&quot;1781&quot;,&quot;0.339702919&quot;],[&quot;1782&quot;,&quot;0.361691521&quot;],[&quot;1783&quot;,&quot;0.250093496&quot;],[&quot;1784&quot;,&quot;0.263041163&quot;],[&quot;1785&quot;,&quot;0.311956151&quot;],[&quot;1786&quot;,&quot;0.3114252&quot;],[&quot;1787&quot;,&quot;0.31892569&quot;],[&quot;1788&quot;,&quot;0.298496561&quot;],[&quot;1789&quot;,&quot;0.364687304&quot;],[&quot;1790&quot;,&quot;0.278642857&quot;],[&quot;1791&quot;,&quot;0.364902261&quot;],[&quot;1792&quot;,&quot;0.373501427&quot;],[&quot;1793&quot;,&quot;0.349656458&quot;],[&quot;1794&quot;,&quot;0.293783133&quot;],[&quot;1795&quot;,&quot;0.321327047&quot;],[&quot;1796&quot;,&quot;0.267742911&quot;],[&quot;1797&quot;,&quot;0.272174348&quot;],[&quot;1798&quot;,&quot;0.33375751&quot;],[&quot;1799&quot;,&quot;0.342951513&quot;],[&quot;1800&quot;,&quot;0.470981586&quot;],[&quot;1801&quot;,&quot;0.288973766&quot;],[&quot;1802&quot;,&quot;0.246938644&quot;],[&quot;1803&quot;,&quot;0.259941727&quot;],[&quot;1804&quot;,&quot;0.281651116&quot;],[&quot;1805&quot;,&quot;0.257174106&quot;],[&quot;1806&quot;,&quot;0.32151524&quot;],[&quot;1807&quot;,&quot;0.297908043&quot;],[&quot;1808&quot;,&quot;0.306064143&quot;],[&quot;1809&quot;,&quot;0.262359758&quot;],[&quot;1810&quot;,&quot;0.303618483&quot;],[&quot;1811&quot;,&quot;0.308692974&quot;],[&quot;1812&quot;,&quot;0.264261047&quot;],[&quot;1813&quot;,&quot;0.281441017&quot;],[&quot;1814&quot;,&quot;0.326610224&quot;],[&quot;1815&quot;,&quot;0.337049783&quot;],[&quot;1816&quot;,&quot;0.352773247&quot;],[&quot;1817&quot;,&quot;0.330537191&quot;],[&quot;1818&quot;,&quot;0.263211994&quot;],[&quot;1819&quot;,&quot;0.320805902&quot;],[&quot;1820&quot;,&quot;0.271512614&quot;],[&quot;1821&quot;,&quot;0.273086888&quot;],[&quot;1822&quot;,&quot;0.378929626&quot;],[&quot;1823&quot;,&quot;0.32003468&quot;],[&quot;1824&quot;,&quot;0.275410905&quot;],[&quot;1825&quot;,&quot;0.280877125&quot;],[&quot;1826&quot;,&quot;0.423343058&quot;],[&quot;1827&quot;,&quot;0.345401086&quot;],[&quot;1828&quot;,&quot;0.267925106&quot;],[&quot;1829&quot;,&quot;0.29903909&quot;],[&quot;1830&quot;,&quot;0.29522023&quot;],[&quot;1831&quot;,&quot;0.259966845&quot;],[&quot;1832&quot;,&quot;0.395853741&quot;],[&quot;1833&quot;,&quot;0.292120322&quot;],[&quot;1834&quot;,&quot;0.313411917&quot;],[&quot;1835&quot;,&quot;0.288301426&quot;],[&quot;1836&quot;,&quot;0.267521197&quot;],[&quot;1837&quot;,&quot;0.363993833&quot;],[&quot;1838&quot;,&quot;0.333569407&quot;],[&quot;1839&quot;,&quot;0.314337773&quot;],[&quot;1840&quot;,&quot;0.353969046&quot;],[&quot;&quot;,&quot;0.298307353&quot;],[&quot;&quot;,&quot;0.351167935&quot;],[&quot;&quot;,&quot;0.29725849&quot;],[&quot;&quot;,&quot;0.255354772&quot;],[&quot;&quot;,&quot;0.326766164&quot;],[&quot;&quot;,&quot;0.376547815&quot;],[&quot;&quot;,&quot;0.324571317&quot;],[&quot;&quot;,&quot;0.360237614&quot;],[&quot;&quot;,&quot;0.292785773&quot;],[&quot;&quot;,&quot;0.311387413&quot;],[&quot;&quot;,&quot;0.408295989&quot;],[&quot;&quot;,&quot;0.303013898&quot;],[&quot;&quot;,&quot;0.343205534&quot;],[&quot;&quot;,&quot;0.283674635&quot;],[&quot;&quot;,&quot;0.264776925&quot;],[&quot;&quot;,&quot;0.343714306&quot;],[&quot;&quot;,&quot;0.27149552&quot;],[&quot;&quot;,&quot;0.289930479&quot;],[&quot;&quot;,&quot;0.448783313&quot;],[&quot;&quot;,&quot;0.271366609&quot;],[&quot;&quot;,&quot;0.301296438&quot;],[&quot;&quot;,&quot;0.263521439&quot;],[&quot;&quot;,&quot;0.257550388&quot;],[&quot;&quot;,&quot;0.277223611&quot;],[&quot;&quot;,&quot;0.283487753&quot;],[&quot;&quot;,&quot;0.245445271&quot;],[&quot;&quot;,&quot;0.301665786&quot;],[&quot;&quot;,&quot;0.285861662&quot;],[&quot;&quot;,&quot;0.324255031&quot;],[&quot;&quot;,&quot;0.318338397&quot;],[&quot;&quot;,&quot;0.259116606&quot;],[&quot;&quot;,&quot;0.256591866&quot;],[&quot;&quot;,&quot;0.290496523&quot;],[&quot;&quot;,&quot;0.323446397&quot;],[&quot;&quot;,&quot;0.292175317&quot;],[&quot;&quot;,&quot;0.270641231&quot;],[&quot;&quot;,&quot;0.278758108&quot;],[&quot;&quot;,&quot;0.333073313&quot;],[&quot;&quot;,&quot;0.287053018&quot;],[&quot;&quot;,&quot;0.293889543&quot;],[&quot;&quot;,&quot;0.322863203&quot;],[&quot;&quot;,&quot;0.240847232&quot;],[&quot;&quot;,&quot;0.35656338&quot;],[&quot;&quot;,&quot;0.26424895&quot;],[&quot;&quot;,&quot;0.296745755&quot;],[&quot;&quot;,&quot;0.323697623&quot;],[&quot;&quot;,&quot;0.345515849&quot;],[&quot;&quot;,&quot;0.338210595&quot;],[&quot;&quot;,&quot;0.243263909&quot;],[&quot;&quot;,&quot;0.394909888&quot;],[&quot;&quot;,&quot;0.267581651&quot;],[&quot;&quot;,&quot;0.2429244&quot;],[&quot;&quot;,&quot;0.328705294&quot;],[&quot;&quot;,&quot;0.281970482&quot;],[&quot;&quot;,&quot;0.451210299&quot;],[&quot;&quot;,&quot;0.265306754&quot;],[&quot;&quot;,&quot;0.326823148&quot;],[&quot;&quot;,&quot;0.304752464&quot;],[&quot;&quot;,&quot;0.327193691&quot;],[&quot;&quot;,&quot;0.283178235&quot;],[&quot;&quot;,&quot;0.369170272&quot;],[&quot;&quot;,&quot;0.305853432&quot;],[&quot;&quot;,&quot;0.256824086&quot;],[&quot;&quot;,&quot;0.297931612&quot;],[&quot;&quot;,&quot;0.279403553&quot;],[&quot;&quot;,&quot;0.245533349&quot;],[&quot;&quot;,&quot;0.338988381&quot;],[&quot;&quot;,&quot;0.247611769&quot;],[&quot;&quot;,&quot;0.28113461&quot;],[&quot;&quot;,&quot;0.282086382&quot;],[&quot;&quot;,&quot;0.357434576&quot;],[&quot;&quot;,&quot;0.334310987&quot;],[&quot;&quot;,&quot;0.365039245&quot;],[&quot;&quot;,&quot;0.301487478&quot;],[&quot;&quot;,&quot;0.27691558&quot;],[&quot;&quot;,&quot;0.270505178&quot;],[&quot;&quot;,&quot;0.269323181&quot;],[&quot;&quot;,&quot;0.274518207&quot;],[&quot;&quot;,&quot;0.274990326&quot;],[&quot;&quot;,&quot;0.317033274&quot;],[&quot;&quot;,&quot;0.344751474&quot;],[&quot;&quot;,&quot;0.356742477&quot;],[&quot;&quot;,&quot;0.265211185&quot;],[&quot;&quot;,&quot;0.300584738&quot;],[&quot;&quot;,&quot;0.279568847&quot;],[&quot;&quot;,&quot;0.318340231&quot;],[&quot;&quot;,&quot;0.294018587&quot;],[&quot;&quot;,&quot;0.279688534&quot;],[&quot;&quot;,&quot;0.323263483&quot;],[&quot;&quot;,&quot;0.329329653&quot;],[&quot;&quot;,&quot;0.291391278&quot;],[&quot;&quot;,&quot;0.31535654&quot;],[&quot;&quot;,&quot;0.322147359&quot;],[&quot;&quot;,&quot;0.310163086&quot;],[&quot;&quot;,&quot;0.283164489&quot;],[&quot;&quot;,&quot;0.312423733&quot;],[&quot;&quot;,&quot;0.338228712&quot;],[&quot;&quot;,&quot;0.313878298&quot;],[&quot;&quot;,&quot;0.291934522&quot;],[&quot;&quot;,&quot;0.305215457&quot;],[&quot;&quot;,&quot;0.280732108&quot;],[&quot;&quot;,&quot;0.264694867&quot;],[&quot;&quot;,&quot;0.245679038&quot;],[&quot;&quot;,&quot;0.274550447&quot;],[&quot;&quot;,&quot;0.324936656&quot;],[&quot;&quot;,&quot;0.283276063&quot;],[&quot;&quot;,&quot;0.317423338&quot;],[&quot;&quot;,&quot;0.25206751&quot;],[&quot;&quot;,&quot;0.33266113&quot;],[&quot;&quot;,&quot;0.262341322&quot;],[&quot;&quot;,&quot;0.289483422&quot;],[&quot;&quot;,&quot;0.359925145&quot;],[&quot;&quot;,&quot;0.302668845&quot;],[&quot;&quot;,&quot;0.414971699&quot;],[&quot;&quot;,&quot;0.312899445&quot;],[&quot;&quot;,&quot;0.240526864&quot;],[&quot;&quot;,&quot;0.371746973&quot;],[&quot;&quot;,&quot;0.265311326&quot;],[&quot;&quot;,&quot;0.293326805&quot;],[&quot;&quot;,&quot;0.312304514&quot;],[&quot;&quot;,&quot;0.289801287&quot;],[&quot;&quot;,&quot;0.260322141&quot;],[&quot;&quot;,&quot;0.347485064&quot;],[&quot;&quot;,&quot;0.254667978&quot;],[&quot;&quot;,&quot;0.263639104&quot;],[&quot;&quot;,&quot;0.253995328&quot;],[&quot;&quot;,&quot;0.256531643&quot;],[&quot;&quot;,&quot;0.272334154&quot;],[&quot;&quot;,&quot;0.254921743&quot;],[&quot;&quot;,&quot;0.327426026&quot;],[&quot;&quot;,&quot;0.396547431&quot;],[&quot;&quot;,&quot;0.415225499&quot;],[&quot;&quot;,&quot;0.259403896&quot;],[&quot;&quot;,&quot;0.23278072&quot;],[&quot;&quot;,&quot;0.24829281&quot;],[&quot;&quot;,&quot;0.331196591&quot;],[&quot;&quot;,&quot;0.299027945&quot;],[&quot;&quot;,&quot;0.410616063&quot;],[&quot;&quot;,&quot;0.344086928&quot;],[&quot;&quot;,&quot;0.312051595&quot;],[&quot;&quot;,&quot;0.346336048&quot;],[&quot;&quot;,&quot;0.36341315&quot;],[&quot;&quot;,&quot;0.329101506&quot;],[&quot;&quot;,&quot;0.281506776&quot;],[&quot;&quot;,&quot;0.369897717&quot;],[&quot;&quot;,&quot;0.325625541&quot;],[&quot;&quot;,&quot;0.243040467&quot;],[&quot;&quot;,&quot;0.283955025&quot;],[&quot;&quot;,&quot;0.370579261&quot;],[&quot;&quot;,&quot;0.363057894&quot;],[&quot;&quot;,&quot;0.293509955&quot;],[&quot;&quot;,&quot;0.26755575&quot;],[&quot;&quot;,&quot;0.274400482&quot;],[&quot;&quot;,&quot;0.363287071&quot;],[&quot;&quot;,&quot;0.301512601&quot;],[&quot;&quot;,&quot;0.247486972&quot;],[&quot;&quot;,&quot;0.314496225&quot;],[&quot;&quot;,&quot;0.341814492&quot;],[&quot;&quot;,&quot;0.274404437&quot;]]],&quot;dataType&quot;:&quot;obejct-table&quot;,&quot;download&quot;:false,&quot;srcType&quot;:&quot;local&quot;,&quot;url&quot;:&quot;&quot;},&quot;function_type&quot;:[&quot;柱形图&quot;],&quot;gif&quot;:&quot;//web.docer.wpscdn.cn/docer/ds-page/v2/images/444734748594536323.gif?imageView2/2/w/500/quality/90&quot;,&quot;isFree&quot;:&quot;0&quot;,&quot;label&quot;:&quot;&lt;e-barbasic-chart&gt;&quot;,&quot;projectId&quot;:&quot;444734748594536323&quot;,&quot;props&quot;:{&quot;animation&quot;:{&quot;duration&quot;:&quot;2&quot;,&quot;easeStyle&quot;:&quot;&quot;,&quot;endPause&quot;:&quot;1&quot;,&quot;moveOptions&quot;:[&quot;纵向整体拉伸&quot;,&quot;纵向分组拉伸&quot;,&quot;纵向分类拉伸&quot;,&quot;横向分组展开&quot;,&quot;横向同步展开&quot;,&quot;横向分类展开&quot;],&quot;moveStyle&quot;:&quot;纵向整体拉伸&quot;,&quot;startDelay&quot;:&quot;0&quot;,&quot;transition&quot;:true},&quot;axis&quot;:{&quot;grid&quot;:{&quot;color&quot;:&quot;#e9e9e9&quot;,&quot;gridLineWidth&quot;:&quot;1&quot;,&quot;lineStyle&quot;:&quot;dashline&quot;,&quot;show&quot;:&quot;x&quot;},&quot;x&quot;:{&quot;axisColor&quot;:&quot;#bfbfbf&quot;,&quot;axisLineWidth&quot;:&quot;1&quot;,&quot;axisShow&quot;:true,&quot;labelAngle&quot;:&quot;0&quot;,&quot;labelDirection&quot;:&quot;自动&quot;,&quot;labelDirectionOptions&quot;:[&quot;自动&quot;,&quot;横排&quot;,&quot;竖排&quot;],&quot;labelShow&quot;:true,&quot;name&quot;:&quot;&quot;},&quot;y&quot;:{&quot;axisColor&quot;:&quot;#bfbfbf&quot;,&quot;axisLineWidth&quot;:&quot;1&quot;,&quot;axisShow&quot;:false,&quot;labelShow&quot;:true,&quot;labelSuffix&quot;:&quot;&quot;,&quot;name&quot;:&quot;&quot;,&quot;range&quot;:[],&quot;stepOfLabel&quot;:null}},&quot;backgroundColor&quot;:&quot;&quot;,&quot;colors&quot;:{&quot;colorControlers&quot;:[&quot;multiple&quot;],&quot;list&quot;:[0],&quot;type&quot;:&quot;multiple&quot;},&quot;display&quot;:{&quot;bar4CornerRadius&quot;:[0,0,0,0],&quot;barWidthPercent&quot;:&quot;0.5&quot;,&quot;barborderColor&quot;:null,&quot;barborderWidth&quot;:&quot;0&quot;,&quot;fillOpacity&quot;:&quot;1&quot;},&quot;font&quot;:{&quot;color&quot;:&quot;#545454&quot;,&quot;fontFamily&quot;:&quot;黑体&quot;,&quot;fontSize&quot;:&quot;14&quot;},&quot;label&quot;:{&quot;display&quot;:false,&quot;positionChoice&quot;:&quot;上面&quot;,&quot;positionOptions&quot;:[&quot;上面&quot;,&quot;内部居下&quot;],&quot;suffix&quot;:&quot;&quot;,&quot;textLabel&quot;:{&quot;color&quot;:&quot;#545454&quot;,&quot;fontFamily&quot;:&quot;黑体&quot;,&quot;fontSize&quot;:&quot;14&quot;}},&quot;legend&quot;:{&quot;color&quot;:[&quot;#545454&quot;],&quot;fontFamily&quot;:[&quot;黑体&quot;],&quot;fontSize&quot;:&quot;14&quot;,&quot;lineHeight&quot;:&quot;15&quot;,&quot;show&quot;:true,&quot;style&quot;:&quot;&quot;,&quot;styleOptions&quot;:[],&quot;xPosition&quot;:&quot;center&quot;,&quot;yPosition&quot;:&quot;bottom&quot;},&quot;logoDisplay&quot;:{&quot;bottomLineHeight&quot;:&quot;15&quot;,&quot;imgHeight&quot;:&quot;32&quot;,&quot;imgUrl&quot;:&quot;https://ss1.dydata.io/newchartLogo.png&quot;,&quot;show&quot;:true,&quot;topLineHeight&quot;:&quot;11&quot;},&quot;map&quot;:[[{&quot;allowType&quot;:[&quot;string&quot;],&quot;configurable&quot;:false,&quot;function&quot;:&quot;objCol&quot;,&quot;index&quot;:0,&quot;isLegend&quot;:false,&quot;name&quot;:&quot;X轴对象&quot;},{&quot;allowType&quot;:[&quot;number&quot;],&quot;configurable&quot;:true,&quot;function&quot;:&quot;vCol&quot;,&quot;index&quot;:1,&quot;isLegend&quot;:false,&quot;name&quot;:&quot;数值列&quot;}]],&quot;numberFormat&quot;:{&quot;decimalPlaces&quot;:null,&quot;style&quot;:&quot;1000.00&quot;},&quot;paddings&quot;:{&quot;bottom&quot;:&quot;33&quot;,&quot;chartBottom&quot;:&quot;5&quot;,&quot;left&quot;:&quot;24&quot;,&quot;right&quot;:&quot;24&quot;,&quot;top&quot;:&quot;24&quot;},&quot;publishDisplay&quot;:{&quot;color&quot;:&quot;#878787&quot;,&quot;fontFamily&quot;:&quot;黑体&quot;,&quot;fontSize&quot;:&quot;14&quot;,&quot;show&quot;:true,&quot;text&quot;:&quot;镝数出品&quot;},&quot;shadow&quot;:{&quot;display&quot;:false,&quot;shadowAngle&quot;:&quot;45&quot;,&quot;shadowBlur&quot;:&quot;5&quot;,&quot;shadowColor&quot;:&quot;#c6c6c6&quot;,&quot;shadowOpacity&quot;:&quot;100&quot;,&quot;shadowRadius&quot;:&quot;3&quot;},&quot;size&quot;:{&quot;height&quot;:285.7142857142857,&quot;ratio&quot;:null,&quot;rotate&quot;:0,&quot;width&quot;:505.71428571428567},&quot;sourceDisplay&quot;:{&quot;color&quot;:&quot;#878787&quot;,&quot;fontFamily&quot;:&quot;黑体&quot;,&quot;fontSize&quot;:&quot;14&quot;,&quot;show&quot;:false,&quot;text&quot;:&quot;数据来源：示例数据&quot;,&quot;topLineHeight&quot;:&quot;15&quot;,&quot;xPosition&quot;:&quot;left&quot;,&quot;yPosition&quot;:&quot;bottom&quot;},&quot;titleDisplay&quot;:{&quot;color&quot;:&quot;#4c4c4c&quot;,&quot;fontFamily&quot;:&quot;黑体&quot;,&quot;fontSize&quot;:&quot;36&quot;,&quot;lineHeight&quot;:&quot;10&quot;,&quot;show&quot;:false,&quot;text&quot;:&quot;2018年全国各地区销售额情况&quot;,&quot;totalHeight&quot;:&quot;39&quot;,&quot;xPosition&quot;:&quot;left&quot;,&quot;yPosition&quot;:&quot;top&quot;},&quot;tooltip&quot;:true,&quot;unitDisplay&quot;:{&quot;bottomLineHeight&quot;:&quot;15&quot;,&quot;color&quot;:&quot;#878787&quot;,&quot;fontFamily&quot;:&quot;黑体&quot;,&quot;fontSize&quot;:&quot;14&quot;,&quot;show&quot;:false,&quot;text&quot;:&quot;单位：万元&quot;,&quot;xPosition&quot;:&quot;left&quot;,&quot;yPosition&quot;:&quot;top&quot;},&quot;watermarkDisplay&quot;:{&quot;imgHeight&quot;:&quot;80&quot;,&quot;imgUrl&quot;:&quot;https://ss1.dydata.io/newchartWatermark.png&quot;,&quot;imgWidth&quot;:&quot;80&quot;,&quot;show&quot;:false}},&quot;templateId&quot;:&quot;444734748594536323&quot;,&quot;templateSwitch&quot;:&quot;cross&quot;,&quot;theme&quot;:{&quot;axis&quot;:{&quot;color&quot;:&quot;#a1a1a1&quot;},&quot;backgroundColor&quot;:&quot;#FFFFFF&quot;,&quot;colors&quot;:[&quot;#5AAEF3&quot;,&quot;#62D9AD&quot;,&quot;#5B6E96&quot;,&quot;#a8dffa&quot;,&quot;#ffdc4c&quot;,&quot;#FF974C&quot;,&quot;#E65A56&quot;,&quot;#6D61E4&quot;,&quot;#4A6FE2&quot;,&quot;#6D9AE7&quot;,&quot;#23C2DB&quot;,&quot;#D4EC59&quot;,&quot;#FFE88E&quot;,&quot;#FEB64D&quot;,&quot;#FB6E6C&quot;],&quot;fonts&quot;:{&quot;accessoryColor&quot;:&quot;#878787&quot;,&quot;color&quot;:&quot;#545454&quot;,&quot;fontFamily&quot;:&quot;黑体&quot;,&quot;fontSize&quot;:&quot;14&quot;},&quot;grid&quot;:{&quot;color&quot;:&quot;#ccc&quot;},&quot;name&quot;:&quot;默认主题&quot;,&quot;price&quot;:&quot;0.0&quot;,&quot;shapeColor&quot;:1,&quot;themeId&quot;:&quot;18&quot;,&quot;titleFont&quot;:{&quot;color&quot;:&quot;#4c4c4c&quot;,&quot;fontFamily&quot;:&quot;黑体&quot;,&quot;fontSize&quot;:&quot;36&quot;}},&quot;thumb&quot;:&quot;//web.docer.wpscdn.cn/docer/ds-page/v2/images/S9mQy7TtDPRefubPR9f5hY.CBEB17BE.jpg?imageView2/2/w/500/quality/90&quot;,&quot;title&quot;:&quot;基础柱状图&quot;,&quot;type&quot;:&quot;chart&quot;},&quot;dschart_id&quot;:&quot;444734748594536323&quot;,&quot;id&quot;:&quot;40&quot;}"/>
    <wpswe:property key="isUseCommonErrorPage" value="false"/>
    <wpswe:property key="loadingImage" value="res:/icons/DsWebShapeDefaultPage.svg"/>
  </wpswe:properties>
  <wpswe:watchingCache>
    <wpswe:dataRange>
      <wpswe:key>data_source</wpswe:key>
      <wpswe:context>Sheet2!$A$1:$B$2000</wpswe:context>
      <wpswe:count>2000</wpswe:count>
      <wpswe:cells wpswe:idx="0">
        <wpswe:count>2</wpswe:count>
        <wpswe:formatCode>General</wpswe:formatCode>
        <wpswe:cell wpswe:idx="0">
          <wpswe:value>step</wpswe:value>
        </wpswe:cell>
        <wpswe:cell wpswe:idx="1">
          <wpswe:value>OP1</wpswe:value>
        </wpswe:cell>
      </wpswe:cells>
      <wpswe:cells wpswe:idx="1">
        <wpswe:count>2</wpswe:count>
        <wpswe:formatCode>General</wpswe:formatCode>
        <wpswe:cell wpswe:idx="0">
          <wpswe:value>1</wpswe:value>
        </wpswe:cell>
        <wpswe:cell wpswe:idx="1">
          <wpswe:value>0.321607009957793</wpswe:value>
        </wpswe:cell>
      </wpswe:cells>
      <wpswe:cells wpswe:idx="2">
        <wpswe:count>2</wpswe:count>
        <wpswe:formatCode>General</wpswe:formatCode>
        <wpswe:cell wpswe:idx="0">
          <wpswe:value>2</wpswe:value>
        </wpswe:cell>
        <wpswe:cell wpswe:idx="1">
          <wpswe:value>0.275854398170187</wpswe:value>
        </wpswe:cell>
      </wpswe:cells>
      <wpswe:cells wpswe:idx="3">
        <wpswe:count>2</wpswe:count>
        <wpswe:formatCode>General</wpswe:formatCode>
        <wpswe:cell wpswe:idx="0">
          <wpswe:value>3</wpswe:value>
        </wpswe:cell>
        <wpswe:cell wpswe:idx="1">
          <wpswe:value>0.301073408215548</wpswe:value>
        </wpswe:cell>
      </wpswe:cells>
      <wpswe:cells wpswe:idx="4">
        <wpswe:count>2</wpswe:count>
        <wpswe:formatCode>General</wpswe:formatCode>
        <wpswe:cell wpswe:idx="0">
          <wpswe:value>4</wpswe:value>
        </wpswe:cell>
        <wpswe:cell wpswe:idx="1">
          <wpswe:value>0.288423790922511</wpswe:value>
        </wpswe:cell>
      </wpswe:cells>
      <wpswe:cells wpswe:idx="5">
        <wpswe:count>2</wpswe:count>
        <wpswe:formatCode>General</wpswe:formatCode>
        <wpswe:cell wpswe:idx="0">
          <wpswe:value>5</wpswe:value>
        </wpswe:cell>
        <wpswe:cell wpswe:idx="1">
          <wpswe:value>0.268473730456525</wpswe:value>
        </wpswe:cell>
      </wpswe:cells>
      <wpswe:cells wpswe:idx="6">
        <wpswe:count>2</wpswe:count>
        <wpswe:formatCode>General</wpswe:formatCode>
        <wpswe:cell wpswe:idx="0">
          <wpswe:value>6</wpswe:value>
        </wpswe:cell>
        <wpswe:cell wpswe:idx="1">
          <wpswe:value>0.280668021756665</wpswe:value>
        </wpswe:cell>
      </wpswe:cells>
      <wpswe:cells wpswe:idx="7">
        <wpswe:count>2</wpswe:count>
        <wpswe:formatCode>General</wpswe:formatCode>
        <wpswe:cell wpswe:idx="0">
          <wpswe:value>7</wpswe:value>
        </wpswe:cell>
        <wpswe:cell wpswe:idx="1">
          <wpswe:value>0.327252704476749</wpswe:value>
        </wpswe:cell>
      </wpswe:cells>
      <wpswe:cells wpswe:idx="8">
        <wpswe:count>2</wpswe:count>
        <wpswe:formatCode>General</wpswe:formatCode>
        <wpswe:cell wpswe:idx="0">
          <wpswe:value>8</wpswe:value>
        </wpswe:cell>
        <wpswe:cell wpswe:idx="1">
          <wpswe:value>0.330935537019012</wpswe:value>
        </wpswe:cell>
      </wpswe:cells>
      <wpswe:cells wpswe:idx="9">
        <wpswe:count>2</wpswe:count>
        <wpswe:formatCode>General</wpswe:formatCode>
        <wpswe:cell wpswe:idx="0">
          <wpswe:value>9</wpswe:value>
        </wpswe:cell>
        <wpswe:cell wpswe:idx="1">
          <wpswe:value>0.3248255290188</wpswe:value>
        </wpswe:cell>
      </wpswe:cells>
      <wpswe:cells wpswe:idx="10">
        <wpswe:count>2</wpswe:count>
        <wpswe:formatCode>General</wpswe:formatCode>
        <wpswe:cell wpswe:idx="0">
          <wpswe:value>10</wpswe:value>
        </wpswe:cell>
        <wpswe:cell wpswe:idx="1">
          <wpswe:value>0.249019333325445</wpswe:value>
        </wpswe:cell>
      </wpswe:cells>
      <wpswe:cells wpswe:idx="11">
        <wpswe:count>2</wpswe:count>
        <wpswe:formatCode>General</wpswe:formatCode>
        <wpswe:cell wpswe:idx="0">
          <wpswe:value>11</wpswe:value>
        </wpswe:cell>
        <wpswe:cell wpswe:idx="1">
          <wpswe:value>0.299578132788868</wpswe:value>
        </wpswe:cell>
      </wpswe:cells>
      <wpswe:cells wpswe:idx="12">
        <wpswe:count>2</wpswe:count>
        <wpswe:formatCode>General</wpswe:formatCode>
        <wpswe:cell wpswe:idx="0">
          <wpswe:value>12</wpswe:value>
        </wpswe:cell>
        <wpswe:cell wpswe:idx="1">
          <wpswe:value>0.271598803981431</wpswe:value>
        </wpswe:cell>
      </wpswe:cells>
      <wpswe:cells wpswe:idx="13">
        <wpswe:count>2</wpswe:count>
        <wpswe:formatCode>General</wpswe:formatCode>
        <wpswe:cell wpswe:idx="0">
          <wpswe:value>13</wpswe:value>
        </wpswe:cell>
        <wpswe:cell wpswe:idx="1">
          <wpswe:value>0.296733196083455</wpswe:value>
        </wpswe:cell>
      </wpswe:cells>
      <wpswe:cells wpswe:idx="14">
        <wpswe:count>2</wpswe:count>
        <wpswe:formatCode>General</wpswe:formatCode>
        <wpswe:cell wpswe:idx="0">
          <wpswe:value>14</wpswe:value>
        </wpswe:cell>
        <wpswe:cell wpswe:idx="1">
          <wpswe:value>0.265155279131028</wpswe:value>
        </wpswe:cell>
      </wpswe:cells>
      <wpswe:cells wpswe:idx="15">
        <wpswe:count>2</wpswe:count>
        <wpswe:formatCode>General</wpswe:formatCode>
        <wpswe:cell wpswe:idx="0">
          <wpswe:value>15</wpswe:value>
        </wpswe:cell>
        <wpswe:cell wpswe:idx="1">
          <wpswe:value>0.266792407996243</wpswe:value>
        </wpswe:cell>
      </wpswe:cells>
      <wpswe:cells wpswe:idx="16">
        <wpswe:count>2</wpswe:count>
        <wpswe:formatCode>General</wpswe:formatCode>
        <wpswe:cell wpswe:idx="0">
          <wpswe:value>16</wpswe:value>
        </wpswe:cell>
        <wpswe:cell wpswe:idx="1">
          <wpswe:value>0.338662773372979</wpswe:value>
        </wpswe:cell>
      </wpswe:cells>
      <wpswe:cells wpswe:idx="17">
        <wpswe:count>2</wpswe:count>
        <wpswe:formatCode>General</wpswe:formatCode>
        <wpswe:cell wpswe:idx="0">
          <wpswe:value>17</wpswe:value>
        </wpswe:cell>
        <wpswe:cell wpswe:idx="1">
          <wpswe:value>0.332278423365681</wpswe:value>
        </wpswe:cell>
      </wpswe:cells>
      <wpswe:cells wpswe:idx="18">
        <wpswe:count>2</wpswe:count>
        <wpswe:formatCode>General</wpswe:formatCode>
        <wpswe:cell wpswe:idx="0">
          <wpswe:value>18</wpswe:value>
        </wpswe:cell>
        <wpswe:cell wpswe:idx="1">
          <wpswe:value>0.296218396685987</wpswe:value>
        </wpswe:cell>
      </wpswe:cells>
      <wpswe:cells wpswe:idx="19">
        <wpswe:count>2</wpswe:count>
        <wpswe:formatCode>General</wpswe:formatCode>
        <wpswe:cell wpswe:idx="0">
          <wpswe:value>19</wpswe:value>
        </wpswe:cell>
        <wpswe:cell wpswe:idx="1">
          <wpswe:value>0.287562867959377</wpswe:value>
        </wpswe:cell>
      </wpswe:cells>
      <wpswe:cells wpswe:idx="20">
        <wpswe:count>2</wpswe:count>
        <wpswe:formatCode>General</wpswe:formatCode>
        <wpswe:cell wpswe:idx="0">
          <wpswe:value>20</wpswe:value>
        </wpswe:cell>
        <wpswe:cell wpswe:idx="1">
          <wpswe:value>0.259989120910428</wpswe:value>
        </wpswe:cell>
      </wpswe:cells>
      <wpswe:cells wpswe:idx="21">
        <wpswe:count>2</wpswe:count>
        <wpswe:formatCode>General</wpswe:formatCode>
        <wpswe:cell wpswe:idx="0">
          <wpswe:value>21</wpswe:value>
        </wpswe:cell>
        <wpswe:cell wpswe:idx="1">
          <wpswe:value>0.489999999999999</wpswe:value>
        </wpswe:cell>
      </wpswe:cells>
      <wpswe:cells wpswe:idx="22">
        <wpswe:count>2</wpswe:count>
        <wpswe:formatCode>General</wpswe:formatCode>
        <wpswe:cell wpswe:idx="0">
          <wpswe:value>22</wpswe:value>
        </wpswe:cell>
        <wpswe:cell wpswe:idx="1">
          <wpswe:value>0.256326205107716</wpswe:value>
        </wpswe:cell>
      </wpswe:cells>
      <wpswe:cells wpswe:idx="23">
        <wpswe:count>2</wpswe:count>
        <wpswe:formatCode>General</wpswe:formatCode>
        <wpswe:cell wpswe:idx="0">
          <wpswe:value>23</wpswe:value>
        </wpswe:cell>
        <wpswe:cell wpswe:idx="1">
          <wpswe:value>0.270796501957888</wpswe:value>
        </wpswe:cell>
      </wpswe:cells>
      <wpswe:cells wpswe:idx="24">
        <wpswe:count>2</wpswe:count>
        <wpswe:formatCode>General</wpswe:formatCode>
        <wpswe:cell wpswe:idx="0">
          <wpswe:value>24</wpswe:value>
        </wpswe:cell>
        <wpswe:cell wpswe:idx="1">
          <wpswe:value>0.328778827005602</wpswe:value>
        </wpswe:cell>
      </wpswe:cells>
      <wpswe:cells wpswe:idx="25">
        <wpswe:count>2</wpswe:count>
        <wpswe:formatCode>General</wpswe:formatCode>
        <wpswe:cell wpswe:idx="0">
          <wpswe:value>25</wpswe:value>
        </wpswe:cell>
        <wpswe:cell wpswe:idx="1">
          <wpswe:value>0.256908330904521</wpswe:value>
        </wpswe:cell>
      </wpswe:cells>
      <wpswe:cells wpswe:idx="26">
        <wpswe:count>2</wpswe:count>
        <wpswe:formatCode>General</wpswe:formatCode>
        <wpswe:cell wpswe:idx="0">
          <wpswe:value>26</wpswe:value>
        </wpswe:cell>
        <wpswe:cell wpswe:idx="1">
          <wpswe:value>0.298510364979383</wpswe:value>
        </wpswe:cell>
      </wpswe:cells>
      <wpswe:cells wpswe:idx="27">
        <wpswe:count>2</wpswe:count>
        <wpswe:formatCode>General</wpswe:formatCode>
        <wpswe:cell wpswe:idx="0">
          <wpswe:value>27</wpswe:value>
        </wpswe:cell>
        <wpswe:cell wpswe:idx="1">
          <wpswe:value>0.271711626016951</wpswe:value>
        </wpswe:cell>
      </wpswe:cells>
      <wpswe:cells wpswe:idx="28">
        <wpswe:count>2</wpswe:count>
        <wpswe:formatCode>General</wpswe:formatCode>
        <wpswe:cell wpswe:idx="0">
          <wpswe:value>28</wpswe:value>
        </wpswe:cell>
        <wpswe:cell wpswe:idx="1">
          <wpswe:value>0.27835611580926</wpswe:value>
        </wpswe:cell>
      </wpswe:cells>
      <wpswe:cells wpswe:idx="29">
        <wpswe:count>2</wpswe:count>
        <wpswe:formatCode>General</wpswe:formatCode>
        <wpswe:cell wpswe:idx="0">
          <wpswe:value>29</wpswe:value>
        </wpswe:cell>
        <wpswe:cell wpswe:idx="1">
          <wpswe:value>0.309372276125063</wpswe:value>
        </wpswe:cell>
      </wpswe:cells>
      <wpswe:cells wpswe:idx="30">
        <wpswe:count>2</wpswe:count>
        <wpswe:formatCode>General</wpswe:formatCode>
        <wpswe:cell wpswe:idx="0">
          <wpswe:value>30</wpswe:value>
        </wpswe:cell>
        <wpswe:cell wpswe:idx="1">
          <wpswe:value>0.338424132584076</wpswe:value>
        </wpswe:cell>
      </wpswe:cells>
      <wpswe:cells wpswe:idx="31">
        <wpswe:count>2</wpswe:count>
        <wpswe:formatCode>General</wpswe:formatCode>
        <wpswe:cell wpswe:idx="0">
          <wpswe:value>31</wpswe:value>
        </wpswe:cell>
        <wpswe:cell wpswe:idx="1">
          <wpswe:value>0.311559883270941</wpswe:value>
        </wpswe:cell>
      </wpswe:cells>
      <wpswe:cells wpswe:idx="32">
        <wpswe:count>2</wpswe:count>
        <wpswe:formatCode>General</wpswe:formatCode>
        <wpswe:cell wpswe:idx="0">
          <wpswe:value>32</wpswe:value>
        </wpswe:cell>
        <wpswe:cell wpswe:idx="1">
          <wpswe:value>0.284174087661478</wpswe:value>
        </wpswe:cell>
      </wpswe:cells>
      <wpswe:cells wpswe:idx="33">
        <wpswe:count>2</wpswe:count>
        <wpswe:formatCode>General</wpswe:formatCode>
        <wpswe:cell wpswe:idx="0">
          <wpswe:value>33</wpswe:value>
        </wpswe:cell>
        <wpswe:cell wpswe:idx="1">
          <wpswe:value>0.359795189764524</wpswe:value>
        </wpswe:cell>
      </wpswe:cells>
      <wpswe:cells wpswe:idx="34">
        <wpswe:count>2</wpswe:count>
        <wpswe:formatCode>General</wpswe:formatCode>
        <wpswe:cell wpswe:idx="0">
          <wpswe:value>34</wpswe:value>
        </wpswe:cell>
        <wpswe:cell wpswe:idx="1">
          <wpswe:value>0.296391581847821</wpswe:value>
        </wpswe:cell>
      </wpswe:cells>
      <wpswe:cells wpswe:idx="35">
        <wpswe:count>2</wpswe:count>
        <wpswe:formatCode>General</wpswe:formatCode>
        <wpswe:cell wpswe:idx="0">
          <wpswe:value>35</wpswe:value>
        </wpswe:cell>
        <wpswe:cell wpswe:idx="1">
          <wpswe:value>0.252526128045268</wpswe:value>
        </wpswe:cell>
      </wpswe:cells>
      <wpswe:cells wpswe:idx="36">
        <wpswe:count>2</wpswe:count>
        <wpswe:formatCode>General</wpswe:formatCode>
        <wpswe:cell wpswe:idx="0">
          <wpswe:value>36</wpswe:value>
        </wpswe:cell>
        <wpswe:cell wpswe:idx="1">
          <wpswe:value>0.276203140058625</wpswe:value>
        </wpswe:cell>
      </wpswe:cells>
      <wpswe:cells wpswe:idx="37">
        <wpswe:count>2</wpswe:count>
        <wpswe:formatCode>General</wpswe:formatCode>
        <wpswe:cell wpswe:idx="0">
          <wpswe:value>37</wpswe:value>
        </wpswe:cell>
        <wpswe:cell wpswe:idx="1">
          <wpswe:value>0.268493750504405</wpswe:value>
        </wpswe:cell>
      </wpswe:cells>
      <wpswe:cells wpswe:idx="38">
        <wpswe:count>2</wpswe:count>
        <wpswe:formatCode>General</wpswe:formatCode>
        <wpswe:cell wpswe:idx="0">
          <wpswe:value>38</wpswe:value>
        </wpswe:cell>
        <wpswe:cell wpswe:idx="1">
          <wpswe:value>0.248348497389871</wpswe:value>
        </wpswe:cell>
      </wpswe:cells>
      <wpswe:cells wpswe:idx="39">
        <wpswe:count>2</wpswe:count>
        <wpswe:formatCode>General</wpswe:formatCode>
        <wpswe:cell wpswe:idx="0">
          <wpswe:value>39</wpswe:value>
        </wpswe:cell>
        <wpswe:cell wpswe:idx="1">
          <wpswe:value>0.321855851517124</wpswe:value>
        </wpswe:cell>
      </wpswe:cells>
      <wpswe:cells wpswe:idx="40">
        <wpswe:count>2</wpswe:count>
        <wpswe:formatCode>General</wpswe:formatCode>
        <wpswe:cell wpswe:idx="0">
          <wpswe:value>40</wpswe:value>
        </wpswe:cell>
        <wpswe:cell wpswe:idx="1">
          <wpswe:value>0.252501662150813</wpswe:value>
        </wpswe:cell>
      </wpswe:cells>
      <wpswe:cells wpswe:idx="41">
        <wpswe:count>2</wpswe:count>
        <wpswe:formatCode>General</wpswe:formatCode>
        <wpswe:cell wpswe:idx="0">
          <wpswe:value>41</wpswe:value>
        </wpswe:cell>
        <wpswe:cell wpswe:idx="1">
          <wpswe:value>0.413379494964725</wpswe:value>
        </wpswe:cell>
      </wpswe:cells>
      <wpswe:cells wpswe:idx="42">
        <wpswe:count>2</wpswe:count>
        <wpswe:formatCode>General</wpswe:formatCode>
        <wpswe:cell wpswe:idx="0">
          <wpswe:value>42</wpswe:value>
        </wpswe:cell>
        <wpswe:cell wpswe:idx="1">
          <wpswe:value>0.254909885211943</wpswe:value>
        </wpswe:cell>
      </wpswe:cells>
      <wpswe:cells wpswe:idx="43">
        <wpswe:count>2</wpswe:count>
        <wpswe:formatCode>General</wpswe:formatCode>
        <wpswe:cell wpswe:idx="0">
          <wpswe:value>43</wpswe:value>
        </wpswe:cell>
        <wpswe:cell wpswe:idx="1">
          <wpswe:value>0.281829437903333</wpswe:value>
        </wpswe:cell>
      </wpswe:cells>
      <wpswe:cells wpswe:idx="44">
        <wpswe:count>2</wpswe:count>
        <wpswe:formatCode>General</wpswe:formatCode>
        <wpswe:cell wpswe:idx="0">
          <wpswe:value>44</wpswe:value>
        </wpswe:cell>
        <wpswe:cell wpswe:idx="1">
          <wpswe:value>0.276626210329716</wpswe:value>
        </wpswe:cell>
      </wpswe:cells>
      <wpswe:cells wpswe:idx="45">
        <wpswe:count>2</wpswe:count>
        <wpswe:formatCode>General</wpswe:formatCode>
        <wpswe:cell wpswe:idx="0">
          <wpswe:value>45</wpswe:value>
        </wpswe:cell>
        <wpswe:cell wpswe:idx="1">
          <wpswe:value>0.272158396119338</wpswe:value>
        </wpswe:cell>
      </wpswe:cells>
      <wpswe:cells wpswe:idx="46">
        <wpswe:count>2</wpswe:count>
        <wpswe:formatCode>General</wpswe:formatCode>
        <wpswe:cell wpswe:idx="0">
          <wpswe:value>46</wpswe:value>
        </wpswe:cell>
        <wpswe:cell wpswe:idx="1">
          <wpswe:value>0.272740732240784</wpswe:value>
        </wpswe:cell>
      </wpswe:cells>
      <wpswe:cells wpswe:idx="47">
        <wpswe:count>2</wpswe:count>
        <wpswe:formatCode>General</wpswe:formatCode>
        <wpswe:cell wpswe:idx="0">
          <wpswe:value>47</wpswe:value>
        </wpswe:cell>
        <wpswe:cell wpswe:idx="1">
          <wpswe:value>0.246829149796077</wpswe:value>
        </wpswe:cell>
      </wpswe:cells>
      <wpswe:cells wpswe:idx="48">
        <wpswe:count>2</wpswe:count>
        <wpswe:formatCode>General</wpswe:formatCode>
        <wpswe:cell wpswe:idx="0">
          <wpswe:value>48</wpswe:value>
        </wpswe:cell>
        <wpswe:cell wpswe:idx="1">
          <wpswe:value>0.317116210762378</wpswe:value>
        </wpswe:cell>
      </wpswe:cells>
      <wpswe:cells wpswe:idx="49">
        <wpswe:count>2</wpswe:count>
        <wpswe:formatCode>General</wpswe:formatCode>
        <wpswe:cell wpswe:idx="0">
          <wpswe:value>49</wpswe:value>
        </wpswe:cell>
        <wpswe:cell wpswe:idx="1">
          <wpswe:value>0.306458312563652</wpswe:value>
        </wpswe:cell>
      </wpswe:cells>
      <wpswe:cells wpswe:idx="50">
        <wpswe:count>2</wpswe:count>
        <wpswe:formatCode>General</wpswe:formatCode>
        <wpswe:cell wpswe:idx="0">
          <wpswe:value>50</wpswe:value>
        </wpswe:cell>
        <wpswe:cell wpswe:idx="1">
          <wpswe:value>0.362665139314868</wpswe:value>
        </wpswe:cell>
      </wpswe:cells>
      <wpswe:cells wpswe:idx="51">
        <wpswe:count>2</wpswe:count>
        <wpswe:formatCode>General</wpswe:formatCode>
        <wpswe:cell wpswe:idx="0">
          <wpswe:value>51</wpswe:value>
        </wpswe:cell>
        <wpswe:cell wpswe:idx="1">
          <wpswe:value>0.278692178300417</wpswe:value>
        </wpswe:cell>
      </wpswe:cells>
      <wpswe:cells wpswe:idx="52">
        <wpswe:count>2</wpswe:count>
        <wpswe:formatCode>General</wpswe:formatCode>
        <wpswe:cell wpswe:idx="0">
          <wpswe:value>52</wpswe:value>
        </wpswe:cell>
        <wpswe:cell wpswe:idx="1">
          <wpswe:value>0.257562612654752</wpswe:value>
        </wpswe:cell>
      </wpswe:cells>
      <wpswe:cells wpswe:idx="53">
        <wpswe:count>2</wpswe:count>
        <wpswe:formatCode>General</wpswe:formatCode>
        <wpswe:cell wpswe:idx="0">
          <wpswe:value>53</wpswe:value>
        </wpswe:cell>
        <wpswe:cell wpswe:idx="1">
          <wpswe:value>0.294046303123181</wpswe:value>
        </wpswe:cell>
      </wpswe:cells>
      <wpswe:cells wpswe:idx="54">
        <wpswe:count>2</wpswe:count>
        <wpswe:formatCode>General</wpswe:formatCode>
        <wpswe:cell wpswe:idx="0">
          <wpswe:value>54</wpswe:value>
        </wpswe:cell>
        <wpswe:cell wpswe:idx="1">
          <wpswe:value>0.273959269460743</wpswe:value>
        </wpswe:cell>
      </wpswe:cells>
      <wpswe:cells wpswe:idx="55">
        <wpswe:count>2</wpswe:count>
        <wpswe:formatCode>General</wpswe:formatCode>
        <wpswe:cell wpswe:idx="0">
          <wpswe:value>55</wpswe:value>
        </wpswe:cell>
        <wpswe:cell wpswe:idx="1">
          <wpswe:value>0.356539746147219</wpswe:value>
        </wpswe:cell>
      </wpswe:cells>
      <wpswe:cells wpswe:idx="56">
        <wpswe:count>2</wpswe:count>
        <wpswe:formatCode>General</wpswe:formatCode>
        <wpswe:cell wpswe:idx="0">
          <wpswe:value>56</wpswe:value>
        </wpswe:cell>
        <wpswe:cell wpswe:idx="1">
          <wpswe:value>0.312271747687941</wpswe:value>
        </wpswe:cell>
      </wpswe:cells>
      <wpswe:cells wpswe:idx="57">
        <wpswe:count>2</wpswe:count>
        <wpswe:formatCode>General</wpswe:formatCode>
        <wpswe:cell wpswe:idx="0">
          <wpswe:value>57</wpswe:value>
        </wpswe:cell>
        <wpswe:cell wpswe:idx="1">
          <wpswe:value>0.342319972333257</wpswe:value>
        </wpswe:cell>
      </wpswe:cells>
      <wpswe:cells wpswe:idx="58">
        <wpswe:count>2</wpswe:count>
        <wpswe:formatCode>General</wpswe:formatCode>
        <wpswe:cell wpswe:idx="0">
          <wpswe:value>58</wpswe:value>
        </wpswe:cell>
        <wpswe:cell wpswe:idx="1">
          <wpswe:value>0.285516293599563</wpswe:value>
        </wpswe:cell>
      </wpswe:cells>
      <wpswe:cells wpswe:idx="59">
        <wpswe:count>2</wpswe:count>
        <wpswe:formatCode>General</wpswe:formatCode>
        <wpswe:cell wpswe:idx="0">
          <wpswe:value>59</wpswe:value>
        </wpswe:cell>
        <wpswe:cell wpswe:idx="1">
          <wpswe:value>0.3592954676246</wpswe:value>
        </wpswe:cell>
      </wpswe:cells>
      <wpswe:cells wpswe:idx="60">
        <wpswe:count>2</wpswe:count>
        <wpswe:formatCode>General</wpswe:formatCode>
        <wpswe:cell wpswe:idx="0">
          <wpswe:value>60</wpswe:value>
        </wpswe:cell>
        <wpswe:cell wpswe:idx="1">
          <wpswe:value>0.283094722533704</wpswe:value>
        </wpswe:cell>
      </wpswe:cells>
      <wpswe:cells wpswe:idx="61">
        <wpswe:count>2</wpswe:count>
        <wpswe:formatCode>General</wpswe:formatCode>
        <wpswe:cell wpswe:idx="0">
          <wpswe:value>61</wpswe:value>
        </wpswe:cell>
        <wpswe:cell wpswe:idx="1">
          <wpswe:value>0.258285029707409</wpswe:value>
        </wpswe:cell>
      </wpswe:cells>
      <wpswe:cells wpswe:idx="62">
        <wpswe:count>2</wpswe:count>
        <wpswe:formatCode>General</wpswe:formatCode>
        <wpswe:cell wpswe:idx="0">
          <wpswe:value>62</wpswe:value>
        </wpswe:cell>
        <wpswe:cell wpswe:idx="1">
          <wpswe:value>0.278732669519342</wpswe:value>
        </wpswe:cell>
      </wpswe:cells>
      <wpswe:cells wpswe:idx="63">
        <wpswe:count>2</wpswe:count>
        <wpswe:formatCode>General</wpswe:formatCode>
        <wpswe:cell wpswe:idx="0">
          <wpswe:value>63</wpswe:value>
        </wpswe:cell>
        <wpswe:cell wpswe:idx="1">
          <wpswe:value>0.299552567579692</wpswe:value>
        </wpswe:cell>
      </wpswe:cells>
      <wpswe:cells wpswe:idx="64">
        <wpswe:count>2</wpswe:count>
        <wpswe:formatCode>General</wpswe:formatCode>
        <wpswe:cell wpswe:idx="0">
          <wpswe:value>64</wpswe:value>
        </wpswe:cell>
        <wpswe:cell wpswe:idx="1">
          <wpswe:value>0.265580166050883</wpswe:value>
        </wpswe:cell>
      </wpswe:cells>
      <wpswe:cells wpswe:idx="65">
        <wpswe:count>2</wpswe:count>
        <wpswe:formatCode>General</wpswe:formatCode>
        <wpswe:cell wpswe:idx="0">
          <wpswe:value>65</wpswe:value>
        </wpswe:cell>
        <wpswe:cell wpswe:idx="1">
          <wpswe:value>0.264915604989055</wpswe:value>
        </wpswe:cell>
      </wpswe:cells>
      <wpswe:cells wpswe:idx="66">
        <wpswe:count>2</wpswe:count>
        <wpswe:formatCode>General</wpswe:formatCode>
        <wpswe:cell wpswe:idx="0">
          <wpswe:value>66</wpswe:value>
        </wpswe:cell>
        <wpswe:cell wpswe:idx="1">
          <wpswe:value>0.325873036850558</wpswe:value>
        </wpswe:cell>
      </wpswe:cells>
      <wpswe:cells wpswe:idx="67">
        <wpswe:count>2</wpswe:count>
        <wpswe:formatCode>General</wpswe:formatCode>
        <wpswe:cell wpswe:idx="0">
          <wpswe:value>67</wpswe:value>
        </wpswe:cell>
        <wpswe:cell wpswe:idx="1">
          <wpswe:value>0.329088084206182</wpswe:value>
        </wpswe:cell>
      </wpswe:cells>
      <wpswe:cells wpswe:idx="68">
        <wpswe:count>2</wpswe:count>
        <wpswe:formatCode>General</wpswe:formatCode>
        <wpswe:cell wpswe:idx="0">
          <wpswe:value>68</wpswe:value>
        </wpswe:cell>
        <wpswe:cell wpswe:idx="1">
          <wpswe:value>0.37125806819862</wpswe:value>
        </wpswe:cell>
      </wpswe:cells>
      <wpswe:cells wpswe:idx="69">
        <wpswe:count>2</wpswe:count>
        <wpswe:formatCode>General</wpswe:formatCode>
        <wpswe:cell wpswe:idx="0">
          <wpswe:value>69</wpswe:value>
        </wpswe:cell>
        <wpswe:cell wpswe:idx="1">
          <wpswe:value>0.296080659160995</wpswe:value>
        </wpswe:cell>
      </wpswe:cells>
      <wpswe:cells wpswe:idx="70">
        <wpswe:count>2</wpswe:count>
        <wpswe:formatCode>General</wpswe:formatCode>
        <wpswe:cell wpswe:idx="0">
          <wpswe:value>70</wpswe:value>
        </wpswe:cell>
        <wpswe:cell wpswe:idx="1">
          <wpswe:value>0.303766485194662</wpswe:value>
        </wpswe:cell>
      </wpswe:cells>
      <wpswe:cells wpswe:idx="71">
        <wpswe:count>2</wpswe:count>
        <wpswe:formatCode>General</wpswe:formatCode>
        <wpswe:cell wpswe:idx="0">
          <wpswe:value>71</wpswe:value>
        </wpswe:cell>
        <wpswe:cell wpswe:idx="1">
          <wpswe:value>0.29374827745017</wpswe:value>
        </wpswe:cell>
      </wpswe:cells>
      <wpswe:cells wpswe:idx="72">
        <wpswe:count>2</wpswe:count>
        <wpswe:formatCode>General</wpswe:formatCode>
        <wpswe:cell wpswe:idx="0">
          <wpswe:value>72</wpswe:value>
        </wpswe:cell>
        <wpswe:cell wpswe:idx="1">
          <wpswe:value>0.250214436060958</wpswe:value>
        </wpswe:cell>
      </wpswe:cells>
      <wpswe:cells wpswe:idx="73">
        <wpswe:count>2</wpswe:count>
        <wpswe:formatCode>General</wpswe:formatCode>
        <wpswe:cell wpswe:idx="0">
          <wpswe:value>73</wpswe:value>
        </wpswe:cell>
        <wpswe:cell wpswe:idx="1">
          <wpswe:value>0.24792510512644</wpswe:value>
        </wpswe:cell>
      </wpswe:cells>
      <wpswe:cells wpswe:idx="74">
        <wpswe:count>2</wpswe:count>
        <wpswe:formatCode>General</wpswe:formatCode>
        <wpswe:cell wpswe:idx="0">
          <wpswe:value>74</wpswe:value>
        </wpswe:cell>
        <wpswe:cell wpswe:idx="1">
          <wpswe:value>0.258356750702551</wpswe:value>
        </wpswe:cell>
      </wpswe:cells>
      <wpswe:cells wpswe:idx="75">
        <wpswe:count>2</wpswe:count>
        <wpswe:formatCode>General</wpswe:formatCode>
        <wpswe:cell wpswe:idx="0">
          <wpswe:value>75</wpswe:value>
        </wpswe:cell>
        <wpswe:cell wpswe:idx="1">
          <wpswe:value>0.294618951190827</wpswe:value>
        </wpswe:cell>
      </wpswe:cells>
      <wpswe:cells wpswe:idx="76">
        <wpswe:count>2</wpswe:count>
        <wpswe:formatCode>General</wpswe:formatCode>
        <wpswe:cell wpswe:idx="0">
          <wpswe:value>76</wpswe:value>
        </wpswe:cell>
        <wpswe:cell wpswe:idx="1">
          <wpswe:value>0.268351247183047</wpswe:value>
        </wpswe:cell>
      </wpswe:cells>
      <wpswe:cells wpswe:idx="77">
        <wpswe:count>2</wpswe:count>
        <wpswe:formatCode>General</wpswe:formatCode>
        <wpswe:cell wpswe:idx="0">
          <wpswe:value>77</wpswe:value>
        </wpswe:cell>
        <wpswe:cell wpswe:idx="1">
          <wpswe:value>0.261256276423286</wpswe:value>
        </wpswe:cell>
      </wpswe:cells>
      <wpswe:cells wpswe:idx="78">
        <wpswe:count>2</wpswe:count>
        <wpswe:formatCode>General</wpswe:formatCode>
        <wpswe:cell wpswe:idx="0">
          <wpswe:value>78</wpswe:value>
        </wpswe:cell>
        <wpswe:cell wpswe:idx="1">
          <wpswe:value>0.285402432916906</wpswe:value>
        </wpswe:cell>
      </wpswe:cells>
      <wpswe:cells wpswe:idx="79">
        <wpswe:count>2</wpswe:count>
        <wpswe:formatCode>General</wpswe:formatCode>
        <wpswe:cell wpswe:idx="0">
          <wpswe:value>79</wpswe:value>
        </wpswe:cell>
        <wpswe:cell wpswe:idx="1">
          <wpswe:value>0.332592349978237</wpswe:value>
        </wpswe:cell>
      </wpswe:cells>
      <wpswe:cells wpswe:idx="80">
        <wpswe:count>2</wpswe:count>
        <wpswe:formatCode>General</wpswe:formatCode>
        <wpswe:cell wpswe:idx="0">
          <wpswe:value>80</wpswe:value>
        </wpswe:cell>
        <wpswe:cell wpswe:idx="1">
          <wpswe:value>0.254961833981338</wpswe:value>
        </wpswe:cell>
      </wpswe:cells>
      <wpswe:cells wpswe:idx="81">
        <wpswe:count>2</wpswe:count>
        <wpswe:formatCode>General</wpswe:formatCode>
        <wpswe:cell wpswe:idx="0">
          <wpswe:value>81</wpswe:value>
        </wpswe:cell>
        <wpswe:cell wpswe:idx="1">
          <wpswe:value>0.323818606293661</wpswe:value>
        </wpswe:cell>
      </wpswe:cells>
      <wpswe:cells wpswe:idx="82">
        <wpswe:count>2</wpswe:count>
        <wpswe:formatCode>General</wpswe:formatCode>
        <wpswe:cell wpswe:idx="0">
          <wpswe:value>82</wpswe:value>
        </wpswe:cell>
        <wpswe:cell wpswe:idx="1">
          <wpswe:value>0.286168118552883</wpswe:value>
        </wpswe:cell>
      </wpswe:cells>
      <wpswe:cells wpswe:idx="83">
        <wpswe:count>2</wpswe:count>
        <wpswe:formatCode>General</wpswe:formatCode>
        <wpswe:cell wpswe:idx="0">
          <wpswe:value>83</wpswe:value>
        </wpswe:cell>
        <wpswe:cell wpswe:idx="1">
          <wpswe:value>0.334448643289243</wpswe:value>
        </wpswe:cell>
      </wpswe:cells>
      <wpswe:cells wpswe:idx="84">
        <wpswe:count>2</wpswe:count>
        <wpswe:formatCode>General</wpswe:formatCode>
        <wpswe:cell wpswe:idx="0">
          <wpswe:value>84</wpswe:value>
        </wpswe:cell>
        <wpswe:cell wpswe:idx="1">
          <wpswe:value>0.254508505734698</wpswe:value>
        </wpswe:cell>
      </wpswe:cells>
      <wpswe:cells wpswe:idx="85">
        <wpswe:count>2</wpswe:count>
        <wpswe:formatCode>General</wpswe:formatCode>
        <wpswe:cell wpswe:idx="0">
          <wpswe:value>85</wpswe:value>
        </wpswe:cell>
        <wpswe:cell wpswe:idx="1">
          <wpswe:value>0.309785695053723</wpswe:value>
        </wpswe:cell>
      </wpswe:cells>
      <wpswe:cells wpswe:idx="86">
        <wpswe:count>2</wpswe:count>
        <wpswe:formatCode>General</wpswe:formatCode>
        <wpswe:cell wpswe:idx="0">
          <wpswe:value>86</wpswe:value>
        </wpswe:cell>
        <wpswe:cell wpswe:idx="1">
          <wpswe:value>0.395988279483105</wpswe:value>
        </wpswe:cell>
      </wpswe:cells>
      <wpswe:cells wpswe:idx="87">
        <wpswe:count>2</wpswe:count>
        <wpswe:formatCode>General</wpswe:formatCode>
        <wpswe:cell wpswe:idx="0">
          <wpswe:value>87</wpswe:value>
        </wpswe:cell>
        <wpswe:cell wpswe:idx="1">
          <wpswe:value>0.339161650767374</wpswe:value>
        </wpswe:cell>
      </wpswe:cells>
      <wpswe:cells wpswe:idx="88">
        <wpswe:count>2</wpswe:count>
        <wpswe:formatCode>General</wpswe:formatCode>
        <wpswe:cell wpswe:idx="0">
          <wpswe:value>88</wpswe:value>
        </wpswe:cell>
        <wpswe:cell wpswe:idx="1">
          <wpswe:value>0.284323349977865</wpswe:value>
        </wpswe:cell>
      </wpswe:cells>
      <wpswe:cells wpswe:idx="89">
        <wpswe:count>2</wpswe:count>
        <wpswe:formatCode>General</wpswe:formatCode>
        <wpswe:cell wpswe:idx="0">
          <wpswe:value>89</wpswe:value>
        </wpswe:cell>
        <wpswe:cell wpswe:idx="1">
          <wpswe:value>0.333602436426272</wpswe:value>
        </wpswe:cell>
      </wpswe:cells>
      <wpswe:cells wpswe:idx="90">
        <wpswe:count>2</wpswe:count>
        <wpswe:formatCode>General</wpswe:formatCode>
        <wpswe:cell wpswe:idx="0">
          <wpswe:value>90</wpswe:value>
        </wpswe:cell>
        <wpswe:cell wpswe:idx="1">
          <wpswe:value>0.299320223166199</wpswe:value>
        </wpswe:cell>
      </wpswe:cells>
      <wpswe:cells wpswe:idx="91">
        <wpswe:count>2</wpswe:count>
        <wpswe:formatCode>General</wpswe:formatCode>
        <wpswe:cell wpswe:idx="0">
          <wpswe:value>91</wpswe:value>
        </wpswe:cell>
        <wpswe:cell wpswe:idx="1">
          <wpswe:value>0.279101683042408</wpswe:value>
        </wpswe:cell>
      </wpswe:cells>
      <wpswe:cells wpswe:idx="92">
        <wpswe:count>2</wpswe:count>
        <wpswe:formatCode>General</wpswe:formatCode>
        <wpswe:cell wpswe:idx="0">
          <wpswe:value>92</wpswe:value>
        </wpswe:cell>
        <wpswe:cell wpswe:idx="1">
          <wpswe:value>0.303233455262323</wpswe:value>
        </wpswe:cell>
      </wpswe:cells>
      <wpswe:cells wpswe:idx="93">
        <wpswe:count>2</wpswe:count>
        <wpswe:formatCode>General</wpswe:formatCode>
        <wpswe:cell wpswe:idx="0">
          <wpswe:value>93</wpswe:value>
        </wpswe:cell>
        <wpswe:cell wpswe:idx="1">
          <wpswe:value>0.252033149782862</wpswe:value>
        </wpswe:cell>
      </wpswe:cells>
      <wpswe:cells wpswe:idx="94">
        <wpswe:count>2</wpswe:count>
        <wpswe:formatCode>General</wpswe:formatCode>
        <wpswe:cell wpswe:idx="0">
          <wpswe:value>94</wpswe:value>
        </wpswe:cell>
        <wpswe:cell wpswe:idx="1">
          <wpswe:value>0.284173582043841</wpswe:value>
        </wpswe:cell>
      </wpswe:cells>
      <wpswe:cells wpswe:idx="95">
        <wpswe:count>2</wpswe:count>
        <wpswe:formatCode>General</wpswe:formatCode>
        <wpswe:cell wpswe:idx="0">
          <wpswe:value>95</wpswe:value>
        </wpswe:cell>
        <wpswe:cell wpswe:idx="1">
          <wpswe:value>0.381051233176985</wpswe:value>
        </wpswe:cell>
      </wpswe:cells>
      <wpswe:cells wpswe:idx="96">
        <wpswe:count>2</wpswe:count>
        <wpswe:formatCode>General</wpswe:formatCode>
        <wpswe:cell wpswe:idx="0">
          <wpswe:value>96</wpswe:value>
        </wpswe:cell>
        <wpswe:cell wpswe:idx="1">
          <wpswe:value>0.317807513347226</wpswe:value>
        </wpswe:cell>
      </wpswe:cells>
      <wpswe:cells wpswe:idx="97">
        <wpswe:count>2</wpswe:count>
        <wpswe:formatCode>General</wpswe:formatCode>
        <wpswe:cell wpswe:idx="0">
          <wpswe:value>97</wpswe:value>
        </wpswe:cell>
        <wpswe:cell wpswe:idx="1">
          <wpswe:value>0.346611920172422</wpswe:value>
        </wpswe:cell>
      </wpswe:cells>
      <wpswe:cells wpswe:idx="98">
        <wpswe:count>2</wpswe:count>
        <wpswe:formatCode>General</wpswe:formatCode>
        <wpswe:cell wpswe:idx="0">
          <wpswe:value>98</wpswe:value>
        </wpswe:cell>
        <wpswe:cell wpswe:idx="1">
          <wpswe:value>0.25990757906723</wpswe:value>
        </wpswe:cell>
      </wpswe:cells>
      <wpswe:cells wpswe:idx="99">
        <wpswe:count>2</wpswe:count>
        <wpswe:formatCode>General</wpswe:formatCode>
        <wpswe:cell wpswe:idx="0">
          <wpswe:value>99</wpswe:value>
        </wpswe:cell>
        <wpswe:cell wpswe:idx="1">
          <wpswe:value>0.298977161722272</wpswe:value>
        </wpswe:cell>
      </wpswe:cells>
      <wpswe:cells wpswe:idx="100">
        <wpswe:count>2</wpswe:count>
        <wpswe:formatCode>General</wpswe:formatCode>
        <wpswe:cell wpswe:idx="0">
          <wpswe:value>100</wpswe:value>
        </wpswe:cell>
        <wpswe:cell wpswe:idx="1">
          <wpswe:value>0.255332714182895</wpswe:value>
        </wpswe:cell>
      </wpswe:cells>
      <wpswe:cells wpswe:idx="101">
        <wpswe:count>2</wpswe:count>
        <wpswe:formatCode>General</wpswe:formatCode>
        <wpswe:cell wpswe:idx="0">
          <wpswe:value>101</wpswe:value>
        </wpswe:cell>
        <wpswe:cell wpswe:idx="1">
          <wpswe:value>0.341719176436117</wpswe:value>
        </wpswe:cell>
      </wpswe:cells>
      <wpswe:cells wpswe:idx="102">
        <wpswe:count>2</wpswe:count>
        <wpswe:formatCode>General</wpswe:formatCode>
        <wpswe:cell wpswe:idx="0">
          <wpswe:value>102</wpswe:value>
        </wpswe:cell>
        <wpswe:cell wpswe:idx="1">
          <wpswe:value>0.247626817744924</wpswe:value>
        </wpswe:cell>
      </wpswe:cells>
      <wpswe:cells wpswe:idx="103">
        <wpswe:count>2</wpswe:count>
        <wpswe:formatCode>General</wpswe:formatCode>
        <wpswe:cell wpswe:idx="0">
          <wpswe:value>103</wpswe:value>
        </wpswe:cell>
        <wpswe:cell wpswe:idx="1">
          <wpswe:value>0.338886618983644</wpswe:value>
        </wpswe:cell>
      </wpswe:cells>
      <wpswe:cells wpswe:idx="104">
        <wpswe:count>2</wpswe:count>
        <wpswe:formatCode>General</wpswe:formatCode>
        <wpswe:cell wpswe:idx="0">
          <wpswe:value>104</wpswe:value>
        </wpswe:cell>
        <wpswe:cell wpswe:idx="1">
          <wpswe:value>0.286890044808486</wpswe:value>
        </wpswe:cell>
      </wpswe:cells>
      <wpswe:cells wpswe:idx="105">
        <wpswe:count>2</wpswe:count>
        <wpswe:formatCode>General</wpswe:formatCode>
        <wpswe:cell wpswe:idx="0">
          <wpswe:value>105</wpswe:value>
        </wpswe:cell>
        <wpswe:cell wpswe:idx="1">
          <wpswe:value>0.285131412854482</wpswe:value>
        </wpswe:cell>
      </wpswe:cells>
      <wpswe:cells wpswe:idx="106">
        <wpswe:count>2</wpswe:count>
        <wpswe:formatCode>General</wpswe:formatCode>
        <wpswe:cell wpswe:idx="0">
          <wpswe:value>106</wpswe:value>
        </wpswe:cell>
        <wpswe:cell wpswe:idx="1">
          <wpswe:value>0.311256391560966</wpswe:value>
        </wpswe:cell>
      </wpswe:cells>
      <wpswe:cells wpswe:idx="107">
        <wpswe:count>2</wpswe:count>
        <wpswe:formatCode>General</wpswe:formatCode>
        <wpswe:cell wpswe:idx="0">
          <wpswe:value>107</wpswe:value>
        </wpswe:cell>
        <wpswe:cell wpswe:idx="1">
          <wpswe:value>0.274121308630665</wpswe:value>
        </wpswe:cell>
      </wpswe:cells>
      <wpswe:cells wpswe:idx="108">
        <wpswe:count>2</wpswe:count>
        <wpswe:formatCode>General</wpswe:formatCode>
        <wpswe:cell wpswe:idx="0">
          <wpswe:value>108</wpswe:value>
        </wpswe:cell>
        <wpswe:cell wpswe:idx="1">
          <wpswe:value>0.316870843625038</wpswe:value>
        </wpswe:cell>
      </wpswe:cells>
      <wpswe:cells wpswe:idx="109">
        <wpswe:count>2</wpswe:count>
        <wpswe:formatCode>General</wpswe:formatCode>
        <wpswe:cell wpswe:idx="0">
          <wpswe:value>109</wpswe:value>
        </wpswe:cell>
        <wpswe:cell wpswe:idx="1">
          <wpswe:value>0.285738962108607</wpswe:value>
        </wpswe:cell>
      </wpswe:cells>
      <wpswe:cells wpswe:idx="110">
        <wpswe:count>2</wpswe:count>
        <wpswe:formatCode>General</wpswe:formatCode>
        <wpswe:cell wpswe:idx="0">
          <wpswe:value>110</wpswe:value>
        </wpswe:cell>
        <wpswe:cell wpswe:idx="1">
          <wpswe:value>0.273713114663714</wpswe:value>
        </wpswe:cell>
      </wpswe:cells>
      <wpswe:cells wpswe:idx="111">
        <wpswe:count>2</wpswe:count>
        <wpswe:formatCode>General</wpswe:formatCode>
        <wpswe:cell wpswe:idx="0">
          <wpswe:value>111</wpswe:value>
        </wpswe:cell>
        <wpswe:cell wpswe:idx="1">
          <wpswe:value>0.26560706507278</wpswe:value>
        </wpswe:cell>
      </wpswe:cells>
      <wpswe:cells wpswe:idx="112">
        <wpswe:count>2</wpswe:count>
        <wpswe:formatCode>General</wpswe:formatCode>
        <wpswe:cell wpswe:idx="0">
          <wpswe:value>112</wpswe:value>
        </wpswe:cell>
        <wpswe:cell wpswe:idx="1">
          <wpswe:value>0.262577618664512</wpswe:value>
        </wpswe:cell>
      </wpswe:cells>
      <wpswe:cells wpswe:idx="113">
        <wpswe:count>2</wpswe:count>
        <wpswe:formatCode>General</wpswe:formatCode>
        <wpswe:cell wpswe:idx="0">
          <wpswe:value>113</wpswe:value>
        </wpswe:cell>
        <wpswe:cell wpswe:idx="1">
          <wpswe:value>0.322218683969493</wpswe:value>
        </wpswe:cell>
      </wpswe:cells>
      <wpswe:cells wpswe:idx="114">
        <wpswe:count>2</wpswe:count>
        <wpswe:formatCode>General</wpswe:formatCode>
        <wpswe:cell wpswe:idx="0">
          <wpswe:value>114</wpswe:value>
        </wpswe:cell>
        <wpswe:cell wpswe:idx="1">
          <wpswe:value>0.343549214978568</wpswe:value>
        </wpswe:cell>
      </wpswe:cells>
      <wpswe:cells wpswe:idx="115">
        <wpswe:count>2</wpswe:count>
        <wpswe:formatCode>General</wpswe:formatCode>
        <wpswe:cell wpswe:idx="0">
          <wpswe:value>115</wpswe:value>
        </wpswe:cell>
        <wpswe:cell wpswe:idx="1">
          <wpswe:value>0.361748302748835</wpswe:value>
        </wpswe:cell>
      </wpswe:cells>
      <wpswe:cells wpswe:idx="116">
        <wpswe:count>2</wpswe:count>
        <wpswe:formatCode>General</wpswe:formatCode>
        <wpswe:cell wpswe:idx="0">
          <wpswe:value>116</wpswe:value>
        </wpswe:cell>
        <wpswe:cell wpswe:idx="1">
          <wpswe:value>0.272438021402124</wpswe:value>
        </wpswe:cell>
      </wpswe:cells>
      <wpswe:cells wpswe:idx="117">
        <wpswe:count>2</wpswe:count>
        <wpswe:formatCode>General</wpswe:formatCode>
        <wpswe:cell wpswe:idx="0">
          <wpswe:value>117</wpswe:value>
        </wpswe:cell>
        <wpswe:cell wpswe:idx="1">
          <wpswe:value>0.295534408808682</wpswe:value>
        </wpswe:cell>
      </wpswe:cells>
      <wpswe:cells wpswe:idx="118">
        <wpswe:count>2</wpswe:count>
        <wpswe:formatCode>General</wpswe:formatCode>
        <wpswe:cell wpswe:idx="0">
          <wpswe:value>118</wpswe:value>
        </wpswe:cell>
        <wpswe:cell wpswe:idx="1">
          <wpswe:value>0.290645576283652</wpswe:value>
        </wpswe:cell>
      </wpswe:cells>
      <wpswe:cells wpswe:idx="119">
        <wpswe:count>2</wpswe:count>
        <wpswe:formatCode>General</wpswe:formatCode>
        <wpswe:cell wpswe:idx="0">
          <wpswe:value>119</wpswe:value>
        </wpswe:cell>
        <wpswe:cell wpswe:idx="1">
          <wpswe:value>0.289171980767148</wpswe:value>
        </wpswe:cell>
      </wpswe:cells>
      <wpswe:cells wpswe:idx="120">
        <wpswe:count>2</wpswe:count>
        <wpswe:formatCode>General</wpswe:formatCode>
        <wpswe:cell wpswe:idx="0">
          <wpswe:value>120</wpswe:value>
        </wpswe:cell>
        <wpswe:cell wpswe:idx="1">
          <wpswe:value>0.336550360320612</wpswe:value>
        </wpswe:cell>
      </wpswe:cells>
      <wpswe:cells wpswe:idx="121">
        <wpswe:count>2</wpswe:count>
        <wpswe:formatCode>General</wpswe:formatCode>
        <wpswe:cell wpswe:idx="0">
          <wpswe:value>121</wpswe:value>
        </wpswe:cell>
        <wpswe:cell wpswe:idx="1">
          <wpswe:value>0.334773289658272</wpswe:value>
        </wpswe:cell>
      </wpswe:cells>
      <wpswe:cells wpswe:idx="122">
        <wpswe:count>2</wpswe:count>
        <wpswe:formatCode>General</wpswe:formatCode>
        <wpswe:cell wpswe:idx="0">
          <wpswe:value>122</wpswe:value>
        </wpswe:cell>
        <wpswe:cell wpswe:idx="1">
          <wpswe:value>0.28511111495269</wpswe:value>
        </wpswe:cell>
      </wpswe:cells>
      <wpswe:cells wpswe:idx="123">
        <wpswe:count>2</wpswe:count>
        <wpswe:formatCode>General</wpswe:formatCode>
        <wpswe:cell wpswe:idx="0">
          <wpswe:value>123</wpswe:value>
        </wpswe:cell>
        <wpswe:cell wpswe:idx="1">
          <wpswe:value>0.301705366992672</wpswe:value>
        </wpswe:cell>
      </wpswe:cells>
      <wpswe:cells wpswe:idx="124">
        <wpswe:count>2</wpswe:count>
        <wpswe:formatCode>General</wpswe:formatCode>
        <wpswe:cell wpswe:idx="0">
          <wpswe:value>124</wpswe:value>
        </wpswe:cell>
        <wpswe:cell wpswe:idx="1">
          <wpswe:value>0.42439449923732</wpswe:value>
        </wpswe:cell>
      </wpswe:cells>
      <wpswe:cells wpswe:idx="125">
        <wpswe:count>2</wpswe:count>
        <wpswe:formatCode>General</wpswe:formatCode>
        <wpswe:cell wpswe:idx="0">
          <wpswe:value>125</wpswe:value>
        </wpswe:cell>
        <wpswe:cell wpswe:idx="1">
          <wpswe:value>0.396072105154033</wpswe:value>
        </wpswe:cell>
      </wpswe:cells>
      <wpswe:cells wpswe:idx="126">
        <wpswe:count>2</wpswe:count>
        <wpswe:formatCode>General</wpswe:formatCode>
        <wpswe:cell wpswe:idx="0">
          <wpswe:value>126</wpswe:value>
        </wpswe:cell>
        <wpswe:cell wpswe:idx="1">
          <wpswe:value>0.288663261568579</wpswe:value>
        </wpswe:cell>
      </wpswe:cells>
      <wpswe:cells wpswe:idx="127">
        <wpswe:count>2</wpswe:count>
        <wpswe:formatCode>General</wpswe:formatCode>
        <wpswe:cell wpswe:idx="0">
          <wpswe:value>127</wpswe:value>
        </wpswe:cell>
        <wpswe:cell wpswe:idx="1">
          <wpswe:value>0.298949329711962</wpswe:value>
        </wpswe:cell>
      </wpswe:cells>
      <wpswe:cells wpswe:idx="128">
        <wpswe:count>2</wpswe:count>
        <wpswe:formatCode>General</wpswe:formatCode>
        <wpswe:cell wpswe:idx="0">
          <wpswe:value>128</wpswe:value>
        </wpswe:cell>
        <wpswe:cell wpswe:idx="1">
          <wpswe:value>0.318847932440356</wpswe:value>
        </wpswe:cell>
      </wpswe:cells>
      <wpswe:cells wpswe:idx="129">
        <wpswe:count>2</wpswe:count>
        <wpswe:formatCode>General</wpswe:formatCode>
        <wpswe:cell wpswe:idx="0">
          <wpswe:value>129</wpswe:value>
        </wpswe:cell>
        <wpswe:cell wpswe:idx="1">
          <wpswe:value>0.319081472235733</wpswe:value>
        </wpswe:cell>
      </wpswe:cells>
      <wpswe:cells wpswe:idx="130">
        <wpswe:count>2</wpswe:count>
        <wpswe:formatCode>General</wpswe:formatCode>
        <wpswe:cell wpswe:idx="0">
          <wpswe:value>130</wpswe:value>
        </wpswe:cell>
        <wpswe:cell wpswe:idx="1">
          <wpswe:value>0.290533082571144</wpswe:value>
        </wpswe:cell>
      </wpswe:cells>
      <wpswe:cells wpswe:idx="131">
        <wpswe:count>2</wpswe:count>
        <wpswe:formatCode>General</wpswe:formatCode>
        <wpswe:cell wpswe:idx="0">
          <wpswe:value>131</wpswe:value>
        </wpswe:cell>
        <wpswe:cell wpswe:idx="1">
          <wpswe:value>0.379388429214097</wpswe:value>
        </wpswe:cell>
      </wpswe:cells>
      <wpswe:cells wpswe:idx="132">
        <wpswe:count>2</wpswe:count>
        <wpswe:formatCode>General</wpswe:formatCode>
        <wpswe:cell wpswe:idx="0">
          <wpswe:value>132</wpswe:value>
        </wpswe:cell>
        <wpswe:cell wpswe:idx="1">
          <wpswe:value>0.314830241714139</wpswe:value>
        </wpswe:cell>
      </wpswe:cells>
      <wpswe:cells wpswe:idx="133">
        <wpswe:count>2</wpswe:count>
        <wpswe:formatCode>General</wpswe:formatCode>
        <wpswe:cell wpswe:idx="0">
          <wpswe:value>133</wpswe:value>
        </wpswe:cell>
        <wpswe:cell wpswe:idx="1">
          <wpswe:value>0.261653109225721</wpswe:value>
        </wpswe:cell>
      </wpswe:cells>
      <wpswe:cells wpswe:idx="134">
        <wpswe:count>2</wpswe:count>
        <wpswe:formatCode>General</wpswe:formatCode>
        <wpswe:cell wpswe:idx="0">
          <wpswe:value>134</wpswe:value>
        </wpswe:cell>
        <wpswe:cell wpswe:idx="1">
          <wpswe:value>0.256452856644111</wpswe:value>
        </wpswe:cell>
      </wpswe:cells>
      <wpswe:cells wpswe:idx="135">
        <wpswe:count>2</wpswe:count>
        <wpswe:formatCode>General</wpswe:formatCode>
        <wpswe:cell wpswe:idx="0">
          <wpswe:value>135</wpswe:value>
        </wpswe:cell>
        <wpswe:cell wpswe:idx="1">
          <wpswe:value>0.260432641147986</wpswe:value>
        </wpswe:cell>
      </wpswe:cells>
      <wpswe:cells wpswe:idx="136">
        <wpswe:count>2</wpswe:count>
        <wpswe:formatCode>General</wpswe:formatCode>
        <wpswe:cell wpswe:idx="0">
          <wpswe:value>136</wpswe:value>
        </wpswe:cell>
        <wpswe:cell wpswe:idx="1">
          <wpswe:value>0.236820169929132</wpswe:value>
        </wpswe:cell>
      </wpswe:cells>
      <wpswe:cells wpswe:idx="137">
        <wpswe:count>2</wpswe:count>
        <wpswe:formatCode>General</wpswe:formatCode>
        <wpswe:cell wpswe:idx="0">
          <wpswe:value>137</wpswe:value>
        </wpswe:cell>
        <wpswe:cell wpswe:idx="1">
          <wpswe:value>0.322493675827835</wpswe:value>
        </wpswe:cell>
      </wpswe:cells>
      <wpswe:cells wpswe:idx="138">
        <wpswe:count>2</wpswe:count>
        <wpswe:formatCode>General</wpswe:formatCode>
        <wpswe:cell wpswe:idx="0">
          <wpswe:value>138</wpswe:value>
        </wpswe:cell>
        <wpswe:cell wpswe:idx="1">
          <wpswe:value>0.263168964266463</wpswe:value>
        </wpswe:cell>
      </wpswe:cells>
      <wpswe:cells wpswe:idx="139">
        <wpswe:count>2</wpswe:count>
        <wpswe:formatCode>General</wpswe:formatCode>
        <wpswe:cell wpswe:idx="0">
          <wpswe:value>139</wpswe:value>
        </wpswe:cell>
        <wpswe:cell wpswe:idx="1">
          <wpswe:value>0.312568157918781</wpswe:value>
        </wpswe:cell>
      </wpswe:cells>
      <wpswe:cells wpswe:idx="140">
        <wpswe:count>2</wpswe:count>
        <wpswe:formatCode>General</wpswe:formatCode>
        <wpswe:cell wpswe:idx="0">
          <wpswe:value>140</wpswe:value>
        </wpswe:cell>
        <wpswe:cell wpswe:idx="1">
          <wpswe:value>0.268689288629609</wpswe:value>
        </wpswe:cell>
      </wpswe:cells>
      <wpswe:cells wpswe:idx="141">
        <wpswe:count>2</wpswe:count>
        <wpswe:formatCode>General</wpswe:formatCode>
        <wpswe:cell wpswe:idx="0">
          <wpswe:value>141</wpswe:value>
        </wpswe:cell>
        <wpswe:cell wpswe:idx="1">
          <wpswe:value>0.237662082051635</wpswe:value>
        </wpswe:cell>
      </wpswe:cells>
      <wpswe:cells wpswe:idx="142">
        <wpswe:count>2</wpswe:count>
        <wpswe:formatCode>General</wpswe:formatCode>
        <wpswe:cell wpswe:idx="0">
          <wpswe:value>142</wpswe:value>
        </wpswe:cell>
        <wpswe:cell wpswe:idx="1">
          <wpswe:value>0.263116765342273</wpswe:value>
        </wpswe:cell>
      </wpswe:cells>
      <wpswe:cells wpswe:idx="143">
        <wpswe:count>2</wpswe:count>
        <wpswe:formatCode>General</wpswe:formatCode>
        <wpswe:cell wpswe:idx="0">
          <wpswe:value>143</wpswe:value>
        </wpswe:cell>
        <wpswe:cell wpswe:idx="1">
          <wpswe:value>0.296689456319155</wpswe:value>
        </wpswe:cell>
      </wpswe:cells>
      <wpswe:cells wpswe:idx="144">
        <wpswe:count>2</wpswe:count>
        <wpswe:formatCode>General</wpswe:formatCode>
        <wpswe:cell wpswe:idx="0">
          <wpswe:value>144</wpswe:value>
        </wpswe:cell>
        <wpswe:cell wpswe:idx="1">
          <wpswe:value>0.333555154127459</wpswe:value>
        </wpswe:cell>
      </wpswe:cells>
      <wpswe:cells wpswe:idx="145">
        <wpswe:count>2</wpswe:count>
        <wpswe:formatCode>General</wpswe:formatCode>
        <wpswe:cell wpswe:idx="0">
          <wpswe:value>145</wpswe:value>
        </wpswe:cell>
        <wpswe:cell wpswe:idx="1">
          <wpswe:value>0.390649714977183</wpswe:value>
        </wpswe:cell>
      </wpswe:cells>
      <wpswe:cells wpswe:idx="146">
        <wpswe:count>2</wpswe:count>
        <wpswe:formatCode>General</wpswe:formatCode>
        <wpswe:cell wpswe:idx="0">
          <wpswe:value>146</wpswe:value>
        </wpswe:cell>
        <wpswe:cell wpswe:idx="1">
          <wpswe:value>0.317745225705106</wpswe:value>
        </wpswe:cell>
      </wpswe:cells>
      <wpswe:cells wpswe:idx="147">
        <wpswe:count>2</wpswe:count>
        <wpswe:formatCode>General</wpswe:formatCode>
        <wpswe:cell wpswe:idx="0">
          <wpswe:value>147</wpswe:value>
        </wpswe:cell>
        <wpswe:cell wpswe:idx="1">
          <wpswe:value>0.34130171220985</wpswe:value>
        </wpswe:cell>
      </wpswe:cells>
      <wpswe:cells wpswe:idx="148">
        <wpswe:count>2</wpswe:count>
        <wpswe:formatCode>General</wpswe:formatCode>
        <wpswe:cell wpswe:idx="0">
          <wpswe:value>148</wpswe:value>
        </wpswe:cell>
        <wpswe:cell wpswe:idx="1">
          <wpswe:value>0.289157835416025</wpswe:value>
        </wpswe:cell>
      </wpswe:cells>
      <wpswe:cells wpswe:idx="149">
        <wpswe:count>2</wpswe:count>
        <wpswe:formatCode>General</wpswe:formatCode>
        <wpswe:cell wpswe:idx="0">
          <wpswe:value>149</wpswe:value>
        </wpswe:cell>
        <wpswe:cell wpswe:idx="1">
          <wpswe:value>0.323960309984841</wpswe:value>
        </wpswe:cell>
      </wpswe:cells>
      <wpswe:cells wpswe:idx="150">
        <wpswe:count>2</wpswe:count>
        <wpswe:formatCode>General</wpswe:formatCode>
        <wpswe:cell wpswe:idx="0">
          <wpswe:value>150</wpswe:value>
        </wpswe:cell>
        <wpswe:cell wpswe:idx="1">
          <wpswe:value>0.282146002593052</wpswe:value>
        </wpswe:cell>
      </wpswe:cells>
      <wpswe:cells wpswe:idx="151">
        <wpswe:count>2</wpswe:count>
        <wpswe:formatCode>General</wpswe:formatCode>
        <wpswe:cell wpswe:idx="0">
          <wpswe:value>151</wpswe:value>
        </wpswe:cell>
        <wpswe:cell wpswe:idx="1">
          <wpswe:value>0.34838950933587</wpswe:value>
        </wpswe:cell>
      </wpswe:cells>
      <wpswe:cells wpswe:idx="152">
        <wpswe:count>2</wpswe:count>
        <wpswe:formatCode>General</wpswe:formatCode>
        <wpswe:cell wpswe:idx="0">
          <wpswe:value>152</wpswe:value>
        </wpswe:cell>
        <wpswe:cell wpswe:idx="1">
          <wpswe:value>0.267820617073638</wpswe:value>
        </wpswe:cell>
      </wpswe:cells>
      <wpswe:cells wpswe:idx="153">
        <wpswe:count>2</wpswe:count>
        <wpswe:formatCode>General</wpswe:formatCode>
        <wpswe:cell wpswe:idx="0">
          <wpswe:value>153</wpswe:value>
        </wpswe:cell>
        <wpswe:cell wpswe:idx="1">
          <wpswe:value>0.342823799690177</wpswe:value>
        </wpswe:cell>
      </wpswe:cells>
      <wpswe:cells wpswe:idx="154">
        <wpswe:count>2</wpswe:count>
        <wpswe:formatCode>General</wpswe:formatCode>
        <wpswe:cell wpswe:idx="0">
          <wpswe:value>154</wpswe:value>
        </wpswe:cell>
        <wpswe:cell wpswe:idx="1">
          <wpswe:value>0.31447110831111</wpswe:value>
        </wpswe:cell>
      </wpswe:cells>
      <wpswe:cells wpswe:idx="155">
        <wpswe:count>2</wpswe:count>
        <wpswe:formatCode>General</wpswe:formatCode>
        <wpswe:cell wpswe:idx="0">
          <wpswe:value>155</wpswe:value>
        </wpswe:cell>
        <wpswe:cell wpswe:idx="1">
          <wpswe:value>0.3435043786714</wpswe:value>
        </wpswe:cell>
      </wpswe:cells>
      <wpswe:cells wpswe:idx="156">
        <wpswe:count>2</wpswe:count>
        <wpswe:formatCode>General</wpswe:formatCode>
        <wpswe:cell wpswe:idx="0">
          <wpswe:value>156</wpswe:value>
        </wpswe:cell>
        <wpswe:cell wpswe:idx="1">
          <wpswe:value>0.48152229793475</wpswe:value>
        </wpswe:cell>
      </wpswe:cells>
      <wpswe:cells wpswe:idx="157">
        <wpswe:count>2</wpswe:count>
        <wpswe:formatCode>General</wpswe:formatCode>
        <wpswe:cell wpswe:idx="0">
          <wpswe:value>157</wpswe:value>
        </wpswe:cell>
        <wpswe:cell wpswe:idx="1">
          <wpswe:value>0.316458347828928</wpswe:value>
        </wpswe:cell>
      </wpswe:cells>
      <wpswe:cells wpswe:idx="158">
        <wpswe:count>2</wpswe:count>
        <wpswe:formatCode>General</wpswe:formatCode>
        <wpswe:cell wpswe:idx="0">
          <wpswe:value>158</wpswe:value>
        </wpswe:cell>
        <wpswe:cell wpswe:idx="1">
          <wpswe:value>0.289367440135993</wpswe:value>
        </wpswe:cell>
      </wpswe:cells>
      <wpswe:cells wpswe:idx="159">
        <wpswe:count>2</wpswe:count>
        <wpswe:formatCode>General</wpswe:formatCode>
        <wpswe:cell wpswe:idx="0">
          <wpswe:value>159</wpswe:value>
        </wpswe:cell>
        <wpswe:cell wpswe:idx="1">
          <wpswe:value>0.28668454040081</wpswe:value>
        </wpswe:cell>
      </wpswe:cells>
      <wpswe:cells wpswe:idx="160">
        <wpswe:count>2</wpswe:count>
        <wpswe:formatCode>General</wpswe:formatCode>
        <wpswe:cell wpswe:idx="0">
          <wpswe:value>160</wpswe:value>
        </wpswe:cell>
        <wpswe:cell wpswe:idx="1">
          <wpswe:value>0.315154546153835</wpswe:value>
        </wpswe:cell>
      </wpswe:cells>
      <wpswe:cells wpswe:idx="161">
        <wpswe:count>2</wpswe:count>
        <wpswe:formatCode>General</wpswe:formatCode>
        <wpswe:cell wpswe:idx="0">
          <wpswe:value>161</wpswe:value>
        </wpswe:cell>
        <wpswe:cell wpswe:idx="1">
          <wpswe:value>0.337701084905387</wpswe:value>
        </wpswe:cell>
      </wpswe:cells>
      <wpswe:cells wpswe:idx="162">
        <wpswe:count>2</wpswe:count>
        <wpswe:formatCode>General</wpswe:formatCode>
        <wpswe:cell wpswe:idx="0">
          <wpswe:value>162</wpswe:value>
        </wpswe:cell>
        <wpswe:cell wpswe:idx="1">
          <wpswe:value>0.299601372343749</wpswe:value>
        </wpswe:cell>
      </wpswe:cells>
      <wpswe:cells wpswe:idx="163">
        <wpswe:count>2</wpswe:count>
        <wpswe:formatCode>General</wpswe:formatCode>
        <wpswe:cell wpswe:idx="0">
          <wpswe:value>163</wpswe:value>
        </wpswe:cell>
        <wpswe:cell wpswe:idx="1">
          <wpswe:value>0.288731740534835</wpswe:value>
        </wpswe:cell>
      </wpswe:cells>
      <wpswe:cells wpswe:idx="164">
        <wpswe:count>2</wpswe:count>
        <wpswe:formatCode>General</wpswe:formatCode>
        <wpswe:cell wpswe:idx="0">
          <wpswe:value>164</wpswe:value>
        </wpswe:cell>
        <wpswe:cell wpswe:idx="1">
          <wpswe:value>0.311134646509102</wpswe:value>
        </wpswe:cell>
      </wpswe:cells>
      <wpswe:cells wpswe:idx="165">
        <wpswe:count>2</wpswe:count>
        <wpswe:formatCode>General</wpswe:formatCode>
        <wpswe:cell wpswe:idx="0">
          <wpswe:value>165</wpswe:value>
        </wpswe:cell>
        <wpswe:cell wpswe:idx="1">
          <wpswe:value>0.316219833057975</wpswe:value>
        </wpswe:cell>
      </wpswe:cells>
      <wpswe:cells wpswe:idx="166">
        <wpswe:count>2</wpswe:count>
        <wpswe:formatCode>General</wpswe:formatCode>
        <wpswe:cell wpswe:idx="0">
          <wpswe:value>166</wpswe:value>
        </wpswe:cell>
        <wpswe:cell wpswe:idx="1">
          <wpswe:value>0.325772805047548</wpswe:value>
        </wpswe:cell>
      </wpswe:cells>
      <wpswe:cells wpswe:idx="167">
        <wpswe:count>2</wpswe:count>
        <wpswe:formatCode>General</wpswe:formatCode>
        <wpswe:cell wpswe:idx="0">
          <wpswe:value>167</wpswe:value>
        </wpswe:cell>
        <wpswe:cell wpswe:idx="1">
          <wpswe:value>0.363301415521406</wpswe:value>
        </wpswe:cell>
      </wpswe:cells>
      <wpswe:cells wpswe:idx="168">
        <wpswe:count>2</wpswe:count>
        <wpswe:formatCode>General</wpswe:formatCode>
        <wpswe:cell wpswe:idx="0">
          <wpswe:value>168</wpswe:value>
        </wpswe:cell>
        <wpswe:cell wpswe:idx="1">
          <wpswe:value>0.303109772753465</wpswe:value>
        </wpswe:cell>
      </wpswe:cells>
      <wpswe:cells wpswe:idx="169">
        <wpswe:count>2</wpswe:count>
        <wpswe:formatCode>General</wpswe:formatCode>
        <wpswe:cell wpswe:idx="0">
          <wpswe:value>169</wpswe:value>
        </wpswe:cell>
        <wpswe:cell wpswe:idx="1">
          <wpswe:value>0.281024147587026</wpswe:value>
        </wpswe:cell>
      </wpswe:cells>
      <wpswe:cells wpswe:idx="170">
        <wpswe:count>2</wpswe:count>
        <wpswe:formatCode>General</wpswe:formatCode>
        <wpswe:cell wpswe:idx="0">
          <wpswe:value>170</wpswe:value>
        </wpswe:cell>
        <wpswe:cell wpswe:idx="1">
          <wpswe:value>0.279710362889477</wpswe:value>
        </wpswe:cell>
      </wpswe:cells>
      <wpswe:cells wpswe:idx="171">
        <wpswe:count>2</wpswe:count>
        <wpswe:formatCode>General</wpswe:formatCode>
        <wpswe:cell wpswe:idx="0">
          <wpswe:value>171</wpswe:value>
        </wpswe:cell>
        <wpswe:cell wpswe:idx="1">
          <wpswe:value>0.317695399636527</wpswe:value>
        </wpswe:cell>
      </wpswe:cells>
      <wpswe:cells wpswe:idx="172">
        <wpswe:count>2</wpswe:count>
        <wpswe:formatCode>General</wpswe:formatCode>
        <wpswe:cell wpswe:idx="0">
          <wpswe:value>172</wpswe:value>
        </wpswe:cell>
        <wpswe:cell wpswe:idx="1">
          <wpswe:value>0.286155272729321</wpswe:value>
        </wpswe:cell>
      </wpswe:cells>
      <wpswe:cells wpswe:idx="173">
        <wpswe:count>2</wpswe:count>
        <wpswe:formatCode>General</wpswe:formatCode>
        <wpswe:cell wpswe:idx="0">
          <wpswe:value>173</wpswe:value>
        </wpswe:cell>
        <wpswe:cell wpswe:idx="1">
          <wpswe:value>0.317407213897646</wpswe:value>
        </wpswe:cell>
      </wpswe:cells>
      <wpswe:cells wpswe:idx="174">
        <wpswe:count>2</wpswe:count>
        <wpswe:formatCode>General</wpswe:formatCode>
        <wpswe:cell wpswe:idx="0">
          <wpswe:value>174</wpswe:value>
        </wpswe:cell>
        <wpswe:cell wpswe:idx="1">
          <wpswe:value>0.297593426213211</wpswe:value>
        </wpswe:cell>
      </wpswe:cells>
      <wpswe:cells wpswe:idx="175">
        <wpswe:count>2</wpswe:count>
        <wpswe:formatCode>General</wpswe:formatCode>
        <wpswe:cell wpswe:idx="0">
          <wpswe:value>175</wpswe:value>
        </wpswe:cell>
        <wpswe:cell wpswe:idx="1">
          <wpswe:value>0.243501397219305</wpswe:value>
        </wpswe:cell>
      </wpswe:cells>
      <wpswe:cells wpswe:idx="176">
        <wpswe:count>2</wpswe:count>
        <wpswe:formatCode>General</wpswe:formatCode>
        <wpswe:cell wpswe:idx="0">
          <wpswe:value>176</wpswe:value>
        </wpswe:cell>
        <wpswe:cell wpswe:idx="1">
          <wpswe:value>0.332509677710547</wpswe:value>
        </wpswe:cell>
      </wpswe:cells>
      <wpswe:cells wpswe:idx="177">
        <wpswe:count>2</wpswe:count>
        <wpswe:formatCode>General</wpswe:formatCode>
        <wpswe:cell wpswe:idx="0">
          <wpswe:value>177</wpswe:value>
        </wpswe:cell>
        <wpswe:cell wpswe:idx="1">
          <wpswe:value>0.262318046863857</wpswe:value>
        </wpswe:cell>
      </wpswe:cells>
      <wpswe:cells wpswe:idx="178">
        <wpswe:count>2</wpswe:count>
        <wpswe:formatCode>General</wpswe:formatCode>
        <wpswe:cell wpswe:idx="0">
          <wpswe:value>178</wpswe:value>
        </wpswe:cell>
        <wpswe:cell wpswe:idx="1">
          <wpswe:value>0.296956394602222</wpswe:value>
        </wpswe:cell>
      </wpswe:cells>
      <wpswe:cells wpswe:idx="179">
        <wpswe:count>2</wpswe:count>
        <wpswe:formatCode>General</wpswe:formatCode>
        <wpswe:cell wpswe:idx="0">
          <wpswe:value>179</wpswe:value>
        </wpswe:cell>
        <wpswe:cell wpswe:idx="1">
          <wpswe:value>0.305590590935369</wpswe:value>
        </wpswe:cell>
      </wpswe:cells>
      <wpswe:cells wpswe:idx="180">
        <wpswe:count>2</wpswe:count>
        <wpswe:formatCode>General</wpswe:formatCode>
        <wpswe:cell wpswe:idx="0">
          <wpswe:value>180</wpswe:value>
        </wpswe:cell>
        <wpswe:cell wpswe:idx="1">
          <wpswe:value>0.49</wpswe:value>
        </wpswe:cell>
      </wpswe:cells>
      <wpswe:cells wpswe:idx="181">
        <wpswe:count>2</wpswe:count>
        <wpswe:formatCode>General</wpswe:formatCode>
        <wpswe:cell wpswe:idx="0">
          <wpswe:value>181</wpswe:value>
        </wpswe:cell>
        <wpswe:cell wpswe:idx="1">
          <wpswe:value>0.294619515507342</wpswe:value>
        </wpswe:cell>
      </wpswe:cells>
      <wpswe:cells wpswe:idx="182">
        <wpswe:count>2</wpswe:count>
        <wpswe:formatCode>General</wpswe:formatCode>
        <wpswe:cell wpswe:idx="0">
          <wpswe:value>182</wpswe:value>
        </wpswe:cell>
        <wpswe:cell wpswe:idx="1">
          <wpswe:value>0.285805284594748</wpswe:value>
        </wpswe:cell>
      </wpswe:cells>
      <wpswe:cells wpswe:idx="183">
        <wpswe:count>2</wpswe:count>
        <wpswe:formatCode>General</wpswe:formatCode>
        <wpswe:cell wpswe:idx="0">
          <wpswe:value>183</wpswe:value>
        </wpswe:cell>
        <wpswe:cell wpswe:idx="1">
          <wpswe:value>0.291096016581132</wpswe:value>
        </wpswe:cell>
      </wpswe:cells>
      <wpswe:cells wpswe:idx="184">
        <wpswe:count>2</wpswe:count>
        <wpswe:formatCode>General</wpswe:formatCode>
        <wpswe:cell wpswe:idx="0">
          <wpswe:value>184</wpswe:value>
        </wpswe:cell>
        <wpswe:cell wpswe:idx="1">
          <wpswe:value>0.272670913936739</wpswe:value>
        </wpswe:cell>
      </wpswe:cells>
      <wpswe:cells wpswe:idx="185">
        <wpswe:count>2</wpswe:count>
        <wpswe:formatCode>General</wpswe:formatCode>
        <wpswe:cell wpswe:idx="0">
          <wpswe:value>185</wpswe:value>
        </wpswe:cell>
        <wpswe:cell wpswe:idx="1">
          <wpswe:value>0.272235854327244</wpswe:value>
        </wpswe:cell>
      </wpswe:cells>
      <wpswe:cells wpswe:idx="186">
        <wpswe:count>2</wpswe:count>
        <wpswe:formatCode>General</wpswe:formatCode>
        <wpswe:cell wpswe:idx="0">
          <wpswe:value>186</wpswe:value>
        </wpswe:cell>
        <wpswe:cell wpswe:idx="1">
          <wpswe:value>0.304511978786225</wpswe:value>
        </wpswe:cell>
      </wpswe:cells>
      <wpswe:cells wpswe:idx="187">
        <wpswe:count>2</wpswe:count>
        <wpswe:formatCode>General</wpswe:formatCode>
        <wpswe:cell wpswe:idx="0">
          <wpswe:value>187</wpswe:value>
        </wpswe:cell>
        <wpswe:cell wpswe:idx="1">
          <wpswe:value>0.296845282112428</wpswe:value>
        </wpswe:cell>
      </wpswe:cells>
      <wpswe:cells wpswe:idx="188">
        <wpswe:count>2</wpswe:count>
        <wpswe:formatCode>General</wpswe:formatCode>
        <wpswe:cell wpswe:idx="0">
          <wpswe:value>188</wpswe:value>
        </wpswe:cell>
        <wpswe:cell wpswe:idx="1">
          <wpswe:value>0.3680589000216</wpswe:value>
        </wpswe:cell>
      </wpswe:cells>
      <wpswe:cells wpswe:idx="189">
        <wpswe:count>2</wpswe:count>
        <wpswe:formatCode>General</wpswe:formatCode>
        <wpswe:cell wpswe:idx="0">
          <wpswe:value>189</wpswe:value>
        </wpswe:cell>
        <wpswe:cell wpswe:idx="1">
          <wpswe:value>0.305273028427271</wpswe:value>
        </wpswe:cell>
      </wpswe:cells>
      <wpswe:cells wpswe:idx="190">
        <wpswe:count>2</wpswe:count>
        <wpswe:formatCode>General</wpswe:formatCode>
        <wpswe:cell wpswe:idx="0">
          <wpswe:value>190</wpswe:value>
        </wpswe:cell>
        <wpswe:cell wpswe:idx="1">
          <wpswe:value>0.27385698928902</wpswe:value>
        </wpswe:cell>
      </wpswe:cells>
      <wpswe:cells wpswe:idx="191">
        <wpswe:count>2</wpswe:count>
        <wpswe:formatCode>General</wpswe:formatCode>
        <wpswe:cell wpswe:idx="0">
          <wpswe:value>191</wpswe:value>
        </wpswe:cell>
        <wpswe:cell wpswe:idx="1">
          <wpswe:value>0.289192907064005</wpswe:value>
        </wpswe:cell>
      </wpswe:cells>
      <wpswe:cells wpswe:idx="192">
        <wpswe:count>2</wpswe:count>
        <wpswe:formatCode>General</wpswe:formatCode>
        <wpswe:cell wpswe:idx="0">
          <wpswe:value>192</wpswe:value>
        </wpswe:cell>
        <wpswe:cell wpswe:idx="1">
          <wpswe:value>0.323479617152932</wpswe:value>
        </wpswe:cell>
      </wpswe:cells>
      <wpswe:cells wpswe:idx="193">
        <wpswe:count>2</wpswe:count>
        <wpswe:formatCode>General</wpswe:formatCode>
        <wpswe:cell wpswe:idx="0">
          <wpswe:value>193</wpswe:value>
        </wpswe:cell>
        <wpswe:cell wpswe:idx="1">
          <wpswe:value>0.322025971227239</wpswe:value>
        </wpswe:cell>
      </wpswe:cells>
      <wpswe:cells wpswe:idx="194">
        <wpswe:count>2</wpswe:count>
        <wpswe:formatCode>General</wpswe:formatCode>
        <wpswe:cell wpswe:idx="0">
          <wpswe:value>194</wpswe:value>
        </wpswe:cell>
        <wpswe:cell wpswe:idx="1">
          <wpswe:value>0.27697036967847</wpswe:value>
        </wpswe:cell>
      </wpswe:cells>
      <wpswe:cells wpswe:idx="195">
        <wpswe:count>2</wpswe:count>
        <wpswe:formatCode>General</wpswe:formatCode>
        <wpswe:cell wpswe:idx="0">
          <wpswe:value>195</wpswe:value>
        </wpswe:cell>
        <wpswe:cell wpswe:idx="1">
          <wpswe:value>0.296443405644868</wpswe:value>
        </wpswe:cell>
      </wpswe:cells>
      <wpswe:cells wpswe:idx="196">
        <wpswe:count>2</wpswe:count>
        <wpswe:formatCode>General</wpswe:formatCode>
        <wpswe:cell wpswe:idx="0">
          <wpswe:value>196</wpswe:value>
        </wpswe:cell>
        <wpswe:cell wpswe:idx="1">
          <wpswe:value>0.309619588527294</wpswe:value>
        </wpswe:cell>
      </wpswe:cells>
      <wpswe:cells wpswe:idx="197">
        <wpswe:count>2</wpswe:count>
        <wpswe:formatCode>General</wpswe:formatCode>
        <wpswe:cell wpswe:idx="0">
          <wpswe:value>197</wpswe:value>
        </wpswe:cell>
        <wpswe:cell wpswe:idx="1">
          <wpswe:value>0.288902317070167</wpswe:value>
        </wpswe:cell>
      </wpswe:cells>
      <wpswe:cells wpswe:idx="198">
        <wpswe:count>2</wpswe:count>
        <wpswe:formatCode>General</wpswe:formatCode>
        <wpswe:cell wpswe:idx="0">
          <wpswe:value>198</wpswe:value>
        </wpswe:cell>
        <wpswe:cell wpswe:idx="1">
          <wpswe:value>0.262878875836388</wpswe:value>
        </wpswe:cell>
      </wpswe:cells>
      <wpswe:cells wpswe:idx="199">
        <wpswe:count>2</wpswe:count>
        <wpswe:formatCode>General</wpswe:formatCode>
        <wpswe:cell wpswe:idx="0">
          <wpswe:value>199</wpswe:value>
        </wpswe:cell>
        <wpswe:cell wpswe:idx="1">
          <wpswe:value>0.28487633003837</wpswe:value>
        </wpswe:cell>
      </wpswe:cells>
      <wpswe:cells wpswe:idx="200">
        <wpswe:count>2</wpswe:count>
        <wpswe:formatCode>General</wpswe:formatCode>
        <wpswe:cell wpswe:idx="0">
          <wpswe:value>200</wpswe:value>
        </wpswe:cell>
        <wpswe:cell wpswe:idx="1">
          <wpswe:value>0.308679606983022</wpswe:value>
        </wpswe:cell>
      </wpswe:cells>
      <wpswe:cells wpswe:idx="201">
        <wpswe:count>2</wpswe:count>
        <wpswe:formatCode>General</wpswe:formatCode>
        <wpswe:cell wpswe:idx="0">
          <wpswe:value>201</wpswe:value>
        </wpswe:cell>
        <wpswe:cell wpswe:idx="1">
          <wpswe:value>0.27279978838267</wpswe:value>
        </wpswe:cell>
      </wpswe:cells>
      <wpswe:cells wpswe:idx="202">
        <wpswe:count>2</wpswe:count>
        <wpswe:formatCode>General</wpswe:formatCode>
        <wpswe:cell wpswe:idx="0">
          <wpswe:value>202</wpswe:value>
        </wpswe:cell>
        <wpswe:cell wpswe:idx="1">
          <wpswe:value>0.284037983054208</wpswe:value>
        </wpswe:cell>
      </wpswe:cells>
      <wpswe:cells wpswe:idx="203">
        <wpswe:count>2</wpswe:count>
        <wpswe:formatCode>General</wpswe:formatCode>
        <wpswe:cell wpswe:idx="0">
          <wpswe:value>203</wpswe:value>
        </wpswe:cell>
        <wpswe:cell wpswe:idx="1">
          <wpswe:value>0.322847004827249</wpswe:value>
        </wpswe:cell>
      </wpswe:cells>
      <wpswe:cells wpswe:idx="204">
        <wpswe:count>2</wpswe:count>
        <wpswe:formatCode>General</wpswe:formatCode>
        <wpswe:cell wpswe:idx="0">
          <wpswe:value>204</wpswe:value>
        </wpswe:cell>
        <wpswe:cell wpswe:idx="1">
          <wpswe:value>0.230940068083586</wpswe:value>
        </wpswe:cell>
      </wpswe:cells>
      <wpswe:cells wpswe:idx="205">
        <wpswe:count>2</wpswe:count>
        <wpswe:formatCode>General</wpswe:formatCode>
        <wpswe:cell wpswe:idx="0">
          <wpswe:value>205</wpswe:value>
        </wpswe:cell>
        <wpswe:cell wpswe:idx="1">
          <wpswe:value>0.267407944326253</wpswe:value>
        </wpswe:cell>
      </wpswe:cells>
      <wpswe:cells wpswe:idx="206">
        <wpswe:count>2</wpswe:count>
        <wpswe:formatCode>General</wpswe:formatCode>
        <wpswe:cell wpswe:idx="0">
          <wpswe:value>206</wpswe:value>
        </wpswe:cell>
        <wpswe:cell wpswe:idx="1">
          <wpswe:value>0.36207814960583</wpswe:value>
        </wpswe:cell>
      </wpswe:cells>
      <wpswe:cells wpswe:idx="207">
        <wpswe:count>2</wpswe:count>
        <wpswe:formatCode>General</wpswe:formatCode>
        <wpswe:cell wpswe:idx="0">
          <wpswe:value>207</wpswe:value>
        </wpswe:cell>
        <wpswe:cell wpswe:idx="1">
          <wpswe:value>0.33121595419349</wpswe:value>
        </wpswe:cell>
      </wpswe:cells>
      <wpswe:cells wpswe:idx="208">
        <wpswe:count>2</wpswe:count>
        <wpswe:formatCode>General</wpswe:formatCode>
        <wpswe:cell wpswe:idx="0">
          <wpswe:value>208</wpswe:value>
        </wpswe:cell>
        <wpswe:cell wpswe:idx="1">
          <wpswe:value>0.281873166576352</wpswe:value>
        </wpswe:cell>
      </wpswe:cells>
      <wpswe:cells wpswe:idx="209">
        <wpswe:count>2</wpswe:count>
        <wpswe:formatCode>General</wpswe:formatCode>
        <wpswe:cell wpswe:idx="0">
          <wpswe:value>209</wpswe:value>
        </wpswe:cell>
        <wpswe:cell wpswe:idx="1">
          <wpswe:value>0.294399040552596</wpswe:value>
        </wpswe:cell>
      </wpswe:cells>
      <wpswe:cells wpswe:idx="210">
        <wpswe:count>2</wpswe:count>
        <wpswe:formatCode>General</wpswe:formatCode>
        <wpswe:cell wpswe:idx="0">
          <wpswe:value>210</wpswe:value>
        </wpswe:cell>
        <wpswe:cell wpswe:idx="1">
          <wpswe:value>0.314139943815147</wpswe:value>
        </wpswe:cell>
      </wpswe:cells>
      <wpswe:cells wpswe:idx="211">
        <wpswe:count>2</wpswe:count>
        <wpswe:formatCode>General</wpswe:formatCode>
        <wpswe:cell wpswe:idx="0">
          <wpswe:value>211</wpswe:value>
        </wpswe:cell>
        <wpswe:cell wpswe:idx="1">
          <wpswe:value>0.421131407485934</wpswe:value>
        </wpswe:cell>
      </wpswe:cells>
      <wpswe:cells wpswe:idx="212">
        <wpswe:count>2</wpswe:count>
        <wpswe:formatCode>General</wpswe:formatCode>
        <wpswe:cell wpswe:idx="0">
          <wpswe:value>212</wpswe:value>
        </wpswe:cell>
        <wpswe:cell wpswe:idx="1">
          <wpswe:value>0.238670491280385</wpswe:value>
        </wpswe:cell>
      </wpswe:cells>
      <wpswe:cells wpswe:idx="213">
        <wpswe:count>2</wpswe:count>
        <wpswe:formatCode>General</wpswe:formatCode>
        <wpswe:cell wpswe:idx="0">
          <wpswe:value>213</wpswe:value>
        </wpswe:cell>
        <wpswe:cell wpswe:idx="1">
          <wpswe:value>0.330595561842187</wpswe:value>
        </wpswe:cell>
      </wpswe:cells>
      <wpswe:cells wpswe:idx="214">
        <wpswe:count>2</wpswe:count>
        <wpswe:formatCode>General</wpswe:formatCode>
        <wpswe:cell wpswe:idx="0">
          <wpswe:value>214</wpswe:value>
        </wpswe:cell>
        <wpswe:cell wpswe:idx="1">
          <wpswe:value>0.27565929482758</wpswe:value>
        </wpswe:cell>
      </wpswe:cells>
      <wpswe:cells wpswe:idx="215">
        <wpswe:count>2</wpswe:count>
        <wpswe:formatCode>General</wpswe:formatCode>
        <wpswe:cell wpswe:idx="0">
          <wpswe:value>215</wpswe:value>
        </wpswe:cell>
        <wpswe:cell wpswe:idx="1">
          <wpswe:value>0.310700771260224</wpswe:value>
        </wpswe:cell>
      </wpswe:cells>
      <wpswe:cells wpswe:idx="216">
        <wpswe:count>2</wpswe:count>
        <wpswe:formatCode>General</wpswe:formatCode>
        <wpswe:cell wpswe:idx="0">
          <wpswe:value>216</wpswe:value>
        </wpswe:cell>
        <wpswe:cell wpswe:idx="1">
          <wpswe:value>0.282807375677129</wpswe:value>
        </wpswe:cell>
      </wpswe:cells>
      <wpswe:cells wpswe:idx="217">
        <wpswe:count>2</wpswe:count>
        <wpswe:formatCode>General</wpswe:formatCode>
        <wpswe:cell wpswe:idx="0">
          <wpswe:value>217</wpswe:value>
        </wpswe:cell>
        <wpswe:cell wpswe:idx="1">
          <wpswe:value>0.358564642677407</wpswe:value>
        </wpswe:cell>
      </wpswe:cells>
      <wpswe:cells wpswe:idx="218">
        <wpswe:count>2</wpswe:count>
        <wpswe:formatCode>General</wpswe:formatCode>
        <wpswe:cell wpswe:idx="0">
          <wpswe:value>218</wpswe:value>
        </wpswe:cell>
        <wpswe:cell wpswe:idx="1">
          <wpswe:value>0.270412182257623</wpswe:value>
        </wpswe:cell>
      </wpswe:cells>
      <wpswe:cells wpswe:idx="219">
        <wpswe:count>2</wpswe:count>
        <wpswe:formatCode>General</wpswe:formatCode>
        <wpswe:cell wpswe:idx="0">
          <wpswe:value>219</wpswe:value>
        </wpswe:cell>
        <wpswe:cell wpswe:idx="1">
          <wpswe:value>0.268930493934005</wpswe:value>
        </wpswe:cell>
      </wpswe:cells>
      <wpswe:cells wpswe:idx="220">
        <wpswe:count>2</wpswe:count>
        <wpswe:formatCode>General</wpswe:formatCode>
        <wpswe:cell wpswe:idx="0">
          <wpswe:value>220</wpswe:value>
        </wpswe:cell>
        <wpswe:cell wpswe:idx="1">
          <wpswe:value>0.281663794288888</wpswe:value>
        </wpswe:cell>
      </wpswe:cells>
      <wpswe:cells wpswe:idx="221">
        <wpswe:count>2</wpswe:count>
        <wpswe:formatCode>General</wpswe:formatCode>
        <wpswe:cell wpswe:idx="0">
          <wpswe:value>221</wpswe:value>
        </wpswe:cell>
        <wpswe:cell wpswe:idx="1">
          <wpswe:value>0.267502412973745</wpswe:value>
        </wpswe:cell>
      </wpswe:cells>
      <wpswe:cells wpswe:idx="222">
        <wpswe:count>2</wpswe:count>
        <wpswe:formatCode>General</wpswe:formatCode>
        <wpswe:cell wpswe:idx="0">
          <wpswe:value>222</wpswe:value>
        </wpswe:cell>
        <wpswe:cell wpswe:idx="1">
          <wpswe:value>0.343077810006515</wpswe:value>
        </wpswe:cell>
      </wpswe:cells>
      <wpswe:cells wpswe:idx="223">
        <wpswe:count>2</wpswe:count>
        <wpswe:formatCode>General</wpswe:formatCode>
        <wpswe:cell wpswe:idx="0">
          <wpswe:value>223</wpswe:value>
        </wpswe:cell>
        <wpswe:cell wpswe:idx="1">
          <wpswe:value>0.394147638845308</wpswe:value>
        </wpswe:cell>
      </wpswe:cells>
      <wpswe:cells wpswe:idx="224">
        <wpswe:count>2</wpswe:count>
        <wpswe:formatCode>General</wpswe:formatCode>
        <wpswe:cell wpswe:idx="0">
          <wpswe:value>224</wpswe:value>
        </wpswe:cell>
        <wpswe:cell wpswe:idx="1">
          <wpswe:value>0.317338625522163</wpswe:value>
        </wpswe:cell>
      </wpswe:cells>
      <wpswe:cells wpswe:idx="225">
        <wpswe:count>2</wpswe:count>
        <wpswe:formatCode>General</wpswe:formatCode>
        <wpswe:cell wpswe:idx="0">
          <wpswe:value>225</wpswe:value>
        </wpswe:cell>
        <wpswe:cell wpswe:idx="1">
          <wpswe:value>0.247865540134612</wpswe:value>
        </wpswe:cell>
      </wpswe:cells>
      <wpswe:cells wpswe:idx="226">
        <wpswe:count>2</wpswe:count>
        <wpswe:formatCode>General</wpswe:formatCode>
        <wpswe:cell wpswe:idx="0">
          <wpswe:value>226</wpswe:value>
        </wpswe:cell>
        <wpswe:cell wpswe:idx="1">
          <wpswe:value>0.243582689555506</wpswe:value>
        </wpswe:cell>
      </wpswe:cells>
      <wpswe:cells wpswe:idx="227">
        <wpswe:count>2</wpswe:count>
        <wpswe:formatCode>General</wpswe:formatCode>
        <wpswe:cell wpswe:idx="0">
          <wpswe:value>227</wpswe:value>
        </wpswe:cell>
        <wpswe:cell wpswe:idx="1">
          <wpswe:value>0.25746802722768</wpswe:value>
        </wpswe:cell>
      </wpswe:cells>
      <wpswe:cells wpswe:idx="228">
        <wpswe:count>2</wpswe:count>
        <wpswe:formatCode>General</wpswe:formatCode>
        <wpswe:cell wpswe:idx="0">
          <wpswe:value>228</wpswe:value>
        </wpswe:cell>
        <wpswe:cell wpswe:idx="1">
          <wpswe:value>0.308844348110267</wpswe:value>
        </wpswe:cell>
      </wpswe:cells>
      <wpswe:cells wpswe:idx="229">
        <wpswe:count>2</wpswe:count>
        <wpswe:formatCode>General</wpswe:formatCode>
        <wpswe:cell wpswe:idx="0">
          <wpswe:value>229</wpswe:value>
        </wpswe:cell>
        <wpswe:cell wpswe:idx="1">
          <wpswe:value>0.262400764311632</wpswe:value>
        </wpswe:cell>
      </wpswe:cells>
      <wpswe:cells wpswe:idx="230">
        <wpswe:count>2</wpswe:count>
        <wpswe:formatCode>General</wpswe:formatCode>
        <wpswe:cell wpswe:idx="0">
          <wpswe:value>230</wpswe:value>
        </wpswe:cell>
        <wpswe:cell wpswe:idx="1">
          <wpswe:value>0.277366444116713</wpswe:value>
        </wpswe:cell>
      </wpswe:cells>
      <wpswe:cells wpswe:idx="231">
        <wpswe:count>2</wpswe:count>
        <wpswe:formatCode>General</wpswe:formatCode>
        <wpswe:cell wpswe:idx="0">
          <wpswe:value>231</wpswe:value>
        </wpswe:cell>
        <wpswe:cell wpswe:idx="1">
          <wpswe:value>0.34519580670772</wpswe:value>
        </wpswe:cell>
      </wpswe:cells>
      <wpswe:cells wpswe:idx="232">
        <wpswe:count>2</wpswe:count>
        <wpswe:formatCode>General</wpswe:formatCode>
        <wpswe:cell wpswe:idx="0">
          <wpswe:value>232</wpswe:value>
        </wpswe:cell>
        <wpswe:cell wpswe:idx="1">
          <wpswe:value>0.247694004785704</wpswe:value>
        </wpswe:cell>
      </wpswe:cells>
      <wpswe:cells wpswe:idx="233">
        <wpswe:count>2</wpswe:count>
        <wpswe:formatCode>General</wpswe:formatCode>
        <wpswe:cell wpswe:idx="0">
          <wpswe:value>233</wpswe:value>
        </wpswe:cell>
        <wpswe:cell wpswe:idx="1">
          <wpswe:value>0.269499023283233</wpswe:value>
        </wpswe:cell>
      </wpswe:cells>
      <wpswe:cells wpswe:idx="234">
        <wpswe:count>2</wpswe:count>
        <wpswe:formatCode>General</wpswe:formatCode>
        <wpswe:cell wpswe:idx="0">
          <wpswe:value>234</wpswe:value>
        </wpswe:cell>
        <wpswe:cell wpswe:idx="1">
          <wpswe:value>0.293011964542337</wpswe:value>
        </wpswe:cell>
      </wpswe:cells>
      <wpswe:cells wpswe:idx="235">
        <wpswe:count>2</wpswe:count>
        <wpswe:formatCode>General</wpswe:formatCode>
        <wpswe:cell wpswe:idx="0">
          <wpswe:value>235</wpswe:value>
        </wpswe:cell>
        <wpswe:cell wpswe:idx="1">
          <wpswe:value>0.364808383286261</wpswe:value>
        </wpswe:cell>
      </wpswe:cells>
      <wpswe:cells wpswe:idx="236">
        <wpswe:count>2</wpswe:count>
        <wpswe:formatCode>General</wpswe:formatCode>
        <wpswe:cell wpswe:idx="0">
          <wpswe:value>236</wpswe:value>
        </wpswe:cell>
        <wpswe:cell wpswe:idx="1">
          <wpswe:value>0.360723706667181</wpswe:value>
        </wpswe:cell>
      </wpswe:cells>
      <wpswe:cells wpswe:idx="237">
        <wpswe:count>2</wpswe:count>
        <wpswe:formatCode>General</wpswe:formatCode>
        <wpswe:cell wpswe:idx="0">
          <wpswe:value>237</wpswe:value>
        </wpswe:cell>
        <wpswe:cell wpswe:idx="1">
          <wpswe:value>0.24224861463803</wpswe:value>
        </wpswe:cell>
      </wpswe:cells>
      <wpswe:cells wpswe:idx="238">
        <wpswe:count>2</wpswe:count>
        <wpswe:formatCode>General</wpswe:formatCode>
        <wpswe:cell wpswe:idx="0">
          <wpswe:value>238</wpswe:value>
        </wpswe:cell>
        <wpswe:cell wpswe:idx="1">
          <wpswe:value>0.38365041564302</wpswe:value>
        </wpswe:cell>
      </wpswe:cells>
      <wpswe:cells wpswe:idx="239">
        <wpswe:count>2</wpswe:count>
        <wpswe:formatCode>General</wpswe:formatCode>
        <wpswe:cell wpswe:idx="0">
          <wpswe:value>239</wpswe:value>
        </wpswe:cell>
        <wpswe:cell wpswe:idx="1">
          <wpswe:value>0.273858091137734</wpswe:value>
        </wpswe:cell>
      </wpswe:cells>
      <wpswe:cells wpswe:idx="240">
        <wpswe:count>2</wpswe:count>
        <wpswe:formatCode>General</wpswe:formatCode>
        <wpswe:cell wpswe:idx="0">
          <wpswe:value>240</wpswe:value>
        </wpswe:cell>
        <wpswe:cell wpswe:idx="1">
          <wpswe:value>0.285794525794506</wpswe:value>
        </wpswe:cell>
      </wpswe:cells>
      <wpswe:cells wpswe:idx="241">
        <wpswe:count>2</wpswe:count>
        <wpswe:formatCode>General</wpswe:formatCode>
        <wpswe:cell wpswe:idx="0">
          <wpswe:value>241</wpswe:value>
        </wpswe:cell>
        <wpswe:cell wpswe:idx="1">
          <wpswe:value>0.252891515127888</wpswe:value>
        </wpswe:cell>
      </wpswe:cells>
      <wpswe:cells wpswe:idx="242">
        <wpswe:count>2</wpswe:count>
        <wpswe:formatCode>General</wpswe:formatCode>
        <wpswe:cell wpswe:idx="0">
          <wpswe:value>242</wpswe:value>
        </wpswe:cell>
        <wpswe:cell wpswe:idx="1">
          <wpswe:value>0.242921448497975</wpswe:value>
        </wpswe:cell>
      </wpswe:cells>
      <wpswe:cells wpswe:idx="243">
        <wpswe:count>2</wpswe:count>
        <wpswe:formatCode>General</wpswe:formatCode>
        <wpswe:cell wpswe:idx="0">
          <wpswe:value>243</wpswe:value>
        </wpswe:cell>
        <wpswe:cell wpswe:idx="1">
          <wpswe:value>0.256996498658432</wpswe:value>
        </wpswe:cell>
      </wpswe:cells>
      <wpswe:cells wpswe:idx="244">
        <wpswe:count>2</wpswe:count>
        <wpswe:formatCode>General</wpswe:formatCode>
        <wpswe:cell wpswe:idx="0">
          <wpswe:value>244</wpswe:value>
        </wpswe:cell>
        <wpswe:cell wpswe:idx="1">
          <wpswe:value>0.310682721582872</wpswe:value>
        </wpswe:cell>
      </wpswe:cells>
      <wpswe:cells wpswe:idx="245">
        <wpswe:count>2</wpswe:count>
        <wpswe:formatCode>General</wpswe:formatCode>
        <wpswe:cell wpswe:idx="0">
          <wpswe:value>245</wpswe:value>
        </wpswe:cell>
        <wpswe:cell wpswe:idx="1">
          <wpswe:value>0.270368452199933</wpswe:value>
        </wpswe:cell>
      </wpswe:cells>
      <wpswe:cells wpswe:idx="246">
        <wpswe:count>2</wpswe:count>
        <wpswe:formatCode>General</wpswe:formatCode>
        <wpswe:cell wpswe:idx="0">
          <wpswe:value>246</wpswe:value>
        </wpswe:cell>
        <wpswe:cell wpswe:idx="1">
          <wpswe:value>0.337793259476884</wpswe:value>
        </wpswe:cell>
      </wpswe:cells>
      <wpswe:cells wpswe:idx="247">
        <wpswe:count>2</wpswe:count>
        <wpswe:formatCode>General</wpswe:formatCode>
        <wpswe:cell wpswe:idx="0">
          <wpswe:value>247</wpswe:value>
        </wpswe:cell>
        <wpswe:cell wpswe:idx="1">
          <wpswe:value>0.242105996578734</wpswe:value>
        </wpswe:cell>
      </wpswe:cells>
      <wpswe:cells wpswe:idx="248">
        <wpswe:count>2</wpswe:count>
        <wpswe:formatCode>General</wpswe:formatCode>
        <wpswe:cell wpswe:idx="0">
          <wpswe:value>248</wpswe:value>
        </wpswe:cell>
        <wpswe:cell wpswe:idx="1">
          <wpswe:value>0.258089124051976</wpswe:value>
        </wpswe:cell>
      </wpswe:cells>
      <wpswe:cells wpswe:idx="249">
        <wpswe:count>2</wpswe:count>
        <wpswe:formatCode>General</wpswe:formatCode>
        <wpswe:cell wpswe:idx="0">
          <wpswe:value>249</wpswe:value>
        </wpswe:cell>
        <wpswe:cell wpswe:idx="1">
          <wpswe:value>0.325516790418682</wpswe:value>
        </wpswe:cell>
      </wpswe:cells>
      <wpswe:cells wpswe:idx="250">
        <wpswe:count>2</wpswe:count>
        <wpswe:formatCode>General</wpswe:formatCode>
        <wpswe:cell wpswe:idx="0">
          <wpswe:value>250</wpswe:value>
        </wpswe:cell>
        <wpswe:cell wpswe:idx="1">
          <wpswe:value>0.318016507903288</wpswe:value>
        </wpswe:cell>
      </wpswe:cells>
      <wpswe:cells wpswe:idx="251">
        <wpswe:count>2</wpswe:count>
        <wpswe:formatCode>General</wpswe:formatCode>
        <wpswe:cell wpswe:idx="0">
          <wpswe:value>251</wpswe:value>
        </wpswe:cell>
        <wpswe:cell wpswe:idx="1">
          <wpswe:value>0.264362727324107</wpswe:value>
        </wpswe:cell>
      </wpswe:cells>
      <wpswe:cells wpswe:idx="252">
        <wpswe:count>2</wpswe:count>
        <wpswe:formatCode>General</wpswe:formatCode>
        <wpswe:cell wpswe:idx="0">
          <wpswe:value>252</wpswe:value>
        </wpswe:cell>
        <wpswe:cell wpswe:idx="1">
          <wpswe:value>0.319329886386209</wpswe:value>
        </wpswe:cell>
      </wpswe:cells>
      <wpswe:cells wpswe:idx="253">
        <wpswe:count>2</wpswe:count>
        <wpswe:formatCode>General</wpswe:formatCode>
        <wpswe:cell wpswe:idx="0">
          <wpswe:value>253</wpswe:value>
        </wpswe:cell>
        <wpswe:cell wpswe:idx="1">
          <wpswe:value>0.261804963679414</wpswe:value>
        </wpswe:cell>
      </wpswe:cells>
      <wpswe:cells wpswe:idx="254">
        <wpswe:count>2</wpswe:count>
        <wpswe:formatCode>General</wpswe:formatCode>
        <wpswe:cell wpswe:idx="0">
          <wpswe:value>254</wpswe:value>
        </wpswe:cell>
        <wpswe:cell wpswe:idx="1">
          <wpswe:value>0.288123707973874</wpswe:value>
        </wpswe:cell>
      </wpswe:cells>
      <wpswe:cells wpswe:idx="255">
        <wpswe:count>2</wpswe:count>
        <wpswe:formatCode>General</wpswe:formatCode>
        <wpswe:cell wpswe:idx="0">
          <wpswe:value>255</wpswe:value>
        </wpswe:cell>
        <wpswe:cell wpswe:idx="1">
          <wpswe:value>0.304048524220246</wpswe:value>
        </wpswe:cell>
      </wpswe:cells>
      <wpswe:cells wpswe:idx="256">
        <wpswe:count>2</wpswe:count>
        <wpswe:formatCode>General</wpswe:formatCode>
        <wpswe:cell wpswe:idx="0">
          <wpswe:value>256</wpswe:value>
        </wpswe:cell>
        <wpswe:cell wpswe:idx="1">
          <wpswe:value>0.247476757390039</wpswe:value>
        </wpswe:cell>
      </wpswe:cells>
      <wpswe:cells wpswe:idx="257">
        <wpswe:count>2</wpswe:count>
        <wpswe:formatCode>General</wpswe:formatCode>
        <wpswe:cell wpswe:idx="0">
          <wpswe:value>257</wpswe:value>
        </wpswe:cell>
        <wpswe:cell wpswe:idx="1">
          <wpswe:value>0.321204117221303</wpswe:value>
        </wpswe:cell>
      </wpswe:cells>
      <wpswe:cells wpswe:idx="258">
        <wpswe:count>2</wpswe:count>
        <wpswe:formatCode>General</wpswe:formatCode>
        <wpswe:cell wpswe:idx="0">
          <wpswe:value>258</wpswe:value>
        </wpswe:cell>
        <wpswe:cell wpswe:idx="1">
          <wpswe:value>0.332470292785082</wpswe:value>
        </wpswe:cell>
      </wpswe:cells>
      <wpswe:cells wpswe:idx="259">
        <wpswe:count>2</wpswe:count>
        <wpswe:formatCode>General</wpswe:formatCode>
        <wpswe:cell wpswe:idx="0">
          <wpswe:value>259</wpswe:value>
        </wpswe:cell>
        <wpswe:cell wpswe:idx="1">
          <wpswe:value>0.303454412787491</wpswe:value>
        </wpswe:cell>
      </wpswe:cells>
      <wpswe:cells wpswe:idx="260">
        <wpswe:count>2</wpswe:count>
        <wpswe:formatCode>General</wpswe:formatCode>
        <wpswe:cell wpswe:idx="0">
          <wpswe:value>260</wpswe:value>
        </wpswe:cell>
        <wpswe:cell wpswe:idx="1">
          <wpswe:value>0.259535195652845</wpswe:value>
        </wpswe:cell>
      </wpswe:cells>
      <wpswe:cells wpswe:idx="261">
        <wpswe:count>2</wpswe:count>
        <wpswe:formatCode>General</wpswe:formatCode>
        <wpswe:cell wpswe:idx="0">
          <wpswe:value>261</wpswe:value>
        </wpswe:cell>
        <wpswe:cell wpswe:idx="1">
          <wpswe:value>0.3108984672513</wpswe:value>
        </wpswe:cell>
      </wpswe:cells>
      <wpswe:cells wpswe:idx="262">
        <wpswe:count>2</wpswe:count>
        <wpswe:formatCode>General</wpswe:formatCode>
        <wpswe:cell wpswe:idx="0">
          <wpswe:value>262</wpswe:value>
        </wpswe:cell>
        <wpswe:cell wpswe:idx="1">
          <wpswe:value>0.336287671350219</wpswe:value>
        </wpswe:cell>
      </wpswe:cells>
      <wpswe:cells wpswe:idx="263">
        <wpswe:count>2</wpswe:count>
        <wpswe:formatCode>General</wpswe:formatCode>
        <wpswe:cell wpswe:idx="0">
          <wpswe:value>263</wpswe:value>
        </wpswe:cell>
        <wpswe:cell wpswe:idx="1">
          <wpswe:value>0.435133297991293</wpswe:value>
        </wpswe:cell>
      </wpswe:cells>
      <wpswe:cells wpswe:idx="264">
        <wpswe:count>2</wpswe:count>
        <wpswe:formatCode>General</wpswe:formatCode>
        <wpswe:cell wpswe:idx="0">
          <wpswe:value>264</wpswe:value>
        </wpswe:cell>
        <wpswe:cell wpswe:idx="1">
          <wpswe:value>0.296962192233631</wpswe:value>
        </wpswe:cell>
      </wpswe:cells>
      <wpswe:cells wpswe:idx="265">
        <wpswe:count>2</wpswe:count>
        <wpswe:formatCode>General</wpswe:formatCode>
        <wpswe:cell wpswe:idx="0">
          <wpswe:value>265</wpswe:value>
        </wpswe:cell>
        <wpswe:cell wpswe:idx="1">
          <wpswe:value>0.362779770491673</wpswe:value>
        </wpswe:cell>
      </wpswe:cells>
      <wpswe:cells wpswe:idx="266">
        <wpswe:count>2</wpswe:count>
        <wpswe:formatCode>General</wpswe:formatCode>
        <wpswe:cell wpswe:idx="0">
          <wpswe:value>266</wpswe:value>
        </wpswe:cell>
        <wpswe:cell wpswe:idx="1">
          <wpswe:value>0.425192331557537</wpswe:value>
        </wpswe:cell>
      </wpswe:cells>
      <wpswe:cells wpswe:idx="267">
        <wpswe:count>2</wpswe:count>
        <wpswe:formatCode>General</wpswe:formatCode>
        <wpswe:cell wpswe:idx="0">
          <wpswe:value>267</wpswe:value>
        </wpswe:cell>
        <wpswe:cell wpswe:idx="1">
          <wpswe:value>0.295927090644455</wpswe:value>
        </wpswe:cell>
      </wpswe:cells>
      <wpswe:cells wpswe:idx="268">
        <wpswe:count>2</wpswe:count>
        <wpswe:formatCode>General</wpswe:formatCode>
        <wpswe:cell wpswe:idx="0">
          <wpswe:value>268</wpswe:value>
        </wpswe:cell>
        <wpswe:cell wpswe:idx="1">
          <wpswe:value>0.307209983328335</wpswe:value>
        </wpswe:cell>
      </wpswe:cells>
      <wpswe:cells wpswe:idx="269">
        <wpswe:count>2</wpswe:count>
        <wpswe:formatCode>General</wpswe:formatCode>
        <wpswe:cell wpswe:idx="0">
          <wpswe:value>269</wpswe:value>
        </wpswe:cell>
        <wpswe:cell wpswe:idx="1">
          <wpswe:value>0.341137874249958</wpswe:value>
        </wpswe:cell>
      </wpswe:cells>
      <wpswe:cells wpswe:idx="270">
        <wpswe:count>2</wpswe:count>
        <wpswe:formatCode>General</wpswe:formatCode>
        <wpswe:cell wpswe:idx="0">
          <wpswe:value>270</wpswe:value>
        </wpswe:cell>
        <wpswe:cell wpswe:idx="1">
          <wpswe:value>0.325421015134575</wpswe:value>
        </wpswe:cell>
      </wpswe:cells>
      <wpswe:cells wpswe:idx="271">
        <wpswe:count>2</wpswe:count>
        <wpswe:formatCode>General</wpswe:formatCode>
        <wpswe:cell wpswe:idx="0">
          <wpswe:value>271</wpswe:value>
        </wpswe:cell>
        <wpswe:cell wpswe:idx="1">
          <wpswe:value>0.274341906388688</wpswe:value>
        </wpswe:cell>
      </wpswe:cells>
      <wpswe:cells wpswe:idx="272">
        <wpswe:count>2</wpswe:count>
        <wpswe:formatCode>General</wpswe:formatCode>
        <wpswe:cell wpswe:idx="0">
          <wpswe:value>272</wpswe:value>
        </wpswe:cell>
        <wpswe:cell wpswe:idx="1">
          <wpswe:value>0.279488931196168</wpswe:value>
        </wpswe:cell>
      </wpswe:cells>
      <wpswe:cells wpswe:idx="273">
        <wpswe:count>2</wpswe:count>
        <wpswe:formatCode>General</wpswe:formatCode>
        <wpswe:cell wpswe:idx="0">
          <wpswe:value>273</wpswe:value>
        </wpswe:cell>
        <wpswe:cell wpswe:idx="1">
          <wpswe:value>0.296307226714145</wpswe:value>
        </wpswe:cell>
      </wpswe:cells>
      <wpswe:cells wpswe:idx="274">
        <wpswe:count>2</wpswe:count>
        <wpswe:formatCode>General</wpswe:formatCode>
        <wpswe:cell wpswe:idx="0">
          <wpswe:value>274</wpswe:value>
        </wpswe:cell>
        <wpswe:cell wpswe:idx="1">
          <wpswe:value>0.245935892897621</wpswe:value>
        </wpswe:cell>
      </wpswe:cells>
      <wpswe:cells wpswe:idx="275">
        <wpswe:count>2</wpswe:count>
        <wpswe:formatCode>General</wpswe:formatCode>
        <wpswe:cell wpswe:idx="0">
          <wpswe:value>275</wpswe:value>
        </wpswe:cell>
        <wpswe:cell wpswe:idx="1">
          <wpswe:value>0.34347820635493</wpswe:value>
        </wpswe:cell>
      </wpswe:cells>
      <wpswe:cells wpswe:idx="276">
        <wpswe:count>2</wpswe:count>
        <wpswe:formatCode>General</wpswe:formatCode>
        <wpswe:cell wpswe:idx="0">
          <wpswe:value>276</wpswe:value>
        </wpswe:cell>
        <wpswe:cell wpswe:idx="1">
          <wpswe:value>0.296270624744664</wpswe:value>
        </wpswe:cell>
      </wpswe:cells>
      <wpswe:cells wpswe:idx="277">
        <wpswe:count>2</wpswe:count>
        <wpswe:formatCode>General</wpswe:formatCode>
        <wpswe:cell wpswe:idx="0">
          <wpswe:value>277</wpswe:value>
        </wpswe:cell>
        <wpswe:cell wpswe:idx="1">
          <wpswe:value>0.275682988042589</wpswe:value>
        </wpswe:cell>
      </wpswe:cells>
      <wpswe:cells wpswe:idx="278">
        <wpswe:count>2</wpswe:count>
        <wpswe:formatCode>General</wpswe:formatCode>
        <wpswe:cell wpswe:idx="0">
          <wpswe:value>278</wpswe:value>
        </wpswe:cell>
        <wpswe:cell wpswe:idx="1">
          <wpswe:value>0.317529177336089</wpswe:value>
        </wpswe:cell>
      </wpswe:cells>
      <wpswe:cells wpswe:idx="279">
        <wpswe:count>2</wpswe:count>
        <wpswe:formatCode>General</wpswe:formatCode>
        <wpswe:cell wpswe:idx="0">
          <wpswe:value>279</wpswe:value>
        </wpswe:cell>
        <wpswe:cell wpswe:idx="1">
          <wpswe:value>0.273620165533534</wpswe:value>
        </wpswe:cell>
      </wpswe:cells>
      <wpswe:cells wpswe:idx="280">
        <wpswe:count>2</wpswe:count>
        <wpswe:formatCode>General</wpswe:formatCode>
        <wpswe:cell wpswe:idx="0">
          <wpswe:value>280</wpswe:value>
        </wpswe:cell>
        <wpswe:cell wpswe:idx="1">
          <wpswe:value>0.28483853759344</wpswe:value>
        </wpswe:cell>
      </wpswe:cells>
      <wpswe:cells wpswe:idx="281">
        <wpswe:count>2</wpswe:count>
        <wpswe:formatCode>General</wpswe:formatCode>
        <wpswe:cell wpswe:idx="0">
          <wpswe:value>281</wpswe:value>
        </wpswe:cell>
        <wpswe:cell wpswe:idx="1">
          <wpswe:value>0.319410282743</wpswe:value>
        </wpswe:cell>
      </wpswe:cells>
      <wpswe:cells wpswe:idx="282">
        <wpswe:count>2</wpswe:count>
        <wpswe:formatCode>General</wpswe:formatCode>
        <wpswe:cell wpswe:idx="0">
          <wpswe:value>282</wpswe:value>
        </wpswe:cell>
        <wpswe:cell wpswe:idx="1">
          <wpswe:value>0.264788883846933</wpswe:value>
        </wpswe:cell>
      </wpswe:cells>
      <wpswe:cells wpswe:idx="283">
        <wpswe:count>2</wpswe:count>
        <wpswe:formatCode>General</wpswe:formatCode>
        <wpswe:cell wpswe:idx="0">
          <wpswe:value>283</wpswe:value>
        </wpswe:cell>
        <wpswe:cell wpswe:idx="1">
          <wpswe:value>0.287744547734137</wpswe:value>
        </wpswe:cell>
      </wpswe:cells>
      <wpswe:cells wpswe:idx="284">
        <wpswe:count>2</wpswe:count>
        <wpswe:formatCode>General</wpswe:formatCode>
        <wpswe:cell wpswe:idx="0">
          <wpswe:value>284</wpswe:value>
        </wpswe:cell>
        <wpswe:cell wpswe:idx="1">
          <wpswe:value>0.38818961820604</wpswe:value>
        </wpswe:cell>
      </wpswe:cells>
      <wpswe:cells wpswe:idx="285">
        <wpswe:count>2</wpswe:count>
        <wpswe:formatCode>General</wpswe:formatCode>
        <wpswe:cell wpswe:idx="0">
          <wpswe:value>285</wpswe:value>
        </wpswe:cell>
        <wpswe:cell wpswe:idx="1">
          <wpswe:value>0.310999758065898</wpswe:value>
        </wpswe:cell>
      </wpswe:cells>
      <wpswe:cells wpswe:idx="286">
        <wpswe:count>2</wpswe:count>
        <wpswe:formatCode>General</wpswe:formatCode>
        <wpswe:cell wpswe:idx="0">
          <wpswe:value>286</wpswe:value>
        </wpswe:cell>
        <wpswe:cell wpswe:idx="1">
          <wpswe:value>0.297359506717271</wpswe:value>
        </wpswe:cell>
      </wpswe:cells>
      <wpswe:cells wpswe:idx="287">
        <wpswe:count>2</wpswe:count>
        <wpswe:formatCode>General</wpswe:formatCode>
        <wpswe:cell wpswe:idx="0">
          <wpswe:value>287</wpswe:value>
        </wpswe:cell>
        <wpswe:cell wpswe:idx="1">
          <wpswe:value>0.438987731012716</wpswe:value>
        </wpswe:cell>
      </wpswe:cells>
      <wpswe:cells wpswe:idx="288">
        <wpswe:count>2</wpswe:count>
        <wpswe:formatCode>General</wpswe:formatCode>
        <wpswe:cell wpswe:idx="0">
          <wpswe:value>288</wpswe:value>
        </wpswe:cell>
        <wpswe:cell wpswe:idx="1">
          <wpswe:value>0.309049501036199</wpswe:value>
        </wpswe:cell>
      </wpswe:cells>
      <wpswe:cells wpswe:idx="289">
        <wpswe:count>2</wpswe:count>
        <wpswe:formatCode>General</wpswe:formatCode>
        <wpswe:cell wpswe:idx="0">
          <wpswe:value>289</wpswe:value>
        </wpswe:cell>
        <wpswe:cell wpswe:idx="1">
          <wpswe:value>0.292079954030108</wpswe:value>
        </wpswe:cell>
      </wpswe:cells>
      <wpswe:cells wpswe:idx="290">
        <wpswe:count>2</wpswe:count>
        <wpswe:formatCode>General</wpswe:formatCode>
        <wpswe:cell wpswe:idx="0">
          <wpswe:value>290</wpswe:value>
        </wpswe:cell>
        <wpswe:cell wpswe:idx="1">
          <wpswe:value>0.40296032808585</wpswe:value>
        </wpswe:cell>
      </wpswe:cells>
      <wpswe:cells wpswe:idx="291">
        <wpswe:count>2</wpswe:count>
        <wpswe:formatCode>General</wpswe:formatCode>
        <wpswe:cell wpswe:idx="0">
          <wpswe:value>291</wpswe:value>
        </wpswe:cell>
        <wpswe:cell wpswe:idx="1">
          <wpswe:value>0.287240179826546</wpswe:value>
        </wpswe:cell>
      </wpswe:cells>
      <wpswe:cells wpswe:idx="292">
        <wpswe:count>2</wpswe:count>
        <wpswe:formatCode>General</wpswe:formatCode>
        <wpswe:cell wpswe:idx="0">
          <wpswe:value>292</wpswe:value>
        </wpswe:cell>
        <wpswe:cell wpswe:idx="1">
          <wpswe:value>0.264326492158054</wpswe:value>
        </wpswe:cell>
      </wpswe:cells>
      <wpswe:cells wpswe:idx="293">
        <wpswe:count>2</wpswe:count>
        <wpswe:formatCode>General</wpswe:formatCode>
        <wpswe:cell wpswe:idx="0">
          <wpswe:value>293</wpswe:value>
        </wpswe:cell>
        <wpswe:cell wpswe:idx="1">
          <wpswe:value>0.243500940393276</wpswe:value>
        </wpswe:cell>
      </wpswe:cells>
      <wpswe:cells wpswe:idx="294">
        <wpswe:count>2</wpswe:count>
        <wpswe:formatCode>General</wpswe:formatCode>
        <wpswe:cell wpswe:idx="0">
          <wpswe:value>294</wpswe:value>
        </wpswe:cell>
        <wpswe:cell wpswe:idx="1">
          <wpswe:value>0.332647501237151</wpswe:value>
        </wpswe:cell>
      </wpswe:cells>
      <wpswe:cells wpswe:idx="295">
        <wpswe:count>2</wpswe:count>
        <wpswe:formatCode>General</wpswe:formatCode>
        <wpswe:cell wpswe:idx="0">
          <wpswe:value>295</wpswe:value>
        </wpswe:cell>
        <wpswe:cell wpswe:idx="1">
          <wpswe:value>0.285021212816356</wpswe:value>
        </wpswe:cell>
      </wpswe:cells>
      <wpswe:cells wpswe:idx="296">
        <wpswe:count>2</wpswe:count>
        <wpswe:formatCode>General</wpswe:formatCode>
        <wpswe:cell wpswe:idx="0">
          <wpswe:value>296</wpswe:value>
        </wpswe:cell>
        <wpswe:cell wpswe:idx="1">
          <wpswe:value>0.301880754951354</wpswe:value>
        </wpswe:cell>
      </wpswe:cells>
      <wpswe:cells wpswe:idx="297">
        <wpswe:count>2</wpswe:count>
        <wpswe:formatCode>General</wpswe:formatCode>
        <wpswe:cell wpswe:idx="0">
          <wpswe:value>297</wpswe:value>
        </wpswe:cell>
        <wpswe:cell wpswe:idx="1">
          <wpswe:value>0.247376433697944</wpswe:value>
        </wpswe:cell>
      </wpswe:cells>
      <wpswe:cells wpswe:idx="298">
        <wpswe:count>2</wpswe:count>
        <wpswe:formatCode>General</wpswe:formatCode>
        <wpswe:cell wpswe:idx="0">
          <wpswe:value>298</wpswe:value>
        </wpswe:cell>
        <wpswe:cell wpswe:idx="1">
          <wpswe:value>0.29455263728817</wpswe:value>
        </wpswe:cell>
      </wpswe:cells>
      <wpswe:cells wpswe:idx="299">
        <wpswe:count>2</wpswe:count>
        <wpswe:formatCode>General</wpswe:formatCode>
        <wpswe:cell wpswe:idx="0">
          <wpswe:value>299</wpswe:value>
        </wpswe:cell>
        <wpswe:cell wpswe:idx="1">
          <wpswe:value>0.49</wpswe:value>
        </wpswe:cell>
      </wpswe:cells>
      <wpswe:cells wpswe:idx="300">
        <wpswe:count>2</wpswe:count>
        <wpswe:formatCode>General</wpswe:formatCode>
        <wpswe:cell wpswe:idx="0">
          <wpswe:value>300</wpswe:value>
        </wpswe:cell>
        <wpswe:cell wpswe:idx="1">
          <wpswe:value>0.239950450288369</wpswe:value>
        </wpswe:cell>
      </wpswe:cells>
      <wpswe:cells wpswe:idx="301">
        <wpswe:count>2</wpswe:count>
        <wpswe:formatCode>General</wpswe:formatCode>
        <wpswe:cell wpswe:idx="0">
          <wpswe:value>301</wpswe:value>
        </wpswe:cell>
        <wpswe:cell wpswe:idx="1">
          <wpswe:value>0.251711772125792</wpswe:value>
        </wpswe:cell>
      </wpswe:cells>
      <wpswe:cells wpswe:idx="302">
        <wpswe:count>2</wpswe:count>
        <wpswe:formatCode>General</wpswe:formatCode>
        <wpswe:cell wpswe:idx="0">
          <wpswe:value>302</wpswe:value>
        </wpswe:cell>
        <wpswe:cell wpswe:idx="1">
          <wpswe:value>0.281003415903561</wpswe:value>
        </wpswe:cell>
      </wpswe:cells>
      <wpswe:cells wpswe:idx="303">
        <wpswe:count>2</wpswe:count>
        <wpswe:formatCode>General</wpswe:formatCode>
        <wpswe:cell wpswe:idx="0">
          <wpswe:value>303</wpswe:value>
        </wpswe:cell>
        <wpswe:cell wpswe:idx="1">
          <wpswe:value>0.311612981199907</wpswe:value>
        </wpswe:cell>
      </wpswe:cells>
      <wpswe:cells wpswe:idx="304">
        <wpswe:count>2</wpswe:count>
        <wpswe:formatCode>General</wpswe:formatCode>
        <wpswe:cell wpswe:idx="0">
          <wpswe:value>304</wpswe:value>
        </wpswe:cell>
        <wpswe:cell wpswe:idx="1">
          <wpswe:value>0.291465020270779</wpswe:value>
        </wpswe:cell>
      </wpswe:cells>
      <wpswe:cells wpswe:idx="305">
        <wpswe:count>2</wpswe:count>
        <wpswe:formatCode>General</wpswe:formatCode>
        <wpswe:cell wpswe:idx="0">
          <wpswe:value>305</wpswe:value>
        </wpswe:cell>
        <wpswe:cell wpswe:idx="1">
          <wpswe:value>0.240412923773409</wpswe:value>
        </wpswe:cell>
      </wpswe:cells>
      <wpswe:cells wpswe:idx="306">
        <wpswe:count>2</wpswe:count>
        <wpswe:formatCode>General</wpswe:formatCode>
        <wpswe:cell wpswe:idx="0">
          <wpswe:value>306</wpswe:value>
        </wpswe:cell>
        <wpswe:cell wpswe:idx="1">
          <wpswe:value>0.353341769571832</wpswe:value>
        </wpswe:cell>
      </wpswe:cells>
      <wpswe:cells wpswe:idx="307">
        <wpswe:count>2</wpswe:count>
        <wpswe:formatCode>General</wpswe:formatCode>
        <wpswe:cell wpswe:idx="0">
          <wpswe:value>307</wpswe:value>
        </wpswe:cell>
        <wpswe:cell wpswe:idx="1">
          <wpswe:value>0.255813070556211</wpswe:value>
        </wpswe:cell>
      </wpswe:cells>
      <wpswe:cells wpswe:idx="308">
        <wpswe:count>2</wpswe:count>
        <wpswe:formatCode>General</wpswe:formatCode>
        <wpswe:cell wpswe:idx="0">
          <wpswe:value>308</wpswe:value>
        </wpswe:cell>
        <wpswe:cell wpswe:idx="1">
          <wpswe:value>0.323220992891827</wpswe:value>
        </wpswe:cell>
      </wpswe:cells>
      <wpswe:cells wpswe:idx="309">
        <wpswe:count>2</wpswe:count>
        <wpswe:formatCode>General</wpswe:formatCode>
        <wpswe:cell wpswe:idx="0">
          <wpswe:value>309</wpswe:value>
        </wpswe:cell>
        <wpswe:cell wpswe:idx="1">
          <wpswe:value>0.322013072854305</wpswe:value>
        </wpswe:cell>
      </wpswe:cells>
      <wpswe:cells wpswe:idx="310">
        <wpswe:count>2</wpswe:count>
        <wpswe:formatCode>General</wpswe:formatCode>
        <wpswe:cell wpswe:idx="0">
          <wpswe:value>310</wpswe:value>
        </wpswe:cell>
        <wpswe:cell wpswe:idx="1">
          <wpswe:value>0.324353097330623</wpswe:value>
        </wpswe:cell>
      </wpswe:cells>
      <wpswe:cells wpswe:idx="311">
        <wpswe:count>2</wpswe:count>
        <wpswe:formatCode>General</wpswe:formatCode>
        <wpswe:cell wpswe:idx="0">
          <wpswe:value>311</wpswe:value>
        </wpswe:cell>
        <wpswe:cell wpswe:idx="1">
          <wpswe:value>0.285041589149361</wpswe:value>
        </wpswe:cell>
      </wpswe:cells>
      <wpswe:cells wpswe:idx="312">
        <wpswe:count>2</wpswe:count>
        <wpswe:formatCode>General</wpswe:formatCode>
        <wpswe:cell wpswe:idx="0">
          <wpswe:value>312</wpswe:value>
        </wpswe:cell>
        <wpswe:cell wpswe:idx="1">
          <wpswe:value>0.242320974503273</wpswe:value>
        </wpswe:cell>
      </wpswe:cells>
      <wpswe:cells wpswe:idx="313">
        <wpswe:count>2</wpswe:count>
        <wpswe:formatCode>General</wpswe:formatCode>
        <wpswe:cell wpswe:idx="0">
          <wpswe:value>313</wpswe:value>
        </wpswe:cell>
        <wpswe:cell wpswe:idx="1">
          <wpswe:value>0.353922155721772</wpswe:value>
        </wpswe:cell>
      </wpswe:cells>
      <wpswe:cells wpswe:idx="314">
        <wpswe:count>2</wpswe:count>
        <wpswe:formatCode>General</wpswe:formatCode>
        <wpswe:cell wpswe:idx="0">
          <wpswe:value>314</wpswe:value>
        </wpswe:cell>
        <wpswe:cell wpswe:idx="1">
          <wpswe:value>0.284417784288129</wpswe:value>
        </wpswe:cell>
      </wpswe:cells>
      <wpswe:cells wpswe:idx="315">
        <wpswe:count>2</wpswe:count>
        <wpswe:formatCode>General</wpswe:formatCode>
        <wpswe:cell wpswe:idx="0">
          <wpswe:value>315</wpswe:value>
        </wpswe:cell>
        <wpswe:cell wpswe:idx="1">
          <wpswe:value>0.278661952447158</wpswe:value>
        </wpswe:cell>
      </wpswe:cells>
      <wpswe:cells wpswe:idx="316">
        <wpswe:count>2</wpswe:count>
        <wpswe:formatCode>General</wpswe:formatCode>
        <wpswe:cell wpswe:idx="0">
          <wpswe:value>316</wpswe:value>
        </wpswe:cell>
        <wpswe:cell wpswe:idx="1">
          <wpswe:value>0.24147446523185</wpswe:value>
        </wpswe:cell>
      </wpswe:cells>
      <wpswe:cells wpswe:idx="317">
        <wpswe:count>2</wpswe:count>
        <wpswe:formatCode>General</wpswe:formatCode>
        <wpswe:cell wpswe:idx="0">
          <wpswe:value>317</wpswe:value>
        </wpswe:cell>
        <wpswe:cell wpswe:idx="1">
          <wpswe:value>0.269701685792048</wpswe:value>
        </wpswe:cell>
      </wpswe:cells>
      <wpswe:cells wpswe:idx="318">
        <wpswe:count>2</wpswe:count>
        <wpswe:formatCode>General</wpswe:formatCode>
        <wpswe:cell wpswe:idx="0">
          <wpswe:value>318</wpswe:value>
        </wpswe:cell>
        <wpswe:cell wpswe:idx="1">
          <wpswe:value>0.309573992646019</wpswe:value>
        </wpswe:cell>
      </wpswe:cells>
      <wpswe:cells wpswe:idx="319">
        <wpswe:count>2</wpswe:count>
        <wpswe:formatCode>General</wpswe:formatCode>
        <wpswe:cell wpswe:idx="0">
          <wpswe:value>319</wpswe:value>
        </wpswe:cell>
        <wpswe:cell wpswe:idx="1">
          <wpswe:value>0.300047441852602</wpswe:value>
        </wpswe:cell>
      </wpswe:cells>
      <wpswe:cells wpswe:idx="320">
        <wpswe:count>2</wpswe:count>
        <wpswe:formatCode>General</wpswe:formatCode>
        <wpswe:cell wpswe:idx="0">
          <wpswe:value>320</wpswe:value>
        </wpswe:cell>
        <wpswe:cell wpswe:idx="1">
          <wpswe:value>0.294937531743695</wpswe:value>
        </wpswe:cell>
      </wpswe:cells>
      <wpswe:cells wpswe:idx="321">
        <wpswe:count>2</wpswe:count>
        <wpswe:formatCode>General</wpswe:formatCode>
        <wpswe:cell wpswe:idx="0">
          <wpswe:value>321</wpswe:value>
        </wpswe:cell>
        <wpswe:cell wpswe:idx="1">
          <wpswe:value>0.258420745359967</wpswe:value>
        </wpswe:cell>
      </wpswe:cells>
      <wpswe:cells wpswe:idx="322">
        <wpswe:count>2</wpswe:count>
        <wpswe:formatCode>General</wpswe:formatCode>
        <wpswe:cell wpswe:idx="0">
          <wpswe:value>322</wpswe:value>
        </wpswe:cell>
        <wpswe:cell wpswe:idx="1">
          <wpswe:value>0.339145388333612</wpswe:value>
        </wpswe:cell>
      </wpswe:cells>
      <wpswe:cells wpswe:idx="323">
        <wpswe:count>2</wpswe:count>
        <wpswe:formatCode>General</wpswe:formatCode>
        <wpswe:cell wpswe:idx="0">
          <wpswe:value>323</wpswe:value>
        </wpswe:cell>
        <wpswe:cell wpswe:idx="1">
          <wpswe:value>0.321243771858391</wpswe:value>
        </wpswe:cell>
      </wpswe:cells>
      <wpswe:cells wpswe:idx="324">
        <wpswe:count>2</wpswe:count>
        <wpswe:formatCode>General</wpswe:formatCode>
        <wpswe:cell wpswe:idx="0">
          <wpswe:value>324</wpswe:value>
        </wpswe:cell>
        <wpswe:cell wpswe:idx="1">
          <wpswe:value>0.350809018816962</wpswe:value>
        </wpswe:cell>
      </wpswe:cells>
      <wpswe:cells wpswe:idx="325">
        <wpswe:count>2</wpswe:count>
        <wpswe:formatCode>General</wpswe:formatCode>
        <wpswe:cell wpswe:idx="0">
          <wpswe:value>325</wpswe:value>
        </wpswe:cell>
        <wpswe:cell wpswe:idx="1">
          <wpswe:value>0.303143054582975</wpswe:value>
        </wpswe:cell>
      </wpswe:cells>
      <wpswe:cells wpswe:idx="326">
        <wpswe:count>2</wpswe:count>
        <wpswe:formatCode>General</wpswe:formatCode>
        <wpswe:cell wpswe:idx="0">
          <wpswe:value>326</wpswe:value>
        </wpswe:cell>
        <wpswe:cell wpswe:idx="1">
          <wpswe:value>0.34270557244411</wpswe:value>
        </wpswe:cell>
      </wpswe:cells>
      <wpswe:cells wpswe:idx="327">
        <wpswe:count>2</wpswe:count>
        <wpswe:formatCode>General</wpswe:formatCode>
        <wpswe:cell wpswe:idx="0">
          <wpswe:value>327</wpswe:value>
        </wpswe:cell>
        <wpswe:cell wpswe:idx="1">
          <wpswe:value>0.24811176492862</wpswe:value>
        </wpswe:cell>
      </wpswe:cells>
      <wpswe:cells wpswe:idx="328">
        <wpswe:count>2</wpswe:count>
        <wpswe:formatCode>General</wpswe:formatCode>
        <wpswe:cell wpswe:idx="0">
          <wpswe:value>328</wpswe:value>
        </wpswe:cell>
        <wpswe:cell wpswe:idx="1">
          <wpswe:value>0.28738137287044</wpswe:value>
        </wpswe:cell>
      </wpswe:cells>
      <wpswe:cells wpswe:idx="329">
        <wpswe:count>2</wpswe:count>
        <wpswe:formatCode>General</wpswe:formatCode>
        <wpswe:cell wpswe:idx="0">
          <wpswe:value>329</wpswe:value>
        </wpswe:cell>
        <wpswe:cell wpswe:idx="1">
          <wpswe:value>0.279983976265835</wpswe:value>
        </wpswe:cell>
      </wpswe:cells>
      <wpswe:cells wpswe:idx="330">
        <wpswe:count>2</wpswe:count>
        <wpswe:formatCode>General</wpswe:formatCode>
        <wpswe:cell wpswe:idx="0">
          <wpswe:value>330</wpswe:value>
        </wpswe:cell>
        <wpswe:cell wpswe:idx="1">
          <wpswe:value>0.276459215770941</wpswe:value>
        </wpswe:cell>
      </wpswe:cells>
      <wpswe:cells wpswe:idx="331">
        <wpswe:count>2</wpswe:count>
        <wpswe:formatCode>General</wpswe:formatCode>
        <wpswe:cell wpswe:idx="0">
          <wpswe:value>331</wpswe:value>
        </wpswe:cell>
        <wpswe:cell wpswe:idx="1">
          <wpswe:value>0.332026520630773</wpswe:value>
        </wpswe:cell>
      </wpswe:cells>
      <wpswe:cells wpswe:idx="332">
        <wpswe:count>2</wpswe:count>
        <wpswe:formatCode>General</wpswe:formatCode>
        <wpswe:cell wpswe:idx="0">
          <wpswe:value>332</wpswe:value>
        </wpswe:cell>
        <wpswe:cell wpswe:idx="1">
          <wpswe:value>0.250627807023675</wpswe:value>
        </wpswe:cell>
      </wpswe:cells>
      <wpswe:cells wpswe:idx="333">
        <wpswe:count>2</wpswe:count>
        <wpswe:formatCode>General</wpswe:formatCode>
        <wpswe:cell wpswe:idx="0">
          <wpswe:value>333</wpswe:value>
        </wpswe:cell>
        <wpswe:cell wpswe:idx="1">
          <wpswe:value>0.268587210970096</wpswe:value>
        </wpswe:cell>
      </wpswe:cells>
      <wpswe:cells wpswe:idx="334">
        <wpswe:count>2</wpswe:count>
        <wpswe:formatCode>General</wpswe:formatCode>
        <wpswe:cell wpswe:idx="0">
          <wpswe:value>334</wpswe:value>
        </wpswe:cell>
        <wpswe:cell wpswe:idx="1">
          <wpswe:value>0.344956887251058</wpswe:value>
        </wpswe:cell>
      </wpswe:cells>
      <wpswe:cells wpswe:idx="335">
        <wpswe:count>2</wpswe:count>
        <wpswe:formatCode>General</wpswe:formatCode>
        <wpswe:cell wpswe:idx="0">
          <wpswe:value>335</wpswe:value>
        </wpswe:cell>
        <wpswe:cell wpswe:idx="1">
          <wpswe:value>0.258965156537755</wpswe:value>
        </wpswe:cell>
      </wpswe:cells>
      <wpswe:cells wpswe:idx="336">
        <wpswe:count>2</wpswe:count>
        <wpswe:formatCode>General</wpswe:formatCode>
        <wpswe:cell wpswe:idx="0">
          <wpswe:value>336</wpswe:value>
        </wpswe:cell>
        <wpswe:cell wpswe:idx="1">
          <wpswe:value>0.300286379402724</wpswe:value>
        </wpswe:cell>
      </wpswe:cells>
      <wpswe:cells wpswe:idx="337">
        <wpswe:count>2</wpswe:count>
        <wpswe:formatCode>General</wpswe:formatCode>
        <wpswe:cell wpswe:idx="0">
          <wpswe:value>337</wpswe:value>
        </wpswe:cell>
        <wpswe:cell wpswe:idx="1">
          <wpswe:value>0.309334145929243</wpswe:value>
        </wpswe:cell>
      </wpswe:cells>
      <wpswe:cells wpswe:idx="338">
        <wpswe:count>2</wpswe:count>
        <wpswe:formatCode>General</wpswe:formatCode>
        <wpswe:cell wpswe:idx="0">
          <wpswe:value>338</wpswe:value>
        </wpswe:cell>
        <wpswe:cell wpswe:idx="1">
          <wpswe:value>0.34298129492807</wpswe:value>
        </wpswe:cell>
      </wpswe:cells>
      <wpswe:cells wpswe:idx="339">
        <wpswe:count>2</wpswe:count>
        <wpswe:formatCode>General</wpswe:formatCode>
        <wpswe:cell wpswe:idx="0">
          <wpswe:value>339</wpswe:value>
        </wpswe:cell>
        <wpswe:cell wpswe:idx="1">
          <wpswe:value>0.282746506348455</wpswe:value>
        </wpswe:cell>
      </wpswe:cells>
      <wpswe:cells wpswe:idx="340">
        <wpswe:count>2</wpswe:count>
        <wpswe:formatCode>General</wpswe:formatCode>
        <wpswe:cell wpswe:idx="0">
          <wpswe:value>340</wpswe:value>
        </wpswe:cell>
        <wpswe:cell wpswe:idx="1">
          <wpswe:value>0.255475883061385</wpswe:value>
        </wpswe:cell>
      </wpswe:cells>
      <wpswe:cells wpswe:idx="341">
        <wpswe:count>2</wpswe:count>
        <wpswe:formatCode>General</wpswe:formatCode>
        <wpswe:cell wpswe:idx="0">
          <wpswe:value>341</wpswe:value>
        </wpswe:cell>
        <wpswe:cell wpswe:idx="1">
          <wpswe:value>0.310267643062337</wpswe:value>
        </wpswe:cell>
      </wpswe:cells>
      <wpswe:cells wpswe:idx="342">
        <wpswe:count>2</wpswe:count>
        <wpswe:formatCode>General</wpswe:formatCode>
        <wpswe:cell wpswe:idx="0">
          <wpswe:value>342</wpswe:value>
        </wpswe:cell>
        <wpswe:cell wpswe:idx="1">
          <wpswe:value>0.253290832477561</wpswe:value>
        </wpswe:cell>
      </wpswe:cells>
      <wpswe:cells wpswe:idx="343">
        <wpswe:count>2</wpswe:count>
        <wpswe:formatCode>General</wpswe:formatCode>
        <wpswe:cell wpswe:idx="0">
          <wpswe:value>343</wpswe:value>
        </wpswe:cell>
        <wpswe:cell wpswe:idx="1">
          <wpswe:value>0.302885177736128</wpswe:value>
        </wpswe:cell>
      </wpswe:cells>
      <wpswe:cells wpswe:idx="344">
        <wpswe:count>2</wpswe:count>
        <wpswe:formatCode>General</wpswe:formatCode>
        <wpswe:cell wpswe:idx="0">
          <wpswe:value>344</wpswe:value>
        </wpswe:cell>
        <wpswe:cell wpswe:idx="1">
          <wpswe:value>0.253791547043421</wpswe:value>
        </wpswe:cell>
      </wpswe:cells>
      <wpswe:cells wpswe:idx="345">
        <wpswe:count>2</wpswe:count>
        <wpswe:formatCode>General</wpswe:formatCode>
        <wpswe:cell wpswe:idx="0">
          <wpswe:value>345</wpswe:value>
        </wpswe:cell>
        <wpswe:cell wpswe:idx="1">
          <wpswe:value>0.301692763042422</wpswe:value>
        </wpswe:cell>
      </wpswe:cells>
      <wpswe:cells wpswe:idx="346">
        <wpswe:count>2</wpswe:count>
        <wpswe:formatCode>General</wpswe:formatCode>
        <wpswe:cell wpswe:idx="0">
          <wpswe:value>346</wpswe:value>
        </wpswe:cell>
        <wpswe:cell wpswe:idx="1">
          <wpswe:value>0.222736533908743</wpswe:value>
        </wpswe:cell>
      </wpswe:cells>
      <wpswe:cells wpswe:idx="347">
        <wpswe:count>2</wpswe:count>
        <wpswe:formatCode>General</wpswe:formatCode>
        <wpswe:cell wpswe:idx="0">
          <wpswe:value>347</wpswe:value>
        </wpswe:cell>
        <wpswe:cell wpswe:idx="1">
          <wpswe:value>0.309361268182447</wpswe:value>
        </wpswe:cell>
      </wpswe:cells>
      <wpswe:cells wpswe:idx="348">
        <wpswe:count>2</wpswe:count>
        <wpswe:formatCode>General</wpswe:formatCode>
        <wpswe:cell wpswe:idx="0">
          <wpswe:value>348</wpswe:value>
        </wpswe:cell>
        <wpswe:cell wpswe:idx="1">
          <wpswe:value>0.27314322509076</wpswe:value>
        </wpswe:cell>
      </wpswe:cells>
      <wpswe:cells wpswe:idx="349">
        <wpswe:count>2</wpswe:count>
        <wpswe:formatCode>General</wpswe:formatCode>
        <wpswe:cell wpswe:idx="0">
          <wpswe:value>349</wpswe:value>
        </wpswe:cell>
        <wpswe:cell wpswe:idx="1">
          <wpswe:value>0.402750038110393</wpswe:value>
        </wpswe:cell>
      </wpswe:cells>
      <wpswe:cells wpswe:idx="350">
        <wpswe:count>2</wpswe:count>
        <wpswe:formatCode>General</wpswe:formatCode>
        <wpswe:cell wpswe:idx="0">
          <wpswe:value>350</wpswe:value>
        </wpswe:cell>
        <wpswe:cell wpswe:idx="1">
          <wpswe:value>0.31675721894377</wpswe:value>
        </wpswe:cell>
      </wpswe:cells>
      <wpswe:cells wpswe:idx="351">
        <wpswe:count>2</wpswe:count>
        <wpswe:formatCode>General</wpswe:formatCode>
        <wpswe:cell wpswe:idx="0">
          <wpswe:value>351</wpswe:value>
        </wpswe:cell>
        <wpswe:cell wpswe:idx="1">
          <wpswe:value>0.300408613734748</wpswe:value>
        </wpswe:cell>
      </wpswe:cells>
      <wpswe:cells wpswe:idx="352">
        <wpswe:count>2</wpswe:count>
        <wpswe:formatCode>General</wpswe:formatCode>
        <wpswe:cell wpswe:idx="0">
          <wpswe:value>352</wpswe:value>
        </wpswe:cell>
        <wpswe:cell wpswe:idx="1">
          <wpswe:value>0.273490891214449</wpswe:value>
        </wpswe:cell>
      </wpswe:cells>
      <wpswe:cells wpswe:idx="353">
        <wpswe:count>2</wpswe:count>
        <wpswe:formatCode>General</wpswe:formatCode>
        <wpswe:cell wpswe:idx="0">
          <wpswe:value>353</wpswe:value>
        </wpswe:cell>
        <wpswe:cell wpswe:idx="1">
          <wpswe:value>0.28910279759486</wpswe:value>
        </wpswe:cell>
      </wpswe:cells>
      <wpswe:cells wpswe:idx="354">
        <wpswe:count>2</wpswe:count>
        <wpswe:formatCode>General</wpswe:formatCode>
        <wpswe:cell wpswe:idx="0">
          <wpswe:value>354</wpswe:value>
        </wpswe:cell>
        <wpswe:cell wpswe:idx="1">
          <wpswe:value>0.28825181345073</wpswe:value>
        </wpswe:cell>
      </wpswe:cells>
      <wpswe:cells wpswe:idx="355">
        <wpswe:count>2</wpswe:count>
        <wpswe:formatCode>General</wpswe:formatCode>
        <wpswe:cell wpswe:idx="0">
          <wpswe:value>355</wpswe:value>
        </wpswe:cell>
        <wpswe:cell wpswe:idx="1">
          <wpswe:value>0.31882766822675</wpswe:value>
        </wpswe:cell>
      </wpswe:cells>
      <wpswe:cells wpswe:idx="356">
        <wpswe:count>2</wpswe:count>
        <wpswe:formatCode>General</wpswe:formatCode>
        <wpswe:cell wpswe:idx="0">
          <wpswe:value>356</wpswe:value>
        </wpswe:cell>
        <wpswe:cell wpswe:idx="1">
          <wpswe:value>0.318588290938071</wpswe:value>
        </wpswe:cell>
      </wpswe:cells>
      <wpswe:cells wpswe:idx="357">
        <wpswe:count>2</wpswe:count>
        <wpswe:formatCode>General</wpswe:formatCode>
        <wpswe:cell wpswe:idx="0">
          <wpswe:value>357</wpswe:value>
        </wpswe:cell>
        <wpswe:cell wpswe:idx="1">
          <wpswe:value>0.282883037379031</wpswe:value>
        </wpswe:cell>
      </wpswe:cells>
      <wpswe:cells wpswe:idx="358">
        <wpswe:count>2</wpswe:count>
        <wpswe:formatCode>General</wpswe:formatCode>
        <wpswe:cell wpswe:idx="0">
          <wpswe:value>358</wpswe:value>
        </wpswe:cell>
        <wpswe:cell wpswe:idx="1">
          <wpswe:value>0.284652014940379</wpswe:value>
        </wpswe:cell>
      </wpswe:cells>
      <wpswe:cells wpswe:idx="359">
        <wpswe:count>2</wpswe:count>
        <wpswe:formatCode>General</wpswe:formatCode>
        <wpswe:cell wpswe:idx="0">
          <wpswe:value>359</wpswe:value>
        </wpswe:cell>
        <wpswe:cell wpswe:idx="1">
          <wpswe:value>0.322646187936035</wpswe:value>
        </wpswe:cell>
      </wpswe:cells>
      <wpswe:cells wpswe:idx="360">
        <wpswe:count>2</wpswe:count>
        <wpswe:formatCode>General</wpswe:formatCode>
        <wpswe:cell wpswe:idx="0">
          <wpswe:value>360</wpswe:value>
        </wpswe:cell>
        <wpswe:cell wpswe:idx="1">
          <wpswe:value>0.30535427323104</wpswe:value>
        </wpswe:cell>
      </wpswe:cells>
      <wpswe:cells wpswe:idx="361">
        <wpswe:count>2</wpswe:count>
        <wpswe:formatCode>General</wpswe:formatCode>
        <wpswe:cell wpswe:idx="0">
          <wpswe:value>361</wpswe:value>
        </wpswe:cell>
        <wpswe:cell wpswe:idx="1">
          <wpswe:value>0.266585308976384</wpswe:value>
        </wpswe:cell>
      </wpswe:cells>
      <wpswe:cells wpswe:idx="362">
        <wpswe:count>2</wpswe:count>
        <wpswe:formatCode>General</wpswe:formatCode>
        <wpswe:cell wpswe:idx="0">
          <wpswe:value>362</wpswe:value>
        </wpswe:cell>
        <wpswe:cell wpswe:idx="1">
          <wpswe:value>0.297517544599194</wpswe:value>
        </wpswe:cell>
      </wpswe:cells>
      <wpswe:cells wpswe:idx="363">
        <wpswe:count>2</wpswe:count>
        <wpswe:formatCode>General</wpswe:formatCode>
        <wpswe:cell wpswe:idx="0">
          <wpswe:value>363</wpswe:value>
        </wpswe:cell>
        <wpswe:cell wpswe:idx="1">
          <wpswe:value>0.276504159628808</wpswe:value>
        </wpswe:cell>
      </wpswe:cells>
      <wpswe:cells wpswe:idx="364">
        <wpswe:count>2</wpswe:count>
        <wpswe:formatCode>General</wpswe:formatCode>
        <wpswe:cell wpswe:idx="0">
          <wpswe:value>364</wpswe:value>
        </wpswe:cell>
        <wpswe:cell wpswe:idx="1">
          <wpswe:value>0.243843534095942</wpswe:value>
        </wpswe:cell>
      </wpswe:cells>
      <wpswe:cells wpswe:idx="365">
        <wpswe:count>2</wpswe:count>
        <wpswe:formatCode>General</wpswe:formatCode>
        <wpswe:cell wpswe:idx="0">
          <wpswe:value>365</wpswe:value>
        </wpswe:cell>
        <wpswe:cell wpswe:idx="1">
          <wpswe:value>0.384343330173936</wpswe:value>
        </wpswe:cell>
      </wpswe:cells>
      <wpswe:cells wpswe:idx="366">
        <wpswe:count>2</wpswe:count>
        <wpswe:formatCode>General</wpswe:formatCode>
        <wpswe:cell wpswe:idx="0">
          <wpswe:value>366</wpswe:value>
        </wpswe:cell>
        <wpswe:cell wpswe:idx="1">
          <wpswe:value>0.276667774431883</wpswe:value>
        </wpswe:cell>
      </wpswe:cells>
      <wpswe:cells wpswe:idx="367">
        <wpswe:count>2</wpswe:count>
        <wpswe:formatCode>General</wpswe:formatCode>
        <wpswe:cell wpswe:idx="0">
          <wpswe:value>367</wpswe:value>
        </wpswe:cell>
        <wpswe:cell wpswe:idx="1">
          <wpswe:value>0.279085737140916</wpswe:value>
        </wpswe:cell>
      </wpswe:cells>
      <wpswe:cells wpswe:idx="368">
        <wpswe:count>2</wpswe:count>
        <wpswe:formatCode>General</wpswe:formatCode>
        <wpswe:cell wpswe:idx="0">
          <wpswe:value>368</wpswe:value>
        </wpswe:cell>
        <wpswe:cell wpswe:idx="1">
          <wpswe:value>0.257637002173349</wpswe:value>
        </wpswe:cell>
      </wpswe:cells>
      <wpswe:cells wpswe:idx="369">
        <wpswe:count>2</wpswe:count>
        <wpswe:formatCode>General</wpswe:formatCode>
        <wpswe:cell wpswe:idx="0">
          <wpswe:value>369</wpswe:value>
        </wpswe:cell>
        <wpswe:cell wpswe:idx="1">
          <wpswe:value>0.272441102952039</wpswe:value>
        </wpswe:cell>
      </wpswe:cells>
      <wpswe:cells wpswe:idx="370">
        <wpswe:count>2</wpswe:count>
        <wpswe:formatCode>General</wpswe:formatCode>
        <wpswe:cell wpswe:idx="0">
          <wpswe:value>370</wpswe:value>
        </wpswe:cell>
        <wpswe:cell wpswe:idx="1">
          <wpswe:value>0.27317251028473</wpswe:value>
        </wpswe:cell>
      </wpswe:cells>
      <wpswe:cells wpswe:idx="371">
        <wpswe:count>2</wpswe:count>
        <wpswe:formatCode>General</wpswe:formatCode>
        <wpswe:cell wpswe:idx="0">
          <wpswe:value>371</wpswe:value>
        </wpswe:cell>
        <wpswe:cell wpswe:idx="1">
          <wpswe:value>0.362577071671644</wpswe:value>
        </wpswe:cell>
      </wpswe:cells>
      <wpswe:cells wpswe:idx="372">
        <wpswe:count>2</wpswe:count>
        <wpswe:formatCode>General</wpswe:formatCode>
        <wpswe:cell wpswe:idx="0">
          <wpswe:value>372</wpswe:value>
        </wpswe:cell>
        <wpswe:cell wpswe:idx="1">
          <wpswe:value>0.27489184465251</wpswe:value>
        </wpswe:cell>
      </wpswe:cells>
      <wpswe:cells wpswe:idx="373">
        <wpswe:count>2</wpswe:count>
        <wpswe:formatCode>General</wpswe:formatCode>
        <wpswe:cell wpswe:idx="0">
          <wpswe:value>373</wpswe:value>
        </wpswe:cell>
        <wpswe:cell wpswe:idx="1">
          <wpswe:value>0.338861720236919</wpswe:value>
        </wpswe:cell>
      </wpswe:cells>
      <wpswe:cells wpswe:idx="374">
        <wpswe:count>2</wpswe:count>
        <wpswe:formatCode>General</wpswe:formatCode>
        <wpswe:cell wpswe:idx="0">
          <wpswe:value>374</wpswe:value>
        </wpswe:cell>
        <wpswe:cell wpswe:idx="1">
          <wpswe:value>0.361050215568611</wpswe:value>
        </wpswe:cell>
      </wpswe:cells>
      <wpswe:cells wpswe:idx="375">
        <wpswe:count>2</wpswe:count>
        <wpswe:formatCode>General</wpswe:formatCode>
        <wpswe:cell wpswe:idx="0">
          <wpswe:value>375</wpswe:value>
        </wpswe:cell>
        <wpswe:cell wpswe:idx="1">
          <wpswe:value>0.28090921422274</wpswe:value>
        </wpswe:cell>
      </wpswe:cells>
      <wpswe:cells wpswe:idx="376">
        <wpswe:count>2</wpswe:count>
        <wpswe:formatCode>General</wpswe:formatCode>
        <wpswe:cell wpswe:idx="0">
          <wpswe:value>376</wpswe:value>
        </wpswe:cell>
        <wpswe:cell wpswe:idx="1">
          <wpswe:value>0.303828955358867</wpswe:value>
        </wpswe:cell>
      </wpswe:cells>
      <wpswe:cells wpswe:idx="377">
        <wpswe:count>2</wpswe:count>
        <wpswe:formatCode>General</wpswe:formatCode>
        <wpswe:cell wpswe:idx="0">
          <wpswe:value>377</wpswe:value>
        </wpswe:cell>
        <wpswe:cell wpswe:idx="1">
          <wpswe:value>0.258728998013432</wpswe:value>
        </wpswe:cell>
      </wpswe:cells>
      <wpswe:cells wpswe:idx="378">
        <wpswe:count>2</wpswe:count>
        <wpswe:formatCode>General</wpswe:formatCode>
        <wpswe:cell wpswe:idx="0">
          <wpswe:value>378</wpswe:value>
        </wpswe:cell>
        <wpswe:cell wpswe:idx="1">
          <wpswe:value>0.325265843802582</wpswe:value>
        </wpswe:cell>
      </wpswe:cells>
      <wpswe:cells wpswe:idx="379">
        <wpswe:count>2</wpswe:count>
        <wpswe:formatCode>General</wpswe:formatCode>
        <wpswe:cell wpswe:idx="0">
          <wpswe:value>379</wpswe:value>
        </wpswe:cell>
        <wpswe:cell wpswe:idx="1">
          <wpswe:value>0.265388519237998</wpswe:value>
        </wpswe:cell>
      </wpswe:cells>
      <wpswe:cells wpswe:idx="380">
        <wpswe:count>2</wpswe:count>
        <wpswe:formatCode>General</wpswe:formatCode>
        <wpswe:cell wpswe:idx="0">
          <wpswe:value>380</wpswe:value>
        </wpswe:cell>
        <wpswe:cell wpswe:idx="1">
          <wpswe:value>0.276714359465538</wpswe:value>
        </wpswe:cell>
      </wpswe:cells>
      <wpswe:cells wpswe:idx="381">
        <wpswe:count>2</wpswe:count>
        <wpswe:formatCode>General</wpswe:formatCode>
        <wpswe:cell wpswe:idx="0">
          <wpswe:value>381</wpswe:value>
        </wpswe:cell>
        <wpswe:cell wpswe:idx="1">
          <wpswe:value>0.322095075661592</wpswe:value>
        </wpswe:cell>
      </wpswe:cells>
      <wpswe:cells wpswe:idx="382">
        <wpswe:count>2</wpswe:count>
        <wpswe:formatCode>General</wpswe:formatCode>
        <wpswe:cell wpswe:idx="0">
          <wpswe:value>382</wpswe:value>
        </wpswe:cell>
        <wpswe:cell wpswe:idx="1">
          <wpswe:value>0.306966574297932</wpswe:value>
        </wpswe:cell>
      </wpswe:cells>
      <wpswe:cells wpswe:idx="383">
        <wpswe:count>2</wpswe:count>
        <wpswe:formatCode>General</wpswe:formatCode>
        <wpswe:cell wpswe:idx="0">
          <wpswe:value>383</wpswe:value>
        </wpswe:cell>
        <wpswe:cell wpswe:idx="1">
          <wpswe:value>0.376688136367377</wpswe:value>
        </wpswe:cell>
      </wpswe:cells>
      <wpswe:cells wpswe:idx="384">
        <wpswe:count>2</wpswe:count>
        <wpswe:formatCode>General</wpswe:formatCode>
        <wpswe:cell wpswe:idx="0">
          <wpswe:value>384</wpswe:value>
        </wpswe:cell>
        <wpswe:cell wpswe:idx="1">
          <wpswe:value>0.276520268015149</wpswe:value>
        </wpswe:cell>
      </wpswe:cells>
      <wpswe:cells wpswe:idx="385">
        <wpswe:count>2</wpswe:count>
        <wpswe:formatCode>General</wpswe:formatCode>
        <wpswe:cell wpswe:idx="0">
          <wpswe:value>385</wpswe:value>
        </wpswe:cell>
        <wpswe:cell wpswe:idx="1">
          <wpswe:value>0.288345489329134</wpswe:value>
        </wpswe:cell>
      </wpswe:cells>
      <wpswe:cells wpswe:idx="386">
        <wpswe:count>2</wpswe:count>
        <wpswe:formatCode>General</wpswe:formatCode>
        <wpswe:cell wpswe:idx="0">
          <wpswe:value>386</wpswe:value>
        </wpswe:cell>
        <wpswe:cell wpswe:idx="1">
          <wpswe:value>0.303560858609372</wpswe:value>
        </wpswe:cell>
      </wpswe:cells>
      <wpswe:cells wpswe:idx="387">
        <wpswe:count>2</wpswe:count>
        <wpswe:formatCode>General</wpswe:formatCode>
        <wpswe:cell wpswe:idx="0">
          <wpswe:value>387</wpswe:value>
        </wpswe:cell>
        <wpswe:cell wpswe:idx="1">
          <wpswe:value>0.275561542549295</wpswe:value>
        </wpswe:cell>
      </wpswe:cells>
      <wpswe:cells wpswe:idx="388">
        <wpswe:count>2</wpswe:count>
        <wpswe:formatCode>General</wpswe:formatCode>
        <wpswe:cell wpswe:idx="0">
          <wpswe:value>388</wpswe:value>
        </wpswe:cell>
        <wpswe:cell wpswe:idx="1">
          <wpswe:value>0.349060039974238</wpswe:value>
        </wpswe:cell>
      </wpswe:cells>
      <wpswe:cells wpswe:idx="389">
        <wpswe:count>2</wpswe:count>
        <wpswe:formatCode>General</wpswe:formatCode>
        <wpswe:cell wpswe:idx="0">
          <wpswe:value>389</wpswe:value>
        </wpswe:cell>
        <wpswe:cell wpswe:idx="1">
          <wpswe:value>0.241073081652007</wpswe:value>
        </wpswe:cell>
      </wpswe:cells>
      <wpswe:cells wpswe:idx="390">
        <wpswe:count>2</wpswe:count>
        <wpswe:formatCode>General</wpswe:formatCode>
        <wpswe:cell wpswe:idx="0">
          <wpswe:value>390</wpswe:value>
        </wpswe:cell>
        <wpswe:cell wpswe:idx="1">
          <wpswe:value>0.278324176422433</wpswe:value>
        </wpswe:cell>
      </wpswe:cells>
      <wpswe:cells wpswe:idx="391">
        <wpswe:count>2</wpswe:count>
        <wpswe:formatCode>General</wpswe:formatCode>
        <wpswe:cell wpswe:idx="0">
          <wpswe:value>391</wpswe:value>
        </wpswe:cell>
        <wpswe:cell wpswe:idx="1">
          <wpswe:value>0.40213508384703</wpswe:value>
        </wpswe:cell>
      </wpswe:cells>
      <wpswe:cells wpswe:idx="392">
        <wpswe:count>2</wpswe:count>
        <wpswe:formatCode>General</wpswe:formatCode>
        <wpswe:cell wpswe:idx="0">
          <wpswe:value>392</wpswe:value>
        </wpswe:cell>
        <wpswe:cell wpswe:idx="1">
          <wpswe:value>0.313259477229959</wpswe:value>
        </wpswe:cell>
      </wpswe:cells>
      <wpswe:cells wpswe:idx="393">
        <wpswe:count>2</wpswe:count>
        <wpswe:formatCode>General</wpswe:formatCode>
        <wpswe:cell wpswe:idx="0">
          <wpswe:value>393</wpswe:value>
        </wpswe:cell>
        <wpswe:cell wpswe:idx="1">
          <wpswe:value>0.264919046016408</wpswe:value>
        </wpswe:cell>
      </wpswe:cells>
      <wpswe:cells wpswe:idx="394">
        <wpswe:count>2</wpswe:count>
        <wpswe:formatCode>General</wpswe:formatCode>
        <wpswe:cell wpswe:idx="0">
          <wpswe:value>394</wpswe:value>
        </wpswe:cell>
        <wpswe:cell wpswe:idx="1">
          <wpswe:value>0.306226936880964</wpswe:value>
        </wpswe:cell>
      </wpswe:cells>
      <wpswe:cells wpswe:idx="395">
        <wpswe:count>2</wpswe:count>
        <wpswe:formatCode>General</wpswe:formatCode>
        <wpswe:cell wpswe:idx="0">
          <wpswe:value>395</wpswe:value>
        </wpswe:cell>
        <wpswe:cell wpswe:idx="1">
          <wpswe:value>0.298186450331339</wpswe:value>
        </wpswe:cell>
      </wpswe:cells>
      <wpswe:cells wpswe:idx="396">
        <wpswe:count>2</wpswe:count>
        <wpswe:formatCode>General</wpswe:formatCode>
        <wpswe:cell wpswe:idx="0">
          <wpswe:value>396</wpswe:value>
        </wpswe:cell>
        <wpswe:cell wpswe:idx="1">
          <wpswe:value>0.284963160153276</wpswe:value>
        </wpswe:cell>
      </wpswe:cells>
      <wpswe:cells wpswe:idx="397">
        <wpswe:count>2</wpswe:count>
        <wpswe:formatCode>General</wpswe:formatCode>
        <wpswe:cell wpswe:idx="0">
          <wpswe:value>397</wpswe:value>
        </wpswe:cell>
        <wpswe:cell wpswe:idx="1">
          <wpswe:value>0.264322465478121</wpswe:value>
        </wpswe:cell>
      </wpswe:cells>
      <wpswe:cells wpswe:idx="398">
        <wpswe:count>2</wpswe:count>
        <wpswe:formatCode>General</wpswe:formatCode>
        <wpswe:cell wpswe:idx="0">
          <wpswe:value>398</wpswe:value>
        </wpswe:cell>
        <wpswe:cell wpswe:idx="1">
          <wpswe:value>0.301647876302467</wpswe:value>
        </wpswe:cell>
      </wpswe:cells>
      <wpswe:cells wpswe:idx="399">
        <wpswe:count>2</wpswe:count>
        <wpswe:formatCode>General</wpswe:formatCode>
        <wpswe:cell wpswe:idx="0">
          <wpswe:value>399</wpswe:value>
        </wpswe:cell>
        <wpswe:cell wpswe:idx="1">
          <wpswe:value>0.236577338229416</wpswe:value>
        </wpswe:cell>
      </wpswe:cells>
      <wpswe:cells wpswe:idx="400">
        <wpswe:count>2</wpswe:count>
        <wpswe:formatCode>General</wpswe:formatCode>
        <wpswe:cell wpswe:idx="0">
          <wpswe:value>400</wpswe:value>
        </wpswe:cell>
        <wpswe:cell wpswe:idx="1">
          <wpswe:value>0.25849120295455</wpswe:value>
        </wpswe:cell>
      </wpswe:cells>
      <wpswe:cells wpswe:idx="401">
        <wpswe:count>2</wpswe:count>
        <wpswe:formatCode>General</wpswe:formatCode>
        <wpswe:cell wpswe:idx="0">
          <wpswe:value>401</wpswe:value>
        </wpswe:cell>
        <wpswe:cell wpswe:idx="1">
          <wpswe:value>0.388224355318802</wpswe:value>
        </wpswe:cell>
      </wpswe:cells>
      <wpswe:cells wpswe:idx="402">
        <wpswe:count>2</wpswe:count>
        <wpswe:formatCode>General</wpswe:formatCode>
        <wpswe:cell wpswe:idx="0">
          <wpswe:value>402</wpswe:value>
        </wpswe:cell>
        <wpswe:cell wpswe:idx="1">
          <wpswe:value>0.279478823788377</wpswe:value>
        </wpswe:cell>
      </wpswe:cells>
      <wpswe:cells wpswe:idx="403">
        <wpswe:count>2</wpswe:count>
        <wpswe:formatCode>General</wpswe:formatCode>
        <wpswe:cell wpswe:idx="0">
          <wpswe:value>403</wpswe:value>
        </wpswe:cell>
        <wpswe:cell wpswe:idx="1">
          <wpswe:value>0.277125102080451</wpswe:value>
        </wpswe:cell>
      </wpswe:cells>
      <wpswe:cells wpswe:idx="404">
        <wpswe:count>2</wpswe:count>
        <wpswe:formatCode>General</wpswe:formatCode>
        <wpswe:cell wpswe:idx="0">
          <wpswe:value>404</wpswe:value>
        </wpswe:cell>
        <wpswe:cell wpswe:idx="1">
          <wpswe:value>0.271255971980716</wpswe:value>
        </wpswe:cell>
      </wpswe:cells>
      <wpswe:cells wpswe:idx="405">
        <wpswe:count>2</wpswe:count>
        <wpswe:formatCode>General</wpswe:formatCode>
        <wpswe:cell wpswe:idx="0">
          <wpswe:value>405</wpswe:value>
        </wpswe:cell>
        <wpswe:cell wpswe:idx="1">
          <wpswe:value>0.296234439321522</wpswe:value>
        </wpswe:cell>
      </wpswe:cells>
      <wpswe:cells wpswe:idx="406">
        <wpswe:count>2</wpswe:count>
        <wpswe:formatCode>General</wpswe:formatCode>
        <wpswe:cell wpswe:idx="0">
          <wpswe:value>406</wpswe:value>
        </wpswe:cell>
        <wpswe:cell wpswe:idx="1">
          <wpswe:value>0.336269729355475</wpswe:value>
        </wpswe:cell>
      </wpswe:cells>
      <wpswe:cells wpswe:idx="407">
        <wpswe:count>2</wpswe:count>
        <wpswe:formatCode>General</wpswe:formatCode>
        <wpswe:cell wpswe:idx="0">
          <wpswe:value>407</wpswe:value>
        </wpswe:cell>
        <wpswe:cell wpswe:idx="1">
          <wpswe:value>0.400569024916917</wpswe:value>
        </wpswe:cell>
      </wpswe:cells>
      <wpswe:cells wpswe:idx="408">
        <wpswe:count>2</wpswe:count>
        <wpswe:formatCode>General</wpswe:formatCode>
        <wpswe:cell wpswe:idx="0">
          <wpswe:value>408</wpswe:value>
        </wpswe:cell>
        <wpswe:cell wpswe:idx="1">
          <wpswe:value>0.269859876169047</wpswe:value>
        </wpswe:cell>
      </wpswe:cells>
      <wpswe:cells wpswe:idx="409">
        <wpswe:count>2</wpswe:count>
        <wpswe:formatCode>General</wpswe:formatCode>
        <wpswe:cell wpswe:idx="0">
          <wpswe:value>409</wpswe:value>
        </wpswe:cell>
        <wpswe:cell wpswe:idx="1">
          <wpswe:value>0.255455016840941</wpswe:value>
        </wpswe:cell>
      </wpswe:cells>
      <wpswe:cells wpswe:idx="410">
        <wpswe:count>2</wpswe:count>
        <wpswe:formatCode>General</wpswe:formatCode>
        <wpswe:cell wpswe:idx="0">
          <wpswe:value>410</wpswe:value>
        </wpswe:cell>
        <wpswe:cell wpswe:idx="1">
          <wpswe:value>0.292614193824884</wpswe:value>
        </wpswe:cell>
      </wpswe:cells>
      <wpswe:cells wpswe:idx="411">
        <wpswe:count>2</wpswe:count>
        <wpswe:formatCode>General</wpswe:formatCode>
        <wpswe:cell wpswe:idx="0">
          <wpswe:value>411</wpswe:value>
        </wpswe:cell>
        <wpswe:cell wpswe:idx="1">
          <wpswe:value>0.330425640113266</wpswe:value>
        </wpswe:cell>
      </wpswe:cells>
      <wpswe:cells wpswe:idx="412">
        <wpswe:count>2</wpswe:count>
        <wpswe:formatCode>General</wpswe:formatCode>
        <wpswe:cell wpswe:idx="0">
          <wpswe:value>412</wpswe:value>
        </wpswe:cell>
        <wpswe:cell wpswe:idx="1">
          <wpswe:value>0.26606972961834</wpswe:value>
        </wpswe:cell>
      </wpswe:cells>
      <wpswe:cells wpswe:idx="413">
        <wpswe:count>2</wpswe:count>
        <wpswe:formatCode>General</wpswe:formatCode>
        <wpswe:cell wpswe:idx="0">
          <wpswe:value>413</wpswe:value>
        </wpswe:cell>
        <wpswe:cell wpswe:idx="1">
          <wpswe:value>0.378154752882353</wpswe:value>
        </wpswe:cell>
      </wpswe:cells>
      <wpswe:cells wpswe:idx="414">
        <wpswe:count>2</wpswe:count>
        <wpswe:formatCode>General</wpswe:formatCode>
        <wpswe:cell wpswe:idx="0">
          <wpswe:value>414</wpswe:value>
        </wpswe:cell>
        <wpswe:cell wpswe:idx="1">
          <wpswe:value>0.318559353816365</wpswe:value>
        </wpswe:cell>
      </wpswe:cells>
      <wpswe:cells wpswe:idx="415">
        <wpswe:count>2</wpswe:count>
        <wpswe:formatCode>General</wpswe:formatCode>
        <wpswe:cell wpswe:idx="0">
          <wpswe:value>415</wpswe:value>
        </wpswe:cell>
        <wpswe:cell wpswe:idx="1">
          <wpswe:value>0.32486857740028</wpswe:value>
        </wpswe:cell>
      </wpswe:cells>
      <wpswe:cells wpswe:idx="416">
        <wpswe:count>2</wpswe:count>
        <wpswe:formatCode>General</wpswe:formatCode>
        <wpswe:cell wpswe:idx="0">
          <wpswe:value>416</wpswe:value>
        </wpswe:cell>
        <wpswe:cell wpswe:idx="1">
          <wpswe:value>0.319984919264988</wpswe:value>
        </wpswe:cell>
      </wpswe:cells>
      <wpswe:cells wpswe:idx="417">
        <wpswe:count>2</wpswe:count>
        <wpswe:formatCode>General</wpswe:formatCode>
        <wpswe:cell wpswe:idx="0">
          <wpswe:value>417</wpswe:value>
        </wpswe:cell>
        <wpswe:cell wpswe:idx="1">
          <wpswe:value>0.272956814169039</wpswe:value>
        </wpswe:cell>
      </wpswe:cells>
      <wpswe:cells wpswe:idx="418">
        <wpswe:count>2</wpswe:count>
        <wpswe:formatCode>General</wpswe:formatCode>
        <wpswe:cell wpswe:idx="0">
          <wpswe:value>418</wpswe:value>
        </wpswe:cell>
        <wpswe:cell wpswe:idx="1">
          <wpswe:value>0.294849942343273</wpswe:value>
        </wpswe:cell>
      </wpswe:cells>
      <wpswe:cells wpswe:idx="419">
        <wpswe:count>2</wpswe:count>
        <wpswe:formatCode>General</wpswe:formatCode>
        <wpswe:cell wpswe:idx="0">
          <wpswe:value>419</wpswe:value>
        </wpswe:cell>
        <wpswe:cell wpswe:idx="1">
          <wpswe:value>0.300695936280569</wpswe:value>
        </wpswe:cell>
      </wpswe:cells>
      <wpswe:cells wpswe:idx="420">
        <wpswe:count>2</wpswe:count>
        <wpswe:formatCode>General</wpswe:formatCode>
        <wpswe:cell wpswe:idx="0">
          <wpswe:value>420</wpswe:value>
        </wpswe:cell>
        <wpswe:cell wpswe:idx="1">
          <wpswe:value>0.445649416805224</wpswe:value>
        </wpswe:cell>
      </wpswe:cells>
      <wpswe:cells wpswe:idx="421">
        <wpswe:count>2</wpswe:count>
        <wpswe:formatCode>General</wpswe:formatCode>
        <wpswe:cell wpswe:idx="0">
          <wpswe:value>421</wpswe:value>
        </wpswe:cell>
        <wpswe:cell wpswe:idx="1">
          <wpswe:value>0.310971600074973</wpswe:value>
        </wpswe:cell>
      </wpswe:cells>
      <wpswe:cells wpswe:idx="422">
        <wpswe:count>2</wpswe:count>
        <wpswe:formatCode>General</wpswe:formatCode>
        <wpswe:cell wpswe:idx="0">
          <wpswe:value>422</wpswe:value>
        </wpswe:cell>
        <wpswe:cell wpswe:idx="1">
          <wpswe:value>0.245749453120908</wpswe:value>
        </wpswe:cell>
      </wpswe:cells>
      <wpswe:cells wpswe:idx="423">
        <wpswe:count>2</wpswe:count>
        <wpswe:formatCode>General</wpswe:formatCode>
        <wpswe:cell wpswe:idx="0">
          <wpswe:value>423</wpswe:value>
        </wpswe:cell>
        <wpswe:cell wpswe:idx="1">
          <wpswe:value>0.355902631133429</wpswe:value>
        </wpswe:cell>
      </wpswe:cells>
      <wpswe:cells wpswe:idx="424">
        <wpswe:count>2</wpswe:count>
        <wpswe:formatCode>General</wpswe:formatCode>
        <wpswe:cell wpswe:idx="0">
          <wpswe:value>424</wpswe:value>
        </wpswe:cell>
        <wpswe:cell wpswe:idx="1">
          <wpswe:value>0.290168490504663</wpswe:value>
        </wpswe:cell>
      </wpswe:cells>
      <wpswe:cells wpswe:idx="425">
        <wpswe:count>2</wpswe:count>
        <wpswe:formatCode>General</wpswe:formatCode>
        <wpswe:cell wpswe:idx="0">
          <wpswe:value>425</wpswe:value>
        </wpswe:cell>
        <wpswe:cell wpswe:idx="1">
          <wpswe:value>0.305490924719281</wpswe:value>
        </wpswe:cell>
      </wpswe:cells>
      <wpswe:cells wpswe:idx="426">
        <wpswe:count>2</wpswe:count>
        <wpswe:formatCode>General</wpswe:formatCode>
        <wpswe:cell wpswe:idx="0">
          <wpswe:value>426</wpswe:value>
        </wpswe:cell>
        <wpswe:cell wpswe:idx="1">
          <wpswe:value>0.304790772325676</wpswe:value>
        </wpswe:cell>
      </wpswe:cells>
      <wpswe:cells wpswe:idx="427">
        <wpswe:count>2</wpswe:count>
        <wpswe:formatCode>General</wpswe:formatCode>
        <wpswe:cell wpswe:idx="0">
          <wpswe:value>427</wpswe:value>
        </wpswe:cell>
        <wpswe:cell wpswe:idx="1">
          <wpswe:value>0.36133454489964</wpswe:value>
        </wpswe:cell>
      </wpswe:cells>
      <wpswe:cells wpswe:idx="428">
        <wpswe:count>2</wpswe:count>
        <wpswe:formatCode>General</wpswe:formatCode>
        <wpswe:cell wpswe:idx="0">
          <wpswe:value>428</wpswe:value>
        </wpswe:cell>
        <wpswe:cell wpswe:idx="1">
          <wpswe:value>0.283419538682125</wpswe:value>
        </wpswe:cell>
      </wpswe:cells>
      <wpswe:cells wpswe:idx="429">
        <wpswe:count>2</wpswe:count>
        <wpswe:formatCode>General</wpswe:formatCode>
        <wpswe:cell wpswe:idx="0">
          <wpswe:value>429</wpswe:value>
        </wpswe:cell>
        <wpswe:cell wpswe:idx="1">
          <wpswe:value>0.377097202960081</wpswe:value>
        </wpswe:cell>
      </wpswe:cells>
      <wpswe:cells wpswe:idx="430">
        <wpswe:count>2</wpswe:count>
        <wpswe:formatCode>General</wpswe:formatCode>
        <wpswe:cell wpswe:idx="0">
          <wpswe:value>430</wpswe:value>
        </wpswe:cell>
        <wpswe:cell wpswe:idx="1">
          <wpswe:value>0.297733209183259</wpswe:value>
        </wpswe:cell>
      </wpswe:cells>
      <wpswe:cells wpswe:idx="431">
        <wpswe:count>2</wpswe:count>
        <wpswe:formatCode>General</wpswe:formatCode>
        <wpswe:cell wpswe:idx="0">
          <wpswe:value>431</wpswe:value>
        </wpswe:cell>
        <wpswe:cell wpswe:idx="1">
          <wpswe:value>0.243382452585223</wpswe:value>
        </wpswe:cell>
      </wpswe:cells>
      <wpswe:cells wpswe:idx="432">
        <wpswe:count>2</wpswe:count>
        <wpswe:formatCode>General</wpswe:formatCode>
        <wpswe:cell wpswe:idx="0">
          <wpswe:value>432</wpswe:value>
        </wpswe:cell>
        <wpswe:cell wpswe:idx="1">
          <wpswe:value>0.349875549541718</wpswe:value>
        </wpswe:cell>
      </wpswe:cells>
      <wpswe:cells wpswe:idx="433">
        <wpswe:count>2</wpswe:count>
        <wpswe:formatCode>General</wpswe:formatCode>
        <wpswe:cell wpswe:idx="0">
          <wpswe:value>433</wpswe:value>
        </wpswe:cell>
        <wpswe:cell wpswe:idx="1">
          <wpswe:value>0.238937281217059</wpswe:value>
        </wpswe:cell>
      </wpswe:cells>
      <wpswe:cells wpswe:idx="434">
        <wpswe:count>2</wpswe:count>
        <wpswe:formatCode>General</wpswe:formatCode>
        <wpswe:cell wpswe:idx="0">
          <wpswe:value>434</wpswe:value>
        </wpswe:cell>
        <wpswe:cell wpswe:idx="1">
          <wpswe:value>0.312604116476251</wpswe:value>
        </wpswe:cell>
      </wpswe:cells>
      <wpswe:cells wpswe:idx="435">
        <wpswe:count>2</wpswe:count>
        <wpswe:formatCode>General</wpswe:formatCode>
        <wpswe:cell wpswe:idx="0">
          <wpswe:value>435</wpswe:value>
        </wpswe:cell>
        <wpswe:cell wpswe:idx="1">
          <wpswe:value>0.238286387502966</wpswe:value>
        </wpswe:cell>
      </wpswe:cells>
      <wpswe:cells wpswe:idx="436">
        <wpswe:count>2</wpswe:count>
        <wpswe:formatCode>General</wpswe:formatCode>
        <wpswe:cell wpswe:idx="0">
          <wpswe:value>436</wpswe:value>
        </wpswe:cell>
        <wpswe:cell wpswe:idx="1">
          <wpswe:value>0.332885197235553</wpswe:value>
        </wpswe:cell>
      </wpswe:cells>
      <wpswe:cells wpswe:idx="437">
        <wpswe:count>2</wpswe:count>
        <wpswe:formatCode>General</wpswe:formatCode>
        <wpswe:cell wpswe:idx="0">
          <wpswe:value>437</wpswe:value>
        </wpswe:cell>
        <wpswe:cell wpswe:idx="1">
          <wpswe:value>0.270476576314139</wpswe:value>
        </wpswe:cell>
      </wpswe:cells>
      <wpswe:cells wpswe:idx="438">
        <wpswe:count>2</wpswe:count>
        <wpswe:formatCode>General</wpswe:formatCode>
        <wpswe:cell wpswe:idx="0">
          <wpswe:value>438</wpswe:value>
        </wpswe:cell>
        <wpswe:cell wpswe:idx="1">
          <wpswe:value>0.229309101777827</wpswe:value>
        </wpswe:cell>
      </wpswe:cells>
      <wpswe:cells wpswe:idx="439">
        <wpswe:count>2</wpswe:count>
        <wpswe:formatCode>General</wpswe:formatCode>
        <wpswe:cell wpswe:idx="0">
          <wpswe:value>439</wpswe:value>
        </wpswe:cell>
        <wpswe:cell wpswe:idx="1">
          <wpswe:value>0.259515504663913</wpswe:value>
        </wpswe:cell>
      </wpswe:cells>
      <wpswe:cells wpswe:idx="440">
        <wpswe:count>2</wpswe:count>
        <wpswe:formatCode>General</wpswe:formatCode>
        <wpswe:cell wpswe:idx="0">
          <wpswe:value>440</wpswe:value>
        </wpswe:cell>
        <wpswe:cell wpswe:idx="1">
          <wpswe:value>0.49</wpswe:value>
        </wpswe:cell>
      </wpswe:cells>
      <wpswe:cells wpswe:idx="441">
        <wpswe:count>2</wpswe:count>
        <wpswe:formatCode>General</wpswe:formatCode>
        <wpswe:cell wpswe:idx="0">
          <wpswe:value>441</wpswe:value>
        </wpswe:cell>
        <wpswe:cell wpswe:idx="1">
          <wpswe:value>0.279054618254312</wpswe:value>
        </wpswe:cell>
      </wpswe:cells>
      <wpswe:cells wpswe:idx="442">
        <wpswe:count>2</wpswe:count>
        <wpswe:formatCode>General</wpswe:formatCode>
        <wpswe:cell wpswe:idx="0">
          <wpswe:value>442</wpswe:value>
        </wpswe:cell>
        <wpswe:cell wpswe:idx="1">
          <wpswe:value>0.25019328119666</wpswe:value>
        </wpswe:cell>
      </wpswe:cells>
      <wpswe:cells wpswe:idx="443">
        <wpswe:count>2</wpswe:count>
        <wpswe:formatCode>General</wpswe:formatCode>
        <wpswe:cell wpswe:idx="0">
          <wpswe:value>443</wpswe:value>
        </wpswe:cell>
        <wpswe:cell wpswe:idx="1">
          <wpswe:value>0.283338023256066</wpswe:value>
        </wpswe:cell>
      </wpswe:cells>
      <wpswe:cells wpswe:idx="444">
        <wpswe:count>2</wpswe:count>
        <wpswe:formatCode>General</wpswe:formatCode>
        <wpswe:cell wpswe:idx="0">
          <wpswe:value>444</wpswe:value>
        </wpswe:cell>
        <wpswe:cell wpswe:idx="1">
          <wpswe:value>0.224147697683294</wpswe:value>
        </wpswe:cell>
      </wpswe:cells>
      <wpswe:cells wpswe:idx="445">
        <wpswe:count>2</wpswe:count>
        <wpswe:formatCode>General</wpswe:formatCode>
        <wpswe:cell wpswe:idx="0">
          <wpswe:value>445</wpswe:value>
        </wpswe:cell>
        <wpswe:cell wpswe:idx="1">
          <wpswe:value>0.250228927427729</wpswe:value>
        </wpswe:cell>
      </wpswe:cells>
      <wpswe:cells wpswe:idx="446">
        <wpswe:count>2</wpswe:count>
        <wpswe:formatCode>General</wpswe:formatCode>
        <wpswe:cell wpswe:idx="0">
          <wpswe:value>446</wpswe:value>
        </wpswe:cell>
        <wpswe:cell wpswe:idx="1">
          <wpswe:value>0.259827352233098</wpswe:value>
        </wpswe:cell>
      </wpswe:cells>
      <wpswe:cells wpswe:idx="447">
        <wpswe:count>2</wpswe:count>
        <wpswe:formatCode>General</wpswe:formatCode>
        <wpswe:cell wpswe:idx="0">
          <wpswe:value>447</wpswe:value>
        </wpswe:cell>
        <wpswe:cell wpswe:idx="1">
          <wpswe:value>0.262453337247532</wpswe:value>
        </wpswe:cell>
      </wpswe:cells>
      <wpswe:cells wpswe:idx="448">
        <wpswe:count>2</wpswe:count>
        <wpswe:formatCode>General</wpswe:formatCode>
        <wpswe:cell wpswe:idx="0">
          <wpswe:value>448</wpswe:value>
        </wpswe:cell>
        <wpswe:cell wpswe:idx="1">
          <wpswe:value>0.330102644923462</wpswe:value>
        </wpswe:cell>
      </wpswe:cells>
      <wpswe:cells wpswe:idx="449">
        <wpswe:count>2</wpswe:count>
        <wpswe:formatCode>General</wpswe:formatCode>
        <wpswe:cell wpswe:idx="0">
          <wpswe:value>449</wpswe:value>
        </wpswe:cell>
        <wpswe:cell wpswe:idx="1">
          <wpswe:value>0.238788042304743</wpswe:value>
        </wpswe:cell>
      </wpswe:cells>
      <wpswe:cells wpswe:idx="450">
        <wpswe:count>2</wpswe:count>
        <wpswe:formatCode>General</wpswe:formatCode>
        <wpswe:cell wpswe:idx="0">
          <wpswe:value>450</wpswe:value>
        </wpswe:cell>
        <wpswe:cell wpswe:idx="1">
          <wpswe:value>0.26492700247563</wpswe:value>
        </wpswe:cell>
      </wpswe:cells>
      <wpswe:cells wpswe:idx="451">
        <wpswe:count>2</wpswe:count>
        <wpswe:formatCode>General</wpswe:formatCode>
        <wpswe:cell wpswe:idx="0">
          <wpswe:value>451</wpswe:value>
        </wpswe:cell>
        <wpswe:cell wpswe:idx="1">
          <wpswe:value>0.255841057154831</wpswe:value>
        </wpswe:cell>
      </wpswe:cells>
      <wpswe:cells wpswe:idx="452">
        <wpswe:count>2</wpswe:count>
        <wpswe:formatCode>General</wpswe:formatCode>
        <wpswe:cell wpswe:idx="0">
          <wpswe:value>452</wpswe:value>
        </wpswe:cell>
        <wpswe:cell wpswe:idx="1">
          <wpswe:value>0.311554434379354</wpswe:value>
        </wpswe:cell>
      </wpswe:cells>
      <wpswe:cells wpswe:idx="453">
        <wpswe:count>2</wpswe:count>
        <wpswe:formatCode>General</wpswe:formatCode>
        <wpswe:cell wpswe:idx="0">
          <wpswe:value>453</wpswe:value>
        </wpswe:cell>
        <wpswe:cell wpswe:idx="1">
          <wpswe:value>0.367712001353976</wpswe:value>
        </wpswe:cell>
      </wpswe:cells>
      <wpswe:cells wpswe:idx="454">
        <wpswe:count>2</wpswe:count>
        <wpswe:formatCode>General</wpswe:formatCode>
        <wpswe:cell wpswe:idx="0">
          <wpswe:value>454</wpswe:value>
        </wpswe:cell>
        <wpswe:cell wpswe:idx="1">
          <wpswe:value>0.215375413605493</wpswe:value>
        </wpswe:cell>
      </wpswe:cells>
      <wpswe:cells wpswe:idx="455">
        <wpswe:count>2</wpswe:count>
        <wpswe:formatCode>General</wpswe:formatCode>
        <wpswe:cell wpswe:idx="0">
          <wpswe:value>455</wpswe:value>
        </wpswe:cell>
        <wpswe:cell wpswe:idx="1">
          <wpswe:value>0.266651831011444</wpswe:value>
        </wpswe:cell>
      </wpswe:cells>
      <wpswe:cells wpswe:idx="456">
        <wpswe:count>2</wpswe:count>
        <wpswe:formatCode>General</wpswe:formatCode>
        <wpswe:cell wpswe:idx="0">
          <wpswe:value>456</wpswe:value>
        </wpswe:cell>
        <wpswe:cell wpswe:idx="1">
          <wpswe:value>0.264286257566904</wpswe:value>
        </wpswe:cell>
      </wpswe:cells>
      <wpswe:cells wpswe:idx="457">
        <wpswe:count>2</wpswe:count>
        <wpswe:formatCode>General</wpswe:formatCode>
        <wpswe:cell wpswe:idx="0">
          <wpswe:value>457</wpswe:value>
        </wpswe:cell>
        <wpswe:cell wpswe:idx="1">
          <wpswe:value>0.314502134604944</wpswe:value>
        </wpswe:cell>
      </wpswe:cells>
      <wpswe:cells wpswe:idx="458">
        <wpswe:count>2</wpswe:count>
        <wpswe:formatCode>General</wpswe:formatCode>
        <wpswe:cell wpswe:idx="0">
          <wpswe:value>458</wpswe:value>
        </wpswe:cell>
        <wpswe:cell wpswe:idx="1">
          <wpswe:value>0.268315339966925</wpswe:value>
        </wpswe:cell>
      </wpswe:cells>
      <wpswe:cells wpswe:idx="459">
        <wpswe:count>2</wpswe:count>
        <wpswe:formatCode>General</wpswe:formatCode>
        <wpswe:cell wpswe:idx="0">
          <wpswe:value>459</wpswe:value>
        </wpswe:cell>
        <wpswe:cell wpswe:idx="1">
          <wpswe:value>0.245547279193793</wpswe:value>
        </wpswe:cell>
      </wpswe:cells>
      <wpswe:cells wpswe:idx="460">
        <wpswe:count>2</wpswe:count>
        <wpswe:formatCode>General</wpswe:formatCode>
        <wpswe:cell wpswe:idx="0">
          <wpswe:value>460</wpswe:value>
        </wpswe:cell>
        <wpswe:cell wpswe:idx="1">
          <wpswe:value>0.253009313966107</wpswe:value>
        </wpswe:cell>
      </wpswe:cells>
      <wpswe:cells wpswe:idx="461">
        <wpswe:count>2</wpswe:count>
        <wpswe:formatCode>General</wpswe:formatCode>
        <wpswe:cell wpswe:idx="0">
          <wpswe:value>461</wpswe:value>
        </wpswe:cell>
        <wpswe:cell wpswe:idx="1">
          <wpswe:value>0.363083745704343</wpswe:value>
        </wpswe:cell>
      </wpswe:cells>
      <wpswe:cells wpswe:idx="462">
        <wpswe:count>2</wpswe:count>
        <wpswe:formatCode>General</wpswe:formatCode>
        <wpswe:cell wpswe:idx="0">
          <wpswe:value>462</wpswe:value>
        </wpswe:cell>
        <wpswe:cell wpswe:idx="1">
          <wpswe:value>0.340044447823571</wpswe:value>
        </wpswe:cell>
      </wpswe:cells>
      <wpswe:cells wpswe:idx="463">
        <wpswe:count>2</wpswe:count>
        <wpswe:formatCode>General</wpswe:formatCode>
        <wpswe:cell wpswe:idx="0">
          <wpswe:value>463</wpswe:value>
        </wpswe:cell>
        <wpswe:cell wpswe:idx="1">
          <wpswe:value>0.277040460807519</wpswe:value>
        </wpswe:cell>
      </wpswe:cells>
      <wpswe:cells wpswe:idx="464">
        <wpswe:count>2</wpswe:count>
        <wpswe:formatCode>General</wpswe:formatCode>
        <wpswe:cell wpswe:idx="0">
          <wpswe:value>464</wpswe:value>
        </wpswe:cell>
        <wpswe:cell wpswe:idx="1">
          <wpswe:value>0.294284986795237</wpswe:value>
        </wpswe:cell>
      </wpswe:cells>
      <wpswe:cells wpswe:idx="465">
        <wpswe:count>2</wpswe:count>
        <wpswe:formatCode>General</wpswe:formatCode>
        <wpswe:cell wpswe:idx="0">
          <wpswe:value>465</wpswe:value>
        </wpswe:cell>
        <wpswe:cell wpswe:idx="1">
          <wpswe:value>0.33984213273615</wpswe:value>
        </wpswe:cell>
      </wpswe:cells>
      <wpswe:cells wpswe:idx="466">
        <wpswe:count>2</wpswe:count>
        <wpswe:formatCode>General</wpswe:formatCode>
        <wpswe:cell wpswe:idx="0">
          <wpswe:value>466</wpswe:value>
        </wpswe:cell>
        <wpswe:cell wpswe:idx="1">
          <wpswe:value>0.289724607128024</wpswe:value>
        </wpswe:cell>
      </wpswe:cells>
      <wpswe:cells wpswe:idx="467">
        <wpswe:count>2</wpswe:count>
        <wpswe:formatCode>General</wpswe:formatCode>
        <wpswe:cell wpswe:idx="0">
          <wpswe:value>467</wpswe:value>
        </wpswe:cell>
        <wpswe:cell wpswe:idx="1">
          <wpswe:value>0.281863487756482</wpswe:value>
        </wpswe:cell>
      </wpswe:cells>
      <wpswe:cells wpswe:idx="468">
        <wpswe:count>2</wpswe:count>
        <wpswe:formatCode>General</wpswe:formatCode>
        <wpswe:cell wpswe:idx="0">
          <wpswe:value>468</wpswe:value>
        </wpswe:cell>
        <wpswe:cell wpswe:idx="1">
          <wpswe:value>0.294629519920485</wpswe:value>
        </wpswe:cell>
      </wpswe:cells>
      <wpswe:cells wpswe:idx="469">
        <wpswe:count>2</wpswe:count>
        <wpswe:formatCode>General</wpswe:formatCode>
        <wpswe:cell wpswe:idx="0">
          <wpswe:value>469</wpswe:value>
        </wpswe:cell>
        <wpswe:cell wpswe:idx="1">
          <wpswe:value>0.298851190202651</wpswe:value>
        </wpswe:cell>
      </wpswe:cells>
      <wpswe:cells wpswe:idx="470">
        <wpswe:count>2</wpswe:count>
        <wpswe:formatCode>General</wpswe:formatCode>
        <wpswe:cell wpswe:idx="0">
          <wpswe:value>470</wpswe:value>
        </wpswe:cell>
        <wpswe:cell wpswe:idx="1">
          <wpswe:value>0.281997863575729</wpswe:value>
        </wpswe:cell>
      </wpswe:cells>
      <wpswe:cells wpswe:idx="471">
        <wpswe:count>2</wpswe:count>
        <wpswe:formatCode>General</wpswe:formatCode>
        <wpswe:cell wpswe:idx="0">
          <wpswe:value>471</wpswe:value>
        </wpswe:cell>
        <wpswe:cell wpswe:idx="1">
          <wpswe:value>0.278669979765264</wpswe:value>
        </wpswe:cell>
      </wpswe:cells>
      <wpswe:cells wpswe:idx="472">
        <wpswe:count>2</wpswe:count>
        <wpswe:formatCode>General</wpswe:formatCode>
        <wpswe:cell wpswe:idx="0">
          <wpswe:value>472</wpswe:value>
        </wpswe:cell>
        <wpswe:cell wpswe:idx="1">
          <wpswe:value>0.380248163638961</wpswe:value>
        </wpswe:cell>
      </wpswe:cells>
      <wpswe:cells wpswe:idx="473">
        <wpswe:count>2</wpswe:count>
        <wpswe:formatCode>General</wpswe:formatCode>
        <wpswe:cell wpswe:idx="0">
          <wpswe:value>473</wpswe:value>
        </wpswe:cell>
        <wpswe:cell wpswe:idx="1">
          <wpswe:value>0.271555493072134</wpswe:value>
        </wpswe:cell>
      </wpswe:cells>
      <wpswe:cells wpswe:idx="474">
        <wpswe:count>2</wpswe:count>
        <wpswe:formatCode>General</wpswe:formatCode>
        <wpswe:cell wpswe:idx="0">
          <wpswe:value>474</wpswe:value>
        </wpswe:cell>
        <wpswe:cell wpswe:idx="1">
          <wpswe:value>0.379565334554436</wpswe:value>
        </wpswe:cell>
      </wpswe:cells>
      <wpswe:cells wpswe:idx="475">
        <wpswe:count>2</wpswe:count>
        <wpswe:formatCode>General</wpswe:formatCode>
        <wpswe:cell wpswe:idx="0">
          <wpswe:value>475</wpswe:value>
        </wpswe:cell>
        <wpswe:cell wpswe:idx="1">
          <wpswe:value>0.325173544222053</wpswe:value>
        </wpswe:cell>
      </wpswe:cells>
      <wpswe:cells wpswe:idx="476">
        <wpswe:count>2</wpswe:count>
        <wpswe:formatCode>General</wpswe:formatCode>
        <wpswe:cell wpswe:idx="0">
          <wpswe:value>476</wpswe:value>
        </wpswe:cell>
        <wpswe:cell wpswe:idx="1">
          <wpswe:value>0.411329883485178</wpswe:value>
        </wpswe:cell>
      </wpswe:cells>
      <wpswe:cells wpswe:idx="477">
        <wpswe:count>2</wpswe:count>
        <wpswe:formatCode>General</wpswe:formatCode>
        <wpswe:cell wpswe:idx="0">
          <wpswe:value>477</wpswe:value>
        </wpswe:cell>
        <wpswe:cell wpswe:idx="1">
          <wpswe:value>0.436830654403307</wpswe:value>
        </wpswe:cell>
      </wpswe:cells>
      <wpswe:cells wpswe:idx="478">
        <wpswe:count>2</wpswe:count>
        <wpswe:formatCode>General</wpswe:formatCode>
        <wpswe:cell wpswe:idx="0">
          <wpswe:value>478</wpswe:value>
        </wpswe:cell>
        <wpswe:cell wpswe:idx="1">
          <wpswe:value>0.28387985020553</wpswe:value>
        </wpswe:cell>
      </wpswe:cells>
      <wpswe:cells wpswe:idx="479">
        <wpswe:count>2</wpswe:count>
        <wpswe:formatCode>General</wpswe:formatCode>
        <wpswe:cell wpswe:idx="0">
          <wpswe:value>479</wpswe:value>
        </wpswe:cell>
        <wpswe:cell wpswe:idx="1">
          <wpswe:value>0.270316688200598</wpswe:value>
        </wpswe:cell>
      </wpswe:cells>
      <wpswe:cells wpswe:idx="480">
        <wpswe:count>2</wpswe:count>
        <wpswe:formatCode>General</wpswe:formatCode>
        <wpswe:cell wpswe:idx="0">
          <wpswe:value>480</wpswe:value>
        </wpswe:cell>
        <wpswe:cell wpswe:idx="1">
          <wpswe:value>0.311192563679065</wpswe:value>
        </wpswe:cell>
      </wpswe:cells>
      <wpswe:cells wpswe:idx="481">
        <wpswe:count>2</wpswe:count>
        <wpswe:formatCode>General</wpswe:formatCode>
        <wpswe:cell wpswe:idx="0">
          <wpswe:value>481</wpswe:value>
        </wpswe:cell>
        <wpswe:cell wpswe:idx="1">
          <wpswe:value>0.304385141809941</wpswe:value>
        </wpswe:cell>
      </wpswe:cells>
      <wpswe:cells wpswe:idx="482">
        <wpswe:count>2</wpswe:count>
        <wpswe:formatCode>General</wpswe:formatCode>
        <wpswe:cell wpswe:idx="0">
          <wpswe:value>482</wpswe:value>
        </wpswe:cell>
        <wpswe:cell wpswe:idx="1">
          <wpswe:value>0.291067514556914</wpswe:value>
        </wpswe:cell>
      </wpswe:cells>
      <wpswe:cells wpswe:idx="483">
        <wpswe:count>2</wpswe:count>
        <wpswe:formatCode>General</wpswe:formatCode>
        <wpswe:cell wpswe:idx="0">
          <wpswe:value>483</wpswe:value>
        </wpswe:cell>
        <wpswe:cell wpswe:idx="1">
          <wpswe:value>0.28953235987097</wpswe:value>
        </wpswe:cell>
      </wpswe:cells>
      <wpswe:cells wpswe:idx="484">
        <wpswe:count>2</wpswe:count>
        <wpswe:formatCode>General</wpswe:formatCode>
        <wpswe:cell wpswe:idx="0">
          <wpswe:value>484</wpswe:value>
        </wpswe:cell>
        <wpswe:cell wpswe:idx="1">
          <wpswe:value>0.403891453420871</wpswe:value>
        </wpswe:cell>
      </wpswe:cells>
      <wpswe:cells wpswe:idx="485">
        <wpswe:count>2</wpswe:count>
        <wpswe:formatCode>General</wpswe:formatCode>
        <wpswe:cell wpswe:idx="0">
          <wpswe:value>485</wpswe:value>
        </wpswe:cell>
        <wpswe:cell wpswe:idx="1">
          <wpswe:value>0.279273587733711</wpswe:value>
        </wpswe:cell>
      </wpswe:cells>
      <wpswe:cells wpswe:idx="486">
        <wpswe:count>2</wpswe:count>
        <wpswe:formatCode>General</wpswe:formatCode>
        <wpswe:cell wpswe:idx="0">
          <wpswe:value>486</wpswe:value>
        </wpswe:cell>
        <wpswe:cell wpswe:idx="1">
          <wpswe:value>0.288667614529569</wpswe:value>
        </wpswe:cell>
      </wpswe:cells>
      <wpswe:cells wpswe:idx="487">
        <wpswe:count>2</wpswe:count>
        <wpswe:formatCode>General</wpswe:formatCode>
        <wpswe:cell wpswe:idx="0">
          <wpswe:value>487</wpswe:value>
        </wpswe:cell>
        <wpswe:cell wpswe:idx="1">
          <wpswe:value>0.337976404963311</wpswe:value>
        </wpswe:cell>
      </wpswe:cells>
      <wpswe:cells wpswe:idx="488">
        <wpswe:count>2</wpswe:count>
        <wpswe:formatCode>General</wpswe:formatCode>
        <wpswe:cell wpswe:idx="0">
          <wpswe:value>488</wpswe:value>
        </wpswe:cell>
        <wpswe:cell wpswe:idx="1">
          <wpswe:value>0.328913151634586</wpswe:value>
        </wpswe:cell>
      </wpswe:cells>
      <wpswe:cells wpswe:idx="489">
        <wpswe:count>2</wpswe:count>
        <wpswe:formatCode>General</wpswe:formatCode>
        <wpswe:cell wpswe:idx="0">
          <wpswe:value>489</wpswe:value>
        </wpswe:cell>
        <wpswe:cell wpswe:idx="1">
          <wpswe:value>0.276328169756699</wpswe:value>
        </wpswe:cell>
      </wpswe:cells>
      <wpswe:cells wpswe:idx="490">
        <wpswe:count>2</wpswe:count>
        <wpswe:formatCode>General</wpswe:formatCode>
        <wpswe:cell wpswe:idx="0">
          <wpswe:value>490</wpswe:value>
        </wpswe:cell>
        <wpswe:cell wpswe:idx="1">
          <wpswe:value>0.370352889666516</wpswe:value>
        </wpswe:cell>
      </wpswe:cells>
      <wpswe:cells wpswe:idx="491">
        <wpswe:count>2</wpswe:count>
        <wpswe:formatCode>General</wpswe:formatCode>
        <wpswe:cell wpswe:idx="0">
          <wpswe:value>491</wpswe:value>
        </wpswe:cell>
        <wpswe:cell wpswe:idx="1">
          <wpswe:value>0.340997644355293</wpswe:value>
        </wpswe:cell>
      </wpswe:cells>
      <wpswe:cells wpswe:idx="492">
        <wpswe:count>2</wpswe:count>
        <wpswe:formatCode>General</wpswe:formatCode>
        <wpswe:cell wpswe:idx="0">
          <wpswe:value>492</wpswe:value>
        </wpswe:cell>
        <wpswe:cell wpswe:idx="1">
          <wpswe:value>0.409927931345944</wpswe:value>
        </wpswe:cell>
      </wpswe:cells>
      <wpswe:cells wpswe:idx="493">
        <wpswe:count>2</wpswe:count>
        <wpswe:formatCode>General</wpswe:formatCode>
        <wpswe:cell wpswe:idx="0">
          <wpswe:value>493</wpswe:value>
        </wpswe:cell>
        <wpswe:cell wpswe:idx="1">
          <wpswe:value>0.286498802306256</wpswe:value>
        </wpswe:cell>
      </wpswe:cells>
      <wpswe:cells wpswe:idx="494">
        <wpswe:count>2</wpswe:count>
        <wpswe:formatCode>General</wpswe:formatCode>
        <wpswe:cell wpswe:idx="0">
          <wpswe:value>494</wpswe:value>
        </wpswe:cell>
        <wpswe:cell wpswe:idx="1">
          <wpswe:value>0.256177635073167</wpswe:value>
        </wpswe:cell>
      </wpswe:cells>
      <wpswe:cells wpswe:idx="495">
        <wpswe:count>2</wpswe:count>
        <wpswe:formatCode>General</wpswe:formatCode>
        <wpswe:cell wpswe:idx="0">
          <wpswe:value>495</wpswe:value>
        </wpswe:cell>
        <wpswe:cell wpswe:idx="1">
          <wpswe:value>0.333846881439606</wpswe:value>
        </wpswe:cell>
      </wpswe:cells>
      <wpswe:cells wpswe:idx="496">
        <wpswe:count>2</wpswe:count>
        <wpswe:formatCode>General</wpswe:formatCode>
        <wpswe:cell wpswe:idx="0">
          <wpswe:value>496</wpswe:value>
        </wpswe:cell>
        <wpswe:cell wpswe:idx="1">
          <wpswe:value>0.251038217378287</wpswe:value>
        </wpswe:cell>
      </wpswe:cells>
      <wpswe:cells wpswe:idx="497">
        <wpswe:count>2</wpswe:count>
        <wpswe:formatCode>General</wpswe:formatCode>
        <wpswe:cell wpswe:idx="0">
          <wpswe:value>497</wpswe:value>
        </wpswe:cell>
        <wpswe:cell wpswe:idx="1">
          <wpswe:value>0.247690507164672</wpswe:value>
        </wpswe:cell>
      </wpswe:cells>
      <wpswe:cells wpswe:idx="498">
        <wpswe:count>2</wpswe:count>
        <wpswe:formatCode>General</wpswe:formatCode>
        <wpswe:cell wpswe:idx="0">
          <wpswe:value>498</wpswe:value>
        </wpswe:cell>
        <wpswe:cell wpswe:idx="1">
          <wpswe:value>0.292416159627345</wpswe:value>
        </wpswe:cell>
      </wpswe:cells>
      <wpswe:cells wpswe:idx="499">
        <wpswe:count>2</wpswe:count>
        <wpswe:formatCode>General</wpswe:formatCode>
        <wpswe:cell wpswe:idx="0">
          <wpswe:value>499</wpswe:value>
        </wpswe:cell>
        <wpswe:cell wpswe:idx="1">
          <wpswe:value>0.260817394614966</wpswe:value>
        </wpswe:cell>
      </wpswe:cells>
      <wpswe:cells wpswe:idx="500">
        <wpswe:count>2</wpswe:count>
        <wpswe:formatCode>General</wpswe:formatCode>
        <wpswe:cell wpswe:idx="0">
          <wpswe:value>500</wpswe:value>
        </wpswe:cell>
        <wpswe:cell wpswe:idx="1">
          <wpswe:value>0.260829193185939</wpswe:value>
        </wpswe:cell>
      </wpswe:cells>
      <wpswe:cells wpswe:idx="501">
        <wpswe:count>2</wpswe:count>
        <wpswe:formatCode>General</wpswe:formatCode>
        <wpswe:cell wpswe:idx="0">
          <wpswe:value>501</wpswe:value>
        </wpswe:cell>
        <wpswe:cell wpswe:idx="1">
          <wpswe:value>0.279056213346189</wpswe:value>
        </wpswe:cell>
      </wpswe:cells>
      <wpswe:cells wpswe:idx="502">
        <wpswe:count>2</wpswe:count>
        <wpswe:formatCode>General</wpswe:formatCode>
        <wpswe:cell wpswe:idx="0">
          <wpswe:value>502</wpswe:value>
        </wpswe:cell>
        <wpswe:cell wpswe:idx="1">
          <wpswe:value>0.304483343168831</wpswe:value>
        </wpswe:cell>
      </wpswe:cells>
      <wpswe:cells wpswe:idx="503">
        <wpswe:count>2</wpswe:count>
        <wpswe:formatCode>General</wpswe:formatCode>
        <wpswe:cell wpswe:idx="0">
          <wpswe:value>503</wpswe:value>
        </wpswe:cell>
        <wpswe:cell wpswe:idx="1">
          <wpswe:value>0.317558739476057</wpswe:value>
        </wpswe:cell>
      </wpswe:cells>
      <wpswe:cells wpswe:idx="504">
        <wpswe:count>2</wpswe:count>
        <wpswe:formatCode>General</wpswe:formatCode>
        <wpswe:cell wpswe:idx="0">
          <wpswe:value>504</wpswe:value>
        </wpswe:cell>
        <wpswe:cell wpswe:idx="1">
          <wpswe:value>0.262334060275534</wpswe:value>
        </wpswe:cell>
      </wpswe:cells>
      <wpswe:cells wpswe:idx="505">
        <wpswe:count>2</wpswe:count>
        <wpswe:formatCode>General</wpswe:formatCode>
        <wpswe:cell wpswe:idx="0">
          <wpswe:value>505</wpswe:value>
        </wpswe:cell>
        <wpswe:cell wpswe:idx="1">
          <wpswe:value>0.258793530833044</wpswe:value>
        </wpswe:cell>
      </wpswe:cells>
      <wpswe:cells wpswe:idx="506">
        <wpswe:count>2</wpswe:count>
        <wpswe:formatCode>General</wpswe:formatCode>
        <wpswe:cell wpswe:idx="0">
          <wpswe:value>506</wpswe:value>
        </wpswe:cell>
        <wpswe:cell wpswe:idx="1">
          <wpswe:value>0.325208486770941</wpswe:value>
        </wpswe:cell>
      </wpswe:cells>
      <wpswe:cells wpswe:idx="507">
        <wpswe:count>2</wpswe:count>
        <wpswe:formatCode>General</wpswe:formatCode>
        <wpswe:cell wpswe:idx="0">
          <wpswe:value>507</wpswe:value>
        </wpswe:cell>
        <wpswe:cell wpswe:idx="1">
          <wpswe:value>0.31531484241405</wpswe:value>
        </wpswe:cell>
      </wpswe:cells>
      <wpswe:cells wpswe:idx="508">
        <wpswe:count>2</wpswe:count>
        <wpswe:formatCode>General</wpswe:formatCode>
        <wpswe:cell wpswe:idx="0">
          <wpswe:value>508</wpswe:value>
        </wpswe:cell>
        <wpswe:cell wpswe:idx="1">
          <wpswe:value>0.292283400817731</wpswe:value>
        </wpswe:cell>
      </wpswe:cells>
      <wpswe:cells wpswe:idx="509">
        <wpswe:count>2</wpswe:count>
        <wpswe:formatCode>General</wpswe:formatCode>
        <wpswe:cell wpswe:idx="0">
          <wpswe:value>509</wpswe:value>
        </wpswe:cell>
        <wpswe:cell wpswe:idx="1">
          <wpswe:value>0.349789025250402</wpswe:value>
        </wpswe:cell>
      </wpswe:cells>
      <wpswe:cells wpswe:idx="510">
        <wpswe:count>2</wpswe:count>
        <wpswe:formatCode>General</wpswe:formatCode>
        <wpswe:cell wpswe:idx="0">
          <wpswe:value>510</wpswe:value>
        </wpswe:cell>
        <wpswe:cell wpswe:idx="1">
          <wpswe:value>0.328945989314109</wpswe:value>
        </wpswe:cell>
      </wpswe:cells>
      <wpswe:cells wpswe:idx="511">
        <wpswe:count>2</wpswe:count>
        <wpswe:formatCode>General</wpswe:formatCode>
        <wpswe:cell wpswe:idx="0">
          <wpswe:value>511</wpswe:value>
        </wpswe:cell>
        <wpswe:cell wpswe:idx="1">
          <wpswe:value>0.342225927300103</wpswe:value>
        </wpswe:cell>
      </wpswe:cells>
      <wpswe:cells wpswe:idx="512">
        <wpswe:count>2</wpswe:count>
        <wpswe:formatCode>General</wpswe:formatCode>
        <wpswe:cell wpswe:idx="0">
          <wpswe:value>512</wpswe:value>
        </wpswe:cell>
        <wpswe:cell wpswe:idx="1">
          <wpswe:value>0.266175666896692</wpswe:value>
        </wpswe:cell>
      </wpswe:cells>
      <wpswe:cells wpswe:idx="513">
        <wpswe:count>2</wpswe:count>
        <wpswe:formatCode>General</wpswe:formatCode>
        <wpswe:cell wpswe:idx="0">
          <wpswe:value>513</wpswe:value>
        </wpswe:cell>
        <wpswe:cell wpswe:idx="1">
          <wpswe:value>0.294229763761224</wpswe:value>
        </wpswe:cell>
      </wpswe:cells>
      <wpswe:cells wpswe:idx="514">
        <wpswe:count>2</wpswe:count>
        <wpswe:formatCode>General</wpswe:formatCode>
        <wpswe:cell wpswe:idx="0">
          <wpswe:value>514</wpswe:value>
        </wpswe:cell>
        <wpswe:cell wpswe:idx="1">
          <wpswe:value>0.243097192607717</wpswe:value>
        </wpswe:cell>
      </wpswe:cells>
      <wpswe:cells wpswe:idx="515">
        <wpswe:count>2</wpswe:count>
        <wpswe:formatCode>General</wpswe:formatCode>
        <wpswe:cell wpswe:idx="0">
          <wpswe:value>515</wpswe:value>
        </wpswe:cell>
        <wpswe:cell wpswe:idx="1">
          <wpswe:value>0.268791373643898</wpswe:value>
        </wpswe:cell>
      </wpswe:cells>
      <wpswe:cells wpswe:idx="516">
        <wpswe:count>2</wpswe:count>
        <wpswe:formatCode>General</wpswe:formatCode>
        <wpswe:cell wpswe:idx="0">
          <wpswe:value>516</wpswe:value>
        </wpswe:cell>
        <wpswe:cell wpswe:idx="1">
          <wpswe:value>0.284861400080511</wpswe:value>
        </wpswe:cell>
      </wpswe:cells>
      <wpswe:cells wpswe:idx="517">
        <wpswe:count>2</wpswe:count>
        <wpswe:formatCode>General</wpswe:formatCode>
        <wpswe:cell wpswe:idx="0">
          <wpswe:value>517</wpswe:value>
        </wpswe:cell>
        <wpswe:cell wpswe:idx="1">
          <wpswe:value>0.371963710579064</wpswe:value>
        </wpswe:cell>
      </wpswe:cells>
      <wpswe:cells wpswe:idx="518">
        <wpswe:count>2</wpswe:count>
        <wpswe:formatCode>General</wpswe:formatCode>
        <wpswe:cell wpswe:idx="0">
          <wpswe:value>518</wpswe:value>
        </wpswe:cell>
        <wpswe:cell wpswe:idx="1">
          <wpswe:value>0.294608831482176</wpswe:value>
        </wpswe:cell>
      </wpswe:cells>
      <wpswe:cells wpswe:idx="519">
        <wpswe:count>2</wpswe:count>
        <wpswe:formatCode>General</wpswe:formatCode>
        <wpswe:cell wpswe:idx="0">
          <wpswe:value>519</wpswe:value>
        </wpswe:cell>
        <wpswe:cell wpswe:idx="1">
          <wpswe:value>0.27630647216522</wpswe:value>
        </wpswe:cell>
      </wpswe:cells>
      <wpswe:cells wpswe:idx="520">
        <wpswe:count>2</wpswe:count>
        <wpswe:formatCode>General</wpswe:formatCode>
        <wpswe:cell wpswe:idx="0">
          <wpswe:value>520</wpswe:value>
        </wpswe:cell>
        <wpswe:cell wpswe:idx="1">
          <wpswe:value>0.371883392589822</wpswe:value>
        </wpswe:cell>
      </wpswe:cells>
      <wpswe:cells wpswe:idx="521">
        <wpswe:count>2</wpswe:count>
        <wpswe:formatCode>General</wpswe:formatCode>
        <wpswe:cell wpswe:idx="0">
          <wpswe:value>521</wpswe:value>
        </wpswe:cell>
        <wpswe:cell wpswe:idx="1">
          <wpswe:value>0.336134351018635</wpswe:value>
        </wpswe:cell>
      </wpswe:cells>
      <wpswe:cells wpswe:idx="522">
        <wpswe:count>2</wpswe:count>
        <wpswe:formatCode>General</wpswe:formatCode>
        <wpswe:cell wpswe:idx="0">
          <wpswe:value>522</wpswe:value>
        </wpswe:cell>
        <wpswe:cell wpswe:idx="1">
          <wpswe:value>0.261208706907367</wpswe:value>
        </wpswe:cell>
      </wpswe:cells>
      <wpswe:cells wpswe:idx="523">
        <wpswe:count>2</wpswe:count>
        <wpswe:formatCode>General</wpswe:formatCode>
        <wpswe:cell wpswe:idx="0">
          <wpswe:value>523</wpswe:value>
        </wpswe:cell>
        <wpswe:cell wpswe:idx="1">
          <wpswe:value>0.303790687028633</wpswe:value>
        </wpswe:cell>
      </wpswe:cells>
      <wpswe:cells wpswe:idx="524">
        <wpswe:count>2</wpswe:count>
        <wpswe:formatCode>General</wpswe:formatCode>
        <wpswe:cell wpswe:idx="0">
          <wpswe:value>524</wpswe:value>
        </wpswe:cell>
        <wpswe:cell wpswe:idx="1">
          <wpswe:value>0.473175497578689</wpswe:value>
        </wpswe:cell>
      </wpswe:cells>
      <wpswe:cells wpswe:idx="525">
        <wpswe:count>2</wpswe:count>
        <wpswe:formatCode>General</wpswe:formatCode>
        <wpswe:cell wpswe:idx="0">
          <wpswe:value>525</wpswe:value>
        </wpswe:cell>
        <wpswe:cell wpswe:idx="1">
          <wpswe:value>0.286129222398417</wpswe:value>
        </wpswe:cell>
      </wpswe:cells>
      <wpswe:cells wpswe:idx="526">
        <wpswe:count>2</wpswe:count>
        <wpswe:formatCode>General</wpswe:formatCode>
        <wpswe:cell wpswe:idx="0">
          <wpswe:value>526</wpswe:value>
        </wpswe:cell>
        <wpswe:cell wpswe:idx="1">
          <wpswe:value>0.237127515212258</wpswe:value>
        </wpswe:cell>
      </wpswe:cells>
      <wpswe:cells wpswe:idx="527">
        <wpswe:count>2</wpswe:count>
        <wpswe:formatCode>General</wpswe:formatCode>
        <wpswe:cell wpswe:idx="0">
          <wpswe:value>527</wpswe:value>
        </wpswe:cell>
        <wpswe:cell wpswe:idx="1">
          <wpswe:value>0.328722173824782</wpswe:value>
        </wpswe:cell>
      </wpswe:cells>
      <wpswe:cells wpswe:idx="528">
        <wpswe:count>2</wpswe:count>
        <wpswe:formatCode>General</wpswe:formatCode>
        <wpswe:cell wpswe:idx="0">
          <wpswe:value>528</wpswe:value>
        </wpswe:cell>
        <wpswe:cell wpswe:idx="1">
          <wpswe:value>0.319513244964374</wpswe:value>
        </wpswe:cell>
      </wpswe:cells>
      <wpswe:cells wpswe:idx="529">
        <wpswe:count>2</wpswe:count>
        <wpswe:formatCode>General</wpswe:formatCode>
        <wpswe:cell wpswe:idx="0">
          <wpswe:value>529</wpswe:value>
        </wpswe:cell>
        <wpswe:cell wpswe:idx="1">
          <wpswe:value>0.324935257319627</wpswe:value>
        </wpswe:cell>
      </wpswe:cells>
      <wpswe:cells wpswe:idx="530">
        <wpswe:count>2</wpswe:count>
        <wpswe:formatCode>General</wpswe:formatCode>
        <wpswe:cell wpswe:idx="0">
          <wpswe:value>530</wpswe:value>
        </wpswe:cell>
        <wpswe:cell wpswe:idx="1">
          <wpswe:value>0.275831355324247</wpswe:value>
        </wpswe:cell>
      </wpswe:cells>
      <wpswe:cells wpswe:idx="531">
        <wpswe:count>2</wpswe:count>
        <wpswe:formatCode>General</wpswe:formatCode>
        <wpswe:cell wpswe:idx="0">
          <wpswe:value>531</wpswe:value>
        </wpswe:cell>
        <wpswe:cell wpswe:idx="1">
          <wpswe:value>0.358525072070163</wpswe:value>
        </wpswe:cell>
      </wpswe:cells>
      <wpswe:cells wpswe:idx="532">
        <wpswe:count>2</wpswe:count>
        <wpswe:formatCode>General</wpswe:formatCode>
        <wpswe:cell wpswe:idx="0">
          <wpswe:value>532</wpswe:value>
        </wpswe:cell>
        <wpswe:cell wpswe:idx="1">
          <wpswe:value>0.281580052828123</wpswe:value>
        </wpswe:cell>
      </wpswe:cells>
      <wpswe:cells wpswe:idx="533">
        <wpswe:count>2</wpswe:count>
        <wpswe:formatCode>General</wpswe:formatCode>
        <wpswe:cell wpswe:idx="0">
          <wpswe:value>533</wpswe:value>
        </wpswe:cell>
        <wpswe:cell wpswe:idx="1">
          <wpswe:value>0.346057738669583</wpswe:value>
        </wpswe:cell>
      </wpswe:cells>
      <wpswe:cells wpswe:idx="534">
        <wpswe:count>2</wpswe:count>
        <wpswe:formatCode>General</wpswe:formatCode>
        <wpswe:cell wpswe:idx="0">
          <wpswe:value>534</wpswe:value>
        </wpswe:cell>
        <wpswe:cell wpswe:idx="1">
          <wpswe:value>0.339526595970663</wpswe:value>
        </wpswe:cell>
      </wpswe:cells>
      <wpswe:cells wpswe:idx="535">
        <wpswe:count>2</wpswe:count>
        <wpswe:formatCode>General</wpswe:formatCode>
        <wpswe:cell wpswe:idx="0">
          <wpswe:value>535</wpswe:value>
        </wpswe:cell>
        <wpswe:cell wpswe:idx="1">
          <wpswe:value>0.46983713348227</wpswe:value>
        </wpswe:cell>
      </wpswe:cells>
      <wpswe:cells wpswe:idx="536">
        <wpswe:count>2</wpswe:count>
        <wpswe:formatCode>General</wpswe:formatCode>
        <wpswe:cell wpswe:idx="0">
          <wpswe:value>536</wpswe:value>
        </wpswe:cell>
        <wpswe:cell wpswe:idx="1">
          <wpswe:value>0.249525234975057</wpswe:value>
        </wpswe:cell>
      </wpswe:cells>
      <wpswe:cells wpswe:idx="537">
        <wpswe:count>2</wpswe:count>
        <wpswe:formatCode>General</wpswe:formatCode>
        <wpswe:cell wpswe:idx="0">
          <wpswe:value>537</wpswe:value>
        </wpswe:cell>
        <wpswe:cell wpswe:idx="1">
          <wpswe:value>0.367604667295664</wpswe:value>
        </wpswe:cell>
      </wpswe:cells>
      <wpswe:cells wpswe:idx="538">
        <wpswe:count>2</wpswe:count>
        <wpswe:formatCode>General</wpswe:formatCode>
        <wpswe:cell wpswe:idx="0">
          <wpswe:value>538</wpswe:value>
        </wpswe:cell>
        <wpswe:cell wpswe:idx="1">
          <wpswe:value>0.335318729467233</wpswe:value>
        </wpswe:cell>
      </wpswe:cells>
      <wpswe:cells wpswe:idx="539">
        <wpswe:count>2</wpswe:count>
        <wpswe:formatCode>General</wpswe:formatCode>
        <wpswe:cell wpswe:idx="0">
          <wpswe:value>539</wpswe:value>
        </wpswe:cell>
        <wpswe:cell wpswe:idx="1">
          <wpswe:value>0.257621042937021</wpswe:value>
        </wpswe:cell>
      </wpswe:cells>
      <wpswe:cells wpswe:idx="540">
        <wpswe:count>2</wpswe:count>
        <wpswe:formatCode>General</wpswe:formatCode>
        <wpswe:cell wpswe:idx="0">
          <wpswe:value>540</wpswe:value>
        </wpswe:cell>
        <wpswe:cell wpswe:idx="1">
          <wpswe:value>0.375428450181902</wpswe:value>
        </wpswe:cell>
      </wpswe:cells>
      <wpswe:cells wpswe:idx="541">
        <wpswe:count>2</wpswe:count>
        <wpswe:formatCode>General</wpswe:formatCode>
        <wpswe:cell wpswe:idx="0">
          <wpswe:value>541</wpswe:value>
        </wpswe:cell>
        <wpswe:cell wpswe:idx="1">
          <wpswe:value>0.221691147090336</wpswe:value>
        </wpswe:cell>
      </wpswe:cells>
      <wpswe:cells wpswe:idx="542">
        <wpswe:count>2</wpswe:count>
        <wpswe:formatCode>General</wpswe:formatCode>
        <wpswe:cell wpswe:idx="0">
          <wpswe:value>542</wpswe:value>
        </wpswe:cell>
        <wpswe:cell wpswe:idx="1">
          <wpswe:value>0.330424268551754</wpswe:value>
        </wpswe:cell>
      </wpswe:cells>
      <wpswe:cells wpswe:idx="543">
        <wpswe:count>2</wpswe:count>
        <wpswe:formatCode>General</wpswe:formatCode>
        <wpswe:cell wpswe:idx="0">
          <wpswe:value>543</wpswe:value>
        </wpswe:cell>
        <wpswe:cell wpswe:idx="1">
          <wpswe:value>0.370766882767746</wpswe:value>
        </wpswe:cell>
      </wpswe:cells>
      <wpswe:cells wpswe:idx="544">
        <wpswe:count>2</wpswe:count>
        <wpswe:formatCode>General</wpswe:formatCode>
        <wpswe:cell wpswe:idx="0">
          <wpswe:value>544</wpswe:value>
        </wpswe:cell>
        <wpswe:cell wpswe:idx="1">
          <wpswe:value>0.253576477373224</wpswe:value>
        </wpswe:cell>
      </wpswe:cells>
      <wpswe:cells wpswe:idx="545">
        <wpswe:count>2</wpswe:count>
        <wpswe:formatCode>General</wpswe:formatCode>
        <wpswe:cell wpswe:idx="0">
          <wpswe:value>545</wpswe:value>
        </wpswe:cell>
        <wpswe:cell wpswe:idx="1">
          <wpswe:value>0.300500295760563</wpswe:value>
        </wpswe:cell>
      </wpswe:cells>
      <wpswe:cells wpswe:idx="546">
        <wpswe:count>2</wpswe:count>
        <wpswe:formatCode>General</wpswe:formatCode>
        <wpswe:cell wpswe:idx="0">
          <wpswe:value>546</wpswe:value>
        </wpswe:cell>
        <wpswe:cell wpswe:idx="1">
          <wpswe:value>0.28826382746162</wpswe:value>
        </wpswe:cell>
      </wpswe:cells>
      <wpswe:cells wpswe:idx="547">
        <wpswe:count>2</wpswe:count>
        <wpswe:formatCode>General</wpswe:formatCode>
        <wpswe:cell wpswe:idx="0">
          <wpswe:value>547</wpswe:value>
        </wpswe:cell>
        <wpswe:cell wpswe:idx="1">
          <wpswe:value>0.265155437394044</wpswe:value>
        </wpswe:cell>
      </wpswe:cells>
      <wpswe:cells wpswe:idx="548">
        <wpswe:count>2</wpswe:count>
        <wpswe:formatCode>General</wpswe:formatCode>
        <wpswe:cell wpswe:idx="0">
          <wpswe:value>548</wpswe:value>
        </wpswe:cell>
        <wpswe:cell wpswe:idx="1">
          <wpswe:value>0.256446859837778</wpswe:value>
        </wpswe:cell>
      </wpswe:cells>
      <wpswe:cells wpswe:idx="549">
        <wpswe:count>2</wpswe:count>
        <wpswe:formatCode>General</wpswe:formatCode>
        <wpswe:cell wpswe:idx="0">
          <wpswe:value>549</wpswe:value>
        </wpswe:cell>
        <wpswe:cell wpswe:idx="1">
          <wpswe:value>0.288935205512335</wpswe:value>
        </wpswe:cell>
      </wpswe:cells>
      <wpswe:cells wpswe:idx="550">
        <wpswe:count>2</wpswe:count>
        <wpswe:formatCode>General</wpswe:formatCode>
        <wpswe:cell wpswe:idx="0">
          <wpswe:value>550</wpswe:value>
        </wpswe:cell>
        <wpswe:cell wpswe:idx="1">
          <wpswe:value>0.333094792363731</wpswe:value>
        </wpswe:cell>
      </wpswe:cells>
      <wpswe:cells wpswe:idx="551">
        <wpswe:count>2</wpswe:count>
        <wpswe:formatCode>General</wpswe:formatCode>
        <wpswe:cell wpswe:idx="0">
          <wpswe:value>551</wpswe:value>
        </wpswe:cell>
        <wpswe:cell wpswe:idx="1">
          <wpswe:value>0.321966575219969</wpswe:value>
        </wpswe:cell>
      </wpswe:cells>
      <wpswe:cells wpswe:idx="552">
        <wpswe:count>2</wpswe:count>
        <wpswe:formatCode>General</wpswe:formatCode>
        <wpswe:cell wpswe:idx="0">
          <wpswe:value>552</wpswe:value>
        </wpswe:cell>
        <wpswe:cell wpswe:idx="1">
          <wpswe:value>0.285960575399057</wpswe:value>
        </wpswe:cell>
      </wpswe:cells>
      <wpswe:cells wpswe:idx="553">
        <wpswe:count>2</wpswe:count>
        <wpswe:formatCode>General</wpswe:formatCode>
        <wpswe:cell wpswe:idx="0">
          <wpswe:value>553</wpswe:value>
        </wpswe:cell>
        <wpswe:cell wpswe:idx="1">
          <wpswe:value>0.383944874919818</wpswe:value>
        </wpswe:cell>
      </wpswe:cells>
      <wpswe:cells wpswe:idx="554">
        <wpswe:count>2</wpswe:count>
        <wpswe:formatCode>General</wpswe:formatCode>
        <wpswe:cell wpswe:idx="0">
          <wpswe:value>554</wpswe:value>
        </wpswe:cell>
        <wpswe:cell wpswe:idx="1">
          <wpswe:value>0.286208327494009</wpswe:value>
        </wpswe:cell>
      </wpswe:cells>
      <wpswe:cells wpswe:idx="555">
        <wpswe:count>2</wpswe:count>
        <wpswe:formatCode>General</wpswe:formatCode>
        <wpswe:cell wpswe:idx="0">
          <wpswe:value>555</wpswe:value>
        </wpswe:cell>
        <wpswe:cell wpswe:idx="1">
          <wpswe:value>0.467056722116614</wpswe:value>
        </wpswe:cell>
      </wpswe:cells>
      <wpswe:cells wpswe:idx="556">
        <wpswe:count>2</wpswe:count>
        <wpswe:formatCode>General</wpswe:formatCode>
        <wpswe:cell wpswe:idx="0">
          <wpswe:value>556</wpswe:value>
        </wpswe:cell>
        <wpswe:cell wpswe:idx="1">
          <wpswe:value>0.241720021070059</wpswe:value>
        </wpswe:cell>
      </wpswe:cells>
      <wpswe:cells wpswe:idx="557">
        <wpswe:count>2</wpswe:count>
        <wpswe:formatCode>General</wpswe:formatCode>
        <wpswe:cell wpswe:idx="0">
          <wpswe:value>557</wpswe:value>
        </wpswe:cell>
        <wpswe:cell wpswe:idx="1">
          <wpswe:value>0.267472586386236</wpswe:value>
        </wpswe:cell>
      </wpswe:cells>
      <wpswe:cells wpswe:idx="558">
        <wpswe:count>2</wpswe:count>
        <wpswe:formatCode>General</wpswe:formatCode>
        <wpswe:cell wpswe:idx="0">
          <wpswe:value>558</wpswe:value>
        </wpswe:cell>
        <wpswe:cell wpswe:idx="1">
          <wpswe:value>0.258014478069822</wpswe:value>
        </wpswe:cell>
      </wpswe:cells>
      <wpswe:cells wpswe:idx="559">
        <wpswe:count>2</wpswe:count>
        <wpswe:formatCode>General</wpswe:formatCode>
        <wpswe:cell wpswe:idx="0">
          <wpswe:value>559</wpswe:value>
        </wpswe:cell>
        <wpswe:cell wpswe:idx="1">
          <wpswe:value>0.256872429774893</wpswe:value>
        </wpswe:cell>
      </wpswe:cells>
      <wpswe:cells wpswe:idx="560">
        <wpswe:count>2</wpswe:count>
        <wpswe:formatCode>General</wpswe:formatCode>
        <wpswe:cell wpswe:idx="0">
          <wpswe:value>560</wpswe:value>
        </wpswe:cell>
        <wpswe:cell wpswe:idx="1">
          <wpswe:value>0.263760242160991</wpswe:value>
        </wpswe:cell>
      </wpswe:cells>
      <wpswe:cells wpswe:idx="561">
        <wpswe:count>2</wpswe:count>
        <wpswe:formatCode>General</wpswe:formatCode>
        <wpswe:cell wpswe:idx="0">
          <wpswe:value>561</wpswe:value>
        </wpswe:cell>
        <wpswe:cell wpswe:idx="1">
          <wpswe:value>0.32562288793675</wpswe:value>
        </wpswe:cell>
      </wpswe:cells>
      <wpswe:cells wpswe:idx="562">
        <wpswe:count>2</wpswe:count>
        <wpswe:formatCode>General</wpswe:formatCode>
        <wpswe:cell wpswe:idx="0">
          <wpswe:value>562</wpswe:value>
        </wpswe:cell>
        <wpswe:cell wpswe:idx="1">
          <wpswe:value>0.295048601694655</wpswe:value>
        </wpswe:cell>
      </wpswe:cells>
      <wpswe:cells wpswe:idx="563">
        <wpswe:count>2</wpswe:count>
        <wpswe:formatCode>General</wpswe:formatCode>
        <wpswe:cell wpswe:idx="0">
          <wpswe:value>563</wpswe:value>
        </wpswe:cell>
        <wpswe:cell wpswe:idx="1">
          <wpswe:value>0.308766465335859</wpswe:value>
        </wpswe:cell>
      </wpswe:cells>
      <wpswe:cells wpswe:idx="564">
        <wpswe:count>2</wpswe:count>
        <wpswe:formatCode>General</wpswe:formatCode>
        <wpswe:cell wpswe:idx="0">
          <wpswe:value>564</wpswe:value>
        </wpswe:cell>
        <wpswe:cell wpswe:idx="1">
          <wpswe:value>0.315632875641356</wpswe:value>
        </wpswe:cell>
      </wpswe:cells>
      <wpswe:cells wpswe:idx="565">
        <wpswe:count>2</wpswe:count>
        <wpswe:formatCode>General</wpswe:formatCode>
        <wpswe:cell wpswe:idx="0">
          <wpswe:value>565</wpswe:value>
        </wpswe:cell>
        <wpswe:cell wpswe:idx="1">
          <wpswe:value>0.292583740450838</wpswe:value>
        </wpswe:cell>
      </wpswe:cells>
      <wpswe:cells wpswe:idx="566">
        <wpswe:count>2</wpswe:count>
        <wpswe:formatCode>General</wpswe:formatCode>
        <wpswe:cell wpswe:idx="0">
          <wpswe:value>566</wpswe:value>
        </wpswe:cell>
        <wpswe:cell wpswe:idx="1">
          <wpswe:value>0.346688367127725</wpswe:value>
        </wpswe:cell>
      </wpswe:cells>
      <wpswe:cells wpswe:idx="567">
        <wpswe:count>2</wpswe:count>
        <wpswe:formatCode>General</wpswe:formatCode>
        <wpswe:cell wpswe:idx="0">
          <wpswe:value>567</wpswe:value>
        </wpswe:cell>
        <wpswe:cell wpswe:idx="1">
          <wpswe:value>0.281793271279566</wpswe:value>
        </wpswe:cell>
      </wpswe:cells>
      <wpswe:cells wpswe:idx="568">
        <wpswe:count>2</wpswe:count>
        <wpswe:formatCode>General</wpswe:formatCode>
        <wpswe:cell wpswe:idx="0">
          <wpswe:value>568</wpswe:value>
        </wpswe:cell>
        <wpswe:cell wpswe:idx="1">
          <wpswe:value>0.273678002447945</wpswe:value>
        </wpswe:cell>
      </wpswe:cells>
      <wpswe:cells wpswe:idx="569">
        <wpswe:count>2</wpswe:count>
        <wpswe:formatCode>General</wpswe:formatCode>
        <wpswe:cell wpswe:idx="0">
          <wpswe:value>569</wpswe:value>
        </wpswe:cell>
        <wpswe:cell wpswe:idx="1">
          <wpswe:value>0.417153205624042</wpswe:value>
        </wpswe:cell>
      </wpswe:cells>
      <wpswe:cells wpswe:idx="570">
        <wpswe:count>2</wpswe:count>
        <wpswe:formatCode>General</wpswe:formatCode>
        <wpswe:cell wpswe:idx="0">
          <wpswe:value>570</wpswe:value>
        </wpswe:cell>
        <wpswe:cell wpswe:idx="1">
          <wpswe:value>0.279757715451996</wpswe:value>
        </wpswe:cell>
      </wpswe:cells>
      <wpswe:cells wpswe:idx="571">
        <wpswe:count>2</wpswe:count>
        <wpswe:formatCode>General</wpswe:formatCode>
        <wpswe:cell wpswe:idx="0">
          <wpswe:value>571</wpswe:value>
        </wpswe:cell>
        <wpswe:cell wpswe:idx="1">
          <wpswe:value>0.32926414624653</wpswe:value>
        </wpswe:cell>
      </wpswe:cells>
      <wpswe:cells wpswe:idx="572">
        <wpswe:count>2</wpswe:count>
        <wpswe:formatCode>General</wpswe:formatCode>
        <wpswe:cell wpswe:idx="0">
          <wpswe:value>572</wpswe:value>
        </wpswe:cell>
        <wpswe:cell wpswe:idx="1">
          <wpswe:value>0.301137410920283</wpswe:value>
        </wpswe:cell>
      </wpswe:cells>
      <wpswe:cells wpswe:idx="573">
        <wpswe:count>2</wpswe:count>
        <wpswe:formatCode>General</wpswe:formatCode>
        <wpswe:cell wpswe:idx="0">
          <wpswe:value>573</wpswe:value>
        </wpswe:cell>
        <wpswe:cell wpswe:idx="1">
          <wpswe:value>0.262049758855444</wpswe:value>
        </wpswe:cell>
      </wpswe:cells>
      <wpswe:cells wpswe:idx="574">
        <wpswe:count>2</wpswe:count>
        <wpswe:formatCode>General</wpswe:formatCode>
        <wpswe:cell wpswe:idx="0">
          <wpswe:value>574</wpswe:value>
        </wpswe:cell>
        <wpswe:cell wpswe:idx="1">
          <wpswe:value>0.23968140260674</wpswe:value>
        </wpswe:cell>
      </wpswe:cells>
      <wpswe:cells wpswe:idx="575">
        <wpswe:count>2</wpswe:count>
        <wpswe:formatCode>General</wpswe:formatCode>
        <wpswe:cell wpswe:idx="0">
          <wpswe:value>575</wpswe:value>
        </wpswe:cell>
        <wpswe:cell wpswe:idx="1">
          <wpswe:value>0.303281202223133</wpswe:value>
        </wpswe:cell>
      </wpswe:cells>
      <wpswe:cells wpswe:idx="576">
        <wpswe:count>2</wpswe:count>
        <wpswe:formatCode>General</wpswe:formatCode>
        <wpswe:cell wpswe:idx="0">
          <wpswe:value>576</wpswe:value>
        </wpswe:cell>
        <wpswe:cell wpswe:idx="1">
          <wpswe:value>0.28045729239592</wpswe:value>
        </wpswe:cell>
      </wpswe:cells>
      <wpswe:cells wpswe:idx="577">
        <wpswe:count>2</wpswe:count>
        <wpswe:formatCode>General</wpswe:formatCode>
        <wpswe:cell wpswe:idx="0">
          <wpswe:value>577</wpswe:value>
        </wpswe:cell>
        <wpswe:cell wpswe:idx="1">
          <wpswe:value>0.394899812040326</wpswe:value>
        </wpswe:cell>
      </wpswe:cells>
      <wpswe:cells wpswe:idx="578">
        <wpswe:count>2</wpswe:count>
        <wpswe:formatCode>General</wpswe:formatCode>
        <wpswe:cell wpswe:idx="0">
          <wpswe:value>578</wpswe:value>
        </wpswe:cell>
        <wpswe:cell wpswe:idx="1">
          <wpswe:value>0.272926133011602</wpswe:value>
        </wpswe:cell>
      </wpswe:cells>
      <wpswe:cells wpswe:idx="579">
        <wpswe:count>2</wpswe:count>
        <wpswe:formatCode>General</wpswe:formatCode>
        <wpswe:cell wpswe:idx="0">
          <wpswe:value>579</wpswe:value>
        </wpswe:cell>
        <wpswe:cell wpswe:idx="1">
          <wpswe:value>0.38194275668403</wpswe:value>
        </wpswe:cell>
      </wpswe:cells>
      <wpswe:cells wpswe:idx="580">
        <wpswe:count>2</wpswe:count>
        <wpswe:formatCode>General</wpswe:formatCode>
        <wpswe:cell wpswe:idx="0">
          <wpswe:value>580</wpswe:value>
        </wpswe:cell>
        <wpswe:cell wpswe:idx="1">
          <wpswe:value>0.302468439591782</wpswe:value>
        </wpswe:cell>
      </wpswe:cells>
      <wpswe:cells wpswe:idx="581">
        <wpswe:count>2</wpswe:count>
        <wpswe:formatCode>General</wpswe:formatCode>
        <wpswe:cell wpswe:idx="0">
          <wpswe:value>581</wpswe:value>
        </wpswe:cell>
        <wpswe:cell wpswe:idx="1">
          <wpswe:value>0.275367156040859</wpswe:value>
        </wpswe:cell>
      </wpswe:cells>
      <wpswe:cells wpswe:idx="582">
        <wpswe:count>2</wpswe:count>
        <wpswe:formatCode>General</wpswe:formatCode>
        <wpswe:cell wpswe:idx="0">
          <wpswe:value>582</wpswe:value>
        </wpswe:cell>
        <wpswe:cell wpswe:idx="1">
          <wpswe:value>0.367865301587946</wpswe:value>
        </wpswe:cell>
      </wpswe:cells>
      <wpswe:cells wpswe:idx="583">
        <wpswe:count>2</wpswe:count>
        <wpswe:formatCode>General</wpswe:formatCode>
        <wpswe:cell wpswe:idx="0">
          <wpswe:value>583</wpswe:value>
        </wpswe:cell>
        <wpswe:cell wpswe:idx="1">
          <wpswe:value>0.295609004596156</wpswe:value>
        </wpswe:cell>
      </wpswe:cells>
      <wpswe:cells wpswe:idx="584">
        <wpswe:count>2</wpswe:count>
        <wpswe:formatCode>General</wpswe:formatCode>
        <wpswe:cell wpswe:idx="0">
          <wpswe:value>584</wpswe:value>
        </wpswe:cell>
        <wpswe:cell wpswe:idx="1">
          <wpswe:value>0.251556055108568</wpswe:value>
        </wpswe:cell>
      </wpswe:cells>
      <wpswe:cells wpswe:idx="585">
        <wpswe:count>2</wpswe:count>
        <wpswe:formatCode>General</wpswe:formatCode>
        <wpswe:cell wpswe:idx="0">
          <wpswe:value>585</wpswe:value>
        </wpswe:cell>
        <wpswe:cell wpswe:idx="1">
          <wpswe:value>0.233888091720595</wpswe:value>
        </wpswe:cell>
      </wpswe:cells>
      <wpswe:cells wpswe:idx="586">
        <wpswe:count>2</wpswe:count>
        <wpswe:formatCode>General</wpswe:formatCode>
        <wpswe:cell wpswe:idx="0">
          <wpswe:value>586</wpswe:value>
        </wpswe:cell>
        <wpswe:cell wpswe:idx="1">
          <wpswe:value>0.378698717119345</wpswe:value>
        </wpswe:cell>
      </wpswe:cells>
      <wpswe:cells wpswe:idx="587">
        <wpswe:count>2</wpswe:count>
        <wpswe:formatCode>General</wpswe:formatCode>
        <wpswe:cell wpswe:idx="0">
          <wpswe:value>587</wpswe:value>
        </wpswe:cell>
        <wpswe:cell wpswe:idx="1">
          <wpswe:value>0.259505231305721</wpswe:value>
        </wpswe:cell>
      </wpswe:cells>
      <wpswe:cells wpswe:idx="588">
        <wpswe:count>2</wpswe:count>
        <wpswe:formatCode>General</wpswe:formatCode>
        <wpswe:cell wpswe:idx="0">
          <wpswe:value>588</wpswe:value>
        </wpswe:cell>
        <wpswe:cell wpswe:idx="1">
          <wpswe:value>0.294115312353648</wpswe:value>
        </wpswe:cell>
      </wpswe:cells>
      <wpswe:cells wpswe:idx="589">
        <wpswe:count>2</wpswe:count>
        <wpswe:formatCode>General</wpswe:formatCode>
        <wpswe:cell wpswe:idx="0">
          <wpswe:value>589</wpswe:value>
        </wpswe:cell>
        <wpswe:cell wpswe:idx="1">
          <wpswe:value>0.274677408785782</wpswe:value>
        </wpswe:cell>
      </wpswe:cells>
      <wpswe:cells wpswe:idx="590">
        <wpswe:count>2</wpswe:count>
        <wpswe:formatCode>General</wpswe:formatCode>
        <wpswe:cell wpswe:idx="0">
          <wpswe:value>590</wpswe:value>
        </wpswe:cell>
        <wpswe:cell wpswe:idx="1">
          <wpswe:value>0.274014076791761</wpswe:value>
        </wpswe:cell>
      </wpswe:cells>
      <wpswe:cells wpswe:idx="591">
        <wpswe:count>2</wpswe:count>
        <wpswe:formatCode>General</wpswe:formatCode>
        <wpswe:cell wpswe:idx="0">
          <wpswe:value>591</wpswe:value>
        </wpswe:cell>
        <wpswe:cell wpswe:idx="1">
          <wpswe:value>0.350885639152253</wpswe:value>
        </wpswe:cell>
      </wpswe:cells>
      <wpswe:cells wpswe:idx="592">
        <wpswe:count>2</wpswe:count>
        <wpswe:formatCode>General</wpswe:formatCode>
        <wpswe:cell wpswe:idx="0">
          <wpswe:value>592</wpswe:value>
        </wpswe:cell>
        <wpswe:cell wpswe:idx="1">
          <wpswe:value>0.304720929140997</wpswe:value>
        </wpswe:cell>
      </wpswe:cells>
      <wpswe:cells wpswe:idx="593">
        <wpswe:count>2</wpswe:count>
        <wpswe:formatCode>General</wpswe:formatCode>
        <wpswe:cell wpswe:idx="0">
          <wpswe:value>593</wpswe:value>
        </wpswe:cell>
        <wpswe:cell wpswe:idx="1">
          <wpswe:value>0.311748446852696</wpswe:value>
        </wpswe:cell>
      </wpswe:cells>
      <wpswe:cells wpswe:idx="594">
        <wpswe:count>2</wpswe:count>
        <wpswe:formatCode>General</wpswe:formatCode>
        <wpswe:cell wpswe:idx="0">
          <wpswe:value>594</wpswe:value>
        </wpswe:cell>
        <wpswe:cell wpswe:idx="1">
          <wpswe:value>0.337663754237873</wpswe:value>
        </wpswe:cell>
      </wpswe:cells>
      <wpswe:cells wpswe:idx="595">
        <wpswe:count>2</wpswe:count>
        <wpswe:formatCode>General</wpswe:formatCode>
        <wpswe:cell wpswe:idx="0">
          <wpswe:value>595</wpswe:value>
        </wpswe:cell>
        <wpswe:cell wpswe:idx="1">
          <wpswe:value>0.30464992947463</wpswe:value>
        </wpswe:cell>
      </wpswe:cells>
      <wpswe:cells wpswe:idx="596">
        <wpswe:count>2</wpswe:count>
        <wpswe:formatCode>General</wpswe:formatCode>
        <wpswe:cell wpswe:idx="0">
          <wpswe:value>596</wpswe:value>
        </wpswe:cell>
        <wpswe:cell wpswe:idx="1">
          <wpswe:value>0.280301418940273</wpswe:value>
        </wpswe:cell>
      </wpswe:cells>
      <wpswe:cells wpswe:idx="597">
        <wpswe:count>2</wpswe:count>
        <wpswe:formatCode>General</wpswe:formatCode>
        <wpswe:cell wpswe:idx="0">
          <wpswe:value>597</wpswe:value>
        </wpswe:cell>
        <wpswe:cell wpswe:idx="1">
          <wpswe:value>0.302432371492594</wpswe:value>
        </wpswe:cell>
      </wpswe:cells>
      <wpswe:cells wpswe:idx="598">
        <wpswe:count>2</wpswe:count>
        <wpswe:formatCode>General</wpswe:formatCode>
        <wpswe:cell wpswe:idx="0">
          <wpswe:value>598</wpswe:value>
        </wpswe:cell>
        <wpswe:cell wpswe:idx="1">
          <wpswe:value>0.297135851902223</wpswe:value>
        </wpswe:cell>
      </wpswe:cells>
      <wpswe:cells wpswe:idx="599">
        <wpswe:count>2</wpswe:count>
        <wpswe:formatCode>General</wpswe:formatCode>
        <wpswe:cell wpswe:idx="0">
          <wpswe:value>599</wpswe:value>
        </wpswe:cell>
        <wpswe:cell wpswe:idx="1">
          <wpswe:value>0.298380583520533</wpswe:value>
        </wpswe:cell>
      </wpswe:cells>
      <wpswe:cells wpswe:idx="600">
        <wpswe:count>2</wpswe:count>
        <wpswe:formatCode>General</wpswe:formatCode>
        <wpswe:cell wpswe:idx="0">
          <wpswe:value>600</wpswe:value>
        </wpswe:cell>
        <wpswe:cell wpswe:idx="1">
          <wpswe:value>0.373667087099489</wpswe:value>
        </wpswe:cell>
      </wpswe:cells>
      <wpswe:cells wpswe:idx="601">
        <wpswe:count>2</wpswe:count>
        <wpswe:formatCode>General</wpswe:formatCode>
        <wpswe:cell wpswe:idx="0">
          <wpswe:value>601</wpswe:value>
        </wpswe:cell>
        <wpswe:cell wpswe:idx="1">
          <wpswe:value>0.306119583599562</wpswe:value>
        </wpswe:cell>
      </wpswe:cells>
      <wpswe:cells wpswe:idx="602">
        <wpswe:count>2</wpswe:count>
        <wpswe:formatCode>General</wpswe:formatCode>
        <wpswe:cell wpswe:idx="0">
          <wpswe:value>602</wpswe:value>
        </wpswe:cell>
        <wpswe:cell wpswe:idx="1">
          <wpswe:value>0.297277016311331</wpswe:value>
        </wpswe:cell>
      </wpswe:cells>
      <wpswe:cells wpswe:idx="603">
        <wpswe:count>2</wpswe:count>
        <wpswe:formatCode>General</wpswe:formatCode>
        <wpswe:cell wpswe:idx="0">
          <wpswe:value>603</wpswe:value>
        </wpswe:cell>
        <wpswe:cell wpswe:idx="1">
          <wpswe:value>0.274461601517963</wpswe:value>
        </wpswe:cell>
      </wpswe:cells>
      <wpswe:cells wpswe:idx="604">
        <wpswe:count>2</wpswe:count>
        <wpswe:formatCode>General</wpswe:formatCode>
        <wpswe:cell wpswe:idx="0">
          <wpswe:value>604</wpswe:value>
        </wpswe:cell>
        <wpswe:cell wpswe:idx="1">
          <wpswe:value>0.250812268053716</wpswe:value>
        </wpswe:cell>
      </wpswe:cells>
      <wpswe:cells wpswe:idx="605">
        <wpswe:count>2</wpswe:count>
        <wpswe:formatCode>General</wpswe:formatCode>
        <wpswe:cell wpswe:idx="0">
          <wpswe:value>605</wpswe:value>
        </wpswe:cell>
        <wpswe:cell wpswe:idx="1">
          <wpswe:value>0.296599368513801</wpswe:value>
        </wpswe:cell>
      </wpswe:cells>
      <wpswe:cells wpswe:idx="606">
        <wpswe:count>2</wpswe:count>
        <wpswe:formatCode>General</wpswe:formatCode>
        <wpswe:cell wpswe:idx="0">
          <wpswe:value>606</wpswe:value>
        </wpswe:cell>
        <wpswe:cell wpswe:idx="1">
          <wpswe:value>0.392145427362489</wpswe:value>
        </wpswe:cell>
      </wpswe:cells>
      <wpswe:cells wpswe:idx="607">
        <wpswe:count>2</wpswe:count>
        <wpswe:formatCode>General</wpswe:formatCode>
        <wpswe:cell wpswe:idx="0">
          <wpswe:value>607</wpswe:value>
        </wpswe:cell>
        <wpswe:cell wpswe:idx="1">
          <wpswe:value>0.271518246906421</wpswe:value>
        </wpswe:cell>
      </wpswe:cells>
      <wpswe:cells wpswe:idx="608">
        <wpswe:count>2</wpswe:count>
        <wpswe:formatCode>General</wpswe:formatCode>
        <wpswe:cell wpswe:idx="0">
          <wpswe:value>608</wpswe:value>
        </wpswe:cell>
        <wpswe:cell wpswe:idx="1">
          <wpswe:value>0.31470344277125</wpswe:value>
        </wpswe:cell>
      </wpswe:cells>
      <wpswe:cells wpswe:idx="609">
        <wpswe:count>2</wpswe:count>
        <wpswe:formatCode>General</wpswe:formatCode>
        <wpswe:cell wpswe:idx="0">
          <wpswe:value>609</wpswe:value>
        </wpswe:cell>
        <wpswe:cell wpswe:idx="1">
          <wpswe:value>0.290125660140232</wpswe:value>
        </wpswe:cell>
      </wpswe:cells>
      <wpswe:cells wpswe:idx="610">
        <wpswe:count>2</wpswe:count>
        <wpswe:formatCode>General</wpswe:formatCode>
        <wpswe:cell wpswe:idx="0">
          <wpswe:value>610</wpswe:value>
        </wpswe:cell>
        <wpswe:cell wpswe:idx="1">
          <wpswe:value>0.270578264488329</wpswe:value>
        </wpswe:cell>
      </wpswe:cells>
      <wpswe:cells wpswe:idx="611">
        <wpswe:count>2</wpswe:count>
        <wpswe:formatCode>General</wpswe:formatCode>
        <wpswe:cell wpswe:idx="0">
          <wpswe:value>611</wpswe:value>
        </wpswe:cell>
        <wpswe:cell wpswe:idx="1">
          <wpswe:value>0.325105829786238</wpswe:value>
        </wpswe:cell>
      </wpswe:cells>
      <wpswe:cells wpswe:idx="612">
        <wpswe:count>2</wpswe:count>
        <wpswe:formatCode>General</wpswe:formatCode>
        <wpswe:cell wpswe:idx="0">
          <wpswe:value>612</wpswe:value>
        </wpswe:cell>
        <wpswe:cell wpswe:idx="1">
          <wpswe:value>0.257861629410552</wpswe:value>
        </wpswe:cell>
      </wpswe:cells>
      <wpswe:cells wpswe:idx="613">
        <wpswe:count>2</wpswe:count>
        <wpswe:formatCode>General</wpswe:formatCode>
        <wpswe:cell wpswe:idx="0">
          <wpswe:value>613</wpswe:value>
        </wpswe:cell>
        <wpswe:cell wpswe:idx="1">
          <wpswe:value>0.298327490970403</wpswe:value>
        </wpswe:cell>
      </wpswe:cells>
      <wpswe:cells wpswe:idx="614">
        <wpswe:count>2</wpswe:count>
        <wpswe:formatCode>General</wpswe:formatCode>
        <wpswe:cell wpswe:idx="0">
          <wpswe:value>614</wpswe:value>
        </wpswe:cell>
        <wpswe:cell wpswe:idx="1">
          <wpswe:value>0.339401353033441</wpswe:value>
        </wpswe:cell>
      </wpswe:cells>
      <wpswe:cells wpswe:idx="615">
        <wpswe:count>2</wpswe:count>
        <wpswe:formatCode>General</wpswe:formatCode>
        <wpswe:cell wpswe:idx="0">
          <wpswe:value>615</wpswe:value>
        </wpswe:cell>
        <wpswe:cell wpswe:idx="1">
          <wpswe:value>0.320300720658757</wpswe:value>
        </wpswe:cell>
      </wpswe:cells>
      <wpswe:cells wpswe:idx="616">
        <wpswe:count>2</wpswe:count>
        <wpswe:formatCode>General</wpswe:formatCode>
        <wpswe:cell wpswe:idx="0">
          <wpswe:value>616</wpswe:value>
        </wpswe:cell>
        <wpswe:cell wpswe:idx="1">
          <wpswe:value>0.326840446065777</wpswe:value>
        </wpswe:cell>
      </wpswe:cells>
      <wpswe:cells wpswe:idx="617">
        <wpswe:count>2</wpswe:count>
        <wpswe:formatCode>General</wpswe:formatCode>
        <wpswe:cell wpswe:idx="0">
          <wpswe:value>617</wpswe:value>
        </wpswe:cell>
        <wpswe:cell wpswe:idx="1">
          <wpswe:value>0.254860812642806</wpswe:value>
        </wpswe:cell>
      </wpswe:cells>
      <wpswe:cells wpswe:idx="618">
        <wpswe:count>2</wpswe:count>
        <wpswe:formatCode>General</wpswe:formatCode>
        <wpswe:cell wpswe:idx="0">
          <wpswe:value>618</wpswe:value>
        </wpswe:cell>
        <wpswe:cell wpswe:idx="1">
          <wpswe:value>0.272343581056463</wpswe:value>
        </wpswe:cell>
      </wpswe:cells>
      <wpswe:cells wpswe:idx="619">
        <wpswe:count>2</wpswe:count>
        <wpswe:formatCode>General</wpswe:formatCode>
        <wpswe:cell wpswe:idx="0">
          <wpswe:value>619</wpswe:value>
        </wpswe:cell>
        <wpswe:cell wpswe:idx="1">
          <wpswe:value>0.349934777588314</wpswe:value>
        </wpswe:cell>
      </wpswe:cells>
      <wpswe:cells wpswe:idx="620">
        <wpswe:count>2</wpswe:count>
        <wpswe:formatCode>General</wpswe:formatCode>
        <wpswe:cell wpswe:idx="0">
          <wpswe:value>620</wpswe:value>
        </wpswe:cell>
        <wpswe:cell wpswe:idx="1">
          <wpswe:value>0.301274081709207</wpswe:value>
        </wpswe:cell>
      </wpswe:cells>
      <wpswe:cells wpswe:idx="621">
        <wpswe:count>2</wpswe:count>
        <wpswe:formatCode>General</wpswe:formatCode>
        <wpswe:cell wpswe:idx="0">
          <wpswe:value>621</wpswe:value>
        </wpswe:cell>
        <wpswe:cell wpswe:idx="1">
          <wpswe:value>0.320974965124686</wpswe:value>
        </wpswe:cell>
      </wpswe:cells>
      <wpswe:cells wpswe:idx="622">
        <wpswe:count>2</wpswe:count>
        <wpswe:formatCode>General</wpswe:formatCode>
        <wpswe:cell wpswe:idx="0">
          <wpswe:value>622</wpswe:value>
        </wpswe:cell>
        <wpswe:cell wpswe:idx="1">
          <wpswe:value>0.25238598100245</wpswe:value>
        </wpswe:cell>
      </wpswe:cells>
      <wpswe:cells wpswe:idx="623">
        <wpswe:count>2</wpswe:count>
        <wpswe:formatCode>General</wpswe:formatCode>
        <wpswe:cell wpswe:idx="0">
          <wpswe:value>623</wpswe:value>
        </wpswe:cell>
        <wpswe:cell wpswe:idx="1">
          <wpswe:value>0.35060217085604</wpswe:value>
        </wpswe:cell>
      </wpswe:cells>
      <wpswe:cells wpswe:idx="624">
        <wpswe:count>2</wpswe:count>
        <wpswe:formatCode>General</wpswe:formatCode>
        <wpswe:cell wpswe:idx="0">
          <wpswe:value>624</wpswe:value>
        </wpswe:cell>
        <wpswe:cell wpswe:idx="1">
          <wpswe:value>0.31601327171667</wpswe:value>
        </wpswe:cell>
      </wpswe:cells>
      <wpswe:cells wpswe:idx="625">
        <wpswe:count>2</wpswe:count>
        <wpswe:formatCode>General</wpswe:formatCode>
        <wpswe:cell wpswe:idx="0">
          <wpswe:value>625</wpswe:value>
        </wpswe:cell>
        <wpswe:cell wpswe:idx="1">
          <wpswe:value>0.286058599048838</wpswe:value>
        </wpswe:cell>
      </wpswe:cells>
      <wpswe:cells wpswe:idx="626">
        <wpswe:count>2</wpswe:count>
        <wpswe:formatCode>General</wpswe:formatCode>
        <wpswe:cell wpswe:idx="0">
          <wpswe:value>626</wpswe:value>
        </wpswe:cell>
        <wpswe:cell wpswe:idx="1">
          <wpswe:value>0.306309809345481</wpswe:value>
        </wpswe:cell>
      </wpswe:cells>
      <wpswe:cells wpswe:idx="627">
        <wpswe:count>2</wpswe:count>
        <wpswe:formatCode>General</wpswe:formatCode>
        <wpswe:cell wpswe:idx="0">
          <wpswe:value>627</wpswe:value>
        </wpswe:cell>
        <wpswe:cell wpswe:idx="1">
          <wpswe:value>0.306570618211168</wpswe:value>
        </wpswe:cell>
      </wpswe:cells>
      <wpswe:cells wpswe:idx="628">
        <wpswe:count>2</wpswe:count>
        <wpswe:formatCode>General</wpswe:formatCode>
        <wpswe:cell wpswe:idx="0">
          <wpswe:value>628</wpswe:value>
        </wpswe:cell>
        <wpswe:cell wpswe:idx="1">
          <wpswe:value>0.341637752851392</wpswe:value>
        </wpswe:cell>
      </wpswe:cells>
      <wpswe:cells wpswe:idx="629">
        <wpswe:count>2</wpswe:count>
        <wpswe:formatCode>General</wpswe:formatCode>
        <wpswe:cell wpswe:idx="0">
          <wpswe:value>629</wpswe:value>
        </wpswe:cell>
        <wpswe:cell wpswe:idx="1">
          <wpswe:value>0.295928345614471</wpswe:value>
        </wpswe:cell>
      </wpswe:cells>
      <wpswe:cells wpswe:idx="630">
        <wpswe:count>2</wpswe:count>
        <wpswe:formatCode>General</wpswe:formatCode>
        <wpswe:cell wpswe:idx="0">
          <wpswe:value>630</wpswe:value>
        </wpswe:cell>
        <wpswe:cell wpswe:idx="1">
          <wpswe:value>0.342177818383506</wpswe:value>
        </wpswe:cell>
      </wpswe:cells>
      <wpswe:cells wpswe:idx="631">
        <wpswe:count>2</wpswe:count>
        <wpswe:formatCode>General</wpswe:formatCode>
        <wpswe:cell wpswe:idx="0">
          <wpswe:value>631</wpswe:value>
        </wpswe:cell>
        <wpswe:cell wpswe:idx="1">
          <wpswe:value>0.337525443069641</wpswe:value>
        </wpswe:cell>
      </wpswe:cells>
      <wpswe:cells wpswe:idx="632">
        <wpswe:count>2</wpswe:count>
        <wpswe:formatCode>General</wpswe:formatCode>
        <wpswe:cell wpswe:idx="0">
          <wpswe:value>632</wpswe:value>
        </wpswe:cell>
        <wpswe:cell wpswe:idx="1">
          <wpswe:value>0.306777659890461</wpswe:value>
        </wpswe:cell>
      </wpswe:cells>
      <wpswe:cells wpswe:idx="633">
        <wpswe:count>2</wpswe:count>
        <wpswe:formatCode>General</wpswe:formatCode>
        <wpswe:cell wpswe:idx="0">
          <wpswe:value>633</wpswe:value>
        </wpswe:cell>
        <wpswe:cell wpswe:idx="1">
          <wpswe:value>0.28466704719358</wpswe:value>
        </wpswe:cell>
      </wpswe:cells>
      <wpswe:cells wpswe:idx="634">
        <wpswe:count>2</wpswe:count>
        <wpswe:formatCode>General</wpswe:formatCode>
        <wpswe:cell wpswe:idx="0">
          <wpswe:value>634</wpswe:value>
        </wpswe:cell>
        <wpswe:cell wpswe:idx="1">
          <wpswe:value>0.288717134115698</wpswe:value>
        </wpswe:cell>
      </wpswe:cells>
      <wpswe:cells wpswe:idx="635">
        <wpswe:count>2</wpswe:count>
        <wpswe:formatCode>General</wpswe:formatCode>
        <wpswe:cell wpswe:idx="0">
          <wpswe:value>635</wpswe:value>
        </wpswe:cell>
        <wpswe:cell wpswe:idx="1">
          <wpswe:value>0.316383506746322</wpswe:value>
        </wpswe:cell>
      </wpswe:cells>
      <wpswe:cells wpswe:idx="636">
        <wpswe:count>2</wpswe:count>
        <wpswe:formatCode>General</wpswe:formatCode>
        <wpswe:cell wpswe:idx="0">
          <wpswe:value>636</wpswe:value>
        </wpswe:cell>
        <wpswe:cell wpswe:idx="1">
          <wpswe:value>0.249191867073028</wpswe:value>
        </wpswe:cell>
      </wpswe:cells>
      <wpswe:cells wpswe:idx="637">
        <wpswe:count>2</wpswe:count>
        <wpswe:formatCode>General</wpswe:formatCode>
        <wpswe:cell wpswe:idx="0">
          <wpswe:value>637</wpswe:value>
        </wpswe:cell>
        <wpswe:cell wpswe:idx="1">
          <wpswe:value>0.253526943093004</wpswe:value>
        </wpswe:cell>
      </wpswe:cells>
      <wpswe:cells wpswe:idx="638">
        <wpswe:count>2</wpswe:count>
        <wpswe:formatCode>General</wpswe:formatCode>
        <wpswe:cell wpswe:idx="0">
          <wpswe:value>638</wpswe:value>
        </wpswe:cell>
        <wpswe:cell wpswe:idx="1">
          <wpswe:value>0.28536480696007</wpswe:value>
        </wpswe:cell>
      </wpswe:cells>
      <wpswe:cells wpswe:idx="639">
        <wpswe:count>2</wpswe:count>
        <wpswe:formatCode>General</wpswe:formatCode>
        <wpswe:cell wpswe:idx="0">
          <wpswe:value>639</wpswe:value>
        </wpswe:cell>
        <wpswe:cell wpswe:idx="1">
          <wpswe:value>0.334446578309426</wpswe:value>
        </wpswe:cell>
      </wpswe:cells>
      <wpswe:cells wpswe:idx="640">
        <wpswe:count>2</wpswe:count>
        <wpswe:formatCode>General</wpswe:formatCode>
        <wpswe:cell wpswe:idx="0">
          <wpswe:value>640</wpswe:value>
        </wpswe:cell>
        <wpswe:cell wpswe:idx="1">
          <wpswe:value>0.342370155402636</wpswe:value>
        </wpswe:cell>
      </wpswe:cells>
      <wpswe:cells wpswe:idx="641">
        <wpswe:count>2</wpswe:count>
        <wpswe:formatCode>General</wpswe:formatCode>
        <wpswe:cell wpswe:idx="0">
          <wpswe:value>641</wpswe:value>
        </wpswe:cell>
        <wpswe:cell wpswe:idx="1">
          <wpswe:value>0.314808409903753</wpswe:value>
        </wpswe:cell>
      </wpswe:cells>
      <wpswe:cells wpswe:idx="642">
        <wpswe:count>2</wpswe:count>
        <wpswe:formatCode>General</wpswe:formatCode>
        <wpswe:cell wpswe:idx="0">
          <wpswe:value>642</wpswe:value>
        </wpswe:cell>
        <wpswe:cell wpswe:idx="1">
          <wpswe:value>0.237443943778948</wpswe:value>
        </wpswe:cell>
      </wpswe:cells>
      <wpswe:cells wpswe:idx="643">
        <wpswe:count>2</wpswe:count>
        <wpswe:formatCode>General</wpswe:formatCode>
        <wpswe:cell wpswe:idx="0">
          <wpswe:value>643</wpswe:value>
        </wpswe:cell>
        <wpswe:cell wpswe:idx="1">
          <wpswe:value>0.309324130815164</wpswe:value>
        </wpswe:cell>
      </wpswe:cells>
      <wpswe:cells wpswe:idx="644">
        <wpswe:count>2</wpswe:count>
        <wpswe:formatCode>General</wpswe:formatCode>
        <wpswe:cell wpswe:idx="0">
          <wpswe:value>644</wpswe:value>
        </wpswe:cell>
        <wpswe:cell wpswe:idx="1">
          <wpswe:value>0.278064829719421</wpswe:value>
        </wpswe:cell>
      </wpswe:cells>
      <wpswe:cells wpswe:idx="645">
        <wpswe:count>2</wpswe:count>
        <wpswe:formatCode>General</wpswe:formatCode>
        <wpswe:cell wpswe:idx="0">
          <wpswe:value>645</wpswe:value>
        </wpswe:cell>
        <wpswe:cell wpswe:idx="1">
          <wpswe:value>0.353155537697111</wpswe:value>
        </wpswe:cell>
      </wpswe:cells>
      <wpswe:cells wpswe:idx="646">
        <wpswe:count>2</wpswe:count>
        <wpswe:formatCode>General</wpswe:formatCode>
        <wpswe:cell wpswe:idx="0">
          <wpswe:value>646</wpswe:value>
        </wpswe:cell>
        <wpswe:cell wpswe:idx="1">
          <wpswe:value>0.406695508228636</wpswe:value>
        </wpswe:cell>
      </wpswe:cells>
      <wpswe:cells wpswe:idx="647">
        <wpswe:count>2</wpswe:count>
        <wpswe:formatCode>General</wpswe:formatCode>
        <wpswe:cell wpswe:idx="0">
          <wpswe:value>647</wpswe:value>
        </wpswe:cell>
        <wpswe:cell wpswe:idx="1">
          <wpswe:value>0.283313784244999</wpswe:value>
        </wpswe:cell>
      </wpswe:cells>
      <wpswe:cells wpswe:idx="648">
        <wpswe:count>2</wpswe:count>
        <wpswe:formatCode>General</wpswe:formatCode>
        <wpswe:cell wpswe:idx="0">
          <wpswe:value>648</wpswe:value>
        </wpswe:cell>
        <wpswe:cell wpswe:idx="1">
          <wpswe:value>0.334452988746835</wpswe:value>
        </wpswe:cell>
      </wpswe:cells>
      <wpswe:cells wpswe:idx="649">
        <wpswe:count>2</wpswe:count>
        <wpswe:formatCode>General</wpswe:formatCode>
        <wpswe:cell wpswe:idx="0">
          <wpswe:value>649</wpswe:value>
        </wpswe:cell>
        <wpswe:cell wpswe:idx="1">
          <wpswe:value>0.259998094438183</wpswe:value>
        </wpswe:cell>
      </wpswe:cells>
      <wpswe:cells wpswe:idx="650">
        <wpswe:count>2</wpswe:count>
        <wpswe:formatCode>General</wpswe:formatCode>
        <wpswe:cell wpswe:idx="0">
          <wpswe:value>650</wpswe:value>
        </wpswe:cell>
        <wpswe:cell wpswe:idx="1">
          <wpswe:value>0.351298587486557</wpswe:value>
        </wpswe:cell>
      </wpswe:cells>
      <wpswe:cells wpswe:idx="651">
        <wpswe:count>2</wpswe:count>
        <wpswe:formatCode>General</wpswe:formatCode>
        <wpswe:cell wpswe:idx="0">
          <wpswe:value>651</wpswe:value>
        </wpswe:cell>
        <wpswe:cell wpswe:idx="1">
          <wpswe:value>0.34309989836948</wpswe:value>
        </wpswe:cell>
      </wpswe:cells>
      <wpswe:cells wpswe:idx="652">
        <wpswe:count>2</wpswe:count>
        <wpswe:formatCode>General</wpswe:formatCode>
        <wpswe:cell wpswe:idx="0">
          <wpswe:value>652</wpswe:value>
        </wpswe:cell>
        <wpswe:cell wpswe:idx="1">
          <wpswe:value>0.309725107154444</wpswe:value>
        </wpswe:cell>
      </wpswe:cells>
      <wpswe:cells wpswe:idx="653">
        <wpswe:count>2</wpswe:count>
        <wpswe:formatCode>General</wpswe:formatCode>
        <wpswe:cell wpswe:idx="0">
          <wpswe:value>653</wpswe:value>
        </wpswe:cell>
        <wpswe:cell wpswe:idx="1">
          <wpswe:value>0.269739484126058</wpswe:value>
        </wpswe:cell>
      </wpswe:cells>
      <wpswe:cells wpswe:idx="654">
        <wpswe:count>2</wpswe:count>
        <wpswe:formatCode>General</wpswe:formatCode>
        <wpswe:cell wpswe:idx="0">
          <wpswe:value>654</wpswe:value>
        </wpswe:cell>
        <wpswe:cell wpswe:idx="1">
          <wpswe:value>0.280874677524376</wpswe:value>
        </wpswe:cell>
      </wpswe:cells>
      <wpswe:cells wpswe:idx="655">
        <wpswe:count>2</wpswe:count>
        <wpswe:formatCode>General</wpswe:formatCode>
        <wpswe:cell wpswe:idx="0">
          <wpswe:value>655</wpswe:value>
        </wpswe:cell>
        <wpswe:cell wpswe:idx="1">
          <wpswe:value>0.273223726148061</wpswe:value>
        </wpswe:cell>
      </wpswe:cells>
      <wpswe:cells wpswe:idx="656">
        <wpswe:count>2</wpswe:count>
        <wpswe:formatCode>General</wpswe:formatCode>
        <wpswe:cell wpswe:idx="0">
          <wpswe:value>656</wpswe:value>
        </wpswe:cell>
        <wpswe:cell wpswe:idx="1">
          <wpswe:value>0.303139304785642</wpswe:value>
        </wpswe:cell>
      </wpswe:cells>
      <wpswe:cells wpswe:idx="657">
        <wpswe:count>2</wpswe:count>
        <wpswe:formatCode>General</wpswe:formatCode>
        <wpswe:cell wpswe:idx="0">
          <wpswe:value>657</wpswe:value>
        </wpswe:cell>
        <wpswe:cell wpswe:idx="1">
          <wpswe:value>0.277120249908388</wpswe:value>
        </wpswe:cell>
      </wpswe:cells>
      <wpswe:cells wpswe:idx="658">
        <wpswe:count>2</wpswe:count>
        <wpswe:formatCode>General</wpswe:formatCode>
        <wpswe:cell wpswe:idx="0">
          <wpswe:value>658</wpswe:value>
        </wpswe:cell>
        <wpswe:cell wpswe:idx="1">
          <wpswe:value>0.248982612338711</wpswe:value>
        </wpswe:cell>
      </wpswe:cells>
      <wpswe:cells wpswe:idx="659">
        <wpswe:count>2</wpswe:count>
        <wpswe:formatCode>General</wpswe:formatCode>
        <wpswe:cell wpswe:idx="0">
          <wpswe:value>659</wpswe:value>
        </wpswe:cell>
        <wpswe:cell wpswe:idx="1">
          <wpswe:value>0.354435449854073</wpswe:value>
        </wpswe:cell>
      </wpswe:cells>
      <wpswe:cells wpswe:idx="660">
        <wpswe:count>2</wpswe:count>
        <wpswe:formatCode>General</wpswe:formatCode>
        <wpswe:cell wpswe:idx="0">
          <wpswe:value>660</wpswe:value>
        </wpswe:cell>
        <wpswe:cell wpswe:idx="1">
          <wpswe:value>0.386353455121925</wpswe:value>
        </wpswe:cell>
      </wpswe:cells>
      <wpswe:cells wpswe:idx="661">
        <wpswe:count>2</wpswe:count>
        <wpswe:formatCode>General</wpswe:formatCode>
        <wpswe:cell wpswe:idx="0">
          <wpswe:value>661</wpswe:value>
        </wpswe:cell>
        <wpswe:cell wpswe:idx="1">
          <wpswe:value>0.328734805625675</wpswe:value>
        </wpswe:cell>
      </wpswe:cells>
      <wpswe:cells wpswe:idx="662">
        <wpswe:count>2</wpswe:count>
        <wpswe:formatCode>General</wpswe:formatCode>
        <wpswe:cell wpswe:idx="0">
          <wpswe:value>662</wpswe:value>
        </wpswe:cell>
        <wpswe:cell wpswe:idx="1">
          <wpswe:value>0.315420816078452</wpswe:value>
        </wpswe:cell>
      </wpswe:cells>
      <wpswe:cells wpswe:idx="663">
        <wpswe:count>2</wpswe:count>
        <wpswe:formatCode>General</wpswe:formatCode>
        <wpswe:cell wpswe:idx="0">
          <wpswe:value>663</wpswe:value>
        </wpswe:cell>
        <wpswe:cell wpswe:idx="1">
          <wpswe:value>0.282046667715453</wpswe:value>
        </wpswe:cell>
      </wpswe:cells>
      <wpswe:cells wpswe:idx="664">
        <wpswe:count>2</wpswe:count>
        <wpswe:formatCode>General</wpswe:formatCode>
        <wpswe:cell wpswe:idx="0">
          <wpswe:value>664</wpswe:value>
        </wpswe:cell>
        <wpswe:cell wpswe:idx="1">
          <wpswe:value>0.307309092364327</wpswe:value>
        </wpswe:cell>
      </wpswe:cells>
      <wpswe:cells wpswe:idx="665">
        <wpswe:count>2</wpswe:count>
        <wpswe:formatCode>General</wpswe:formatCode>
        <wpswe:cell wpswe:idx="0">
          <wpswe:value>665</wpswe:value>
        </wpswe:cell>
        <wpswe:cell wpswe:idx="1">
          <wpswe:value>0.372240009192448</wpswe:value>
        </wpswe:cell>
      </wpswe:cells>
      <wpswe:cells wpswe:idx="666">
        <wpswe:count>2</wpswe:count>
        <wpswe:formatCode>General</wpswe:formatCode>
        <wpswe:cell wpswe:idx="0">
          <wpswe:value>666</wpswe:value>
        </wpswe:cell>
        <wpswe:cell wpswe:idx="1">
          <wpswe:value>0.2529021534085</wpswe:value>
        </wpswe:cell>
      </wpswe:cells>
      <wpswe:cells wpswe:idx="667">
        <wpswe:count>2</wpswe:count>
        <wpswe:formatCode>General</wpswe:formatCode>
        <wpswe:cell wpswe:idx="0">
          <wpswe:value>667</wpswe:value>
        </wpswe:cell>
        <wpswe:cell wpswe:idx="1">
          <wpswe:value>0.290767753901197</wpswe:value>
        </wpswe:cell>
      </wpswe:cells>
      <wpswe:cells wpswe:idx="668">
        <wpswe:count>2</wpswe:count>
        <wpswe:formatCode>General</wpswe:formatCode>
        <wpswe:cell wpswe:idx="0">
          <wpswe:value>668</wpswe:value>
        </wpswe:cell>
        <wpswe:cell wpswe:idx="1">
          <wpswe:value>0.287877983154774</wpswe:value>
        </wpswe:cell>
      </wpswe:cells>
      <wpswe:cells wpswe:idx="669">
        <wpswe:count>2</wpswe:count>
        <wpswe:formatCode>General</wpswe:formatCode>
        <wpswe:cell wpswe:idx="0">
          <wpswe:value>669</wpswe:value>
        </wpswe:cell>
        <wpswe:cell wpswe:idx="1">
          <wpswe:value>0.372440536950136</wpswe:value>
        </wpswe:cell>
      </wpswe:cells>
      <wpswe:cells wpswe:idx="670">
        <wpswe:count>2</wpswe:count>
        <wpswe:formatCode>General</wpswe:formatCode>
        <wpswe:cell wpswe:idx="0">
          <wpswe:value>670</wpswe:value>
        </wpswe:cell>
        <wpswe:cell wpswe:idx="1">
          <wpswe:value>0.284142910046718</wpswe:value>
        </wpswe:cell>
      </wpswe:cells>
      <wpswe:cells wpswe:idx="671">
        <wpswe:count>2</wpswe:count>
        <wpswe:formatCode>General</wpswe:formatCode>
        <wpswe:cell wpswe:idx="0">
          <wpswe:value>671</wpswe:value>
        </wpswe:cell>
        <wpswe:cell wpswe:idx="1">
          <wpswe:value>0.24758877943594</wpswe:value>
        </wpswe:cell>
      </wpswe:cells>
      <wpswe:cells wpswe:idx="672">
        <wpswe:count>2</wpswe:count>
        <wpswe:formatCode>General</wpswe:formatCode>
        <wpswe:cell wpswe:idx="0">
          <wpswe:value>672</wpswe:value>
        </wpswe:cell>
        <wpswe:cell wpswe:idx="1">
          <wpswe:value>0.251084404624796</wpswe:value>
        </wpswe:cell>
      </wpswe:cells>
      <wpswe:cells wpswe:idx="673">
        <wpswe:count>2</wpswe:count>
        <wpswe:formatCode>General</wpswe:formatCode>
        <wpswe:cell wpswe:idx="0">
          <wpswe:value>673</wpswe:value>
        </wpswe:cell>
        <wpswe:cell wpswe:idx="1">
          <wpswe:value>0.309817391843034</wpswe:value>
        </wpswe:cell>
      </wpswe:cells>
      <wpswe:cells wpswe:idx="674">
        <wpswe:count>2</wpswe:count>
        <wpswe:formatCode>General</wpswe:formatCode>
        <wpswe:cell wpswe:idx="0">
          <wpswe:value>674</wpswe:value>
        </wpswe:cell>
        <wpswe:cell wpswe:idx="1">
          <wpswe:value>0.247486994962213</wpswe:value>
        </wpswe:cell>
      </wpswe:cells>
      <wpswe:cells wpswe:idx="675">
        <wpswe:count>2</wpswe:count>
        <wpswe:formatCode>General</wpswe:formatCode>
        <wpswe:cell wpswe:idx="0">
          <wpswe:value>675</wpswe:value>
        </wpswe:cell>
        <wpswe:cell wpswe:idx="1">
          <wpswe:value>0.284766567133693</wpswe:value>
        </wpswe:cell>
      </wpswe:cells>
      <wpswe:cells wpswe:idx="676">
        <wpswe:count>2</wpswe:count>
        <wpswe:formatCode>General</wpswe:formatCode>
        <wpswe:cell wpswe:idx="0">
          <wpswe:value>676</wpswe:value>
        </wpswe:cell>
        <wpswe:cell wpswe:idx="1">
          <wpswe:value>0.237630285565503</wpswe:value>
        </wpswe:cell>
      </wpswe:cells>
      <wpswe:cells wpswe:idx="677">
        <wpswe:count>2</wpswe:count>
        <wpswe:formatCode>General</wpswe:formatCode>
        <wpswe:cell wpswe:idx="0">
          <wpswe:value>677</wpswe:value>
        </wpswe:cell>
        <wpswe:cell wpswe:idx="1">
          <wpswe:value>0.239096675382649</wpswe:value>
        </wpswe:cell>
      </wpswe:cells>
      <wpswe:cells wpswe:idx="678">
        <wpswe:count>2</wpswe:count>
        <wpswe:formatCode>General</wpswe:formatCode>
        <wpswe:cell wpswe:idx="0">
          <wpswe:value>678</wpswe:value>
        </wpswe:cell>
        <wpswe:cell wpswe:idx="1">
          <wpswe:value>0.304718381439765</wpswe:value>
        </wpswe:cell>
      </wpswe:cells>
      <wpswe:cells wpswe:idx="679">
        <wpswe:count>2</wpswe:count>
        <wpswe:formatCode>General</wpswe:formatCode>
        <wpswe:cell wpswe:idx="0">
          <wpswe:value>679</wpswe:value>
        </wpswe:cell>
        <wpswe:cell wpswe:idx="1">
          <wpswe:value>0.307122862447177</wpswe:value>
        </wpswe:cell>
      </wpswe:cells>
      <wpswe:cells wpswe:idx="680">
        <wpswe:count>2</wpswe:count>
        <wpswe:formatCode>General</wpswe:formatCode>
        <wpswe:cell wpswe:idx="0">
          <wpswe:value>680</wpswe:value>
        </wpswe:cell>
        <wpswe:cell wpswe:idx="1">
          <wpswe:value>0.299457978515122</wpswe:value>
        </wpswe:cell>
      </wpswe:cells>
      <wpswe:cells wpswe:idx="681">
        <wpswe:count>2</wpswe:count>
        <wpswe:formatCode>General</wpswe:formatCode>
        <wpswe:cell wpswe:idx="0">
          <wpswe:value>681</wpswe:value>
        </wpswe:cell>
        <wpswe:cell wpswe:idx="1">
          <wpswe:value>0.254252383846335</wpswe:value>
        </wpswe:cell>
      </wpswe:cells>
      <wpswe:cells wpswe:idx="682">
        <wpswe:count>2</wpswe:count>
        <wpswe:formatCode>General</wpswe:formatCode>
        <wpswe:cell wpswe:idx="0">
          <wpswe:value>682</wpswe:value>
        </wpswe:cell>
        <wpswe:cell wpswe:idx="1">
          <wpswe:value>0.262663857701537</wpswe:value>
        </wpswe:cell>
      </wpswe:cells>
      <wpswe:cells wpswe:idx="683">
        <wpswe:count>2</wpswe:count>
        <wpswe:formatCode>General</wpswe:formatCode>
        <wpswe:cell wpswe:idx="0">
          <wpswe:value>683</wpswe:value>
        </wpswe:cell>
        <wpswe:cell wpswe:idx="1">
          <wpswe:value>0.276566605760104</wpswe:value>
        </wpswe:cell>
      </wpswe:cells>
      <wpswe:cells wpswe:idx="684">
        <wpswe:count>2</wpswe:count>
        <wpswe:formatCode>General</wpswe:formatCode>
        <wpswe:cell wpswe:idx="0">
          <wpswe:value>684</wpswe:value>
        </wpswe:cell>
        <wpswe:cell wpswe:idx="1">
          <wpswe:value>0.34582495980622</wpswe:value>
        </wpswe:cell>
      </wpswe:cells>
      <wpswe:cells wpswe:idx="685">
        <wpswe:count>2</wpswe:count>
        <wpswe:formatCode>General</wpswe:formatCode>
        <wpswe:cell wpswe:idx="0">
          <wpswe:value>685</wpswe:value>
        </wpswe:cell>
        <wpswe:cell wpswe:idx="1">
          <wpswe:value>0.246406535587916</wpswe:value>
        </wpswe:cell>
      </wpswe:cells>
      <wpswe:cells wpswe:idx="686">
        <wpswe:count>2</wpswe:count>
        <wpswe:formatCode>General</wpswe:formatCode>
        <wpswe:cell wpswe:idx="0">
          <wpswe:value>686</wpswe:value>
        </wpswe:cell>
        <wpswe:cell wpswe:idx="1">
          <wpswe:value>0.344732703969783</wpswe:value>
        </wpswe:cell>
      </wpswe:cells>
      <wpswe:cells wpswe:idx="687">
        <wpswe:count>2</wpswe:count>
        <wpswe:formatCode>General</wpswe:formatCode>
        <wpswe:cell wpswe:idx="0">
          <wpswe:value>687</wpswe:value>
        </wpswe:cell>
        <wpswe:cell wpswe:idx="1">
          <wpswe:value>0.42403683174993</wpswe:value>
        </wpswe:cell>
      </wpswe:cells>
      <wpswe:cells wpswe:idx="688">
        <wpswe:count>2</wpswe:count>
        <wpswe:formatCode>General</wpswe:formatCode>
        <wpswe:cell wpswe:idx="0">
          <wpswe:value>688</wpswe:value>
        </wpswe:cell>
        <wpswe:cell wpswe:idx="1">
          <wpswe:value>0.272147219312993</wpswe:value>
        </wpswe:cell>
      </wpswe:cells>
      <wpswe:cells wpswe:idx="689">
        <wpswe:count>2</wpswe:count>
        <wpswe:formatCode>General</wpswe:formatCode>
        <wpswe:cell wpswe:idx="0">
          <wpswe:value>689</wpswe:value>
        </wpswe:cell>
        <wpswe:cell wpswe:idx="1">
          <wpswe:value>0.346004443960935</wpswe:value>
        </wpswe:cell>
      </wpswe:cells>
      <wpswe:cells wpswe:idx="690">
        <wpswe:count>2</wpswe:count>
        <wpswe:formatCode>General</wpswe:formatCode>
        <wpswe:cell wpswe:idx="0">
          <wpswe:value>690</wpswe:value>
        </wpswe:cell>
        <wpswe:cell wpswe:idx="1">
          <wpswe:value>0.286432860231089</wpswe:value>
        </wpswe:cell>
      </wpswe:cells>
      <wpswe:cells wpswe:idx="691">
        <wpswe:count>2</wpswe:count>
        <wpswe:formatCode>General</wpswe:formatCode>
        <wpswe:cell wpswe:idx="0">
          <wpswe:value>691</wpswe:value>
        </wpswe:cell>
        <wpswe:cell wpswe:idx="1">
          <wpswe:value>0.349182396815273</wpswe:value>
        </wpswe:cell>
      </wpswe:cells>
      <wpswe:cells wpswe:idx="692">
        <wpswe:count>2</wpswe:count>
        <wpswe:formatCode>General</wpswe:formatCode>
        <wpswe:cell wpswe:idx="0">
          <wpswe:value>692</wpswe:value>
        </wpswe:cell>
        <wpswe:cell wpswe:idx="1">
          <wpswe:value>0.287452721112799</wpswe:value>
        </wpswe:cell>
      </wpswe:cells>
      <wpswe:cells wpswe:idx="693">
        <wpswe:count>2</wpswe:count>
        <wpswe:formatCode>General</wpswe:formatCode>
        <wpswe:cell wpswe:idx="0">
          <wpswe:value>693</wpswe:value>
        </wpswe:cell>
        <wpswe:cell wpswe:idx="1">
          <wpswe:value>0.283792095620353</wpswe:value>
        </wpswe:cell>
      </wpswe:cells>
      <wpswe:cells wpswe:idx="694">
        <wpswe:count>2</wpswe:count>
        <wpswe:formatCode>General</wpswe:formatCode>
        <wpswe:cell wpswe:idx="0">
          <wpswe:value>694</wpswe:value>
        </wpswe:cell>
        <wpswe:cell wpswe:idx="1">
          <wpswe:value>0.318498600912525</wpswe:value>
        </wpswe:cell>
      </wpswe:cells>
      <wpswe:cells wpswe:idx="695">
        <wpswe:count>2</wpswe:count>
        <wpswe:formatCode>General</wpswe:formatCode>
        <wpswe:cell wpswe:idx="0">
          <wpswe:value>695</wpswe:value>
        </wpswe:cell>
        <wpswe:cell wpswe:idx="1">
          <wpswe:value>0.316228605081293</wpswe:value>
        </wpswe:cell>
      </wpswe:cells>
      <wpswe:cells wpswe:idx="696">
        <wpswe:count>2</wpswe:count>
        <wpswe:formatCode>General</wpswe:formatCode>
        <wpswe:cell wpswe:idx="0">
          <wpswe:value>696</wpswe:value>
        </wpswe:cell>
        <wpswe:cell wpswe:idx="1">
          <wpswe:value>0.381084751827669</wpswe:value>
        </wpswe:cell>
      </wpswe:cells>
      <wpswe:cells wpswe:idx="697">
        <wpswe:count>2</wpswe:count>
        <wpswe:formatCode>General</wpswe:formatCode>
        <wpswe:cell wpswe:idx="0">
          <wpswe:value>697</wpswe:value>
        </wpswe:cell>
        <wpswe:cell wpswe:idx="1">
          <wpswe:value>0.261683158879044</wpswe:value>
        </wpswe:cell>
      </wpswe:cells>
      <wpswe:cells wpswe:idx="698">
        <wpswe:count>2</wpswe:count>
        <wpswe:formatCode>General</wpswe:formatCode>
        <wpswe:cell wpswe:idx="0">
          <wpswe:value>698</wpswe:value>
        </wpswe:cell>
        <wpswe:cell wpswe:idx="1">
          <wpswe:value>0.26300179867993</wpswe:value>
        </wpswe:cell>
      </wpswe:cells>
      <wpswe:cells wpswe:idx="699">
        <wpswe:count>2</wpswe:count>
        <wpswe:formatCode>General</wpswe:formatCode>
        <wpswe:cell wpswe:idx="0">
          <wpswe:value>699</wpswe:value>
        </wpswe:cell>
        <wpswe:cell wpswe:idx="1">
          <wpswe:value>0.329687253995631</wpswe:value>
        </wpswe:cell>
      </wpswe:cells>
      <wpswe:cells wpswe:idx="700">
        <wpswe:count>2</wpswe:count>
        <wpswe:formatCode>General</wpswe:formatCode>
        <wpswe:cell wpswe:idx="0">
          <wpswe:value>700</wpswe:value>
        </wpswe:cell>
        <wpswe:cell wpswe:idx="1">
          <wpswe:value>0.343101486487691</wpswe:value>
        </wpswe:cell>
      </wpswe:cells>
      <wpswe:cells wpswe:idx="701">
        <wpswe:count>2</wpswe:count>
        <wpswe:formatCode>General</wpswe:formatCode>
        <wpswe:cell wpswe:idx="0">
          <wpswe:value>701</wpswe:value>
        </wpswe:cell>
        <wpswe:cell wpswe:idx="1">
          <wpswe:value>0.25199093320153</wpswe:value>
        </wpswe:cell>
      </wpswe:cells>
      <wpswe:cells wpswe:idx="702">
        <wpswe:count>2</wpswe:count>
        <wpswe:formatCode>General</wpswe:formatCode>
        <wpswe:cell wpswe:idx="0">
          <wpswe:value>702</wpswe:value>
        </wpswe:cell>
        <wpswe:cell wpswe:idx="1">
          <wpswe:value>0.313197033508994</wpswe:value>
        </wpswe:cell>
      </wpswe:cells>
      <wpswe:cells wpswe:idx="703">
        <wpswe:count>2</wpswe:count>
        <wpswe:formatCode>General</wpswe:formatCode>
        <wpswe:cell wpswe:idx="0">
          <wpswe:value>703</wpswe:value>
        </wpswe:cell>
        <wpswe:cell wpswe:idx="1">
          <wpswe:value>0.27789307134639</wpswe:value>
        </wpswe:cell>
      </wpswe:cells>
      <wpswe:cells wpswe:idx="704">
        <wpswe:count>2</wpswe:count>
        <wpswe:formatCode>General</wpswe:formatCode>
        <wpswe:cell wpswe:idx="0">
          <wpswe:value>704</wpswe:value>
        </wpswe:cell>
        <wpswe:cell wpswe:idx="1">
          <wpswe:value>0.335403236888621</wpswe:value>
        </wpswe:cell>
      </wpswe:cells>
      <wpswe:cells wpswe:idx="705">
        <wpswe:count>2</wpswe:count>
        <wpswe:formatCode>General</wpswe:formatCode>
        <wpswe:cell wpswe:idx="0">
          <wpswe:value>705</wpswe:value>
        </wpswe:cell>
        <wpswe:cell wpswe:idx="1">
          <wpswe:value>0.285398891605435</wpswe:value>
        </wpswe:cell>
      </wpswe:cells>
      <wpswe:cells wpswe:idx="706">
        <wpswe:count>2</wpswe:count>
        <wpswe:formatCode>General</wpswe:formatCode>
        <wpswe:cell wpswe:idx="0">
          <wpswe:value>706</wpswe:value>
        </wpswe:cell>
        <wpswe:cell wpswe:idx="1">
          <wpswe:value>0.30314744328983</wpswe:value>
        </wpswe:cell>
      </wpswe:cells>
      <wpswe:cells wpswe:idx="707">
        <wpswe:count>2</wpswe:count>
        <wpswe:formatCode>General</wpswe:formatCode>
        <wpswe:cell wpswe:idx="0">
          <wpswe:value>707</wpswe:value>
        </wpswe:cell>
        <wpswe:cell wpswe:idx="1">
          <wpswe:value>0.28624971708639</wpswe:value>
        </wpswe:cell>
      </wpswe:cells>
      <wpswe:cells wpswe:idx="708">
        <wpswe:count>2</wpswe:count>
        <wpswe:formatCode>General</wpswe:formatCode>
        <wpswe:cell wpswe:idx="0">
          <wpswe:value>708</wpswe:value>
        </wpswe:cell>
        <wpswe:cell wpswe:idx="1">
          <wpswe:value>0.371762167483026</wpswe:value>
        </wpswe:cell>
      </wpswe:cells>
      <wpswe:cells wpswe:idx="709">
        <wpswe:count>2</wpswe:count>
        <wpswe:formatCode>General</wpswe:formatCode>
        <wpswe:cell wpswe:idx="0">
          <wpswe:value>709</wpswe:value>
        </wpswe:cell>
        <wpswe:cell wpswe:idx="1">
          <wpswe:value>0.288540678766564</wpswe:value>
        </wpswe:cell>
      </wpswe:cells>
      <wpswe:cells wpswe:idx="710">
        <wpswe:count>2</wpswe:count>
        <wpswe:formatCode>General</wpswe:formatCode>
        <wpswe:cell wpswe:idx="0">
          <wpswe:value>710</wpswe:value>
        </wpswe:cell>
        <wpswe:cell wpswe:idx="1">
          <wpswe:value>0.289619034597413</wpswe:value>
        </wpswe:cell>
      </wpswe:cells>
      <wpswe:cells wpswe:idx="711">
        <wpswe:count>2</wpswe:count>
        <wpswe:formatCode>General</wpswe:formatCode>
        <wpswe:cell wpswe:idx="0">
          <wpswe:value>711</wpswe:value>
        </wpswe:cell>
        <wpswe:cell wpswe:idx="1">
          <wpswe:value>0.253742538093919</wpswe:value>
        </wpswe:cell>
      </wpswe:cells>
      <wpswe:cells wpswe:idx="712">
        <wpswe:count>2</wpswe:count>
        <wpswe:formatCode>General</wpswe:formatCode>
        <wpswe:cell wpswe:idx="0">
          <wpswe:value>712</wpswe:value>
        </wpswe:cell>
        <wpswe:cell wpswe:idx="1">
          <wpswe:value>0.260073063814351</wpswe:value>
        </wpswe:cell>
      </wpswe:cells>
      <wpswe:cells wpswe:idx="713">
        <wpswe:count>2</wpswe:count>
        <wpswe:formatCode>General</wpswe:formatCode>
        <wpswe:cell wpswe:idx="0">
          <wpswe:value>713</wpswe:value>
        </wpswe:cell>
        <wpswe:cell wpswe:idx="1">
          <wpswe:value>0.29892368823786</wpswe:value>
        </wpswe:cell>
      </wpswe:cells>
      <wpswe:cells wpswe:idx="714">
        <wpswe:count>2</wpswe:count>
        <wpswe:formatCode>General</wpswe:formatCode>
        <wpswe:cell wpswe:idx="0">
          <wpswe:value>714</wpswe:value>
        </wpswe:cell>
        <wpswe:cell wpswe:idx="1">
          <wpswe:value>0.238075149085344</wpswe:value>
        </wpswe:cell>
      </wpswe:cells>
      <wpswe:cells wpswe:idx="715">
        <wpswe:count>2</wpswe:count>
        <wpswe:formatCode>General</wpswe:formatCode>
        <wpswe:cell wpswe:idx="0">
          <wpswe:value>715</wpswe:value>
        </wpswe:cell>
        <wpswe:cell wpswe:idx="1">
          <wpswe:value>0.35954350112685</wpswe:value>
        </wpswe:cell>
      </wpswe:cells>
      <wpswe:cells wpswe:idx="716">
        <wpswe:count>2</wpswe:count>
        <wpswe:formatCode>General</wpswe:formatCode>
        <wpswe:cell wpswe:idx="0">
          <wpswe:value>716</wpswe:value>
        </wpswe:cell>
        <wpswe:cell wpswe:idx="1">
          <wpswe:value>0.285749965859549</wpswe:value>
        </wpswe:cell>
      </wpswe:cells>
      <wpswe:cells wpswe:idx="717">
        <wpswe:count>2</wpswe:count>
        <wpswe:formatCode>General</wpswe:formatCode>
        <wpswe:cell wpswe:idx="0">
          <wpswe:value>717</wpswe:value>
        </wpswe:cell>
        <wpswe:cell wpswe:idx="1">
          <wpswe:value>0.287409316509246</wpswe:value>
        </wpswe:cell>
      </wpswe:cells>
      <wpswe:cells wpswe:idx="718">
        <wpswe:count>2</wpswe:count>
        <wpswe:formatCode>General</wpswe:formatCode>
        <wpswe:cell wpswe:idx="0">
          <wpswe:value>718</wpswe:value>
        </wpswe:cell>
        <wpswe:cell wpswe:idx="1">
          <wpswe:value>0.322061361469443</wpswe:value>
        </wpswe:cell>
      </wpswe:cells>
      <wpswe:cells wpswe:idx="719">
        <wpswe:count>2</wpswe:count>
        <wpswe:formatCode>General</wpswe:formatCode>
        <wpswe:cell wpswe:idx="0">
          <wpswe:value>719</wpswe:value>
        </wpswe:cell>
        <wpswe:cell wpswe:idx="1">
          <wpswe:value>0.304766438516782</wpswe:value>
        </wpswe:cell>
      </wpswe:cells>
      <wpswe:cells wpswe:idx="720">
        <wpswe:count>2</wpswe:count>
        <wpswe:formatCode>General</wpswe:formatCode>
        <wpswe:cell wpswe:idx="0">
          <wpswe:value>720</wpswe:value>
        </wpswe:cell>
        <wpswe:cell wpswe:idx="1">
          <wpswe:value>0.280101920987825</wpswe:value>
        </wpswe:cell>
      </wpswe:cells>
      <wpswe:cells wpswe:idx="721">
        <wpswe:count>2</wpswe:count>
        <wpswe:formatCode>General</wpswe:formatCode>
        <wpswe:cell wpswe:idx="0">
          <wpswe:value>721</wpswe:value>
        </wpswe:cell>
        <wpswe:cell wpswe:idx="1">
          <wpswe:value>0.321218612314288</wpswe:value>
        </wpswe:cell>
      </wpswe:cells>
      <wpswe:cells wpswe:idx="722">
        <wpswe:count>2</wpswe:count>
        <wpswe:formatCode>General</wpswe:formatCode>
        <wpswe:cell wpswe:idx="0">
          <wpswe:value>722</wpswe:value>
        </wpswe:cell>
        <wpswe:cell wpswe:idx="1">
          <wpswe:value>0.266409583753865</wpswe:value>
        </wpswe:cell>
      </wpswe:cells>
      <wpswe:cells wpswe:idx="723">
        <wpswe:count>2</wpswe:count>
        <wpswe:formatCode>General</wpswe:formatCode>
        <wpswe:cell wpswe:idx="0">
          <wpswe:value>723</wpswe:value>
        </wpswe:cell>
        <wpswe:cell wpswe:idx="1">
          <wpswe:value>0.304876868248115</wpswe:value>
        </wpswe:cell>
      </wpswe:cells>
      <wpswe:cells wpswe:idx="724">
        <wpswe:count>2</wpswe:count>
        <wpswe:formatCode>General</wpswe:formatCode>
        <wpswe:cell wpswe:idx="0">
          <wpswe:value>724</wpswe:value>
        </wpswe:cell>
        <wpswe:cell wpswe:idx="1">
          <wpswe:value>0.306169389314839</wpswe:value>
        </wpswe:cell>
      </wpswe:cells>
      <wpswe:cells wpswe:idx="725">
        <wpswe:count>2</wpswe:count>
        <wpswe:formatCode>General</wpswe:formatCode>
        <wpswe:cell wpswe:idx="0">
          <wpswe:value>725</wpswe:value>
        </wpswe:cell>
        <wpswe:cell wpswe:idx="1">
          <wpswe:value>0.267351624365644</wpswe:value>
        </wpswe:cell>
      </wpswe:cells>
      <wpswe:cells wpswe:idx="726">
        <wpswe:count>2</wpswe:count>
        <wpswe:formatCode>General</wpswe:formatCode>
        <wpswe:cell wpswe:idx="0">
          <wpswe:value>726</wpswe:value>
        </wpswe:cell>
        <wpswe:cell wpswe:idx="1">
          <wpswe:value>0.231674897561184</wpswe:value>
        </wpswe:cell>
      </wpswe:cells>
      <wpswe:cells wpswe:idx="727">
        <wpswe:count>2</wpswe:count>
        <wpswe:formatCode>General</wpswe:formatCode>
        <wpswe:cell wpswe:idx="0">
          <wpswe:value>727</wpswe:value>
        </wpswe:cell>
        <wpswe:cell wpswe:idx="1">
          <wpswe:value>0.258912125120862</wpswe:value>
        </wpswe:cell>
      </wpswe:cells>
      <wpswe:cells wpswe:idx="728">
        <wpswe:count>2</wpswe:count>
        <wpswe:formatCode>General</wpswe:formatCode>
        <wpswe:cell wpswe:idx="0">
          <wpswe:value>728</wpswe:value>
        </wpswe:cell>
        <wpswe:cell wpswe:idx="1">
          <wpswe:value>0.252405377393704</wpswe:value>
        </wpswe:cell>
      </wpswe:cells>
      <wpswe:cells wpswe:idx="729">
        <wpswe:count>2</wpswe:count>
        <wpswe:formatCode>General</wpswe:formatCode>
        <wpswe:cell wpswe:idx="0">
          <wpswe:value>729</wpswe:value>
        </wpswe:cell>
        <wpswe:cell wpswe:idx="1">
          <wpswe:value>0.314022928376725</wpswe:value>
        </wpswe:cell>
      </wpswe:cells>
      <wpswe:cells wpswe:idx="730">
        <wpswe:count>2</wpswe:count>
        <wpswe:formatCode>General</wpswe:formatCode>
        <wpswe:cell wpswe:idx="0">
          <wpswe:value>730</wpswe:value>
        </wpswe:cell>
        <wpswe:cell wpswe:idx="1">
          <wpswe:value>0.432370719415255</wpswe:value>
        </wpswe:cell>
      </wpswe:cells>
      <wpswe:cells wpswe:idx="731">
        <wpswe:count>2</wpswe:count>
        <wpswe:formatCode>General</wpswe:formatCode>
        <wpswe:cell wpswe:idx="0">
          <wpswe:value>731</wpswe:value>
        </wpswe:cell>
        <wpswe:cell wpswe:idx="1">
          <wpswe:value>0.263389123435449</wpswe:value>
        </wpswe:cell>
      </wpswe:cells>
      <wpswe:cells wpswe:idx="732">
        <wpswe:count>2</wpswe:count>
        <wpswe:formatCode>General</wpswe:formatCode>
        <wpswe:cell wpswe:idx="0">
          <wpswe:value>732</wpswe:value>
        </wpswe:cell>
        <wpswe:cell wpswe:idx="1">
          <wpswe:value>0.326187803584407</wpswe:value>
        </wpswe:cell>
      </wpswe:cells>
      <wpswe:cells wpswe:idx="733">
        <wpswe:count>2</wpswe:count>
        <wpswe:formatCode>General</wpswe:formatCode>
        <wpswe:cell wpswe:idx="0">
          <wpswe:value>733</wpswe:value>
        </wpswe:cell>
        <wpswe:cell wpswe:idx="1">
          <wpswe:value>0.297373559488834</wpswe:value>
        </wpswe:cell>
      </wpswe:cells>
      <wpswe:cells wpswe:idx="734">
        <wpswe:count>2</wpswe:count>
        <wpswe:formatCode>General</wpswe:formatCode>
        <wpswe:cell wpswe:idx="0">
          <wpswe:value>734</wpswe:value>
        </wpswe:cell>
        <wpswe:cell wpswe:idx="1">
          <wpswe:value>0.351110011302148</wpswe:value>
        </wpswe:cell>
      </wpswe:cells>
      <wpswe:cells wpswe:idx="735">
        <wpswe:count>2</wpswe:count>
        <wpswe:formatCode>General</wpswe:formatCode>
        <wpswe:cell wpswe:idx="0">
          <wpswe:value>735</wpswe:value>
        </wpswe:cell>
        <wpswe:cell wpswe:idx="1">
          <wpswe:value>0.363720220604883</wpswe:value>
        </wpswe:cell>
      </wpswe:cells>
      <wpswe:cells wpswe:idx="736">
        <wpswe:count>2</wpswe:count>
        <wpswe:formatCode>General</wpswe:formatCode>
        <wpswe:cell wpswe:idx="0">
          <wpswe:value>736</wpswe:value>
        </wpswe:cell>
        <wpswe:cell wpswe:idx="1">
          <wpswe:value>0.292847887186741</wpswe:value>
        </wpswe:cell>
      </wpswe:cells>
      <wpswe:cells wpswe:idx="737">
        <wpswe:count>2</wpswe:count>
        <wpswe:formatCode>General</wpswe:formatCode>
        <wpswe:cell wpswe:idx="0">
          <wpswe:value>737</wpswe:value>
        </wpswe:cell>
        <wpswe:cell wpswe:idx="1">
          <wpswe:value>0.423847209407692</wpswe:value>
        </wpswe:cell>
      </wpswe:cells>
      <wpswe:cells wpswe:idx="738">
        <wpswe:count>2</wpswe:count>
        <wpswe:formatCode>General</wpswe:formatCode>
        <wpswe:cell wpswe:idx="0">
          <wpswe:value>738</wpswe:value>
        </wpswe:cell>
        <wpswe:cell wpswe:idx="1">
          <wpswe:value>0.312296092533655</wpswe:value>
        </wpswe:cell>
      </wpswe:cells>
      <wpswe:cells wpswe:idx="739">
        <wpswe:count>2</wpswe:count>
        <wpswe:formatCode>General</wpswe:formatCode>
        <wpswe:cell wpswe:idx="0">
          <wpswe:value>739</wpswe:value>
        </wpswe:cell>
        <wpswe:cell wpswe:idx="1">
          <wpswe:value>0.333019004694877</wpswe:value>
        </wpswe:cell>
      </wpswe:cells>
      <wpswe:cells wpswe:idx="740">
        <wpswe:count>2</wpswe:count>
        <wpswe:formatCode>General</wpswe:formatCode>
        <wpswe:cell wpswe:idx="0">
          <wpswe:value>740</wpswe:value>
        </wpswe:cell>
        <wpswe:cell wpswe:idx="1">
          <wpswe:value>0.311866468945192</wpswe:value>
        </wpswe:cell>
      </wpswe:cells>
      <wpswe:cells wpswe:idx="741">
        <wpswe:count>2</wpswe:count>
        <wpswe:formatCode>General</wpswe:formatCode>
        <wpswe:cell wpswe:idx="0">
          <wpswe:value>741</wpswe:value>
        </wpswe:cell>
        <wpswe:cell wpswe:idx="1">
          <wpswe:value>0.259755028375859</wpswe:value>
        </wpswe:cell>
      </wpswe:cells>
      <wpswe:cells wpswe:idx="742">
        <wpswe:count>2</wpswe:count>
        <wpswe:formatCode>General</wpswe:formatCode>
        <wpswe:cell wpswe:idx="0">
          <wpswe:value>742</wpswe:value>
        </wpswe:cell>
        <wpswe:cell wpswe:idx="1">
          <wpswe:value>0.335299604150939</wpswe:value>
        </wpswe:cell>
      </wpswe:cells>
      <wpswe:cells wpswe:idx="743">
        <wpswe:count>2</wpswe:count>
        <wpswe:formatCode>General</wpswe:formatCode>
        <wpswe:cell wpswe:idx="0">
          <wpswe:value>743</wpswe:value>
        </wpswe:cell>
        <wpswe:cell wpswe:idx="1">
          <wpswe:value>0.271207469292231</wpswe:value>
        </wpswe:cell>
      </wpswe:cells>
      <wpswe:cells wpswe:idx="744">
        <wpswe:count>2</wpswe:count>
        <wpswe:formatCode>General</wpswe:formatCode>
        <wpswe:cell wpswe:idx="0">
          <wpswe:value>744</wpswe:value>
        </wpswe:cell>
        <wpswe:cell wpswe:idx="1">
          <wpswe:value>0.367235845217251</wpswe:value>
        </wpswe:cell>
      </wpswe:cells>
      <wpswe:cells wpswe:idx="745">
        <wpswe:count>2</wpswe:count>
        <wpswe:formatCode>General</wpswe:formatCode>
        <wpswe:cell wpswe:idx="0">
          <wpswe:value>745</wpswe:value>
        </wpswe:cell>
        <wpswe:cell wpswe:idx="1">
          <wpswe:value>0.275006886341371</wpswe:value>
        </wpswe:cell>
      </wpswe:cells>
      <wpswe:cells wpswe:idx="746">
        <wpswe:count>2</wpswe:count>
        <wpswe:formatCode>General</wpswe:formatCode>
        <wpswe:cell wpswe:idx="0">
          <wpswe:value>746</wpswe:value>
        </wpswe:cell>
        <wpswe:cell wpswe:idx="1">
          <wpswe:value>0.284307303690299</wpswe:value>
        </wpswe:cell>
      </wpswe:cells>
      <wpswe:cells wpswe:idx="747">
        <wpswe:count>2</wpswe:count>
        <wpswe:formatCode>General</wpswe:formatCode>
        <wpswe:cell wpswe:idx="0">
          <wpswe:value>747</wpswe:value>
        </wpswe:cell>
        <wpswe:cell wpswe:idx="1">
          <wpswe:value>0.245248930914724</wpswe:value>
        </wpswe:cell>
      </wpswe:cells>
      <wpswe:cells wpswe:idx="748">
        <wpswe:count>2</wpswe:count>
        <wpswe:formatCode>General</wpswe:formatCode>
        <wpswe:cell wpswe:idx="0">
          <wpswe:value>748</wpswe:value>
        </wpswe:cell>
        <wpswe:cell wpswe:idx="1">
          <wpswe:value>0.341663712658866</wpswe:value>
        </wpswe:cell>
      </wpswe:cells>
      <wpswe:cells wpswe:idx="749">
        <wpswe:count>2</wpswe:count>
        <wpswe:formatCode>General</wpswe:formatCode>
        <wpswe:cell wpswe:idx="0">
          <wpswe:value>749</wpswe:value>
        </wpswe:cell>
        <wpswe:cell wpswe:idx="1">
          <wpswe:value>0.347015309308338</wpswe:value>
        </wpswe:cell>
      </wpswe:cells>
      <wpswe:cells wpswe:idx="750">
        <wpswe:count>2</wpswe:count>
        <wpswe:formatCode>General</wpswe:formatCode>
        <wpswe:cell wpswe:idx="0">
          <wpswe:value>750</wpswe:value>
        </wpswe:cell>
        <wpswe:cell wpswe:idx="1">
          <wpswe:value>0.350897220058271</wpswe:value>
        </wpswe:cell>
      </wpswe:cells>
      <wpswe:cells wpswe:idx="751">
        <wpswe:count>2</wpswe:count>
        <wpswe:formatCode>General</wpswe:formatCode>
        <wpswe:cell wpswe:idx="0">
          <wpswe:value>751</wpswe:value>
        </wpswe:cell>
        <wpswe:cell wpswe:idx="1">
          <wpswe:value>0.292376844415439</wpswe:value>
        </wpswe:cell>
      </wpswe:cells>
      <wpswe:cells wpswe:idx="752">
        <wpswe:count>2</wpswe:count>
        <wpswe:formatCode>General</wpswe:formatCode>
        <wpswe:cell wpswe:idx="0">
          <wpswe:value>752</wpswe:value>
        </wpswe:cell>
        <wpswe:cell wpswe:idx="1">
          <wpswe:value>0.49</wpswe:value>
        </wpswe:cell>
      </wpswe:cells>
      <wpswe:cells wpswe:idx="753">
        <wpswe:count>2</wpswe:count>
        <wpswe:formatCode>General</wpswe:formatCode>
        <wpswe:cell wpswe:idx="0">
          <wpswe:value>753</wpswe:value>
        </wpswe:cell>
        <wpswe:cell wpswe:idx="1">
          <wpswe:value>0.253622301722141</wpswe:value>
        </wpswe:cell>
      </wpswe:cells>
      <wpswe:cells wpswe:idx="754">
        <wpswe:count>2</wpswe:count>
        <wpswe:formatCode>General</wpswe:formatCode>
        <wpswe:cell wpswe:idx="0">
          <wpswe:value>754</wpswe:value>
        </wpswe:cell>
        <wpswe:cell wpswe:idx="1">
          <wpswe:value>0.282993759684856</wpswe:value>
        </wpswe:cell>
      </wpswe:cells>
      <wpswe:cells wpswe:idx="755">
        <wpswe:count>2</wpswe:count>
        <wpswe:formatCode>General</wpswe:formatCode>
        <wpswe:cell wpswe:idx="0">
          <wpswe:value>755</wpswe:value>
        </wpswe:cell>
        <wpswe:cell wpswe:idx="1">
          <wpswe:value>0.275784080450791</wpswe:value>
        </wpswe:cell>
      </wpswe:cells>
      <wpswe:cells wpswe:idx="756">
        <wpswe:count>2</wpswe:count>
        <wpswe:formatCode>General</wpswe:formatCode>
        <wpswe:cell wpswe:idx="0">
          <wpswe:value>756</wpswe:value>
        </wpswe:cell>
        <wpswe:cell wpswe:idx="1">
          <wpswe:value>0.248537991089246</wpswe:value>
        </wpswe:cell>
      </wpswe:cells>
      <wpswe:cells wpswe:idx="757">
        <wpswe:count>2</wpswe:count>
        <wpswe:formatCode>General</wpswe:formatCode>
        <wpswe:cell wpswe:idx="0">
          <wpswe:value>757</wpswe:value>
        </wpswe:cell>
        <wpswe:cell wpswe:idx="1">
          <wpswe:value>0.258223646109123</wpswe:value>
        </wpswe:cell>
      </wpswe:cells>
      <wpswe:cells wpswe:idx="758">
        <wpswe:count>2</wpswe:count>
        <wpswe:formatCode>General</wpswe:formatCode>
        <wpswe:cell wpswe:idx="0">
          <wpswe:value>758</wpswe:value>
        </wpswe:cell>
        <wpswe:cell wpswe:idx="1">
          <wpswe:value>0.294685482208641</wpswe:value>
        </wpswe:cell>
      </wpswe:cells>
      <wpswe:cells wpswe:idx="759">
        <wpswe:count>2</wpswe:count>
        <wpswe:formatCode>General</wpswe:formatCode>
        <wpswe:cell wpswe:idx="0">
          <wpswe:value>759</wpswe:value>
        </wpswe:cell>
        <wpswe:cell wpswe:idx="1">
          <wpswe:value>0.280172124838518</wpswe:value>
        </wpswe:cell>
      </wpswe:cells>
      <wpswe:cells wpswe:idx="760">
        <wpswe:count>2</wpswe:count>
        <wpswe:formatCode>General</wpswe:formatCode>
        <wpswe:cell wpswe:idx="0">
          <wpswe:value>760</wpswe:value>
        </wpswe:cell>
        <wpswe:cell wpswe:idx="1">
          <wpswe:value>0.33045353660887</wpswe:value>
        </wpswe:cell>
      </wpswe:cells>
      <wpswe:cells wpswe:idx="761">
        <wpswe:count>2</wpswe:count>
        <wpswe:formatCode>General</wpswe:formatCode>
        <wpswe:cell wpswe:idx="0">
          <wpswe:value>761</wpswe:value>
        </wpswe:cell>
        <wpswe:cell wpswe:idx="1">
          <wpswe:value>0.283391259814842</wpswe:value>
        </wpswe:cell>
      </wpswe:cells>
      <wpswe:cells wpswe:idx="762">
        <wpswe:count>2</wpswe:count>
        <wpswe:formatCode>General</wpswe:formatCode>
        <wpswe:cell wpswe:idx="0">
          <wpswe:value>762</wpswe:value>
        </wpswe:cell>
        <wpswe:cell wpswe:idx="1">
          <wpswe:value>0.40348403932799</wpswe:value>
        </wpswe:cell>
      </wpswe:cells>
      <wpswe:cells wpswe:idx="763">
        <wpswe:count>2</wpswe:count>
        <wpswe:formatCode>General</wpswe:formatCode>
        <wpswe:cell wpswe:idx="0">
          <wpswe:value>763</wpswe:value>
        </wpswe:cell>
        <wpswe:cell wpswe:idx="1">
          <wpswe:value>0.247043425251117</wpswe:value>
        </wpswe:cell>
      </wpswe:cells>
      <wpswe:cells wpswe:idx="764">
        <wpswe:count>2</wpswe:count>
        <wpswe:formatCode>General</wpswe:formatCode>
        <wpswe:cell wpswe:idx="0">
          <wpswe:value>764</wpswe:value>
        </wpswe:cell>
        <wpswe:cell wpswe:idx="1">
          <wpswe:value>0.338408719724198</wpswe:value>
        </wpswe:cell>
      </wpswe:cells>
      <wpswe:cells wpswe:idx="765">
        <wpswe:count>2</wpswe:count>
        <wpswe:formatCode>General</wpswe:formatCode>
        <wpswe:cell wpswe:idx="0">
          <wpswe:value>765</wpswe:value>
        </wpswe:cell>
        <wpswe:cell wpswe:idx="1">
          <wpswe:value>0.339926198833789</wpswe:value>
        </wpswe:cell>
      </wpswe:cells>
      <wpswe:cells wpswe:idx="766">
        <wpswe:count>2</wpswe:count>
        <wpswe:formatCode>General</wpswe:formatCode>
        <wpswe:cell wpswe:idx="0">
          <wpswe:value>766</wpswe:value>
        </wpswe:cell>
        <wpswe:cell wpswe:idx="1">
          <wpswe:value>0.384184494247349</wpswe:value>
        </wpswe:cell>
      </wpswe:cells>
      <wpswe:cells wpswe:idx="767">
        <wpswe:count>2</wpswe:count>
        <wpswe:formatCode>General</wpswe:formatCode>
        <wpswe:cell wpswe:idx="0">
          <wpswe:value>767</wpswe:value>
        </wpswe:cell>
        <wpswe:cell wpswe:idx="1">
          <wpswe:value>0.258821571465243</wpswe:value>
        </wpswe:cell>
      </wpswe:cells>
      <wpswe:cells wpswe:idx="768">
        <wpswe:count>2</wpswe:count>
        <wpswe:formatCode>General</wpswe:formatCode>
        <wpswe:cell wpswe:idx="0">
          <wpswe:value>768</wpswe:value>
        </wpswe:cell>
        <wpswe:cell wpswe:idx="1">
          <wpswe:value>0.330794226047789</wpswe:value>
        </wpswe:cell>
      </wpswe:cells>
      <wpswe:cells wpswe:idx="769">
        <wpswe:count>2</wpswe:count>
        <wpswe:formatCode>General</wpswe:formatCode>
        <wpswe:cell wpswe:idx="0">
          <wpswe:value>769</wpswe:value>
        </wpswe:cell>
        <wpswe:cell wpswe:idx="1">
          <wpswe:value>0.343619442812249</wpswe:value>
        </wpswe:cell>
      </wpswe:cells>
      <wpswe:cells wpswe:idx="770">
        <wpswe:count>2</wpswe:count>
        <wpswe:formatCode>General</wpswe:formatCode>
        <wpswe:cell wpswe:idx="0">
          <wpswe:value>770</wpswe:value>
        </wpswe:cell>
        <wpswe:cell wpswe:idx="1">
          <wpswe:value>0.277852019242341</wpswe:value>
        </wpswe:cell>
      </wpswe:cells>
      <wpswe:cells wpswe:idx="771">
        <wpswe:count>2</wpswe:count>
        <wpswe:formatCode>General</wpswe:formatCode>
        <wpswe:cell wpswe:idx="0">
          <wpswe:value>771</wpswe:value>
        </wpswe:cell>
        <wpswe:cell wpswe:idx="1">
          <wpswe:value>0.331575637480125</wpswe:value>
        </wpswe:cell>
      </wpswe:cells>
      <wpswe:cells wpswe:idx="772">
        <wpswe:count>2</wpswe:count>
        <wpswe:formatCode>General</wpswe:formatCode>
        <wpswe:cell wpswe:idx="0">
          <wpswe:value>772</wpswe:value>
        </wpswe:cell>
        <wpswe:cell wpswe:idx="1">
          <wpswe:value>0.327900767082661</wpswe:value>
        </wpswe:cell>
      </wpswe:cells>
      <wpswe:cells wpswe:idx="773">
        <wpswe:count>2</wpswe:count>
        <wpswe:formatCode>General</wpswe:formatCode>
        <wpswe:cell wpswe:idx="0">
          <wpswe:value>773</wpswe:value>
        </wpswe:cell>
        <wpswe:cell wpswe:idx="1">
          <wpswe:value>0.30358267816461</wpswe:value>
        </wpswe:cell>
      </wpswe:cells>
      <wpswe:cells wpswe:idx="774">
        <wpswe:count>2</wpswe:count>
        <wpswe:formatCode>General</wpswe:formatCode>
        <wpswe:cell wpswe:idx="0">
          <wpswe:value>774</wpswe:value>
        </wpswe:cell>
        <wpswe:cell wpswe:idx="1">
          <wpswe:value>0.274926780947178</wpswe:value>
        </wpswe:cell>
      </wpswe:cells>
      <wpswe:cells wpswe:idx="775">
        <wpswe:count>2</wpswe:count>
        <wpswe:formatCode>General</wpswe:formatCode>
        <wpswe:cell wpswe:idx="0">
          <wpswe:value>775</wpswe:value>
        </wpswe:cell>
        <wpswe:cell wpswe:idx="1">
          <wpswe:value>0.237812756704971</wpswe:value>
        </wpswe:cell>
      </wpswe:cells>
      <wpswe:cells wpswe:idx="776">
        <wpswe:count>2</wpswe:count>
        <wpswe:formatCode>General</wpswe:formatCode>
        <wpswe:cell wpswe:idx="0">
          <wpswe:value>776</wpswe:value>
        </wpswe:cell>
        <wpswe:cell wpswe:idx="1">
          <wpswe:value>0.279498427502516</wpswe:value>
        </wpswe:cell>
      </wpswe:cells>
      <wpswe:cells wpswe:idx="777">
        <wpswe:count>2</wpswe:count>
        <wpswe:formatCode>General</wpswe:formatCode>
        <wpswe:cell wpswe:idx="0">
          <wpswe:value>777</wpswe:value>
        </wpswe:cell>
        <wpswe:cell wpswe:idx="1">
          <wpswe:value>0.321279269667732</wpswe:value>
        </wpswe:cell>
      </wpswe:cells>
      <wpswe:cells wpswe:idx="778">
        <wpswe:count>2</wpswe:count>
        <wpswe:formatCode>General</wpswe:formatCode>
        <wpswe:cell wpswe:idx="0">
          <wpswe:value>778</wpswe:value>
        </wpswe:cell>
        <wpswe:cell wpswe:idx="1">
          <wpswe:value>0.364172875095116</wpswe:value>
        </wpswe:cell>
      </wpswe:cells>
      <wpswe:cells wpswe:idx="779">
        <wpswe:count>2</wpswe:count>
        <wpswe:formatCode>General</wpswe:formatCode>
        <wpswe:cell wpswe:idx="0">
          <wpswe:value>779</wpswe:value>
        </wpswe:cell>
        <wpswe:cell wpswe:idx="1">
          <wpswe:value>0.22834998011056</wpswe:value>
        </wpswe:cell>
      </wpswe:cells>
      <wpswe:cells wpswe:idx="780">
        <wpswe:count>2</wpswe:count>
        <wpswe:formatCode>General</wpswe:formatCode>
        <wpswe:cell wpswe:idx="0">
          <wpswe:value>780</wpswe:value>
        </wpswe:cell>
        <wpswe:cell wpswe:idx="1">
          <wpswe:value>0.283438162969685</wpswe:value>
        </wpswe:cell>
      </wpswe:cells>
      <wpswe:cells wpswe:idx="781">
        <wpswe:count>2</wpswe:count>
        <wpswe:formatCode>General</wpswe:formatCode>
        <wpswe:cell wpswe:idx="0">
          <wpswe:value>781</wpswe:value>
        </wpswe:cell>
        <wpswe:cell wpswe:idx="1">
          <wpswe:value>0.261412872810374</wpswe:value>
        </wpswe:cell>
      </wpswe:cells>
      <wpswe:cells wpswe:idx="782">
        <wpswe:count>2</wpswe:count>
        <wpswe:formatCode>General</wpswe:formatCode>
        <wpswe:cell wpswe:idx="0">
          <wpswe:value>782</wpswe:value>
        </wpswe:cell>
        <wpswe:cell wpswe:idx="1">
          <wpswe:value>0.325597915686867</wpswe:value>
        </wpswe:cell>
      </wpswe:cells>
      <wpswe:cells wpswe:idx="783">
        <wpswe:count>2</wpswe:count>
        <wpswe:formatCode>General</wpswe:formatCode>
        <wpswe:cell wpswe:idx="0">
          <wpswe:value>783</wpswe:value>
        </wpswe:cell>
        <wpswe:cell wpswe:idx="1">
          <wpswe:value>0.353809469872763</wpswe:value>
        </wpswe:cell>
      </wpswe:cells>
      <wpswe:cells wpswe:idx="784">
        <wpswe:count>2</wpswe:count>
        <wpswe:formatCode>General</wpswe:formatCode>
        <wpswe:cell wpswe:idx="0">
          <wpswe:value>784</wpswe:value>
        </wpswe:cell>
        <wpswe:cell wpswe:idx="1">
          <wpswe:value>0.274496437575077</wpswe:value>
        </wpswe:cell>
      </wpswe:cells>
      <wpswe:cells wpswe:idx="785">
        <wpswe:count>2</wpswe:count>
        <wpswe:formatCode>General</wpswe:formatCode>
        <wpswe:cell wpswe:idx="0">
          <wpswe:value>785</wpswe:value>
        </wpswe:cell>
        <wpswe:cell wpswe:idx="1">
          <wpswe:value>0.257447002807138</wpswe:value>
        </wpswe:cell>
      </wpswe:cells>
      <wpswe:cells wpswe:idx="786">
        <wpswe:count>2</wpswe:count>
        <wpswe:formatCode>General</wpswe:formatCode>
        <wpswe:cell wpswe:idx="0">
          <wpswe:value>786</wpswe:value>
        </wpswe:cell>
        <wpswe:cell wpswe:idx="1">
          <wpswe:value>0.267711762241713</wpswe:value>
        </wpswe:cell>
      </wpswe:cells>
      <wpswe:cells wpswe:idx="787">
        <wpswe:count>2</wpswe:count>
        <wpswe:formatCode>General</wpswe:formatCode>
        <wpswe:cell wpswe:idx="0">
          <wpswe:value>787</wpswe:value>
        </wpswe:cell>
        <wpswe:cell wpswe:idx="1">
          <wpswe:value>0.235222941669587</wpswe:value>
        </wpswe:cell>
      </wpswe:cells>
      <wpswe:cells wpswe:idx="788">
        <wpswe:count>2</wpswe:count>
        <wpswe:formatCode>General</wpswe:formatCode>
        <wpswe:cell wpswe:idx="0">
          <wpswe:value>788</wpswe:value>
        </wpswe:cell>
        <wpswe:cell wpswe:idx="1">
          <wpswe:value>0.264736820512133</wpswe:value>
        </wpswe:cell>
      </wpswe:cells>
      <wpswe:cells wpswe:idx="789">
        <wpswe:count>2</wpswe:count>
        <wpswe:formatCode>General</wpswe:formatCode>
        <wpswe:cell wpswe:idx="0">
          <wpswe:value>789</wpswe:value>
        </wpswe:cell>
        <wpswe:cell wpswe:idx="1">
          <wpswe:value>0.385099942435874</wpswe:value>
        </wpswe:cell>
      </wpswe:cells>
      <wpswe:cells wpswe:idx="790">
        <wpswe:count>2</wpswe:count>
        <wpswe:formatCode>General</wpswe:formatCode>
        <wpswe:cell wpswe:idx="0">
          <wpswe:value>790</wpswe:value>
        </wpswe:cell>
        <wpswe:cell wpswe:idx="1">
          <wpswe:value>0.28547692569275</wpswe:value>
        </wpswe:cell>
      </wpswe:cells>
      <wpswe:cells wpswe:idx="791">
        <wpswe:count>2</wpswe:count>
        <wpswe:formatCode>General</wpswe:formatCode>
        <wpswe:cell wpswe:idx="0">
          <wpswe:value>791</wpswe:value>
        </wpswe:cell>
        <wpswe:cell wpswe:idx="1">
          <wpswe:value>0.302875597762183</wpswe:value>
        </wpswe:cell>
      </wpswe:cells>
      <wpswe:cells wpswe:idx="792">
        <wpswe:count>2</wpswe:count>
        <wpswe:formatCode>General</wpswe:formatCode>
        <wpswe:cell wpswe:idx="0">
          <wpswe:value>792</wpswe:value>
        </wpswe:cell>
        <wpswe:cell wpswe:idx="1">
          <wpswe:value>0.267912778310781</wpswe:value>
        </wpswe:cell>
      </wpswe:cells>
      <wpswe:cells wpswe:idx="793">
        <wpswe:count>2</wpswe:count>
        <wpswe:formatCode>General</wpswe:formatCode>
        <wpswe:cell wpswe:idx="0">
          <wpswe:value>793</wpswe:value>
        </wpswe:cell>
        <wpswe:cell wpswe:idx="1">
          <wpswe:value>0.291888883881661</wpswe:value>
        </wpswe:cell>
      </wpswe:cells>
      <wpswe:cells wpswe:idx="794">
        <wpswe:count>2</wpswe:count>
        <wpswe:formatCode>General</wpswe:formatCode>
        <wpswe:cell wpswe:idx="0">
          <wpswe:value>794</wpswe:value>
        </wpswe:cell>
        <wpswe:cell wpswe:idx="1">
          <wpswe:value>0.285536042686434</wpswe:value>
        </wpswe:cell>
      </wpswe:cells>
      <wpswe:cells wpswe:idx="795">
        <wpswe:count>2</wpswe:count>
        <wpswe:formatCode>General</wpswe:formatCode>
        <wpswe:cell wpswe:idx="0">
          <wpswe:value>795</wpswe:value>
        </wpswe:cell>
        <wpswe:cell wpswe:idx="1">
          <wpswe:value>0.292976412100816</wpswe:value>
        </wpswe:cell>
      </wpswe:cells>
      <wpswe:cells wpswe:idx="796">
        <wpswe:count>2</wpswe:count>
        <wpswe:formatCode>General</wpswe:formatCode>
        <wpswe:cell wpswe:idx="0">
          <wpswe:value>796</wpswe:value>
        </wpswe:cell>
        <wpswe:cell wpswe:idx="1">
          <wpswe:value>0.355049194580152</wpswe:value>
        </wpswe:cell>
      </wpswe:cells>
      <wpswe:cells wpswe:idx="797">
        <wpswe:count>2</wpswe:count>
        <wpswe:formatCode>General</wpswe:formatCode>
        <wpswe:cell wpswe:idx="0">
          <wpswe:value>797</wpswe:value>
        </wpswe:cell>
        <wpswe:cell wpswe:idx="1">
          <wpswe:value>0.271220721230809</wpswe:value>
        </wpswe:cell>
      </wpswe:cells>
      <wpswe:cells wpswe:idx="798">
        <wpswe:count>2</wpswe:count>
        <wpswe:formatCode>General</wpswe:formatCode>
        <wpswe:cell wpswe:idx="0">
          <wpswe:value>798</wpswe:value>
        </wpswe:cell>
        <wpswe:cell wpswe:idx="1">
          <wpswe:value>0.251976432998381</wpswe:value>
        </wpswe:cell>
      </wpswe:cells>
      <wpswe:cells wpswe:idx="799">
        <wpswe:count>2</wpswe:count>
        <wpswe:formatCode>General</wpswe:formatCode>
        <wpswe:cell wpswe:idx="0">
          <wpswe:value>799</wpswe:value>
        </wpswe:cell>
        <wpswe:cell wpswe:idx="1">
          <wpswe:value>0.358422790121063</wpswe:value>
        </wpswe:cell>
      </wpswe:cells>
      <wpswe:cells wpswe:idx="800">
        <wpswe:count>2</wpswe:count>
        <wpswe:formatCode>General</wpswe:formatCode>
        <wpswe:cell wpswe:idx="0">
          <wpswe:value>800</wpswe:value>
        </wpswe:cell>
        <wpswe:cell wpswe:idx="1">
          <wpswe:value>0.283907916963759</wpswe:value>
        </wpswe:cell>
      </wpswe:cells>
      <wpswe:cells wpswe:idx="801">
        <wpswe:count>2</wpswe:count>
        <wpswe:formatCode>General</wpswe:formatCode>
        <wpswe:cell wpswe:idx="0">
          <wpswe:value>801</wpswe:value>
        </wpswe:cell>
        <wpswe:cell wpswe:idx="1">
          <wpswe:value>0.23541786200812</wpswe:value>
        </wpswe:cell>
      </wpswe:cells>
      <wpswe:cells wpswe:idx="802">
        <wpswe:count>2</wpswe:count>
        <wpswe:formatCode>General</wpswe:formatCode>
        <wpswe:cell wpswe:idx="0">
          <wpswe:value>802</wpswe:value>
        </wpswe:cell>
        <wpswe:cell wpswe:idx="1">
          <wpswe:value>0.280905670632769</wpswe:value>
        </wpswe:cell>
      </wpswe:cells>
      <wpswe:cells wpswe:idx="803">
        <wpswe:count>2</wpswe:count>
        <wpswe:formatCode>General</wpswe:formatCode>
        <wpswe:cell wpswe:idx="0">
          <wpswe:value>803</wpswe:value>
        </wpswe:cell>
        <wpswe:cell wpswe:idx="1">
          <wpswe:value>0.268759890794112</wpswe:value>
        </wpswe:cell>
      </wpswe:cells>
      <wpswe:cells wpswe:idx="804">
        <wpswe:count>2</wpswe:count>
        <wpswe:formatCode>General</wpswe:formatCode>
        <wpswe:cell wpswe:idx="0">
          <wpswe:value>804</wpswe:value>
        </wpswe:cell>
        <wpswe:cell wpswe:idx="1">
          <wpswe:value>0.363092246220704</wpswe:value>
        </wpswe:cell>
      </wpswe:cells>
      <wpswe:cells wpswe:idx="805">
        <wpswe:count>2</wpswe:count>
        <wpswe:formatCode>General</wpswe:formatCode>
        <wpswe:cell wpswe:idx="0">
          <wpswe:value>805</wpswe:value>
        </wpswe:cell>
        <wpswe:cell wpswe:idx="1">
          <wpswe:value>0.278256472727154</wpswe:value>
        </wpswe:cell>
      </wpswe:cells>
      <wpswe:cells wpswe:idx="806">
        <wpswe:count>2</wpswe:count>
        <wpswe:formatCode>General</wpswe:formatCode>
        <wpswe:cell wpswe:idx="0">
          <wpswe:value>806</wpswe:value>
        </wpswe:cell>
        <wpswe:cell wpswe:idx="1">
          <wpswe:value>0.260293564566007</wpswe:value>
        </wpswe:cell>
      </wpswe:cells>
      <wpswe:cells wpswe:idx="807">
        <wpswe:count>2</wpswe:count>
        <wpswe:formatCode>General</wpswe:formatCode>
        <wpswe:cell wpswe:idx="0">
          <wpswe:value>807</wpswe:value>
        </wpswe:cell>
        <wpswe:cell wpswe:idx="1">
          <wpswe:value>0.289829122878761</wpswe:value>
        </wpswe:cell>
      </wpswe:cells>
      <wpswe:cells wpswe:idx="808">
        <wpswe:count>2</wpswe:count>
        <wpswe:formatCode>General</wpswe:formatCode>
        <wpswe:cell wpswe:idx="0">
          <wpswe:value>808</wpswe:value>
        </wpswe:cell>
        <wpswe:cell wpswe:idx="1">
          <wpswe:value>0.301446469456228</wpswe:value>
        </wpswe:cell>
      </wpswe:cells>
      <wpswe:cells wpswe:idx="809">
        <wpswe:count>2</wpswe:count>
        <wpswe:formatCode>General</wpswe:formatCode>
        <wpswe:cell wpswe:idx="0">
          <wpswe:value>809</wpswe:value>
        </wpswe:cell>
        <wpswe:cell wpswe:idx="1">
          <wpswe:value>0.310844625653761</wpswe:value>
        </wpswe:cell>
      </wpswe:cells>
      <wpswe:cells wpswe:idx="810">
        <wpswe:count>2</wpswe:count>
        <wpswe:formatCode>General</wpswe:formatCode>
        <wpswe:cell wpswe:idx="0">
          <wpswe:value>810</wpswe:value>
        </wpswe:cell>
        <wpswe:cell wpswe:idx="1">
          <wpswe:value>0.250926987321429</wpswe:value>
        </wpswe:cell>
      </wpswe:cells>
      <wpswe:cells wpswe:idx="811">
        <wpswe:count>2</wpswe:count>
        <wpswe:formatCode>General</wpswe:formatCode>
        <wpswe:cell wpswe:idx="0">
          <wpswe:value>811</wpswe:value>
        </wpswe:cell>
        <wpswe:cell wpswe:idx="1">
          <wpswe:value>0.307269472326941</wpswe:value>
        </wpswe:cell>
      </wpswe:cells>
      <wpswe:cells wpswe:idx="812">
        <wpswe:count>2</wpswe:count>
        <wpswe:formatCode>General</wpswe:formatCode>
        <wpswe:cell wpswe:idx="0">
          <wpswe:value>812</wpswe:value>
        </wpswe:cell>
        <wpswe:cell wpswe:idx="1">
          <wpswe:value>0.256030995528614</wpswe:value>
        </wpswe:cell>
      </wpswe:cells>
      <wpswe:cells wpswe:idx="813">
        <wpswe:count>2</wpswe:count>
        <wpswe:formatCode>General</wpswe:formatCode>
        <wpswe:cell wpswe:idx="0">
          <wpswe:value>813</wpswe:value>
        </wpswe:cell>
        <wpswe:cell wpswe:idx="1">
          <wpswe:value>0.253592806996436</wpswe:value>
        </wpswe:cell>
      </wpswe:cells>
      <wpswe:cells wpswe:idx="814">
        <wpswe:count>2</wpswe:count>
        <wpswe:formatCode>General</wpswe:formatCode>
        <wpswe:cell wpswe:idx="0">
          <wpswe:value>814</wpswe:value>
        </wpswe:cell>
        <wpswe:cell wpswe:idx="1">
          <wpswe:value>0.310021486993997</wpswe:value>
        </wpswe:cell>
      </wpswe:cells>
      <wpswe:cells wpswe:idx="815">
        <wpswe:count>2</wpswe:count>
        <wpswe:formatCode>General</wpswe:formatCode>
        <wpswe:cell wpswe:idx="0">
          <wpswe:value>815</wpswe:value>
        </wpswe:cell>
        <wpswe:cell wpswe:idx="1">
          <wpswe:value>0.303210535310209</wpswe:value>
        </wpswe:cell>
      </wpswe:cells>
      <wpswe:cells wpswe:idx="816">
        <wpswe:count>2</wpswe:count>
        <wpswe:formatCode>General</wpswe:formatCode>
        <wpswe:cell wpswe:idx="0">
          <wpswe:value>816</wpswe:value>
        </wpswe:cell>
        <wpswe:cell wpswe:idx="1">
          <wpswe:value>0.242037676936739</wpswe:value>
        </wpswe:cell>
      </wpswe:cells>
      <wpswe:cells wpswe:idx="817">
        <wpswe:count>2</wpswe:count>
        <wpswe:formatCode>General</wpswe:formatCode>
        <wpswe:cell wpswe:idx="0">
          <wpswe:value>817</wpswe:value>
        </wpswe:cell>
        <wpswe:cell wpswe:idx="1">
          <wpswe:value>0.319721894737915</wpswe:value>
        </wpswe:cell>
      </wpswe:cells>
      <wpswe:cells wpswe:idx="818">
        <wpswe:count>2</wpswe:count>
        <wpswe:formatCode>General</wpswe:formatCode>
        <wpswe:cell wpswe:idx="0">
          <wpswe:value>818</wpswe:value>
        </wpswe:cell>
        <wpswe:cell wpswe:idx="1">
          <wpswe:value>0.258776629940049</wpswe:value>
        </wpswe:cell>
      </wpswe:cells>
      <wpswe:cells wpswe:idx="819">
        <wpswe:count>2</wpswe:count>
        <wpswe:formatCode>General</wpswe:formatCode>
        <wpswe:cell wpswe:idx="0">
          <wpswe:value>819</wpswe:value>
        </wpswe:cell>
        <wpswe:cell wpswe:idx="1">
          <wpswe:value>0.40524453667359</wpswe:value>
        </wpswe:cell>
      </wpswe:cells>
      <wpswe:cells wpswe:idx="820">
        <wpswe:count>2</wpswe:count>
        <wpswe:formatCode>General</wpswe:formatCode>
        <wpswe:cell wpswe:idx="0">
          <wpswe:value>820</wpswe:value>
        </wpswe:cell>
        <wpswe:cell wpswe:idx="1">
          <wpswe:value>0.301479341696418</wpswe:value>
        </wpswe:cell>
      </wpswe:cells>
      <wpswe:cells wpswe:idx="821">
        <wpswe:count>2</wpswe:count>
        <wpswe:formatCode>General</wpswe:formatCode>
        <wpswe:cell wpswe:idx="0">
          <wpswe:value>821</wpswe:value>
        </wpswe:cell>
        <wpswe:cell wpswe:idx="1">
          <wpswe:value>0.250553366648506</wpswe:value>
        </wpswe:cell>
      </wpswe:cells>
      <wpswe:cells wpswe:idx="822">
        <wpswe:count>2</wpswe:count>
        <wpswe:formatCode>General</wpswe:formatCode>
        <wpswe:cell wpswe:idx="0">
          <wpswe:value>822</wpswe:value>
        </wpswe:cell>
        <wpswe:cell wpswe:idx="1">
          <wpswe:value>0.370824488702067</wpswe:value>
        </wpswe:cell>
      </wpswe:cells>
      <wpswe:cells wpswe:idx="823">
        <wpswe:count>2</wpswe:count>
        <wpswe:formatCode>General</wpswe:formatCode>
        <wpswe:cell wpswe:idx="0">
          <wpswe:value>823</wpswe:value>
        </wpswe:cell>
        <wpswe:cell wpswe:idx="1">
          <wpswe:value>0.33452891127752</wpswe:value>
        </wpswe:cell>
      </wpswe:cells>
      <wpswe:cells wpswe:idx="824">
        <wpswe:count>2</wpswe:count>
        <wpswe:formatCode>General</wpswe:formatCode>
        <wpswe:cell wpswe:idx="0">
          <wpswe:value>824</wpswe:value>
        </wpswe:cell>
        <wpswe:cell wpswe:idx="1">
          <wpswe:value>0.303084579642574</wpswe:value>
        </wpswe:cell>
      </wpswe:cells>
      <wpswe:cells wpswe:idx="825">
        <wpswe:count>2</wpswe:count>
        <wpswe:formatCode>General</wpswe:formatCode>
        <wpswe:cell wpswe:idx="0">
          <wpswe:value>825</wpswe:value>
        </wpswe:cell>
        <wpswe:cell wpswe:idx="1">
          <wpswe:value>0.309373538689255</wpswe:value>
        </wpswe:cell>
      </wpswe:cells>
      <wpswe:cells wpswe:idx="826">
        <wpswe:count>2</wpswe:count>
        <wpswe:formatCode>General</wpswe:formatCode>
        <wpswe:cell wpswe:idx="0">
          <wpswe:value>826</wpswe:value>
        </wpswe:cell>
        <wpswe:cell wpswe:idx="1">
          <wpswe:value>0.351126499742502</wpswe:value>
        </wpswe:cell>
      </wpswe:cells>
      <wpswe:cells wpswe:idx="827">
        <wpswe:count>2</wpswe:count>
        <wpswe:formatCode>General</wpswe:formatCode>
        <wpswe:cell wpswe:idx="0">
          <wpswe:value>827</wpswe:value>
        </wpswe:cell>
        <wpswe:cell wpswe:idx="1">
          <wpswe:value>0.29041183135651</wpswe:value>
        </wpswe:cell>
      </wpswe:cells>
      <wpswe:cells wpswe:idx="828">
        <wpswe:count>2</wpswe:count>
        <wpswe:formatCode>General</wpswe:formatCode>
        <wpswe:cell wpswe:idx="0">
          <wpswe:value>828</wpswe:value>
        </wpswe:cell>
        <wpswe:cell wpswe:idx="1">
          <wpswe:value>0.372462647408062</wpswe:value>
        </wpswe:cell>
      </wpswe:cells>
      <wpswe:cells wpswe:idx="829">
        <wpswe:count>2</wpswe:count>
        <wpswe:formatCode>General</wpswe:formatCode>
        <wpswe:cell wpswe:idx="0">
          <wpswe:value>829</wpswe:value>
        </wpswe:cell>
        <wpswe:cell wpswe:idx="1">
          <wpswe:value>0.3412255268997</wpswe:value>
        </wpswe:cell>
      </wpswe:cells>
      <wpswe:cells wpswe:idx="830">
        <wpswe:count>2</wpswe:count>
        <wpswe:formatCode>General</wpswe:formatCode>
        <wpswe:cell wpswe:idx="0">
          <wpswe:value>830</wpswe:value>
        </wpswe:cell>
        <wpswe:cell wpswe:idx="1">
          <wpswe:value>0.417145475362348</wpswe:value>
        </wpswe:cell>
      </wpswe:cells>
      <wpswe:cells wpswe:idx="831">
        <wpswe:count>2</wpswe:count>
        <wpswe:formatCode>General</wpswe:formatCode>
        <wpswe:cell wpswe:idx="0">
          <wpswe:value>831</wpswe:value>
        </wpswe:cell>
        <wpswe:cell wpswe:idx="1">
          <wpswe:value>0.239153740655318</wpswe:value>
        </wpswe:cell>
      </wpswe:cells>
      <wpswe:cells wpswe:idx="832">
        <wpswe:count>2</wpswe:count>
        <wpswe:formatCode>General</wpswe:formatCode>
        <wpswe:cell wpswe:idx="0">
          <wpswe:value>832</wpswe:value>
        </wpswe:cell>
        <wpswe:cell wpswe:idx="1">
          <wpswe:value>0.329631717961109</wpswe:value>
        </wpswe:cell>
      </wpswe:cells>
      <wpswe:cells wpswe:idx="833">
        <wpswe:count>2</wpswe:count>
        <wpswe:formatCode>General</wpswe:formatCode>
        <wpswe:cell wpswe:idx="0">
          <wpswe:value>833</wpswe:value>
        </wpswe:cell>
        <wpswe:cell wpswe:idx="1">
          <wpswe:value>0.269842687558219</wpswe:value>
        </wpswe:cell>
      </wpswe:cells>
      <wpswe:cells wpswe:idx="834">
        <wpswe:count>2</wpswe:count>
        <wpswe:formatCode>General</wpswe:formatCode>
        <wpswe:cell wpswe:idx="0">
          <wpswe:value>834</wpswe:value>
        </wpswe:cell>
        <wpswe:cell wpswe:idx="1">
          <wpswe:value>0.246329520810125</wpswe:value>
        </wpswe:cell>
      </wpswe:cells>
      <wpswe:cells wpswe:idx="835">
        <wpswe:count>2</wpswe:count>
        <wpswe:formatCode>General</wpswe:formatCode>
        <wpswe:cell wpswe:idx="0">
          <wpswe:value>835</wpswe:value>
        </wpswe:cell>
        <wpswe:cell wpswe:idx="1">
          <wpswe:value>0.325138770006682</wpswe:value>
        </wpswe:cell>
      </wpswe:cells>
      <wpswe:cells wpswe:idx="836">
        <wpswe:count>2</wpswe:count>
        <wpswe:formatCode>General</wpswe:formatCode>
        <wpswe:cell wpswe:idx="0">
          <wpswe:value>836</wpswe:value>
        </wpswe:cell>
        <wpswe:cell wpswe:idx="1">
          <wpswe:value>0.256415478092565</wpswe:value>
        </wpswe:cell>
      </wpswe:cells>
      <wpswe:cells wpswe:idx="837">
        <wpswe:count>2</wpswe:count>
        <wpswe:formatCode>General</wpswe:formatCode>
        <wpswe:cell wpswe:idx="0">
          <wpswe:value>837</wpswe:value>
        </wpswe:cell>
        <wpswe:cell wpswe:idx="1">
          <wpswe:value>0.271976796981434</wpswe:value>
        </wpswe:cell>
      </wpswe:cells>
      <wpswe:cells wpswe:idx="838">
        <wpswe:count>2</wpswe:count>
        <wpswe:formatCode>General</wpswe:formatCode>
        <wpswe:cell wpswe:idx="0">
          <wpswe:value>838</wpswe:value>
        </wpswe:cell>
        <wpswe:cell wpswe:idx="1">
          <wpswe:value>0.260794334102974</wpswe:value>
        </wpswe:cell>
      </wpswe:cells>
      <wpswe:cells wpswe:idx="839">
        <wpswe:count>2</wpswe:count>
        <wpswe:formatCode>General</wpswe:formatCode>
        <wpswe:cell wpswe:idx="0">
          <wpswe:value>839</wpswe:value>
        </wpswe:cell>
        <wpswe:cell wpswe:idx="1">
          <wpswe:value>0.317341150506591</wpswe:value>
        </wpswe:cell>
      </wpswe:cells>
      <wpswe:cells wpswe:idx="840">
        <wpswe:count>2</wpswe:count>
        <wpswe:formatCode>General</wpswe:formatCode>
        <wpswe:cell wpswe:idx="0">
          <wpswe:value>840</wpswe:value>
        </wpswe:cell>
        <wpswe:cell wpswe:idx="1">
          <wpswe:value>0.31600895280392</wpswe:value>
        </wpswe:cell>
      </wpswe:cells>
      <wpswe:cells wpswe:idx="841">
        <wpswe:count>2</wpswe:count>
        <wpswe:formatCode>General</wpswe:formatCode>
        <wpswe:cell wpswe:idx="0">
          <wpswe:value>841</wpswe:value>
        </wpswe:cell>
        <wpswe:cell wpswe:idx="1">
          <wpswe:value>0.28306260012252</wpswe:value>
        </wpswe:cell>
      </wpswe:cells>
      <wpswe:cells wpswe:idx="842">
        <wpswe:count>2</wpswe:count>
        <wpswe:formatCode>General</wpswe:formatCode>
        <wpswe:cell wpswe:idx="0">
          <wpswe:value>842</wpswe:value>
        </wpswe:cell>
        <wpswe:cell wpswe:idx="1">
          <wpswe:value>0.343770584096056</wpswe:value>
        </wpswe:cell>
      </wpswe:cells>
      <wpswe:cells wpswe:idx="843">
        <wpswe:count>2</wpswe:count>
        <wpswe:formatCode>General</wpswe:formatCode>
        <wpswe:cell wpswe:idx="0">
          <wpswe:value>843</wpswe:value>
        </wpswe:cell>
        <wpswe:cell wpswe:idx="1">
          <wpswe:value>0.239407732057677</wpswe:value>
        </wpswe:cell>
      </wpswe:cells>
      <wpswe:cells wpswe:idx="844">
        <wpswe:count>2</wpswe:count>
        <wpswe:formatCode>General</wpswe:formatCode>
        <wpswe:cell wpswe:idx="0">
          <wpswe:value>844</wpswe:value>
        </wpswe:cell>
        <wpswe:cell wpswe:idx="1">
          <wpswe:value>0.269197404345134</wpswe:value>
        </wpswe:cell>
      </wpswe:cells>
      <wpswe:cells wpswe:idx="845">
        <wpswe:count>2</wpswe:count>
        <wpswe:formatCode>General</wpswe:formatCode>
        <wpswe:cell wpswe:idx="0">
          <wpswe:value>845</wpswe:value>
        </wpswe:cell>
        <wpswe:cell wpswe:idx="1">
          <wpswe:value>0.348388592117652</wpswe:value>
        </wpswe:cell>
      </wpswe:cells>
      <wpswe:cells wpswe:idx="846">
        <wpswe:count>2</wpswe:count>
        <wpswe:formatCode>General</wpswe:formatCode>
        <wpswe:cell wpswe:idx="0">
          <wpswe:value>846</wpswe:value>
        </wpswe:cell>
        <wpswe:cell wpswe:idx="1">
          <wpswe:value>0.313087260504629</wpswe:value>
        </wpswe:cell>
      </wpswe:cells>
      <wpswe:cells wpswe:idx="847">
        <wpswe:count>2</wpswe:count>
        <wpswe:formatCode>General</wpswe:formatCode>
        <wpswe:cell wpswe:idx="0">
          <wpswe:value>847</wpswe:value>
        </wpswe:cell>
        <wpswe:cell wpswe:idx="1">
          <wpswe:value>0.295349616833056</wpswe:value>
        </wpswe:cell>
      </wpswe:cells>
      <wpswe:cells wpswe:idx="848">
        <wpswe:count>2</wpswe:count>
        <wpswe:formatCode>General</wpswe:formatCode>
        <wpswe:cell wpswe:idx="0">
          <wpswe:value>848</wpswe:value>
        </wpswe:cell>
        <wpswe:cell wpswe:idx="1">
          <wpswe:value>0.281210956558466</wpswe:value>
        </wpswe:cell>
      </wpswe:cells>
      <wpswe:cells wpswe:idx="849">
        <wpswe:count>2</wpswe:count>
        <wpswe:formatCode>General</wpswe:formatCode>
        <wpswe:cell wpswe:idx="0">
          <wpswe:value>849</wpswe:value>
        </wpswe:cell>
        <wpswe:cell wpswe:idx="1">
          <wpswe:value>0.249357457277838</wpswe:value>
        </wpswe:cell>
      </wpswe:cells>
      <wpswe:cells wpswe:idx="850">
        <wpswe:count>2</wpswe:count>
        <wpswe:formatCode>General</wpswe:formatCode>
        <wpswe:cell wpswe:idx="0">
          <wpswe:value>850</wpswe:value>
        </wpswe:cell>
        <wpswe:cell wpswe:idx="1">
          <wpswe:value>0.300042683072505</wpswe:value>
        </wpswe:cell>
      </wpswe:cells>
      <wpswe:cells wpswe:idx="851">
        <wpswe:count>2</wpswe:count>
        <wpswe:formatCode>General</wpswe:formatCode>
        <wpswe:cell wpswe:idx="0">
          <wpswe:value>851</wpswe:value>
        </wpswe:cell>
        <wpswe:cell wpswe:idx="1">
          <wpswe:value>0.387368167072347</wpswe:value>
        </wpswe:cell>
      </wpswe:cells>
      <wpswe:cells wpswe:idx="852">
        <wpswe:count>2</wpswe:count>
        <wpswe:formatCode>General</wpswe:formatCode>
        <wpswe:cell wpswe:idx="0">
          <wpswe:value>852</wpswe:value>
        </wpswe:cell>
        <wpswe:cell wpswe:idx="1">
          <wpswe:value>0.242254991148302</wpswe:value>
        </wpswe:cell>
      </wpswe:cells>
      <wpswe:cells wpswe:idx="853">
        <wpswe:count>2</wpswe:count>
        <wpswe:formatCode>General</wpswe:formatCode>
        <wpswe:cell wpswe:idx="0">
          <wpswe:value>853</wpswe:value>
        </wpswe:cell>
        <wpswe:cell wpswe:idx="1">
          <wpswe:value>0.269237038976644</wpswe:value>
        </wpswe:cell>
      </wpswe:cells>
      <wpswe:cells wpswe:idx="854">
        <wpswe:count>2</wpswe:count>
        <wpswe:formatCode>General</wpswe:formatCode>
        <wpswe:cell wpswe:idx="0">
          <wpswe:value>854</wpswe:value>
        </wpswe:cell>
        <wpswe:cell wpswe:idx="1">
          <wpswe:value>0.246566665086456</wpswe:value>
        </wpswe:cell>
      </wpswe:cells>
      <wpswe:cells wpswe:idx="855">
        <wpswe:count>2</wpswe:count>
        <wpswe:formatCode>General</wpswe:formatCode>
        <wpswe:cell wpswe:idx="0">
          <wpswe:value>855</wpswe:value>
        </wpswe:cell>
        <wpswe:cell wpswe:idx="1">
          <wpswe:value>0.314428098973248</wpswe:value>
        </wpswe:cell>
      </wpswe:cells>
      <wpswe:cells wpswe:idx="856">
        <wpswe:count>2</wpswe:count>
        <wpswe:formatCode>General</wpswe:formatCode>
        <wpswe:cell wpswe:idx="0">
          <wpswe:value>856</wpswe:value>
        </wpswe:cell>
        <wpswe:cell wpswe:idx="1">
          <wpswe:value>0.346682489958765</wpswe:value>
        </wpswe:cell>
      </wpswe:cells>
      <wpswe:cells wpswe:idx="857">
        <wpswe:count>2</wpswe:count>
        <wpswe:formatCode>General</wpswe:formatCode>
        <wpswe:cell wpswe:idx="0">
          <wpswe:value>857</wpswe:value>
        </wpswe:cell>
        <wpswe:cell wpswe:idx="1">
          <wpswe:value>0.319572389912455</wpswe:value>
        </wpswe:cell>
      </wpswe:cells>
      <wpswe:cells wpswe:idx="858">
        <wpswe:count>2</wpswe:count>
        <wpswe:formatCode>General</wpswe:formatCode>
        <wpswe:cell wpswe:idx="0">
          <wpswe:value>858</wpswe:value>
        </wpswe:cell>
        <wpswe:cell wpswe:idx="1">
          <wpswe:value>0.239532998044109</wpswe:value>
        </wpswe:cell>
      </wpswe:cells>
      <wpswe:cells wpswe:idx="859">
        <wpswe:count>2</wpswe:count>
        <wpswe:formatCode>General</wpswe:formatCode>
        <wpswe:cell wpswe:idx="0">
          <wpswe:value>859</wpswe:value>
        </wpswe:cell>
        <wpswe:cell wpswe:idx="1">
          <wpswe:value>0.311818565202966</wpswe:value>
        </wpswe:cell>
      </wpswe:cells>
      <wpswe:cells wpswe:idx="860">
        <wpswe:count>2</wpswe:count>
        <wpswe:formatCode>General</wpswe:formatCode>
        <wpswe:cell wpswe:idx="0">
          <wpswe:value>860</wpswe:value>
        </wpswe:cell>
        <wpswe:cell wpswe:idx="1">
          <wpswe:value>0.269425135718325</wpswe:value>
        </wpswe:cell>
      </wpswe:cells>
      <wpswe:cells wpswe:idx="861">
        <wpswe:count>2</wpswe:count>
        <wpswe:formatCode>General</wpswe:formatCode>
        <wpswe:cell wpswe:idx="0">
          <wpswe:value>861</wpswe:value>
        </wpswe:cell>
        <wpswe:cell wpswe:idx="1">
          <wpswe:value>0.266583316683084</wpswe:value>
        </wpswe:cell>
      </wpswe:cells>
      <wpswe:cells wpswe:idx="862">
        <wpswe:count>2</wpswe:count>
        <wpswe:formatCode>General</wpswe:formatCode>
        <wpswe:cell wpswe:idx="0">
          <wpswe:value>862</wpswe:value>
        </wpswe:cell>
        <wpswe:cell wpswe:idx="1">
          <wpswe:value>0.245087572218955</wpswe:value>
        </wpswe:cell>
      </wpswe:cells>
      <wpswe:cells wpswe:idx="863">
        <wpswe:count>2</wpswe:count>
        <wpswe:formatCode>General</wpswe:formatCode>
        <wpswe:cell wpswe:idx="0">
          <wpswe:value>863</wpswe:value>
        </wpswe:cell>
        <wpswe:cell wpswe:idx="1">
          <wpswe:value>0.329968682478119</wpswe:value>
        </wpswe:cell>
      </wpswe:cells>
      <wpswe:cells wpswe:idx="864">
        <wpswe:count>2</wpswe:count>
        <wpswe:formatCode>General</wpswe:formatCode>
        <wpswe:cell wpswe:idx="0">
          <wpswe:value>864</wpswe:value>
        </wpswe:cell>
        <wpswe:cell wpswe:idx="1">
          <wpswe:value>0.296070038238244</wpswe:value>
        </wpswe:cell>
      </wpswe:cells>
      <wpswe:cells wpswe:idx="865">
        <wpswe:count>2</wpswe:count>
        <wpswe:formatCode>General</wpswe:formatCode>
        <wpswe:cell wpswe:idx="0">
          <wpswe:value>865</wpswe:value>
        </wpswe:cell>
        <wpswe:cell wpswe:idx="1">
          <wpswe:value>0.347700978303653</wpswe:value>
        </wpswe:cell>
      </wpswe:cells>
      <wpswe:cells wpswe:idx="866">
        <wpswe:count>2</wpswe:count>
        <wpswe:formatCode>General</wpswe:formatCode>
        <wpswe:cell wpswe:idx="0">
          <wpswe:value>866</wpswe:value>
        </wpswe:cell>
        <wpswe:cell wpswe:idx="1">
          <wpswe:value>0.316081621820742</wpswe:value>
        </wpswe:cell>
      </wpswe:cells>
      <wpswe:cells wpswe:idx="867">
        <wpswe:count>2</wpswe:count>
        <wpswe:formatCode>General</wpswe:formatCode>
        <wpswe:cell wpswe:idx="0">
          <wpswe:value>867</wpswe:value>
        </wpswe:cell>
        <wpswe:cell wpswe:idx="1">
          <wpswe:value>0.381078281976707</wpswe:value>
        </wpswe:cell>
      </wpswe:cells>
      <wpswe:cells wpswe:idx="868">
        <wpswe:count>2</wpswe:count>
        <wpswe:formatCode>General</wpswe:formatCode>
        <wpswe:cell wpswe:idx="0">
          <wpswe:value>868</wpswe:value>
        </wpswe:cell>
        <wpswe:cell wpswe:idx="1">
          <wpswe:value>0.286481328256393</wpswe:value>
        </wpswe:cell>
      </wpswe:cells>
      <wpswe:cells wpswe:idx="869">
        <wpswe:count>2</wpswe:count>
        <wpswe:formatCode>General</wpswe:formatCode>
        <wpswe:cell wpswe:idx="0">
          <wpswe:value>869</wpswe:value>
        </wpswe:cell>
        <wpswe:cell wpswe:idx="1">
          <wpswe:value>0.465378123415396</wpswe:value>
        </wpswe:cell>
      </wpswe:cells>
      <wpswe:cells wpswe:idx="870">
        <wpswe:count>2</wpswe:count>
        <wpswe:formatCode>General</wpswe:formatCode>
        <wpswe:cell wpswe:idx="0">
          <wpswe:value>870</wpswe:value>
        </wpswe:cell>
        <wpswe:cell wpswe:idx="1">
          <wpswe:value>0.300099742606346</wpswe:value>
        </wpswe:cell>
      </wpswe:cells>
      <wpswe:cells wpswe:idx="871">
        <wpswe:count>2</wpswe:count>
        <wpswe:formatCode>General</wpswe:formatCode>
        <wpswe:cell wpswe:idx="0">
          <wpswe:value>871</wpswe:value>
        </wpswe:cell>
        <wpswe:cell wpswe:idx="1">
          <wpswe:value>0.283280150727256</wpswe:value>
        </wpswe:cell>
      </wpswe:cells>
      <wpswe:cells wpswe:idx="872">
        <wpswe:count>2</wpswe:count>
        <wpswe:formatCode>General</wpswe:formatCode>
        <wpswe:cell wpswe:idx="0">
          <wpswe:value>872</wpswe:value>
        </wpswe:cell>
        <wpswe:cell wpswe:idx="1">
          <wpswe:value>0.313134652804814</wpswe:value>
        </wpswe:cell>
      </wpswe:cells>
      <wpswe:cells wpswe:idx="873">
        <wpswe:count>2</wpswe:count>
        <wpswe:formatCode>General</wpswe:formatCode>
        <wpswe:cell wpswe:idx="0">
          <wpswe:value>873</wpswe:value>
        </wpswe:cell>
        <wpswe:cell wpswe:idx="1">
          <wpswe:value>0.274635839139787</wpswe:value>
        </wpswe:cell>
      </wpswe:cells>
      <wpswe:cells wpswe:idx="874">
        <wpswe:count>2</wpswe:count>
        <wpswe:formatCode>General</wpswe:formatCode>
        <wpswe:cell wpswe:idx="0">
          <wpswe:value>874</wpswe:value>
        </wpswe:cell>
        <wpswe:cell wpswe:idx="1">
          <wpswe:value>0.272369894502227</wpswe:value>
        </wpswe:cell>
      </wpswe:cells>
      <wpswe:cells wpswe:idx="875">
        <wpswe:count>2</wpswe:count>
        <wpswe:formatCode>General</wpswe:formatCode>
        <wpswe:cell wpswe:idx="0">
          <wpswe:value>875</wpswe:value>
        </wpswe:cell>
        <wpswe:cell wpswe:idx="1">
          <wpswe:value>0.300903763003292</wpswe:value>
        </wpswe:cell>
      </wpswe:cells>
      <wpswe:cells wpswe:idx="876">
        <wpswe:count>2</wpswe:count>
        <wpswe:formatCode>General</wpswe:formatCode>
        <wpswe:cell wpswe:idx="0">
          <wpswe:value>876</wpswe:value>
        </wpswe:cell>
        <wpswe:cell wpswe:idx="1">
          <wpswe:value>0.259195727643511</wpswe:value>
        </wpswe:cell>
      </wpswe:cells>
      <wpswe:cells wpswe:idx="877">
        <wpswe:count>2</wpswe:count>
        <wpswe:formatCode>General</wpswe:formatCode>
        <wpswe:cell wpswe:idx="0">
          <wpswe:value>877</wpswe:value>
        </wpswe:cell>
        <wpswe:cell wpswe:idx="1">
          <wpswe:value>0.325756543622698</wpswe:value>
        </wpswe:cell>
      </wpswe:cells>
      <wpswe:cells wpswe:idx="878">
        <wpswe:count>2</wpswe:count>
        <wpswe:formatCode>General</wpswe:formatCode>
        <wpswe:cell wpswe:idx="0">
          <wpswe:value>878</wpswe:value>
        </wpswe:cell>
        <wpswe:cell wpswe:idx="1">
          <wpswe:value>0.407704919641083</wpswe:value>
        </wpswe:cell>
      </wpswe:cells>
      <wpswe:cells wpswe:idx="879">
        <wpswe:count>2</wpswe:count>
        <wpswe:formatCode>General</wpswe:formatCode>
        <wpswe:cell wpswe:idx="0">
          <wpswe:value>879</wpswe:value>
        </wpswe:cell>
        <wpswe:cell wpswe:idx="1">
          <wpswe:value>0.266698827461346</wpswe:value>
        </wpswe:cell>
      </wpswe:cells>
      <wpswe:cells wpswe:idx="880">
        <wpswe:count>2</wpswe:count>
        <wpswe:formatCode>General</wpswe:formatCode>
        <wpswe:cell wpswe:idx="0">
          <wpswe:value>880</wpswe:value>
        </wpswe:cell>
        <wpswe:cell wpswe:idx="1">
          <wpswe:value>0.335184726477451</wpswe:value>
        </wpswe:cell>
      </wpswe:cells>
      <wpswe:cells wpswe:idx="881">
        <wpswe:count>2</wpswe:count>
        <wpswe:formatCode>General</wpswe:formatCode>
        <wpswe:cell wpswe:idx="0">
          <wpswe:value>881</wpswe:value>
        </wpswe:cell>
        <wpswe:cell wpswe:idx="1">
          <wpswe:value>0.331967331589542</wpswe:value>
        </wpswe:cell>
      </wpswe:cells>
      <wpswe:cells wpswe:idx="882">
        <wpswe:count>2</wpswe:count>
        <wpswe:formatCode>General</wpswe:formatCode>
        <wpswe:cell wpswe:idx="0">
          <wpswe:value>882</wpswe:value>
        </wpswe:cell>
        <wpswe:cell wpswe:idx="1">
          <wpswe:value>0.32648878318884</wpswe:value>
        </wpswe:cell>
      </wpswe:cells>
      <wpswe:cells wpswe:idx="883">
        <wpswe:count>2</wpswe:count>
        <wpswe:formatCode>General</wpswe:formatCode>
        <wpswe:cell wpswe:idx="0">
          <wpswe:value>883</wpswe:value>
        </wpswe:cell>
        <wpswe:cell wpswe:idx="1">
          <wpswe:value>0.297418023275622</wpswe:value>
        </wpswe:cell>
      </wpswe:cells>
      <wpswe:cells wpswe:idx="884">
        <wpswe:count>2</wpswe:count>
        <wpswe:formatCode>General</wpswe:formatCode>
        <wpswe:cell wpswe:idx="0">
          <wpswe:value>884</wpswe:value>
        </wpswe:cell>
        <wpswe:cell wpswe:idx="1">
          <wpswe:value>0.281949704772856</wpswe:value>
        </wpswe:cell>
      </wpswe:cells>
      <wpswe:cells wpswe:idx="885">
        <wpswe:count>2</wpswe:count>
        <wpswe:formatCode>General</wpswe:formatCode>
        <wpswe:cell wpswe:idx="0">
          <wpswe:value>885</wpswe:value>
        </wpswe:cell>
        <wpswe:cell wpswe:idx="1">
          <wpswe:value>0.289475783626109</wpswe:value>
        </wpswe:cell>
      </wpswe:cells>
      <wpswe:cells wpswe:idx="886">
        <wpswe:count>2</wpswe:count>
        <wpswe:formatCode>General</wpswe:formatCode>
        <wpswe:cell wpswe:idx="0">
          <wpswe:value>886</wpswe:value>
        </wpswe:cell>
        <wpswe:cell wpswe:idx="1">
          <wpswe:value>0.319592370244259</wpswe:value>
        </wpswe:cell>
      </wpswe:cells>
      <wpswe:cells wpswe:idx="887">
        <wpswe:count>2</wpswe:count>
        <wpswe:formatCode>General</wpswe:formatCode>
        <wpswe:cell wpswe:idx="0">
          <wpswe:value>887</wpswe:value>
        </wpswe:cell>
        <wpswe:cell wpswe:idx="1">
          <wpswe:value>0.273769167044492</wpswe:value>
        </wpswe:cell>
      </wpswe:cells>
      <wpswe:cells wpswe:idx="888">
        <wpswe:count>2</wpswe:count>
        <wpswe:formatCode>General</wpswe:formatCode>
        <wpswe:cell wpswe:idx="0">
          <wpswe:value>888</wpswe:value>
        </wpswe:cell>
        <wpswe:cell wpswe:idx="1">
          <wpswe:value>0.304107468543827</wpswe:value>
        </wpswe:cell>
      </wpswe:cells>
      <wpswe:cells wpswe:idx="889">
        <wpswe:count>2</wpswe:count>
        <wpswe:formatCode>General</wpswe:formatCode>
        <wpswe:cell wpswe:idx="0">
          <wpswe:value>889</wpswe:value>
        </wpswe:cell>
        <wpswe:cell wpswe:idx="1">
          <wpswe:value>0.294251581860206</wpswe:value>
        </wpswe:cell>
      </wpswe:cells>
      <wpswe:cells wpswe:idx="890">
        <wpswe:count>2</wpswe:count>
        <wpswe:formatCode>General</wpswe:formatCode>
        <wpswe:cell wpswe:idx="0">
          <wpswe:value>890</wpswe:value>
        </wpswe:cell>
        <wpswe:cell wpswe:idx="1">
          <wpswe:value>0.271930732245632</wpswe:value>
        </wpswe:cell>
      </wpswe:cells>
      <wpswe:cells wpswe:idx="891">
        <wpswe:count>2</wpswe:count>
        <wpswe:formatCode>General</wpswe:formatCode>
        <wpswe:cell wpswe:idx="0">
          <wpswe:value>891</wpswe:value>
        </wpswe:cell>
        <wpswe:cell wpswe:idx="1">
          <wpswe:value>0.303669821658737</wpswe:value>
        </wpswe:cell>
      </wpswe:cells>
      <wpswe:cells wpswe:idx="892">
        <wpswe:count>2</wpswe:count>
        <wpswe:formatCode>General</wpswe:formatCode>
        <wpswe:cell wpswe:idx="0">
          <wpswe:value>892</wpswe:value>
        </wpswe:cell>
        <wpswe:cell wpswe:idx="1">
          <wpswe:value>0.246853826179136</wpswe:value>
        </wpswe:cell>
      </wpswe:cells>
      <wpswe:cells wpswe:idx="893">
        <wpswe:count>2</wpswe:count>
        <wpswe:formatCode>General</wpswe:formatCode>
        <wpswe:cell wpswe:idx="0">
          <wpswe:value>893</wpswe:value>
        </wpswe:cell>
        <wpswe:cell wpswe:idx="1">
          <wpswe:value>0.282507688455356</wpswe:value>
        </wpswe:cell>
      </wpswe:cells>
      <wpswe:cells wpswe:idx="894">
        <wpswe:count>2</wpswe:count>
        <wpswe:formatCode>General</wpswe:formatCode>
        <wpswe:cell wpswe:idx="0">
          <wpswe:value>894</wpswe:value>
        </wpswe:cell>
        <wpswe:cell wpswe:idx="1">
          <wpswe:value>0.297891931341455</wpswe:value>
        </wpswe:cell>
      </wpswe:cells>
      <wpswe:cells wpswe:idx="895">
        <wpswe:count>2</wpswe:count>
        <wpswe:formatCode>General</wpswe:formatCode>
        <wpswe:cell wpswe:idx="0">
          <wpswe:value>895</wpswe:value>
        </wpswe:cell>
        <wpswe:cell wpswe:idx="1">
          <wpswe:value>0.264628345862592</wpswe:value>
        </wpswe:cell>
      </wpswe:cells>
      <wpswe:cells wpswe:idx="896">
        <wpswe:count>2</wpswe:count>
        <wpswe:formatCode>General</wpswe:formatCode>
        <wpswe:cell wpswe:idx="0">
          <wpswe:value>896</wpswe:value>
        </wpswe:cell>
        <wpswe:cell wpswe:idx="1">
          <wpswe:value>0.433812306061054</wpswe:value>
        </wpswe:cell>
      </wpswe:cells>
      <wpswe:cells wpswe:idx="897">
        <wpswe:count>2</wpswe:count>
        <wpswe:formatCode>General</wpswe:formatCode>
        <wpswe:cell wpswe:idx="0">
          <wpswe:value>897</wpswe:value>
        </wpswe:cell>
        <wpswe:cell wpswe:idx="1">
          <wpswe:value>0.360841925158376</wpswe:value>
        </wpswe:cell>
      </wpswe:cells>
      <wpswe:cells wpswe:idx="898">
        <wpswe:count>2</wpswe:count>
        <wpswe:formatCode>General</wpswe:formatCode>
        <wpswe:cell wpswe:idx="0">
          <wpswe:value>898</wpswe:value>
        </wpswe:cell>
        <wpswe:cell wpswe:idx="1">
          <wpswe:value>0.336870687554511</wpswe:value>
        </wpswe:cell>
      </wpswe:cells>
      <wpswe:cells wpswe:idx="899">
        <wpswe:count>2</wpswe:count>
        <wpswe:formatCode>General</wpswe:formatCode>
        <wpswe:cell wpswe:idx="0">
          <wpswe:value>899</wpswe:value>
        </wpswe:cell>
        <wpswe:cell wpswe:idx="1">
          <wpswe:value>0.333448997118314</wpswe:value>
        </wpswe:cell>
      </wpswe:cells>
      <wpswe:cells wpswe:idx="900">
        <wpswe:count>2</wpswe:count>
        <wpswe:formatCode>General</wpswe:formatCode>
        <wpswe:cell wpswe:idx="0">
          <wpswe:value>900</wpswe:value>
        </wpswe:cell>
        <wpswe:cell wpswe:idx="1">
          <wpswe:value>0.272831840170442</wpswe:value>
        </wpswe:cell>
      </wpswe:cells>
      <wpswe:cells wpswe:idx="901">
        <wpswe:count>2</wpswe:count>
        <wpswe:formatCode>General</wpswe:formatCode>
        <wpswe:cell wpswe:idx="0">
          <wpswe:value>901</wpswe:value>
        </wpswe:cell>
        <wpswe:cell wpswe:idx="1">
          <wpswe:value>0.293752351482488</wpswe:value>
        </wpswe:cell>
      </wpswe:cells>
      <wpswe:cells wpswe:idx="902">
        <wpswe:count>2</wpswe:count>
        <wpswe:formatCode>General</wpswe:formatCode>
        <wpswe:cell wpswe:idx="0">
          <wpswe:value>902</wpswe:value>
        </wpswe:cell>
        <wpswe:cell wpswe:idx="1">
          <wpswe:value>0.294429595028917</wpswe:value>
        </wpswe:cell>
      </wpswe:cells>
      <wpswe:cells wpswe:idx="903">
        <wpswe:count>2</wpswe:count>
        <wpswe:formatCode>General</wpswe:formatCode>
        <wpswe:cell wpswe:idx="0">
          <wpswe:value>903</wpswe:value>
        </wpswe:cell>
        <wpswe:cell wpswe:idx="1">
          <wpswe:value>0.328761105788837</wpswe:value>
        </wpswe:cell>
      </wpswe:cells>
      <wpswe:cells wpswe:idx="904">
        <wpswe:count>2</wpswe:count>
        <wpswe:formatCode>General</wpswe:formatCode>
        <wpswe:cell wpswe:idx="0">
          <wpswe:value>904</wpswe:value>
        </wpswe:cell>
        <wpswe:cell wpswe:idx="1">
          <wpswe:value>0.326926870642082</wpswe:value>
        </wpswe:cell>
      </wpswe:cells>
      <wpswe:cells wpswe:idx="905">
        <wpswe:count>2</wpswe:count>
        <wpswe:formatCode>General</wpswe:formatCode>
        <wpswe:cell wpswe:idx="0">
          <wpswe:value>905</wpswe:value>
        </wpswe:cell>
        <wpswe:cell wpswe:idx="1">
          <wpswe:value>0.273581168972066</wpswe:value>
        </wpswe:cell>
      </wpswe:cells>
      <wpswe:cells wpswe:idx="906">
        <wpswe:count>2</wpswe:count>
        <wpswe:formatCode>General</wpswe:formatCode>
        <wpswe:cell wpswe:idx="0">
          <wpswe:value>906</wpswe:value>
        </wpswe:cell>
        <wpswe:cell wpswe:idx="1">
          <wpswe:value>0.245319397713215</wpswe:value>
        </wpswe:cell>
      </wpswe:cells>
      <wpswe:cells wpswe:idx="907">
        <wpswe:count>2</wpswe:count>
        <wpswe:formatCode>General</wpswe:formatCode>
        <wpswe:cell wpswe:idx="0">
          <wpswe:value>907</wpswe:value>
        </wpswe:cell>
        <wpswe:cell wpswe:idx="1">
          <wpswe:value>0.269641289195934</wpswe:value>
        </wpswe:cell>
      </wpswe:cells>
      <wpswe:cells wpswe:idx="908">
        <wpswe:count>2</wpswe:count>
        <wpswe:formatCode>General</wpswe:formatCode>
        <wpswe:cell wpswe:idx="0">
          <wpswe:value>908</wpswe:value>
        </wpswe:cell>
        <wpswe:cell wpswe:idx="1">
          <wpswe:value>0.286916871766171</wpswe:value>
        </wpswe:cell>
      </wpswe:cells>
      <wpswe:cells wpswe:idx="909">
        <wpswe:count>2</wpswe:count>
        <wpswe:formatCode>General</wpswe:formatCode>
        <wpswe:cell wpswe:idx="0">
          <wpswe:value>909</wpswe:value>
        </wpswe:cell>
        <wpswe:cell wpswe:idx="1">
          <wpswe:value>0.295253461045282</wpswe:value>
        </wpswe:cell>
      </wpswe:cells>
      <wpswe:cells wpswe:idx="910">
        <wpswe:count>2</wpswe:count>
        <wpswe:formatCode>General</wpswe:formatCode>
        <wpswe:cell wpswe:idx="0">
          <wpswe:value>910</wpswe:value>
        </wpswe:cell>
        <wpswe:cell wpswe:idx="1">
          <wpswe:value>0.263239582408464</wpswe:value>
        </wpswe:cell>
      </wpswe:cells>
      <wpswe:cells wpswe:idx="911">
        <wpswe:count>2</wpswe:count>
        <wpswe:formatCode>General</wpswe:formatCode>
        <wpswe:cell wpswe:idx="0">
          <wpswe:value>911</wpswe:value>
        </wpswe:cell>
        <wpswe:cell wpswe:idx="1">
          <wpswe:value>0.292626236429146</wpswe:value>
        </wpswe:cell>
      </wpswe:cells>
      <wpswe:cells wpswe:idx="912">
        <wpswe:count>2</wpswe:count>
        <wpswe:formatCode>General</wpswe:formatCode>
        <wpswe:cell wpswe:idx="0">
          <wpswe:value>912</wpswe:value>
        </wpswe:cell>
        <wpswe:cell wpswe:idx="1">
          <wpswe:value>0.279624528649893</wpswe:value>
        </wpswe:cell>
      </wpswe:cells>
      <wpswe:cells wpswe:idx="913">
        <wpswe:count>2</wpswe:count>
        <wpswe:formatCode>General</wpswe:formatCode>
        <wpswe:cell wpswe:idx="0">
          <wpswe:value>913</wpswe:value>
        </wpswe:cell>
        <wpswe:cell wpswe:idx="1">
          <wpswe:value>0.290374960410161</wpswe:value>
        </wpswe:cell>
      </wpswe:cells>
      <wpswe:cells wpswe:idx="914">
        <wpswe:count>2</wpswe:count>
        <wpswe:formatCode>General</wpswe:formatCode>
        <wpswe:cell wpswe:idx="0">
          <wpswe:value>914</wpswe:value>
        </wpswe:cell>
        <wpswe:cell wpswe:idx="1">
          <wpswe:value>0.30081746530139</wpswe:value>
        </wpswe:cell>
      </wpswe:cells>
      <wpswe:cells wpswe:idx="915">
        <wpswe:count>2</wpswe:count>
        <wpswe:formatCode>General</wpswe:formatCode>
        <wpswe:cell wpswe:idx="0">
          <wpswe:value>915</wpswe:value>
        </wpswe:cell>
        <wpswe:cell wpswe:idx="1">
          <wpswe:value>0.27198237142889</wpswe:value>
        </wpswe:cell>
      </wpswe:cells>
      <wpswe:cells wpswe:idx="916">
        <wpswe:count>2</wpswe:count>
        <wpswe:formatCode>General</wpswe:formatCode>
        <wpswe:cell wpswe:idx="0">
          <wpswe:value>916</wpswe:value>
        </wpswe:cell>
        <wpswe:cell wpswe:idx="1">
          <wpswe:value>0.234870350165252</wpswe:value>
        </wpswe:cell>
      </wpswe:cells>
      <wpswe:cells wpswe:idx="917">
        <wpswe:count>2</wpswe:count>
        <wpswe:formatCode>General</wpswe:formatCode>
        <wpswe:cell wpswe:idx="0">
          <wpswe:value>917</wpswe:value>
        </wpswe:cell>
        <wpswe:cell wpswe:idx="1">
          <wpswe:value>0.265775805719214</wpswe:value>
        </wpswe:cell>
      </wpswe:cells>
      <wpswe:cells wpswe:idx="918">
        <wpswe:count>2</wpswe:count>
        <wpswe:formatCode>General</wpswe:formatCode>
        <wpswe:cell wpswe:idx="0">
          <wpswe:value>918</wpswe:value>
        </wpswe:cell>
        <wpswe:cell wpswe:idx="1">
          <wpswe:value>0.258244202376007</wpswe:value>
        </wpswe:cell>
      </wpswe:cells>
      <wpswe:cells wpswe:idx="919">
        <wpswe:count>2</wpswe:count>
        <wpswe:formatCode>General</wpswe:formatCode>
        <wpswe:cell wpswe:idx="0">
          <wpswe:value>919</wpswe:value>
        </wpswe:cell>
        <wpswe:cell wpswe:idx="1">
          <wpswe:value>0.274074793856809</wpswe:value>
        </wpswe:cell>
      </wpswe:cells>
      <wpswe:cells wpswe:idx="920">
        <wpswe:count>2</wpswe:count>
        <wpswe:formatCode>General</wpswe:formatCode>
        <wpswe:cell wpswe:idx="0">
          <wpswe:value>920</wpswe:value>
        </wpswe:cell>
        <wpswe:cell wpswe:idx="1">
          <wpswe:value>0.28310097171994</wpswe:value>
        </wpswe:cell>
      </wpswe:cells>
      <wpswe:cells wpswe:idx="921">
        <wpswe:count>2</wpswe:count>
        <wpswe:formatCode>General</wpswe:formatCode>
        <wpswe:cell wpswe:idx="0">
          <wpswe:value>921</wpswe:value>
        </wpswe:cell>
        <wpswe:cell wpswe:idx="1">
          <wpswe:value>0.302277313688968</wpswe:value>
        </wpswe:cell>
      </wpswe:cells>
      <wpswe:cells wpswe:idx="922">
        <wpswe:count>2</wpswe:count>
        <wpswe:formatCode>General</wpswe:formatCode>
        <wpswe:cell wpswe:idx="0">
          <wpswe:value>922</wpswe:value>
        </wpswe:cell>
        <wpswe:cell wpswe:idx="1">
          <wpswe:value>0.348761623705987</wpswe:value>
        </wpswe:cell>
      </wpswe:cells>
      <wpswe:cells wpswe:idx="923">
        <wpswe:count>2</wpswe:count>
        <wpswe:formatCode>General</wpswe:formatCode>
        <wpswe:cell wpswe:idx="0">
          <wpswe:value>923</wpswe:value>
        </wpswe:cell>
        <wpswe:cell wpswe:idx="1">
          <wpswe:value>0.319408920227567</wpswe:value>
        </wpswe:cell>
      </wpswe:cells>
      <wpswe:cells wpswe:idx="924">
        <wpswe:count>2</wpswe:count>
        <wpswe:formatCode>General</wpswe:formatCode>
        <wpswe:cell wpswe:idx="0">
          <wpswe:value>924</wpswe:value>
        </wpswe:cell>
        <wpswe:cell wpswe:idx="1">
          <wpswe:value>0.287264084279091</wpswe:value>
        </wpswe:cell>
      </wpswe:cells>
      <wpswe:cells wpswe:idx="925">
        <wpswe:count>2</wpswe:count>
        <wpswe:formatCode>General</wpswe:formatCode>
        <wpswe:cell wpswe:idx="0">
          <wpswe:value>925</wpswe:value>
        </wpswe:cell>
        <wpswe:cell wpswe:idx="1">
          <wpswe:value>0.286416018883705</wpswe:value>
        </wpswe:cell>
      </wpswe:cells>
      <wpswe:cells wpswe:idx="926">
        <wpswe:count>2</wpswe:count>
        <wpswe:formatCode>General</wpswe:formatCode>
        <wpswe:cell wpswe:idx="0">
          <wpswe:value>926</wpswe:value>
        </wpswe:cell>
        <wpswe:cell wpswe:idx="1">
          <wpswe:value>0.330008555596444</wpswe:value>
        </wpswe:cell>
      </wpswe:cells>
      <wpswe:cells wpswe:idx="927">
        <wpswe:count>2</wpswe:count>
        <wpswe:formatCode>General</wpswe:formatCode>
        <wpswe:cell wpswe:idx="0">
          <wpswe:value>927</wpswe:value>
        </wpswe:cell>
        <wpswe:cell wpswe:idx="1">
          <wpswe:value>0.309040932232746</wpswe:value>
        </wpswe:cell>
      </wpswe:cells>
      <wpswe:cells wpswe:idx="928">
        <wpswe:count>2</wpswe:count>
        <wpswe:formatCode>General</wpswe:formatCode>
        <wpswe:cell wpswe:idx="0">
          <wpswe:value>928</wpswe:value>
        </wpswe:cell>
        <wpswe:cell wpswe:idx="1">
          <wpswe:value>0.290239664986868</wpswe:value>
        </wpswe:cell>
      </wpswe:cells>
      <wpswe:cells wpswe:idx="929">
        <wpswe:count>2</wpswe:count>
        <wpswe:formatCode>General</wpswe:formatCode>
        <wpswe:cell wpswe:idx="0">
          <wpswe:value>929</wpswe:value>
        </wpswe:cell>
        <wpswe:cell wpswe:idx="1">
          <wpswe:value>0.310623268793438</wpswe:value>
        </wpswe:cell>
      </wpswe:cells>
      <wpswe:cells wpswe:idx="930">
        <wpswe:count>2</wpswe:count>
        <wpswe:formatCode>General</wpswe:formatCode>
        <wpswe:cell wpswe:idx="0">
          <wpswe:value>930</wpswe:value>
        </wpswe:cell>
        <wpswe:cell wpswe:idx="1">
          <wpswe:value>0.280154197356161</wpswe:value>
        </wpswe:cell>
      </wpswe:cells>
      <wpswe:cells wpswe:idx="931">
        <wpswe:count>2</wpswe:count>
        <wpswe:formatCode>General</wpswe:formatCode>
        <wpswe:cell wpswe:idx="0">
          <wpswe:value>931</wpswe:value>
        </wpswe:cell>
        <wpswe:cell wpswe:idx="1">
          <wpswe:value>0.292403997817536</wpswe:value>
        </wpswe:cell>
      </wpswe:cells>
      <wpswe:cells wpswe:idx="932">
        <wpswe:count>2</wpswe:count>
        <wpswe:formatCode>General</wpswe:formatCode>
        <wpswe:cell wpswe:idx="0">
          <wpswe:value>932</wpswe:value>
        </wpswe:cell>
        <wpswe:cell wpswe:idx="1">
          <wpswe:value>0.410788880336507</wpswe:value>
        </wpswe:cell>
      </wpswe:cells>
      <wpswe:cells wpswe:idx="933">
        <wpswe:count>2</wpswe:count>
        <wpswe:formatCode>General</wpswe:formatCode>
        <wpswe:cell wpswe:idx="0">
          <wpswe:value>933</wpswe:value>
        </wpswe:cell>
        <wpswe:cell wpswe:idx="1">
          <wpswe:value>0.309840454902829</wpswe:value>
        </wpswe:cell>
      </wpswe:cells>
      <wpswe:cells wpswe:idx="934">
        <wpswe:count>2</wpswe:count>
        <wpswe:formatCode>General</wpswe:formatCode>
        <wpswe:cell wpswe:idx="0">
          <wpswe:value>934</wpswe:value>
        </wpswe:cell>
        <wpswe:cell wpswe:idx="1">
          <wpswe:value>0.297439226368677</wpswe:value>
        </wpswe:cell>
      </wpswe:cells>
      <wpswe:cells wpswe:idx="935">
        <wpswe:count>2</wpswe:count>
        <wpswe:formatCode>General</wpswe:formatCode>
        <wpswe:cell wpswe:idx="0">
          <wpswe:value>935</wpswe:value>
        </wpswe:cell>
        <wpswe:cell wpswe:idx="1">
          <wpswe:value>0.292473671359283</wpswe:value>
        </wpswe:cell>
      </wpswe:cells>
      <wpswe:cells wpswe:idx="936">
        <wpswe:count>2</wpswe:count>
        <wpswe:formatCode>General</wpswe:formatCode>
        <wpswe:cell wpswe:idx="0">
          <wpswe:value>936</wpswe:value>
        </wpswe:cell>
        <wpswe:cell wpswe:idx="1">
          <wpswe:value>0.276746483128021</wpswe:value>
        </wpswe:cell>
      </wpswe:cells>
      <wpswe:cells wpswe:idx="937">
        <wpswe:count>2</wpswe:count>
        <wpswe:formatCode>General</wpswe:formatCode>
        <wpswe:cell wpswe:idx="0">
          <wpswe:value>937</wpswe:value>
        </wpswe:cell>
        <wpswe:cell wpswe:idx="1">
          <wpswe:value>0.33891533704001</wpswe:value>
        </wpswe:cell>
      </wpswe:cells>
      <wpswe:cells wpswe:idx="938">
        <wpswe:count>2</wpswe:count>
        <wpswe:formatCode>General</wpswe:formatCode>
        <wpswe:cell wpswe:idx="0">
          <wpswe:value>938</wpswe:value>
        </wpswe:cell>
        <wpswe:cell wpswe:idx="1">
          <wpswe:value>0.243440450218671</wpswe:value>
        </wpswe:cell>
      </wpswe:cells>
      <wpswe:cells wpswe:idx="939">
        <wpswe:count>2</wpswe:count>
        <wpswe:formatCode>General</wpswe:formatCode>
        <wpswe:cell wpswe:idx="0">
          <wpswe:value>939</wpswe:value>
        </wpswe:cell>
        <wpswe:cell wpswe:idx="1">
          <wpswe:value>0.233409859141398</wpswe:value>
        </wpswe:cell>
      </wpswe:cells>
      <wpswe:cells wpswe:idx="940">
        <wpswe:count>2</wpswe:count>
        <wpswe:formatCode>General</wpswe:formatCode>
        <wpswe:cell wpswe:idx="0">
          <wpswe:value>940</wpswe:value>
        </wpswe:cell>
        <wpswe:cell wpswe:idx="1">
          <wpswe:value>0.304661953237039</wpswe:value>
        </wpswe:cell>
      </wpswe:cells>
      <wpswe:cells wpswe:idx="941">
        <wpswe:count>2</wpswe:count>
        <wpswe:formatCode>General</wpswe:formatCode>
        <wpswe:cell wpswe:idx="0">
          <wpswe:value>941</wpswe:value>
        </wpswe:cell>
        <wpswe:cell wpswe:idx="1">
          <wpswe:value>0.262946906388489</wpswe:value>
        </wpswe:cell>
      </wpswe:cells>
      <wpswe:cells wpswe:idx="942">
        <wpswe:count>2</wpswe:count>
        <wpswe:formatCode>General</wpswe:formatCode>
        <wpswe:cell wpswe:idx="0">
          <wpswe:value>942</wpswe:value>
        </wpswe:cell>
        <wpswe:cell wpswe:idx="1">
          <wpswe:value>0.236215507776499</wpswe:value>
        </wpswe:cell>
      </wpswe:cells>
      <wpswe:cells wpswe:idx="943">
        <wpswe:count>2</wpswe:count>
        <wpswe:formatCode>General</wpswe:formatCode>
        <wpswe:cell wpswe:idx="0">
          <wpswe:value>943</wpswe:value>
        </wpswe:cell>
        <wpswe:cell wpswe:idx="1">
          <wpswe:value>0.32440264421026</wpswe:value>
        </wpswe:cell>
      </wpswe:cells>
      <wpswe:cells wpswe:idx="944">
        <wpswe:count>2</wpswe:count>
        <wpswe:formatCode>General</wpswe:formatCode>
        <wpswe:cell wpswe:idx="0">
          <wpswe:value>944</wpswe:value>
        </wpswe:cell>
        <wpswe:cell wpswe:idx="1">
          <wpswe:value>0.27650829320176</wpswe:value>
        </wpswe:cell>
      </wpswe:cells>
      <wpswe:cells wpswe:idx="945">
        <wpswe:count>2</wpswe:count>
        <wpswe:formatCode>General</wpswe:formatCode>
        <wpswe:cell wpswe:idx="0">
          <wpswe:value>945</wpswe:value>
        </wpswe:cell>
        <wpswe:cell wpswe:idx="1">
          <wpswe:value>0.322484634076615</wpswe:value>
        </wpswe:cell>
      </wpswe:cells>
      <wpswe:cells wpswe:idx="946">
        <wpswe:count>2</wpswe:count>
        <wpswe:formatCode>General</wpswe:formatCode>
        <wpswe:cell wpswe:idx="0">
          <wpswe:value>946</wpswe:value>
        </wpswe:cell>
        <wpswe:cell wpswe:idx="1">
          <wpswe:value>0.469864650927945</wpswe:value>
        </wpswe:cell>
      </wpswe:cells>
      <wpswe:cells wpswe:idx="947">
        <wpswe:count>2</wpswe:count>
        <wpswe:formatCode>General</wpswe:formatCode>
        <wpswe:cell wpswe:idx="0">
          <wpswe:value>947</wpswe:value>
        </wpswe:cell>
        <wpswe:cell wpswe:idx="1">
          <wpswe:value>0.284994819737831</wpswe:value>
        </wpswe:cell>
      </wpswe:cells>
      <wpswe:cells wpswe:idx="948">
        <wpswe:count>2</wpswe:count>
        <wpswe:formatCode>General</wpswe:formatCode>
        <wpswe:cell wpswe:idx="0">
          <wpswe:value>948</wpswe:value>
        </wpswe:cell>
        <wpswe:cell wpswe:idx="1">
          <wpswe:value>0.237481735039605</wpswe:value>
        </wpswe:cell>
      </wpswe:cells>
      <wpswe:cells wpswe:idx="949">
        <wpswe:count>2</wpswe:count>
        <wpswe:formatCode>General</wpswe:formatCode>
        <wpswe:cell wpswe:idx="0">
          <wpswe:value>949</wpswe:value>
        </wpswe:cell>
        <wpswe:cell wpswe:idx="1">
          <wpswe:value>0.335675775304153</wpswe:value>
        </wpswe:cell>
      </wpswe:cells>
      <wpswe:cells wpswe:idx="950">
        <wpswe:count>2</wpswe:count>
        <wpswe:formatCode>General</wpswe:formatCode>
        <wpswe:cell wpswe:idx="0">
          <wpswe:value>950</wpswe:value>
        </wpswe:cell>
        <wpswe:cell wpswe:idx="1">
          <wpswe:value>0.38833751394506</wpswe:value>
        </wpswe:cell>
      </wpswe:cells>
      <wpswe:cells wpswe:idx="951">
        <wpswe:count>2</wpswe:count>
        <wpswe:formatCode>General</wpswe:formatCode>
        <wpswe:cell wpswe:idx="0">
          <wpswe:value>951</wpswe:value>
        </wpswe:cell>
        <wpswe:cell wpswe:idx="1">
          <wpswe:value>0.389935823083361</wpswe:value>
        </wpswe:cell>
      </wpswe:cells>
      <wpswe:cells wpswe:idx="952">
        <wpswe:count>2</wpswe:count>
        <wpswe:formatCode>General</wpswe:formatCode>
        <wpswe:cell wpswe:idx="0">
          <wpswe:value>952</wpswe:value>
        </wpswe:cell>
        <wpswe:cell wpswe:idx="1">
          <wpswe:value>0.275726772999182</wpswe:value>
        </wpswe:cell>
      </wpswe:cells>
      <wpswe:cells wpswe:idx="953">
        <wpswe:count>2</wpswe:count>
        <wpswe:formatCode>General</wpswe:formatCode>
        <wpswe:cell wpswe:idx="0">
          <wpswe:value>953</wpswe:value>
        </wpswe:cell>
        <wpswe:cell wpswe:idx="1">
          <wpswe:value>0.347601146089808</wpswe:value>
        </wpswe:cell>
      </wpswe:cells>
      <wpswe:cells wpswe:idx="954">
        <wpswe:count>2</wpswe:count>
        <wpswe:formatCode>General</wpswe:formatCode>
        <wpswe:cell wpswe:idx="0">
          <wpswe:value>954</wpswe:value>
        </wpswe:cell>
        <wpswe:cell wpswe:idx="1">
          <wpswe:value>0.375532322321039</wpswe:value>
        </wpswe:cell>
      </wpswe:cells>
      <wpswe:cells wpswe:idx="955">
        <wpswe:count>2</wpswe:count>
        <wpswe:formatCode>General</wpswe:formatCode>
        <wpswe:cell wpswe:idx="0">
          <wpswe:value>955</wpswe:value>
        </wpswe:cell>
        <wpswe:cell wpswe:idx="1">
          <wpswe:value>0.324911915804647</wpswe:value>
        </wpswe:cell>
      </wpswe:cells>
      <wpswe:cells wpswe:idx="956">
        <wpswe:count>2</wpswe:count>
        <wpswe:formatCode>General</wpswe:formatCode>
        <wpswe:cell wpswe:idx="0">
          <wpswe:value>956</wpswe:value>
        </wpswe:cell>
        <wpswe:cell wpswe:idx="1">
          <wpswe:value>0.224861732052167</wpswe:value>
        </wpswe:cell>
      </wpswe:cells>
      <wpswe:cells wpswe:idx="957">
        <wpswe:count>2</wpswe:count>
        <wpswe:formatCode>General</wpswe:formatCode>
        <wpswe:cell wpswe:idx="0">
          <wpswe:value>957</wpswe:value>
        </wpswe:cell>
        <wpswe:cell wpswe:idx="1">
          <wpswe:value>0.249505909961228</wpswe:value>
        </wpswe:cell>
      </wpswe:cells>
      <wpswe:cells wpswe:idx="958">
        <wpswe:count>2</wpswe:count>
        <wpswe:formatCode>General</wpswe:formatCode>
        <wpswe:cell wpswe:idx="0">
          <wpswe:value>958</wpswe:value>
        </wpswe:cell>
        <wpswe:cell wpswe:idx="1">
          <wpswe:value>0.286447666197218</wpswe:value>
        </wpswe:cell>
      </wpswe:cells>
      <wpswe:cells wpswe:idx="959">
        <wpswe:count>2</wpswe:count>
        <wpswe:formatCode>General</wpswe:formatCode>
        <wpswe:cell wpswe:idx="0">
          <wpswe:value>959</wpswe:value>
        </wpswe:cell>
        <wpswe:cell wpswe:idx="1">
          <wpswe:value>0.320936728353495</wpswe:value>
        </wpswe:cell>
      </wpswe:cells>
      <wpswe:cells wpswe:idx="960">
        <wpswe:count>2</wpswe:count>
        <wpswe:formatCode>General</wpswe:formatCode>
        <wpswe:cell wpswe:idx="0">
          <wpswe:value>960</wpswe:value>
        </wpswe:cell>
        <wpswe:cell wpswe:idx="1">
          <wpswe:value>0.258468159942243</wpswe:value>
        </wpswe:cell>
      </wpswe:cells>
      <wpswe:cells wpswe:idx="961">
        <wpswe:count>2</wpswe:count>
        <wpswe:formatCode>General</wpswe:formatCode>
        <wpswe:cell wpswe:idx="0">
          <wpswe:value>961</wpswe:value>
        </wpswe:cell>
        <wpswe:cell wpswe:idx="1">
          <wpswe:value>0.351260700659982</wpswe:value>
        </wpswe:cell>
      </wpswe:cells>
      <wpswe:cells wpswe:idx="962">
        <wpswe:count>2</wpswe:count>
        <wpswe:formatCode>General</wpswe:formatCode>
        <wpswe:cell wpswe:idx="0">
          <wpswe:value>962</wpswe:value>
        </wpswe:cell>
        <wpswe:cell wpswe:idx="1">
          <wpswe:value>0.271778294384505</wpswe:value>
        </wpswe:cell>
      </wpswe:cells>
      <wpswe:cells wpswe:idx="963">
        <wpswe:count>2</wpswe:count>
        <wpswe:formatCode>General</wpswe:formatCode>
        <wpswe:cell wpswe:idx="0">
          <wpswe:value>963</wpswe:value>
        </wpswe:cell>
        <wpswe:cell wpswe:idx="1">
          <wpswe:value>0.262490886809315</wpswe:value>
        </wpswe:cell>
      </wpswe:cells>
      <wpswe:cells wpswe:idx="964">
        <wpswe:count>2</wpswe:count>
        <wpswe:formatCode>General</wpswe:formatCode>
        <wpswe:cell wpswe:idx="0">
          <wpswe:value>964</wpswe:value>
        </wpswe:cell>
        <wpswe:cell wpswe:idx="1">
          <wpswe:value>0.359138948552992</wpswe:value>
        </wpswe:cell>
      </wpswe:cells>
      <wpswe:cells wpswe:idx="965">
        <wpswe:count>2</wpswe:count>
        <wpswe:formatCode>General</wpswe:formatCode>
        <wpswe:cell wpswe:idx="0">
          <wpswe:value>965</wpswe:value>
        </wpswe:cell>
        <wpswe:cell wpswe:idx="1">
          <wpswe:value>0.236083529063744</wpswe:value>
        </wpswe:cell>
      </wpswe:cells>
      <wpswe:cells wpswe:idx="966">
        <wpswe:count>2</wpswe:count>
        <wpswe:formatCode>General</wpswe:formatCode>
        <wpswe:cell wpswe:idx="0">
          <wpswe:value>966</wpswe:value>
        </wpswe:cell>
        <wpswe:cell wpswe:idx="1">
          <wpswe:value>0.251069988897717</wpswe:value>
        </wpswe:cell>
      </wpswe:cells>
      <wpswe:cells wpswe:idx="967">
        <wpswe:count>2</wpswe:count>
        <wpswe:formatCode>General</wpswe:formatCode>
        <wpswe:cell wpswe:idx="0">
          <wpswe:value>967</wpswe:value>
        </wpswe:cell>
        <wpswe:cell wpswe:idx="1">
          <wpswe:value>0.461946483340051</wpswe:value>
        </wpswe:cell>
      </wpswe:cells>
      <wpswe:cells wpswe:idx="968">
        <wpswe:count>2</wpswe:count>
        <wpswe:formatCode>General</wpswe:formatCode>
        <wpswe:cell wpswe:idx="0">
          <wpswe:value>968</wpswe:value>
        </wpswe:cell>
        <wpswe:cell wpswe:idx="1">
          <wpswe:value>0.303179686273056</wpswe:value>
        </wpswe:cell>
      </wpswe:cells>
      <wpswe:cells wpswe:idx="969">
        <wpswe:count>2</wpswe:count>
        <wpswe:formatCode>General</wpswe:formatCode>
        <wpswe:cell wpswe:idx="0">
          <wpswe:value>969</wpswe:value>
        </wpswe:cell>
        <wpswe:cell wpswe:idx="1">
          <wpswe:value>0.23842184964759</wpswe:value>
        </wpswe:cell>
      </wpswe:cells>
      <wpswe:cells wpswe:idx="970">
        <wpswe:count>2</wpswe:count>
        <wpswe:formatCode>General</wpswe:formatCode>
        <wpswe:cell wpswe:idx="0">
          <wpswe:value>970</wpswe:value>
        </wpswe:cell>
        <wpswe:cell wpswe:idx="1">
          <wpswe:value>0.296518051856631</wpswe:value>
        </wpswe:cell>
      </wpswe:cells>
      <wpswe:cells wpswe:idx="971">
        <wpswe:count>2</wpswe:count>
        <wpswe:formatCode>General</wpswe:formatCode>
        <wpswe:cell wpswe:idx="0">
          <wpswe:value>971</wpswe:value>
        </wpswe:cell>
        <wpswe:cell wpswe:idx="1">
          <wpswe:value>0.321450540432476</wpswe:value>
        </wpswe:cell>
      </wpswe:cells>
      <wpswe:cells wpswe:idx="972">
        <wpswe:count>2</wpswe:count>
        <wpswe:formatCode>General</wpswe:formatCode>
        <wpswe:cell wpswe:idx="0">
          <wpswe:value>972</wpswe:value>
        </wpswe:cell>
        <wpswe:cell wpswe:idx="1">
          <wpswe:value>0.34921708401097</wpswe:value>
        </wpswe:cell>
      </wpswe:cells>
      <wpswe:cells wpswe:idx="973">
        <wpswe:count>2</wpswe:count>
        <wpswe:formatCode>General</wpswe:formatCode>
        <wpswe:cell wpswe:idx="0">
          <wpswe:value>973</wpswe:value>
        </wpswe:cell>
        <wpswe:cell wpswe:idx="1">
          <wpswe:value>0.289395347161608</wpswe:value>
        </wpswe:cell>
      </wpswe:cells>
      <wpswe:cells wpswe:idx="974">
        <wpswe:count>2</wpswe:count>
        <wpswe:formatCode>General</wpswe:formatCode>
        <wpswe:cell wpswe:idx="0">
          <wpswe:value>974</wpswe:value>
        </wpswe:cell>
        <wpswe:cell wpswe:idx="1">
          <wpswe:value>0.365144282413193</wpswe:value>
        </wpswe:cell>
      </wpswe:cells>
      <wpswe:cells wpswe:idx="975">
        <wpswe:count>2</wpswe:count>
        <wpswe:formatCode>General</wpswe:formatCode>
        <wpswe:cell wpswe:idx="0">
          <wpswe:value>975</wpswe:value>
        </wpswe:cell>
        <wpswe:cell wpswe:idx="1">
          <wpswe:value>0.242681974507074</wpswe:value>
        </wpswe:cell>
      </wpswe:cells>
      <wpswe:cells wpswe:idx="976">
        <wpswe:count>2</wpswe:count>
        <wpswe:formatCode>General</wpswe:formatCode>
        <wpswe:cell wpswe:idx="0">
          <wpswe:value>976</wpswe:value>
        </wpswe:cell>
        <wpswe:cell wpswe:idx="1">
          <wpswe:value>0.268276903876465</wpswe:value>
        </wpswe:cell>
      </wpswe:cells>
      <wpswe:cells wpswe:idx="977">
        <wpswe:count>2</wpswe:count>
        <wpswe:formatCode>General</wpswe:formatCode>
        <wpswe:cell wpswe:idx="0">
          <wpswe:value>977</wpswe:value>
        </wpswe:cell>
        <wpswe:cell wpswe:idx="1">
          <wpswe:value>0.260913093708133</wpswe:value>
        </wpswe:cell>
      </wpswe:cells>
      <wpswe:cells wpswe:idx="978">
        <wpswe:count>2</wpswe:count>
        <wpswe:formatCode>General</wpswe:formatCode>
        <wpswe:cell wpswe:idx="0">
          <wpswe:value>978</wpswe:value>
        </wpswe:cell>
        <wpswe:cell wpswe:idx="1">
          <wpswe:value>0.342495843681636</wpswe:value>
        </wpswe:cell>
      </wpswe:cells>
      <wpswe:cells wpswe:idx="979">
        <wpswe:count>2</wpswe:count>
        <wpswe:formatCode>General</wpswe:formatCode>
        <wpswe:cell wpswe:idx="0">
          <wpswe:value>979</wpswe:value>
        </wpswe:cell>
        <wpswe:cell wpswe:idx="1">
          <wpswe:value>0.297797336635398</wpswe:value>
        </wpswe:cell>
      </wpswe:cells>
      <wpswe:cells wpswe:idx="980">
        <wpswe:count>2</wpswe:count>
        <wpswe:formatCode>General</wpswe:formatCode>
        <wpswe:cell wpswe:idx="0">
          <wpswe:value>980</wpswe:value>
        </wpswe:cell>
        <wpswe:cell wpswe:idx="1">
          <wpswe:value>0.264081232150024</wpswe:value>
        </wpswe:cell>
      </wpswe:cells>
      <wpswe:cells wpswe:idx="981">
        <wpswe:count>2</wpswe:count>
        <wpswe:formatCode>General</wpswe:formatCode>
        <wpswe:cell wpswe:idx="0">
          <wpswe:value>981</wpswe:value>
        </wpswe:cell>
        <wpswe:cell wpswe:idx="1">
          <wpswe:value>0.294642339367546</wpswe:value>
        </wpswe:cell>
      </wpswe:cells>
      <wpswe:cells wpswe:idx="982">
        <wpswe:count>2</wpswe:count>
        <wpswe:formatCode>General</wpswe:formatCode>
        <wpswe:cell wpswe:idx="0">
          <wpswe:value>982</wpswe:value>
        </wpswe:cell>
        <wpswe:cell wpswe:idx="1">
          <wpswe:value>0.328576521921318</wpswe:value>
        </wpswe:cell>
      </wpswe:cells>
      <wpswe:cells wpswe:idx="983">
        <wpswe:count>2</wpswe:count>
        <wpswe:formatCode>General</wpswe:formatCode>
        <wpswe:cell wpswe:idx="0">
          <wpswe:value>983</wpswe:value>
        </wpswe:cell>
        <wpswe:cell wpswe:idx="1">
          <wpswe:value>0.297422183478837</wpswe:value>
        </wpswe:cell>
      </wpswe:cells>
      <wpswe:cells wpswe:idx="984">
        <wpswe:count>2</wpswe:count>
        <wpswe:formatCode>General</wpswe:formatCode>
        <wpswe:cell wpswe:idx="0">
          <wpswe:value>984</wpswe:value>
        </wpswe:cell>
        <wpswe:cell wpswe:idx="1">
          <wpswe:value>0.316086594450061</wpswe:value>
        </wpswe:cell>
      </wpswe:cells>
      <wpswe:cells wpswe:idx="985">
        <wpswe:count>2</wpswe:count>
        <wpswe:formatCode>General</wpswe:formatCode>
        <wpswe:cell wpswe:idx="0">
          <wpswe:value>985</wpswe:value>
        </wpswe:cell>
        <wpswe:cell wpswe:idx="1">
          <wpswe:value>0.247274374160678</wpswe:value>
        </wpswe:cell>
      </wpswe:cells>
      <wpswe:cells wpswe:idx="986">
        <wpswe:count>2</wpswe:count>
        <wpswe:formatCode>General</wpswe:formatCode>
        <wpswe:cell wpswe:idx="0">
          <wpswe:value>986</wpswe:value>
        </wpswe:cell>
        <wpswe:cell wpswe:idx="1">
          <wpswe:value>0.245630613047303</wpswe:value>
        </wpswe:cell>
      </wpswe:cells>
      <wpswe:cells wpswe:idx="987">
        <wpswe:count>2</wpswe:count>
        <wpswe:formatCode>General</wpswe:formatCode>
        <wpswe:cell wpswe:idx="0">
          <wpswe:value>987</wpswe:value>
        </wpswe:cell>
        <wpswe:cell wpswe:idx="1">
          <wpswe:value>0.269656282323361</wpswe:value>
        </wpswe:cell>
      </wpswe:cells>
      <wpswe:cells wpswe:idx="988">
        <wpswe:count>2</wpswe:count>
        <wpswe:formatCode>General</wpswe:formatCode>
        <wpswe:cell wpswe:idx="0">
          <wpswe:value>988</wpswe:value>
        </wpswe:cell>
        <wpswe:cell wpswe:idx="1">
          <wpswe:value>0.308225449986532</wpswe:value>
        </wpswe:cell>
      </wpswe:cells>
      <wpswe:cells wpswe:idx="989">
        <wpswe:count>2</wpswe:count>
        <wpswe:formatCode>General</wpswe:formatCode>
        <wpswe:cell wpswe:idx="0">
          <wpswe:value>989</wpswe:value>
        </wpswe:cell>
        <wpswe:cell wpswe:idx="1">
          <wpswe:value>0.272364747985492</wpswe:value>
        </wpswe:cell>
      </wpswe:cells>
      <wpswe:cells wpswe:idx="990">
        <wpswe:count>2</wpswe:count>
        <wpswe:formatCode>General</wpswe:formatCode>
        <wpswe:cell wpswe:idx="0">
          <wpswe:value>990</wpswe:value>
        </wpswe:cell>
        <wpswe:cell wpswe:idx="1">
          <wpswe:value>0.458505607566993</wpswe:value>
        </wpswe:cell>
      </wpswe:cells>
      <wpswe:cells wpswe:idx="991">
        <wpswe:count>2</wpswe:count>
        <wpswe:formatCode>General</wpswe:formatCode>
        <wpswe:cell wpswe:idx="0">
          <wpswe:value>991</wpswe:value>
        </wpswe:cell>
        <wpswe:cell wpswe:idx="1">
          <wpswe:value>0.251514408944839</wpswe:value>
        </wpswe:cell>
      </wpswe:cells>
      <wpswe:cells wpswe:idx="992">
        <wpswe:count>2</wpswe:count>
        <wpswe:formatCode>General</wpswe:formatCode>
        <wpswe:cell wpswe:idx="0">
          <wpswe:value>992</wpswe:value>
        </wpswe:cell>
        <wpswe:cell wpswe:idx="1">
          <wpswe:value>0.256719612025125</wpswe:value>
        </wpswe:cell>
      </wpswe:cells>
      <wpswe:cells wpswe:idx="993">
        <wpswe:count>2</wpswe:count>
        <wpswe:formatCode>General</wpswe:formatCode>
        <wpswe:cell wpswe:idx="0">
          <wpswe:value>993</wpswe:value>
        </wpswe:cell>
        <wpswe:cell wpswe:idx="1">
          <wpswe:value>0.37653014075636</wpswe:value>
        </wpswe:cell>
      </wpswe:cells>
      <wpswe:cells wpswe:idx="994">
        <wpswe:count>2</wpswe:count>
        <wpswe:formatCode>General</wpswe:formatCode>
        <wpswe:cell wpswe:idx="0">
          <wpswe:value>994</wpswe:value>
        </wpswe:cell>
        <wpswe:cell wpswe:idx="1">
          <wpswe:value>0.222240312418496</wpswe:value>
        </wpswe:cell>
      </wpswe:cells>
      <wpswe:cells wpswe:idx="995">
        <wpswe:count>2</wpswe:count>
        <wpswe:formatCode>General</wpswe:formatCode>
        <wpswe:cell wpswe:idx="0">
          <wpswe:value>995</wpswe:value>
        </wpswe:cell>
        <wpswe:cell wpswe:idx="1">
          <wpswe:value>0.273255909407814</wpswe:value>
        </wpswe:cell>
      </wpswe:cells>
      <wpswe:cells wpswe:idx="996">
        <wpswe:count>2</wpswe:count>
        <wpswe:formatCode>General</wpswe:formatCode>
        <wpswe:cell wpswe:idx="0">
          <wpswe:value>996</wpswe:value>
        </wpswe:cell>
        <wpswe:cell wpswe:idx="1">
          <wpswe:value>0.34135350983736</wpswe:value>
        </wpswe:cell>
      </wpswe:cells>
      <wpswe:cells wpswe:idx="997">
        <wpswe:count>2</wpswe:count>
        <wpswe:formatCode>General</wpswe:formatCode>
        <wpswe:cell wpswe:idx="0">
          <wpswe:value>997</wpswe:value>
        </wpswe:cell>
        <wpswe:cell wpswe:idx="1">
          <wpswe:value>0.422890653980994</wpswe:value>
        </wpswe:cell>
      </wpswe:cells>
      <wpswe:cells wpswe:idx="998">
        <wpswe:count>2</wpswe:count>
        <wpswe:formatCode>General</wpswe:formatCode>
        <wpswe:cell wpswe:idx="0">
          <wpswe:value>998</wpswe:value>
        </wpswe:cell>
        <wpswe:cell wpswe:idx="1">
          <wpswe:value>0.277104486382182</wpswe:value>
        </wpswe:cell>
      </wpswe:cells>
      <wpswe:cells wpswe:idx="999">
        <wpswe:count>2</wpswe:count>
        <wpswe:formatCode>General</wpswe:formatCode>
        <wpswe:cell wpswe:idx="0">
          <wpswe:value>999</wpswe:value>
        </wpswe:cell>
        <wpswe:cell wpswe:idx="1">
          <wpswe:value>0.283551884000412</wpswe:value>
        </wpswe:cell>
      </wpswe:cells>
      <wpswe:cells wpswe:idx="1000">
        <wpswe:count>2</wpswe:count>
        <wpswe:formatCode>General</wpswe:formatCode>
        <wpswe:cell wpswe:idx="0">
          <wpswe:value>1000</wpswe:value>
        </wpswe:cell>
        <wpswe:cell wpswe:idx="1">
          <wpswe:value>0.298075736844136</wpswe:value>
        </wpswe:cell>
      </wpswe:cells>
      <wpswe:cells wpswe:idx="1001">
        <wpswe:count>2</wpswe:count>
        <wpswe:formatCode>General</wpswe:formatCode>
        <wpswe:cell wpswe:idx="0">
          <wpswe:value>1001</wpswe:value>
        </wpswe:cell>
        <wpswe:cell wpswe:idx="1">
          <wpswe:value>0.328915450829511</wpswe:value>
        </wpswe:cell>
      </wpswe:cells>
      <wpswe:cells wpswe:idx="1002">
        <wpswe:count>2</wpswe:count>
        <wpswe:formatCode>General</wpswe:formatCode>
        <wpswe:cell wpswe:idx="0">
          <wpswe:value>1002</wpswe:value>
        </wpswe:cell>
        <wpswe:cell wpswe:idx="1">
          <wpswe:value>0.352261865139453</wpswe:value>
        </wpswe:cell>
      </wpswe:cells>
      <wpswe:cells wpswe:idx="1003">
        <wpswe:count>2</wpswe:count>
        <wpswe:formatCode>General</wpswe:formatCode>
        <wpswe:cell wpswe:idx="0">
          <wpswe:value>1003</wpswe:value>
        </wpswe:cell>
        <wpswe:cell wpswe:idx="1">
          <wpswe:value>0.266327019568239</wpswe:value>
        </wpswe:cell>
      </wpswe:cells>
      <wpswe:cells wpswe:idx="1004">
        <wpswe:count>2</wpswe:count>
        <wpswe:formatCode>General</wpswe:formatCode>
        <wpswe:cell wpswe:idx="0">
          <wpswe:value>1004</wpswe:value>
        </wpswe:cell>
        <wpswe:cell wpswe:idx="1">
          <wpswe:value>0.315424820897418</wpswe:value>
        </wpswe:cell>
      </wpswe:cells>
      <wpswe:cells wpswe:idx="1005">
        <wpswe:count>2</wpswe:count>
        <wpswe:formatCode>General</wpswe:formatCode>
        <wpswe:cell wpswe:idx="0">
          <wpswe:value>1005</wpswe:value>
        </wpswe:cell>
        <wpswe:cell wpswe:idx="1">
          <wpswe:value>0.305362152885363</wpswe:value>
        </wpswe:cell>
      </wpswe:cells>
      <wpswe:cells wpswe:idx="1006">
        <wpswe:count>2</wpswe:count>
        <wpswe:formatCode>General</wpswe:formatCode>
        <wpswe:cell wpswe:idx="0">
          <wpswe:value>1006</wpswe:value>
        </wpswe:cell>
        <wpswe:cell wpswe:idx="1">
          <wpswe:value>0.274120316838237</wpswe:value>
        </wpswe:cell>
      </wpswe:cells>
      <wpswe:cells wpswe:idx="1007">
        <wpswe:count>2</wpswe:count>
        <wpswe:formatCode>General</wpswe:formatCode>
        <wpswe:cell wpswe:idx="0">
          <wpswe:value>1007</wpswe:value>
        </wpswe:cell>
        <wpswe:cell wpswe:idx="1">
          <wpswe:value>0.303164031605251</wpswe:value>
        </wpswe:cell>
      </wpswe:cells>
      <wpswe:cells wpswe:idx="1008">
        <wpswe:count>2</wpswe:count>
        <wpswe:formatCode>General</wpswe:formatCode>
        <wpswe:cell wpswe:idx="0">
          <wpswe:value>1008</wpswe:value>
        </wpswe:cell>
        <wpswe:cell wpswe:idx="1">
          <wpswe:value>0.368827267144645</wpswe:value>
        </wpswe:cell>
      </wpswe:cells>
      <wpswe:cells wpswe:idx="1009">
        <wpswe:count>2</wpswe:count>
        <wpswe:formatCode>General</wpswe:formatCode>
        <wpswe:cell wpswe:idx="0">
          <wpswe:value>1009</wpswe:value>
        </wpswe:cell>
        <wpswe:cell wpswe:idx="1">
          <wpswe:value>0.357648105907713</wpswe:value>
        </wpswe:cell>
      </wpswe:cells>
      <wpswe:cells wpswe:idx="1010">
        <wpswe:count>2</wpswe:count>
        <wpswe:formatCode>General</wpswe:formatCode>
        <wpswe:cell wpswe:idx="0">
          <wpswe:value>1010</wpswe:value>
        </wpswe:cell>
        <wpswe:cell wpswe:idx="1">
          <wpswe:value>0.388657480985326</wpswe:value>
        </wpswe:cell>
      </wpswe:cells>
      <wpswe:cells wpswe:idx="1011">
        <wpswe:count>2</wpswe:count>
        <wpswe:formatCode>General</wpswe:formatCode>
        <wpswe:cell wpswe:idx="0">
          <wpswe:value>1011</wpswe:value>
        </wpswe:cell>
        <wpswe:cell wpswe:idx="1">
          <wpswe:value>0.273267621976177</wpswe:value>
        </wpswe:cell>
      </wpswe:cells>
      <wpswe:cells wpswe:idx="1012">
        <wpswe:count>2</wpswe:count>
        <wpswe:formatCode>General</wpswe:formatCode>
        <wpswe:cell wpswe:idx="0">
          <wpswe:value>1012</wpswe:value>
        </wpswe:cell>
        <wpswe:cell wpswe:idx="1">
          <wpswe:value>0.32958312127441</wpswe:value>
        </wpswe:cell>
      </wpswe:cells>
      <wpswe:cells wpswe:idx="1013">
        <wpswe:count>2</wpswe:count>
        <wpswe:formatCode>General</wpswe:formatCode>
        <wpswe:cell wpswe:idx="0">
          <wpswe:value>1013</wpswe:value>
        </wpswe:cell>
        <wpswe:cell wpswe:idx="1">
          <wpswe:value>0.314968656062509</wpswe:value>
        </wpswe:cell>
      </wpswe:cells>
      <wpswe:cells wpswe:idx="1014">
        <wpswe:count>2</wpswe:count>
        <wpswe:formatCode>General</wpswe:formatCode>
        <wpswe:cell wpswe:idx="0">
          <wpswe:value>1014</wpswe:value>
        </wpswe:cell>
        <wpswe:cell wpswe:idx="1">
          <wpswe:value>0.356750181749912</wpswe:value>
        </wpswe:cell>
      </wpswe:cells>
      <wpswe:cells wpswe:idx="1015">
        <wpswe:count>2</wpswe:count>
        <wpswe:formatCode>General</wpswe:formatCode>
        <wpswe:cell wpswe:idx="0">
          <wpswe:value>1015</wpswe:value>
        </wpswe:cell>
        <wpswe:cell wpswe:idx="1">
          <wpswe:value>0.317892045443517</wpswe:value>
        </wpswe:cell>
      </wpswe:cells>
      <wpswe:cells wpswe:idx="1016">
        <wpswe:count>2</wpswe:count>
        <wpswe:formatCode>General</wpswe:formatCode>
        <wpswe:cell wpswe:idx="0">
          <wpswe:value>1016</wpswe:value>
        </wpswe:cell>
        <wpswe:cell wpswe:idx="1">
          <wpswe:value>0.355946153273381</wpswe:value>
        </wpswe:cell>
      </wpswe:cells>
      <wpswe:cells wpswe:idx="1017">
        <wpswe:count>2</wpswe:count>
        <wpswe:formatCode>General</wpswe:formatCode>
        <wpswe:cell wpswe:idx="0">
          <wpswe:value>1017</wpswe:value>
        </wpswe:cell>
        <wpswe:cell wpswe:idx="1">
          <wpswe:value>0.286964329230506</wpswe:value>
        </wpswe:cell>
      </wpswe:cells>
      <wpswe:cells wpswe:idx="1018">
        <wpswe:count>2</wpswe:count>
        <wpswe:formatCode>General</wpswe:formatCode>
        <wpswe:cell wpswe:idx="0">
          <wpswe:value>1018</wpswe:value>
        </wpswe:cell>
        <wpswe:cell wpswe:idx="1">
          <wpswe:value>0.261950293267142</wpswe:value>
        </wpswe:cell>
      </wpswe:cells>
      <wpswe:cells wpswe:idx="1019">
        <wpswe:count>2</wpswe:count>
        <wpswe:formatCode>General</wpswe:formatCode>
        <wpswe:cell wpswe:idx="0">
          <wpswe:value>1019</wpswe:value>
        </wpswe:cell>
        <wpswe:cell wpswe:idx="1">
          <wpswe:value>0.314074703793589</wpswe:value>
        </wpswe:cell>
      </wpswe:cells>
      <wpswe:cells wpswe:idx="1020">
        <wpswe:count>2</wpswe:count>
        <wpswe:formatCode>General</wpswe:formatCode>
        <wpswe:cell wpswe:idx="0">
          <wpswe:value>1020</wpswe:value>
        </wpswe:cell>
        <wpswe:cell wpswe:idx="1">
          <wpswe:value>0.378321351963192</wpswe:value>
        </wpswe:cell>
      </wpswe:cells>
      <wpswe:cells wpswe:idx="1021">
        <wpswe:count>2</wpswe:count>
        <wpswe:formatCode>General</wpswe:formatCode>
        <wpswe:cell wpswe:idx="0">
          <wpswe:value>1021</wpswe:value>
        </wpswe:cell>
        <wpswe:cell wpswe:idx="1">
          <wpswe:value>0.260479747134</wpswe:value>
        </wpswe:cell>
      </wpswe:cells>
      <wpswe:cells wpswe:idx="1022">
        <wpswe:count>2</wpswe:count>
        <wpswe:formatCode>General</wpswe:formatCode>
        <wpswe:cell wpswe:idx="0">
          <wpswe:value>1022</wpswe:value>
        </wpswe:cell>
        <wpswe:cell wpswe:idx="1">
          <wpswe:value>0.2859267166764</wpswe:value>
        </wpswe:cell>
      </wpswe:cells>
      <wpswe:cells wpswe:idx="1023">
        <wpswe:count>2</wpswe:count>
        <wpswe:formatCode>General</wpswe:formatCode>
        <wpswe:cell wpswe:idx="0">
          <wpswe:value>1023</wpswe:value>
        </wpswe:cell>
        <wpswe:cell wpswe:idx="1">
          <wpswe:value>0.275883962165304</wpswe:value>
        </wpswe:cell>
      </wpswe:cells>
      <wpswe:cells wpswe:idx="1024">
        <wpswe:count>2</wpswe:count>
        <wpswe:formatCode>General</wpswe:formatCode>
        <wpswe:cell wpswe:idx="0">
          <wpswe:value>1024</wpswe:value>
        </wpswe:cell>
        <wpswe:cell wpswe:idx="1">
          <wpswe:value>0.255591551039428</wpswe:value>
        </wpswe:cell>
      </wpswe:cells>
      <wpswe:cells wpswe:idx="1025">
        <wpswe:count>2</wpswe:count>
        <wpswe:formatCode>General</wpswe:formatCode>
        <wpswe:cell wpswe:idx="0">
          <wpswe:value>1025</wpswe:value>
        </wpswe:cell>
        <wpswe:cell wpswe:idx="1">
          <wpswe:value>0.316175386892393</wpswe:value>
        </wpswe:cell>
      </wpswe:cells>
      <wpswe:cells wpswe:idx="1026">
        <wpswe:count>2</wpswe:count>
        <wpswe:formatCode>General</wpswe:formatCode>
        <wpswe:cell wpswe:idx="0">
          <wpswe:value>1026</wpswe:value>
        </wpswe:cell>
        <wpswe:cell wpswe:idx="1">
          <wpswe:value>0.311114875099256</wpswe:value>
        </wpswe:cell>
      </wpswe:cells>
      <wpswe:cells wpswe:idx="1027">
        <wpswe:count>2</wpswe:count>
        <wpswe:formatCode>General</wpswe:formatCode>
        <wpswe:cell wpswe:idx="0">
          <wpswe:value>1027</wpswe:value>
        </wpswe:cell>
        <wpswe:cell wpswe:idx="1">
          <wpswe:value>0.236461731662628</wpswe:value>
        </wpswe:cell>
      </wpswe:cells>
      <wpswe:cells wpswe:idx="1028">
        <wpswe:count>2</wpswe:count>
        <wpswe:formatCode>General</wpswe:formatCode>
        <wpswe:cell wpswe:idx="0">
          <wpswe:value>1028</wpswe:value>
        </wpswe:cell>
        <wpswe:cell wpswe:idx="1">
          <wpswe:value>0.275673794409999</wpswe:value>
        </wpswe:cell>
      </wpswe:cells>
      <wpswe:cells wpswe:idx="1029">
        <wpswe:count>2</wpswe:count>
        <wpswe:formatCode>General</wpswe:formatCode>
        <wpswe:cell wpswe:idx="0">
          <wpswe:value>1029</wpswe:value>
        </wpswe:cell>
        <wpswe:cell wpswe:idx="1">
          <wpswe:value>0.301186879271093</wpswe:value>
        </wpswe:cell>
      </wpswe:cells>
      <wpswe:cells wpswe:idx="1030">
        <wpswe:count>2</wpswe:count>
        <wpswe:formatCode>General</wpswe:formatCode>
        <wpswe:cell wpswe:idx="0">
          <wpswe:value>1030</wpswe:value>
        </wpswe:cell>
        <wpswe:cell wpswe:idx="1">
          <wpswe:value>0.341546479947016</wpswe:value>
        </wpswe:cell>
      </wpswe:cells>
      <wpswe:cells wpswe:idx="1031">
        <wpswe:count>2</wpswe:count>
        <wpswe:formatCode>General</wpswe:formatCode>
        <wpswe:cell wpswe:idx="0">
          <wpswe:value>1031</wpswe:value>
        </wpswe:cell>
        <wpswe:cell wpswe:idx="1">
          <wpswe:value>0.276643975956654</wpswe:value>
        </wpswe:cell>
      </wpswe:cells>
      <wpswe:cells wpswe:idx="1032">
        <wpswe:count>2</wpswe:count>
        <wpswe:formatCode>General</wpswe:formatCode>
        <wpswe:cell wpswe:idx="0">
          <wpswe:value>1032</wpswe:value>
        </wpswe:cell>
        <wpswe:cell wpswe:idx="1">
          <wpswe:value>0.243798195807653</wpswe:value>
        </wpswe:cell>
      </wpswe:cells>
      <wpswe:cells wpswe:idx="1033">
        <wpswe:count>2</wpswe:count>
        <wpswe:formatCode>General</wpswe:formatCode>
        <wpswe:cell wpswe:idx="0">
          <wpswe:value>1033</wpswe:value>
        </wpswe:cell>
        <wpswe:cell wpswe:idx="1">
          <wpswe:value>0.277887955561899</wpswe:value>
        </wpswe:cell>
      </wpswe:cells>
      <wpswe:cells wpswe:idx="1034">
        <wpswe:count>2</wpswe:count>
        <wpswe:formatCode>General</wpswe:formatCode>
        <wpswe:cell wpswe:idx="0">
          <wpswe:value>1034</wpswe:value>
        </wpswe:cell>
        <wpswe:cell wpswe:idx="1">
          <wpswe:value>0.30902118798333</wpswe:value>
        </wpswe:cell>
      </wpswe:cells>
      <wpswe:cells wpswe:idx="1035">
        <wpswe:count>2</wpswe:count>
        <wpswe:formatCode>General</wpswe:formatCode>
        <wpswe:cell wpswe:idx="0">
          <wpswe:value>1035</wpswe:value>
        </wpswe:cell>
        <wpswe:cell wpswe:idx="1">
          <wpswe:value>0.29224602470143</wpswe:value>
        </wpswe:cell>
      </wpswe:cells>
      <wpswe:cells wpswe:idx="1036">
        <wpswe:count>2</wpswe:count>
        <wpswe:formatCode>General</wpswe:formatCode>
        <wpswe:cell wpswe:idx="0">
          <wpswe:value>1036</wpswe:value>
        </wpswe:cell>
        <wpswe:cell wpswe:idx="1">
          <wpswe:value>0.429093924210865</wpswe:value>
        </wpswe:cell>
      </wpswe:cells>
      <wpswe:cells wpswe:idx="1037">
        <wpswe:count>2</wpswe:count>
        <wpswe:formatCode>General</wpswe:formatCode>
        <wpswe:cell wpswe:idx="0">
          <wpswe:value>1037</wpswe:value>
        </wpswe:cell>
        <wpswe:cell wpswe:idx="1">
          <wpswe:value>0.30971721513312</wpswe:value>
        </wpswe:cell>
      </wpswe:cells>
      <wpswe:cells wpswe:idx="1038">
        <wpswe:count>2</wpswe:count>
        <wpswe:formatCode>General</wpswe:formatCode>
        <wpswe:cell wpswe:idx="0">
          <wpswe:value>1038</wpswe:value>
        </wpswe:cell>
        <wpswe:cell wpswe:idx="1">
          <wpswe:value>0.294665175426542</wpswe:value>
        </wpswe:cell>
      </wpswe:cells>
      <wpswe:cells wpswe:idx="1039">
        <wpswe:count>2</wpswe:count>
        <wpswe:formatCode>General</wpswe:formatCode>
        <wpswe:cell wpswe:idx="0">
          <wpswe:value>1039</wpswe:value>
        </wpswe:cell>
        <wpswe:cell wpswe:idx="1">
          <wpswe:value>0.266214380575199</wpswe:value>
        </wpswe:cell>
      </wpswe:cells>
      <wpswe:cells wpswe:idx="1040">
        <wpswe:count>2</wpswe:count>
        <wpswe:formatCode>General</wpswe:formatCode>
        <wpswe:cell wpswe:idx="0">
          <wpswe:value>1040</wpswe:value>
        </wpswe:cell>
        <wpswe:cell wpswe:idx="1">
          <wpswe:value>0.332599238028826</wpswe:value>
        </wpswe:cell>
      </wpswe:cells>
      <wpswe:cells wpswe:idx="1041">
        <wpswe:count>2</wpswe:count>
        <wpswe:formatCode>General</wpswe:formatCode>
        <wpswe:cell wpswe:idx="0">
          <wpswe:value>1041</wpswe:value>
        </wpswe:cell>
        <wpswe:cell wpswe:idx="1">
          <wpswe:value>0.332343785696928</wpswe:value>
        </wpswe:cell>
      </wpswe:cells>
      <wpswe:cells wpswe:idx="1042">
        <wpswe:count>2</wpswe:count>
        <wpswe:formatCode>General</wpswe:formatCode>
        <wpswe:cell wpswe:idx="0">
          <wpswe:value>1042</wpswe:value>
        </wpswe:cell>
        <wpswe:cell wpswe:idx="1">
          <wpswe:value>0.309865607958276</wpswe:value>
        </wpswe:cell>
      </wpswe:cells>
      <wpswe:cells wpswe:idx="1043">
        <wpswe:count>2</wpswe:count>
        <wpswe:formatCode>General</wpswe:formatCode>
        <wpswe:cell wpswe:idx="0">
          <wpswe:value>1043</wpswe:value>
        </wpswe:cell>
        <wpswe:cell wpswe:idx="1">
          <wpswe:value>0.305682941720762</wpswe:value>
        </wpswe:cell>
      </wpswe:cells>
      <wpswe:cells wpswe:idx="1044">
        <wpswe:count>2</wpswe:count>
        <wpswe:formatCode>General</wpswe:formatCode>
        <wpswe:cell wpswe:idx="0">
          <wpswe:value>1044</wpswe:value>
        </wpswe:cell>
        <wpswe:cell wpswe:idx="1">
          <wpswe:value>0.350314700578179</wpswe:value>
        </wpswe:cell>
      </wpswe:cells>
      <wpswe:cells wpswe:idx="1045">
        <wpswe:count>2</wpswe:count>
        <wpswe:formatCode>General</wpswe:formatCode>
        <wpswe:cell wpswe:idx="0">
          <wpswe:value>1045</wpswe:value>
        </wpswe:cell>
        <wpswe:cell wpswe:idx="1">
          <wpswe:value>0.288627379877381</wpswe:value>
        </wpswe:cell>
      </wpswe:cells>
      <wpswe:cells wpswe:idx="1046">
        <wpswe:count>2</wpswe:count>
        <wpswe:formatCode>General</wpswe:formatCode>
        <wpswe:cell wpswe:idx="0">
          <wpswe:value>1046</wpswe:value>
        </wpswe:cell>
        <wpswe:cell wpswe:idx="1">
          <wpswe:value>0.27820937597639</wpswe:value>
        </wpswe:cell>
      </wpswe:cells>
      <wpswe:cells wpswe:idx="1047">
        <wpswe:count>2</wpswe:count>
        <wpswe:formatCode>General</wpswe:formatCode>
        <wpswe:cell wpswe:idx="0">
          <wpswe:value>1047</wpswe:value>
        </wpswe:cell>
        <wpswe:cell wpswe:idx="1">
          <wpswe:value>0.381983480162904</wpswe:value>
        </wpswe:cell>
      </wpswe:cells>
      <wpswe:cells wpswe:idx="1048">
        <wpswe:count>2</wpswe:count>
        <wpswe:formatCode>General</wpswe:formatCode>
        <wpswe:cell wpswe:idx="0">
          <wpswe:value>1048</wpswe:value>
        </wpswe:cell>
        <wpswe:cell wpswe:idx="1">
          <wpswe:value>0.289129467361329</wpswe:value>
        </wpswe:cell>
      </wpswe:cells>
      <wpswe:cells wpswe:idx="1049">
        <wpswe:count>2</wpswe:count>
        <wpswe:formatCode>General</wpswe:formatCode>
        <wpswe:cell wpswe:idx="0">
          <wpswe:value>1049</wpswe:value>
        </wpswe:cell>
        <wpswe:cell wpswe:idx="1">
          <wpswe:value>0.321772971823482</wpswe:value>
        </wpswe:cell>
      </wpswe:cells>
      <wpswe:cells wpswe:idx="1050">
        <wpswe:count>2</wpswe:count>
        <wpswe:formatCode>General</wpswe:formatCode>
        <wpswe:cell wpswe:idx="0">
          <wpswe:value>1050</wpswe:value>
        </wpswe:cell>
        <wpswe:cell wpswe:idx="1">
          <wpswe:value>0.284135022578619</wpswe:value>
        </wpswe:cell>
      </wpswe:cells>
      <wpswe:cells wpswe:idx="1051">
        <wpswe:count>2</wpswe:count>
        <wpswe:formatCode>General</wpswe:formatCode>
        <wpswe:cell wpswe:idx="0">
          <wpswe:value>1051</wpswe:value>
        </wpswe:cell>
        <wpswe:cell wpswe:idx="1">
          <wpswe:value>0.310985800311209</wpswe:value>
        </wpswe:cell>
      </wpswe:cells>
      <wpswe:cells wpswe:idx="1052">
        <wpswe:count>2</wpswe:count>
        <wpswe:formatCode>General</wpswe:formatCode>
        <wpswe:cell wpswe:idx="0">
          <wpswe:value>1052</wpswe:value>
        </wpswe:cell>
        <wpswe:cell wpswe:idx="1">
          <wpswe:value>0.346660260245983</wpswe:value>
        </wpswe:cell>
      </wpswe:cells>
      <wpswe:cells wpswe:idx="1053">
        <wpswe:count>2</wpswe:count>
        <wpswe:formatCode>General</wpswe:formatCode>
        <wpswe:cell wpswe:idx="0">
          <wpswe:value>1053</wpswe:value>
        </wpswe:cell>
        <wpswe:cell wpswe:idx="1">
          <wpswe:value>0.24683366745675</wpswe:value>
        </wpswe:cell>
      </wpswe:cells>
      <wpswe:cells wpswe:idx="1054">
        <wpswe:count>2</wpswe:count>
        <wpswe:formatCode>General</wpswe:formatCode>
        <wpswe:cell wpswe:idx="0">
          <wpswe:value>1054</wpswe:value>
        </wpswe:cell>
        <wpswe:cell wpswe:idx="1">
          <wpswe:value>0.286665696181851</wpswe:value>
        </wpswe:cell>
      </wpswe:cells>
      <wpswe:cells wpswe:idx="1055">
        <wpswe:count>2</wpswe:count>
        <wpswe:formatCode>General</wpswe:formatCode>
        <wpswe:cell wpswe:idx="0">
          <wpswe:value>1055</wpswe:value>
        </wpswe:cell>
        <wpswe:cell wpswe:idx="1">
          <wpswe:value>0.38950181437853</wpswe:value>
        </wpswe:cell>
      </wpswe:cells>
      <wpswe:cells wpswe:idx="1056">
        <wpswe:count>2</wpswe:count>
        <wpswe:formatCode>General</wpswe:formatCode>
        <wpswe:cell wpswe:idx="0">
          <wpswe:value>1056</wpswe:value>
        </wpswe:cell>
        <wpswe:cell wpswe:idx="1">
          <wpswe:value>0.236924736863658</wpswe:value>
        </wpswe:cell>
      </wpswe:cells>
      <wpswe:cells wpswe:idx="1057">
        <wpswe:count>2</wpswe:count>
        <wpswe:formatCode>General</wpswe:formatCode>
        <wpswe:cell wpswe:idx="0">
          <wpswe:value>1057</wpswe:value>
        </wpswe:cell>
        <wpswe:cell wpswe:idx="1">
          <wpswe:value>0.260830080992132</wpswe:value>
        </wpswe:cell>
      </wpswe:cells>
      <wpswe:cells wpswe:idx="1058">
        <wpswe:count>2</wpswe:count>
        <wpswe:formatCode>General</wpswe:formatCode>
        <wpswe:cell wpswe:idx="0">
          <wpswe:value>1058</wpswe:value>
        </wpswe:cell>
        <wpswe:cell wpswe:idx="1">
          <wpswe:value>0.290396179700569</wpswe:value>
        </wpswe:cell>
      </wpswe:cells>
      <wpswe:cells wpswe:idx="1059">
        <wpswe:count>2</wpswe:count>
        <wpswe:formatCode>General</wpswe:formatCode>
        <wpswe:cell wpswe:idx="0">
          <wpswe:value>1059</wpswe:value>
        </wpswe:cell>
        <wpswe:cell wpswe:idx="1">
          <wpswe:value>0.23875748839873</wpswe:value>
        </wpswe:cell>
      </wpswe:cells>
      <wpswe:cells wpswe:idx="1060">
        <wpswe:count>2</wpswe:count>
        <wpswe:formatCode>General</wpswe:formatCode>
        <wpswe:cell wpswe:idx="0">
          <wpswe:value>1060</wpswe:value>
        </wpswe:cell>
        <wpswe:cell wpswe:idx="1">
          <wpswe:value>0.372186192646676</wpswe:value>
        </wpswe:cell>
      </wpswe:cells>
      <wpswe:cells wpswe:idx="1061">
        <wpswe:count>2</wpswe:count>
        <wpswe:formatCode>General</wpswe:formatCode>
        <wpswe:cell wpswe:idx="0">
          <wpswe:value>1061</wpswe:value>
        </wpswe:cell>
        <wpswe:cell wpswe:idx="1">
          <wpswe:value>0.314165834814502</wpswe:value>
        </wpswe:cell>
      </wpswe:cells>
      <wpswe:cells wpswe:idx="1062">
        <wpswe:count>2</wpswe:count>
        <wpswe:formatCode>General</wpswe:formatCode>
        <wpswe:cell wpswe:idx="0">
          <wpswe:value>1062</wpswe:value>
        </wpswe:cell>
        <wpswe:cell wpswe:idx="1">
          <wpswe:value>0.252330584520165</wpswe:value>
        </wpswe:cell>
      </wpswe:cells>
      <wpswe:cells wpswe:idx="1063">
        <wpswe:count>2</wpswe:count>
        <wpswe:formatCode>General</wpswe:formatCode>
        <wpswe:cell wpswe:idx="0">
          <wpswe:value>1063</wpswe:value>
        </wpswe:cell>
        <wpswe:cell wpswe:idx="1">
          <wpswe:value>0.49000007794228</wpswe:value>
        </wpswe:cell>
      </wpswe:cells>
      <wpswe:cells wpswe:idx="1064">
        <wpswe:count>2</wpswe:count>
        <wpswe:formatCode>General</wpswe:formatCode>
        <wpswe:cell wpswe:idx="0">
          <wpswe:value>1064</wpswe:value>
        </wpswe:cell>
        <wpswe:cell wpswe:idx="1">
          <wpswe:value>0.353411386450235</wpswe:value>
        </wpswe:cell>
      </wpswe:cells>
      <wpswe:cells wpswe:idx="1065">
        <wpswe:count>2</wpswe:count>
        <wpswe:formatCode>General</wpswe:formatCode>
        <wpswe:cell wpswe:idx="0">
          <wpswe:value>1065</wpswe:value>
        </wpswe:cell>
        <wpswe:cell wpswe:idx="1">
          <wpswe:value>0.262599507410065</wpswe:value>
        </wpswe:cell>
      </wpswe:cells>
      <wpswe:cells wpswe:idx="1066">
        <wpswe:count>2</wpswe:count>
        <wpswe:formatCode>General</wpswe:formatCode>
        <wpswe:cell wpswe:idx="0">
          <wpswe:value>1066</wpswe:value>
        </wpswe:cell>
        <wpswe:cell wpswe:idx="1">
          <wpswe:value>0.307550165322955</wpswe:value>
        </wpswe:cell>
      </wpswe:cells>
      <wpswe:cells wpswe:idx="1067">
        <wpswe:count>2</wpswe:count>
        <wpswe:formatCode>General</wpswe:formatCode>
        <wpswe:cell wpswe:idx="0">
          <wpswe:value>1067</wpswe:value>
        </wpswe:cell>
        <wpswe:cell wpswe:idx="1">
          <wpswe:value>0.338068997885926</wpswe:value>
        </wpswe:cell>
      </wpswe:cells>
      <wpswe:cells wpswe:idx="1068">
        <wpswe:count>2</wpswe:count>
        <wpswe:formatCode>General</wpswe:formatCode>
        <wpswe:cell wpswe:idx="0">
          <wpswe:value>1068</wpswe:value>
        </wpswe:cell>
        <wpswe:cell wpswe:idx="1">
          <wpswe:value>0.328335592730104</wpswe:value>
        </wpswe:cell>
      </wpswe:cells>
      <wpswe:cells wpswe:idx="1069">
        <wpswe:count>2</wpswe:count>
        <wpswe:formatCode>General</wpswe:formatCode>
        <wpswe:cell wpswe:idx="0">
          <wpswe:value>1069</wpswe:value>
        </wpswe:cell>
        <wpswe:cell wpswe:idx="1">
          <wpswe:value>0.374823272560151</wpswe:value>
        </wpswe:cell>
      </wpswe:cells>
      <wpswe:cells wpswe:idx="1070">
        <wpswe:count>2</wpswe:count>
        <wpswe:formatCode>General</wpswe:formatCode>
        <wpswe:cell wpswe:idx="0">
          <wpswe:value>1070</wpswe:value>
        </wpswe:cell>
        <wpswe:cell wpswe:idx="1">
          <wpswe:value>0.35198549519312</wpswe:value>
        </wpswe:cell>
      </wpswe:cells>
      <wpswe:cells wpswe:idx="1071">
        <wpswe:count>2</wpswe:count>
        <wpswe:formatCode>General</wpswe:formatCode>
        <wpswe:cell wpswe:idx="0">
          <wpswe:value>1071</wpswe:value>
        </wpswe:cell>
        <wpswe:cell wpswe:idx="1">
          <wpswe:value>0.2856008980475</wpswe:value>
        </wpswe:cell>
      </wpswe:cells>
      <wpswe:cells wpswe:idx="1072">
        <wpswe:count>2</wpswe:count>
        <wpswe:formatCode>General</wpswe:formatCode>
        <wpswe:cell wpswe:idx="0">
          <wpswe:value>1072</wpswe:value>
        </wpswe:cell>
        <wpswe:cell wpswe:idx="1">
          <wpswe:value>0.275417979280724</wpswe:value>
        </wpswe:cell>
      </wpswe:cells>
      <wpswe:cells wpswe:idx="1073">
        <wpswe:count>2</wpswe:count>
        <wpswe:formatCode>General</wpswe:formatCode>
        <wpswe:cell wpswe:idx="0">
          <wpswe:value>1073</wpswe:value>
        </wpswe:cell>
        <wpswe:cell wpswe:idx="1">
          <wpswe:value>0.259693224488124</wpswe:value>
        </wpswe:cell>
      </wpswe:cells>
      <wpswe:cells wpswe:idx="1074">
        <wpswe:count>2</wpswe:count>
        <wpswe:formatCode>General</wpswe:formatCode>
        <wpswe:cell wpswe:idx="0">
          <wpswe:value>1074</wpswe:value>
        </wpswe:cell>
        <wpswe:cell wpswe:idx="1">
          <wpswe:value>0.29043211125719</wpswe:value>
        </wpswe:cell>
      </wpswe:cells>
      <wpswe:cells wpswe:idx="1075">
        <wpswe:count>2</wpswe:count>
        <wpswe:formatCode>General</wpswe:formatCode>
        <wpswe:cell wpswe:idx="0">
          <wpswe:value>1075</wpswe:value>
        </wpswe:cell>
        <wpswe:cell wpswe:idx="1">
          <wpswe:value>0.306668252707845</wpswe:value>
        </wpswe:cell>
      </wpswe:cells>
      <wpswe:cells wpswe:idx="1076">
        <wpswe:count>2</wpswe:count>
        <wpswe:formatCode>General</wpswe:formatCode>
        <wpswe:cell wpswe:idx="0">
          <wpswe:value>1076</wpswe:value>
        </wpswe:cell>
        <wpswe:cell wpswe:idx="1">
          <wpswe:value>0.353728243039779</wpswe:value>
        </wpswe:cell>
      </wpswe:cells>
      <wpswe:cells wpswe:idx="1077">
        <wpswe:count>2</wpswe:count>
        <wpswe:formatCode>General</wpswe:formatCode>
        <wpswe:cell wpswe:idx="0">
          <wpswe:value>1077</wpswe:value>
        </wpswe:cell>
        <wpswe:cell wpswe:idx="1">
          <wpswe:value>0.374847708312078</wpswe:value>
        </wpswe:cell>
      </wpswe:cells>
      <wpswe:cells wpswe:idx="1078">
        <wpswe:count>2</wpswe:count>
        <wpswe:formatCode>General</wpswe:formatCode>
        <wpswe:cell wpswe:idx="0">
          <wpswe:value>1078</wpswe:value>
        </wpswe:cell>
        <wpswe:cell wpswe:idx="1">
          <wpswe:value>0.319848255453784</wpswe:value>
        </wpswe:cell>
      </wpswe:cells>
      <wpswe:cells wpswe:idx="1079">
        <wpswe:count>2</wpswe:count>
        <wpswe:formatCode>General</wpswe:formatCode>
        <wpswe:cell wpswe:idx="0">
          <wpswe:value>1079</wpswe:value>
        </wpswe:cell>
        <wpswe:cell wpswe:idx="1">
          <wpswe:value>0.330757946006012</wpswe:value>
        </wpswe:cell>
      </wpswe:cells>
      <wpswe:cells wpswe:idx="1080">
        <wpswe:count>2</wpswe:count>
        <wpswe:formatCode>General</wpswe:formatCode>
        <wpswe:cell wpswe:idx="0">
          <wpswe:value>1080</wpswe:value>
        </wpswe:cell>
        <wpswe:cell wpswe:idx="1">
          <wpswe:value>0.265530211206071</wpswe:value>
        </wpswe:cell>
      </wpswe:cells>
      <wpswe:cells wpswe:idx="1081">
        <wpswe:count>2</wpswe:count>
        <wpswe:formatCode>General</wpswe:formatCode>
        <wpswe:cell wpswe:idx="0">
          <wpswe:value>1081</wpswe:value>
        </wpswe:cell>
        <wpswe:cell wpswe:idx="1">
          <wpswe:value>0.289974682862698</wpswe:value>
        </wpswe:cell>
      </wpswe:cells>
      <wpswe:cells wpswe:idx="1082">
        <wpswe:count>2</wpswe:count>
        <wpswe:formatCode>General</wpswe:formatCode>
        <wpswe:cell wpswe:idx="0">
          <wpswe:value>1082</wpswe:value>
        </wpswe:cell>
        <wpswe:cell wpswe:idx="1">
          <wpswe:value>0.291771511040281</wpswe:value>
        </wpswe:cell>
      </wpswe:cells>
      <wpswe:cells wpswe:idx="1083">
        <wpswe:count>2</wpswe:count>
        <wpswe:formatCode>General</wpswe:formatCode>
        <wpswe:cell wpswe:idx="0">
          <wpswe:value>1083</wpswe:value>
        </wpswe:cell>
        <wpswe:cell wpswe:idx="1">
          <wpswe:value>0.283203696111183</wpswe:value>
        </wpswe:cell>
      </wpswe:cells>
      <wpswe:cells wpswe:idx="1084">
        <wpswe:count>2</wpswe:count>
        <wpswe:formatCode>General</wpswe:formatCode>
        <wpswe:cell wpswe:idx="0">
          <wpswe:value>1084</wpswe:value>
        </wpswe:cell>
        <wpswe:cell wpswe:idx="1">
          <wpswe:value>0.251975426985609</wpswe:value>
        </wpswe:cell>
      </wpswe:cells>
      <wpswe:cells wpswe:idx="1085">
        <wpswe:count>2</wpswe:count>
        <wpswe:formatCode>General</wpswe:formatCode>
        <wpswe:cell wpswe:idx="0">
          <wpswe:value>1085</wpswe:value>
        </wpswe:cell>
        <wpswe:cell wpswe:idx="1">
          <wpswe:value>0.409295629531778</wpswe:value>
        </wpswe:cell>
      </wpswe:cells>
      <wpswe:cells wpswe:idx="1086">
        <wpswe:count>2</wpswe:count>
        <wpswe:formatCode>General</wpswe:formatCode>
        <wpswe:cell wpswe:idx="0">
          <wpswe:value>1086</wpswe:value>
        </wpswe:cell>
        <wpswe:cell wpswe:idx="1">
          <wpswe:value>0.280419189426268</wpswe:value>
        </wpswe:cell>
      </wpswe:cells>
      <wpswe:cells wpswe:idx="1087">
        <wpswe:count>2</wpswe:count>
        <wpswe:formatCode>General</wpswe:formatCode>
        <wpswe:cell wpswe:idx="0">
          <wpswe:value>1087</wpswe:value>
        </wpswe:cell>
        <wpswe:cell wpswe:idx="1">
          <wpswe:value>0.318618065241409</wpswe:value>
        </wpswe:cell>
      </wpswe:cells>
      <wpswe:cells wpswe:idx="1088">
        <wpswe:count>2</wpswe:count>
        <wpswe:formatCode>General</wpswe:formatCode>
        <wpswe:cell wpswe:idx="0">
          <wpswe:value>1088</wpswe:value>
        </wpswe:cell>
        <wpswe:cell wpswe:idx="1">
          <wpswe:value>0.242479660581854</wpswe:value>
        </wpswe:cell>
      </wpswe:cells>
      <wpswe:cells wpswe:idx="1089">
        <wpswe:count>2</wpswe:count>
        <wpswe:formatCode>General</wpswe:formatCode>
        <wpswe:cell wpswe:idx="0">
          <wpswe:value>1089</wpswe:value>
        </wpswe:cell>
        <wpswe:cell wpswe:idx="1">
          <wpswe:value>0.400931741789196</wpswe:value>
        </wpswe:cell>
      </wpswe:cells>
      <wpswe:cells wpswe:idx="1090">
        <wpswe:count>2</wpswe:count>
        <wpswe:formatCode>General</wpswe:formatCode>
        <wpswe:cell wpswe:idx="0">
          <wpswe:value>1090</wpswe:value>
        </wpswe:cell>
        <wpswe:cell wpswe:idx="1">
          <wpswe:value>0.316741443733265</wpswe:value>
        </wpswe:cell>
      </wpswe:cells>
      <wpswe:cells wpswe:idx="1091">
        <wpswe:count>2</wpswe:count>
        <wpswe:formatCode>General</wpswe:formatCode>
        <wpswe:cell wpswe:idx="0">
          <wpswe:value>1091</wpswe:value>
        </wpswe:cell>
        <wpswe:cell wpswe:idx="1">
          <wpswe:value>0.313083578936511</wpswe:value>
        </wpswe:cell>
      </wpswe:cells>
      <wpswe:cells wpswe:idx="1092">
        <wpswe:count>2</wpswe:count>
        <wpswe:formatCode>General</wpswe:formatCode>
        <wpswe:cell wpswe:idx="0">
          <wpswe:value>1092</wpswe:value>
        </wpswe:cell>
        <wpswe:cell wpswe:idx="1">
          <wpswe:value>0.266369294276148</wpswe:value>
        </wpswe:cell>
      </wpswe:cells>
      <wpswe:cells wpswe:idx="1093">
        <wpswe:count>2</wpswe:count>
        <wpswe:formatCode>General</wpswe:formatCode>
        <wpswe:cell wpswe:idx="0">
          <wpswe:value>1093</wpswe:value>
        </wpswe:cell>
        <wpswe:cell wpswe:idx="1">
          <wpswe:value>0.25410029953307</wpswe:value>
        </wpswe:cell>
      </wpswe:cells>
      <wpswe:cells wpswe:idx="1094">
        <wpswe:count>2</wpswe:count>
        <wpswe:formatCode>General</wpswe:formatCode>
        <wpswe:cell wpswe:idx="0">
          <wpswe:value>1094</wpswe:value>
        </wpswe:cell>
        <wpswe:cell wpswe:idx="1">
          <wpswe:value>0.263685807653765</wpswe:value>
        </wpswe:cell>
      </wpswe:cells>
      <wpswe:cells wpswe:idx="1095">
        <wpswe:count>2</wpswe:count>
        <wpswe:formatCode>General</wpswe:formatCode>
        <wpswe:cell wpswe:idx="0">
          <wpswe:value>1095</wpswe:value>
        </wpswe:cell>
        <wpswe:cell wpswe:idx="1">
          <wpswe:value>0.329444367405408</wpswe:value>
        </wpswe:cell>
      </wpswe:cells>
      <wpswe:cells wpswe:idx="1096">
        <wpswe:count>2</wpswe:count>
        <wpswe:formatCode>General</wpswe:formatCode>
        <wpswe:cell wpswe:idx="0">
          <wpswe:value>1096</wpswe:value>
        </wpswe:cell>
        <wpswe:cell wpswe:idx="1">
          <wpswe:value>0.304479301846724</wpswe:value>
        </wpswe:cell>
      </wpswe:cells>
      <wpswe:cells wpswe:idx="1097">
        <wpswe:count>2</wpswe:count>
        <wpswe:formatCode>General</wpswe:formatCode>
        <wpswe:cell wpswe:idx="0">
          <wpswe:value>1097</wpswe:value>
        </wpswe:cell>
        <wpswe:cell wpswe:idx="1">
          <wpswe:value>0.278615515657452</wpswe:value>
        </wpswe:cell>
      </wpswe:cells>
      <wpswe:cells wpswe:idx="1098">
        <wpswe:count>2</wpswe:count>
        <wpswe:formatCode>General</wpswe:formatCode>
        <wpswe:cell wpswe:idx="0">
          <wpswe:value>1098</wpswe:value>
        </wpswe:cell>
        <wpswe:cell wpswe:idx="1">
          <wpswe:value>0.290224492096703</wpswe:value>
        </wpswe:cell>
      </wpswe:cells>
      <wpswe:cells wpswe:idx="1099">
        <wpswe:count>2</wpswe:count>
        <wpswe:formatCode>General</wpswe:formatCode>
        <wpswe:cell wpswe:idx="0">
          <wpswe:value>1099</wpswe:value>
        </wpswe:cell>
        <wpswe:cell wpswe:idx="1">
          <wpswe:value>0.357754247091405</wpswe:value>
        </wpswe:cell>
      </wpswe:cells>
      <wpswe:cells wpswe:idx="1100">
        <wpswe:count>2</wpswe:count>
        <wpswe:formatCode>General</wpswe:formatCode>
        <wpswe:cell wpswe:idx="0">
          <wpswe:value>1100</wpswe:value>
        </wpswe:cell>
        <wpswe:cell wpswe:idx="1">
          <wpswe:value>0.284767336280253</wpswe:value>
        </wpswe:cell>
      </wpswe:cells>
      <wpswe:cells wpswe:idx="1101">
        <wpswe:count>2</wpswe:count>
        <wpswe:formatCode>General</wpswe:formatCode>
        <wpswe:cell wpswe:idx="0">
          <wpswe:value>1101</wpswe:value>
        </wpswe:cell>
        <wpswe:cell wpswe:idx="1">
          <wpswe:value>0.299140422629559</wpswe:value>
        </wpswe:cell>
      </wpswe:cells>
      <wpswe:cells wpswe:idx="1102">
        <wpswe:count>2</wpswe:count>
        <wpswe:formatCode>General</wpswe:formatCode>
        <wpswe:cell wpswe:idx="0">
          <wpswe:value>1102</wpswe:value>
        </wpswe:cell>
        <wpswe:cell wpswe:idx="1">
          <wpswe:value>0.287377874353978</wpswe:value>
        </wpswe:cell>
      </wpswe:cells>
      <wpswe:cells wpswe:idx="1103">
        <wpswe:count>2</wpswe:count>
        <wpswe:formatCode>General</wpswe:formatCode>
        <wpswe:cell wpswe:idx="0">
          <wpswe:value>1103</wpswe:value>
        </wpswe:cell>
        <wpswe:cell wpswe:idx="1">
          <wpswe:value>0.394926243940045</wpswe:value>
        </wpswe:cell>
      </wpswe:cells>
      <wpswe:cells wpswe:idx="1104">
        <wpswe:count>2</wpswe:count>
        <wpswe:formatCode>General</wpswe:formatCode>
        <wpswe:cell wpswe:idx="0">
          <wpswe:value>1104</wpswe:value>
        </wpswe:cell>
        <wpswe:cell wpswe:idx="1">
          <wpswe:value>0.320590862520846</wpswe:value>
        </wpswe:cell>
      </wpswe:cells>
      <wpswe:cells wpswe:idx="1105">
        <wpswe:count>2</wpswe:count>
        <wpswe:formatCode>General</wpswe:formatCode>
        <wpswe:cell wpswe:idx="0">
          <wpswe:value>1105</wpswe:value>
        </wpswe:cell>
        <wpswe:cell wpswe:idx="1">
          <wpswe:value>0.291692608658896</wpswe:value>
        </wpswe:cell>
      </wpswe:cells>
      <wpswe:cells wpswe:idx="1106">
        <wpswe:count>2</wpswe:count>
        <wpswe:formatCode>General</wpswe:formatCode>
        <wpswe:cell wpswe:idx="0">
          <wpswe:value>1106</wpswe:value>
        </wpswe:cell>
        <wpswe:cell wpswe:idx="1">
          <wpswe:value>0.305780012235304</wpswe:value>
        </wpswe:cell>
      </wpswe:cells>
      <wpswe:cells wpswe:idx="1107">
        <wpswe:count>2</wpswe:count>
        <wpswe:formatCode>General</wpswe:formatCode>
        <wpswe:cell wpswe:idx="0">
          <wpswe:value>1107</wpswe:value>
        </wpswe:cell>
        <wpswe:cell wpswe:idx="1">
          <wpswe:value>0.265028555525638</wpswe:value>
        </wpswe:cell>
      </wpswe:cells>
      <wpswe:cells wpswe:idx="1108">
        <wpswe:count>2</wpswe:count>
        <wpswe:formatCode>General</wpswe:formatCode>
        <wpswe:cell wpswe:idx="0">
          <wpswe:value>1108</wpswe:value>
        </wpswe:cell>
        <wpswe:cell wpswe:idx="1">
          <wpswe:value>0.349016802524405</wpswe:value>
        </wpswe:cell>
      </wpswe:cells>
      <wpswe:cells wpswe:idx="1109">
        <wpswe:count>2</wpswe:count>
        <wpswe:formatCode>General</wpswe:formatCode>
        <wpswe:cell wpswe:idx="0">
          <wpswe:value>1109</wpswe:value>
        </wpswe:cell>
        <wpswe:cell wpswe:idx="1">
          <wpswe:value>0.255940184140098</wpswe:value>
        </wpswe:cell>
      </wpswe:cells>
      <wpswe:cells wpswe:idx="1110">
        <wpswe:count>2</wpswe:count>
        <wpswe:formatCode>General</wpswe:formatCode>
        <wpswe:cell wpswe:idx="0">
          <wpswe:value>1110</wpswe:value>
        </wpswe:cell>
        <wpswe:cell wpswe:idx="1">
          <wpswe:value>0.354816857769975</wpswe:value>
        </wpswe:cell>
      </wpswe:cells>
      <wpswe:cells wpswe:idx="1111">
        <wpswe:count>2</wpswe:count>
        <wpswe:formatCode>General</wpswe:formatCode>
        <wpswe:cell wpswe:idx="0">
          <wpswe:value>1111</wpswe:value>
        </wpswe:cell>
        <wpswe:cell wpswe:idx="1">
          <wpswe:value>0.270697820362146</wpswe:value>
        </wpswe:cell>
      </wpswe:cells>
      <wpswe:cells wpswe:idx="1112">
        <wpswe:count>2</wpswe:count>
        <wpswe:formatCode>General</wpswe:formatCode>
        <wpswe:cell wpswe:idx="0">
          <wpswe:value>1112</wpswe:value>
        </wpswe:cell>
        <wpswe:cell wpswe:idx="1">
          <wpswe:value>0.29615068489184</wpswe:value>
        </wpswe:cell>
      </wpswe:cells>
      <wpswe:cells wpswe:idx="1113">
        <wpswe:count>2</wpswe:count>
        <wpswe:formatCode>General</wpswe:formatCode>
        <wpswe:cell wpswe:idx="0">
          <wpswe:value>1113</wpswe:value>
        </wpswe:cell>
        <wpswe:cell wpswe:idx="1">
          <wpswe:value>0.353355921969784</wpswe:value>
        </wpswe:cell>
      </wpswe:cells>
      <wpswe:cells wpswe:idx="1114">
        <wpswe:count>2</wpswe:count>
        <wpswe:formatCode>General</wpswe:formatCode>
        <wpswe:cell wpswe:idx="0">
          <wpswe:value>1114</wpswe:value>
        </wpswe:cell>
        <wpswe:cell wpswe:idx="1">
          <wpswe:value>0.25086257154919</wpswe:value>
        </wpswe:cell>
      </wpswe:cells>
      <wpswe:cells wpswe:idx="1115">
        <wpswe:count>2</wpswe:count>
        <wpswe:formatCode>General</wpswe:formatCode>
        <wpswe:cell wpswe:idx="0">
          <wpswe:value>1115</wpswe:value>
        </wpswe:cell>
        <wpswe:cell wpswe:idx="1">
          <wpswe:value>0.29304186035974</wpswe:value>
        </wpswe:cell>
      </wpswe:cells>
      <wpswe:cells wpswe:idx="1116">
        <wpswe:count>2</wpswe:count>
        <wpswe:formatCode>General</wpswe:formatCode>
        <wpswe:cell wpswe:idx="0">
          <wpswe:value>1116</wpswe:value>
        </wpswe:cell>
        <wpswe:cell wpswe:idx="1">
          <wpswe:value>0.464908168407542</wpswe:value>
        </wpswe:cell>
      </wpswe:cells>
      <wpswe:cells wpswe:idx="1117">
        <wpswe:count>2</wpswe:count>
        <wpswe:formatCode>General</wpswe:formatCode>
        <wpswe:cell wpswe:idx="0">
          <wpswe:value>1117</wpswe:value>
        </wpswe:cell>
        <wpswe:cell wpswe:idx="1">
          <wpswe:value>0.298722009979586</wpswe:value>
        </wpswe:cell>
      </wpswe:cells>
      <wpswe:cells wpswe:idx="1118">
        <wpswe:count>2</wpswe:count>
        <wpswe:formatCode>General</wpswe:formatCode>
        <wpswe:cell wpswe:idx="0">
          <wpswe:value>1118</wpswe:value>
        </wpswe:cell>
        <wpswe:cell wpswe:idx="1">
          <wpswe:value>0.274619395630609</wpswe:value>
        </wpswe:cell>
      </wpswe:cells>
      <wpswe:cells wpswe:idx="1119">
        <wpswe:count>2</wpswe:count>
        <wpswe:formatCode>General</wpswe:formatCode>
        <wpswe:cell wpswe:idx="0">
          <wpswe:value>1119</wpswe:value>
        </wpswe:cell>
        <wpswe:cell wpswe:idx="1">
          <wpswe:value>0.252496264381538</wpswe:value>
        </wpswe:cell>
      </wpswe:cells>
      <wpswe:cells wpswe:idx="1120">
        <wpswe:count>2</wpswe:count>
        <wpswe:formatCode>General</wpswe:formatCode>
        <wpswe:cell wpswe:idx="0">
          <wpswe:value>1120</wpswe:value>
        </wpswe:cell>
        <wpswe:cell wpswe:idx="1">
          <wpswe:value>0.298704553135251</wpswe:value>
        </wpswe:cell>
      </wpswe:cells>
      <wpswe:cells wpswe:idx="1121">
        <wpswe:count>2</wpswe:count>
        <wpswe:formatCode>General</wpswe:formatCode>
        <wpswe:cell wpswe:idx="0">
          <wpswe:value>1121</wpswe:value>
        </wpswe:cell>
        <wpswe:cell wpswe:idx="1">
          <wpswe:value>0.268131772597059</wpswe:value>
        </wpswe:cell>
      </wpswe:cells>
      <wpswe:cells wpswe:idx="1122">
        <wpswe:count>2</wpswe:count>
        <wpswe:formatCode>General</wpswe:formatCode>
        <wpswe:cell wpswe:idx="0">
          <wpswe:value>1122</wpswe:value>
        </wpswe:cell>
        <wpswe:cell wpswe:idx="1">
          <wpswe:value>0.266853367069079</wpswe:value>
        </wpswe:cell>
      </wpswe:cells>
      <wpswe:cells wpswe:idx="1123">
        <wpswe:count>2</wpswe:count>
        <wpswe:formatCode>General</wpswe:formatCode>
        <wpswe:cell wpswe:idx="0">
          <wpswe:value>1123</wpswe:value>
        </wpswe:cell>
        <wpswe:cell wpswe:idx="1">
          <wpswe:value>0.401599426392271</wpswe:value>
        </wpswe:cell>
      </wpswe:cells>
      <wpswe:cells wpswe:idx="1124">
        <wpswe:count>2</wpswe:count>
        <wpswe:formatCode>General</wpswe:formatCode>
        <wpswe:cell wpswe:idx="0">
          <wpswe:value>1124</wpswe:value>
        </wpswe:cell>
        <wpswe:cell wpswe:idx="1">
          <wpswe:value>0.303112012397676</wpswe:value>
        </wpswe:cell>
      </wpswe:cells>
      <wpswe:cells wpswe:idx="1125">
        <wpswe:count>2</wpswe:count>
        <wpswe:formatCode>General</wpswe:formatCode>
        <wpswe:cell wpswe:idx="0">
          <wpswe:value>1125</wpswe:value>
        </wpswe:cell>
        <wpswe:cell wpswe:idx="1">
          <wpswe:value>0.293265794651896</wpswe:value>
        </wpswe:cell>
      </wpswe:cells>
      <wpswe:cells wpswe:idx="1126">
        <wpswe:count>2</wpswe:count>
        <wpswe:formatCode>General</wpswe:formatCode>
        <wpswe:cell wpswe:idx="0">
          <wpswe:value>1126</wpswe:value>
        </wpswe:cell>
        <wpswe:cell wpswe:idx="1">
          <wpswe:value>0.324358716404944</wpswe:value>
        </wpswe:cell>
      </wpswe:cells>
      <wpswe:cells wpswe:idx="1127">
        <wpswe:count>2</wpswe:count>
        <wpswe:formatCode>General</wpswe:formatCode>
        <wpswe:cell wpswe:idx="0">
          <wpswe:value>1127</wpswe:value>
        </wpswe:cell>
        <wpswe:cell wpswe:idx="1">
          <wpswe:value>0.279503393974741</wpswe:value>
        </wpswe:cell>
      </wpswe:cells>
      <wpswe:cells wpswe:idx="1128">
        <wpswe:count>2</wpswe:count>
        <wpswe:formatCode>General</wpswe:formatCode>
        <wpswe:cell wpswe:idx="0">
          <wpswe:value>1128</wpswe:value>
        </wpswe:cell>
        <wpswe:cell wpswe:idx="1">
          <wpswe:value>0.311271056868897</wpswe:value>
        </wpswe:cell>
      </wpswe:cells>
      <wpswe:cells wpswe:idx="1129">
        <wpswe:count>2</wpswe:count>
        <wpswe:formatCode>General</wpswe:formatCode>
        <wpswe:cell wpswe:idx="0">
          <wpswe:value>1129</wpswe:value>
        </wpswe:cell>
        <wpswe:cell wpswe:idx="1">
          <wpswe:value>0.278623351988445</wpswe:value>
        </wpswe:cell>
      </wpswe:cells>
      <wpswe:cells wpswe:idx="1130">
        <wpswe:count>2</wpswe:count>
        <wpswe:formatCode>General</wpswe:formatCode>
        <wpswe:cell wpswe:idx="0">
          <wpswe:value>1130</wpswe:value>
        </wpswe:cell>
        <wpswe:cell wpswe:idx="1">
          <wpswe:value>0.238181873909097</wpswe:value>
        </wpswe:cell>
      </wpswe:cells>
      <wpswe:cells wpswe:idx="1131">
        <wpswe:count>2</wpswe:count>
        <wpswe:formatCode>General</wpswe:formatCode>
        <wpswe:cell wpswe:idx="0">
          <wpswe:value>1131</wpswe:value>
        </wpswe:cell>
        <wpswe:cell wpswe:idx="1">
          <wpswe:value>0.32395783424216</wpswe:value>
        </wpswe:cell>
      </wpswe:cells>
      <wpswe:cells wpswe:idx="1132">
        <wpswe:count>2</wpswe:count>
        <wpswe:formatCode>General</wpswe:formatCode>
        <wpswe:cell wpswe:idx="0">
          <wpswe:value>1132</wpswe:value>
        </wpswe:cell>
        <wpswe:cell wpswe:idx="1">
          <wpswe:value>0.272785862017619</wpswe:value>
        </wpswe:cell>
      </wpswe:cells>
      <wpswe:cells wpswe:idx="1133">
        <wpswe:count>2</wpswe:count>
        <wpswe:formatCode>General</wpswe:formatCode>
        <wpswe:cell wpswe:idx="0">
          <wpswe:value>1133</wpswe:value>
        </wpswe:cell>
        <wpswe:cell wpswe:idx="1">
          <wpswe:value>0.293731657003797</wpswe:value>
        </wpswe:cell>
      </wpswe:cells>
      <wpswe:cells wpswe:idx="1134">
        <wpswe:count>2</wpswe:count>
        <wpswe:formatCode>General</wpswe:formatCode>
        <wpswe:cell wpswe:idx="0">
          <wpswe:value>1134</wpswe:value>
        </wpswe:cell>
        <wpswe:cell wpswe:idx="1">
          <wpswe:value>0.430828063197113</wpswe:value>
        </wpswe:cell>
      </wpswe:cells>
      <wpswe:cells wpswe:idx="1135">
        <wpswe:count>2</wpswe:count>
        <wpswe:formatCode>General</wpswe:formatCode>
        <wpswe:cell wpswe:idx="0">
          <wpswe:value>1135</wpswe:value>
        </wpswe:cell>
        <wpswe:cell wpswe:idx="1">
          <wpswe:value>0.284840985406048</wpswe:value>
        </wpswe:cell>
      </wpswe:cells>
      <wpswe:cells wpswe:idx="1136">
        <wpswe:count>2</wpswe:count>
        <wpswe:formatCode>General</wpswe:formatCode>
        <wpswe:cell wpswe:idx="0">
          <wpswe:value>1136</wpswe:value>
        </wpswe:cell>
        <wpswe:cell wpswe:idx="1">
          <wpswe:value>0.324616046183713</wpswe:value>
        </wpswe:cell>
      </wpswe:cells>
      <wpswe:cells wpswe:idx="1137">
        <wpswe:count>2</wpswe:count>
        <wpswe:formatCode>General</wpswe:formatCode>
        <wpswe:cell wpswe:idx="0">
          <wpswe:value>1137</wpswe:value>
        </wpswe:cell>
        <wpswe:cell wpswe:idx="1">
          <wpswe:value>0.252277968476209</wpswe:value>
        </wpswe:cell>
      </wpswe:cells>
      <wpswe:cells wpswe:idx="1138">
        <wpswe:count>2</wpswe:count>
        <wpswe:formatCode>General</wpswe:formatCode>
        <wpswe:cell wpswe:idx="0">
          <wpswe:value>1138</wpswe:value>
        </wpswe:cell>
        <wpswe:cell wpswe:idx="1">
          <wpswe:value>0.352440695687698</wpswe:value>
        </wpswe:cell>
      </wpswe:cells>
      <wpswe:cells wpswe:idx="1139">
        <wpswe:count>2</wpswe:count>
        <wpswe:formatCode>General</wpswe:formatCode>
        <wpswe:cell wpswe:idx="0">
          <wpswe:value>1139</wpswe:value>
        </wpswe:cell>
        <wpswe:cell wpswe:idx="1">
          <wpswe:value>0.337874383959493</wpswe:value>
        </wpswe:cell>
      </wpswe:cells>
      <wpswe:cells wpswe:idx="1140">
        <wpswe:count>2</wpswe:count>
        <wpswe:formatCode>General</wpswe:formatCode>
        <wpswe:cell wpswe:idx="0">
          <wpswe:value>1140</wpswe:value>
        </wpswe:cell>
        <wpswe:cell wpswe:idx="1">
          <wpswe:value>0.261526463499946</wpswe:value>
        </wpswe:cell>
      </wpswe:cells>
      <wpswe:cells wpswe:idx="1141">
        <wpswe:count>2</wpswe:count>
        <wpswe:formatCode>General</wpswe:formatCode>
        <wpswe:cell wpswe:idx="0">
          <wpswe:value>1141</wpswe:value>
        </wpswe:cell>
        <wpswe:cell wpswe:idx="1">
          <wpswe:value>0.283624189385663</wpswe:value>
        </wpswe:cell>
      </wpswe:cells>
      <wpswe:cells wpswe:idx="1142">
        <wpswe:count>2</wpswe:count>
        <wpswe:formatCode>General</wpswe:formatCode>
        <wpswe:cell wpswe:idx="0">
          <wpswe:value>1142</wpswe:value>
        </wpswe:cell>
        <wpswe:cell wpswe:idx="1">
          <wpswe:value>0.262168866868742</wpswe:value>
        </wpswe:cell>
      </wpswe:cells>
      <wpswe:cells wpswe:idx="1143">
        <wpswe:count>2</wpswe:count>
        <wpswe:formatCode>General</wpswe:formatCode>
        <wpswe:cell wpswe:idx="0">
          <wpswe:value>1143</wpswe:value>
        </wpswe:cell>
        <wpswe:cell wpswe:idx="1">
          <wpswe:value>0.26268372293596</wpswe:value>
        </wpswe:cell>
      </wpswe:cells>
      <wpswe:cells wpswe:idx="1144">
        <wpswe:count>2</wpswe:count>
        <wpswe:formatCode>General</wpswe:formatCode>
        <wpswe:cell wpswe:idx="0">
          <wpswe:value>1144</wpswe:value>
        </wpswe:cell>
        <wpswe:cell wpswe:idx="1">
          <wpswe:value>0.263415505946005</wpswe:value>
        </wpswe:cell>
      </wpswe:cells>
      <wpswe:cells wpswe:idx="1145">
        <wpswe:count>2</wpswe:count>
        <wpswe:formatCode>General</wpswe:formatCode>
        <wpswe:cell wpswe:idx="0">
          <wpswe:value>1145</wpswe:value>
        </wpswe:cell>
        <wpswe:cell wpswe:idx="1">
          <wpswe:value>0.350507195255461</wpswe:value>
        </wpswe:cell>
      </wpswe:cells>
      <wpswe:cells wpswe:idx="1146">
        <wpswe:count>2</wpswe:count>
        <wpswe:formatCode>General</wpswe:formatCode>
        <wpswe:cell wpswe:idx="0">
          <wpswe:value>1146</wpswe:value>
        </wpswe:cell>
        <wpswe:cell wpswe:idx="1">
          <wpswe:value>0.321815698066939</wpswe:value>
        </wpswe:cell>
      </wpswe:cells>
      <wpswe:cells wpswe:idx="1147">
        <wpswe:count>2</wpswe:count>
        <wpswe:formatCode>General</wpswe:formatCode>
        <wpswe:cell wpswe:idx="0">
          <wpswe:value>1147</wpswe:value>
        </wpswe:cell>
        <wpswe:cell wpswe:idx="1">
          <wpswe:value>0.243100102112368</wpswe:value>
        </wpswe:cell>
      </wpswe:cells>
      <wpswe:cells wpswe:idx="1148">
        <wpswe:count>2</wpswe:count>
        <wpswe:formatCode>General</wpswe:formatCode>
        <wpswe:cell wpswe:idx="0">
          <wpswe:value>1148</wpswe:value>
        </wpswe:cell>
        <wpswe:cell wpswe:idx="1">
          <wpswe:value>0.285581788300859</wpswe:value>
        </wpswe:cell>
      </wpswe:cells>
      <wpswe:cells wpswe:idx="1149">
        <wpswe:count>2</wpswe:count>
        <wpswe:formatCode>General</wpswe:formatCode>
        <wpswe:cell wpswe:idx="0">
          <wpswe:value>1149</wpswe:value>
        </wpswe:cell>
        <wpswe:cell wpswe:idx="1">
          <wpswe:value>0.29945096420116</wpswe:value>
        </wpswe:cell>
      </wpswe:cells>
      <wpswe:cells wpswe:idx="1150">
        <wpswe:count>2</wpswe:count>
        <wpswe:formatCode>General</wpswe:formatCode>
        <wpswe:cell wpswe:idx="0">
          <wpswe:value>1150</wpswe:value>
        </wpswe:cell>
        <wpswe:cell wpswe:idx="1">
          <wpswe:value>0.32164377036224</wpswe:value>
        </wpswe:cell>
      </wpswe:cells>
      <wpswe:cells wpswe:idx="1151">
        <wpswe:count>2</wpswe:count>
        <wpswe:formatCode>General</wpswe:formatCode>
        <wpswe:cell wpswe:idx="0">
          <wpswe:value>1151</wpswe:value>
        </wpswe:cell>
        <wpswe:cell wpswe:idx="1">
          <wpswe:value>0.30904998467373</wpswe:value>
        </wpswe:cell>
      </wpswe:cells>
      <wpswe:cells wpswe:idx="1152">
        <wpswe:count>2</wpswe:count>
        <wpswe:formatCode>General</wpswe:formatCode>
        <wpswe:cell wpswe:idx="0">
          <wpswe:value>1152</wpswe:value>
        </wpswe:cell>
        <wpswe:cell wpswe:idx="1">
          <wpswe:value>0.274457895179009</wpswe:value>
        </wpswe:cell>
      </wpswe:cells>
      <wpswe:cells wpswe:idx="1153">
        <wpswe:count>2</wpswe:count>
        <wpswe:formatCode>General</wpswe:formatCode>
        <wpswe:cell wpswe:idx="0">
          <wpswe:value>1153</wpswe:value>
        </wpswe:cell>
        <wpswe:cell wpswe:idx="1">
          <wpswe:value>0.30680292254995</wpswe:value>
        </wpswe:cell>
      </wpswe:cells>
      <wpswe:cells wpswe:idx="1154">
        <wpswe:count>2</wpswe:count>
        <wpswe:formatCode>General</wpswe:formatCode>
        <wpswe:cell wpswe:idx="0">
          <wpswe:value>1154</wpswe:value>
        </wpswe:cell>
        <wpswe:cell wpswe:idx="1">
          <wpswe:value>0.33062339259519</wpswe:value>
        </wpswe:cell>
      </wpswe:cells>
      <wpswe:cells wpswe:idx="1155">
        <wpswe:count>2</wpswe:count>
        <wpswe:formatCode>General</wpswe:formatCode>
        <wpswe:cell wpswe:idx="0">
          <wpswe:value>1155</wpswe:value>
        </wpswe:cell>
        <wpswe:cell wpswe:idx="1">
          <wpswe:value>0.376640436456711</wpswe:value>
        </wpswe:cell>
      </wpswe:cells>
      <wpswe:cells wpswe:idx="1156">
        <wpswe:count>2</wpswe:count>
        <wpswe:formatCode>General</wpswe:formatCode>
        <wpswe:cell wpswe:idx="0">
          <wpswe:value>1156</wpswe:value>
        </wpswe:cell>
        <wpswe:cell wpswe:idx="1">
          <wpswe:value>0.448889746621769</wpswe:value>
        </wpswe:cell>
      </wpswe:cells>
      <wpswe:cells wpswe:idx="1157">
        <wpswe:count>2</wpswe:count>
        <wpswe:formatCode>General</wpswe:formatCode>
        <wpswe:cell wpswe:idx="0">
          <wpswe:value>1157</wpswe:value>
        </wpswe:cell>
        <wpswe:cell wpswe:idx="1">
          <wpswe:value>0.299252781640985</wpswe:value>
        </wpswe:cell>
      </wpswe:cells>
      <wpswe:cells wpswe:idx="1158">
        <wpswe:count>2</wpswe:count>
        <wpswe:formatCode>General</wpswe:formatCode>
        <wpswe:cell wpswe:idx="0">
          <wpswe:value>1158</wpswe:value>
        </wpswe:cell>
        <wpswe:cell wpswe:idx="1">
          <wpswe:value>0.359858700612256</wpswe:value>
        </wpswe:cell>
      </wpswe:cells>
      <wpswe:cells wpswe:idx="1159">
        <wpswe:count>2</wpswe:count>
        <wpswe:formatCode>General</wpswe:formatCode>
        <wpswe:cell wpswe:idx="0">
          <wpswe:value>1159</wpswe:value>
        </wpswe:cell>
        <wpswe:cell wpswe:idx="1">
          <wpswe:value>0.392435647964821</wpswe:value>
        </wpswe:cell>
      </wpswe:cells>
      <wpswe:cells wpswe:idx="1160">
        <wpswe:count>2</wpswe:count>
        <wpswe:formatCode>General</wpswe:formatCode>
        <wpswe:cell wpswe:idx="0">
          <wpswe:value>1160</wpswe:value>
        </wpswe:cell>
        <wpswe:cell wpswe:idx="1">
          <wpswe:value>0.276755762563124</wpswe:value>
        </wpswe:cell>
      </wpswe:cells>
      <wpswe:cells wpswe:idx="1161">
        <wpswe:count>2</wpswe:count>
        <wpswe:formatCode>General</wpswe:formatCode>
        <wpswe:cell wpswe:idx="0">
          <wpswe:value>1161</wpswe:value>
        </wpswe:cell>
        <wpswe:cell wpswe:idx="1">
          <wpswe:value>0.294668761067387</wpswe:value>
        </wpswe:cell>
      </wpswe:cells>
      <wpswe:cells wpswe:idx="1162">
        <wpswe:count>2</wpswe:count>
        <wpswe:formatCode>General</wpswe:formatCode>
        <wpswe:cell wpswe:idx="0">
          <wpswe:value>1162</wpswe:value>
        </wpswe:cell>
        <wpswe:cell wpswe:idx="1">
          <wpswe:value>0.259628209046481</wpswe:value>
        </wpswe:cell>
      </wpswe:cells>
      <wpswe:cells wpswe:idx="1163">
        <wpswe:count>2</wpswe:count>
        <wpswe:formatCode>General</wpswe:formatCode>
        <wpswe:cell wpswe:idx="0">
          <wpswe:value>1163</wpswe:value>
        </wpswe:cell>
        <wpswe:cell wpswe:idx="1">
          <wpswe:value>0.294643037187953</wpswe:value>
        </wpswe:cell>
      </wpswe:cells>
      <wpswe:cells wpswe:idx="1164">
        <wpswe:count>2</wpswe:count>
        <wpswe:formatCode>General</wpswe:formatCode>
        <wpswe:cell wpswe:idx="0">
          <wpswe:value>1164</wpswe:value>
        </wpswe:cell>
        <wpswe:cell wpswe:idx="1">
          <wpswe:value>0.311939167545305</wpswe:value>
        </wpswe:cell>
      </wpswe:cells>
      <wpswe:cells wpswe:idx="1165">
        <wpswe:count>2</wpswe:count>
        <wpswe:formatCode>General</wpswe:formatCode>
        <wpswe:cell wpswe:idx="0">
          <wpswe:value>1165</wpswe:value>
        </wpswe:cell>
        <wpswe:cell wpswe:idx="1">
          <wpswe:value>0.288816960894239</wpswe:value>
        </wpswe:cell>
      </wpswe:cells>
      <wpswe:cells wpswe:idx="1166">
        <wpswe:count>2</wpswe:count>
        <wpswe:formatCode>General</wpswe:formatCode>
        <wpswe:cell wpswe:idx="0">
          <wpswe:value>1166</wpswe:value>
        </wpswe:cell>
        <wpswe:cell wpswe:idx="1">
          <wpswe:value>0.356637633996612</wpswe:value>
        </wpswe:cell>
      </wpswe:cells>
      <wpswe:cells wpswe:idx="1167">
        <wpswe:count>2</wpswe:count>
        <wpswe:formatCode>General</wpswe:formatCode>
        <wpswe:cell wpswe:idx="0">
          <wpswe:value>1167</wpswe:value>
        </wpswe:cell>
        <wpswe:cell wpswe:idx="1">
          <wpswe:value>0.308072273529745</wpswe:value>
        </wpswe:cell>
      </wpswe:cells>
      <wpswe:cells wpswe:idx="1168">
        <wpswe:count>2</wpswe:count>
        <wpswe:formatCode>General</wpswe:formatCode>
        <wpswe:cell wpswe:idx="0">
          <wpswe:value>1168</wpswe:value>
        </wpswe:cell>
        <wpswe:cell wpswe:idx="1">
          <wpswe:value>0.250165575027564</wpswe:value>
        </wpswe:cell>
      </wpswe:cells>
      <wpswe:cells wpswe:idx="1169">
        <wpswe:count>2</wpswe:count>
        <wpswe:formatCode>General</wpswe:formatCode>
        <wpswe:cell wpswe:idx="0">
          <wpswe:value>1169</wpswe:value>
        </wpswe:cell>
        <wpswe:cell wpswe:idx="1">
          <wpswe:value>0.244833261712844</wpswe:value>
        </wpswe:cell>
      </wpswe:cells>
      <wpswe:cells wpswe:idx="1170">
        <wpswe:count>2</wpswe:count>
        <wpswe:formatCode>General</wpswe:formatCode>
        <wpswe:cell wpswe:idx="0">
          <wpswe:value>1170</wpswe:value>
        </wpswe:cell>
        <wpswe:cell wpswe:idx="1">
          <wpswe:value>0.261129946959898</wpswe:value>
        </wpswe:cell>
      </wpswe:cells>
      <wpswe:cells wpswe:idx="1171">
        <wpswe:count>2</wpswe:count>
        <wpswe:formatCode>General</wpswe:formatCode>
        <wpswe:cell wpswe:idx="0">
          <wpswe:value>1171</wpswe:value>
        </wpswe:cell>
        <wpswe:cell wpswe:idx="1">
          <wpswe:value>0.348026851178211</wpswe:value>
        </wpswe:cell>
      </wpswe:cells>
      <wpswe:cells wpswe:idx="1172">
        <wpswe:count>2</wpswe:count>
        <wpswe:formatCode>General</wpswe:formatCode>
        <wpswe:cell wpswe:idx="0">
          <wpswe:value>1172</wpswe:value>
        </wpswe:cell>
        <wpswe:cell wpswe:idx="1">
          <wpswe:value>0.254525868815622</wpswe:value>
        </wpswe:cell>
      </wpswe:cells>
      <wpswe:cells wpswe:idx="1173">
        <wpswe:count>2</wpswe:count>
        <wpswe:formatCode>General</wpswe:formatCode>
        <wpswe:cell wpswe:idx="0">
          <wpswe:value>1173</wpswe:value>
        </wpswe:cell>
        <wpswe:cell wpswe:idx="1">
          <wpswe:value>0.313365126249799</wpswe:value>
        </wpswe:cell>
      </wpswe:cells>
      <wpswe:cells wpswe:idx="1174">
        <wpswe:count>2</wpswe:count>
        <wpswe:formatCode>General</wpswe:formatCode>
        <wpswe:cell wpswe:idx="0">
          <wpswe:value>1174</wpswe:value>
        </wpswe:cell>
        <wpswe:cell wpswe:idx="1">
          <wpswe:value>0.343793701611135</wpswe:value>
        </wpswe:cell>
      </wpswe:cells>
      <wpswe:cells wpswe:idx="1175">
        <wpswe:count>2</wpswe:count>
        <wpswe:formatCode>General</wpswe:formatCode>
        <wpswe:cell wpswe:idx="0">
          <wpswe:value>1175</wpswe:value>
        </wpswe:cell>
        <wpswe:cell wpswe:idx="1">
          <wpswe:value>0.321303101948874</wpswe:value>
        </wpswe:cell>
      </wpswe:cells>
      <wpswe:cells wpswe:idx="1176">
        <wpswe:count>2</wpswe:count>
        <wpswe:formatCode>General</wpswe:formatCode>
        <wpswe:cell wpswe:idx="0">
          <wpswe:value>1176</wpswe:value>
        </wpswe:cell>
        <wpswe:cell wpswe:idx="1">
          <wpswe:value>0.285956740322189</wpswe:value>
        </wpswe:cell>
      </wpswe:cells>
      <wpswe:cells wpswe:idx="1177">
        <wpswe:count>2</wpswe:count>
        <wpswe:formatCode>General</wpswe:formatCode>
        <wpswe:cell wpswe:idx="0">
          <wpswe:value>1177</wpswe:value>
        </wpswe:cell>
        <wpswe:cell wpswe:idx="1">
          <wpswe:value>0.225416136823012</wpswe:value>
        </wpswe:cell>
      </wpswe:cells>
      <wpswe:cells wpswe:idx="1178">
        <wpswe:count>2</wpswe:count>
        <wpswe:formatCode>General</wpswe:formatCode>
        <wpswe:cell wpswe:idx="0">
          <wpswe:value>1178</wpswe:value>
        </wpswe:cell>
        <wpswe:cell wpswe:idx="1">
          <wpswe:value>0.24962623822439</wpswe:value>
        </wpswe:cell>
      </wpswe:cells>
      <wpswe:cells wpswe:idx="1179">
        <wpswe:count>2</wpswe:count>
        <wpswe:formatCode>General</wpswe:formatCode>
        <wpswe:cell wpswe:idx="0">
          <wpswe:value>1179</wpswe:value>
        </wpswe:cell>
        <wpswe:cell wpswe:idx="1">
          <wpswe:value>0.31064545665703</wpswe:value>
        </wpswe:cell>
      </wpswe:cells>
      <wpswe:cells wpswe:idx="1180">
        <wpswe:count>2</wpswe:count>
        <wpswe:formatCode>General</wpswe:formatCode>
        <wpswe:cell wpswe:idx="0">
          <wpswe:value>1180</wpswe:value>
        </wpswe:cell>
        <wpswe:cell wpswe:idx="1">
          <wpswe:value>0.269606039281414</wpswe:value>
        </wpswe:cell>
      </wpswe:cells>
      <wpswe:cells wpswe:idx="1181">
        <wpswe:count>2</wpswe:count>
        <wpswe:formatCode>General</wpswe:formatCode>
        <wpswe:cell wpswe:idx="0">
          <wpswe:value>1181</wpswe:value>
        </wpswe:cell>
        <wpswe:cell wpswe:idx="1">
          <wpswe:value>0.281013434327075</wpswe:value>
        </wpswe:cell>
      </wpswe:cells>
      <wpswe:cells wpswe:idx="1182">
        <wpswe:count>2</wpswe:count>
        <wpswe:formatCode>General</wpswe:formatCode>
        <wpswe:cell wpswe:idx="0">
          <wpswe:value>1182</wpswe:value>
        </wpswe:cell>
        <wpswe:cell wpswe:idx="1">
          <wpswe:value>0.363215075351742</wpswe:value>
        </wpswe:cell>
      </wpswe:cells>
      <wpswe:cells wpswe:idx="1183">
        <wpswe:count>2</wpswe:count>
        <wpswe:formatCode>General</wpswe:formatCode>
        <wpswe:cell wpswe:idx="0">
          <wpswe:value>1183</wpswe:value>
        </wpswe:cell>
        <wpswe:cell wpswe:idx="1">
          <wpswe:value>0.271592091235449</wpswe:value>
        </wpswe:cell>
      </wpswe:cells>
      <wpswe:cells wpswe:idx="1184">
        <wpswe:count>2</wpswe:count>
        <wpswe:formatCode>General</wpswe:formatCode>
        <wpswe:cell wpswe:idx="0">
          <wpswe:value>1184</wpswe:value>
        </wpswe:cell>
        <wpswe:cell wpswe:idx="1">
          <wpswe:value>0.305467024763144</wpswe:value>
        </wpswe:cell>
      </wpswe:cells>
      <wpswe:cells wpswe:idx="1185">
        <wpswe:count>2</wpswe:count>
        <wpswe:formatCode>General</wpswe:formatCode>
        <wpswe:cell wpswe:idx="0">
          <wpswe:value>1185</wpswe:value>
        </wpswe:cell>
        <wpswe:cell wpswe:idx="1">
          <wpswe:value>0.342772641940432</wpswe:value>
        </wpswe:cell>
      </wpswe:cells>
      <wpswe:cells wpswe:idx="1186">
        <wpswe:count>2</wpswe:count>
        <wpswe:formatCode>General</wpswe:formatCode>
        <wpswe:cell wpswe:idx="0">
          <wpswe:value>1186</wpswe:value>
        </wpswe:cell>
        <wpswe:cell wpswe:idx="1">
          <wpswe:value>0.324882559259692</wpswe:value>
        </wpswe:cell>
      </wpswe:cells>
      <wpswe:cells wpswe:idx="1187">
        <wpswe:count>2</wpswe:count>
        <wpswe:formatCode>General</wpswe:formatCode>
        <wpswe:cell wpswe:idx="0">
          <wpswe:value>1187</wpswe:value>
        </wpswe:cell>
        <wpswe:cell wpswe:idx="1">
          <wpswe:value>0.386719825543457</wpswe:value>
        </wpswe:cell>
      </wpswe:cells>
      <wpswe:cells wpswe:idx="1188">
        <wpswe:count>2</wpswe:count>
        <wpswe:formatCode>General</wpswe:formatCode>
        <wpswe:cell wpswe:idx="0">
          <wpswe:value>1188</wpswe:value>
        </wpswe:cell>
        <wpswe:cell wpswe:idx="1">
          <wpswe:value>0.490000018718401</wpswe:value>
        </wpswe:cell>
      </wpswe:cells>
      <wpswe:cells wpswe:idx="1189">
        <wpswe:count>2</wpswe:count>
        <wpswe:formatCode>General</wpswe:formatCode>
        <wpswe:cell wpswe:idx="0">
          <wpswe:value>1189</wpswe:value>
        </wpswe:cell>
        <wpswe:cell wpswe:idx="1">
          <wpswe:value>0.264782644372948</wpswe:value>
        </wpswe:cell>
      </wpswe:cells>
      <wpswe:cells wpswe:idx="1190">
        <wpswe:count>2</wpswe:count>
        <wpswe:formatCode>General</wpswe:formatCode>
        <wpswe:cell wpswe:idx="0">
          <wpswe:value>1190</wpswe:value>
        </wpswe:cell>
        <wpswe:cell wpswe:idx="1">
          <wpswe:value>0.24867023029685</wpswe:value>
        </wpswe:cell>
      </wpswe:cells>
      <wpswe:cells wpswe:idx="1191">
        <wpswe:count>2</wpswe:count>
        <wpswe:formatCode>General</wpswe:formatCode>
        <wpswe:cell wpswe:idx="0">
          <wpswe:value>1191</wpswe:value>
        </wpswe:cell>
        <wpswe:cell wpswe:idx="1">
          <wpswe:value>0.303080481959158</wpswe:value>
        </wpswe:cell>
      </wpswe:cells>
      <wpswe:cells wpswe:idx="1192">
        <wpswe:count>2</wpswe:count>
        <wpswe:formatCode>General</wpswe:formatCode>
        <wpswe:cell wpswe:idx="0">
          <wpswe:value>1192</wpswe:value>
        </wpswe:cell>
        <wpswe:cell wpswe:idx="1">
          <wpswe:value>0.26901491069748</wpswe:value>
        </wpswe:cell>
      </wpswe:cells>
      <wpswe:cells wpswe:idx="1193">
        <wpswe:count>2</wpswe:count>
        <wpswe:formatCode>General</wpswe:formatCode>
        <wpswe:cell wpswe:idx="0">
          <wpswe:value>1193</wpswe:value>
        </wpswe:cell>
        <wpswe:cell wpswe:idx="1">
          <wpswe:value>0.321919981091336</wpswe:value>
        </wpswe:cell>
      </wpswe:cells>
      <wpswe:cells wpswe:idx="1194">
        <wpswe:count>2</wpswe:count>
        <wpswe:formatCode>General</wpswe:formatCode>
        <wpswe:cell wpswe:idx="0">
          <wpswe:value>1194</wpswe:value>
        </wpswe:cell>
        <wpswe:cell wpswe:idx="1">
          <wpswe:value>0.275250569118963</wpswe:value>
        </wpswe:cell>
      </wpswe:cells>
      <wpswe:cells wpswe:idx="1195">
        <wpswe:count>2</wpswe:count>
        <wpswe:formatCode>General</wpswe:formatCode>
        <wpswe:cell wpswe:idx="0">
          <wpswe:value>1195</wpswe:value>
        </wpswe:cell>
        <wpswe:cell wpswe:idx="1">
          <wpswe:value>0.268114211620677</wpswe:value>
        </wpswe:cell>
      </wpswe:cells>
      <wpswe:cells wpswe:idx="1196">
        <wpswe:count>2</wpswe:count>
        <wpswe:formatCode>General</wpswe:formatCode>
        <wpswe:cell wpswe:idx="0">
          <wpswe:value>1196</wpswe:value>
        </wpswe:cell>
        <wpswe:cell wpswe:idx="1">
          <wpswe:value>0.242798472939837</wpswe:value>
        </wpswe:cell>
      </wpswe:cells>
      <wpswe:cells wpswe:idx="1197">
        <wpswe:count>2</wpswe:count>
        <wpswe:formatCode>General</wpswe:formatCode>
        <wpswe:cell wpswe:idx="0">
          <wpswe:value>1197</wpswe:value>
        </wpswe:cell>
        <wpswe:cell wpswe:idx="1">
          <wpswe:value>0.27926971531072</wpswe:value>
        </wpswe:cell>
      </wpswe:cells>
      <wpswe:cells wpswe:idx="1198">
        <wpswe:count>2</wpswe:count>
        <wpswe:formatCode>General</wpswe:formatCode>
        <wpswe:cell wpswe:idx="0">
          <wpswe:value>1198</wpswe:value>
        </wpswe:cell>
        <wpswe:cell wpswe:idx="1">
          <wpswe:value>0.281101367306083</wpswe:value>
        </wpswe:cell>
      </wpswe:cells>
      <wpswe:cells wpswe:idx="1199">
        <wpswe:count>2</wpswe:count>
        <wpswe:formatCode>General</wpswe:formatCode>
        <wpswe:cell wpswe:idx="0">
          <wpswe:value>1199</wpswe:value>
        </wpswe:cell>
        <wpswe:cell wpswe:idx="1">
          <wpswe:value>0.321098233204729</wpswe:value>
        </wpswe:cell>
      </wpswe:cells>
      <wpswe:cells wpswe:idx="1200">
        <wpswe:count>2</wpswe:count>
        <wpswe:formatCode>General</wpswe:formatCode>
        <wpswe:cell wpswe:idx="0">
          <wpswe:value>1200</wpswe:value>
        </wpswe:cell>
        <wpswe:cell wpswe:idx="1">
          <wpswe:value>0.265525899485204</wpswe:value>
        </wpswe:cell>
      </wpswe:cells>
      <wpswe:cells wpswe:idx="1201">
        <wpswe:count>2</wpswe:count>
        <wpswe:formatCode>General</wpswe:formatCode>
        <wpswe:cell wpswe:idx="0">
          <wpswe:value>1201</wpswe:value>
        </wpswe:cell>
        <wpswe:cell wpswe:idx="1">
          <wpswe:value>0.272978472999389</wpswe:value>
        </wpswe:cell>
      </wpswe:cells>
      <wpswe:cells wpswe:idx="1202">
        <wpswe:count>2</wpswe:count>
        <wpswe:formatCode>General</wpswe:formatCode>
        <wpswe:cell wpswe:idx="0">
          <wpswe:value>1202</wpswe:value>
        </wpswe:cell>
        <wpswe:cell wpswe:idx="1">
          <wpswe:value>0.262692753864085</wpswe:value>
        </wpswe:cell>
      </wpswe:cells>
      <wpswe:cells wpswe:idx="1203">
        <wpswe:count>2</wpswe:count>
        <wpswe:formatCode>General</wpswe:formatCode>
        <wpswe:cell wpswe:idx="0">
          <wpswe:value>1203</wpswe:value>
        </wpswe:cell>
        <wpswe:cell wpswe:idx="1">
          <wpswe:value>0.267821655548481</wpswe:value>
        </wpswe:cell>
      </wpswe:cells>
      <wpswe:cells wpswe:idx="1204">
        <wpswe:count>2</wpswe:count>
        <wpswe:formatCode>General</wpswe:formatCode>
        <wpswe:cell wpswe:idx="0">
          <wpswe:value>1204</wpswe:value>
        </wpswe:cell>
        <wpswe:cell wpswe:idx="1">
          <wpswe:value>0.260392937196911</wpswe:value>
        </wpswe:cell>
      </wpswe:cells>
      <wpswe:cells wpswe:idx="1205">
        <wpswe:count>2</wpswe:count>
        <wpswe:formatCode>General</wpswe:formatCode>
        <wpswe:cell wpswe:idx="0">
          <wpswe:value>1205</wpswe:value>
        </wpswe:cell>
        <wpswe:cell wpswe:idx="1">
          <wpswe:value>0.319380458515284</wpswe:value>
        </wpswe:cell>
      </wpswe:cells>
      <wpswe:cells wpswe:idx="1206">
        <wpswe:count>2</wpswe:count>
        <wpswe:formatCode>General</wpswe:formatCode>
        <wpswe:cell wpswe:idx="0">
          <wpswe:value>1206</wpswe:value>
        </wpswe:cell>
        <wpswe:cell wpswe:idx="1">
          <wpswe:value>0.357289673497856</wpswe:value>
        </wpswe:cell>
      </wpswe:cells>
      <wpswe:cells wpswe:idx="1207">
        <wpswe:count>2</wpswe:count>
        <wpswe:formatCode>General</wpswe:formatCode>
        <wpswe:cell wpswe:idx="0">
          <wpswe:value>1207</wpswe:value>
        </wpswe:cell>
        <wpswe:cell wpswe:idx="1">
          <wpswe:value>0.265748548223791</wpswe:value>
        </wpswe:cell>
      </wpswe:cells>
      <wpswe:cells wpswe:idx="1208">
        <wpswe:count>2</wpswe:count>
        <wpswe:formatCode>General</wpswe:formatCode>
        <wpswe:cell wpswe:idx="0">
          <wpswe:value>1208</wpswe:value>
        </wpswe:cell>
        <wpswe:cell wpswe:idx="1">
          <wpswe:value>0.266739269467779</wpswe:value>
        </wpswe:cell>
      </wpswe:cells>
      <wpswe:cells wpswe:idx="1209">
        <wpswe:count>2</wpswe:count>
        <wpswe:formatCode>General</wpswe:formatCode>
        <wpswe:cell wpswe:idx="0">
          <wpswe:value>1209</wpswe:value>
        </wpswe:cell>
        <wpswe:cell wpswe:idx="1">
          <wpswe:value>0.236074493151873</wpswe:value>
        </wpswe:cell>
      </wpswe:cells>
      <wpswe:cells wpswe:idx="1210">
        <wpswe:count>2</wpswe:count>
        <wpswe:formatCode>General</wpswe:formatCode>
        <wpswe:cell wpswe:idx="0">
          <wpswe:value>1210</wpswe:value>
        </wpswe:cell>
        <wpswe:cell wpswe:idx="1">
          <wpswe:value>0.255866442411308</wpswe:value>
        </wpswe:cell>
      </wpswe:cells>
      <wpswe:cells wpswe:idx="1211">
        <wpswe:count>2</wpswe:count>
        <wpswe:formatCode>General</wpswe:formatCode>
        <wpswe:cell wpswe:idx="0">
          <wpswe:value>1211</wpswe:value>
        </wpswe:cell>
        <wpswe:cell wpswe:idx="1">
          <wpswe:value>0.245928706258524</wpswe:value>
        </wpswe:cell>
      </wpswe:cells>
      <wpswe:cells wpswe:idx="1212">
        <wpswe:count>2</wpswe:count>
        <wpswe:formatCode>General</wpswe:formatCode>
        <wpswe:cell wpswe:idx="0">
          <wpswe:value>1212</wpswe:value>
        </wpswe:cell>
        <wpswe:cell wpswe:idx="1">
          <wpswe:value>0.257418637267246</wpswe:value>
        </wpswe:cell>
      </wpswe:cells>
      <wpswe:cells wpswe:idx="1213">
        <wpswe:count>2</wpswe:count>
        <wpswe:formatCode>General</wpswe:formatCode>
        <wpswe:cell wpswe:idx="0">
          <wpswe:value>1213</wpswe:value>
        </wpswe:cell>
        <wpswe:cell wpswe:idx="1">
          <wpswe:value>0.311261304996798</wpswe:value>
        </wpswe:cell>
      </wpswe:cells>
      <wpswe:cells wpswe:idx="1214">
        <wpswe:count>2</wpswe:count>
        <wpswe:formatCode>General</wpswe:formatCode>
        <wpswe:cell wpswe:idx="0">
          <wpswe:value>1214</wpswe:value>
        </wpswe:cell>
        <wpswe:cell wpswe:idx="1">
          <wpswe:value>0.222781967294699</wpswe:value>
        </wpswe:cell>
      </wpswe:cells>
      <wpswe:cells wpswe:idx="1215">
        <wpswe:count>2</wpswe:count>
        <wpswe:formatCode>General</wpswe:formatCode>
        <wpswe:cell wpswe:idx="0">
          <wpswe:value>1215</wpswe:value>
        </wpswe:cell>
        <wpswe:cell wpswe:idx="1">
          <wpswe:value>0.230804521829146</wpswe:value>
        </wpswe:cell>
      </wpswe:cells>
      <wpswe:cells wpswe:idx="1216">
        <wpswe:count>2</wpswe:count>
        <wpswe:formatCode>General</wpswe:formatCode>
        <wpswe:cell wpswe:idx="0">
          <wpswe:value>1216</wpswe:value>
        </wpswe:cell>
        <wpswe:cell wpswe:idx="1">
          <wpswe:value>0.234394153042518</wpswe:value>
        </wpswe:cell>
      </wpswe:cells>
      <wpswe:cells wpswe:idx="1217">
        <wpswe:count>2</wpswe:count>
        <wpswe:formatCode>General</wpswe:formatCode>
        <wpswe:cell wpswe:idx="0">
          <wpswe:value>1217</wpswe:value>
        </wpswe:cell>
        <wpswe:cell wpswe:idx="1">
          <wpswe:value>0.304503370494128</wpswe:value>
        </wpswe:cell>
      </wpswe:cells>
      <wpswe:cells wpswe:idx="1218">
        <wpswe:count>2</wpswe:count>
        <wpswe:formatCode>General</wpswe:formatCode>
        <wpswe:cell wpswe:idx="0">
          <wpswe:value>1218</wpswe:value>
        </wpswe:cell>
        <wpswe:cell wpswe:idx="1">
          <wpswe:value>0.417076539916564</wpswe:value>
        </wpswe:cell>
      </wpswe:cells>
      <wpswe:cells wpswe:idx="1219">
        <wpswe:count>2</wpswe:count>
        <wpswe:formatCode>General</wpswe:formatCode>
        <wpswe:cell wpswe:idx="0">
          <wpswe:value>1219</wpswe:value>
        </wpswe:cell>
        <wpswe:cell wpswe:idx="1">
          <wpswe:value>0.256682871710635</wpswe:value>
        </wpswe:cell>
      </wpswe:cells>
      <wpswe:cells wpswe:idx="1220">
        <wpswe:count>2</wpswe:count>
        <wpswe:formatCode>General</wpswe:formatCode>
        <wpswe:cell wpswe:idx="0">
          <wpswe:value>1220</wpswe:value>
        </wpswe:cell>
        <wpswe:cell wpswe:idx="1">
          <wpswe:value>0.244956510227861</wpswe:value>
        </wpswe:cell>
      </wpswe:cells>
      <wpswe:cells wpswe:idx="1221">
        <wpswe:count>2</wpswe:count>
        <wpswe:formatCode>General</wpswe:formatCode>
        <wpswe:cell wpswe:idx="0">
          <wpswe:value>1221</wpswe:value>
        </wpswe:cell>
        <wpswe:cell wpswe:idx="1">
          <wpswe:value>0.271278791886855</wpswe:value>
        </wpswe:cell>
      </wpswe:cells>
      <wpswe:cells wpswe:idx="1222">
        <wpswe:count>2</wpswe:count>
        <wpswe:formatCode>General</wpswe:formatCode>
        <wpswe:cell wpswe:idx="0">
          <wpswe:value>1222</wpswe:value>
        </wpswe:cell>
        <wpswe:cell wpswe:idx="1">
          <wpswe:value>0.257589173422454</wpswe:value>
        </wpswe:cell>
      </wpswe:cells>
      <wpswe:cells wpswe:idx="1223">
        <wpswe:count>2</wpswe:count>
        <wpswe:formatCode>General</wpswe:formatCode>
        <wpswe:cell wpswe:idx="0">
          <wpswe:value>1223</wpswe:value>
        </wpswe:cell>
        <wpswe:cell wpswe:idx="1">
          <wpswe:value>0.34174462369572</wpswe:value>
        </wpswe:cell>
      </wpswe:cells>
      <wpswe:cells wpswe:idx="1224">
        <wpswe:count>2</wpswe:count>
        <wpswe:formatCode>General</wpswe:formatCode>
        <wpswe:cell wpswe:idx="0">
          <wpswe:value>1224</wpswe:value>
        </wpswe:cell>
        <wpswe:cell wpswe:idx="1">
          <wpswe:value>0.318593089478688</wpswe:value>
        </wpswe:cell>
      </wpswe:cells>
      <wpswe:cells wpswe:idx="1225">
        <wpswe:count>2</wpswe:count>
        <wpswe:formatCode>General</wpswe:formatCode>
        <wpswe:cell wpswe:idx="0">
          <wpswe:value>1225</wpswe:value>
        </wpswe:cell>
        <wpswe:cell wpswe:idx="1">
          <wpswe:value>0.295835873159556</wpswe:value>
        </wpswe:cell>
      </wpswe:cells>
      <wpswe:cells wpswe:idx="1226">
        <wpswe:count>2</wpswe:count>
        <wpswe:formatCode>General</wpswe:formatCode>
        <wpswe:cell wpswe:idx="0">
          <wpswe:value>1226</wpswe:value>
        </wpswe:cell>
        <wpswe:cell wpswe:idx="1">
          <wpswe:value>0.31666840864807</wpswe:value>
        </wpswe:cell>
      </wpswe:cells>
      <wpswe:cells wpswe:idx="1227">
        <wpswe:count>2</wpswe:count>
        <wpswe:formatCode>General</wpswe:formatCode>
        <wpswe:cell wpswe:idx="0">
          <wpswe:value>1227</wpswe:value>
        </wpswe:cell>
        <wpswe:cell wpswe:idx="1">
          <wpswe:value>0.274285978443153</wpswe:value>
        </wpswe:cell>
      </wpswe:cells>
      <wpswe:cells wpswe:idx="1228">
        <wpswe:count>2</wpswe:count>
        <wpswe:formatCode>General</wpswe:formatCode>
        <wpswe:cell wpswe:idx="0">
          <wpswe:value>1228</wpswe:value>
        </wpswe:cell>
        <wpswe:cell wpswe:idx="1">
          <wpswe:value>0.261729821599166</wpswe:value>
        </wpswe:cell>
      </wpswe:cells>
      <wpswe:cells wpswe:idx="1229">
        <wpswe:count>2</wpswe:count>
        <wpswe:formatCode>General</wpswe:formatCode>
        <wpswe:cell wpswe:idx="0">
          <wpswe:value>1229</wpswe:value>
        </wpswe:cell>
        <wpswe:cell wpswe:idx="1">
          <wpswe:value>0.385565847389634</wpswe:value>
        </wpswe:cell>
      </wpswe:cells>
      <wpswe:cells wpswe:idx="1230">
        <wpswe:count>2</wpswe:count>
        <wpswe:formatCode>General</wpswe:formatCode>
        <wpswe:cell wpswe:idx="0">
          <wpswe:value>1230</wpswe:value>
        </wpswe:cell>
        <wpswe:cell wpswe:idx="1">
          <wpswe:value>0.266580772737075</wpswe:value>
        </wpswe:cell>
      </wpswe:cells>
      <wpswe:cells wpswe:idx="1231">
        <wpswe:count>2</wpswe:count>
        <wpswe:formatCode>General</wpswe:formatCode>
        <wpswe:cell wpswe:idx="0">
          <wpswe:value>1231</wpswe:value>
        </wpswe:cell>
        <wpswe:cell wpswe:idx="1">
          <wpswe:value>0.314632312169628</wpswe:value>
        </wpswe:cell>
      </wpswe:cells>
      <wpswe:cells wpswe:idx="1232">
        <wpswe:count>2</wpswe:count>
        <wpswe:formatCode>General</wpswe:formatCode>
        <wpswe:cell wpswe:idx="0">
          <wpswe:value>1232</wpswe:value>
        </wpswe:cell>
        <wpswe:cell wpswe:idx="1">
          <wpswe:value>0.259451500490418</wpswe:value>
        </wpswe:cell>
      </wpswe:cells>
      <wpswe:cells wpswe:idx="1233">
        <wpswe:count>2</wpswe:count>
        <wpswe:formatCode>General</wpswe:formatCode>
        <wpswe:cell wpswe:idx="0">
          <wpswe:value>1233</wpswe:value>
        </wpswe:cell>
        <wpswe:cell wpswe:idx="1">
          <wpswe:value>0.294261727734532</wpswe:value>
        </wpswe:cell>
      </wpswe:cells>
      <wpswe:cells wpswe:idx="1234">
        <wpswe:count>2</wpswe:count>
        <wpswe:formatCode>General</wpswe:formatCode>
        <wpswe:cell wpswe:idx="0">
          <wpswe:value>1234</wpswe:value>
        </wpswe:cell>
        <wpswe:cell wpswe:idx="1">
          <wpswe:value>0.353350458617768</wpswe:value>
        </wpswe:cell>
      </wpswe:cells>
      <wpswe:cells wpswe:idx="1235">
        <wpswe:count>2</wpswe:count>
        <wpswe:formatCode>General</wpswe:formatCode>
        <wpswe:cell wpswe:idx="0">
          <wpswe:value>1235</wpswe:value>
        </wpswe:cell>
        <wpswe:cell wpswe:idx="1">
          <wpswe:value>0.247585988360464</wpswe:value>
        </wpswe:cell>
      </wpswe:cells>
      <wpswe:cells wpswe:idx="1236">
        <wpswe:count>2</wpswe:count>
        <wpswe:formatCode>General</wpswe:formatCode>
        <wpswe:cell wpswe:idx="0">
          <wpswe:value>1236</wpswe:value>
        </wpswe:cell>
        <wpswe:cell wpswe:idx="1">
          <wpswe:value>0.286037005107718</wpswe:value>
        </wpswe:cell>
      </wpswe:cells>
      <wpswe:cells wpswe:idx="1237">
        <wpswe:count>2</wpswe:count>
        <wpswe:formatCode>General</wpswe:formatCode>
        <wpswe:cell wpswe:idx="0">
          <wpswe:value>1237</wpswe:value>
        </wpswe:cell>
        <wpswe:cell wpswe:idx="1">
          <wpswe:value>0.306467006899825</wpswe:value>
        </wpswe:cell>
      </wpswe:cells>
      <wpswe:cells wpswe:idx="1238">
        <wpswe:count>2</wpswe:count>
        <wpswe:formatCode>General</wpswe:formatCode>
        <wpswe:cell wpswe:idx="0">
          <wpswe:value>1238</wpswe:value>
        </wpswe:cell>
        <wpswe:cell wpswe:idx="1">
          <wpswe:value>0.281902956687056</wpswe:value>
        </wpswe:cell>
      </wpswe:cells>
      <wpswe:cells wpswe:idx="1239">
        <wpswe:count>2</wpswe:count>
        <wpswe:formatCode>General</wpswe:formatCode>
        <wpswe:cell wpswe:idx="0">
          <wpswe:value>1239</wpswe:value>
        </wpswe:cell>
        <wpswe:cell wpswe:idx="1">
          <wpswe:value>0.27225376567928</wpswe:value>
        </wpswe:cell>
      </wpswe:cells>
      <wpswe:cells wpswe:idx="1240">
        <wpswe:count>2</wpswe:count>
        <wpswe:formatCode>General</wpswe:formatCode>
        <wpswe:cell wpswe:idx="0">
          <wpswe:value>1240</wpswe:value>
        </wpswe:cell>
        <wpswe:cell wpswe:idx="1">
          <wpswe:value>0.282614926160483</wpswe:value>
        </wpswe:cell>
      </wpswe:cells>
      <wpswe:cells wpswe:idx="1241">
        <wpswe:count>2</wpswe:count>
        <wpswe:formatCode>General</wpswe:formatCode>
        <wpswe:cell wpswe:idx="0">
          <wpswe:value>1241</wpswe:value>
        </wpswe:cell>
        <wpswe:cell wpswe:idx="1">
          <wpswe:value>0.357503584445254</wpswe:value>
        </wpswe:cell>
      </wpswe:cells>
      <wpswe:cells wpswe:idx="1242">
        <wpswe:count>2</wpswe:count>
        <wpswe:formatCode>General</wpswe:formatCode>
        <wpswe:cell wpswe:idx="0">
          <wpswe:value>1242</wpswe:value>
        </wpswe:cell>
        <wpswe:cell wpswe:idx="1">
          <wpswe:value>0.255981010104593</wpswe:value>
        </wpswe:cell>
      </wpswe:cells>
      <wpswe:cells wpswe:idx="1243">
        <wpswe:count>2</wpswe:count>
        <wpswe:formatCode>General</wpswe:formatCode>
        <wpswe:cell wpswe:idx="0">
          <wpswe:value>1243</wpswe:value>
        </wpswe:cell>
        <wpswe:cell wpswe:idx="1">
          <wpswe:value>0.320386649333015</wpswe:value>
        </wpswe:cell>
      </wpswe:cells>
      <wpswe:cells wpswe:idx="1244">
        <wpswe:count>2</wpswe:count>
        <wpswe:formatCode>General</wpswe:formatCode>
        <wpswe:cell wpswe:idx="0">
          <wpswe:value>1244</wpswe:value>
        </wpswe:cell>
        <wpswe:cell wpswe:idx="1">
          <wpswe:value>0.304490991944043</wpswe:value>
        </wpswe:cell>
      </wpswe:cells>
      <wpswe:cells wpswe:idx="1245">
        <wpswe:count>2</wpswe:count>
        <wpswe:formatCode>General</wpswe:formatCode>
        <wpswe:cell wpswe:idx="0">
          <wpswe:value>1245</wpswe:value>
        </wpswe:cell>
        <wpswe:cell wpswe:idx="1">
          <wpswe:value>0.26602828860785</wpswe:value>
        </wpswe:cell>
      </wpswe:cells>
      <wpswe:cells wpswe:idx="1246">
        <wpswe:count>2</wpswe:count>
        <wpswe:formatCode>General</wpswe:formatCode>
        <wpswe:cell wpswe:idx="0">
          <wpswe:value>1246</wpswe:value>
        </wpswe:cell>
        <wpswe:cell wpswe:idx="1">
          <wpswe:value>0.282849435395499</wpswe:value>
        </wpswe:cell>
      </wpswe:cells>
      <wpswe:cells wpswe:idx="1247">
        <wpswe:count>2</wpswe:count>
        <wpswe:formatCode>General</wpswe:formatCode>
        <wpswe:cell wpswe:idx="0">
          <wpswe:value>1247</wpswe:value>
        </wpswe:cell>
        <wpswe:cell wpswe:idx="1">
          <wpswe:value>0.268823979888519</wpswe:value>
        </wpswe:cell>
      </wpswe:cells>
      <wpswe:cells wpswe:idx="1248">
        <wpswe:count>2</wpswe:count>
        <wpswe:formatCode>General</wpswe:formatCode>
        <wpswe:cell wpswe:idx="0">
          <wpswe:value>1248</wpswe:value>
        </wpswe:cell>
        <wpswe:cell wpswe:idx="1">
          <wpswe:value>0.304226227054865</wpswe:value>
        </wpswe:cell>
      </wpswe:cells>
      <wpswe:cells wpswe:idx="1249">
        <wpswe:count>2</wpswe:count>
        <wpswe:formatCode>General</wpswe:formatCode>
        <wpswe:cell wpswe:idx="0">
          <wpswe:value>1249</wpswe:value>
        </wpswe:cell>
        <wpswe:cell wpswe:idx="1">
          <wpswe:value>0.301852062739278</wpswe:value>
        </wpswe:cell>
      </wpswe:cells>
      <wpswe:cells wpswe:idx="1250">
        <wpswe:count>2</wpswe:count>
        <wpswe:formatCode>General</wpswe:formatCode>
        <wpswe:cell wpswe:idx="0">
          <wpswe:value>1250</wpswe:value>
        </wpswe:cell>
        <wpswe:cell wpswe:idx="1">
          <wpswe:value>0.330340501726336</wpswe:value>
        </wpswe:cell>
      </wpswe:cells>
      <wpswe:cells wpswe:idx="1251">
        <wpswe:count>2</wpswe:count>
        <wpswe:formatCode>General</wpswe:formatCode>
        <wpswe:cell wpswe:idx="0">
          <wpswe:value>1251</wpswe:value>
        </wpswe:cell>
        <wpswe:cell wpswe:idx="1">
          <wpswe:value>0.283079939992473</wpswe:value>
        </wpswe:cell>
      </wpswe:cells>
      <wpswe:cells wpswe:idx="1252">
        <wpswe:count>2</wpswe:count>
        <wpswe:formatCode>General</wpswe:formatCode>
        <wpswe:cell wpswe:idx="0">
          <wpswe:value>1252</wpswe:value>
        </wpswe:cell>
        <wpswe:cell wpswe:idx="1">
          <wpswe:value>0.275184924937551</wpswe:value>
        </wpswe:cell>
      </wpswe:cells>
      <wpswe:cells wpswe:idx="1253">
        <wpswe:count>2</wpswe:count>
        <wpswe:formatCode>General</wpswe:formatCode>
        <wpswe:cell wpswe:idx="0">
          <wpswe:value>1253</wpswe:value>
        </wpswe:cell>
        <wpswe:cell wpswe:idx="1">
          <wpswe:value>0.367244383463368</wpswe:value>
        </wpswe:cell>
      </wpswe:cells>
      <wpswe:cells wpswe:idx="1254">
        <wpswe:count>2</wpswe:count>
        <wpswe:formatCode>General</wpswe:formatCode>
        <wpswe:cell wpswe:idx="0">
          <wpswe:value>1254</wpswe:value>
        </wpswe:cell>
        <wpswe:cell wpswe:idx="1">
          <wpswe:value>0.366759944441136</wpswe:value>
        </wpswe:cell>
      </wpswe:cells>
      <wpswe:cells wpswe:idx="1255">
        <wpswe:count>2</wpswe:count>
        <wpswe:formatCode>General</wpswe:formatCode>
        <wpswe:cell wpswe:idx="0">
          <wpswe:value>1255</wpswe:value>
        </wpswe:cell>
        <wpswe:cell wpswe:idx="1">
          <wpswe:value>0.370700348423962</wpswe:value>
        </wpswe:cell>
      </wpswe:cells>
      <wpswe:cells wpswe:idx="1256">
        <wpswe:count>2</wpswe:count>
        <wpswe:formatCode>General</wpswe:formatCode>
        <wpswe:cell wpswe:idx="0">
          <wpswe:value>1256</wpswe:value>
        </wpswe:cell>
        <wpswe:cell wpswe:idx="1">
          <wpswe:value>0.208533478071599</wpswe:value>
        </wpswe:cell>
      </wpswe:cells>
      <wpswe:cells wpswe:idx="1257">
        <wpswe:count>2</wpswe:count>
        <wpswe:formatCode>General</wpswe:formatCode>
        <wpswe:cell wpswe:idx="0">
          <wpswe:value>1257</wpswe:value>
        </wpswe:cell>
        <wpswe:cell wpswe:idx="1">
          <wpswe:value>0.109632905848431</wpswe:value>
        </wpswe:cell>
      </wpswe:cells>
      <wpswe:cells wpswe:idx="1258">
        <wpswe:count>2</wpswe:count>
        <wpswe:formatCode>General</wpswe:formatCode>
        <wpswe:cell wpswe:idx="0">
          <wpswe:value>1258</wpswe:value>
        </wpswe:cell>
        <wpswe:cell wpswe:idx="1">
          <wpswe:value>0.171352462816789</wpswe:value>
        </wpswe:cell>
      </wpswe:cells>
      <wpswe:cells wpswe:idx="1259">
        <wpswe:count>2</wpswe:count>
        <wpswe:formatCode>General</wpswe:formatCode>
        <wpswe:cell wpswe:idx="0">
          <wpswe:value>1259</wpswe:value>
        </wpswe:cell>
        <wpswe:cell wpswe:idx="1">
          <wpswe:value>0.176081786518498</wpswe:value>
        </wpswe:cell>
      </wpswe:cells>
      <wpswe:cells wpswe:idx="1260">
        <wpswe:count>2</wpswe:count>
        <wpswe:formatCode>General</wpswe:formatCode>
        <wpswe:cell wpswe:idx="0">
          <wpswe:value>1260</wpswe:value>
        </wpswe:cell>
        <wpswe:cell wpswe:idx="1">
          <wpswe:value>0.253793277150853</wpswe:value>
        </wpswe:cell>
      </wpswe:cells>
      <wpswe:cells wpswe:idx="1261">
        <wpswe:count>2</wpswe:count>
        <wpswe:formatCode>General</wpswe:formatCode>
        <wpswe:cell wpswe:idx="0">
          <wpswe:value>1261</wpswe:value>
        </wpswe:cell>
        <wpswe:cell wpswe:idx="1">
          <wpswe:value>0.260509382642578</wpswe:value>
        </wpswe:cell>
      </wpswe:cells>
      <wpswe:cells wpswe:idx="1262">
        <wpswe:count>2</wpswe:count>
        <wpswe:formatCode>General</wpswe:formatCode>
        <wpswe:cell wpswe:idx="0">
          <wpswe:value>1262</wpswe:value>
        </wpswe:cell>
        <wpswe:cell wpswe:idx="1">
          <wpswe:value>0.2166487696014</wpswe:value>
        </wpswe:cell>
      </wpswe:cells>
      <wpswe:cells wpswe:idx="1263">
        <wpswe:count>2</wpswe:count>
        <wpswe:formatCode>General</wpswe:formatCode>
        <wpswe:cell wpswe:idx="0">
          <wpswe:value>1263</wpswe:value>
        </wpswe:cell>
        <wpswe:cell wpswe:idx="1">
          <wpswe:value>0.312576943007029</wpswe:value>
        </wpswe:cell>
      </wpswe:cells>
      <wpswe:cells wpswe:idx="1264">
        <wpswe:count>2</wpswe:count>
        <wpswe:formatCode>General</wpswe:formatCode>
        <wpswe:cell wpswe:idx="0">
          <wpswe:value>1264</wpswe:value>
        </wpswe:cell>
        <wpswe:cell wpswe:idx="1">
          <wpswe:value>0.182230962692208</wpswe:value>
        </wpswe:cell>
      </wpswe:cells>
      <wpswe:cells wpswe:idx="1265">
        <wpswe:count>2</wpswe:count>
        <wpswe:formatCode>General</wpswe:formatCode>
        <wpswe:cell wpswe:idx="0">
          <wpswe:value>1265</wpswe:value>
        </wpswe:cell>
        <wpswe:cell wpswe:idx="1">
          <wpswe:value>0.267981961167379</wpswe:value>
        </wpswe:cell>
      </wpswe:cells>
      <wpswe:cells wpswe:idx="1266">
        <wpswe:count>2</wpswe:count>
        <wpswe:formatCode>General</wpswe:formatCode>
        <wpswe:cell wpswe:idx="0">
          <wpswe:value>1266</wpswe:value>
        </wpswe:cell>
        <wpswe:cell wpswe:idx="1">
          <wpswe:value>0.208253326872057</wpswe:value>
        </wpswe:cell>
      </wpswe:cells>
      <wpswe:cells wpswe:idx="1267">
        <wpswe:count>2</wpswe:count>
        <wpswe:formatCode>General</wpswe:formatCode>
        <wpswe:cell wpswe:idx="0">
          <wpswe:value>1267</wpswe:value>
        </wpswe:cell>
        <wpswe:cell wpswe:idx="1">
          <wpswe:value>0.241603660678143</wpswe:value>
        </wpswe:cell>
      </wpswe:cells>
      <wpswe:cells wpswe:idx="1268">
        <wpswe:count>2</wpswe:count>
        <wpswe:formatCode>General</wpswe:formatCode>
        <wpswe:cell wpswe:idx="0">
          <wpswe:value>1268</wpswe:value>
        </wpswe:cell>
        <wpswe:cell wpswe:idx="1">
          <wpswe:value>0.206875953594519</wpswe:value>
        </wpswe:cell>
      </wpswe:cells>
      <wpswe:cells wpswe:idx="1269">
        <wpswe:count>2</wpswe:count>
        <wpswe:formatCode>General</wpswe:formatCode>
        <wpswe:cell wpswe:idx="0">
          <wpswe:value>1269</wpswe:value>
        </wpswe:cell>
        <wpswe:cell wpswe:idx="1">
          <wpswe:value>0.203603855766327</wpswe:value>
        </wpswe:cell>
      </wpswe:cells>
      <wpswe:cells wpswe:idx="1270">
        <wpswe:count>2</wpswe:count>
        <wpswe:formatCode>General</wpswe:formatCode>
        <wpswe:cell wpswe:idx="0">
          <wpswe:value>1270</wpswe:value>
        </wpswe:cell>
        <wpswe:cell wpswe:idx="1">
          <wpswe:value>0.153479728031269</wpswe:value>
        </wpswe:cell>
      </wpswe:cells>
      <wpswe:cells wpswe:idx="1271">
        <wpswe:count>2</wpswe:count>
        <wpswe:formatCode>General</wpswe:formatCode>
        <wpswe:cell wpswe:idx="0">
          <wpswe:value>1271</wpswe:value>
        </wpswe:cell>
        <wpswe:cell wpswe:idx="1">
          <wpswe:value>0.199464227488863</wpswe:value>
        </wpswe:cell>
      </wpswe:cells>
      <wpswe:cells wpswe:idx="1272">
        <wpswe:count>2</wpswe:count>
        <wpswe:formatCode>General</wpswe:formatCode>
        <wpswe:cell wpswe:idx="0">
          <wpswe:value>1272</wpswe:value>
        </wpswe:cell>
        <wpswe:cell wpswe:idx="1">
          <wpswe:value>0.217033082452718</wpswe:value>
        </wpswe:cell>
      </wpswe:cells>
      <wpswe:cells wpswe:idx="1273">
        <wpswe:count>2</wpswe:count>
        <wpswe:formatCode>General</wpswe:formatCode>
        <wpswe:cell wpswe:idx="0">
          <wpswe:value>1273</wpswe:value>
        </wpswe:cell>
        <wpswe:cell wpswe:idx="1">
          <wpswe:value>0.263273146451974</wpswe:value>
        </wpswe:cell>
      </wpswe:cells>
      <wpswe:cells wpswe:idx="1274">
        <wpswe:count>2</wpswe:count>
        <wpswe:formatCode>General</wpswe:formatCode>
        <wpswe:cell wpswe:idx="0">
          <wpswe:value>1274</wpswe:value>
        </wpswe:cell>
        <wpswe:cell wpswe:idx="1">
          <wpswe:value>0.295658198605836</wpswe:value>
        </wpswe:cell>
      </wpswe:cells>
      <wpswe:cells wpswe:idx="1275">
        <wpswe:count>2</wpswe:count>
        <wpswe:formatCode>General</wpswe:formatCode>
        <wpswe:cell wpswe:idx="0">
          <wpswe:value>1275</wpswe:value>
        </wpswe:cell>
        <wpswe:cell wpswe:idx="1">
          <wpswe:value>0.201648741023157</wpswe:value>
        </wpswe:cell>
      </wpswe:cells>
      <wpswe:cells wpswe:idx="1276">
        <wpswe:count>2</wpswe:count>
        <wpswe:formatCode>General</wpswe:formatCode>
        <wpswe:cell wpswe:idx="0">
          <wpswe:value>1276</wpswe:value>
        </wpswe:cell>
        <wpswe:cell wpswe:idx="1">
          <wpswe:value>0.136138469400177</wpswe:value>
        </wpswe:cell>
      </wpswe:cells>
      <wpswe:cells wpswe:idx="1277">
        <wpswe:count>2</wpswe:count>
        <wpswe:formatCode>General</wpswe:formatCode>
        <wpswe:cell wpswe:idx="0">
          <wpswe:value>1277</wpswe:value>
        </wpswe:cell>
        <wpswe:cell wpswe:idx="1">
          <wpswe:value>0.336582657110964</wpswe:value>
        </wpswe:cell>
      </wpswe:cells>
      <wpswe:cells wpswe:idx="1278">
        <wpswe:count>2</wpswe:count>
        <wpswe:formatCode>General</wpswe:formatCode>
        <wpswe:cell wpswe:idx="0">
          <wpswe:value>1278</wpswe:value>
        </wpswe:cell>
        <wpswe:cell wpswe:idx="1">
          <wpswe:value>0.273617947435263</wpswe:value>
        </wpswe:cell>
      </wpswe:cells>
      <wpswe:cells wpswe:idx="1279">
        <wpswe:count>2</wpswe:count>
        <wpswe:formatCode>General</wpswe:formatCode>
        <wpswe:cell wpswe:idx="0">
          <wpswe:value>1279</wpswe:value>
        </wpswe:cell>
        <wpswe:cell wpswe:idx="1">
          <wpswe:value>0.302108972264117</wpswe:value>
        </wpswe:cell>
      </wpswe:cells>
      <wpswe:cells wpswe:idx="1280">
        <wpswe:count>2</wpswe:count>
        <wpswe:formatCode>General</wpswe:formatCode>
        <wpswe:cell wpswe:idx="0">
          <wpswe:value>1280</wpswe:value>
        </wpswe:cell>
        <wpswe:cell wpswe:idx="1">
          <wpswe:value>0.41515551272701</wpswe:value>
        </wpswe:cell>
      </wpswe:cells>
      <wpswe:cells wpswe:idx="1281">
        <wpswe:count>2</wpswe:count>
        <wpswe:formatCode>General</wpswe:formatCode>
        <wpswe:cell wpswe:idx="0">
          <wpswe:value>1281</wpswe:value>
        </wpswe:cell>
        <wpswe:cell wpswe:idx="1">
          <wpswe:value>0.256937824537751</wpswe:value>
        </wpswe:cell>
      </wpswe:cells>
      <wpswe:cells wpswe:idx="1282">
        <wpswe:count>2</wpswe:count>
        <wpswe:formatCode>General</wpswe:formatCode>
        <wpswe:cell wpswe:idx="0">
          <wpswe:value>1282</wpswe:value>
        </wpswe:cell>
        <wpswe:cell wpswe:idx="1">
          <wpswe:value>0.299355711372605</wpswe:value>
        </wpswe:cell>
      </wpswe:cells>
      <wpswe:cells wpswe:idx="1283">
        <wpswe:count>2</wpswe:count>
        <wpswe:formatCode>General</wpswe:formatCode>
        <wpswe:cell wpswe:idx="0">
          <wpswe:value>1283</wpswe:value>
        </wpswe:cell>
        <wpswe:cell wpswe:idx="1">
          <wpswe:value>0.334523268560385</wpswe:value>
        </wpswe:cell>
      </wpswe:cells>
      <wpswe:cells wpswe:idx="1284">
        <wpswe:count>2</wpswe:count>
        <wpswe:formatCode>General</wpswe:formatCode>
        <wpswe:cell wpswe:idx="0">
          <wpswe:value>1284</wpswe:value>
        </wpswe:cell>
        <wpswe:cell wpswe:idx="1">
          <wpswe:value>0.263242990163551</wpswe:value>
        </wpswe:cell>
      </wpswe:cells>
      <wpswe:cells wpswe:idx="1285">
        <wpswe:count>2</wpswe:count>
        <wpswe:formatCode>General</wpswe:formatCode>
        <wpswe:cell wpswe:idx="0">
          <wpswe:value>1285</wpswe:value>
        </wpswe:cell>
        <wpswe:cell wpswe:idx="1">
          <wpswe:value>0.265901732132215</wpswe:value>
        </wpswe:cell>
      </wpswe:cells>
      <wpswe:cells wpswe:idx="1286">
        <wpswe:count>2</wpswe:count>
        <wpswe:formatCode>General</wpswe:formatCode>
        <wpswe:cell wpswe:idx="0">
          <wpswe:value>1286</wpswe:value>
        </wpswe:cell>
        <wpswe:cell wpswe:idx="1">
          <wpswe:value>0.279416075654793</wpswe:value>
        </wpswe:cell>
      </wpswe:cells>
      <wpswe:cells wpswe:idx="1287">
        <wpswe:count>2</wpswe:count>
        <wpswe:formatCode>General</wpswe:formatCode>
        <wpswe:cell wpswe:idx="0">
          <wpswe:value>1287</wpswe:value>
        </wpswe:cell>
        <wpswe:cell wpswe:idx="1">
          <wpswe:value>0.444785700155718</wpswe:value>
        </wpswe:cell>
      </wpswe:cells>
      <wpswe:cells wpswe:idx="1288">
        <wpswe:count>2</wpswe:count>
        <wpswe:formatCode>General</wpswe:formatCode>
        <wpswe:cell wpswe:idx="0">
          <wpswe:value>1288</wpswe:value>
        </wpswe:cell>
        <wpswe:cell wpswe:idx="1">
          <wpswe:value>0.291919671393299</wpswe:value>
        </wpswe:cell>
      </wpswe:cells>
      <wpswe:cells wpswe:idx="1289">
        <wpswe:count>2</wpswe:count>
        <wpswe:formatCode>General</wpswe:formatCode>
        <wpswe:cell wpswe:idx="0">
          <wpswe:value>1289</wpswe:value>
        </wpswe:cell>
        <wpswe:cell wpswe:idx="1">
          <wpswe:value>0.259129155188071</wpswe:value>
        </wpswe:cell>
      </wpswe:cells>
      <wpswe:cells wpswe:idx="1290">
        <wpswe:count>2</wpswe:count>
        <wpswe:formatCode>General</wpswe:formatCode>
        <wpswe:cell wpswe:idx="0">
          <wpswe:value>1290</wpswe:value>
        </wpswe:cell>
        <wpswe:cell wpswe:idx="1">
          <wpswe:value>0.329977788944803</wpswe:value>
        </wpswe:cell>
      </wpswe:cells>
      <wpswe:cells wpswe:idx="1291">
        <wpswe:count>2</wpswe:count>
        <wpswe:formatCode>General</wpswe:formatCode>
        <wpswe:cell wpswe:idx="0">
          <wpswe:value>1291</wpswe:value>
        </wpswe:cell>
        <wpswe:cell wpswe:idx="1">
          <wpswe:value>0.266613010957474</wpswe:value>
        </wpswe:cell>
      </wpswe:cells>
      <wpswe:cells wpswe:idx="1292">
        <wpswe:count>2</wpswe:count>
        <wpswe:formatCode>General</wpswe:formatCode>
        <wpswe:cell wpswe:idx="0">
          <wpswe:value>1292</wpswe:value>
        </wpswe:cell>
        <wpswe:cell wpswe:idx="1">
          <wpswe:value>0.304244409755266</wpswe:value>
        </wpswe:cell>
      </wpswe:cells>
      <wpswe:cells wpswe:idx="1293">
        <wpswe:count>2</wpswe:count>
        <wpswe:formatCode>General</wpswe:formatCode>
        <wpswe:cell wpswe:idx="0">
          <wpswe:value>1293</wpswe:value>
        </wpswe:cell>
        <wpswe:cell wpswe:idx="1">
          <wpswe:value>0.244603381766612</wpswe:value>
        </wpswe:cell>
      </wpswe:cells>
      <wpswe:cells wpswe:idx="1294">
        <wpswe:count>2</wpswe:count>
        <wpswe:formatCode>General</wpswe:formatCode>
        <wpswe:cell wpswe:idx="0">
          <wpswe:value>1294</wpswe:value>
        </wpswe:cell>
        <wpswe:cell wpswe:idx="1">
          <wpswe:value>0.310692574987541</wpswe:value>
        </wpswe:cell>
      </wpswe:cells>
      <wpswe:cells wpswe:idx="1295">
        <wpswe:count>2</wpswe:count>
        <wpswe:formatCode>General</wpswe:formatCode>
        <wpswe:cell wpswe:idx="0">
          <wpswe:value>1295</wpswe:value>
        </wpswe:cell>
        <wpswe:cell wpswe:idx="1">
          <wpswe:value>0.341224226875515</wpswe:value>
        </wpswe:cell>
      </wpswe:cells>
      <wpswe:cells wpswe:idx="1296">
        <wpswe:count>2</wpswe:count>
        <wpswe:formatCode>General</wpswe:formatCode>
        <wpswe:cell wpswe:idx="0">
          <wpswe:value>1296</wpswe:value>
        </wpswe:cell>
        <wpswe:cell wpswe:idx="1">
          <wpswe:value>0.290220162822069</wpswe:value>
        </wpswe:cell>
      </wpswe:cells>
      <wpswe:cells wpswe:idx="1297">
        <wpswe:count>2</wpswe:count>
        <wpswe:formatCode>General</wpswe:formatCode>
        <wpswe:cell wpswe:idx="0">
          <wpswe:value>1297</wpswe:value>
        </wpswe:cell>
        <wpswe:cell wpswe:idx="1">
          <wpswe:value>0.332087857825036</wpswe:value>
        </wpswe:cell>
      </wpswe:cells>
      <wpswe:cells wpswe:idx="1298">
        <wpswe:count>2</wpswe:count>
        <wpswe:formatCode>General</wpswe:formatCode>
        <wpswe:cell wpswe:idx="0">
          <wpswe:value>1298</wpswe:value>
        </wpswe:cell>
        <wpswe:cell wpswe:idx="1">
          <wpswe:value>0.240534042793513</wpswe:value>
        </wpswe:cell>
      </wpswe:cells>
      <wpswe:cells wpswe:idx="1299">
        <wpswe:count>2</wpswe:count>
        <wpswe:formatCode>General</wpswe:formatCode>
        <wpswe:cell wpswe:idx="0">
          <wpswe:value>1299</wpswe:value>
        </wpswe:cell>
        <wpswe:cell wpswe:idx="1">
          <wpswe:value>0.304291568866687</wpswe:value>
        </wpswe:cell>
      </wpswe:cells>
      <wpswe:cells wpswe:idx="1300">
        <wpswe:count>2</wpswe:count>
        <wpswe:formatCode>General</wpswe:formatCode>
        <wpswe:cell wpswe:idx="0">
          <wpswe:value>1300</wpswe:value>
        </wpswe:cell>
        <wpswe:cell wpswe:idx="1">
          <wpswe:value>0.394903542454332</wpswe:value>
        </wpswe:cell>
      </wpswe:cells>
      <wpswe:cells wpswe:idx="1301">
        <wpswe:count>2</wpswe:count>
        <wpswe:formatCode>General</wpswe:formatCode>
        <wpswe:cell wpswe:idx="0">
          <wpswe:value>1301</wpswe:value>
        </wpswe:cell>
        <wpswe:cell wpswe:idx="1">
          <wpswe:value>0.344272673712249</wpswe:value>
        </wpswe:cell>
      </wpswe:cells>
      <wpswe:cells wpswe:idx="1302">
        <wpswe:count>2</wpswe:count>
        <wpswe:formatCode>General</wpswe:formatCode>
        <wpswe:cell wpswe:idx="0">
          <wpswe:value>1302</wpswe:value>
        </wpswe:cell>
        <wpswe:cell wpswe:idx="1">
          <wpswe:value>0.325784221218261</wpswe:value>
        </wpswe:cell>
      </wpswe:cells>
      <wpswe:cells wpswe:idx="1303">
        <wpswe:count>2</wpswe:count>
        <wpswe:formatCode>General</wpswe:formatCode>
        <wpswe:cell wpswe:idx="0">
          <wpswe:value>1303</wpswe:value>
        </wpswe:cell>
        <wpswe:cell wpswe:idx="1">
          <wpswe:value>0.377049441028274</wpswe:value>
        </wpswe:cell>
      </wpswe:cells>
      <wpswe:cells wpswe:idx="1304">
        <wpswe:count>2</wpswe:count>
        <wpswe:formatCode>General</wpswe:formatCode>
        <wpswe:cell wpswe:idx="0">
          <wpswe:value>1304</wpswe:value>
        </wpswe:cell>
        <wpswe:cell wpswe:idx="1">
          <wpswe:value>0.242648606380923</wpswe:value>
        </wpswe:cell>
      </wpswe:cells>
      <wpswe:cells wpswe:idx="1305">
        <wpswe:count>2</wpswe:count>
        <wpswe:formatCode>General</wpswe:formatCode>
        <wpswe:cell wpswe:idx="0">
          <wpswe:value>1305</wpswe:value>
        </wpswe:cell>
        <wpswe:cell wpswe:idx="1">
          <wpswe:value>0.305790112518321</wpswe:value>
        </wpswe:cell>
      </wpswe:cells>
      <wpswe:cells wpswe:idx="1306">
        <wpswe:count>2</wpswe:count>
        <wpswe:formatCode>General</wpswe:formatCode>
        <wpswe:cell wpswe:idx="0">
          <wpswe:value>1306</wpswe:value>
        </wpswe:cell>
        <wpswe:cell wpswe:idx="1">
          <wpswe:value>0.337699324004742</wpswe:value>
        </wpswe:cell>
      </wpswe:cells>
      <wpswe:cells wpswe:idx="1307">
        <wpswe:count>2</wpswe:count>
        <wpswe:formatCode>General</wpswe:formatCode>
        <wpswe:cell wpswe:idx="0">
          <wpswe:value>1307</wpswe:value>
        </wpswe:cell>
        <wpswe:cell wpswe:idx="1">
          <wpswe:value>0.27510888420074</wpswe:value>
        </wpswe:cell>
      </wpswe:cells>
      <wpswe:cells wpswe:idx="1308">
        <wpswe:count>2</wpswe:count>
        <wpswe:formatCode>General</wpswe:formatCode>
        <wpswe:cell wpswe:idx="0">
          <wpswe:value>1308</wpswe:value>
        </wpswe:cell>
        <wpswe:cell wpswe:idx="1">
          <wpswe:value>0.354602056393994</wpswe:value>
        </wpswe:cell>
      </wpswe:cells>
      <wpswe:cells wpswe:idx="1309">
        <wpswe:count>2</wpswe:count>
        <wpswe:formatCode>General</wpswe:formatCode>
        <wpswe:cell wpswe:idx="0">
          <wpswe:value>1309</wpswe:value>
        </wpswe:cell>
        <wpswe:cell wpswe:idx="1">
          <wpswe:value>0.36496916169648</wpswe:value>
        </wpswe:cell>
      </wpswe:cells>
      <wpswe:cells wpswe:idx="1310">
        <wpswe:count>2</wpswe:count>
        <wpswe:formatCode>General</wpswe:formatCode>
        <wpswe:cell wpswe:idx="0">
          <wpswe:value>1310</wpswe:value>
        </wpswe:cell>
        <wpswe:cell wpswe:idx="1">
          <wpswe:value>0.252132796506411</wpswe:value>
        </wpswe:cell>
      </wpswe:cells>
      <wpswe:cells wpswe:idx="1311">
        <wpswe:count>2</wpswe:count>
        <wpswe:formatCode>General</wpswe:formatCode>
        <wpswe:cell wpswe:idx="0">
          <wpswe:value>1311</wpswe:value>
        </wpswe:cell>
        <wpswe:cell wpswe:idx="1">
          <wpswe:value>0.275426261658155</wpswe:value>
        </wpswe:cell>
      </wpswe:cells>
      <wpswe:cells wpswe:idx="1312">
        <wpswe:count>2</wpswe:count>
        <wpswe:formatCode>General</wpswe:formatCode>
        <wpswe:cell wpswe:idx="0">
          <wpswe:value>1312</wpswe:value>
        </wpswe:cell>
        <wpswe:cell wpswe:idx="1">
          <wpswe:value>0.225206592344145</wpswe:value>
        </wpswe:cell>
      </wpswe:cells>
      <wpswe:cells wpswe:idx="1313">
        <wpswe:count>2</wpswe:count>
        <wpswe:formatCode>General</wpswe:formatCode>
        <wpswe:cell wpswe:idx="0">
          <wpswe:value>1313</wpswe:value>
        </wpswe:cell>
        <wpswe:cell wpswe:idx="1">
          <wpswe:value>0.256101239493532</wpswe:value>
        </wpswe:cell>
      </wpswe:cells>
      <wpswe:cells wpswe:idx="1314">
        <wpswe:count>2</wpswe:count>
        <wpswe:formatCode>General</wpswe:formatCode>
        <wpswe:cell wpswe:idx="0">
          <wpswe:value>1314</wpswe:value>
        </wpswe:cell>
        <wpswe:cell wpswe:idx="1">
          <wpswe:value>0.317868518113666</wpswe:value>
        </wpswe:cell>
      </wpswe:cells>
      <wpswe:cells wpswe:idx="1315">
        <wpswe:count>2</wpswe:count>
        <wpswe:formatCode>General</wpswe:formatCode>
        <wpswe:cell wpswe:idx="0">
          <wpswe:value>1315</wpswe:value>
        </wpswe:cell>
        <wpswe:cell wpswe:idx="1">
          <wpswe:value>0.296585362721464</wpswe:value>
        </wpswe:cell>
      </wpswe:cells>
      <wpswe:cells wpswe:idx="1316">
        <wpswe:count>2</wpswe:count>
        <wpswe:formatCode>General</wpswe:formatCode>
        <wpswe:cell wpswe:idx="0">
          <wpswe:value>1316</wpswe:value>
        </wpswe:cell>
        <wpswe:cell wpswe:idx="1">
          <wpswe:value>0.338215330554457</wpswe:value>
        </wpswe:cell>
      </wpswe:cells>
      <wpswe:cells wpswe:idx="1317">
        <wpswe:count>2</wpswe:count>
        <wpswe:formatCode>General</wpswe:formatCode>
        <wpswe:cell wpswe:idx="0">
          <wpswe:value>1317</wpswe:value>
        </wpswe:cell>
        <wpswe:cell wpswe:idx="1">
          <wpswe:value>0.252741336277417</wpswe:value>
        </wpswe:cell>
      </wpswe:cells>
      <wpswe:cells wpswe:idx="1318">
        <wpswe:count>2</wpswe:count>
        <wpswe:formatCode>General</wpswe:formatCode>
        <wpswe:cell wpswe:idx="0">
          <wpswe:value>1318</wpswe:value>
        </wpswe:cell>
        <wpswe:cell wpswe:idx="1">
          <wpswe:value>0.259872125439411</wpswe:value>
        </wpswe:cell>
      </wpswe:cells>
      <wpswe:cells wpswe:idx="1319">
        <wpswe:count>2</wpswe:count>
        <wpswe:formatCode>General</wpswe:formatCode>
        <wpswe:cell wpswe:idx="0">
          <wpswe:value>1319</wpswe:value>
        </wpswe:cell>
        <wpswe:cell wpswe:idx="1">
          <wpswe:value>0.311160088800034</wpswe:value>
        </wpswe:cell>
      </wpswe:cells>
      <wpswe:cells wpswe:idx="1320">
        <wpswe:count>2</wpswe:count>
        <wpswe:formatCode>General</wpswe:formatCode>
        <wpswe:cell wpswe:idx="0">
          <wpswe:value>1320</wpswe:value>
        </wpswe:cell>
        <wpswe:cell wpswe:idx="1">
          <wpswe:value>0.388932086534344</wpswe:value>
        </wpswe:cell>
      </wpswe:cells>
      <wpswe:cells wpswe:idx="1321">
        <wpswe:count>2</wpswe:count>
        <wpswe:formatCode>General</wpswe:formatCode>
        <wpswe:cell wpswe:idx="0">
          <wpswe:value>1321</wpswe:value>
        </wpswe:cell>
        <wpswe:cell wpswe:idx="1">
          <wpswe:value>0.300557807175576</wpswe:value>
        </wpswe:cell>
      </wpswe:cells>
      <wpswe:cells wpswe:idx="1322">
        <wpswe:count>2</wpswe:count>
        <wpswe:formatCode>General</wpswe:formatCode>
        <wpswe:cell wpswe:idx="0">
          <wpswe:value>1322</wpswe:value>
        </wpswe:cell>
        <wpswe:cell wpswe:idx="1">
          <wpswe:value>0.24293311237264</wpswe:value>
        </wpswe:cell>
      </wpswe:cells>
      <wpswe:cells wpswe:idx="1323">
        <wpswe:count>2</wpswe:count>
        <wpswe:formatCode>General</wpswe:formatCode>
        <wpswe:cell wpswe:idx="0">
          <wpswe:value>1323</wpswe:value>
        </wpswe:cell>
        <wpswe:cell wpswe:idx="1">
          <wpswe:value>0.44723154067094</wpswe:value>
        </wpswe:cell>
      </wpswe:cells>
      <wpswe:cells wpswe:idx="1324">
        <wpswe:count>2</wpswe:count>
        <wpswe:formatCode>General</wpswe:formatCode>
        <wpswe:cell wpswe:idx="0">
          <wpswe:value>1324</wpswe:value>
        </wpswe:cell>
        <wpswe:cell wpswe:idx="1">
          <wpswe:value>0.272481987447568</wpswe:value>
        </wpswe:cell>
      </wpswe:cells>
      <wpswe:cells wpswe:idx="1325">
        <wpswe:count>2</wpswe:count>
        <wpswe:formatCode>General</wpswe:formatCode>
        <wpswe:cell wpswe:idx="0">
          <wpswe:value>1325</wpswe:value>
        </wpswe:cell>
        <wpswe:cell wpswe:idx="1">
          <wpswe:value>0.243602954783171</wpswe:value>
        </wpswe:cell>
      </wpswe:cells>
      <wpswe:cells wpswe:idx="1326">
        <wpswe:count>2</wpswe:count>
        <wpswe:formatCode>General</wpswe:formatCode>
        <wpswe:cell wpswe:idx="0">
          <wpswe:value>1326</wpswe:value>
        </wpswe:cell>
        <wpswe:cell wpswe:idx="1">
          <wpswe:value>0.428852746074182</wpswe:value>
        </wpswe:cell>
      </wpswe:cells>
      <wpswe:cells wpswe:idx="1327">
        <wpswe:count>2</wpswe:count>
        <wpswe:formatCode>General</wpswe:formatCode>
        <wpswe:cell wpswe:idx="0">
          <wpswe:value>1327</wpswe:value>
        </wpswe:cell>
        <wpswe:cell wpswe:idx="1">
          <wpswe:value>0.242729630179644</wpswe:value>
        </wpswe:cell>
      </wpswe:cells>
      <wpswe:cells wpswe:idx="1328">
        <wpswe:count>2</wpswe:count>
        <wpswe:formatCode>General</wpswe:formatCode>
        <wpswe:cell wpswe:idx="0">
          <wpswe:value>1328</wpswe:value>
        </wpswe:cell>
        <wpswe:cell wpswe:idx="1">
          <wpswe:value>0.296420907872204</wpswe:value>
        </wpswe:cell>
      </wpswe:cells>
      <wpswe:cells wpswe:idx="1329">
        <wpswe:count>2</wpswe:count>
        <wpswe:formatCode>General</wpswe:formatCode>
        <wpswe:cell wpswe:idx="0">
          <wpswe:value>1329</wpswe:value>
        </wpswe:cell>
        <wpswe:cell wpswe:idx="1">
          <wpswe:value>0.292267806807481</wpswe:value>
        </wpswe:cell>
      </wpswe:cells>
      <wpswe:cells wpswe:idx="1330">
        <wpswe:count>2</wpswe:count>
        <wpswe:formatCode>General</wpswe:formatCode>
        <wpswe:cell wpswe:idx="0">
          <wpswe:value>1330</wpswe:value>
        </wpswe:cell>
        <wpswe:cell wpswe:idx="1">
          <wpswe:value>0.310034733594879</wpswe:value>
        </wpswe:cell>
      </wpswe:cells>
      <wpswe:cells wpswe:idx="1331">
        <wpswe:count>2</wpswe:count>
        <wpswe:formatCode>General</wpswe:formatCode>
        <wpswe:cell wpswe:idx="0">
          <wpswe:value>1331</wpswe:value>
        </wpswe:cell>
        <wpswe:cell wpswe:idx="1">
          <wpswe:value>0.434117433492835</wpswe:value>
        </wpswe:cell>
      </wpswe:cells>
      <wpswe:cells wpswe:idx="1332">
        <wpswe:count>2</wpswe:count>
        <wpswe:formatCode>General</wpswe:formatCode>
        <wpswe:cell wpswe:idx="0">
          <wpswe:value>1332</wpswe:value>
        </wpswe:cell>
        <wpswe:cell wpswe:idx="1">
          <wpswe:value>0.251176530504512</wpswe:value>
        </wpswe:cell>
      </wpswe:cells>
      <wpswe:cells wpswe:idx="1333">
        <wpswe:count>2</wpswe:count>
        <wpswe:formatCode>General</wpswe:formatCode>
        <wpswe:cell wpswe:idx="0">
          <wpswe:value>1333</wpswe:value>
        </wpswe:cell>
        <wpswe:cell wpswe:idx="1">
          <wpswe:value>0.277228199685522</wpswe:value>
        </wpswe:cell>
      </wpswe:cells>
      <wpswe:cells wpswe:idx="1334">
        <wpswe:count>2</wpswe:count>
        <wpswe:formatCode>General</wpswe:formatCode>
        <wpswe:cell wpswe:idx="0">
          <wpswe:value>1334</wpswe:value>
        </wpswe:cell>
        <wpswe:cell wpswe:idx="1">
          <wpswe:value>0.304394816094134</wpswe:value>
        </wpswe:cell>
      </wpswe:cells>
      <wpswe:cells wpswe:idx="1335">
        <wpswe:count>2</wpswe:count>
        <wpswe:formatCode>General</wpswe:formatCode>
        <wpswe:cell wpswe:idx="0">
          <wpswe:value>1335</wpswe:value>
        </wpswe:cell>
        <wpswe:cell wpswe:idx="1">
          <wpswe:value>0.257179987959733</wpswe:value>
        </wpswe:cell>
      </wpswe:cells>
      <wpswe:cells wpswe:idx="1336">
        <wpswe:count>2</wpswe:count>
        <wpswe:formatCode>General</wpswe:formatCode>
        <wpswe:cell wpswe:idx="0">
          <wpswe:value>1336</wpswe:value>
        </wpswe:cell>
        <wpswe:cell wpswe:idx="1">
          <wpswe:value>0.28817112098663</wpswe:value>
        </wpswe:cell>
      </wpswe:cells>
      <wpswe:cells wpswe:idx="1337">
        <wpswe:count>2</wpswe:count>
        <wpswe:formatCode>General</wpswe:formatCode>
        <wpswe:cell wpswe:idx="0">
          <wpswe:value>1337</wpswe:value>
        </wpswe:cell>
        <wpswe:cell wpswe:idx="1">
          <wpswe:value>0.262659655277701</wpswe:value>
        </wpswe:cell>
      </wpswe:cells>
      <wpswe:cells wpswe:idx="1338">
        <wpswe:count>2</wpswe:count>
        <wpswe:formatCode>General</wpswe:formatCode>
        <wpswe:cell wpswe:idx="0">
          <wpswe:value>1338</wpswe:value>
        </wpswe:cell>
        <wpswe:cell wpswe:idx="1">
          <wpswe:value>0.276506107243936</wpswe:value>
        </wpswe:cell>
      </wpswe:cells>
      <wpswe:cells wpswe:idx="1339">
        <wpswe:count>2</wpswe:count>
        <wpswe:formatCode>General</wpswe:formatCode>
        <wpswe:cell wpswe:idx="0">
          <wpswe:value>1339</wpswe:value>
        </wpswe:cell>
        <wpswe:cell wpswe:idx="1">
          <wpswe:value>0.30350629809742</wpswe:value>
        </wpswe:cell>
      </wpswe:cells>
      <wpswe:cells wpswe:idx="1340">
        <wpswe:count>2</wpswe:count>
        <wpswe:formatCode>General</wpswe:formatCode>
        <wpswe:cell wpswe:idx="0">
          <wpswe:value>1340</wpswe:value>
        </wpswe:cell>
        <wpswe:cell wpswe:idx="1">
          <wpswe:value>0.261410254826473</wpswe:value>
        </wpswe:cell>
      </wpswe:cells>
      <wpswe:cells wpswe:idx="1341">
        <wpswe:count>2</wpswe:count>
        <wpswe:formatCode>General</wpswe:formatCode>
        <wpswe:cell wpswe:idx="0">
          <wpswe:value>1341</wpswe:value>
        </wpswe:cell>
        <wpswe:cell wpswe:idx="1">
          <wpswe:value>0.253428930793596</wpswe:value>
        </wpswe:cell>
      </wpswe:cells>
      <wpswe:cells wpswe:idx="1342">
        <wpswe:count>2</wpswe:count>
        <wpswe:formatCode>General</wpswe:formatCode>
        <wpswe:cell wpswe:idx="0">
          <wpswe:value>1342</wpswe:value>
        </wpswe:cell>
        <wpswe:cell wpswe:idx="1">
          <wpswe:value>0.308110017201794</wpswe:value>
        </wpswe:cell>
      </wpswe:cells>
      <wpswe:cells wpswe:idx="1343">
        <wpswe:count>2</wpswe:count>
        <wpswe:formatCode>General</wpswe:formatCode>
        <wpswe:cell wpswe:idx="0">
          <wpswe:value>1343</wpswe:value>
        </wpswe:cell>
        <wpswe:cell wpswe:idx="1">
          <wpswe:value>0.227759369719874</wpswe:value>
        </wpswe:cell>
      </wpswe:cells>
      <wpswe:cells wpswe:idx="1344">
        <wpswe:count>2</wpswe:count>
        <wpswe:formatCode>General</wpswe:formatCode>
        <wpswe:cell wpswe:idx="0">
          <wpswe:value>1344</wpswe:value>
        </wpswe:cell>
        <wpswe:cell wpswe:idx="1">
          <wpswe:value>0.282230568520097</wpswe:value>
        </wpswe:cell>
      </wpswe:cells>
      <wpswe:cells wpswe:idx="1345">
        <wpswe:count>2</wpswe:count>
        <wpswe:formatCode>General</wpswe:formatCode>
        <wpswe:cell wpswe:idx="0">
          <wpswe:value>1345</wpswe:value>
        </wpswe:cell>
        <wpswe:cell wpswe:idx="1">
          <wpswe:value>0.2623351174518</wpswe:value>
        </wpswe:cell>
      </wpswe:cells>
      <wpswe:cells wpswe:idx="1346">
        <wpswe:count>2</wpswe:count>
        <wpswe:formatCode>General</wpswe:formatCode>
        <wpswe:cell wpswe:idx="0">
          <wpswe:value>1346</wpswe:value>
        </wpswe:cell>
        <wpswe:cell wpswe:idx="1">
          <wpswe:value>0.283028599475647</wpswe:value>
        </wpswe:cell>
      </wpswe:cells>
      <wpswe:cells wpswe:idx="1347">
        <wpswe:count>2</wpswe:count>
        <wpswe:formatCode>General</wpswe:formatCode>
        <wpswe:cell wpswe:idx="0">
          <wpswe:value>1347</wpswe:value>
        </wpswe:cell>
        <wpswe:cell wpswe:idx="1">
          <wpswe:value>0.304029468773356</wpswe:value>
        </wpswe:cell>
      </wpswe:cells>
      <wpswe:cells wpswe:idx="1348">
        <wpswe:count>2</wpswe:count>
        <wpswe:formatCode>General</wpswe:formatCode>
        <wpswe:cell wpswe:idx="0">
          <wpswe:value>1348</wpswe:value>
        </wpswe:cell>
        <wpswe:cell wpswe:idx="1">
          <wpswe:value>0.322640491760905</wpswe:value>
        </wpswe:cell>
      </wpswe:cells>
      <wpswe:cells wpswe:idx="1349">
        <wpswe:count>2</wpswe:count>
        <wpswe:formatCode>General</wpswe:formatCode>
        <wpswe:cell wpswe:idx="0">
          <wpswe:value>1349</wpswe:value>
        </wpswe:cell>
        <wpswe:cell wpswe:idx="1">
          <wpswe:value>0.283907651834806</wpswe:value>
        </wpswe:cell>
      </wpswe:cells>
      <wpswe:cells wpswe:idx="1350">
        <wpswe:count>2</wpswe:count>
        <wpswe:formatCode>General</wpswe:formatCode>
        <wpswe:cell wpswe:idx="0">
          <wpswe:value>1350</wpswe:value>
        </wpswe:cell>
        <wpswe:cell wpswe:idx="1">
          <wpswe:value>0.335807874963885</wpswe:value>
        </wpswe:cell>
      </wpswe:cells>
      <wpswe:cells wpswe:idx="1351">
        <wpswe:count>2</wpswe:count>
        <wpswe:formatCode>General</wpswe:formatCode>
        <wpswe:cell wpswe:idx="0">
          <wpswe:value>1351</wpswe:value>
        </wpswe:cell>
        <wpswe:cell wpswe:idx="1">
          <wpswe:value>0.331492638579515</wpswe:value>
        </wpswe:cell>
      </wpswe:cells>
      <wpswe:cells wpswe:idx="1352">
        <wpswe:count>2</wpswe:count>
        <wpswe:formatCode>General</wpswe:formatCode>
        <wpswe:cell wpswe:idx="0">
          <wpswe:value>1352</wpswe:value>
        </wpswe:cell>
        <wpswe:cell wpswe:idx="1">
          <wpswe:value>0.332381784977879</wpswe:value>
        </wpswe:cell>
      </wpswe:cells>
      <wpswe:cells wpswe:idx="1353">
        <wpswe:count>2</wpswe:count>
        <wpswe:formatCode>General</wpswe:formatCode>
        <wpswe:cell wpswe:idx="0">
          <wpswe:value>1353</wpswe:value>
        </wpswe:cell>
        <wpswe:cell wpswe:idx="1">
          <wpswe:value>0.326738345435398</wpswe:value>
        </wpswe:cell>
      </wpswe:cells>
      <wpswe:cells wpswe:idx="1354">
        <wpswe:count>2</wpswe:count>
        <wpswe:formatCode>General</wpswe:formatCode>
        <wpswe:cell wpswe:idx="0">
          <wpswe:value>1354</wpswe:value>
        </wpswe:cell>
        <wpswe:cell wpswe:idx="1">
          <wpswe:value>0.372225791452246</wpswe:value>
        </wpswe:cell>
      </wpswe:cells>
      <wpswe:cells wpswe:idx="1355">
        <wpswe:count>2</wpswe:count>
        <wpswe:formatCode>General</wpswe:formatCode>
        <wpswe:cell wpswe:idx="0">
          <wpswe:value>1355</wpswe:value>
        </wpswe:cell>
        <wpswe:cell wpswe:idx="1">
          <wpswe:value>0.413582647726396</wpswe:value>
        </wpswe:cell>
      </wpswe:cells>
      <wpswe:cells wpswe:idx="1356">
        <wpswe:count>2</wpswe:count>
        <wpswe:formatCode>General</wpswe:formatCode>
        <wpswe:cell wpswe:idx="0">
          <wpswe:value>1356</wpswe:value>
        </wpswe:cell>
        <wpswe:cell wpswe:idx="1">
          <wpswe:value>0.257808873124975</wpswe:value>
        </wpswe:cell>
      </wpswe:cells>
      <wpswe:cells wpswe:idx="1357">
        <wpswe:count>2</wpswe:count>
        <wpswe:formatCode>General</wpswe:formatCode>
        <wpswe:cell wpswe:idx="0">
          <wpswe:value>1357</wpswe:value>
        </wpswe:cell>
        <wpswe:cell wpswe:idx="1">
          <wpswe:value>0.346912898901816</wpswe:value>
        </wpswe:cell>
      </wpswe:cells>
      <wpswe:cells wpswe:idx="1358">
        <wpswe:count>2</wpswe:count>
        <wpswe:formatCode>General</wpswe:formatCode>
        <wpswe:cell wpswe:idx="0">
          <wpswe:value>1358</wpswe:value>
        </wpswe:cell>
        <wpswe:cell wpswe:idx="1">
          <wpswe:value>0.418574725580692</wpswe:value>
        </wpswe:cell>
      </wpswe:cells>
      <wpswe:cells wpswe:idx="1359">
        <wpswe:count>2</wpswe:count>
        <wpswe:formatCode>General</wpswe:formatCode>
        <wpswe:cell wpswe:idx="0">
          <wpswe:value>1359</wpswe:value>
        </wpswe:cell>
        <wpswe:cell wpswe:idx="1">
          <wpswe:value>0.298416626155863</wpswe:value>
        </wpswe:cell>
      </wpswe:cells>
      <wpswe:cells wpswe:idx="1360">
        <wpswe:count>2</wpswe:count>
        <wpswe:formatCode>General</wpswe:formatCode>
        <wpswe:cell wpswe:idx="0">
          <wpswe:value>1360</wpswe:value>
        </wpswe:cell>
        <wpswe:cell wpswe:idx="1">
          <wpswe:value>0.36702315854721</wpswe:value>
        </wpswe:cell>
      </wpswe:cells>
      <wpswe:cells wpswe:idx="1361">
        <wpswe:count>2</wpswe:count>
        <wpswe:formatCode>General</wpswe:formatCode>
        <wpswe:cell wpswe:idx="0">
          <wpswe:value>1361</wpswe:value>
        </wpswe:cell>
        <wpswe:cell wpswe:idx="1">
          <wpswe:value>0.374209918697795</wpswe:value>
        </wpswe:cell>
      </wpswe:cells>
      <wpswe:cells wpswe:idx="1362">
        <wpswe:count>2</wpswe:count>
        <wpswe:formatCode>General</wpswe:formatCode>
        <wpswe:cell wpswe:idx="0">
          <wpswe:value>1362</wpswe:value>
        </wpswe:cell>
        <wpswe:cell wpswe:idx="1">
          <wpswe:value>0.264340215925134</wpswe:value>
        </wpswe:cell>
      </wpswe:cells>
      <wpswe:cells wpswe:idx="1363">
        <wpswe:count>2</wpswe:count>
        <wpswe:formatCode>General</wpswe:formatCode>
        <wpswe:cell wpswe:idx="0">
          <wpswe:value>1363</wpswe:value>
        </wpswe:cell>
        <wpswe:cell wpswe:idx="1">
          <wpswe:value>0.305854871345008</wpswe:value>
        </wpswe:cell>
      </wpswe:cells>
      <wpswe:cells wpswe:idx="1364">
        <wpswe:count>2</wpswe:count>
        <wpswe:formatCode>General</wpswe:formatCode>
        <wpswe:cell wpswe:idx="0">
          <wpswe:value>1364</wpswe:value>
        </wpswe:cell>
        <wpswe:cell wpswe:idx="1">
          <wpswe:value>0.263866074266068</wpswe:value>
        </wpswe:cell>
      </wpswe:cells>
      <wpswe:cells wpswe:idx="1365">
        <wpswe:count>2</wpswe:count>
        <wpswe:formatCode>General</wpswe:formatCode>
        <wpswe:cell wpswe:idx="0">
          <wpswe:value>1365</wpswe:value>
        </wpswe:cell>
        <wpswe:cell wpswe:idx="1">
          <wpswe:value>0.259686828918572</wpswe:value>
        </wpswe:cell>
      </wpswe:cells>
      <wpswe:cells wpswe:idx="1366">
        <wpswe:count>2</wpswe:count>
        <wpswe:formatCode>General</wpswe:formatCode>
        <wpswe:cell wpswe:idx="0">
          <wpswe:value>1366</wpswe:value>
        </wpswe:cell>
        <wpswe:cell wpswe:idx="1">
          <wpswe:value>0.25587717584622</wpswe:value>
        </wpswe:cell>
      </wpswe:cells>
      <wpswe:cells wpswe:idx="1367">
        <wpswe:count>2</wpswe:count>
        <wpswe:formatCode>General</wpswe:formatCode>
        <wpswe:cell wpswe:idx="0">
          <wpswe:value>1367</wpswe:value>
        </wpswe:cell>
        <wpswe:cell wpswe:idx="1">
          <wpswe:value>0.302738605553202</wpswe:value>
        </wpswe:cell>
      </wpswe:cells>
      <wpswe:cells wpswe:idx="1368">
        <wpswe:count>2</wpswe:count>
        <wpswe:formatCode>General</wpswe:formatCode>
        <wpswe:cell wpswe:idx="0">
          <wpswe:value>1368</wpswe:value>
        </wpswe:cell>
        <wpswe:cell wpswe:idx="1">
          <wpswe:value>0.288358401268965</wpswe:value>
        </wpswe:cell>
      </wpswe:cells>
      <wpswe:cells wpswe:idx="1369">
        <wpswe:count>2</wpswe:count>
        <wpswe:formatCode>General</wpswe:formatCode>
        <wpswe:cell wpswe:idx="0">
          <wpswe:value>1369</wpswe:value>
        </wpswe:cell>
        <wpswe:cell wpswe:idx="1">
          <wpswe:value>0.340118104188021</wpswe:value>
        </wpswe:cell>
      </wpswe:cells>
      <wpswe:cells wpswe:idx="1370">
        <wpswe:count>2</wpswe:count>
        <wpswe:formatCode>General</wpswe:formatCode>
        <wpswe:cell wpswe:idx="0">
          <wpswe:value>1370</wpswe:value>
        </wpswe:cell>
        <wpswe:cell wpswe:idx="1">
          <wpswe:value>0.292105144126884</wpswe:value>
        </wpswe:cell>
      </wpswe:cells>
      <wpswe:cells wpswe:idx="1371">
        <wpswe:count>2</wpswe:count>
        <wpswe:formatCode>General</wpswe:formatCode>
        <wpswe:cell wpswe:idx="0">
          <wpswe:value>1371</wpswe:value>
        </wpswe:cell>
        <wpswe:cell wpswe:idx="1">
          <wpswe:value>0.309280813912145</wpswe:value>
        </wpswe:cell>
      </wpswe:cells>
      <wpswe:cells wpswe:idx="1372">
        <wpswe:count>2</wpswe:count>
        <wpswe:formatCode>General</wpswe:formatCode>
        <wpswe:cell wpswe:idx="0">
          <wpswe:value>1372</wpswe:value>
        </wpswe:cell>
        <wpswe:cell wpswe:idx="1">
          <wpswe:value>0.282963044541412</wpswe:value>
        </wpswe:cell>
      </wpswe:cells>
      <wpswe:cells wpswe:idx="1373">
        <wpswe:count>2</wpswe:count>
        <wpswe:formatCode>General</wpswe:formatCode>
        <wpswe:cell wpswe:idx="0">
          <wpswe:value>1373</wpswe:value>
        </wpswe:cell>
        <wpswe:cell wpswe:idx="1">
          <wpswe:value>0.322037537518513</wpswe:value>
        </wpswe:cell>
      </wpswe:cells>
      <wpswe:cells wpswe:idx="1374">
        <wpswe:count>2</wpswe:count>
        <wpswe:formatCode>General</wpswe:formatCode>
        <wpswe:cell wpswe:idx="0">
          <wpswe:value>1374</wpswe:value>
        </wpswe:cell>
        <wpswe:cell wpswe:idx="1">
          <wpswe:value>0.263528909688677</wpswe:value>
        </wpswe:cell>
      </wpswe:cells>
      <wpswe:cells wpswe:idx="1375">
        <wpswe:count>2</wpswe:count>
        <wpswe:formatCode>General</wpswe:formatCode>
        <wpswe:cell wpswe:idx="0">
          <wpswe:value>1375</wpswe:value>
        </wpswe:cell>
        <wpswe:cell wpswe:idx="1">
          <wpswe:value>0.490000031943099</wpswe:value>
        </wpswe:cell>
      </wpswe:cells>
      <wpswe:cells wpswe:idx="1376">
        <wpswe:count>2</wpswe:count>
        <wpswe:formatCode>General</wpswe:formatCode>
        <wpswe:cell wpswe:idx="0">
          <wpswe:value>1376</wpswe:value>
        </wpswe:cell>
        <wpswe:cell wpswe:idx="1">
          <wpswe:value>0.287726017074357</wpswe:value>
        </wpswe:cell>
      </wpswe:cells>
      <wpswe:cells wpswe:idx="1377">
        <wpswe:count>2</wpswe:count>
        <wpswe:formatCode>General</wpswe:formatCode>
        <wpswe:cell wpswe:idx="0">
          <wpswe:value>1377</wpswe:value>
        </wpswe:cell>
        <wpswe:cell wpswe:idx="1">
          <wpswe:value>0.269750865174376</wpswe:value>
        </wpswe:cell>
      </wpswe:cells>
      <wpswe:cells wpswe:idx="1378">
        <wpswe:count>2</wpswe:count>
        <wpswe:formatCode>General</wpswe:formatCode>
        <wpswe:cell wpswe:idx="0">
          <wpswe:value>1378</wpswe:value>
        </wpswe:cell>
        <wpswe:cell wpswe:idx="1">
          <wpswe:value>0.271706152640058</wpswe:value>
        </wpswe:cell>
      </wpswe:cells>
      <wpswe:cells wpswe:idx="1379">
        <wpswe:count>2</wpswe:count>
        <wpswe:formatCode>General</wpswe:formatCode>
        <wpswe:cell wpswe:idx="0">
          <wpswe:value>1379</wpswe:value>
        </wpswe:cell>
        <wpswe:cell wpswe:idx="1">
          <wpswe:value>0.284307331357082</wpswe:value>
        </wpswe:cell>
      </wpswe:cells>
      <wpswe:cells wpswe:idx="1380">
        <wpswe:count>2</wpswe:count>
        <wpswe:formatCode>General</wpswe:formatCode>
        <wpswe:cell wpswe:idx="0">
          <wpswe:value>1380</wpswe:value>
        </wpswe:cell>
        <wpswe:cell wpswe:idx="1">
          <wpswe:value>0.309729238570665</wpswe:value>
        </wpswe:cell>
      </wpswe:cells>
      <wpswe:cells wpswe:idx="1381">
        <wpswe:count>2</wpswe:count>
        <wpswe:formatCode>General</wpswe:formatCode>
        <wpswe:cell wpswe:idx="0">
          <wpswe:value>1381</wpswe:value>
        </wpswe:cell>
        <wpswe:cell wpswe:idx="1">
          <wpswe:value>0.370431921811357</wpswe:value>
        </wpswe:cell>
      </wpswe:cells>
      <wpswe:cells wpswe:idx="1382">
        <wpswe:count>2</wpswe:count>
        <wpswe:formatCode>General</wpswe:formatCode>
        <wpswe:cell wpswe:idx="0">
          <wpswe:value>1382</wpswe:value>
        </wpswe:cell>
        <wpswe:cell wpswe:idx="1">
          <wpswe:value>0.298129988606169</wpswe:value>
        </wpswe:cell>
      </wpswe:cells>
      <wpswe:cells wpswe:idx="1383">
        <wpswe:count>2</wpswe:count>
        <wpswe:formatCode>General</wpswe:formatCode>
        <wpswe:cell wpswe:idx="0">
          <wpswe:value>1383</wpswe:value>
        </wpswe:cell>
        <wpswe:cell wpswe:idx="1">
          <wpswe:value>0.287620492749092</wpswe:value>
        </wpswe:cell>
      </wpswe:cells>
      <wpswe:cells wpswe:idx="1384">
        <wpswe:count>2</wpswe:count>
        <wpswe:formatCode>General</wpswe:formatCode>
        <wpswe:cell wpswe:idx="0">
          <wpswe:value>1384</wpswe:value>
        </wpswe:cell>
        <wpswe:cell wpswe:idx="1">
          <wpswe:value>0.352636340808496</wpswe:value>
        </wpswe:cell>
      </wpswe:cells>
      <wpswe:cells wpswe:idx="1385">
        <wpswe:count>2</wpswe:count>
        <wpswe:formatCode>General</wpswe:formatCode>
        <wpswe:cell wpswe:idx="0">
          <wpswe:value>1385</wpswe:value>
        </wpswe:cell>
        <wpswe:cell wpswe:idx="1">
          <wpswe:value>0.270352662262048</wpswe:value>
        </wpswe:cell>
      </wpswe:cells>
      <wpswe:cells wpswe:idx="1386">
        <wpswe:count>2</wpswe:count>
        <wpswe:formatCode>General</wpswe:formatCode>
        <wpswe:cell wpswe:idx="0">
          <wpswe:value>1386</wpswe:value>
        </wpswe:cell>
        <wpswe:cell wpswe:idx="1">
          <wpswe:value>0.302029961489198</wpswe:value>
        </wpswe:cell>
      </wpswe:cells>
      <wpswe:cells wpswe:idx="1387">
        <wpswe:count>2</wpswe:count>
        <wpswe:formatCode>General</wpswe:formatCode>
        <wpswe:cell wpswe:idx="0">
          <wpswe:value>1387</wpswe:value>
        </wpswe:cell>
        <wpswe:cell wpswe:idx="1">
          <wpswe:value>0.304810712628284</wpswe:value>
        </wpswe:cell>
      </wpswe:cells>
      <wpswe:cells wpswe:idx="1388">
        <wpswe:count>2</wpswe:count>
        <wpswe:formatCode>General</wpswe:formatCode>
        <wpswe:cell wpswe:idx="0">
          <wpswe:value>1388</wpswe:value>
        </wpswe:cell>
        <wpswe:cell wpswe:idx="1">
          <wpswe:value>0.437736300600593</wpswe:value>
        </wpswe:cell>
      </wpswe:cells>
      <wpswe:cells wpswe:idx="1389">
        <wpswe:count>2</wpswe:count>
        <wpswe:formatCode>General</wpswe:formatCode>
        <wpswe:cell wpswe:idx="0">
          <wpswe:value>1389</wpswe:value>
        </wpswe:cell>
        <wpswe:cell wpswe:idx="1">
          <wpswe:value>0.266830382762614</wpswe:value>
        </wpswe:cell>
      </wpswe:cells>
      <wpswe:cells wpswe:idx="1390">
        <wpswe:count>2</wpswe:count>
        <wpswe:formatCode>General</wpswe:formatCode>
        <wpswe:cell wpswe:idx="0">
          <wpswe:value>1390</wpswe:value>
        </wpswe:cell>
        <wpswe:cell wpswe:idx="1">
          <wpswe:value>0.330095183969254</wpswe:value>
        </wpswe:cell>
      </wpswe:cells>
      <wpswe:cells wpswe:idx="1391">
        <wpswe:count>2</wpswe:count>
        <wpswe:formatCode>General</wpswe:formatCode>
        <wpswe:cell wpswe:idx="0">
          <wpswe:value>1391</wpswe:value>
        </wpswe:cell>
        <wpswe:cell wpswe:idx="1">
          <wpswe:value>0.2231637021377</wpswe:value>
        </wpswe:cell>
      </wpswe:cells>
      <wpswe:cells wpswe:idx="1392">
        <wpswe:count>2</wpswe:count>
        <wpswe:formatCode>General</wpswe:formatCode>
        <wpswe:cell wpswe:idx="0">
          <wpswe:value>1392</wpswe:value>
        </wpswe:cell>
        <wpswe:cell wpswe:idx="1">
          <wpswe:value>0.320833692251406</wpswe:value>
        </wpswe:cell>
      </wpswe:cells>
      <wpswe:cells wpswe:idx="1393">
        <wpswe:count>2</wpswe:count>
        <wpswe:formatCode>General</wpswe:formatCode>
        <wpswe:cell wpswe:idx="0">
          <wpswe:value>1393</wpswe:value>
        </wpswe:cell>
        <wpswe:cell wpswe:idx="1">
          <wpswe:value>0.24554859818762</wpswe:value>
        </wpswe:cell>
      </wpswe:cells>
      <wpswe:cells wpswe:idx="1394">
        <wpswe:count>2</wpswe:count>
        <wpswe:formatCode>General</wpswe:formatCode>
        <wpswe:cell wpswe:idx="0">
          <wpswe:value>1394</wpswe:value>
        </wpswe:cell>
        <wpswe:cell wpswe:idx="1">
          <wpswe:value>0.291505774847787</wpswe:value>
        </wpswe:cell>
      </wpswe:cells>
      <wpswe:cells wpswe:idx="1395">
        <wpswe:count>2</wpswe:count>
        <wpswe:formatCode>General</wpswe:formatCode>
        <wpswe:cell wpswe:idx="0">
          <wpswe:value>1395</wpswe:value>
        </wpswe:cell>
        <wpswe:cell wpswe:idx="1">
          <wpswe:value>0.32114117873662</wpswe:value>
        </wpswe:cell>
      </wpswe:cells>
      <wpswe:cells wpswe:idx="1396">
        <wpswe:count>2</wpswe:count>
        <wpswe:formatCode>General</wpswe:formatCode>
        <wpswe:cell wpswe:idx="0">
          <wpswe:value>1396</wpswe:value>
        </wpswe:cell>
        <wpswe:cell wpswe:idx="1">
          <wpswe:value>0.254856554300903</wpswe:value>
        </wpswe:cell>
      </wpswe:cells>
      <wpswe:cells wpswe:idx="1397">
        <wpswe:count>2</wpswe:count>
        <wpswe:formatCode>General</wpswe:formatCode>
        <wpswe:cell wpswe:idx="0">
          <wpswe:value>1397</wpswe:value>
        </wpswe:cell>
        <wpswe:cell wpswe:idx="1">
          <wpswe:value>0.235667357582986</wpswe:value>
        </wpswe:cell>
      </wpswe:cells>
      <wpswe:cells wpswe:idx="1398">
        <wpswe:count>2</wpswe:count>
        <wpswe:formatCode>General</wpswe:formatCode>
        <wpswe:cell wpswe:idx="0">
          <wpswe:value>1398</wpswe:value>
        </wpswe:cell>
        <wpswe:cell wpswe:idx="1">
          <wpswe:value>0.301397995553666</wpswe:value>
        </wpswe:cell>
      </wpswe:cells>
      <wpswe:cells wpswe:idx="1399">
        <wpswe:count>2</wpswe:count>
        <wpswe:formatCode>General</wpswe:formatCode>
        <wpswe:cell wpswe:idx="0">
          <wpswe:value>1399</wpswe:value>
        </wpswe:cell>
        <wpswe:cell wpswe:idx="1">
          <wpswe:value>0.291288311805703</wpswe:value>
        </wpswe:cell>
      </wpswe:cells>
      <wpswe:cells wpswe:idx="1400">
        <wpswe:count>2</wpswe:count>
        <wpswe:formatCode>General</wpswe:formatCode>
        <wpswe:cell wpswe:idx="0">
          <wpswe:value>1400</wpswe:value>
        </wpswe:cell>
        <wpswe:cell wpswe:idx="1">
          <wpswe:value>0.291995378164345</wpswe:value>
        </wpswe:cell>
      </wpswe:cells>
      <wpswe:cells wpswe:idx="1401">
        <wpswe:count>2</wpswe:count>
        <wpswe:formatCode>General</wpswe:formatCode>
        <wpswe:cell wpswe:idx="0">
          <wpswe:value>1401</wpswe:value>
        </wpswe:cell>
        <wpswe:cell wpswe:idx="1">
          <wpswe:value>0.294606183585762</wpswe:value>
        </wpswe:cell>
      </wpswe:cells>
      <wpswe:cells wpswe:idx="1402">
        <wpswe:count>2</wpswe:count>
        <wpswe:formatCode>General</wpswe:formatCode>
        <wpswe:cell wpswe:idx="0">
          <wpswe:value>1402</wpswe:value>
        </wpswe:cell>
        <wpswe:cell wpswe:idx="1">
          <wpswe:value>0.320445321097828</wpswe:value>
        </wpswe:cell>
      </wpswe:cells>
      <wpswe:cells wpswe:idx="1403">
        <wpswe:count>2</wpswe:count>
        <wpswe:formatCode>General</wpswe:formatCode>
        <wpswe:cell wpswe:idx="0">
          <wpswe:value>1403</wpswe:value>
        </wpswe:cell>
        <wpswe:cell wpswe:idx="1">
          <wpswe:value>0.376719209542743</wpswe:value>
        </wpswe:cell>
      </wpswe:cells>
      <wpswe:cells wpswe:idx="1404">
        <wpswe:count>2</wpswe:count>
        <wpswe:formatCode>General</wpswe:formatCode>
        <wpswe:cell wpswe:idx="0">
          <wpswe:value>1404</wpswe:value>
        </wpswe:cell>
        <wpswe:cell wpswe:idx="1">
          <wpswe:value>0.327032205607277</wpswe:value>
        </wpswe:cell>
      </wpswe:cells>
      <wpswe:cells wpswe:idx="1405">
        <wpswe:count>2</wpswe:count>
        <wpswe:formatCode>General</wpswe:formatCode>
        <wpswe:cell wpswe:idx="0">
          <wpswe:value>1405</wpswe:value>
        </wpswe:cell>
        <wpswe:cell wpswe:idx="1">
          <wpswe:value>0.198454134126453</wpswe:value>
        </wpswe:cell>
      </wpswe:cells>
      <wpswe:cells wpswe:idx="1406">
        <wpswe:count>2</wpswe:count>
        <wpswe:formatCode>General</wpswe:formatCode>
        <wpswe:cell wpswe:idx="0">
          <wpswe:value>1406</wpswe:value>
        </wpswe:cell>
        <wpswe:cell wpswe:idx="1">
          <wpswe:value>0.260087422602307</wpswe:value>
        </wpswe:cell>
      </wpswe:cells>
      <wpswe:cells wpswe:idx="1407">
        <wpswe:count>2</wpswe:count>
        <wpswe:formatCode>General</wpswe:formatCode>
        <wpswe:cell wpswe:idx="0">
          <wpswe:value>1407</wpswe:value>
        </wpswe:cell>
        <wpswe:cell wpswe:idx="1">
          <wpswe:value>0.279313918492175</wpswe:value>
        </wpswe:cell>
      </wpswe:cells>
      <wpswe:cells wpswe:idx="1408">
        <wpswe:count>2</wpswe:count>
        <wpswe:formatCode>General</wpswe:formatCode>
        <wpswe:cell wpswe:idx="0">
          <wpswe:value>1408</wpswe:value>
        </wpswe:cell>
        <wpswe:cell wpswe:idx="1">
          <wpswe:value>0.206643218665944</wpswe:value>
        </wpswe:cell>
      </wpswe:cells>
      <wpswe:cells wpswe:idx="1409">
        <wpswe:count>2</wpswe:count>
        <wpswe:formatCode>General</wpswe:formatCode>
        <wpswe:cell wpswe:idx="0">
          <wpswe:value>1409</wpswe:value>
        </wpswe:cell>
        <wpswe:cell wpswe:idx="1">
          <wpswe:value>0.294240400388878</wpswe:value>
        </wpswe:cell>
      </wpswe:cells>
      <wpswe:cells wpswe:idx="1410">
        <wpswe:count>2</wpswe:count>
        <wpswe:formatCode>General</wpswe:formatCode>
        <wpswe:cell wpswe:idx="0">
          <wpswe:value>1410</wpswe:value>
        </wpswe:cell>
        <wpswe:cell wpswe:idx="1">
          <wpswe:value>0.258732564026623</wpswe:value>
        </wpswe:cell>
      </wpswe:cells>
      <wpswe:cells wpswe:idx="1411">
        <wpswe:count>2</wpswe:count>
        <wpswe:formatCode>General</wpswe:formatCode>
        <wpswe:cell wpswe:idx="0">
          <wpswe:value>1411</wpswe:value>
        </wpswe:cell>
        <wpswe:cell wpswe:idx="1">
          <wpswe:value>0.283882798602174</wpswe:value>
        </wpswe:cell>
      </wpswe:cells>
      <wpswe:cells wpswe:idx="1412">
        <wpswe:count>2</wpswe:count>
        <wpswe:formatCode>General</wpswe:formatCode>
        <wpswe:cell wpswe:idx="0">
          <wpswe:value>1412</wpswe:value>
        </wpswe:cell>
        <wpswe:cell wpswe:idx="1">
          <wpswe:value>0.238587756083123</wpswe:value>
        </wpswe:cell>
      </wpswe:cells>
      <wpswe:cells wpswe:idx="1413">
        <wpswe:count>2</wpswe:count>
        <wpswe:formatCode>General</wpswe:formatCode>
        <wpswe:cell wpswe:idx="0">
          <wpswe:value>1413</wpswe:value>
        </wpswe:cell>
        <wpswe:cell wpswe:idx="1">
          <wpswe:value>0.269284392435318</wpswe:value>
        </wpswe:cell>
      </wpswe:cells>
      <wpswe:cells wpswe:idx="1414">
        <wpswe:count>2</wpswe:count>
        <wpswe:formatCode>General</wpswe:formatCode>
        <wpswe:cell wpswe:idx="0">
          <wpswe:value>1414</wpswe:value>
        </wpswe:cell>
        <wpswe:cell wpswe:idx="1">
          <wpswe:value>0.315244498903084</wpswe:value>
        </wpswe:cell>
      </wpswe:cells>
      <wpswe:cells wpswe:idx="1415">
        <wpswe:count>2</wpswe:count>
        <wpswe:formatCode>General</wpswe:formatCode>
        <wpswe:cell wpswe:idx="0">
          <wpswe:value>1415</wpswe:value>
        </wpswe:cell>
        <wpswe:cell wpswe:idx="1">
          <wpswe:value>0.280469450240994</wpswe:value>
        </wpswe:cell>
      </wpswe:cells>
      <wpswe:cells wpswe:idx="1416">
        <wpswe:count>2</wpswe:count>
        <wpswe:formatCode>General</wpswe:formatCode>
        <wpswe:cell wpswe:idx="0">
          <wpswe:value>1416</wpswe:value>
        </wpswe:cell>
        <wpswe:cell wpswe:idx="1">
          <wpswe:value>0.242158905669971</wpswe:value>
        </wpswe:cell>
      </wpswe:cells>
      <wpswe:cells wpswe:idx="1417">
        <wpswe:count>2</wpswe:count>
        <wpswe:formatCode>General</wpswe:formatCode>
        <wpswe:cell wpswe:idx="0">
          <wpswe:value>1417</wpswe:value>
        </wpswe:cell>
        <wpswe:cell wpswe:idx="1">
          <wpswe:value>0.356149867271634</wpswe:value>
        </wpswe:cell>
      </wpswe:cells>
      <wpswe:cells wpswe:idx="1418">
        <wpswe:count>2</wpswe:count>
        <wpswe:formatCode>General</wpswe:formatCode>
        <wpswe:cell wpswe:idx="0">
          <wpswe:value>1418</wpswe:value>
        </wpswe:cell>
        <wpswe:cell wpswe:idx="1">
          <wpswe:value>0.280254376086191</wpswe:value>
        </wpswe:cell>
      </wpswe:cells>
      <wpswe:cells wpswe:idx="1419">
        <wpswe:count>2</wpswe:count>
        <wpswe:formatCode>General</wpswe:formatCode>
        <wpswe:cell wpswe:idx="0">
          <wpswe:value>1419</wpswe:value>
        </wpswe:cell>
        <wpswe:cell wpswe:idx="1">
          <wpswe:value>0.219886890544577</wpswe:value>
        </wpswe:cell>
      </wpswe:cells>
      <wpswe:cells wpswe:idx="1420">
        <wpswe:count>2</wpswe:count>
        <wpswe:formatCode>General</wpswe:formatCode>
        <wpswe:cell wpswe:idx="0">
          <wpswe:value>1420</wpswe:value>
        </wpswe:cell>
        <wpswe:cell wpswe:idx="1">
          <wpswe:value>0.210997990610934</wpswe:value>
        </wpswe:cell>
      </wpswe:cells>
      <wpswe:cells wpswe:idx="1421">
        <wpswe:count>2</wpswe:count>
        <wpswe:formatCode>General</wpswe:formatCode>
        <wpswe:cell wpswe:idx="0">
          <wpswe:value>1421</wpswe:value>
        </wpswe:cell>
        <wpswe:cell wpswe:idx="1">
          <wpswe:value>0.304035344650308</wpswe:value>
        </wpswe:cell>
      </wpswe:cells>
      <wpswe:cells wpswe:idx="1422">
        <wpswe:count>2</wpswe:count>
        <wpswe:formatCode>General</wpswe:formatCode>
        <wpswe:cell wpswe:idx="0">
          <wpswe:value>1422</wpswe:value>
        </wpswe:cell>
        <wpswe:cell wpswe:idx="1">
          <wpswe:value>0.355824489879373</wpswe:value>
        </wpswe:cell>
      </wpswe:cells>
      <wpswe:cells wpswe:idx="1423">
        <wpswe:count>2</wpswe:count>
        <wpswe:formatCode>General</wpswe:formatCode>
        <wpswe:cell wpswe:idx="0">
          <wpswe:value>1423</wpswe:value>
        </wpswe:cell>
        <wpswe:cell wpswe:idx="1">
          <wpswe:value>0.225634801385398</wpswe:value>
        </wpswe:cell>
      </wpswe:cells>
      <wpswe:cells wpswe:idx="1424">
        <wpswe:count>2</wpswe:count>
        <wpswe:formatCode>General</wpswe:formatCode>
        <wpswe:cell wpswe:idx="0">
          <wpswe:value>1424</wpswe:value>
        </wpswe:cell>
        <wpswe:cell wpswe:idx="1">
          <wpswe:value>0.267392855383184</wpswe:value>
        </wpswe:cell>
      </wpswe:cells>
      <wpswe:cells wpswe:idx="1425">
        <wpswe:count>2</wpswe:count>
        <wpswe:formatCode>General</wpswe:formatCode>
        <wpswe:cell wpswe:idx="0">
          <wpswe:value>1425</wpswe:value>
        </wpswe:cell>
        <wpswe:cell wpswe:idx="1">
          <wpswe:value>0.253247849932818</wpswe:value>
        </wpswe:cell>
      </wpswe:cells>
      <wpswe:cells wpswe:idx="1426">
        <wpswe:count>2</wpswe:count>
        <wpswe:formatCode>General</wpswe:formatCode>
        <wpswe:cell wpswe:idx="0">
          <wpswe:value>1426</wpswe:value>
        </wpswe:cell>
        <wpswe:cell wpswe:idx="1">
          <wpswe:value>0.277806874381549</wpswe:value>
        </wpswe:cell>
      </wpswe:cells>
      <wpswe:cells wpswe:idx="1427">
        <wpswe:count>2</wpswe:count>
        <wpswe:formatCode>General</wpswe:formatCode>
        <wpswe:cell wpswe:idx="0">
          <wpswe:value>1427</wpswe:value>
        </wpswe:cell>
        <wpswe:cell wpswe:idx="1">
          <wpswe:value>0.332845014085192</wpswe:value>
        </wpswe:cell>
      </wpswe:cells>
      <wpswe:cells wpswe:idx="1428">
        <wpswe:count>2</wpswe:count>
        <wpswe:formatCode>General</wpswe:formatCode>
        <wpswe:cell wpswe:idx="0">
          <wpswe:value>1428</wpswe:value>
        </wpswe:cell>
        <wpswe:cell wpswe:idx="1">
          <wpswe:value>0.264329396863306</wpswe:value>
        </wpswe:cell>
      </wpswe:cells>
      <wpswe:cells wpswe:idx="1429">
        <wpswe:count>2</wpswe:count>
        <wpswe:formatCode>General</wpswe:formatCode>
        <wpswe:cell wpswe:idx="0">
          <wpswe:value>1429</wpswe:value>
        </wpswe:cell>
        <wpswe:cell wpswe:idx="1">
          <wpswe:value>0.265138974665854</wpswe:value>
        </wpswe:cell>
      </wpswe:cells>
      <wpswe:cells wpswe:idx="1430">
        <wpswe:count>2</wpswe:count>
        <wpswe:formatCode>General</wpswe:formatCode>
        <wpswe:cell wpswe:idx="0">
          <wpswe:value>1430</wpswe:value>
        </wpswe:cell>
        <wpswe:cell wpswe:idx="1">
          <wpswe:value>0.23016871692883</wpswe:value>
        </wpswe:cell>
      </wpswe:cells>
      <wpswe:cells wpswe:idx="1431">
        <wpswe:count>2</wpswe:count>
        <wpswe:formatCode>General</wpswe:formatCode>
        <wpswe:cell wpswe:idx="0">
          <wpswe:value>1431</wpswe:value>
        </wpswe:cell>
        <wpswe:cell wpswe:idx="1">
          <wpswe:value>0.333173669514926</wpswe:value>
        </wpswe:cell>
      </wpswe:cells>
      <wpswe:cells wpswe:idx="1432">
        <wpswe:count>2</wpswe:count>
        <wpswe:formatCode>General</wpswe:formatCode>
        <wpswe:cell wpswe:idx="0">
          <wpswe:value>1432</wpswe:value>
        </wpswe:cell>
        <wpswe:cell wpswe:idx="1">
          <wpswe:value>0.336755562241841</wpswe:value>
        </wpswe:cell>
      </wpswe:cells>
      <wpswe:cells wpswe:idx="1433">
        <wpswe:count>2</wpswe:count>
        <wpswe:formatCode>General</wpswe:formatCode>
        <wpswe:cell wpswe:idx="0">
          <wpswe:value>1433</wpswe:value>
        </wpswe:cell>
        <wpswe:cell wpswe:idx="1">
          <wpswe:value>0.309873157795881</wpswe:value>
        </wpswe:cell>
      </wpswe:cells>
      <wpswe:cells wpswe:idx="1434">
        <wpswe:count>2</wpswe:count>
        <wpswe:formatCode>General</wpswe:formatCode>
        <wpswe:cell wpswe:idx="0">
          <wpswe:value>1434</wpswe:value>
        </wpswe:cell>
        <wpswe:cell wpswe:idx="1">
          <wpswe:value>0.280635302717011</wpswe:value>
        </wpswe:cell>
      </wpswe:cells>
      <wpswe:cells wpswe:idx="1435">
        <wpswe:count>2</wpswe:count>
        <wpswe:formatCode>General</wpswe:formatCode>
        <wpswe:cell wpswe:idx="0">
          <wpswe:value>1435</wpswe:value>
        </wpswe:cell>
        <wpswe:cell wpswe:idx="1">
          <wpswe:value>0.398542775459259</wpswe:value>
        </wpswe:cell>
      </wpswe:cells>
      <wpswe:cells wpswe:idx="1436">
        <wpswe:count>2</wpswe:count>
        <wpswe:formatCode>General</wpswe:formatCode>
        <wpswe:cell wpswe:idx="0">
          <wpswe:value>1436</wpswe:value>
        </wpswe:cell>
        <wpswe:cell wpswe:idx="1">
          <wpswe:value>0.295442729984359</wpswe:value>
        </wpswe:cell>
      </wpswe:cells>
      <wpswe:cells wpswe:idx="1437">
        <wpswe:count>2</wpswe:count>
        <wpswe:formatCode>General</wpswe:formatCode>
        <wpswe:cell wpswe:idx="0">
          <wpswe:value>1437</wpswe:value>
        </wpswe:cell>
        <wpswe:cell wpswe:idx="1">
          <wpswe:value>0.273167447643529</wpswe:value>
        </wpswe:cell>
      </wpswe:cells>
      <wpswe:cells wpswe:idx="1438">
        <wpswe:count>2</wpswe:count>
        <wpswe:formatCode>General</wpswe:formatCode>
        <wpswe:cell wpswe:idx="0">
          <wpswe:value>1438</wpswe:value>
        </wpswe:cell>
        <wpswe:cell wpswe:idx="1">
          <wpswe:value>0.258894738536812</wpswe:value>
        </wpswe:cell>
      </wpswe:cells>
      <wpswe:cells wpswe:idx="1439">
        <wpswe:count>2</wpswe:count>
        <wpswe:formatCode>General</wpswe:formatCode>
        <wpswe:cell wpswe:idx="0">
          <wpswe:value>1439</wpswe:value>
        </wpswe:cell>
        <wpswe:cell wpswe:idx="1">
          <wpswe:value>0.279361200112938</wpswe:value>
        </wpswe:cell>
      </wpswe:cells>
      <wpswe:cells wpswe:idx="1440">
        <wpswe:count>2</wpswe:count>
        <wpswe:formatCode>General</wpswe:formatCode>
        <wpswe:cell wpswe:idx="0">
          <wpswe:value>1440</wpswe:value>
        </wpswe:cell>
        <wpswe:cell wpswe:idx="1">
          <wpswe:value>0.37167026934091</wpswe:value>
        </wpswe:cell>
      </wpswe:cells>
      <wpswe:cells wpswe:idx="1441">
        <wpswe:count>2</wpswe:count>
        <wpswe:formatCode>General</wpswe:formatCode>
        <wpswe:cell wpswe:idx="0">
          <wpswe:value>1441</wpswe:value>
        </wpswe:cell>
        <wpswe:cell wpswe:idx="1">
          <wpswe:value>0.330011100197404</wpswe:value>
        </wpswe:cell>
      </wpswe:cells>
      <wpswe:cells wpswe:idx="1442">
        <wpswe:count>2</wpswe:count>
        <wpswe:formatCode>General</wpswe:formatCode>
        <wpswe:cell wpswe:idx="0">
          <wpswe:value>1442</wpswe:value>
        </wpswe:cell>
        <wpswe:cell wpswe:idx="1">
          <wpswe:value>0.413965216379791</wpswe:value>
        </wpswe:cell>
      </wpswe:cells>
      <wpswe:cells wpswe:idx="1443">
        <wpswe:count>2</wpswe:count>
        <wpswe:formatCode>General</wpswe:formatCode>
        <wpswe:cell wpswe:idx="0">
          <wpswe:value>1443</wpswe:value>
        </wpswe:cell>
        <wpswe:cell wpswe:idx="1">
          <wpswe:value>0.235057878816071</wpswe:value>
        </wpswe:cell>
      </wpswe:cells>
      <wpswe:cells wpswe:idx="1444">
        <wpswe:count>2</wpswe:count>
        <wpswe:formatCode>General</wpswe:formatCode>
        <wpswe:cell wpswe:idx="0">
          <wpswe:value>1444</wpswe:value>
        </wpswe:cell>
        <wpswe:cell wpswe:idx="1">
          <wpswe:value>0.322414278781936</wpswe:value>
        </wpswe:cell>
      </wpswe:cells>
      <wpswe:cells wpswe:idx="1445">
        <wpswe:count>2</wpswe:count>
        <wpswe:formatCode>General</wpswe:formatCode>
        <wpswe:cell wpswe:idx="0">
          <wpswe:value>1445</wpswe:value>
        </wpswe:cell>
        <wpswe:cell wpswe:idx="1">
          <wpswe:value>0.250809175271471</wpswe:value>
        </wpswe:cell>
      </wpswe:cells>
      <wpswe:cells wpswe:idx="1446">
        <wpswe:count>2</wpswe:count>
        <wpswe:formatCode>General</wpswe:formatCode>
        <wpswe:cell wpswe:idx="0">
          <wpswe:value>1446</wpswe:value>
        </wpswe:cell>
        <wpswe:cell wpswe:idx="1">
          <wpswe:value>0.304045906298888</wpswe:value>
        </wpswe:cell>
      </wpswe:cells>
      <wpswe:cells wpswe:idx="1447">
        <wpswe:count>2</wpswe:count>
        <wpswe:formatCode>General</wpswe:formatCode>
        <wpswe:cell wpswe:idx="0">
          <wpswe:value>1447</wpswe:value>
        </wpswe:cell>
        <wpswe:cell wpswe:idx="1">
          <wpswe:value>0.284459449266463</wpswe:value>
        </wpswe:cell>
      </wpswe:cells>
      <wpswe:cells wpswe:idx="1448">
        <wpswe:count>2</wpswe:count>
        <wpswe:formatCode>General</wpswe:formatCode>
        <wpswe:cell wpswe:idx="0">
          <wpswe:value>1448</wpswe:value>
        </wpswe:cell>
        <wpswe:cell wpswe:idx="1">
          <wpswe:value>0.26271876366979</wpswe:value>
        </wpswe:cell>
      </wpswe:cells>
      <wpswe:cells wpswe:idx="1449">
        <wpswe:count>2</wpswe:count>
        <wpswe:formatCode>General</wpswe:formatCode>
        <wpswe:cell wpswe:idx="0">
          <wpswe:value>1449</wpswe:value>
        </wpswe:cell>
        <wpswe:cell wpswe:idx="1">
          <wpswe:value>0.243977078368268</wpswe:value>
        </wpswe:cell>
      </wpswe:cells>
      <wpswe:cells wpswe:idx="1450">
        <wpswe:count>2</wpswe:count>
        <wpswe:formatCode>General</wpswe:formatCode>
        <wpswe:cell wpswe:idx="0">
          <wpswe:value>1450</wpswe:value>
        </wpswe:cell>
        <wpswe:cell wpswe:idx="1">
          <wpswe:value>0.262221797378014</wpswe:value>
        </wpswe:cell>
      </wpswe:cells>
      <wpswe:cells wpswe:idx="1451">
        <wpswe:count>2</wpswe:count>
        <wpswe:formatCode>General</wpswe:formatCode>
        <wpswe:cell wpswe:idx="0">
          <wpswe:value>1451</wpswe:value>
        </wpswe:cell>
        <wpswe:cell wpswe:idx="1">
          <wpswe:value>0.329678722465459</wpswe:value>
        </wpswe:cell>
      </wpswe:cells>
      <wpswe:cells wpswe:idx="1452">
        <wpswe:count>2</wpswe:count>
        <wpswe:formatCode>General</wpswe:formatCode>
        <wpswe:cell wpswe:idx="0">
          <wpswe:value>1452</wpswe:value>
        </wpswe:cell>
        <wpswe:cell wpswe:idx="1">
          <wpswe:value>0.264661346889049</wpswe:value>
        </wpswe:cell>
      </wpswe:cells>
      <wpswe:cells wpswe:idx="1453">
        <wpswe:count>2</wpswe:count>
        <wpswe:formatCode>General</wpswe:formatCode>
        <wpswe:cell wpswe:idx="0">
          <wpswe:value>1453</wpswe:value>
        </wpswe:cell>
        <wpswe:cell wpswe:idx="1">
          <wpswe:value>0.276012164963168</wpswe:value>
        </wpswe:cell>
      </wpswe:cells>
      <wpswe:cells wpswe:idx="1454">
        <wpswe:count>2</wpswe:count>
        <wpswe:formatCode>General</wpswe:formatCode>
        <wpswe:cell wpswe:idx="0">
          <wpswe:value>1454</wpswe:value>
        </wpswe:cell>
        <wpswe:cell wpswe:idx="1">
          <wpswe:value>0.315079424104444</wpswe:value>
        </wpswe:cell>
      </wpswe:cells>
      <wpswe:cells wpswe:idx="1455">
        <wpswe:count>2</wpswe:count>
        <wpswe:formatCode>General</wpswe:formatCode>
        <wpswe:cell wpswe:idx="0">
          <wpswe:value>1455</wpswe:value>
        </wpswe:cell>
        <wpswe:cell wpswe:idx="1">
          <wpswe:value>0.267219191176372</wpswe:value>
        </wpswe:cell>
      </wpswe:cells>
      <wpswe:cells wpswe:idx="1456">
        <wpswe:count>2</wpswe:count>
        <wpswe:formatCode>General</wpswe:formatCode>
        <wpswe:cell wpswe:idx="0">
          <wpswe:value>1456</wpswe:value>
        </wpswe:cell>
        <wpswe:cell wpswe:idx="1">
          <wpswe:value>0.304044688431434</wpswe:value>
        </wpswe:cell>
      </wpswe:cells>
      <wpswe:cells wpswe:idx="1457">
        <wpswe:count>2</wpswe:count>
        <wpswe:formatCode>General</wpswe:formatCode>
        <wpswe:cell wpswe:idx="0">
          <wpswe:value>1457</wpswe:value>
        </wpswe:cell>
        <wpswe:cell wpswe:idx="1">
          <wpswe:value>0.26661994495268</wpswe:value>
        </wpswe:cell>
      </wpswe:cells>
      <wpswe:cells wpswe:idx="1458">
        <wpswe:count>2</wpswe:count>
        <wpswe:formatCode>General</wpswe:formatCode>
        <wpswe:cell wpswe:idx="0">
          <wpswe:value>1458</wpswe:value>
        </wpswe:cell>
        <wpswe:cell wpswe:idx="1">
          <wpswe:value>0.287531674896918</wpswe:value>
        </wpswe:cell>
      </wpswe:cells>
      <wpswe:cells wpswe:idx="1459">
        <wpswe:count>2</wpswe:count>
        <wpswe:formatCode>General</wpswe:formatCode>
        <wpswe:cell wpswe:idx="0">
          <wpswe:value>1459</wpswe:value>
        </wpswe:cell>
        <wpswe:cell wpswe:idx="1">
          <wpswe:value>0.368000209266732</wpswe:value>
        </wpswe:cell>
      </wpswe:cells>
      <wpswe:cells wpswe:idx="1460">
        <wpswe:count>2</wpswe:count>
        <wpswe:formatCode>General</wpswe:formatCode>
        <wpswe:cell wpswe:idx="0">
          <wpswe:value>1460</wpswe:value>
        </wpswe:cell>
        <wpswe:cell wpswe:idx="1">
          <wpswe:value>0.271658920566431</wpswe:value>
        </wpswe:cell>
      </wpswe:cells>
      <wpswe:cells wpswe:idx="1461">
        <wpswe:count>2</wpswe:count>
        <wpswe:formatCode>General</wpswe:formatCode>
        <wpswe:cell wpswe:idx="0">
          <wpswe:value>1461</wpswe:value>
        </wpswe:cell>
        <wpswe:cell wpswe:idx="1">
          <wpswe:value>0.440013733602411</wpswe:value>
        </wpswe:cell>
      </wpswe:cells>
      <wpswe:cells wpswe:idx="1462">
        <wpswe:count>2</wpswe:count>
        <wpswe:formatCode>General</wpswe:formatCode>
        <wpswe:cell wpswe:idx="0">
          <wpswe:value>1462</wpswe:value>
        </wpswe:cell>
        <wpswe:cell wpswe:idx="1">
          <wpswe:value>0.35223391953659</wpswe:value>
        </wpswe:cell>
      </wpswe:cells>
      <wpswe:cells wpswe:idx="1463">
        <wpswe:count>2</wpswe:count>
        <wpswe:formatCode>General</wpswe:formatCode>
        <wpswe:cell wpswe:idx="0">
          <wpswe:value>1463</wpswe:value>
        </wpswe:cell>
        <wpswe:cell wpswe:idx="1">
          <wpswe:value>0.273458586965317</wpswe:value>
        </wpswe:cell>
      </wpswe:cells>
      <wpswe:cells wpswe:idx="1464">
        <wpswe:count>2</wpswe:count>
        <wpswe:formatCode>General</wpswe:formatCode>
        <wpswe:cell wpswe:idx="0">
          <wpswe:value>1464</wpswe:value>
        </wpswe:cell>
        <wpswe:cell wpswe:idx="1">
          <wpswe:value>0.329411759540604</wpswe:value>
        </wpswe:cell>
      </wpswe:cells>
      <wpswe:cells wpswe:idx="1465">
        <wpswe:count>2</wpswe:count>
        <wpswe:formatCode>General</wpswe:formatCode>
        <wpswe:cell wpswe:idx="0">
          <wpswe:value>1465</wpswe:value>
        </wpswe:cell>
        <wpswe:cell wpswe:idx="1">
          <wpswe:value>0.402386406022443</wpswe:value>
        </wpswe:cell>
      </wpswe:cells>
      <wpswe:cells wpswe:idx="1466">
        <wpswe:count>2</wpswe:count>
        <wpswe:formatCode>General</wpswe:formatCode>
        <wpswe:cell wpswe:idx="0">
          <wpswe:value>1466</wpswe:value>
        </wpswe:cell>
        <wpswe:cell wpswe:idx="1">
          <wpswe:value>0.282906987308558</wpswe:value>
        </wpswe:cell>
      </wpswe:cells>
      <wpswe:cells wpswe:idx="1467">
        <wpswe:count>2</wpswe:count>
        <wpswe:formatCode>General</wpswe:formatCode>
        <wpswe:cell wpswe:idx="0">
          <wpswe:value>1467</wpswe:value>
        </wpswe:cell>
        <wpswe:cell wpswe:idx="1">
          <wpswe:value>0.294831984890351</wpswe:value>
        </wpswe:cell>
      </wpswe:cells>
      <wpswe:cells wpswe:idx="1468">
        <wpswe:count>2</wpswe:count>
        <wpswe:formatCode>General</wpswe:formatCode>
        <wpswe:cell wpswe:idx="0">
          <wpswe:value>1468</wpswe:value>
        </wpswe:cell>
        <wpswe:cell wpswe:idx="1">
          <wpswe:value>0.283901130616423</wpswe:value>
        </wpswe:cell>
      </wpswe:cells>
      <wpswe:cells wpswe:idx="1469">
        <wpswe:count>2</wpswe:count>
        <wpswe:formatCode>General</wpswe:formatCode>
        <wpswe:cell wpswe:idx="0">
          <wpswe:value>1469</wpswe:value>
        </wpswe:cell>
        <wpswe:cell wpswe:idx="1">
          <wpswe:value>0.311403329144614</wpswe:value>
        </wpswe:cell>
      </wpswe:cells>
      <wpswe:cells wpswe:idx="1470">
        <wpswe:count>2</wpswe:count>
        <wpswe:formatCode>General</wpswe:formatCode>
        <wpswe:cell wpswe:idx="0">
          <wpswe:value>1470</wpswe:value>
        </wpswe:cell>
        <wpswe:cell wpswe:idx="1">
          <wpswe:value>0.338570490003744</wpswe:value>
        </wpswe:cell>
      </wpswe:cells>
      <wpswe:cells wpswe:idx="1471">
        <wpswe:count>2</wpswe:count>
        <wpswe:formatCode>General</wpswe:formatCode>
        <wpswe:cell wpswe:idx="0">
          <wpswe:value>1471</wpswe:value>
        </wpswe:cell>
        <wpswe:cell wpswe:idx="1">
          <wpswe:value>0.296016845416216</wpswe:value>
        </wpswe:cell>
      </wpswe:cells>
      <wpswe:cells wpswe:idx="1472">
        <wpswe:count>2</wpswe:count>
        <wpswe:formatCode>General</wpswe:formatCode>
        <wpswe:cell wpswe:idx="0">
          <wpswe:value>1472</wpswe:value>
        </wpswe:cell>
        <wpswe:cell wpswe:idx="1">
          <wpswe:value>0.300565441745372</wpswe:value>
        </wpswe:cell>
      </wpswe:cells>
      <wpswe:cells wpswe:idx="1473">
        <wpswe:count>2</wpswe:count>
        <wpswe:formatCode>General</wpswe:formatCode>
        <wpswe:cell wpswe:idx="0">
          <wpswe:value>1473</wpswe:value>
        </wpswe:cell>
        <wpswe:cell wpswe:idx="1">
          <wpswe:value>0.278004547906727</wpswe:value>
        </wpswe:cell>
      </wpswe:cells>
      <wpswe:cells wpswe:idx="1474">
        <wpswe:count>2</wpswe:count>
        <wpswe:formatCode>General</wpswe:formatCode>
        <wpswe:cell wpswe:idx="0">
          <wpswe:value>1474</wpswe:value>
        </wpswe:cell>
        <wpswe:cell wpswe:idx="1">
          <wpswe:value>0.303562349305973</wpswe:value>
        </wpswe:cell>
      </wpswe:cells>
      <wpswe:cells wpswe:idx="1475">
        <wpswe:count>2</wpswe:count>
        <wpswe:formatCode>General</wpswe:formatCode>
        <wpswe:cell wpswe:idx="0">
          <wpswe:value>1475</wpswe:value>
        </wpswe:cell>
        <wpswe:cell wpswe:idx="1">
          <wpswe:value>0.255690023234638</wpswe:value>
        </wpswe:cell>
      </wpswe:cells>
      <wpswe:cells wpswe:idx="1476">
        <wpswe:count>2</wpswe:count>
        <wpswe:formatCode>General</wpswe:formatCode>
        <wpswe:cell wpswe:idx="0">
          <wpswe:value>1476</wpswe:value>
        </wpswe:cell>
        <wpswe:cell wpswe:idx="1">
          <wpswe:value>0.328763593998933</wpswe:value>
        </wpswe:cell>
      </wpswe:cells>
      <wpswe:cells wpswe:idx="1477">
        <wpswe:count>2</wpswe:count>
        <wpswe:formatCode>General</wpswe:formatCode>
        <wpswe:cell wpswe:idx="0">
          <wpswe:value>1477</wpswe:value>
        </wpswe:cell>
        <wpswe:cell wpswe:idx="1">
          <wpswe:value>0.34245912436857</wpswe:value>
        </wpswe:cell>
      </wpswe:cells>
      <wpswe:cells wpswe:idx="1478">
        <wpswe:count>2</wpswe:count>
        <wpswe:formatCode>General</wpswe:formatCode>
        <wpswe:cell wpswe:idx="0">
          <wpswe:value>1478</wpswe:value>
        </wpswe:cell>
        <wpswe:cell wpswe:idx="1">
          <wpswe:value>0.293090025700587</wpswe:value>
        </wpswe:cell>
      </wpswe:cells>
      <wpswe:cells wpswe:idx="1479">
        <wpswe:count>2</wpswe:count>
        <wpswe:formatCode>General</wpswe:formatCode>
        <wpswe:cell wpswe:idx="0">
          <wpswe:value>1479</wpswe:value>
        </wpswe:cell>
        <wpswe:cell wpswe:idx="1">
          <wpswe:value>0.321152420189396</wpswe:value>
        </wpswe:cell>
      </wpswe:cells>
      <wpswe:cells wpswe:idx="1480">
        <wpswe:count>2</wpswe:count>
        <wpswe:formatCode>General</wpswe:formatCode>
        <wpswe:cell wpswe:idx="0">
          <wpswe:value>1480</wpswe:value>
        </wpswe:cell>
        <wpswe:cell wpswe:idx="1">
          <wpswe:value>0.29983495732769</wpswe:value>
        </wpswe:cell>
      </wpswe:cells>
      <wpswe:cells wpswe:idx="1481">
        <wpswe:count>2</wpswe:count>
        <wpswe:formatCode>General</wpswe:formatCode>
        <wpswe:cell wpswe:idx="0">
          <wpswe:value>1481</wpswe:value>
        </wpswe:cell>
        <wpswe:cell wpswe:idx="1">
          <wpswe:value>0.244304866291182</wpswe:value>
        </wpswe:cell>
      </wpswe:cells>
      <wpswe:cells wpswe:idx="1482">
        <wpswe:count>2</wpswe:count>
        <wpswe:formatCode>General</wpswe:formatCode>
        <wpswe:cell wpswe:idx="0">
          <wpswe:value>1482</wpswe:value>
        </wpswe:cell>
        <wpswe:cell wpswe:idx="1">
          <wpswe:value>0.250830506403774</wpswe:value>
        </wpswe:cell>
      </wpswe:cells>
      <wpswe:cells wpswe:idx="1483">
        <wpswe:count>2</wpswe:count>
        <wpswe:formatCode>General</wpswe:formatCode>
        <wpswe:cell wpswe:idx="0">
          <wpswe:value>1483</wpswe:value>
        </wpswe:cell>
        <wpswe:cell wpswe:idx="1">
          <wpswe:value>0.228582832215014</wpswe:value>
        </wpswe:cell>
      </wpswe:cells>
      <wpswe:cells wpswe:idx="1484">
        <wpswe:count>2</wpswe:count>
        <wpswe:formatCode>General</wpswe:formatCode>
        <wpswe:cell wpswe:idx="0">
          <wpswe:value>1484</wpswe:value>
        </wpswe:cell>
        <wpswe:cell wpswe:idx="1">
          <wpswe:value>0.392263825274546</wpswe:value>
        </wpswe:cell>
      </wpswe:cells>
      <wpswe:cells wpswe:idx="1485">
        <wpswe:count>2</wpswe:count>
        <wpswe:formatCode>General</wpswe:formatCode>
        <wpswe:cell wpswe:idx="0">
          <wpswe:value>1485</wpswe:value>
        </wpswe:cell>
        <wpswe:cell wpswe:idx="1">
          <wpswe:value>0.365183328806209</wpswe:value>
        </wpswe:cell>
      </wpswe:cells>
      <wpswe:cells wpswe:idx="1486">
        <wpswe:count>2</wpswe:count>
        <wpswe:formatCode>General</wpswe:formatCode>
        <wpswe:cell wpswe:idx="0">
          <wpswe:value>1486</wpswe:value>
        </wpswe:cell>
        <wpswe:cell wpswe:idx="1">
          <wpswe:value>0.231509109941902</wpswe:value>
        </wpswe:cell>
      </wpswe:cells>
      <wpswe:cells wpswe:idx="1487">
        <wpswe:count>2</wpswe:count>
        <wpswe:formatCode>General</wpswe:formatCode>
        <wpswe:cell wpswe:idx="0">
          <wpswe:value>1487</wpswe:value>
        </wpswe:cell>
        <wpswe:cell wpswe:idx="1">
          <wpswe:value>0.292242708764078</wpswe:value>
        </wpswe:cell>
      </wpswe:cells>
      <wpswe:cells wpswe:idx="1488">
        <wpswe:count>2</wpswe:count>
        <wpswe:formatCode>General</wpswe:formatCode>
        <wpswe:cell wpswe:idx="0">
          <wpswe:value>1488</wpswe:value>
        </wpswe:cell>
        <wpswe:cell wpswe:idx="1">
          <wpswe:value>0.237354859386082</wpswe:value>
        </wpswe:cell>
      </wpswe:cells>
      <wpswe:cells wpswe:idx="1489">
        <wpswe:count>2</wpswe:count>
        <wpswe:formatCode>General</wpswe:formatCode>
        <wpswe:cell wpswe:idx="0">
          <wpswe:value>1489</wpswe:value>
        </wpswe:cell>
        <wpswe:cell wpswe:idx="1">
          <wpswe:value>0.282774711787066</wpswe:value>
        </wpswe:cell>
      </wpswe:cells>
      <wpswe:cells wpswe:idx="1490">
        <wpswe:count>2</wpswe:count>
        <wpswe:formatCode>General</wpswe:formatCode>
        <wpswe:cell wpswe:idx="0">
          <wpswe:value>1490</wpswe:value>
        </wpswe:cell>
        <wpswe:cell wpswe:idx="1">
          <wpswe:value>0.307497755749013</wpswe:value>
        </wpswe:cell>
      </wpswe:cells>
      <wpswe:cells wpswe:idx="1491">
        <wpswe:count>2</wpswe:count>
        <wpswe:formatCode>General</wpswe:formatCode>
        <wpswe:cell wpswe:idx="0">
          <wpswe:value>1491</wpswe:value>
        </wpswe:cell>
        <wpswe:cell wpswe:idx="1">
          <wpswe:value>0.284276953988399</wpswe:value>
        </wpswe:cell>
      </wpswe:cells>
      <wpswe:cells wpswe:idx="1492">
        <wpswe:count>2</wpswe:count>
        <wpswe:formatCode>General</wpswe:formatCode>
        <wpswe:cell wpswe:idx="0">
          <wpswe:value>1492</wpswe:value>
        </wpswe:cell>
        <wpswe:cell wpswe:idx="1">
          <wpswe:value>0.314513644644882</wpswe:value>
        </wpswe:cell>
      </wpswe:cells>
      <wpswe:cells wpswe:idx="1493">
        <wpswe:count>2</wpswe:count>
        <wpswe:formatCode>General</wpswe:formatCode>
        <wpswe:cell wpswe:idx="0">
          <wpswe:value>1493</wpswe:value>
        </wpswe:cell>
        <wpswe:cell wpswe:idx="1">
          <wpswe:value>0.299786724514736</wpswe:value>
        </wpswe:cell>
      </wpswe:cells>
      <wpswe:cells wpswe:idx="1494">
        <wpswe:count>2</wpswe:count>
        <wpswe:formatCode>General</wpswe:formatCode>
        <wpswe:cell wpswe:idx="0">
          <wpswe:value>1494</wpswe:value>
        </wpswe:cell>
        <wpswe:cell wpswe:idx="1">
          <wpswe:value>0.343227941889128</wpswe:value>
        </wpswe:cell>
      </wpswe:cells>
      <wpswe:cells wpswe:idx="1495">
        <wpswe:count>2</wpswe:count>
        <wpswe:formatCode>General</wpswe:formatCode>
        <wpswe:cell wpswe:idx="0">
          <wpswe:value>1495</wpswe:value>
        </wpswe:cell>
        <wpswe:cell wpswe:idx="1">
          <wpswe:value>0.28623947675905</wpswe:value>
        </wpswe:cell>
      </wpswe:cells>
      <wpswe:cells wpswe:idx="1496">
        <wpswe:count>2</wpswe:count>
        <wpswe:formatCode>General</wpswe:formatCode>
        <wpswe:cell wpswe:idx="0">
          <wpswe:value>1496</wpswe:value>
        </wpswe:cell>
        <wpswe:cell wpswe:idx="1">
          <wpswe:value>0.440736410401605</wpswe:value>
        </wpswe:cell>
      </wpswe:cells>
      <wpswe:cells wpswe:idx="1497">
        <wpswe:count>2</wpswe:count>
        <wpswe:formatCode>General</wpswe:formatCode>
        <wpswe:cell wpswe:idx="0">
          <wpswe:value>1497</wpswe:value>
        </wpswe:cell>
        <wpswe:cell wpswe:idx="1">
          <wpswe:value>0.293558753211397</wpswe:value>
        </wpswe:cell>
      </wpswe:cells>
      <wpswe:cells wpswe:idx="1498">
        <wpswe:count>2</wpswe:count>
        <wpswe:formatCode>General</wpswe:formatCode>
        <wpswe:cell wpswe:idx="0">
          <wpswe:value>1498</wpswe:value>
        </wpswe:cell>
        <wpswe:cell wpswe:idx="1">
          <wpswe:value>0.28715159778623</wpswe:value>
        </wpswe:cell>
      </wpswe:cells>
      <wpswe:cells wpswe:idx="1499">
        <wpswe:count>2</wpswe:count>
        <wpswe:formatCode>General</wpswe:formatCode>
        <wpswe:cell wpswe:idx="0">
          <wpswe:value>1499</wpswe:value>
        </wpswe:cell>
        <wpswe:cell wpswe:idx="1">
          <wpswe:value>0.34007109362099</wpswe:value>
        </wpswe:cell>
      </wpswe:cells>
      <wpswe:cells wpswe:idx="1500">
        <wpswe:count>2</wpswe:count>
        <wpswe:formatCode>General</wpswe:formatCode>
        <wpswe:cell wpswe:idx="0">
          <wpswe:value>1500</wpswe:value>
        </wpswe:cell>
        <wpswe:cell wpswe:idx="1">
          <wpswe:value>0.334226413448726</wpswe:value>
        </wpswe:cell>
      </wpswe:cells>
      <wpswe:cells wpswe:idx="1501">
        <wpswe:count>2</wpswe:count>
        <wpswe:formatCode>General</wpswe:formatCode>
        <wpswe:cell wpswe:idx="0">
          <wpswe:value>1501</wpswe:value>
        </wpswe:cell>
        <wpswe:cell wpswe:idx="1">
          <wpswe:value>0.288346722488515</wpswe:value>
        </wpswe:cell>
      </wpswe:cells>
      <wpswe:cells wpswe:idx="1502">
        <wpswe:count>2</wpswe:count>
        <wpswe:formatCode>General</wpswe:formatCode>
        <wpswe:cell wpswe:idx="0">
          <wpswe:value>1502</wpswe:value>
        </wpswe:cell>
        <wpswe:cell wpswe:idx="1">
          <wpswe:value>0.387089220974819</wpswe:value>
        </wpswe:cell>
      </wpswe:cells>
      <wpswe:cells wpswe:idx="1503">
        <wpswe:count>2</wpswe:count>
        <wpswe:formatCode>General</wpswe:formatCode>
        <wpswe:cell wpswe:idx="0">
          <wpswe:value>1503</wpswe:value>
        </wpswe:cell>
        <wpswe:cell wpswe:idx="1">
          <wpswe:value>0.276974273721559</wpswe:value>
        </wpswe:cell>
      </wpswe:cells>
      <wpswe:cells wpswe:idx="1504">
        <wpswe:count>2</wpswe:count>
        <wpswe:formatCode>General</wpswe:formatCode>
        <wpswe:cell wpswe:idx="0">
          <wpswe:value>1504</wpswe:value>
        </wpswe:cell>
        <wpswe:cell wpswe:idx="1">
          <wpswe:value>0.314092481890257</wpswe:value>
        </wpswe:cell>
      </wpswe:cells>
      <wpswe:cells wpswe:idx="1505">
        <wpswe:count>2</wpswe:count>
        <wpswe:formatCode>General</wpswe:formatCode>
        <wpswe:cell wpswe:idx="0">
          <wpswe:value>1505</wpswe:value>
        </wpswe:cell>
        <wpswe:cell wpswe:idx="1">
          <wpswe:value>0.328101479304782</wpswe:value>
        </wpswe:cell>
      </wpswe:cells>
      <wpswe:cells wpswe:idx="1506">
        <wpswe:count>2</wpswe:count>
        <wpswe:formatCode>General</wpswe:formatCode>
        <wpswe:cell wpswe:idx="0">
          <wpswe:value>1506</wpswe:value>
        </wpswe:cell>
        <wpswe:cell wpswe:idx="1">
          <wpswe:value>0.308745961406096</wpswe:value>
        </wpswe:cell>
      </wpswe:cells>
      <wpswe:cells wpswe:idx="1507">
        <wpswe:count>2</wpswe:count>
        <wpswe:formatCode>General</wpswe:formatCode>
        <wpswe:cell wpswe:idx="0">
          <wpswe:value>1507</wpswe:value>
        </wpswe:cell>
        <wpswe:cell wpswe:idx="1">
          <wpswe:value>0.286895933440773</wpswe:value>
        </wpswe:cell>
      </wpswe:cells>
      <wpswe:cells wpswe:idx="1508">
        <wpswe:count>2</wpswe:count>
        <wpswe:formatCode>General</wpswe:formatCode>
        <wpswe:cell wpswe:idx="0">
          <wpswe:value>1508</wpswe:value>
        </wpswe:cell>
        <wpswe:cell wpswe:idx="1">
          <wpswe:value>0.392300237586849</wpswe:value>
        </wpswe:cell>
      </wpswe:cells>
      <wpswe:cells wpswe:idx="1509">
        <wpswe:count>2</wpswe:count>
        <wpswe:formatCode>General</wpswe:formatCode>
        <wpswe:cell wpswe:idx="0">
          <wpswe:value>1509</wpswe:value>
        </wpswe:cell>
        <wpswe:cell wpswe:idx="1">
          <wpswe:value>0.308086105822473</wpswe:value>
        </wpswe:cell>
      </wpswe:cells>
      <wpswe:cells wpswe:idx="1510">
        <wpswe:count>2</wpswe:count>
        <wpswe:formatCode>General</wpswe:formatCode>
        <wpswe:cell wpswe:idx="0">
          <wpswe:value>1510</wpswe:value>
        </wpswe:cell>
        <wpswe:cell wpswe:idx="1">
          <wpswe:value>0.325026424840548</wpswe:value>
        </wpswe:cell>
      </wpswe:cells>
      <wpswe:cells wpswe:idx="1511">
        <wpswe:count>2</wpswe:count>
        <wpswe:formatCode>General</wpswe:formatCode>
        <wpswe:cell wpswe:idx="0">
          <wpswe:value>1511</wpswe:value>
        </wpswe:cell>
        <wpswe:cell wpswe:idx="1">
          <wpswe:value>0.411456587695025</wpswe:value>
        </wpswe:cell>
      </wpswe:cells>
      <wpswe:cells wpswe:idx="1512">
        <wpswe:count>2</wpswe:count>
        <wpswe:formatCode>General</wpswe:formatCode>
        <wpswe:cell wpswe:idx="0">
          <wpswe:value>1512</wpswe:value>
        </wpswe:cell>
        <wpswe:cell wpswe:idx="1">
          <wpswe:value>0.256128532974468</wpswe:value>
        </wpswe:cell>
      </wpswe:cells>
      <wpswe:cells wpswe:idx="1513">
        <wpswe:count>2</wpswe:count>
        <wpswe:formatCode>General</wpswe:formatCode>
        <wpswe:cell wpswe:idx="0">
          <wpswe:value>1513</wpswe:value>
        </wpswe:cell>
        <wpswe:cell wpswe:idx="1">
          <wpswe:value>0.297406528175027</wpswe:value>
        </wpswe:cell>
      </wpswe:cells>
      <wpswe:cells wpswe:idx="1514">
        <wpswe:count>2</wpswe:count>
        <wpswe:formatCode>General</wpswe:formatCode>
        <wpswe:cell wpswe:idx="0">
          <wpswe:value>1514</wpswe:value>
        </wpswe:cell>
        <wpswe:cell wpswe:idx="1">
          <wpswe:value>0.373625718503437</wpswe:value>
        </wpswe:cell>
      </wpswe:cells>
      <wpswe:cells wpswe:idx="1515">
        <wpswe:count>2</wpswe:count>
        <wpswe:formatCode>General</wpswe:formatCode>
        <wpswe:cell wpswe:idx="0">
          <wpswe:value>1515</wpswe:value>
        </wpswe:cell>
        <wpswe:cell wpswe:idx="1">
          <wpswe:value>0.296336592988738</wpswe:value>
        </wpswe:cell>
      </wpswe:cells>
      <wpswe:cells wpswe:idx="1516">
        <wpswe:count>2</wpswe:count>
        <wpswe:formatCode>General</wpswe:formatCode>
        <wpswe:cell wpswe:idx="0">
          <wpswe:value>1516</wpswe:value>
        </wpswe:cell>
        <wpswe:cell wpswe:idx="1">
          <wpswe:value>0.276729692644699</wpswe:value>
        </wpswe:cell>
      </wpswe:cells>
      <wpswe:cells wpswe:idx="1517">
        <wpswe:count>2</wpswe:count>
        <wpswe:formatCode>General</wpswe:formatCode>
        <wpswe:cell wpswe:idx="0">
          <wpswe:value>1517</wpswe:value>
        </wpswe:cell>
        <wpswe:cell wpswe:idx="1">
          <wpswe:value>0.34738459110468</wpswe:value>
        </wpswe:cell>
      </wpswe:cells>
      <wpswe:cells wpswe:idx="1518">
        <wpswe:count>2</wpswe:count>
        <wpswe:formatCode>General</wpswe:formatCode>
        <wpswe:cell wpswe:idx="0">
          <wpswe:value>1518</wpswe:value>
        </wpswe:cell>
        <wpswe:cell wpswe:idx="1">
          <wpswe:value>0.393101846295598</wpswe:value>
        </wpswe:cell>
      </wpswe:cells>
      <wpswe:cells wpswe:idx="1519">
        <wpswe:count>2</wpswe:count>
        <wpswe:formatCode>General</wpswe:formatCode>
        <wpswe:cell wpswe:idx="0">
          <wpswe:value>1519</wpswe:value>
        </wpswe:cell>
        <wpswe:cell wpswe:idx="1">
          <wpswe:value>0.321980408776757</wpswe:value>
        </wpswe:cell>
      </wpswe:cells>
      <wpswe:cells wpswe:idx="1520">
        <wpswe:count>2</wpswe:count>
        <wpswe:formatCode>General</wpswe:formatCode>
        <wpswe:cell wpswe:idx="0">
          <wpswe:value>1520</wpswe:value>
        </wpswe:cell>
        <wpswe:cell wpswe:idx="1">
          <wpswe:value>0.413570542208528</wpswe:value>
        </wpswe:cell>
      </wpswe:cells>
      <wpswe:cells wpswe:idx="1521">
        <wpswe:count>2</wpswe:count>
        <wpswe:formatCode>General</wpswe:formatCode>
        <wpswe:cell wpswe:idx="0">
          <wpswe:value>1521</wpswe:value>
        </wpswe:cell>
        <wpswe:cell wpswe:idx="1">
          <wpswe:value>0.34749029674607</wpswe:value>
        </wpswe:cell>
      </wpswe:cells>
      <wpswe:cells wpswe:idx="1522">
        <wpswe:count>2</wpswe:count>
        <wpswe:formatCode>General</wpswe:formatCode>
        <wpswe:cell wpswe:idx="0">
          <wpswe:value>1522</wpswe:value>
        </wpswe:cell>
        <wpswe:cell wpswe:idx="1">
          <wpswe:value>0.334807642726959</wpswe:value>
        </wpswe:cell>
      </wpswe:cells>
      <wpswe:cells wpswe:idx="1523">
        <wpswe:count>2</wpswe:count>
        <wpswe:formatCode>General</wpswe:formatCode>
        <wpswe:cell wpswe:idx="0">
          <wpswe:value>1523</wpswe:value>
        </wpswe:cell>
        <wpswe:cell wpswe:idx="1">
          <wpswe:value>0.274038104332772</wpswe:value>
        </wpswe:cell>
      </wpswe:cells>
      <wpswe:cells wpswe:idx="1524">
        <wpswe:count>2</wpswe:count>
        <wpswe:formatCode>General</wpswe:formatCode>
        <wpswe:cell wpswe:idx="0">
          <wpswe:value>1524</wpswe:value>
        </wpswe:cell>
        <wpswe:cell wpswe:idx="1">
          <wpswe:value>0.323891630947853</wpswe:value>
        </wpswe:cell>
      </wpswe:cells>
      <wpswe:cells wpswe:idx="1525">
        <wpswe:count>2</wpswe:count>
        <wpswe:formatCode>General</wpswe:formatCode>
        <wpswe:cell wpswe:idx="0">
          <wpswe:value>1525</wpswe:value>
        </wpswe:cell>
        <wpswe:cell wpswe:idx="1">
          <wpswe:value>0.25550359483655</wpswe:value>
        </wpswe:cell>
      </wpswe:cells>
      <wpswe:cells wpswe:idx="1526">
        <wpswe:count>2</wpswe:count>
        <wpswe:formatCode>General</wpswe:formatCode>
        <wpswe:cell wpswe:idx="0">
          <wpswe:value>1526</wpswe:value>
        </wpswe:cell>
        <wpswe:cell wpswe:idx="1">
          <wpswe:value>0.334365104401427</wpswe:value>
        </wpswe:cell>
      </wpswe:cells>
      <wpswe:cells wpswe:idx="1527">
        <wpswe:count>2</wpswe:count>
        <wpswe:formatCode>General</wpswe:formatCode>
        <wpswe:cell wpswe:idx="0">
          <wpswe:value>1527</wpswe:value>
        </wpswe:cell>
        <wpswe:cell wpswe:idx="1">
          <wpswe:value>0.264841364471323</wpswe:value>
        </wpswe:cell>
      </wpswe:cells>
      <wpswe:cells wpswe:idx="1528">
        <wpswe:count>2</wpswe:count>
        <wpswe:formatCode>General</wpswe:formatCode>
        <wpswe:cell wpswe:idx="0">
          <wpswe:value>1528</wpswe:value>
        </wpswe:cell>
        <wpswe:cell wpswe:idx="1">
          <wpswe:value>0.281573263850937</wpswe:value>
        </wpswe:cell>
      </wpswe:cells>
      <wpswe:cells wpswe:idx="1529">
        <wpswe:count>2</wpswe:count>
        <wpswe:formatCode>General</wpswe:formatCode>
        <wpswe:cell wpswe:idx="0">
          <wpswe:value>1529</wpswe:value>
        </wpswe:cell>
        <wpswe:cell wpswe:idx="1">
          <wpswe:value>0.242867236013189</wpswe:value>
        </wpswe:cell>
      </wpswe:cells>
      <wpswe:cells wpswe:idx="1530">
        <wpswe:count>2</wpswe:count>
        <wpswe:formatCode>General</wpswe:formatCode>
        <wpswe:cell wpswe:idx="0">
          <wpswe:value>1530</wpswe:value>
        </wpswe:cell>
        <wpswe:cell wpswe:idx="1">
          <wpswe:value>0.381015541803693</wpswe:value>
        </wpswe:cell>
      </wpswe:cells>
      <wpswe:cells wpswe:idx="1531">
        <wpswe:count>2</wpswe:count>
        <wpswe:formatCode>General</wpswe:formatCode>
        <wpswe:cell wpswe:idx="0">
          <wpswe:value>1531</wpswe:value>
        </wpswe:cell>
        <wpswe:cell wpswe:idx="1">
          <wpswe:value>0.3092428765442</wpswe:value>
        </wpswe:cell>
      </wpswe:cells>
      <wpswe:cells wpswe:idx="1532">
        <wpswe:count>2</wpswe:count>
        <wpswe:formatCode>General</wpswe:formatCode>
        <wpswe:cell wpswe:idx="0">
          <wpswe:value>1532</wpswe:value>
        </wpswe:cell>
        <wpswe:cell wpswe:idx="1">
          <wpswe:value>0.296724093060203</wpswe:value>
        </wpswe:cell>
      </wpswe:cells>
      <wpswe:cells wpswe:idx="1533">
        <wpswe:count>2</wpswe:count>
        <wpswe:formatCode>General</wpswe:formatCode>
        <wpswe:cell wpswe:idx="0">
          <wpswe:value>1533</wpswe:value>
        </wpswe:cell>
        <wpswe:cell wpswe:idx="1">
          <wpswe:value>0.340766671373241</wpswe:value>
        </wpswe:cell>
      </wpswe:cells>
      <wpswe:cells wpswe:idx="1534">
        <wpswe:count>2</wpswe:count>
        <wpswe:formatCode>General</wpswe:formatCode>
        <wpswe:cell wpswe:idx="0">
          <wpswe:value>1534</wpswe:value>
        </wpswe:cell>
        <wpswe:cell wpswe:idx="1">
          <wpswe:value>0.257025869189537</wpswe:value>
        </wpswe:cell>
      </wpswe:cells>
      <wpswe:cells wpswe:idx="1535">
        <wpswe:count>2</wpswe:count>
        <wpswe:formatCode>General</wpswe:formatCode>
        <wpswe:cell wpswe:idx="0">
          <wpswe:value>1535</wpswe:value>
        </wpswe:cell>
        <wpswe:cell wpswe:idx="1">
          <wpswe:value>0.415077188900885</wpswe:value>
        </wpswe:cell>
      </wpswe:cells>
      <wpswe:cells wpswe:idx="1536">
        <wpswe:count>2</wpswe:count>
        <wpswe:formatCode>General</wpswe:formatCode>
        <wpswe:cell wpswe:idx="0">
          <wpswe:value>1536</wpswe:value>
        </wpswe:cell>
        <wpswe:cell wpswe:idx="1">
          <wpswe:value>0.250260510289789</wpswe:value>
        </wpswe:cell>
      </wpswe:cells>
      <wpswe:cells wpswe:idx="1537">
        <wpswe:count>2</wpswe:count>
        <wpswe:formatCode>General</wpswe:formatCode>
        <wpswe:cell wpswe:idx="0">
          <wpswe:value>1537</wpswe:value>
        </wpswe:cell>
        <wpswe:cell wpswe:idx="1">
          <wpswe:value>0.411706977463824</wpswe:value>
        </wpswe:cell>
      </wpswe:cells>
      <wpswe:cells wpswe:idx="1538">
        <wpswe:count>2</wpswe:count>
        <wpswe:formatCode>General</wpswe:formatCode>
        <wpswe:cell wpswe:idx="0">
          <wpswe:value>1538</wpswe:value>
        </wpswe:cell>
        <wpswe:cell wpswe:idx="1">
          <wpswe:value>0.323544433599809</wpswe:value>
        </wpswe:cell>
      </wpswe:cells>
      <wpswe:cells wpswe:idx="1539">
        <wpswe:count>2</wpswe:count>
        <wpswe:formatCode>General</wpswe:formatCode>
        <wpswe:cell wpswe:idx="0">
          <wpswe:value>1539</wpswe:value>
        </wpswe:cell>
        <wpswe:cell wpswe:idx="1">
          <wpswe:value>0.35113563679565</wpswe:value>
        </wpswe:cell>
      </wpswe:cells>
      <wpswe:cells wpswe:idx="1540">
        <wpswe:count>2</wpswe:count>
        <wpswe:formatCode>General</wpswe:formatCode>
        <wpswe:cell wpswe:idx="0">
          <wpswe:value>1540</wpswe:value>
        </wpswe:cell>
        <wpswe:cell wpswe:idx="1">
          <wpswe:value>0.284833279645353</wpswe:value>
        </wpswe:cell>
      </wpswe:cells>
      <wpswe:cells wpswe:idx="1541">
        <wpswe:count>2</wpswe:count>
        <wpswe:formatCode>General</wpswe:formatCode>
        <wpswe:cell wpswe:idx="0">
          <wpswe:value>1541</wpswe:value>
        </wpswe:cell>
        <wpswe:cell wpswe:idx="1">
          <wpswe:value>0.362722150234098</wpswe:value>
        </wpswe:cell>
      </wpswe:cells>
      <wpswe:cells wpswe:idx="1542">
        <wpswe:count>2</wpswe:count>
        <wpswe:formatCode>General</wpswe:formatCode>
        <wpswe:cell wpswe:idx="0">
          <wpswe:value>1542</wpswe:value>
        </wpswe:cell>
        <wpswe:cell wpswe:idx="1">
          <wpswe:value>0.341841004700034</wpswe:value>
        </wpswe:cell>
      </wpswe:cells>
      <wpswe:cells wpswe:idx="1543">
        <wpswe:count>2</wpswe:count>
        <wpswe:formatCode>General</wpswe:formatCode>
        <wpswe:cell wpswe:idx="0">
          <wpswe:value>1543</wpswe:value>
        </wpswe:cell>
        <wpswe:cell wpswe:idx="1">
          <wpswe:value>0.31098300591501</wpswe:value>
        </wpswe:cell>
      </wpswe:cells>
      <wpswe:cells wpswe:idx="1544">
        <wpswe:count>2</wpswe:count>
        <wpswe:formatCode>General</wpswe:formatCode>
        <wpswe:cell wpswe:idx="0">
          <wpswe:value>1544</wpswe:value>
        </wpswe:cell>
        <wpswe:cell wpswe:idx="1">
          <wpswe:value>0.318537753696194</wpswe:value>
        </wpswe:cell>
      </wpswe:cells>
      <wpswe:cells wpswe:idx="1545">
        <wpswe:count>2</wpswe:count>
        <wpswe:formatCode>General</wpswe:formatCode>
        <wpswe:cell wpswe:idx="0">
          <wpswe:value>1545</wpswe:value>
        </wpswe:cell>
        <wpswe:cell wpswe:idx="1">
          <wpswe:value>0.322886723933027</wpswe:value>
        </wpswe:cell>
      </wpswe:cells>
      <wpswe:cells wpswe:idx="1546">
        <wpswe:count>2</wpswe:count>
        <wpswe:formatCode>General</wpswe:formatCode>
        <wpswe:cell wpswe:idx="0">
          <wpswe:value>1546</wpswe:value>
        </wpswe:cell>
        <wpswe:cell wpswe:idx="1">
          <wpswe:value>0.285115348449313</wpswe:value>
        </wpswe:cell>
      </wpswe:cells>
      <wpswe:cells wpswe:idx="1547">
        <wpswe:count>2</wpswe:count>
        <wpswe:formatCode>General</wpswe:formatCode>
        <wpswe:cell wpswe:idx="0">
          <wpswe:value>1547</wpswe:value>
        </wpswe:cell>
        <wpswe:cell wpswe:idx="1">
          <wpswe:value>0.219670356302205</wpswe:value>
        </wpswe:cell>
      </wpswe:cells>
      <wpswe:cells wpswe:idx="1548">
        <wpswe:count>2</wpswe:count>
        <wpswe:formatCode>General</wpswe:formatCode>
        <wpswe:cell wpswe:idx="0">
          <wpswe:value>1548</wpswe:value>
        </wpswe:cell>
        <wpswe:cell wpswe:idx="1">
          <wpswe:value>0.256554901775837</wpswe:value>
        </wpswe:cell>
      </wpswe:cells>
      <wpswe:cells wpswe:idx="1549">
        <wpswe:count>2</wpswe:count>
        <wpswe:formatCode>General</wpswe:formatCode>
        <wpswe:cell wpswe:idx="0">
          <wpswe:value>1549</wpswe:value>
        </wpswe:cell>
        <wpswe:cell wpswe:idx="1">
          <wpswe:value>0.267684930298519</wpswe:value>
        </wpswe:cell>
      </wpswe:cells>
      <wpswe:cells wpswe:idx="1550">
        <wpswe:count>2</wpswe:count>
        <wpswe:formatCode>General</wpswe:formatCode>
        <wpswe:cell wpswe:idx="0">
          <wpswe:value>1550</wpswe:value>
        </wpswe:cell>
        <wpswe:cell wpswe:idx="1">
          <wpswe:value>0.275206085501016</wpswe:value>
        </wpswe:cell>
      </wpswe:cells>
      <wpswe:cells wpswe:idx="1551">
        <wpswe:count>2</wpswe:count>
        <wpswe:formatCode>General</wpswe:formatCode>
        <wpswe:cell wpswe:idx="0">
          <wpswe:value>1551</wpswe:value>
        </wpswe:cell>
        <wpswe:cell wpswe:idx="1">
          <wpswe:value>0.328226417986161</wpswe:value>
        </wpswe:cell>
      </wpswe:cells>
      <wpswe:cells wpswe:idx="1552">
        <wpswe:count>2</wpswe:count>
        <wpswe:formatCode>General</wpswe:formatCode>
        <wpswe:cell wpswe:idx="0">
          <wpswe:value>1552</wpswe:value>
        </wpswe:cell>
        <wpswe:cell wpswe:idx="1">
          <wpswe:value>0.314848891892176</wpswe:value>
        </wpswe:cell>
      </wpswe:cells>
      <wpswe:cells wpswe:idx="1553">
        <wpswe:count>2</wpswe:count>
        <wpswe:formatCode>General</wpswe:formatCode>
        <wpswe:cell wpswe:idx="0">
          <wpswe:value>1553</wpswe:value>
        </wpswe:cell>
        <wpswe:cell wpswe:idx="1">
          <wpswe:value>0.270543270902153</wpswe:value>
        </wpswe:cell>
      </wpswe:cells>
      <wpswe:cells wpswe:idx="1554">
        <wpswe:count>2</wpswe:count>
        <wpswe:formatCode>General</wpswe:formatCode>
        <wpswe:cell wpswe:idx="0">
          <wpswe:value>1554</wpswe:value>
        </wpswe:cell>
        <wpswe:cell wpswe:idx="1">
          <wpswe:value>0.272484742727936</wpswe:value>
        </wpswe:cell>
      </wpswe:cells>
      <wpswe:cells wpswe:idx="1555">
        <wpswe:count>2</wpswe:count>
        <wpswe:formatCode>General</wpswe:formatCode>
        <wpswe:cell wpswe:idx="0">
          <wpswe:value>1555</wpswe:value>
        </wpswe:cell>
        <wpswe:cell wpswe:idx="1">
          <wpswe:value>0.271009611455553</wpswe:value>
        </wpswe:cell>
      </wpswe:cells>
      <wpswe:cells wpswe:idx="1556">
        <wpswe:count>2</wpswe:count>
        <wpswe:formatCode>General</wpswe:formatCode>
        <wpswe:cell wpswe:idx="0">
          <wpswe:value>1556</wpswe:value>
        </wpswe:cell>
        <wpswe:cell wpswe:idx="1">
          <wpswe:value>0.270547900157008</wpswe:value>
        </wpswe:cell>
      </wpswe:cells>
      <wpswe:cells wpswe:idx="1557">
        <wpswe:count>2</wpswe:count>
        <wpswe:formatCode>General</wpswe:formatCode>
        <wpswe:cell wpswe:idx="0">
          <wpswe:value>1557</wpswe:value>
        </wpswe:cell>
        <wpswe:cell wpswe:idx="1">
          <wpswe:value>0.306314127697517</wpswe:value>
        </wpswe:cell>
      </wpswe:cells>
      <wpswe:cells wpswe:idx="1558">
        <wpswe:count>2</wpswe:count>
        <wpswe:formatCode>General</wpswe:formatCode>
        <wpswe:cell wpswe:idx="0">
          <wpswe:value>1558</wpswe:value>
        </wpswe:cell>
        <wpswe:cell wpswe:idx="1">
          <wpswe:value>0.269588840830215</wpswe:value>
        </wpswe:cell>
      </wpswe:cells>
      <wpswe:cells wpswe:idx="1559">
        <wpswe:count>2</wpswe:count>
        <wpswe:formatCode>General</wpswe:formatCode>
        <wpswe:cell wpswe:idx="0">
          <wpswe:value>1559</wpswe:value>
        </wpswe:cell>
        <wpswe:cell wpswe:idx="1">
          <wpswe:value>0.285874834363772</wpswe:value>
        </wpswe:cell>
      </wpswe:cells>
      <wpswe:cells wpswe:idx="1560">
        <wpswe:count>2</wpswe:count>
        <wpswe:formatCode>General</wpswe:formatCode>
        <wpswe:cell wpswe:idx="0">
          <wpswe:value>1560</wpswe:value>
        </wpswe:cell>
        <wpswe:cell wpswe:idx="1">
          <wpswe:value>0.216126550066784</wpswe:value>
        </wpswe:cell>
      </wpswe:cells>
      <wpswe:cells wpswe:idx="1561">
        <wpswe:count>2</wpswe:count>
        <wpswe:formatCode>General</wpswe:formatCode>
        <wpswe:cell wpswe:idx="0">
          <wpswe:value>1561</wpswe:value>
        </wpswe:cell>
        <wpswe:cell wpswe:idx="1">
          <wpswe:value>0.309735185581173</wpswe:value>
        </wpswe:cell>
      </wpswe:cells>
      <wpswe:cells wpswe:idx="1562">
        <wpswe:count>2</wpswe:count>
        <wpswe:formatCode>General</wpswe:formatCode>
        <wpswe:cell wpswe:idx="0">
          <wpswe:value>1562</wpswe:value>
        </wpswe:cell>
        <wpswe:cell wpswe:idx="1">
          <wpswe:value>0.243645436265585</wpswe:value>
        </wpswe:cell>
      </wpswe:cells>
      <wpswe:cells wpswe:idx="1563">
        <wpswe:count>2</wpswe:count>
        <wpswe:formatCode>General</wpswe:formatCode>
        <wpswe:cell wpswe:idx="0">
          <wpswe:value>1563</wpswe:value>
        </wpswe:cell>
        <wpswe:cell wpswe:idx="1">
          <wpswe:value>0.302467215969618</wpswe:value>
        </wpswe:cell>
      </wpswe:cells>
      <wpswe:cells wpswe:idx="1564">
        <wpswe:count>2</wpswe:count>
        <wpswe:formatCode>General</wpswe:formatCode>
        <wpswe:cell wpswe:idx="0">
          <wpswe:value>1564</wpswe:value>
        </wpswe:cell>
        <wpswe:cell wpswe:idx="1">
          <wpswe:value>0.276805201897714</wpswe:value>
        </wpswe:cell>
      </wpswe:cells>
      <wpswe:cells wpswe:idx="1565">
        <wpswe:count>2</wpswe:count>
        <wpswe:formatCode>General</wpswe:formatCode>
        <wpswe:cell wpswe:idx="0">
          <wpswe:value>1565</wpswe:value>
        </wpswe:cell>
        <wpswe:cell wpswe:idx="1">
          <wpswe:value>0.301363635529204</wpswe:value>
        </wpswe:cell>
      </wpswe:cells>
      <wpswe:cells wpswe:idx="1566">
        <wpswe:count>2</wpswe:count>
        <wpswe:formatCode>General</wpswe:formatCode>
        <wpswe:cell wpswe:idx="0">
          <wpswe:value>1566</wpswe:value>
        </wpswe:cell>
        <wpswe:cell wpswe:idx="1">
          <wpswe:value>0.254391677382001</wpswe:value>
        </wpswe:cell>
      </wpswe:cells>
      <wpswe:cells wpswe:idx="1567">
        <wpswe:count>2</wpswe:count>
        <wpswe:formatCode>General</wpswe:formatCode>
        <wpswe:cell wpswe:idx="0">
          <wpswe:value>1567</wpswe:value>
        </wpswe:cell>
        <wpswe:cell wpswe:idx="1">
          <wpswe:value>0.350889522298643</wpswe:value>
        </wpswe:cell>
      </wpswe:cells>
      <wpswe:cells wpswe:idx="1568">
        <wpswe:count>2</wpswe:count>
        <wpswe:formatCode>General</wpswe:formatCode>
        <wpswe:cell wpswe:idx="0">
          <wpswe:value>1568</wpswe:value>
        </wpswe:cell>
        <wpswe:cell wpswe:idx="1">
          <wpswe:value>0.276439827200444</wpswe:value>
        </wpswe:cell>
      </wpswe:cells>
      <wpswe:cells wpswe:idx="1569">
        <wpswe:count>2</wpswe:count>
        <wpswe:formatCode>General</wpswe:formatCode>
        <wpswe:cell wpswe:idx="0">
          <wpswe:value>1569</wpswe:value>
        </wpswe:cell>
        <wpswe:cell wpswe:idx="1">
          <wpswe:value>0.279333877191302</wpswe:value>
        </wpswe:cell>
      </wpswe:cells>
      <wpswe:cells wpswe:idx="1570">
        <wpswe:count>2</wpswe:count>
        <wpswe:formatCode>General</wpswe:formatCode>
        <wpswe:cell wpswe:idx="0">
          <wpswe:value>1570</wpswe:value>
        </wpswe:cell>
        <wpswe:cell wpswe:idx="1">
          <wpswe:value>0.284009909320053</wpswe:value>
        </wpswe:cell>
      </wpswe:cells>
      <wpswe:cells wpswe:idx="1571">
        <wpswe:count>2</wpswe:count>
        <wpswe:formatCode>General</wpswe:formatCode>
        <wpswe:cell wpswe:idx="0">
          <wpswe:value>1571</wpswe:value>
        </wpswe:cell>
        <wpswe:cell wpswe:idx="1">
          <wpswe:value>0.239297971729675</wpswe:value>
        </wpswe:cell>
      </wpswe:cells>
      <wpswe:cells wpswe:idx="1572">
        <wpswe:count>2</wpswe:count>
        <wpswe:formatCode>General</wpswe:formatCode>
        <wpswe:cell wpswe:idx="0">
          <wpswe:value>1572</wpswe:value>
        </wpswe:cell>
        <wpswe:cell wpswe:idx="1">
          <wpswe:value>0.319227352469697</wpswe:value>
        </wpswe:cell>
      </wpswe:cells>
      <wpswe:cells wpswe:idx="1573">
        <wpswe:count>2</wpswe:count>
        <wpswe:formatCode>General</wpswe:formatCode>
        <wpswe:cell wpswe:idx="0">
          <wpswe:value>1573</wpswe:value>
        </wpswe:cell>
        <wpswe:cell wpswe:idx="1">
          <wpswe:value>0.264468433142152</wpswe:value>
        </wpswe:cell>
      </wpswe:cells>
      <wpswe:cells wpswe:idx="1574">
        <wpswe:count>2</wpswe:count>
        <wpswe:formatCode>General</wpswe:formatCode>
        <wpswe:cell wpswe:idx="0">
          <wpswe:value>1574</wpswe:value>
        </wpswe:cell>
        <wpswe:cell wpswe:idx="1">
          <wpswe:value>0.303247195972758</wpswe:value>
        </wpswe:cell>
      </wpswe:cells>
      <wpswe:cells wpswe:idx="1575">
        <wpswe:count>2</wpswe:count>
        <wpswe:formatCode>General</wpswe:formatCode>
        <wpswe:cell wpswe:idx="0">
          <wpswe:value>1575</wpswe:value>
        </wpswe:cell>
        <wpswe:cell wpswe:idx="1">
          <wpswe:value>0.248868604571901</wpswe:value>
        </wpswe:cell>
      </wpswe:cells>
      <wpswe:cells wpswe:idx="1576">
        <wpswe:count>2</wpswe:count>
        <wpswe:formatCode>General</wpswe:formatCode>
        <wpswe:cell wpswe:idx="0">
          <wpswe:value>1576</wpswe:value>
        </wpswe:cell>
        <wpswe:cell wpswe:idx="1">
          <wpswe:value>0.300332878974739</wpswe:value>
        </wpswe:cell>
      </wpswe:cells>
      <wpswe:cells wpswe:idx="1577">
        <wpswe:count>2</wpswe:count>
        <wpswe:formatCode>General</wpswe:formatCode>
        <wpswe:cell wpswe:idx="0">
          <wpswe:value>1577</wpswe:value>
        </wpswe:cell>
        <wpswe:cell wpswe:idx="1">
          <wpswe:value>0.344881352009169</wpswe:value>
        </wpswe:cell>
      </wpswe:cells>
      <wpswe:cells wpswe:idx="1578">
        <wpswe:count>2</wpswe:count>
        <wpswe:formatCode>General</wpswe:formatCode>
        <wpswe:cell wpswe:idx="0">
          <wpswe:value>1578</wpswe:value>
        </wpswe:cell>
        <wpswe:cell wpswe:idx="1">
          <wpswe:value>0.267212092421954</wpswe:value>
        </wpswe:cell>
      </wpswe:cells>
      <wpswe:cells wpswe:idx="1579">
        <wpswe:count>2</wpswe:count>
        <wpswe:formatCode>General</wpswe:formatCode>
        <wpswe:cell wpswe:idx="0">
          <wpswe:value>1579</wpswe:value>
        </wpswe:cell>
        <wpswe:cell wpswe:idx="1">
          <wpswe:value>0.225910446112067</wpswe:value>
        </wpswe:cell>
      </wpswe:cells>
      <wpswe:cells wpswe:idx="1580">
        <wpswe:count>2</wpswe:count>
        <wpswe:formatCode>General</wpswe:formatCode>
        <wpswe:cell wpswe:idx="0">
          <wpswe:value>1580</wpswe:value>
        </wpswe:cell>
        <wpswe:cell wpswe:idx="1">
          <wpswe:value>0.300046243199277</wpswe:value>
        </wpswe:cell>
      </wpswe:cells>
      <wpswe:cells wpswe:idx="1581">
        <wpswe:count>2</wpswe:count>
        <wpswe:formatCode>General</wpswe:formatCode>
        <wpswe:cell wpswe:idx="0">
          <wpswe:value>1581</wpswe:value>
        </wpswe:cell>
        <wpswe:cell wpswe:idx="1">
          <wpswe:value>0.241975234915306</wpswe:value>
        </wpswe:cell>
      </wpswe:cells>
      <wpswe:cells wpswe:idx="1582">
        <wpswe:count>2</wpswe:count>
        <wpswe:formatCode>General</wpswe:formatCode>
        <wpswe:cell wpswe:idx="0">
          <wpswe:value>1582</wpswe:value>
        </wpswe:cell>
        <wpswe:cell wpswe:idx="1">
          <wpswe:value>0.246244196426482</wpswe:value>
        </wpswe:cell>
      </wpswe:cells>
      <wpswe:cells wpswe:idx="1583">
        <wpswe:count>2</wpswe:count>
        <wpswe:formatCode>General</wpswe:formatCode>
        <wpswe:cell wpswe:idx="0">
          <wpswe:value>1583</wpswe:value>
        </wpswe:cell>
        <wpswe:cell wpswe:idx="1">
          <wpswe:value>0.253199960397289</wpswe:value>
        </wpswe:cell>
      </wpswe:cells>
      <wpswe:cells wpswe:idx="1584">
        <wpswe:count>2</wpswe:count>
        <wpswe:formatCode>General</wpswe:formatCode>
        <wpswe:cell wpswe:idx="0">
          <wpswe:value>1584</wpswe:value>
        </wpswe:cell>
        <wpswe:cell wpswe:idx="1">
          <wpswe:value>0.314496383498071</wpswe:value>
        </wpswe:cell>
      </wpswe:cells>
      <wpswe:cells wpswe:idx="1585">
        <wpswe:count>2</wpswe:count>
        <wpswe:formatCode>General</wpswe:formatCode>
        <wpswe:cell wpswe:idx="0">
          <wpswe:value>1585</wpswe:value>
        </wpswe:cell>
        <wpswe:cell wpswe:idx="1">
          <wpswe:value>0.307301664472574</wpswe:value>
        </wpswe:cell>
      </wpswe:cells>
      <wpswe:cells wpswe:idx="1586">
        <wpswe:count>2</wpswe:count>
        <wpswe:formatCode>General</wpswe:formatCode>
        <wpswe:cell wpswe:idx="0">
          <wpswe:value>1586</wpswe:value>
        </wpswe:cell>
        <wpswe:cell wpswe:idx="1">
          <wpswe:value>0.301894447735872</wpswe:value>
        </wpswe:cell>
      </wpswe:cells>
      <wpswe:cells wpswe:idx="1587">
        <wpswe:count>2</wpswe:count>
        <wpswe:formatCode>General</wpswe:formatCode>
        <wpswe:cell wpswe:idx="0">
          <wpswe:value>1587</wpswe:value>
        </wpswe:cell>
        <wpswe:cell wpswe:idx="1">
          <wpswe:value>0.344108418639642</wpswe:value>
        </wpswe:cell>
      </wpswe:cells>
      <wpswe:cells wpswe:idx="1588">
        <wpswe:count>2</wpswe:count>
        <wpswe:formatCode>General</wpswe:formatCode>
        <wpswe:cell wpswe:idx="0">
          <wpswe:value>1588</wpswe:value>
        </wpswe:cell>
        <wpswe:cell wpswe:idx="1">
          <wpswe:value>0.383092515882365</wpswe:value>
        </wpswe:cell>
      </wpswe:cells>
      <wpswe:cells wpswe:idx="1589">
        <wpswe:count>2</wpswe:count>
        <wpswe:formatCode>General</wpswe:formatCode>
        <wpswe:cell wpswe:idx="0">
          <wpswe:value>1589</wpswe:value>
        </wpswe:cell>
        <wpswe:cell wpswe:idx="1">
          <wpswe:value>0.32408588946334</wpswe:value>
        </wpswe:cell>
      </wpswe:cells>
      <wpswe:cells wpswe:idx="1590">
        <wpswe:count>2</wpswe:count>
        <wpswe:formatCode>General</wpswe:formatCode>
        <wpswe:cell wpswe:idx="0">
          <wpswe:value>1590</wpswe:value>
        </wpswe:cell>
        <wpswe:cell wpswe:idx="1">
          <wpswe:value>0.264183908002879</wpswe:value>
        </wpswe:cell>
      </wpswe:cells>
      <wpswe:cells wpswe:idx="1591">
        <wpswe:count>2</wpswe:count>
        <wpswe:formatCode>General</wpswe:formatCode>
        <wpswe:cell wpswe:idx="0">
          <wpswe:value>1591</wpswe:value>
        </wpswe:cell>
        <wpswe:cell wpswe:idx="1">
          <wpswe:value>0.286301370629376</wpswe:value>
        </wpswe:cell>
      </wpswe:cells>
      <wpswe:cells wpswe:idx="1592">
        <wpswe:count>2</wpswe:count>
        <wpswe:formatCode>General</wpswe:formatCode>
        <wpswe:cell wpswe:idx="0">
          <wpswe:value>1592</wpswe:value>
        </wpswe:cell>
        <wpswe:cell wpswe:idx="1">
          <wpswe:value>0.274805489619321</wpswe:value>
        </wpswe:cell>
      </wpswe:cells>
      <wpswe:cells wpswe:idx="1593">
        <wpswe:count>2</wpswe:count>
        <wpswe:formatCode>General</wpswe:formatCode>
        <wpswe:cell wpswe:idx="0">
          <wpswe:value>1593</wpswe:value>
        </wpswe:cell>
        <wpswe:cell wpswe:idx="1">
          <wpswe:value>0.331254088468571</wpswe:value>
        </wpswe:cell>
      </wpswe:cells>
      <wpswe:cells wpswe:idx="1594">
        <wpswe:count>2</wpswe:count>
        <wpswe:formatCode>General</wpswe:formatCode>
        <wpswe:cell wpswe:idx="0">
          <wpswe:value>1594</wpswe:value>
        </wpswe:cell>
        <wpswe:cell wpswe:idx="1">
          <wpswe:value>0.268531701947932</wpswe:value>
        </wpswe:cell>
      </wpswe:cells>
      <wpswe:cells wpswe:idx="1595">
        <wpswe:count>2</wpswe:count>
        <wpswe:formatCode>General</wpswe:formatCode>
        <wpswe:cell wpswe:idx="0">
          <wpswe:value>1595</wpswe:value>
        </wpswe:cell>
        <wpswe:cell wpswe:idx="1">
          <wpswe:value>0.340343375005545</wpswe:value>
        </wpswe:cell>
      </wpswe:cells>
      <wpswe:cells wpswe:idx="1596">
        <wpswe:count>2</wpswe:count>
        <wpswe:formatCode>General</wpswe:formatCode>
        <wpswe:cell wpswe:idx="0">
          <wpswe:value>1596</wpswe:value>
        </wpswe:cell>
        <wpswe:cell wpswe:idx="1">
          <wpswe:value>0.313149278009536</wpswe:value>
        </wpswe:cell>
      </wpswe:cells>
      <wpswe:cells wpswe:idx="1597">
        <wpswe:count>2</wpswe:count>
        <wpswe:formatCode>General</wpswe:formatCode>
        <wpswe:cell wpswe:idx="0">
          <wpswe:value>1597</wpswe:value>
        </wpswe:cell>
        <wpswe:cell wpswe:idx="1">
          <wpswe:value>0.30049355445934</wpswe:value>
        </wpswe:cell>
      </wpswe:cells>
      <wpswe:cells wpswe:idx="1598">
        <wpswe:count>2</wpswe:count>
        <wpswe:formatCode>General</wpswe:formatCode>
        <wpswe:cell wpswe:idx="0">
          <wpswe:value>1598</wpswe:value>
        </wpswe:cell>
        <wpswe:cell wpswe:idx="1">
          <wpswe:value>0.313050406441967</wpswe:value>
        </wpswe:cell>
      </wpswe:cells>
      <wpswe:cells wpswe:idx="1599">
        <wpswe:count>2</wpswe:count>
        <wpswe:formatCode>General</wpswe:formatCode>
        <wpswe:cell wpswe:idx="0">
          <wpswe:value>1599</wpswe:value>
        </wpswe:cell>
        <wpswe:cell wpswe:idx="1">
          <wpswe:value>0.375400974021379</wpswe:value>
        </wpswe:cell>
      </wpswe:cells>
      <wpswe:cells wpswe:idx="1600">
        <wpswe:count>2</wpswe:count>
        <wpswe:formatCode>General</wpswe:formatCode>
        <wpswe:cell wpswe:idx="0">
          <wpswe:value>1600</wpswe:value>
        </wpswe:cell>
        <wpswe:cell wpswe:idx="1">
          <wpswe:value>0.312162169569335</wpswe:value>
        </wpswe:cell>
      </wpswe:cells>
      <wpswe:cells wpswe:idx="1601">
        <wpswe:count>2</wpswe:count>
        <wpswe:formatCode>General</wpswe:formatCode>
        <wpswe:cell wpswe:idx="0">
          <wpswe:value>1601</wpswe:value>
        </wpswe:cell>
        <wpswe:cell wpswe:idx="1">
          <wpswe:value>0.295040587487177</wpswe:value>
        </wpswe:cell>
      </wpswe:cells>
      <wpswe:cells wpswe:idx="1602">
        <wpswe:count>2</wpswe:count>
        <wpswe:formatCode>General</wpswe:formatCode>
        <wpswe:cell wpswe:idx="0">
          <wpswe:value>1602</wpswe:value>
        </wpswe:cell>
        <wpswe:cell wpswe:idx="1">
          <wpswe:value>0.359071563616418</wpswe:value>
        </wpswe:cell>
      </wpswe:cells>
      <wpswe:cells wpswe:idx="1603">
        <wpswe:count>2</wpswe:count>
        <wpswe:formatCode>General</wpswe:formatCode>
        <wpswe:cell wpswe:idx="0">
          <wpswe:value>1603</wpswe:value>
        </wpswe:cell>
        <wpswe:cell wpswe:idx="1">
          <wpswe:value>0.328769198960654</wpswe:value>
        </wpswe:cell>
      </wpswe:cells>
      <wpswe:cells wpswe:idx="1604">
        <wpswe:count>2</wpswe:count>
        <wpswe:formatCode>General</wpswe:formatCode>
        <wpswe:cell wpswe:idx="0">
          <wpswe:value>1604</wpswe:value>
        </wpswe:cell>
        <wpswe:cell wpswe:idx="1">
          <wpswe:value>0.277630130074478</wpswe:value>
        </wpswe:cell>
      </wpswe:cells>
      <wpswe:cells wpswe:idx="1605">
        <wpswe:count>2</wpswe:count>
        <wpswe:formatCode>General</wpswe:formatCode>
        <wpswe:cell wpswe:idx="0">
          <wpswe:value>1605</wpswe:value>
        </wpswe:cell>
        <wpswe:cell wpswe:idx="1">
          <wpswe:value>0.313087308365797</wpswe:value>
        </wpswe:cell>
      </wpswe:cells>
      <wpswe:cells wpswe:idx="1606">
        <wpswe:count>2</wpswe:count>
        <wpswe:formatCode>General</wpswe:formatCode>
        <wpswe:cell wpswe:idx="0">
          <wpswe:value>1606</wpswe:value>
        </wpswe:cell>
        <wpswe:cell wpswe:idx="1">
          <wpswe:value>0.282562485285221</wpswe:value>
        </wpswe:cell>
      </wpswe:cells>
      <wpswe:cells wpswe:idx="1607">
        <wpswe:count>2</wpswe:count>
        <wpswe:formatCode>General</wpswe:formatCode>
        <wpswe:cell wpswe:idx="0">
          <wpswe:value>1607</wpswe:value>
        </wpswe:cell>
        <wpswe:cell wpswe:idx="1">
          <wpswe:value>0.377474425323093</wpswe:value>
        </wpswe:cell>
      </wpswe:cells>
      <wpswe:cells wpswe:idx="1608">
        <wpswe:count>2</wpswe:count>
        <wpswe:formatCode>General</wpswe:formatCode>
        <wpswe:cell wpswe:idx="0">
          <wpswe:value>1608</wpswe:value>
        </wpswe:cell>
        <wpswe:cell wpswe:idx="1">
          <wpswe:value>0.327780244279738</wpswe:value>
        </wpswe:cell>
      </wpswe:cells>
      <wpswe:cells wpswe:idx="1609">
        <wpswe:count>2</wpswe:count>
        <wpswe:formatCode>General</wpswe:formatCode>
        <wpswe:cell wpswe:idx="0">
          <wpswe:value>1609</wpswe:value>
        </wpswe:cell>
        <wpswe:cell wpswe:idx="1">
          <wpswe:value>0.320543449734386</wpswe:value>
        </wpswe:cell>
      </wpswe:cells>
      <wpswe:cells wpswe:idx="1610">
        <wpswe:count>2</wpswe:count>
        <wpswe:formatCode>General</wpswe:formatCode>
        <wpswe:cell wpswe:idx="0">
          <wpswe:value>1610</wpswe:value>
        </wpswe:cell>
        <wpswe:cell wpswe:idx="1">
          <wpswe:value>0.34129780797792</wpswe:value>
        </wpswe:cell>
      </wpswe:cells>
      <wpswe:cells wpswe:idx="1611">
        <wpswe:count>2</wpswe:count>
        <wpswe:formatCode>General</wpswe:formatCode>
        <wpswe:cell wpswe:idx="0">
          <wpswe:value>1611</wpswe:value>
        </wpswe:cell>
        <wpswe:cell wpswe:idx="1">
          <wpswe:value>0.298663048808705</wpswe:value>
        </wpswe:cell>
      </wpswe:cells>
      <wpswe:cells wpswe:idx="1612">
        <wpswe:count>2</wpswe:count>
        <wpswe:formatCode>General</wpswe:formatCode>
        <wpswe:cell wpswe:idx="0">
          <wpswe:value>1612</wpswe:value>
        </wpswe:cell>
        <wpswe:cell wpswe:idx="1">
          <wpswe:value>0.273593086017507</wpswe:value>
        </wpswe:cell>
      </wpswe:cells>
      <wpswe:cells wpswe:idx="1613">
        <wpswe:count>2</wpswe:count>
        <wpswe:formatCode>General</wpswe:formatCode>
        <wpswe:cell wpswe:idx="0">
          <wpswe:value>1613</wpswe:value>
        </wpswe:cell>
        <wpswe:cell wpswe:idx="1">
          <wpswe:value>0.298728785872602</wpswe:value>
        </wpswe:cell>
      </wpswe:cells>
      <wpswe:cells wpswe:idx="1614">
        <wpswe:count>2</wpswe:count>
        <wpswe:formatCode>General</wpswe:formatCode>
        <wpswe:cell wpswe:idx="0">
          <wpswe:value>1614</wpswe:value>
        </wpswe:cell>
        <wpswe:cell wpswe:idx="1">
          <wpswe:value>0.371609230852289</wpswe:value>
        </wpswe:cell>
      </wpswe:cells>
      <wpswe:cells wpswe:idx="1615">
        <wpswe:count>2</wpswe:count>
        <wpswe:formatCode>General</wpswe:formatCode>
        <wpswe:cell wpswe:idx="0">
          <wpswe:value>1615</wpswe:value>
        </wpswe:cell>
        <wpswe:cell wpswe:idx="1">
          <wpswe:value>0.246143537026305</wpswe:value>
        </wpswe:cell>
      </wpswe:cells>
      <wpswe:cells wpswe:idx="1616">
        <wpswe:count>2</wpswe:count>
        <wpswe:formatCode>General</wpswe:formatCode>
        <wpswe:cell wpswe:idx="0">
          <wpswe:value>1616</wpswe:value>
        </wpswe:cell>
        <wpswe:cell wpswe:idx="1">
          <wpswe:value>0.331663754028829</wpswe:value>
        </wpswe:cell>
      </wpswe:cells>
      <wpswe:cells wpswe:idx="1617">
        <wpswe:count>2</wpswe:count>
        <wpswe:formatCode>General</wpswe:formatCode>
        <wpswe:cell wpswe:idx="0">
          <wpswe:value>1617</wpswe:value>
        </wpswe:cell>
        <wpswe:cell wpswe:idx="1">
          <wpswe:value>0.250365611530654</wpswe:value>
        </wpswe:cell>
      </wpswe:cells>
      <wpswe:cells wpswe:idx="1618">
        <wpswe:count>2</wpswe:count>
        <wpswe:formatCode>General</wpswe:formatCode>
        <wpswe:cell wpswe:idx="0">
          <wpswe:value>1618</wpswe:value>
        </wpswe:cell>
        <wpswe:cell wpswe:idx="1">
          <wpswe:value>0.396814255863586</wpswe:value>
        </wpswe:cell>
      </wpswe:cells>
      <wpswe:cells wpswe:idx="1619">
        <wpswe:count>2</wpswe:count>
        <wpswe:formatCode>General</wpswe:formatCode>
        <wpswe:cell wpswe:idx="0">
          <wpswe:value>1619</wpswe:value>
        </wpswe:cell>
        <wpswe:cell wpswe:idx="1">
          <wpswe:value>0.322011729942689</wpswe:value>
        </wpswe:cell>
      </wpswe:cells>
      <wpswe:cells wpswe:idx="1620">
        <wpswe:count>2</wpswe:count>
        <wpswe:formatCode>General</wpswe:formatCode>
        <wpswe:cell wpswe:idx="0">
          <wpswe:value>1620</wpswe:value>
        </wpswe:cell>
        <wpswe:cell wpswe:idx="1">
          <wpswe:value>0.268442455608232</wpswe:value>
        </wpswe:cell>
      </wpswe:cells>
      <wpswe:cells wpswe:idx="1621">
        <wpswe:count>2</wpswe:count>
        <wpswe:formatCode>General</wpswe:formatCode>
        <wpswe:cell wpswe:idx="0">
          <wpswe:value>1621</wpswe:value>
        </wpswe:cell>
        <wpswe:cell wpswe:idx="1">
          <wpswe:value>0.327817680974766</wpswe:value>
        </wpswe:cell>
      </wpswe:cells>
      <wpswe:cells wpswe:idx="1622">
        <wpswe:count>2</wpswe:count>
        <wpswe:formatCode>General</wpswe:formatCode>
        <wpswe:cell wpswe:idx="0">
          <wpswe:value>1622</wpswe:value>
        </wpswe:cell>
        <wpswe:cell wpswe:idx="1">
          <wpswe:value>0.312152590817637</wpswe:value>
        </wpswe:cell>
      </wpswe:cells>
      <wpswe:cells wpswe:idx="1623">
        <wpswe:count>2</wpswe:count>
        <wpswe:formatCode>General</wpswe:formatCode>
        <wpswe:cell wpswe:idx="0">
          <wpswe:value>1623</wpswe:value>
        </wpswe:cell>
        <wpswe:cell wpswe:idx="1">
          <wpswe:value>0.264191158335979</wpswe:value>
        </wpswe:cell>
      </wpswe:cells>
      <wpswe:cells wpswe:idx="1624">
        <wpswe:count>2</wpswe:count>
        <wpswe:formatCode>General</wpswe:formatCode>
        <wpswe:cell wpswe:idx="0">
          <wpswe:value>1624</wpswe:value>
        </wpswe:cell>
        <wpswe:cell wpswe:idx="1">
          <wpswe:value>0.304858727514811</wpswe:value>
        </wpswe:cell>
      </wpswe:cells>
      <wpswe:cells wpswe:idx="1625">
        <wpswe:count>2</wpswe:count>
        <wpswe:formatCode>General</wpswe:formatCode>
        <wpswe:cell wpswe:idx="0">
          <wpswe:value>1625</wpswe:value>
        </wpswe:cell>
        <wpswe:cell wpswe:idx="1">
          <wpswe:value>0.429205361524571</wpswe:value>
        </wpswe:cell>
      </wpswe:cells>
      <wpswe:cells wpswe:idx="1626">
        <wpswe:count>2</wpswe:count>
        <wpswe:formatCode>General</wpswe:formatCode>
        <wpswe:cell wpswe:idx="0">
          <wpswe:value>1626</wpswe:value>
        </wpswe:cell>
        <wpswe:cell wpswe:idx="1">
          <wpswe:value>0.328614852922431</wpswe:value>
        </wpswe:cell>
      </wpswe:cells>
      <wpswe:cells wpswe:idx="1627">
        <wpswe:count>2</wpswe:count>
        <wpswe:formatCode>General</wpswe:formatCode>
        <wpswe:cell wpswe:idx="0">
          <wpswe:value>1627</wpswe:value>
        </wpswe:cell>
        <wpswe:cell wpswe:idx="1">
          <wpswe:value>0.27338016539337</wpswe:value>
        </wpswe:cell>
      </wpswe:cells>
      <wpswe:cells wpswe:idx="1628">
        <wpswe:count>2</wpswe:count>
        <wpswe:formatCode>General</wpswe:formatCode>
        <wpswe:cell wpswe:idx="0">
          <wpswe:value>1628</wpswe:value>
        </wpswe:cell>
        <wpswe:cell wpswe:idx="1">
          <wpswe:value>0.306166662027307</wpswe:value>
        </wpswe:cell>
      </wpswe:cells>
      <wpswe:cells wpswe:idx="1629">
        <wpswe:count>2</wpswe:count>
        <wpswe:formatCode>General</wpswe:formatCode>
        <wpswe:cell wpswe:idx="0">
          <wpswe:value>1629</wpswe:value>
        </wpswe:cell>
        <wpswe:cell wpswe:idx="1">
          <wpswe:value>0.300454292745736</wpswe:value>
        </wpswe:cell>
      </wpswe:cells>
      <wpswe:cells wpswe:idx="1630">
        <wpswe:count>2</wpswe:count>
        <wpswe:formatCode>General</wpswe:formatCode>
        <wpswe:cell wpswe:idx="0">
          <wpswe:value>1630</wpswe:value>
        </wpswe:cell>
        <wpswe:cell wpswe:idx="1">
          <wpswe:value>0.280330054190388</wpswe:value>
        </wpswe:cell>
      </wpswe:cells>
      <wpswe:cells wpswe:idx="1631">
        <wpswe:count>2</wpswe:count>
        <wpswe:formatCode>General</wpswe:formatCode>
        <wpswe:cell wpswe:idx="0">
          <wpswe:value>1631</wpswe:value>
        </wpswe:cell>
        <wpswe:cell wpswe:idx="1">
          <wpswe:value>0.354662987643702</wpswe:value>
        </wpswe:cell>
      </wpswe:cells>
      <wpswe:cells wpswe:idx="1632">
        <wpswe:count>2</wpswe:count>
        <wpswe:formatCode>General</wpswe:formatCode>
        <wpswe:cell wpswe:idx="0">
          <wpswe:value>1632</wpswe:value>
        </wpswe:cell>
        <wpswe:cell wpswe:idx="1">
          <wpswe:value>0.259571551694161</wpswe:value>
        </wpswe:cell>
      </wpswe:cells>
      <wpswe:cells wpswe:idx="1633">
        <wpswe:count>2</wpswe:count>
        <wpswe:formatCode>General</wpswe:formatCode>
        <wpswe:cell wpswe:idx="0">
          <wpswe:value>1633</wpswe:value>
        </wpswe:cell>
        <wpswe:cell wpswe:idx="1">
          <wpswe:value>0.288921321733398</wpswe:value>
        </wpswe:cell>
      </wpswe:cells>
      <wpswe:cells wpswe:idx="1634">
        <wpswe:count>2</wpswe:count>
        <wpswe:formatCode>General</wpswe:formatCode>
        <wpswe:cell wpswe:idx="0">
          <wpswe:value>1634</wpswe:value>
        </wpswe:cell>
        <wpswe:cell wpswe:idx="1">
          <wpswe:value>0.303995267346426</wpswe:value>
        </wpswe:cell>
      </wpswe:cells>
      <wpswe:cells wpswe:idx="1635">
        <wpswe:count>2</wpswe:count>
        <wpswe:formatCode>General</wpswe:formatCode>
        <wpswe:cell wpswe:idx="0">
          <wpswe:value>1635</wpswe:value>
        </wpswe:cell>
        <wpswe:cell wpswe:idx="1">
          <wpswe:value>0.357290716279042</wpswe:value>
        </wpswe:cell>
      </wpswe:cells>
      <wpswe:cells wpswe:idx="1636">
        <wpswe:count>2</wpswe:count>
        <wpswe:formatCode>General</wpswe:formatCode>
        <wpswe:cell wpswe:idx="0">
          <wpswe:value>1636</wpswe:value>
        </wpswe:cell>
        <wpswe:cell wpswe:idx="1">
          <wpswe:value>0.314250793798776</wpswe:value>
        </wpswe:cell>
      </wpswe:cells>
      <wpswe:cells wpswe:idx="1637">
        <wpswe:count>2</wpswe:count>
        <wpswe:formatCode>General</wpswe:formatCode>
        <wpswe:cell wpswe:idx="0">
          <wpswe:value>1637</wpswe:value>
        </wpswe:cell>
        <wpswe:cell wpswe:idx="1">
          <wpswe:value>0.399058167315002</wpswe:value>
        </wpswe:cell>
      </wpswe:cells>
      <wpswe:cells wpswe:idx="1638">
        <wpswe:count>2</wpswe:count>
        <wpswe:formatCode>General</wpswe:formatCode>
        <wpswe:cell wpswe:idx="0">
          <wpswe:value>1638</wpswe:value>
        </wpswe:cell>
        <wpswe:cell wpswe:idx="1">
          <wpswe:value>0.175507359327322</wpswe:value>
        </wpswe:cell>
      </wpswe:cells>
      <wpswe:cells wpswe:idx="1639">
        <wpswe:count>2</wpswe:count>
        <wpswe:formatCode>General</wpswe:formatCode>
        <wpswe:cell wpswe:idx="0">
          <wpswe:value>1639</wpswe:value>
        </wpswe:cell>
        <wpswe:cell wpswe:idx="1">
          <wpswe:value>0.18364758748888</wpswe:value>
        </wpswe:cell>
      </wpswe:cells>
      <wpswe:cells wpswe:idx="1640">
        <wpswe:count>2</wpswe:count>
        <wpswe:formatCode>General</wpswe:formatCode>
        <wpswe:cell wpswe:idx="0">
          <wpswe:value>1640</wpswe:value>
        </wpswe:cell>
        <wpswe:cell wpswe:idx="1">
          <wpswe:value>0.287100476215279</wpswe:value>
        </wpswe:cell>
      </wpswe:cells>
      <wpswe:cells wpswe:idx="1641">
        <wpswe:count>2</wpswe:count>
        <wpswe:formatCode>General</wpswe:formatCode>
        <wpswe:cell wpswe:idx="0">
          <wpswe:value>1641</wpswe:value>
        </wpswe:cell>
        <wpswe:cell wpswe:idx="1">
          <wpswe:value>0.329162127841215</wpswe:value>
        </wpswe:cell>
      </wpswe:cells>
      <wpswe:cells wpswe:idx="1642">
        <wpswe:count>2</wpswe:count>
        <wpswe:formatCode>General</wpswe:formatCode>
        <wpswe:cell wpswe:idx="0">
          <wpswe:value>1642</wpswe:value>
        </wpswe:cell>
        <wpswe:cell wpswe:idx="1">
          <wpswe:value>0.411967119060054</wpswe:value>
        </wpswe:cell>
      </wpswe:cells>
      <wpswe:cells wpswe:idx="1643">
        <wpswe:count>2</wpswe:count>
        <wpswe:formatCode>General</wpswe:formatCode>
        <wpswe:cell wpswe:idx="0">
          <wpswe:value>1643</wpswe:value>
        </wpswe:cell>
        <wpswe:cell wpswe:idx="1">
          <wpswe:value>0.26453538444589</wpswe:value>
        </wpswe:cell>
      </wpswe:cells>
      <wpswe:cells wpswe:idx="1644">
        <wpswe:count>2</wpswe:count>
        <wpswe:formatCode>General</wpswe:formatCode>
        <wpswe:cell wpswe:idx="0">
          <wpswe:value>1644</wpswe:value>
        </wpswe:cell>
        <wpswe:cell wpswe:idx="1">
          <wpswe:value>0.255264799380164</wpswe:value>
        </wpswe:cell>
      </wpswe:cells>
      <wpswe:cells wpswe:idx="1645">
        <wpswe:count>2</wpswe:count>
        <wpswe:formatCode>General</wpswe:formatCode>
        <wpswe:cell wpswe:idx="0">
          <wpswe:value>1645</wpswe:value>
        </wpswe:cell>
        <wpswe:cell wpswe:idx="1">
          <wpswe:value>0.279420454607533</wpswe:value>
        </wpswe:cell>
      </wpswe:cells>
      <wpswe:cells wpswe:idx="1646">
        <wpswe:count>2</wpswe:count>
        <wpswe:formatCode>General</wpswe:formatCode>
        <wpswe:cell wpswe:idx="0">
          <wpswe:value>1646</wpswe:value>
        </wpswe:cell>
        <wpswe:cell wpswe:idx="1">
          <wpswe:value>0.288800251868618</wpswe:value>
        </wpswe:cell>
      </wpswe:cells>
      <wpswe:cells wpswe:idx="1647">
        <wpswe:count>2</wpswe:count>
        <wpswe:formatCode>General</wpswe:formatCode>
        <wpswe:cell wpswe:idx="0">
          <wpswe:value>1647</wpswe:value>
        </wpswe:cell>
        <wpswe:cell wpswe:idx="1">
          <wpswe:value>0.279317321334505</wpswe:value>
        </wpswe:cell>
      </wpswe:cells>
      <wpswe:cells wpswe:idx="1648">
        <wpswe:count>2</wpswe:count>
        <wpswe:formatCode>General</wpswe:formatCode>
        <wpswe:cell wpswe:idx="0">
          <wpswe:value>1648</wpswe:value>
        </wpswe:cell>
        <wpswe:cell wpswe:idx="1">
          <wpswe:value>0.351418490837994</wpswe:value>
        </wpswe:cell>
      </wpswe:cells>
      <wpswe:cells wpswe:idx="1649">
        <wpswe:count>2</wpswe:count>
        <wpswe:formatCode>General</wpswe:formatCode>
        <wpswe:cell wpswe:idx="0">
          <wpswe:value>1649</wpswe:value>
        </wpswe:cell>
        <wpswe:cell wpswe:idx="1">
          <wpswe:value>0.426169998860104</wpswe:value>
        </wpswe:cell>
      </wpswe:cells>
      <wpswe:cells wpswe:idx="1650">
        <wpswe:count>2</wpswe:count>
        <wpswe:formatCode>General</wpswe:formatCode>
        <wpswe:cell wpswe:idx="0">
          <wpswe:value>1650</wpswe:value>
        </wpswe:cell>
        <wpswe:cell wpswe:idx="1">
          <wpswe:value>0.278254613072307</wpswe:value>
        </wpswe:cell>
      </wpswe:cells>
      <wpswe:cells wpswe:idx="1651">
        <wpswe:count>2</wpswe:count>
        <wpswe:formatCode>General</wpswe:formatCode>
        <wpswe:cell wpswe:idx="0">
          <wpswe:value>1651</wpswe:value>
        </wpswe:cell>
        <wpswe:cell wpswe:idx="1">
          <wpswe:value>0.322583039362139</wpswe:value>
        </wpswe:cell>
      </wpswe:cells>
      <wpswe:cells wpswe:idx="1652">
        <wpswe:count>2</wpswe:count>
        <wpswe:formatCode>General</wpswe:formatCode>
        <wpswe:cell wpswe:idx="0">
          <wpswe:value>1652</wpswe:value>
        </wpswe:cell>
        <wpswe:cell wpswe:idx="1">
          <wpswe:value>0.287953757199275</wpswe:value>
        </wpswe:cell>
      </wpswe:cells>
      <wpswe:cells wpswe:idx="1653">
        <wpswe:count>2</wpswe:count>
        <wpswe:formatCode>General</wpswe:formatCode>
        <wpswe:cell wpswe:idx="0">
          <wpswe:value>1653</wpswe:value>
        </wpswe:cell>
        <wpswe:cell wpswe:idx="1">
          <wpswe:value>0.29903173535211</wpswe:value>
        </wpswe:cell>
      </wpswe:cells>
      <wpswe:cells wpswe:idx="1654">
        <wpswe:count>2</wpswe:count>
        <wpswe:formatCode>General</wpswe:formatCode>
        <wpswe:cell wpswe:idx="0">
          <wpswe:value>1654</wpswe:value>
        </wpswe:cell>
        <wpswe:cell wpswe:idx="1">
          <wpswe:value>0.26824302412024</wpswe:value>
        </wpswe:cell>
      </wpswe:cells>
      <wpswe:cells wpswe:idx="1655">
        <wpswe:count>2</wpswe:count>
        <wpswe:formatCode>General</wpswe:formatCode>
        <wpswe:cell wpswe:idx="0">
          <wpswe:value>1655</wpswe:value>
        </wpswe:cell>
        <wpswe:cell wpswe:idx="1">
          <wpswe:value>0.287352289979407</wpswe:value>
        </wpswe:cell>
      </wpswe:cells>
      <wpswe:cells wpswe:idx="1656">
        <wpswe:count>2</wpswe:count>
        <wpswe:formatCode>General</wpswe:formatCode>
        <wpswe:cell wpswe:idx="0">
          <wpswe:value>1656</wpswe:value>
        </wpswe:cell>
        <wpswe:cell wpswe:idx="1">
          <wpswe:value>0.308012456026742</wpswe:value>
        </wpswe:cell>
      </wpswe:cells>
      <wpswe:cells wpswe:idx="1657">
        <wpswe:count>2</wpswe:count>
        <wpswe:formatCode>General</wpswe:formatCode>
        <wpswe:cell wpswe:idx="0">
          <wpswe:value>1657</wpswe:value>
        </wpswe:cell>
        <wpswe:cell wpswe:idx="1">
          <wpswe:value>0.239131231398308</wpswe:value>
        </wpswe:cell>
      </wpswe:cells>
      <wpswe:cells wpswe:idx="1658">
        <wpswe:count>2</wpswe:count>
        <wpswe:formatCode>General</wpswe:formatCode>
        <wpswe:cell wpswe:idx="0">
          <wpswe:value>1658</wpswe:value>
        </wpswe:cell>
        <wpswe:cell wpswe:idx="1">
          <wpswe:value>0.295096800281862</wpswe:value>
        </wpswe:cell>
      </wpswe:cells>
      <wpswe:cells wpswe:idx="1659">
        <wpswe:count>2</wpswe:count>
        <wpswe:formatCode>General</wpswe:formatCode>
        <wpswe:cell wpswe:idx="0">
          <wpswe:value>1659</wpswe:value>
        </wpswe:cell>
        <wpswe:cell wpswe:idx="1">
          <wpswe:value>0.254671546648456</wpswe:value>
        </wpswe:cell>
      </wpswe:cells>
      <wpswe:cells wpswe:idx="1660">
        <wpswe:count>2</wpswe:count>
        <wpswe:formatCode>General</wpswe:formatCode>
        <wpswe:cell wpswe:idx="0">
          <wpswe:value>1660</wpswe:value>
        </wpswe:cell>
        <wpswe:cell wpswe:idx="1">
          <wpswe:value>0.255158738446964</wpswe:value>
        </wpswe:cell>
      </wpswe:cells>
      <wpswe:cells wpswe:idx="1661">
        <wpswe:count>2</wpswe:count>
        <wpswe:formatCode>General</wpswe:formatCode>
        <wpswe:cell wpswe:idx="0">
          <wpswe:value>1661</wpswe:value>
        </wpswe:cell>
        <wpswe:cell wpswe:idx="1">
          <wpswe:value>0.268993883533258</wpswe:value>
        </wpswe:cell>
      </wpswe:cells>
      <wpswe:cells wpswe:idx="1662">
        <wpswe:count>2</wpswe:count>
        <wpswe:formatCode>General</wpswe:formatCode>
        <wpswe:cell wpswe:idx="0">
          <wpswe:value>1662</wpswe:value>
        </wpswe:cell>
        <wpswe:cell wpswe:idx="1">
          <wpswe:value>0.271002020044441</wpswe:value>
        </wpswe:cell>
      </wpswe:cells>
      <wpswe:cells wpswe:idx="1663">
        <wpswe:count>2</wpswe:count>
        <wpswe:formatCode>General</wpswe:formatCode>
        <wpswe:cell wpswe:idx="0">
          <wpswe:value>1663</wpswe:value>
        </wpswe:cell>
        <wpswe:cell wpswe:idx="1">
          <wpswe:value>0.329262699149613</wpswe:value>
        </wpswe:cell>
      </wpswe:cells>
      <wpswe:cells wpswe:idx="1664">
        <wpswe:count>2</wpswe:count>
        <wpswe:formatCode>General</wpswe:formatCode>
        <wpswe:cell wpswe:idx="0">
          <wpswe:value>1664</wpswe:value>
        </wpswe:cell>
        <wpswe:cell wpswe:idx="1">
          <wpswe:value>0.323270099090461</wpswe:value>
        </wpswe:cell>
      </wpswe:cells>
      <wpswe:cells wpswe:idx="1665">
        <wpswe:count>2</wpswe:count>
        <wpswe:formatCode>General</wpswe:formatCode>
        <wpswe:cell wpswe:idx="0">
          <wpswe:value>1665</wpswe:value>
        </wpswe:cell>
        <wpswe:cell wpswe:idx="1">
          <wpswe:value>0.414785149115628</wpswe:value>
        </wpswe:cell>
      </wpswe:cells>
      <wpswe:cells wpswe:idx="1666">
        <wpswe:count>2</wpswe:count>
        <wpswe:formatCode>General</wpswe:formatCode>
        <wpswe:cell wpswe:idx="0">
          <wpswe:value>1666</wpswe:value>
        </wpswe:cell>
        <wpswe:cell wpswe:idx="1">
          <wpswe:value>0.274827647617565</wpswe:value>
        </wpswe:cell>
      </wpswe:cells>
      <wpswe:cells wpswe:idx="1667">
        <wpswe:count>2</wpswe:count>
        <wpswe:formatCode>General</wpswe:formatCode>
        <wpswe:cell wpswe:idx="0">
          <wpswe:value>1667</wpswe:value>
        </wpswe:cell>
        <wpswe:cell wpswe:idx="1">
          <wpswe:value>0.320681224638685</wpswe:value>
        </wpswe:cell>
      </wpswe:cells>
      <wpswe:cells wpswe:idx="1668">
        <wpswe:count>2</wpswe:count>
        <wpswe:formatCode>General</wpswe:formatCode>
        <wpswe:cell wpswe:idx="0">
          <wpswe:value>1668</wpswe:value>
        </wpswe:cell>
        <wpswe:cell wpswe:idx="1">
          <wpswe:value>0.365075443659134</wpswe:value>
        </wpswe:cell>
      </wpswe:cells>
      <wpswe:cells wpswe:idx="1669">
        <wpswe:count>2</wpswe:count>
        <wpswe:formatCode>General</wpswe:formatCode>
        <wpswe:cell wpswe:idx="0">
          <wpswe:value>1669</wpswe:value>
        </wpswe:cell>
        <wpswe:cell wpswe:idx="1">
          <wpswe:value>0.29996916062447</wpswe:value>
        </wpswe:cell>
      </wpswe:cells>
      <wpswe:cells wpswe:idx="1670">
        <wpswe:count>2</wpswe:count>
        <wpswe:formatCode>General</wpswe:formatCode>
        <wpswe:cell wpswe:idx="0">
          <wpswe:value>1670</wpswe:value>
        </wpswe:cell>
        <wpswe:cell wpswe:idx="1">
          <wpswe:value>0.305976187417936</wpswe:value>
        </wpswe:cell>
      </wpswe:cells>
      <wpswe:cells wpswe:idx="1671">
        <wpswe:count>2</wpswe:count>
        <wpswe:formatCode>General</wpswe:formatCode>
        <wpswe:cell wpswe:idx="0">
          <wpswe:value>1671</wpswe:value>
        </wpswe:cell>
        <wpswe:cell wpswe:idx="1">
          <wpswe:value>0.352852144341832</wpswe:value>
        </wpswe:cell>
      </wpswe:cells>
      <wpswe:cells wpswe:idx="1672">
        <wpswe:count>2</wpswe:count>
        <wpswe:formatCode>General</wpswe:formatCode>
        <wpswe:cell wpswe:idx="0">
          <wpswe:value>1672</wpswe:value>
        </wpswe:cell>
        <wpswe:cell wpswe:idx="1">
          <wpswe:value>0.286980132891005</wpswe:value>
        </wpswe:cell>
      </wpswe:cells>
      <wpswe:cells wpswe:idx="1673">
        <wpswe:count>2</wpswe:count>
        <wpswe:formatCode>General</wpswe:formatCode>
        <wpswe:cell wpswe:idx="0">
          <wpswe:value>1673</wpswe:value>
        </wpswe:cell>
        <wpswe:cell wpswe:idx="1">
          <wpswe:value>0.280253998311551</wpswe:value>
        </wpswe:cell>
      </wpswe:cells>
      <wpswe:cells wpswe:idx="1674">
        <wpswe:count>2</wpswe:count>
        <wpswe:formatCode>General</wpswe:formatCode>
        <wpswe:cell wpswe:idx="0">
          <wpswe:value>1674</wpswe:value>
        </wpswe:cell>
        <wpswe:cell wpswe:idx="1">
          <wpswe:value>0.333787961859659</wpswe:value>
        </wpswe:cell>
      </wpswe:cells>
      <wpswe:cells wpswe:idx="1675">
        <wpswe:count>2</wpswe:count>
        <wpswe:formatCode>General</wpswe:formatCode>
        <wpswe:cell wpswe:idx="0">
          <wpswe:value>1675</wpswe:value>
        </wpswe:cell>
        <wpswe:cell wpswe:idx="1">
          <wpswe:value>0.276846549179094</wpswe:value>
        </wpswe:cell>
      </wpswe:cells>
      <wpswe:cells wpswe:idx="1676">
        <wpswe:count>2</wpswe:count>
        <wpswe:formatCode>General</wpswe:formatCode>
        <wpswe:cell wpswe:idx="0">
          <wpswe:value>1676</wpswe:value>
        </wpswe:cell>
        <wpswe:cell wpswe:idx="1">
          <wpswe:value>0.299670612113747</wpswe:value>
        </wpswe:cell>
      </wpswe:cells>
      <wpswe:cells wpswe:idx="1677">
        <wpswe:count>2</wpswe:count>
        <wpswe:formatCode>General</wpswe:formatCode>
        <wpswe:cell wpswe:idx="0">
          <wpswe:value>1677</wpswe:value>
        </wpswe:cell>
        <wpswe:cell wpswe:idx="1">
          <wpswe:value>0.341464064587154</wpswe:value>
        </wpswe:cell>
      </wpswe:cells>
      <wpswe:cells wpswe:idx="1678">
        <wpswe:count>2</wpswe:count>
        <wpswe:formatCode>General</wpswe:formatCode>
        <wpswe:cell wpswe:idx="0">
          <wpswe:value>1678</wpswe:value>
        </wpswe:cell>
        <wpswe:cell wpswe:idx="1">
          <wpswe:value>0.322439767256377</wpswe:value>
        </wpswe:cell>
      </wpswe:cells>
      <wpswe:cells wpswe:idx="1679">
        <wpswe:count>2</wpswe:count>
        <wpswe:formatCode>General</wpswe:formatCode>
        <wpswe:cell wpswe:idx="0">
          <wpswe:value>1679</wpswe:value>
        </wpswe:cell>
        <wpswe:cell wpswe:idx="1">
          <wpswe:value>0.305688135857103</wpswe:value>
        </wpswe:cell>
      </wpswe:cells>
      <wpswe:cells wpswe:idx="1680">
        <wpswe:count>2</wpswe:count>
        <wpswe:formatCode>General</wpswe:formatCode>
        <wpswe:cell wpswe:idx="0">
          <wpswe:value>1680</wpswe:value>
        </wpswe:cell>
        <wpswe:cell wpswe:idx="1">
          <wpswe:value>0.341091908884968</wpswe:value>
        </wpswe:cell>
      </wpswe:cells>
      <wpswe:cells wpswe:idx="1681">
        <wpswe:count>2</wpswe:count>
        <wpswe:formatCode>General</wpswe:formatCode>
        <wpswe:cell wpswe:idx="0">
          <wpswe:value>1681</wpswe:value>
        </wpswe:cell>
        <wpswe:cell wpswe:idx="1">
          <wpswe:value>0.312908528815763</wpswe:value>
        </wpswe:cell>
      </wpswe:cells>
      <wpswe:cells wpswe:idx="1682">
        <wpswe:count>2</wpswe:count>
        <wpswe:formatCode>General</wpswe:formatCode>
        <wpswe:cell wpswe:idx="0">
          <wpswe:value>1682</wpswe:value>
        </wpswe:cell>
        <wpswe:cell wpswe:idx="1">
          <wpswe:value>0.317669141486311</wpswe:value>
        </wpswe:cell>
      </wpswe:cells>
      <wpswe:cells wpswe:idx="1683">
        <wpswe:count>2</wpswe:count>
        <wpswe:formatCode>General</wpswe:formatCode>
        <wpswe:cell wpswe:idx="0">
          <wpswe:value>1683</wpswe:value>
        </wpswe:cell>
        <wpswe:cell wpswe:idx="1">
          <wpswe:value>0.378210451958512</wpswe:value>
        </wpswe:cell>
      </wpswe:cells>
      <wpswe:cells wpswe:idx="1684">
        <wpswe:count>2</wpswe:count>
        <wpswe:formatCode>General</wpswe:formatCode>
        <wpswe:cell wpswe:idx="0">
          <wpswe:value>1684</wpswe:value>
        </wpswe:cell>
        <wpswe:cell wpswe:idx="1">
          <wpswe:value>0.363185411848647</wpswe:value>
        </wpswe:cell>
      </wpswe:cells>
      <wpswe:cells wpswe:idx="1685">
        <wpswe:count>2</wpswe:count>
        <wpswe:formatCode>General</wpswe:formatCode>
        <wpswe:cell wpswe:idx="0">
          <wpswe:value>1685</wpswe:value>
        </wpswe:cell>
        <wpswe:cell wpswe:idx="1">
          <wpswe:value>0.287245901732645</wpswe:value>
        </wpswe:cell>
      </wpswe:cells>
      <wpswe:cells wpswe:idx="1686">
        <wpswe:count>2</wpswe:count>
        <wpswe:formatCode>General</wpswe:formatCode>
        <wpswe:cell wpswe:idx="0">
          <wpswe:value>1686</wpswe:value>
        </wpswe:cell>
        <wpswe:cell wpswe:idx="1">
          <wpswe:value>0.375543113295649</wpswe:value>
        </wpswe:cell>
      </wpswe:cells>
      <wpswe:cells wpswe:idx="1687">
        <wpswe:count>2</wpswe:count>
        <wpswe:formatCode>General</wpswe:formatCode>
        <wpswe:cell wpswe:idx="0">
          <wpswe:value>1687</wpswe:value>
        </wpswe:cell>
        <wpswe:cell wpswe:idx="1">
          <wpswe:value>0.341453447364972</wpswe:value>
        </wpswe:cell>
      </wpswe:cells>
      <wpswe:cells wpswe:idx="1688">
        <wpswe:count>2</wpswe:count>
        <wpswe:formatCode>General</wpswe:formatCode>
        <wpswe:cell wpswe:idx="0">
          <wpswe:value>1688</wpswe:value>
        </wpswe:cell>
        <wpswe:cell wpswe:idx="1">
          <wpswe:value>0.276979650331523</wpswe:value>
        </wpswe:cell>
      </wpswe:cells>
      <wpswe:cells wpswe:idx="1689">
        <wpswe:count>2</wpswe:count>
        <wpswe:formatCode>General</wpswe:formatCode>
        <wpswe:cell wpswe:idx="0">
          <wpswe:value>1689</wpswe:value>
        </wpswe:cell>
        <wpswe:cell wpswe:idx="1">
          <wpswe:value>0.318424631386725</wpswe:value>
        </wpswe:cell>
      </wpswe:cells>
      <wpswe:cells wpswe:idx="1690">
        <wpswe:count>2</wpswe:count>
        <wpswe:formatCode>General</wpswe:formatCode>
        <wpswe:cell wpswe:idx="0">
          <wpswe:value>1690</wpswe:value>
        </wpswe:cell>
        <wpswe:cell wpswe:idx="1">
          <wpswe:value>0.317617172234733</wpswe:value>
        </wpswe:cell>
      </wpswe:cells>
      <wpswe:cells wpswe:idx="1691">
        <wpswe:count>2</wpswe:count>
        <wpswe:formatCode>General</wpswe:formatCode>
        <wpswe:cell wpswe:idx="0">
          <wpswe:value>1691</wpswe:value>
        </wpswe:cell>
        <wpswe:cell wpswe:idx="1">
          <wpswe:value>0.303425715708242</wpswe:value>
        </wpswe:cell>
      </wpswe:cells>
      <wpswe:cells wpswe:idx="1692">
        <wpswe:count>2</wpswe:count>
        <wpswe:formatCode>General</wpswe:formatCode>
        <wpswe:cell wpswe:idx="0">
          <wpswe:value>1692</wpswe:value>
        </wpswe:cell>
        <wpswe:cell wpswe:idx="1">
          <wpswe:value>0.393013563544146</wpswe:value>
        </wpswe:cell>
      </wpswe:cells>
      <wpswe:cells wpswe:idx="1693">
        <wpswe:count>2</wpswe:count>
        <wpswe:formatCode>General</wpswe:formatCode>
        <wpswe:cell wpswe:idx="0">
          <wpswe:value>1693</wpswe:value>
        </wpswe:cell>
        <wpswe:cell wpswe:idx="1">
          <wpswe:value>0.273186780285723</wpswe:value>
        </wpswe:cell>
      </wpswe:cells>
      <wpswe:cells wpswe:idx="1694">
        <wpswe:count>2</wpswe:count>
        <wpswe:formatCode>General</wpswe:formatCode>
        <wpswe:cell wpswe:idx="0">
          <wpswe:value>1694</wpswe:value>
        </wpswe:cell>
        <wpswe:cell wpswe:idx="1">
          <wpswe:value>0.331931444888098</wpswe:value>
        </wpswe:cell>
      </wpswe:cells>
      <wpswe:cells wpswe:idx="1695">
        <wpswe:count>2</wpswe:count>
        <wpswe:formatCode>General</wpswe:formatCode>
        <wpswe:cell wpswe:idx="0">
          <wpswe:value>1695</wpswe:value>
        </wpswe:cell>
        <wpswe:cell wpswe:idx="1">
          <wpswe:value>0.308178783445554</wpswe:value>
        </wpswe:cell>
      </wpswe:cells>
      <wpswe:cells wpswe:idx="1696">
        <wpswe:count>2</wpswe:count>
        <wpswe:formatCode>General</wpswe:formatCode>
        <wpswe:cell wpswe:idx="0">
          <wpswe:value>1696</wpswe:value>
        </wpswe:cell>
        <wpswe:cell wpswe:idx="1">
          <wpswe:value>0.256591724025194</wpswe:value>
        </wpswe:cell>
      </wpswe:cells>
      <wpswe:cells wpswe:idx="1697">
        <wpswe:count>2</wpswe:count>
        <wpswe:formatCode>General</wpswe:formatCode>
        <wpswe:cell wpswe:idx="0">
          <wpswe:value>1697</wpswe:value>
        </wpswe:cell>
        <wpswe:cell wpswe:idx="1">
          <wpswe:value>0.367052470631897</wpswe:value>
        </wpswe:cell>
      </wpswe:cells>
      <wpswe:cells wpswe:idx="1698">
        <wpswe:count>2</wpswe:count>
        <wpswe:formatCode>General</wpswe:formatCode>
        <wpswe:cell wpswe:idx="0">
          <wpswe:value>1698</wpswe:value>
        </wpswe:cell>
        <wpswe:cell wpswe:idx="1">
          <wpswe:value>0.274272755716033</wpswe:value>
        </wpswe:cell>
      </wpswe:cells>
      <wpswe:cells wpswe:idx="1699">
        <wpswe:count>2</wpswe:count>
        <wpswe:formatCode>General</wpswe:formatCode>
        <wpswe:cell wpswe:idx="0">
          <wpswe:value>1699</wpswe:value>
        </wpswe:cell>
        <wpswe:cell wpswe:idx="1">
          <wpswe:value>0.324501416952875</wpswe:value>
        </wpswe:cell>
      </wpswe:cells>
      <wpswe:cells wpswe:idx="1700">
        <wpswe:count>2</wpswe:count>
        <wpswe:formatCode>General</wpswe:formatCode>
        <wpswe:cell wpswe:idx="0">
          <wpswe:value>1700</wpswe:value>
        </wpswe:cell>
        <wpswe:cell wpswe:idx="1">
          <wpswe:value>0.290889745193282</wpswe:value>
        </wpswe:cell>
      </wpswe:cells>
      <wpswe:cells wpswe:idx="1701">
        <wpswe:count>2</wpswe:count>
        <wpswe:formatCode>General</wpswe:formatCode>
        <wpswe:cell wpswe:idx="0">
          <wpswe:value>1701</wpswe:value>
        </wpswe:cell>
        <wpswe:cell wpswe:idx="1">
          <wpswe:value>0.244285186706776</wpswe:value>
        </wpswe:cell>
      </wpswe:cells>
      <wpswe:cells wpswe:idx="1702">
        <wpswe:count>2</wpswe:count>
        <wpswe:formatCode>General</wpswe:formatCode>
        <wpswe:cell wpswe:idx="0">
          <wpswe:value>1702</wpswe:value>
        </wpswe:cell>
        <wpswe:cell wpswe:idx="1">
          <wpswe:value>0.280520187402176</wpswe:value>
        </wpswe:cell>
      </wpswe:cells>
      <wpswe:cells wpswe:idx="1703">
        <wpswe:count>2</wpswe:count>
        <wpswe:formatCode>General</wpswe:formatCode>
        <wpswe:cell wpswe:idx="0">
          <wpswe:value>1703</wpswe:value>
        </wpswe:cell>
        <wpswe:cell wpswe:idx="1">
          <wpswe:value>0.272623665477297</wpswe:value>
        </wpswe:cell>
      </wpswe:cells>
      <wpswe:cells wpswe:idx="1704">
        <wpswe:count>2</wpswe:count>
        <wpswe:formatCode>General</wpswe:formatCode>
        <wpswe:cell wpswe:idx="0">
          <wpswe:value>1704</wpswe:value>
        </wpswe:cell>
        <wpswe:cell wpswe:idx="1">
          <wpswe:value>0.410837826393883</wpswe:value>
        </wpswe:cell>
      </wpswe:cells>
      <wpswe:cells wpswe:idx="1705">
        <wpswe:count>2</wpswe:count>
        <wpswe:formatCode>General</wpswe:formatCode>
        <wpswe:cell wpswe:idx="0">
          <wpswe:value>1705</wpswe:value>
        </wpswe:cell>
        <wpswe:cell wpswe:idx="1">
          <wpswe:value>0.321223097178176</wpswe:value>
        </wpswe:cell>
      </wpswe:cells>
      <wpswe:cells wpswe:idx="1706">
        <wpswe:count>2</wpswe:count>
        <wpswe:formatCode>General</wpswe:formatCode>
        <wpswe:cell wpswe:idx="0">
          <wpswe:value>1706</wpswe:value>
        </wpswe:cell>
        <wpswe:cell wpswe:idx="1">
          <wpswe:value>0.303013114692285</wpswe:value>
        </wpswe:cell>
      </wpswe:cells>
      <wpswe:cells wpswe:idx="1707">
        <wpswe:count>2</wpswe:count>
        <wpswe:formatCode>General</wpswe:formatCode>
        <wpswe:cell wpswe:idx="0">
          <wpswe:value>1707</wpswe:value>
        </wpswe:cell>
        <wpswe:cell wpswe:idx="1">
          <wpswe:value>0.287046307567141</wpswe:value>
        </wpswe:cell>
      </wpswe:cells>
      <wpswe:cells wpswe:idx="1708">
        <wpswe:count>2</wpswe:count>
        <wpswe:formatCode>General</wpswe:formatCode>
        <wpswe:cell wpswe:idx="0">
          <wpswe:value>1708</wpswe:value>
        </wpswe:cell>
        <wpswe:cell wpswe:idx="1">
          <wpswe:value>0.283244105462573</wpswe:value>
        </wpswe:cell>
      </wpswe:cells>
      <wpswe:cells wpswe:idx="1709">
        <wpswe:count>2</wpswe:count>
        <wpswe:formatCode>General</wpswe:formatCode>
        <wpswe:cell wpswe:idx="0">
          <wpswe:value>1709</wpswe:value>
        </wpswe:cell>
        <wpswe:cell wpswe:idx="1">
          <wpswe:value>0.258505854130025</wpswe:value>
        </wpswe:cell>
      </wpswe:cells>
      <wpswe:cells wpswe:idx="1710">
        <wpswe:count>2</wpswe:count>
        <wpswe:formatCode>General</wpswe:formatCode>
        <wpswe:cell wpswe:idx="0">
          <wpswe:value>1710</wpswe:value>
        </wpswe:cell>
        <wpswe:cell wpswe:idx="1">
          <wpswe:value>0.253234490253077</wpswe:value>
        </wpswe:cell>
      </wpswe:cells>
      <wpswe:cells wpswe:idx="1711">
        <wpswe:count>2</wpswe:count>
        <wpswe:formatCode>General</wpswe:formatCode>
        <wpswe:cell wpswe:idx="0">
          <wpswe:value>1711</wpswe:value>
        </wpswe:cell>
        <wpswe:cell wpswe:idx="1">
          <wpswe:value>0.265358585704741</wpswe:value>
        </wpswe:cell>
      </wpswe:cells>
      <wpswe:cells wpswe:idx="1712">
        <wpswe:count>2</wpswe:count>
        <wpswe:formatCode>General</wpswe:formatCode>
        <wpswe:cell wpswe:idx="0">
          <wpswe:value>1712</wpswe:value>
        </wpswe:cell>
        <wpswe:cell wpswe:idx="1">
          <wpswe:value>0.261476554096412</wpswe:value>
        </wpswe:cell>
      </wpswe:cells>
      <wpswe:cells wpswe:idx="1713">
        <wpswe:count>2</wpswe:count>
        <wpswe:formatCode>General</wpswe:formatCode>
        <wpswe:cell wpswe:idx="0">
          <wpswe:value>1713</wpswe:value>
        </wpswe:cell>
        <wpswe:cell wpswe:idx="1">
          <wpswe:value>0.248898801511132</wpswe:value>
        </wpswe:cell>
      </wpswe:cells>
      <wpswe:cells wpswe:idx="1714">
        <wpswe:count>2</wpswe:count>
        <wpswe:formatCode>General</wpswe:formatCode>
        <wpswe:cell wpswe:idx="0">
          <wpswe:value>1714</wpswe:value>
        </wpswe:cell>
        <wpswe:cell wpswe:idx="1">
          <wpswe:value>0.330179819509618</wpswe:value>
        </wpswe:cell>
      </wpswe:cells>
      <wpswe:cells wpswe:idx="1715">
        <wpswe:count>2</wpswe:count>
        <wpswe:formatCode>General</wpswe:formatCode>
        <wpswe:cell wpswe:idx="0">
          <wpswe:value>1715</wpswe:value>
        </wpswe:cell>
        <wpswe:cell wpswe:idx="1">
          <wpswe:value>0.356780319462341</wpswe:value>
        </wpswe:cell>
      </wpswe:cells>
      <wpswe:cells wpswe:idx="1716">
        <wpswe:count>2</wpswe:count>
        <wpswe:formatCode>General</wpswe:formatCode>
        <wpswe:cell wpswe:idx="0">
          <wpswe:value>1716</wpswe:value>
        </wpswe:cell>
        <wpswe:cell wpswe:idx="1">
          <wpswe:value>0.362716658122951</wpswe:value>
        </wpswe:cell>
      </wpswe:cells>
      <wpswe:cells wpswe:idx="1717">
        <wpswe:count>2</wpswe:count>
        <wpswe:formatCode>General</wpswe:formatCode>
        <wpswe:cell wpswe:idx="0">
          <wpswe:value>1717</wpswe:value>
        </wpswe:cell>
        <wpswe:cell wpswe:idx="1">
          <wpswe:value>0.29115371975098</wpswe:value>
        </wpswe:cell>
      </wpswe:cells>
      <wpswe:cells wpswe:idx="1718">
        <wpswe:count>2</wpswe:count>
        <wpswe:formatCode>General</wpswe:formatCode>
        <wpswe:cell wpswe:idx="0">
          <wpswe:value>1718</wpswe:value>
        </wpswe:cell>
        <wpswe:cell wpswe:idx="1">
          <wpswe:value>0.289371485791754</wpswe:value>
        </wpswe:cell>
      </wpswe:cells>
      <wpswe:cells wpswe:idx="1719">
        <wpswe:count>2</wpswe:count>
        <wpswe:formatCode>General</wpswe:formatCode>
        <wpswe:cell wpswe:idx="0">
          <wpswe:value>1719</wpswe:value>
        </wpswe:cell>
        <wpswe:cell wpswe:idx="1">
          <wpswe:value>0.288299975165449</wpswe:value>
        </wpswe:cell>
      </wpswe:cells>
      <wpswe:cells wpswe:idx="1720">
        <wpswe:count>2</wpswe:count>
        <wpswe:formatCode>General</wpswe:formatCode>
        <wpswe:cell wpswe:idx="0">
          <wpswe:value>1720</wpswe:value>
        </wpswe:cell>
        <wpswe:cell wpswe:idx="1">
          <wpswe:value>0.306453737612306</wpswe:value>
        </wpswe:cell>
      </wpswe:cells>
      <wpswe:cells wpswe:idx="1721">
        <wpswe:count>2</wpswe:count>
        <wpswe:formatCode>General</wpswe:formatCode>
        <wpswe:cell wpswe:idx="0">
          <wpswe:value>1721</wpswe:value>
        </wpswe:cell>
        <wpswe:cell wpswe:idx="1">
          <wpswe:value>0.379331679898038</wpswe:value>
        </wpswe:cell>
      </wpswe:cells>
      <wpswe:cells wpswe:idx="1722">
        <wpswe:count>2</wpswe:count>
        <wpswe:formatCode>General</wpswe:formatCode>
        <wpswe:cell wpswe:idx="0">
          <wpswe:value>1722</wpswe:value>
        </wpswe:cell>
        <wpswe:cell wpswe:idx="1">
          <wpswe:value>0.259112206111286</wpswe:value>
        </wpswe:cell>
      </wpswe:cells>
      <wpswe:cells wpswe:idx="1723">
        <wpswe:count>2</wpswe:count>
        <wpswe:formatCode>General</wpswe:formatCode>
        <wpswe:cell wpswe:idx="0">
          <wpswe:value>1723</wpswe:value>
        </wpswe:cell>
        <wpswe:cell wpswe:idx="1">
          <wpswe:value>0.263736454232785</wpswe:value>
        </wpswe:cell>
      </wpswe:cells>
      <wpswe:cells wpswe:idx="1724">
        <wpswe:count>2</wpswe:count>
        <wpswe:formatCode>General</wpswe:formatCode>
        <wpswe:cell wpswe:idx="0">
          <wpswe:value>1724</wpswe:value>
        </wpswe:cell>
        <wpswe:cell wpswe:idx="1">
          <wpswe:value>0.285024025612622</wpswe:value>
        </wpswe:cell>
      </wpswe:cells>
      <wpswe:cells wpswe:idx="1725">
        <wpswe:count>2</wpswe:count>
        <wpswe:formatCode>General</wpswe:formatCode>
        <wpswe:cell wpswe:idx="0">
          <wpswe:value>1725</wpswe:value>
        </wpswe:cell>
        <wpswe:cell wpswe:idx="1">
          <wpswe:value>0.307816703976523</wpswe:value>
        </wpswe:cell>
      </wpswe:cells>
      <wpswe:cells wpswe:idx="1726">
        <wpswe:count>2</wpswe:count>
        <wpswe:formatCode>General</wpswe:formatCode>
        <wpswe:cell wpswe:idx="0">
          <wpswe:value>1726</wpswe:value>
        </wpswe:cell>
        <wpswe:cell wpswe:idx="1">
          <wpswe:value>0.266861428234086</wpswe:value>
        </wpswe:cell>
      </wpswe:cells>
      <wpswe:cells wpswe:idx="1727">
        <wpswe:count>2</wpswe:count>
        <wpswe:formatCode>General</wpswe:formatCode>
        <wpswe:cell wpswe:idx="0">
          <wpswe:value>1727</wpswe:value>
        </wpswe:cell>
        <wpswe:cell wpswe:idx="1">
          <wpswe:value>0.288387710277098</wpswe:value>
        </wpswe:cell>
      </wpswe:cells>
      <wpswe:cells wpswe:idx="1728">
        <wpswe:count>2</wpswe:count>
        <wpswe:formatCode>General</wpswe:formatCode>
        <wpswe:cell wpswe:idx="0">
          <wpswe:value>1728</wpswe:value>
        </wpswe:cell>
        <wpswe:cell wpswe:idx="1">
          <wpswe:value>0.328139642060646</wpswe:value>
        </wpswe:cell>
      </wpswe:cells>
      <wpswe:cells wpswe:idx="1729">
        <wpswe:count>2</wpswe:count>
        <wpswe:formatCode>General</wpswe:formatCode>
        <wpswe:cell wpswe:idx="0">
          <wpswe:value>1729</wpswe:value>
        </wpswe:cell>
        <wpswe:cell wpswe:idx="1">
          <wpswe:value>0.348424884529883</wpswe:value>
        </wpswe:cell>
      </wpswe:cells>
      <wpswe:cells wpswe:idx="1730">
        <wpswe:count>2</wpswe:count>
        <wpswe:formatCode>General</wpswe:formatCode>
        <wpswe:cell wpswe:idx="0">
          <wpswe:value>1730</wpswe:value>
        </wpswe:cell>
        <wpswe:cell wpswe:idx="1">
          <wpswe:value>0.375185066627356</wpswe:value>
        </wpswe:cell>
      </wpswe:cells>
      <wpswe:cells wpswe:idx="1731">
        <wpswe:count>2</wpswe:count>
        <wpswe:formatCode>General</wpswe:formatCode>
        <wpswe:cell wpswe:idx="0">
          <wpswe:value>1731</wpswe:value>
        </wpswe:cell>
        <wpswe:cell wpswe:idx="1">
          <wpswe:value>0.429846807634755</wpswe:value>
        </wpswe:cell>
      </wpswe:cells>
      <wpswe:cells wpswe:idx="1732">
        <wpswe:count>2</wpswe:count>
        <wpswe:formatCode>General</wpswe:formatCode>
        <wpswe:cell wpswe:idx="0">
          <wpswe:value>1732</wpswe:value>
        </wpswe:cell>
        <wpswe:cell wpswe:idx="1">
          <wpswe:value>0.27581652686333</wpswe:value>
        </wpswe:cell>
      </wpswe:cells>
      <wpswe:cells wpswe:idx="1733">
        <wpswe:count>2</wpswe:count>
        <wpswe:formatCode>General</wpswe:formatCode>
        <wpswe:cell wpswe:idx="0">
          <wpswe:value>1733</wpswe:value>
        </wpswe:cell>
        <wpswe:cell wpswe:idx="1">
          <wpswe:value>0.248597683819974</wpswe:value>
        </wpswe:cell>
      </wpswe:cells>
      <wpswe:cells wpswe:idx="1734">
        <wpswe:count>2</wpswe:count>
        <wpswe:formatCode>General</wpswe:formatCode>
        <wpswe:cell wpswe:idx="0">
          <wpswe:value>1734</wpswe:value>
        </wpswe:cell>
        <wpswe:cell wpswe:idx="1">
          <wpswe:value>0.354268772559708</wpswe:value>
        </wpswe:cell>
      </wpswe:cells>
      <wpswe:cells wpswe:idx="1735">
        <wpswe:count>2</wpswe:count>
        <wpswe:formatCode>General</wpswe:formatCode>
        <wpswe:cell wpswe:idx="0">
          <wpswe:value>1735</wpswe:value>
        </wpswe:cell>
        <wpswe:cell wpswe:idx="1">
          <wpswe:value>0.389149200917327</wpswe:value>
        </wpswe:cell>
      </wpswe:cells>
      <wpswe:cells wpswe:idx="1736">
        <wpswe:count>2</wpswe:count>
        <wpswe:formatCode>General</wpswe:formatCode>
        <wpswe:cell wpswe:idx="0">
          <wpswe:value>1736</wpswe:value>
        </wpswe:cell>
        <wpswe:cell wpswe:idx="1">
          <wpswe:value>0.339896495976081</wpswe:value>
        </wpswe:cell>
      </wpswe:cells>
      <wpswe:cells wpswe:idx="1737">
        <wpswe:count>2</wpswe:count>
        <wpswe:formatCode>General</wpswe:formatCode>
        <wpswe:cell wpswe:idx="0">
          <wpswe:value>1737</wpswe:value>
        </wpswe:cell>
        <wpswe:cell wpswe:idx="1">
          <wpswe:value>0.320683169629206</wpswe:value>
        </wpswe:cell>
      </wpswe:cells>
      <wpswe:cells wpswe:idx="1738">
        <wpswe:count>2</wpswe:count>
        <wpswe:formatCode>General</wpswe:formatCode>
        <wpswe:cell wpswe:idx="0">
          <wpswe:value>1738</wpswe:value>
        </wpswe:cell>
        <wpswe:cell wpswe:idx="1">
          <wpswe:value>0.258052391231304</wpswe:value>
        </wpswe:cell>
      </wpswe:cells>
      <wpswe:cells wpswe:idx="1739">
        <wpswe:count>2</wpswe:count>
        <wpswe:formatCode>General</wpswe:formatCode>
        <wpswe:cell wpswe:idx="0">
          <wpswe:value>1739</wpswe:value>
        </wpswe:cell>
        <wpswe:cell wpswe:idx="1">
          <wpswe:value>0.300625312724164</wpswe:value>
        </wpswe:cell>
      </wpswe:cells>
      <wpswe:cells wpswe:idx="1740">
        <wpswe:count>2</wpswe:count>
        <wpswe:formatCode>General</wpswe:formatCode>
        <wpswe:cell wpswe:idx="0">
          <wpswe:value>1740</wpswe:value>
        </wpswe:cell>
        <wpswe:cell wpswe:idx="1">
          <wpswe:value>0.264293977303115</wpswe:value>
        </wpswe:cell>
      </wpswe:cells>
      <wpswe:cells wpswe:idx="1741">
        <wpswe:count>2</wpswe:count>
        <wpswe:formatCode>General</wpswe:formatCode>
        <wpswe:cell wpswe:idx="0">
          <wpswe:value>1741</wpswe:value>
        </wpswe:cell>
        <wpswe:cell wpswe:idx="1">
          <wpswe:value>0.277778631969121</wpswe:value>
        </wpswe:cell>
      </wpswe:cells>
      <wpswe:cells wpswe:idx="1742">
        <wpswe:count>2</wpswe:count>
        <wpswe:formatCode>General</wpswe:formatCode>
        <wpswe:cell wpswe:idx="0">
          <wpswe:value>1742</wpswe:value>
        </wpswe:cell>
        <wpswe:cell wpswe:idx="1">
          <wpswe:value>0.283322830500546</wpswe:value>
        </wpswe:cell>
      </wpswe:cells>
      <wpswe:cells wpswe:idx="1743">
        <wpswe:count>2</wpswe:count>
        <wpswe:formatCode>General</wpswe:formatCode>
        <wpswe:cell wpswe:idx="0">
          <wpswe:value>1743</wpswe:value>
        </wpswe:cell>
        <wpswe:cell wpswe:idx="1">
          <wpswe:value>0.284335696391213</wpswe:value>
        </wpswe:cell>
      </wpswe:cells>
      <wpswe:cells wpswe:idx="1744">
        <wpswe:count>2</wpswe:count>
        <wpswe:formatCode>General</wpswe:formatCode>
        <wpswe:cell wpswe:idx="0">
          <wpswe:value>1744</wpswe:value>
        </wpswe:cell>
        <wpswe:cell wpswe:idx="1">
          <wpswe:value>0.332115814742118</wpswe:value>
        </wpswe:cell>
      </wpswe:cells>
      <wpswe:cells wpswe:idx="1745">
        <wpswe:count>2</wpswe:count>
        <wpswe:formatCode>General</wpswe:formatCode>
        <wpswe:cell wpswe:idx="0">
          <wpswe:value>1745</wpswe:value>
        </wpswe:cell>
        <wpswe:cell wpswe:idx="1">
          <wpswe:value>0.341202720583066</wpswe:value>
        </wpswe:cell>
      </wpswe:cells>
      <wpswe:cells wpswe:idx="1746">
        <wpswe:count>2</wpswe:count>
        <wpswe:formatCode>General</wpswe:formatCode>
        <wpswe:cell wpswe:idx="0">
          <wpswe:value>1746</wpswe:value>
        </wpswe:cell>
        <wpswe:cell wpswe:idx="1">
          <wpswe:value>0.268051488867835</wpswe:value>
        </wpswe:cell>
      </wpswe:cells>
      <wpswe:cells wpswe:idx="1747">
        <wpswe:count>2</wpswe:count>
        <wpswe:formatCode>General</wpswe:formatCode>
        <wpswe:cell wpswe:idx="0">
          <wpswe:value>1747</wpswe:value>
        </wpswe:cell>
        <wpswe:cell wpswe:idx="1">
          <wpswe:value>0.280229099588239</wpswe:value>
        </wpswe:cell>
      </wpswe:cells>
      <wpswe:cells wpswe:idx="1748">
        <wpswe:count>2</wpswe:count>
        <wpswe:formatCode>General</wpswe:formatCode>
        <wpswe:cell wpswe:idx="0">
          <wpswe:value>1748</wpswe:value>
        </wpswe:cell>
        <wpswe:cell wpswe:idx="1">
          <wpswe:value>0.276792574384355</wpswe:value>
        </wpswe:cell>
      </wpswe:cells>
      <wpswe:cells wpswe:idx="1749">
        <wpswe:count>2</wpswe:count>
        <wpswe:formatCode>General</wpswe:formatCode>
        <wpswe:cell wpswe:idx="0">
          <wpswe:value>1749</wpswe:value>
        </wpswe:cell>
        <wpswe:cell wpswe:idx="1">
          <wpswe:value>0.316095062919604</wpswe:value>
        </wpswe:cell>
      </wpswe:cells>
      <wpswe:cells wpswe:idx="1750">
        <wpswe:count>2</wpswe:count>
        <wpswe:formatCode>General</wpswe:formatCode>
        <wpswe:cell wpswe:idx="0">
          <wpswe:value>1750</wpswe:value>
        </wpswe:cell>
        <wpswe:cell wpswe:idx="1">
          <wpswe:value>0.37918517432259</wpswe:value>
        </wpswe:cell>
      </wpswe:cells>
      <wpswe:cells wpswe:idx="1751">
        <wpswe:count>2</wpswe:count>
        <wpswe:formatCode>General</wpswe:formatCode>
        <wpswe:cell wpswe:idx="0">
          <wpswe:value>1751</wpswe:value>
        </wpswe:cell>
        <wpswe:cell wpswe:idx="1">
          <wpswe:value>0.263655228756459</wpswe:value>
        </wpswe:cell>
      </wpswe:cells>
      <wpswe:cells wpswe:idx="1752">
        <wpswe:count>2</wpswe:count>
        <wpswe:formatCode>General</wpswe:formatCode>
        <wpswe:cell wpswe:idx="0">
          <wpswe:value>1752</wpswe:value>
        </wpswe:cell>
        <wpswe:cell wpswe:idx="1">
          <wpswe:value>0.312634295314506</wpswe:value>
        </wpswe:cell>
      </wpswe:cells>
      <wpswe:cells wpswe:idx="1753">
        <wpswe:count>2</wpswe:count>
        <wpswe:formatCode>General</wpswe:formatCode>
        <wpswe:cell wpswe:idx="0">
          <wpswe:value>1753</wpswe:value>
        </wpswe:cell>
        <wpswe:cell wpswe:idx="1">
          <wpswe:value>0.267489967179209</wpswe:value>
        </wpswe:cell>
      </wpswe:cells>
      <wpswe:cells wpswe:idx="1754">
        <wpswe:count>2</wpswe:count>
        <wpswe:formatCode>General</wpswe:formatCode>
        <wpswe:cell wpswe:idx="0">
          <wpswe:value>1754</wpswe:value>
        </wpswe:cell>
        <wpswe:cell wpswe:idx="1">
          <wpswe:value>0.3202649070426</wpswe:value>
        </wpswe:cell>
      </wpswe:cells>
      <wpswe:cells wpswe:idx="1755">
        <wpswe:count>2</wpswe:count>
        <wpswe:formatCode>General</wpswe:formatCode>
        <wpswe:cell wpswe:idx="0">
          <wpswe:value>1755</wpswe:value>
        </wpswe:cell>
        <wpswe:cell wpswe:idx="1">
          <wpswe:value>0.36723416766736</wpswe:value>
        </wpswe:cell>
      </wpswe:cells>
      <wpswe:cells wpswe:idx="1756">
        <wpswe:count>2</wpswe:count>
        <wpswe:formatCode>General</wpswe:formatCode>
        <wpswe:cell wpswe:idx="0">
          <wpswe:value>1756</wpswe:value>
        </wpswe:cell>
        <wpswe:cell wpswe:idx="1">
          <wpswe:value>0.252960848188969</wpswe:value>
        </wpswe:cell>
      </wpswe:cells>
      <wpswe:cells wpswe:idx="1757">
        <wpswe:count>2</wpswe:count>
        <wpswe:formatCode>General</wpswe:formatCode>
        <wpswe:cell wpswe:idx="0">
          <wpswe:value>1757</wpswe:value>
        </wpswe:cell>
        <wpswe:cell wpswe:idx="1">
          <wpswe:value>0.316753307344454</wpswe:value>
        </wpswe:cell>
      </wpswe:cells>
      <wpswe:cells wpswe:idx="1758">
        <wpswe:count>2</wpswe:count>
        <wpswe:formatCode>General</wpswe:formatCode>
        <wpswe:cell wpswe:idx="0">
          <wpswe:value>1758</wpswe:value>
        </wpswe:cell>
        <wpswe:cell wpswe:idx="1">
          <wpswe:value>0.342854092054236</wpswe:value>
        </wpswe:cell>
      </wpswe:cells>
      <wpswe:cells wpswe:idx="1759">
        <wpswe:count>2</wpswe:count>
        <wpswe:formatCode>General</wpswe:formatCode>
        <wpswe:cell wpswe:idx="0">
          <wpswe:value>1759</wpswe:value>
        </wpswe:cell>
        <wpswe:cell wpswe:idx="1">
          <wpswe:value>0.259759538735902</wpswe:value>
        </wpswe:cell>
      </wpswe:cells>
      <wpswe:cells wpswe:idx="1760">
        <wpswe:count>2</wpswe:count>
        <wpswe:formatCode>General</wpswe:formatCode>
        <wpswe:cell wpswe:idx="0">
          <wpswe:value>1760</wpswe:value>
        </wpswe:cell>
        <wpswe:cell wpswe:idx="1">
          <wpswe:value>0.263521069909096</wpswe:value>
        </wpswe:cell>
      </wpswe:cells>
      <wpswe:cells wpswe:idx="1761">
        <wpswe:count>2</wpswe:count>
        <wpswe:formatCode>General</wpswe:formatCode>
        <wpswe:cell wpswe:idx="0">
          <wpswe:value>1761</wpswe:value>
        </wpswe:cell>
        <wpswe:cell wpswe:idx="1">
          <wpswe:value>0.280653691992118</wpswe:value>
        </wpswe:cell>
      </wpswe:cells>
      <wpswe:cells wpswe:idx="1762">
        <wpswe:count>2</wpswe:count>
        <wpswe:formatCode>General</wpswe:formatCode>
        <wpswe:cell wpswe:idx="0">
          <wpswe:value>1762</wpswe:value>
        </wpswe:cell>
        <wpswe:cell wpswe:idx="1">
          <wpswe:value>0.420758413518241</wpswe:value>
        </wpswe:cell>
      </wpswe:cells>
      <wpswe:cells wpswe:idx="1763">
        <wpswe:count>2</wpswe:count>
        <wpswe:formatCode>General</wpswe:formatCode>
        <wpswe:cell wpswe:idx="0">
          <wpswe:value>1763</wpswe:value>
        </wpswe:cell>
        <wpswe:cell wpswe:idx="1">
          <wpswe:value>0.292289667973579</wpswe:value>
        </wpswe:cell>
      </wpswe:cells>
      <wpswe:cells wpswe:idx="1764">
        <wpswe:count>2</wpswe:count>
        <wpswe:formatCode>General</wpswe:formatCode>
        <wpswe:cell wpswe:idx="0">
          <wpswe:value>1764</wpswe:value>
        </wpswe:cell>
        <wpswe:cell wpswe:idx="1">
          <wpswe:value>0.397244811605128</wpswe:value>
        </wpswe:cell>
      </wpswe:cells>
      <wpswe:cells wpswe:idx="1765">
        <wpswe:count>2</wpswe:count>
        <wpswe:formatCode>General</wpswe:formatCode>
        <wpswe:cell wpswe:idx="0">
          <wpswe:value>1765</wpswe:value>
        </wpswe:cell>
        <wpswe:cell wpswe:idx="1">
          <wpswe:value>0.34428183687764</wpswe:value>
        </wpswe:cell>
      </wpswe:cells>
      <wpswe:cells wpswe:idx="1766">
        <wpswe:count>2</wpswe:count>
        <wpswe:formatCode>General</wpswe:formatCode>
        <wpswe:cell wpswe:idx="0">
          <wpswe:value>1766</wpswe:value>
        </wpswe:cell>
        <wpswe:cell wpswe:idx="1">
          <wpswe:value>0.418808136957252</wpswe:value>
        </wpswe:cell>
      </wpswe:cells>
      <wpswe:cells wpswe:idx="1767">
        <wpswe:count>2</wpswe:count>
        <wpswe:formatCode>General</wpswe:formatCode>
        <wpswe:cell wpswe:idx="0">
          <wpswe:value>1767</wpswe:value>
        </wpswe:cell>
        <wpswe:cell wpswe:idx="1">
          <wpswe:value>0.332059753351746</wpswe:value>
        </wpswe:cell>
      </wpswe:cells>
      <wpswe:cells wpswe:idx="1768">
        <wpswe:count>2</wpswe:count>
        <wpswe:formatCode>General</wpswe:formatCode>
        <wpswe:cell wpswe:idx="0">
          <wpswe:value>1768</wpswe:value>
        </wpswe:cell>
        <wpswe:cell wpswe:idx="1">
          <wpswe:value>0.25828969258319</wpswe:value>
        </wpswe:cell>
      </wpswe:cells>
      <wpswe:cells wpswe:idx="1769">
        <wpswe:count>2</wpswe:count>
        <wpswe:formatCode>General</wpswe:formatCode>
        <wpswe:cell wpswe:idx="0">
          <wpswe:value>1769</wpswe:value>
        </wpswe:cell>
        <wpswe:cell wpswe:idx="1">
          <wpswe:value>0.354988526082813</wpswe:value>
        </wpswe:cell>
      </wpswe:cells>
      <wpswe:cells wpswe:idx="1770">
        <wpswe:count>2</wpswe:count>
        <wpswe:formatCode>General</wpswe:formatCode>
        <wpswe:cell wpswe:idx="0">
          <wpswe:value>1770</wpswe:value>
        </wpswe:cell>
        <wpswe:cell wpswe:idx="1">
          <wpswe:value>0.33424260462793</wpswe:value>
        </wpswe:cell>
      </wpswe:cells>
      <wpswe:cells wpswe:idx="1771">
        <wpswe:count>2</wpswe:count>
        <wpswe:formatCode>General</wpswe:formatCode>
        <wpswe:cell wpswe:idx="0">
          <wpswe:value>1771</wpswe:value>
        </wpswe:cell>
        <wpswe:cell wpswe:idx="1">
          <wpswe:value>0.330005833499607</wpswe:value>
        </wpswe:cell>
      </wpswe:cells>
      <wpswe:cells wpswe:idx="1772">
        <wpswe:count>2</wpswe:count>
        <wpswe:formatCode>General</wpswe:formatCode>
        <wpswe:cell wpswe:idx="0">
          <wpswe:value>1772</wpswe:value>
        </wpswe:cell>
        <wpswe:cell wpswe:idx="1">
          <wpswe:value>0.268086125837229</wpswe:value>
        </wpswe:cell>
      </wpswe:cells>
      <wpswe:cells wpswe:idx="1773">
        <wpswe:count>2</wpswe:count>
        <wpswe:formatCode>General</wpswe:formatCode>
        <wpswe:cell wpswe:idx="0">
          <wpswe:value>1773</wpswe:value>
        </wpswe:cell>
        <wpswe:cell wpswe:idx="1">
          <wpswe:value>0.328256548034388</wpswe:value>
        </wpswe:cell>
      </wpswe:cells>
      <wpswe:cells wpswe:idx="1774">
        <wpswe:count>2</wpswe:count>
        <wpswe:formatCode>General</wpswe:formatCode>
        <wpswe:cell wpswe:idx="0">
          <wpswe:value>1774</wpswe:value>
        </wpswe:cell>
        <wpswe:cell wpswe:idx="1">
          <wpswe:value>0.273030107911397</wpswe:value>
        </wpswe:cell>
      </wpswe:cells>
      <wpswe:cells wpswe:idx="1775">
        <wpswe:count>2</wpswe:count>
        <wpswe:formatCode>General</wpswe:formatCode>
        <wpswe:cell wpswe:idx="0">
          <wpswe:value>1775</wpswe:value>
        </wpswe:cell>
        <wpswe:cell wpswe:idx="1">
          <wpswe:value>0.396723318454575</wpswe:value>
        </wpswe:cell>
      </wpswe:cells>
      <wpswe:cells wpswe:idx="1776">
        <wpswe:count>2</wpswe:count>
        <wpswe:formatCode>General</wpswe:formatCode>
        <wpswe:cell wpswe:idx="0">
          <wpswe:value>1776</wpswe:value>
        </wpswe:cell>
        <wpswe:cell wpswe:idx="1">
          <wpswe:value>0.398254473629046</wpswe:value>
        </wpswe:cell>
      </wpswe:cells>
      <wpswe:cells wpswe:idx="1777">
        <wpswe:count>2</wpswe:count>
        <wpswe:formatCode>General</wpswe:formatCode>
        <wpswe:cell wpswe:idx="0">
          <wpswe:value>1777</wpswe:value>
        </wpswe:cell>
        <wpswe:cell wpswe:idx="1">
          <wpswe:value>0.313548786618331</wpswe:value>
        </wpswe:cell>
      </wpswe:cells>
      <wpswe:cells wpswe:idx="1778">
        <wpswe:count>2</wpswe:count>
        <wpswe:formatCode>General</wpswe:formatCode>
        <wpswe:cell wpswe:idx="0">
          <wpswe:value>1778</wpswe:value>
        </wpswe:cell>
        <wpswe:cell wpswe:idx="1">
          <wpswe:value>0.2671193274363</wpswe:value>
        </wpswe:cell>
      </wpswe:cells>
      <wpswe:cells wpswe:idx="1779">
        <wpswe:count>2</wpswe:count>
        <wpswe:formatCode>General</wpswe:formatCode>
        <wpswe:cell wpswe:idx="0">
          <wpswe:value>1779</wpswe:value>
        </wpswe:cell>
        <wpswe:cell wpswe:idx="1">
          <wpswe:value>0.284432090145228</wpswe:value>
        </wpswe:cell>
      </wpswe:cells>
      <wpswe:cells wpswe:idx="1780">
        <wpswe:count>2</wpswe:count>
        <wpswe:formatCode>General</wpswe:formatCode>
        <wpswe:cell wpswe:idx="0">
          <wpswe:value>1780</wpswe:value>
        </wpswe:cell>
        <wpswe:cell wpswe:idx="1">
          <wpswe:value>0.279140180263444</wpswe:value>
        </wpswe:cell>
      </wpswe:cells>
      <wpswe:cells wpswe:idx="1781">
        <wpswe:count>2</wpswe:count>
        <wpswe:formatCode>General</wpswe:formatCode>
        <wpswe:cell wpswe:idx="0">
          <wpswe:value>1781</wpswe:value>
        </wpswe:cell>
        <wpswe:cell wpswe:idx="1">
          <wpswe:value>0.339702919499442</wpswe:value>
        </wpswe:cell>
      </wpswe:cells>
      <wpswe:cells wpswe:idx="1782">
        <wpswe:count>2</wpswe:count>
        <wpswe:formatCode>General</wpswe:formatCode>
        <wpswe:cell wpswe:idx="0">
          <wpswe:value>1782</wpswe:value>
        </wpswe:cell>
        <wpswe:cell wpswe:idx="1">
          <wpswe:value>0.361691520672783</wpswe:value>
        </wpswe:cell>
      </wpswe:cells>
      <wpswe:cells wpswe:idx="1783">
        <wpswe:count>2</wpswe:count>
        <wpswe:formatCode>General</wpswe:formatCode>
        <wpswe:cell wpswe:idx="0">
          <wpswe:value>1783</wpswe:value>
        </wpswe:cell>
        <wpswe:cell wpswe:idx="1">
          <wpswe:value>0.250093495896427</wpswe:value>
        </wpswe:cell>
      </wpswe:cells>
      <wpswe:cells wpswe:idx="1784">
        <wpswe:count>2</wpswe:count>
        <wpswe:formatCode>General</wpswe:formatCode>
        <wpswe:cell wpswe:idx="0">
          <wpswe:value>1784</wpswe:value>
        </wpswe:cell>
        <wpswe:cell wpswe:idx="1">
          <wpswe:value>0.26304116338549</wpswe:value>
        </wpswe:cell>
      </wpswe:cells>
      <wpswe:cells wpswe:idx="1785">
        <wpswe:count>2</wpswe:count>
        <wpswe:formatCode>General</wpswe:formatCode>
        <wpswe:cell wpswe:idx="0">
          <wpswe:value>1785</wpswe:value>
        </wpswe:cell>
        <wpswe:cell wpswe:idx="1">
          <wpswe:value>0.311956151453443</wpswe:value>
        </wpswe:cell>
      </wpswe:cells>
      <wpswe:cells wpswe:idx="1786">
        <wpswe:count>2</wpswe:count>
        <wpswe:formatCode>General</wpswe:formatCode>
        <wpswe:cell wpswe:idx="0">
          <wpswe:value>1786</wpswe:value>
        </wpswe:cell>
        <wpswe:cell wpswe:idx="1">
          <wpswe:value>0.31142519974728</wpswe:value>
        </wpswe:cell>
      </wpswe:cells>
      <wpswe:cells wpswe:idx="1787">
        <wpswe:count>2</wpswe:count>
        <wpswe:formatCode>General</wpswe:formatCode>
        <wpswe:cell wpswe:idx="0">
          <wpswe:value>1787</wpswe:value>
        </wpswe:cell>
        <wpswe:cell wpswe:idx="1">
          <wpswe:value>0.318925689723911</wpswe:value>
        </wpswe:cell>
      </wpswe:cells>
      <wpswe:cells wpswe:idx="1788">
        <wpswe:count>2</wpswe:count>
        <wpswe:formatCode>General</wpswe:formatCode>
        <wpswe:cell wpswe:idx="0">
          <wpswe:value>1788</wpswe:value>
        </wpswe:cell>
        <wpswe:cell wpswe:idx="1">
          <wpswe:value>0.298496560629343</wpswe:value>
        </wpswe:cell>
      </wpswe:cells>
      <wpswe:cells wpswe:idx="1789">
        <wpswe:count>2</wpswe:count>
        <wpswe:formatCode>General</wpswe:formatCode>
        <wpswe:cell wpswe:idx="0">
          <wpswe:value>1789</wpswe:value>
        </wpswe:cell>
        <wpswe:cell wpswe:idx="1">
          <wpswe:value>0.36468730356206</wpswe:value>
        </wpswe:cell>
      </wpswe:cells>
      <wpswe:cells wpswe:idx="1790">
        <wpswe:count>2</wpswe:count>
        <wpswe:formatCode>General</wpswe:formatCode>
        <wpswe:cell wpswe:idx="0">
          <wpswe:value>1790</wpswe:value>
        </wpswe:cell>
        <wpswe:cell wpswe:idx="1">
          <wpswe:value>0.278642856711804</wpswe:value>
        </wpswe:cell>
      </wpswe:cells>
      <wpswe:cells wpswe:idx="1791">
        <wpswe:count>2</wpswe:count>
        <wpswe:formatCode>General</wpswe:formatCode>
        <wpswe:cell wpswe:idx="0">
          <wpswe:value>1791</wpswe:value>
        </wpswe:cell>
        <wpswe:cell wpswe:idx="1">
          <wpswe:value>0.36490226056474</wpswe:value>
        </wpswe:cell>
      </wpswe:cells>
      <wpswe:cells wpswe:idx="1792">
        <wpswe:count>2</wpswe:count>
        <wpswe:formatCode>General</wpswe:formatCode>
        <wpswe:cell wpswe:idx="0">
          <wpswe:value>1792</wpswe:value>
        </wpswe:cell>
        <wpswe:cell wpswe:idx="1">
          <wpswe:value>0.373501426937573</wpswe:value>
        </wpswe:cell>
      </wpswe:cells>
      <wpswe:cells wpswe:idx="1793">
        <wpswe:count>2</wpswe:count>
        <wpswe:formatCode>General</wpswe:formatCode>
        <wpswe:cell wpswe:idx="0">
          <wpswe:value>1793</wpswe:value>
        </wpswe:cell>
        <wpswe:cell wpswe:idx="1">
          <wpswe:value>0.349656458450572</wpswe:value>
        </wpswe:cell>
      </wpswe:cells>
      <wpswe:cells wpswe:idx="1794">
        <wpswe:count>2</wpswe:count>
        <wpswe:formatCode>General</wpswe:formatCode>
        <wpswe:cell wpswe:idx="0">
          <wpswe:value>1794</wpswe:value>
        </wpswe:cell>
        <wpswe:cell wpswe:idx="1">
          <wpswe:value>0.293783132612101</wpswe:value>
        </wpswe:cell>
      </wpswe:cells>
      <wpswe:cells wpswe:idx="1795">
        <wpswe:count>2</wpswe:count>
        <wpswe:formatCode>General</wpswe:formatCode>
        <wpswe:cell wpswe:idx="0">
          <wpswe:value>1795</wpswe:value>
        </wpswe:cell>
        <wpswe:cell wpswe:idx="1">
          <wpswe:value>0.321327046984097</wpswe:value>
        </wpswe:cell>
      </wpswe:cells>
      <wpswe:cells wpswe:idx="1796">
        <wpswe:count>2</wpswe:count>
        <wpswe:formatCode>General</wpswe:formatCode>
        <wpswe:cell wpswe:idx="0">
          <wpswe:value>1796</wpswe:value>
        </wpswe:cell>
        <wpswe:cell wpswe:idx="1">
          <wpswe:value>0.267742910948996</wpswe:value>
        </wpswe:cell>
      </wpswe:cells>
      <wpswe:cells wpswe:idx="1797">
        <wpswe:count>2</wpswe:count>
        <wpswe:formatCode>General</wpswe:formatCode>
        <wpswe:cell wpswe:idx="0">
          <wpswe:value>1797</wpswe:value>
        </wpswe:cell>
        <wpswe:cell wpswe:idx="1">
          <wpswe:value>0.272174348058393</wpswe:value>
        </wpswe:cell>
      </wpswe:cells>
      <wpswe:cells wpswe:idx="1798">
        <wpswe:count>2</wpswe:count>
        <wpswe:formatCode>General</wpswe:formatCode>
        <wpswe:cell wpswe:idx="0">
          <wpswe:value>1798</wpswe:value>
        </wpswe:cell>
        <wpswe:cell wpswe:idx="1">
          <wpswe:value>0.33375751030971</wpswe:value>
        </wpswe:cell>
      </wpswe:cells>
      <wpswe:cells wpswe:idx="1799">
        <wpswe:count>2</wpswe:count>
        <wpswe:formatCode>General</wpswe:formatCode>
        <wpswe:cell wpswe:idx="0">
          <wpswe:value>1799</wpswe:value>
        </wpswe:cell>
        <wpswe:cell wpswe:idx="1">
          <wpswe:value>0.342951512844321</wpswe:value>
        </wpswe:cell>
      </wpswe:cells>
      <wpswe:cells wpswe:idx="1800">
        <wpswe:count>2</wpswe:count>
        <wpswe:formatCode>General</wpswe:formatCode>
        <wpswe:cell wpswe:idx="0">
          <wpswe:value>1800</wpswe:value>
        </wpswe:cell>
        <wpswe:cell wpswe:idx="1">
          <wpswe:value>0.470981585573009</wpswe:value>
        </wpswe:cell>
      </wpswe:cells>
      <wpswe:cells wpswe:idx="1801">
        <wpswe:count>2</wpswe:count>
        <wpswe:formatCode>General</wpswe:formatCode>
        <wpswe:cell wpswe:idx="0">
          <wpswe:value>1801</wpswe:value>
        </wpswe:cell>
        <wpswe:cell wpswe:idx="1">
          <wpswe:value>0.288973765618847</wpswe:value>
        </wpswe:cell>
      </wpswe:cells>
      <wpswe:cells wpswe:idx="1802">
        <wpswe:count>2</wpswe:count>
        <wpswe:formatCode>General</wpswe:formatCode>
        <wpswe:cell wpswe:idx="0">
          <wpswe:value>1802</wpswe:value>
        </wpswe:cell>
        <wpswe:cell wpswe:idx="1">
          <wpswe:value>0.246938644262229</wpswe:value>
        </wpswe:cell>
      </wpswe:cells>
      <wpswe:cells wpswe:idx="1803">
        <wpswe:count>2</wpswe:count>
        <wpswe:formatCode>General</wpswe:formatCode>
        <wpswe:cell wpswe:idx="0">
          <wpswe:value>1803</wpswe:value>
        </wpswe:cell>
        <wpswe:cell wpswe:idx="1">
          <wpswe:value>0.259941727450479</wpswe:value>
        </wpswe:cell>
      </wpswe:cells>
      <wpswe:cells wpswe:idx="1804">
        <wpswe:count>2</wpswe:count>
        <wpswe:formatCode>General</wpswe:formatCode>
        <wpswe:cell wpswe:idx="0">
          <wpswe:value>1804</wpswe:value>
        </wpswe:cell>
        <wpswe:cell wpswe:idx="1">
          <wpswe:value>0.28165111628363</wpswe:value>
        </wpswe:cell>
      </wpswe:cells>
      <wpswe:cells wpswe:idx="1805">
        <wpswe:count>2</wpswe:count>
        <wpswe:formatCode>General</wpswe:formatCode>
        <wpswe:cell wpswe:idx="0">
          <wpswe:value>1805</wpswe:value>
        </wpswe:cell>
        <wpswe:cell wpswe:idx="1">
          <wpswe:value>0.257174106304782</wpswe:value>
        </wpswe:cell>
      </wpswe:cells>
      <wpswe:cells wpswe:idx="1806">
        <wpswe:count>2</wpswe:count>
        <wpswe:formatCode>General</wpswe:formatCode>
        <wpswe:cell wpswe:idx="0">
          <wpswe:value>1806</wpswe:value>
        </wpswe:cell>
        <wpswe:cell wpswe:idx="1">
          <wpswe:value>0.321515239661812</wpswe:value>
        </wpswe:cell>
      </wpswe:cells>
      <wpswe:cells wpswe:idx="1807">
        <wpswe:count>2</wpswe:count>
        <wpswe:formatCode>General</wpswe:formatCode>
        <wpswe:cell wpswe:idx="0">
          <wpswe:value>1807</wpswe:value>
        </wpswe:cell>
        <wpswe:cell wpswe:idx="1">
          <wpswe:value>0.297908043345742</wpswe:value>
        </wpswe:cell>
      </wpswe:cells>
      <wpswe:cells wpswe:idx="1808">
        <wpswe:count>2</wpswe:count>
        <wpswe:formatCode>General</wpswe:formatCode>
        <wpswe:cell wpswe:idx="0">
          <wpswe:value>1808</wpswe:value>
        </wpswe:cell>
        <wpswe:cell wpswe:idx="1">
          <wpswe:value>0.306064142847892</wpswe:value>
        </wpswe:cell>
      </wpswe:cells>
      <wpswe:cells wpswe:idx="1809">
        <wpswe:count>2</wpswe:count>
        <wpswe:formatCode>General</wpswe:formatCode>
        <wpswe:cell wpswe:idx="0">
          <wpswe:value>1809</wpswe:value>
        </wpswe:cell>
        <wpswe:cell wpswe:idx="1">
          <wpswe:value>0.26235975791391</wpswe:value>
        </wpswe:cell>
      </wpswe:cells>
      <wpswe:cells wpswe:idx="1810">
        <wpswe:count>2</wpswe:count>
        <wpswe:formatCode>General</wpswe:formatCode>
        <wpswe:cell wpswe:idx="0">
          <wpswe:value>1810</wpswe:value>
        </wpswe:cell>
        <wpswe:cell wpswe:idx="1">
          <wpswe:value>0.303618482512915</wpswe:value>
        </wpswe:cell>
      </wpswe:cells>
      <wpswe:cells wpswe:idx="1811">
        <wpswe:count>2</wpswe:count>
        <wpswe:formatCode>General</wpswe:formatCode>
        <wpswe:cell wpswe:idx="0">
          <wpswe:value>1811</wpswe:value>
        </wpswe:cell>
        <wpswe:cell wpswe:idx="1">
          <wpswe:value>0.308692973841233</wpswe:value>
        </wpswe:cell>
      </wpswe:cells>
      <wpswe:cells wpswe:idx="1812">
        <wpswe:count>2</wpswe:count>
        <wpswe:formatCode>General</wpswe:formatCode>
        <wpswe:cell wpswe:idx="0">
          <wpswe:value>1812</wpswe:value>
        </wpswe:cell>
        <wpswe:cell wpswe:idx="1">
          <wpswe:value>0.264261046952236</wpswe:value>
        </wpswe:cell>
      </wpswe:cells>
      <wpswe:cells wpswe:idx="1813">
        <wpswe:count>2</wpswe:count>
        <wpswe:formatCode>General</wpswe:formatCode>
        <wpswe:cell wpswe:idx="0">
          <wpswe:value>1813</wpswe:value>
        </wpswe:cell>
        <wpswe:cell wpswe:idx="1">
          <wpswe:value>0.281441017300623</wpswe:value>
        </wpswe:cell>
      </wpswe:cells>
      <wpswe:cells wpswe:idx="1814">
        <wpswe:count>2</wpswe:count>
        <wpswe:formatCode>General</wpswe:formatCode>
        <wpswe:cell wpswe:idx="0">
          <wpswe:value>1814</wpswe:value>
        </wpswe:cell>
        <wpswe:cell wpswe:idx="1">
          <wpswe:value>0.326610223834744</wpswe:value>
        </wpswe:cell>
      </wpswe:cells>
      <wpswe:cells wpswe:idx="1815">
        <wpswe:count>2</wpswe:count>
        <wpswe:formatCode>General</wpswe:formatCode>
        <wpswe:cell wpswe:idx="0">
          <wpswe:value>1815</wpswe:value>
        </wpswe:cell>
        <wpswe:cell wpswe:idx="1">
          <wpswe:value>0.337049783165164</wpswe:value>
        </wpswe:cell>
      </wpswe:cells>
      <wpswe:cells wpswe:idx="1816">
        <wpswe:count>2</wpswe:count>
        <wpswe:formatCode>General</wpswe:formatCode>
        <wpswe:cell wpswe:idx="0">
          <wpswe:value>1816</wpswe:value>
        </wpswe:cell>
        <wpswe:cell wpswe:idx="1">
          <wpswe:value>0.352773246668529</wpswe:value>
        </wpswe:cell>
      </wpswe:cells>
      <wpswe:cells wpswe:idx="1817">
        <wpswe:count>2</wpswe:count>
        <wpswe:formatCode>General</wpswe:formatCode>
        <wpswe:cell wpswe:idx="0">
          <wpswe:value>1817</wpswe:value>
        </wpswe:cell>
        <wpswe:cell wpswe:idx="1">
          <wpswe:value>0.330537191275593</wpswe:value>
        </wpswe:cell>
      </wpswe:cells>
      <wpswe:cells wpswe:idx="1818">
        <wpswe:count>2</wpswe:count>
        <wpswe:formatCode>General</wpswe:formatCode>
        <wpswe:cell wpswe:idx="0">
          <wpswe:value>1818</wpswe:value>
        </wpswe:cell>
        <wpswe:cell wpswe:idx="1">
          <wpswe:value>0.263211993786135</wpswe:value>
        </wpswe:cell>
      </wpswe:cells>
      <wpswe:cells wpswe:idx="1819">
        <wpswe:count>2</wpswe:count>
        <wpswe:formatCode>General</wpswe:formatCode>
        <wpswe:cell wpswe:idx="0">
          <wpswe:value>1819</wpswe:value>
        </wpswe:cell>
        <wpswe:cell wpswe:idx="1">
          <wpswe:value>0.320805902250208</wpswe:value>
        </wpswe:cell>
      </wpswe:cells>
      <wpswe:cells wpswe:idx="1820">
        <wpswe:count>2</wpswe:count>
        <wpswe:formatCode>General</wpswe:formatCode>
        <wpswe:cell wpswe:idx="0">
          <wpswe:value>1820</wpswe:value>
        </wpswe:cell>
        <wpswe:cell wpswe:idx="1">
          <wpswe:value>0.271512614016532</wpswe:value>
        </wpswe:cell>
      </wpswe:cells>
      <wpswe:cells wpswe:idx="1821">
        <wpswe:count>2</wpswe:count>
        <wpswe:formatCode>General</wpswe:formatCode>
        <wpswe:cell wpswe:idx="0">
          <wpswe:value>1821</wpswe:value>
        </wpswe:cell>
        <wpswe:cell wpswe:idx="1">
          <wpswe:value>0.273086887562087</wpswe:value>
        </wpswe:cell>
      </wpswe:cells>
      <wpswe:cells wpswe:idx="1822">
        <wpswe:count>2</wpswe:count>
        <wpswe:formatCode>General</wpswe:formatCode>
        <wpswe:cell wpswe:idx="0">
          <wpswe:value>1822</wpswe:value>
        </wpswe:cell>
        <wpswe:cell wpswe:idx="1">
          <wpswe:value>0.378929626105341</wpswe:value>
        </wpswe:cell>
      </wpswe:cells>
      <wpswe:cells wpswe:idx="1823">
        <wpswe:count>2</wpswe:count>
        <wpswe:formatCode>General</wpswe:formatCode>
        <wpswe:cell wpswe:idx="0">
          <wpswe:value>1823</wpswe:value>
        </wpswe:cell>
        <wpswe:cell wpswe:idx="1">
          <wpswe:value>0.320034679672226</wpswe:value>
        </wpswe:cell>
      </wpswe:cells>
      <wpswe:cells wpswe:idx="1824">
        <wpswe:count>2</wpswe:count>
        <wpswe:formatCode>General</wpswe:formatCode>
        <wpswe:cell wpswe:idx="0">
          <wpswe:value>1824</wpswe:value>
        </wpswe:cell>
        <wpswe:cell wpswe:idx="1">
          <wpswe:value>0.275410905180708</wpswe:value>
        </wpswe:cell>
      </wpswe:cells>
      <wpswe:cells wpswe:idx="1825">
        <wpswe:count>2</wpswe:count>
        <wpswe:formatCode>General</wpswe:formatCode>
        <wpswe:cell wpswe:idx="0">
          <wpswe:value>1825</wpswe:value>
        </wpswe:cell>
        <wpswe:cell wpswe:idx="1">
          <wpswe:value>0.280877124850396</wpswe:value>
        </wpswe:cell>
      </wpswe:cells>
      <wpswe:cells wpswe:idx="1826">
        <wpswe:count>2</wpswe:count>
        <wpswe:formatCode>General</wpswe:formatCode>
        <wpswe:cell wpswe:idx="0">
          <wpswe:value>1826</wpswe:value>
        </wpswe:cell>
        <wpswe:cell wpswe:idx="1">
          <wpswe:value>0.423343057519136</wpswe:value>
        </wpswe:cell>
      </wpswe:cells>
      <wpswe:cells wpswe:idx="1827">
        <wpswe:count>2</wpswe:count>
        <wpswe:formatCode>General</wpswe:formatCode>
        <wpswe:cell wpswe:idx="0">
          <wpswe:value>1827</wpswe:value>
        </wpswe:cell>
        <wpswe:cell wpswe:idx="1">
          <wpswe:value>0.345401086056828</wpswe:value>
        </wpswe:cell>
      </wpswe:cells>
      <wpswe:cells wpswe:idx="1828">
        <wpswe:count>2</wpswe:count>
        <wpswe:formatCode>General</wpswe:formatCode>
        <wpswe:cell wpswe:idx="0">
          <wpswe:value>1828</wpswe:value>
        </wpswe:cell>
        <wpswe:cell wpswe:idx="1">
          <wpswe:value>0.267925105766898</wpswe:value>
        </wpswe:cell>
      </wpswe:cells>
      <wpswe:cells wpswe:idx="1829">
        <wpswe:count>2</wpswe:count>
        <wpswe:formatCode>General</wpswe:formatCode>
        <wpswe:cell wpswe:idx="0">
          <wpswe:value>1829</wpswe:value>
        </wpswe:cell>
        <wpswe:cell wpswe:idx="1">
          <wpswe:value>0.2990390895115</wpswe:value>
        </wpswe:cell>
      </wpswe:cells>
      <wpswe:cells wpswe:idx="1830">
        <wpswe:count>2</wpswe:count>
        <wpswe:formatCode>General</wpswe:formatCode>
        <wpswe:cell wpswe:idx="0">
          <wpswe:value>1830</wpswe:value>
        </wpswe:cell>
        <wpswe:cell wpswe:idx="1">
          <wpswe:value>0.295220229674936</wpswe:value>
        </wpswe:cell>
      </wpswe:cells>
      <wpswe:cells wpswe:idx="1831">
        <wpswe:count>2</wpswe:count>
        <wpswe:formatCode>General</wpswe:formatCode>
        <wpswe:cell wpswe:idx="0">
          <wpswe:value>1831</wpswe:value>
        </wpswe:cell>
        <wpswe:cell wpswe:idx="1">
          <wpswe:value>0.25996684534934</wpswe:value>
        </wpswe:cell>
      </wpswe:cells>
      <wpswe:cells wpswe:idx="1832">
        <wpswe:count>2</wpswe:count>
        <wpswe:formatCode>General</wpswe:formatCode>
        <wpswe:cell wpswe:idx="0">
          <wpswe:value>1832</wpswe:value>
        </wpswe:cell>
        <wpswe:cell wpswe:idx="1">
          <wpswe:value>0.395853740547903</wpswe:value>
        </wpswe:cell>
      </wpswe:cells>
      <wpswe:cells wpswe:idx="1833">
        <wpswe:count>2</wpswe:count>
        <wpswe:formatCode>General</wpswe:formatCode>
        <wpswe:cell wpswe:idx="0">
          <wpswe:value>1833</wpswe:value>
        </wpswe:cell>
        <wpswe:cell wpswe:idx="1">
          <wpswe:value>0.292120322096179</wpswe:value>
        </wpswe:cell>
      </wpswe:cells>
      <wpswe:cells wpswe:idx="1834">
        <wpswe:count>2</wpswe:count>
        <wpswe:formatCode>General</wpswe:formatCode>
        <wpswe:cell wpswe:idx="0">
          <wpswe:value>1834</wpswe:value>
        </wpswe:cell>
        <wpswe:cell wpswe:idx="1">
          <wpswe:value>0.313411916834176</wpswe:value>
        </wpswe:cell>
      </wpswe:cells>
      <wpswe:cells wpswe:idx="1835">
        <wpswe:count>2</wpswe:count>
        <wpswe:formatCode>General</wpswe:formatCode>
        <wpswe:cell wpswe:idx="0">
          <wpswe:value>1835</wpswe:value>
        </wpswe:cell>
        <wpswe:cell wpswe:idx="1">
          <wpswe:value>0.288301425750454</wpswe:value>
        </wpswe:cell>
      </wpswe:cells>
      <wpswe:cells wpswe:idx="1836">
        <wpswe:count>2</wpswe:count>
        <wpswe:formatCode>General</wpswe:formatCode>
        <wpswe:cell wpswe:idx="0">
          <wpswe:value>1836</wpswe:value>
        </wpswe:cell>
        <wpswe:cell wpswe:idx="1">
          <wpswe:value>0.267521197382392</wpswe:value>
        </wpswe:cell>
      </wpswe:cells>
      <wpswe:cells wpswe:idx="1837">
        <wpswe:count>2</wpswe:count>
        <wpswe:formatCode>General</wpswe:formatCode>
        <wpswe:cell wpswe:idx="0">
          <wpswe:value>1837</wpswe:value>
        </wpswe:cell>
        <wpswe:cell wpswe:idx="1">
          <wpswe:value>0.363993833267699</wpswe:value>
        </wpswe:cell>
      </wpswe:cells>
      <wpswe:cells wpswe:idx="1838">
        <wpswe:count>2</wpswe:count>
        <wpswe:formatCode>General</wpswe:formatCode>
        <wpswe:cell wpswe:idx="0">
          <wpswe:value>1838</wpswe:value>
        </wpswe:cell>
        <wpswe:cell wpswe:idx="1">
          <wpswe:value>0.333569406866822</wpswe:value>
        </wpswe:cell>
      </wpswe:cells>
      <wpswe:cells wpswe:idx="1839">
        <wpswe:count>2</wpswe:count>
        <wpswe:formatCode>General</wpswe:formatCode>
        <wpswe:cell wpswe:idx="0">
          <wpswe:value>1839</wpswe:value>
        </wpswe:cell>
        <wpswe:cell wpswe:idx="1">
          <wpswe:value>0.314337772968023</wpswe:value>
        </wpswe:cell>
      </wpswe:cells>
      <wpswe:cells wpswe:idx="1840">
        <wpswe:count>2</wpswe:count>
        <wpswe:formatCode>General</wpswe:formatCode>
        <wpswe:cell wpswe:idx="0">
          <wpswe:value>1840</wpswe:value>
        </wpswe:cell>
        <wpswe:cell wpswe:idx="1">
          <wpswe:value>0.353969046183823</wpswe:value>
        </wpswe:cell>
      </wpswe:cells>
      <wpswe:cells wpswe:idx="1841">
        <wpswe:count>2</wpswe:count>
        <wpswe:formatCode>General</wpswe:formatCode>
        <wpswe:cell wpswe:idx="1">
          <wpswe:value>0.298307353474649</wpswe:value>
        </wpswe:cell>
      </wpswe:cells>
      <wpswe:cells wpswe:idx="1842">
        <wpswe:count>2</wpswe:count>
        <wpswe:formatCode>General</wpswe:formatCode>
        <wpswe:cell wpswe:idx="1">
          <wpswe:value>0.351167935024413</wpswe:value>
        </wpswe:cell>
      </wpswe:cells>
      <wpswe:cells wpswe:idx="1843">
        <wpswe:count>2</wpswe:count>
        <wpswe:formatCode>General</wpswe:formatCode>
        <wpswe:cell wpswe:idx="1">
          <wpswe:value>0.297258489682515</wpswe:value>
        </wpswe:cell>
      </wpswe:cells>
      <wpswe:cells wpswe:idx="1844">
        <wpswe:count>2</wpswe:count>
        <wpswe:formatCode>General</wpswe:formatCode>
        <wpswe:cell wpswe:idx="1">
          <wpswe:value>0.255354771722601</wpswe:value>
        </wpswe:cell>
      </wpswe:cells>
      <wpswe:cells wpswe:idx="1845">
        <wpswe:count>2</wpswe:count>
        <wpswe:formatCode>General</wpswe:formatCode>
        <wpswe:cell wpswe:idx="1">
          <wpswe:value>0.326766163911202</wpswe:value>
        </wpswe:cell>
      </wpswe:cells>
      <wpswe:cells wpswe:idx="1846">
        <wpswe:count>2</wpswe:count>
        <wpswe:formatCode>General</wpswe:formatCode>
        <wpswe:cell wpswe:idx="1">
          <wpswe:value>0.376547814731941</wpswe:value>
        </wpswe:cell>
      </wpswe:cells>
      <wpswe:cells wpswe:idx="1847">
        <wpswe:count>2</wpswe:count>
        <wpswe:formatCode>General</wpswe:formatCode>
        <wpswe:cell wpswe:idx="1">
          <wpswe:value>0.324571316689726</wpswe:value>
        </wpswe:cell>
      </wpswe:cells>
      <wpswe:cells wpswe:idx="1848">
        <wpswe:count>2</wpswe:count>
        <wpswe:formatCode>General</wpswe:formatCode>
        <wpswe:cell wpswe:idx="1">
          <wpswe:value>0.36023761404043</wpswe:value>
        </wpswe:cell>
      </wpswe:cells>
      <wpswe:cells wpswe:idx="1849">
        <wpswe:count>2</wpswe:count>
        <wpswe:formatCode>General</wpswe:formatCode>
        <wpswe:cell wpswe:idx="1">
          <wpswe:value>0.292785772765435</wpswe:value>
        </wpswe:cell>
      </wpswe:cells>
      <wpswe:cells wpswe:idx="1850">
        <wpswe:count>2</wpswe:count>
        <wpswe:formatCode>General</wpswe:formatCode>
        <wpswe:cell wpswe:idx="1">
          <wpswe:value>0.311387413456444</wpswe:value>
        </wpswe:cell>
      </wpswe:cells>
      <wpswe:cells wpswe:idx="1851">
        <wpswe:count>2</wpswe:count>
        <wpswe:formatCode>General</wpswe:formatCode>
        <wpswe:cell wpswe:idx="1">
          <wpswe:value>0.408295988848284</wpswe:value>
        </wpswe:cell>
      </wpswe:cells>
      <wpswe:cells wpswe:idx="1852">
        <wpswe:count>2</wpswe:count>
        <wpswe:formatCode>General</wpswe:formatCode>
        <wpswe:cell wpswe:idx="1">
          <wpswe:value>0.303013898261931</wpswe:value>
        </wpswe:cell>
      </wpswe:cells>
      <wpswe:cells wpswe:idx="1853">
        <wpswe:count>2</wpswe:count>
        <wpswe:formatCode>General</wpswe:formatCode>
        <wpswe:cell wpswe:idx="1">
          <wpswe:value>0.343205534018343</wpswe:value>
        </wpswe:cell>
      </wpswe:cells>
      <wpswe:cells wpswe:idx="1854">
        <wpswe:count>2</wpswe:count>
        <wpswe:formatCode>General</wpswe:formatCode>
        <wpswe:cell wpswe:idx="1">
          <wpswe:value>0.28367463547051</wpswe:value>
        </wpswe:cell>
      </wpswe:cells>
      <wpswe:cells wpswe:idx="1855">
        <wpswe:count>2</wpswe:count>
        <wpswe:formatCode>General</wpswe:formatCode>
        <wpswe:cell wpswe:idx="1">
          <wpswe:value>0.264776925229504</wpswe:value>
        </wpswe:cell>
      </wpswe:cells>
      <wpswe:cells wpswe:idx="1856">
        <wpswe:count>2</wpswe:count>
        <wpswe:formatCode>General</wpswe:formatCode>
        <wpswe:cell wpswe:idx="1">
          <wpswe:value>0.343714305566556</wpswe:value>
        </wpswe:cell>
      </wpswe:cells>
      <wpswe:cells wpswe:idx="1857">
        <wpswe:count>2</wpswe:count>
        <wpswe:formatCode>General</wpswe:formatCode>
        <wpswe:cell wpswe:idx="1">
          <wpswe:value>0.271495520241971</wpswe:value>
        </wpswe:cell>
      </wpswe:cells>
      <wpswe:cells wpswe:idx="1858">
        <wpswe:count>2</wpswe:count>
        <wpswe:formatCode>General</wpswe:formatCode>
        <wpswe:cell wpswe:idx="1">
          <wpswe:value>0.289930479404598</wpswe:value>
        </wpswe:cell>
      </wpswe:cells>
      <wpswe:cells wpswe:idx="1859">
        <wpswe:count>2</wpswe:count>
        <wpswe:formatCode>General</wpswe:formatCode>
        <wpswe:cell wpswe:idx="1">
          <wpswe:value>0.448783312970848</wpswe:value>
        </wpswe:cell>
      </wpswe:cells>
      <wpswe:cells wpswe:idx="1860">
        <wpswe:count>2</wpswe:count>
        <wpswe:formatCode>General</wpswe:formatCode>
        <wpswe:cell wpswe:idx="1">
          <wpswe:value>0.271366608995886</wpswe:value>
        </wpswe:cell>
      </wpswe:cells>
      <wpswe:cells wpswe:idx="1861">
        <wpswe:count>2</wpswe:count>
        <wpswe:formatCode>General</wpswe:formatCode>
        <wpswe:cell wpswe:idx="1">
          <wpswe:value>0.301296438405405</wpswe:value>
        </wpswe:cell>
      </wpswe:cells>
      <wpswe:cells wpswe:idx="1862">
        <wpswe:count>2</wpswe:count>
        <wpswe:formatCode>General</wpswe:formatCode>
        <wpswe:cell wpswe:idx="1">
          <wpswe:value>0.263521439362485</wpswe:value>
        </wpswe:cell>
      </wpswe:cells>
      <wpswe:cells wpswe:idx="1863">
        <wpswe:count>2</wpswe:count>
        <wpswe:formatCode>General</wpswe:formatCode>
        <wpswe:cell wpswe:idx="1">
          <wpswe:value>0.257550388089902</wpswe:value>
        </wpswe:cell>
      </wpswe:cells>
      <wpswe:cells wpswe:idx="1864">
        <wpswe:count>2</wpswe:count>
        <wpswe:formatCode>General</wpswe:formatCode>
        <wpswe:cell wpswe:idx="1">
          <wpswe:value>0.277223611151853</wpswe:value>
        </wpswe:cell>
      </wpswe:cells>
      <wpswe:cells wpswe:idx="1865">
        <wpswe:count>2</wpswe:count>
        <wpswe:formatCode>General</wpswe:formatCode>
        <wpswe:cell wpswe:idx="1">
          <wpswe:value>0.283487752632207</wpswe:value>
        </wpswe:cell>
      </wpswe:cells>
      <wpswe:cells wpswe:idx="1866">
        <wpswe:count>2</wpswe:count>
        <wpswe:formatCode>General</wpswe:formatCode>
        <wpswe:cell wpswe:idx="1">
          <wpswe:value>0.245445271284728</wpswe:value>
        </wpswe:cell>
      </wpswe:cells>
      <wpswe:cells wpswe:idx="1867">
        <wpswe:count>2</wpswe:count>
        <wpswe:formatCode>General</wpswe:formatCode>
        <wpswe:cell wpswe:idx="1">
          <wpswe:value>0.301665786092142</wpswe:value>
        </wpswe:cell>
      </wpswe:cells>
      <wpswe:cells wpswe:idx="1868">
        <wpswe:count>2</wpswe:count>
        <wpswe:formatCode>General</wpswe:formatCode>
        <wpswe:cell wpswe:idx="1">
          <wpswe:value>0.285861662352354</wpswe:value>
        </wpswe:cell>
      </wpswe:cells>
      <wpswe:cells wpswe:idx="1869">
        <wpswe:count>2</wpswe:count>
        <wpswe:formatCode>General</wpswe:formatCode>
        <wpswe:cell wpswe:idx="1">
          <wpswe:value>0.32425503095158</wpswe:value>
        </wpswe:cell>
      </wpswe:cells>
      <wpswe:cells wpswe:idx="1870">
        <wpswe:count>2</wpswe:count>
        <wpswe:formatCode>General</wpswe:formatCode>
        <wpswe:cell wpswe:idx="1">
          <wpswe:value>0.318338397442695</wpswe:value>
        </wpswe:cell>
      </wpswe:cells>
      <wpswe:cells wpswe:idx="1871">
        <wpswe:count>2</wpswe:count>
        <wpswe:formatCode>General</wpswe:formatCode>
        <wpswe:cell wpswe:idx="1">
          <wpswe:value>0.259116605571815</wpswe:value>
        </wpswe:cell>
      </wpswe:cells>
      <wpswe:cells wpswe:idx="1872">
        <wpswe:count>2</wpswe:count>
        <wpswe:formatCode>General</wpswe:formatCode>
        <wpswe:cell wpswe:idx="1">
          <wpswe:value>0.256591865726208</wpswe:value>
        </wpswe:cell>
      </wpswe:cells>
      <wpswe:cells wpswe:idx="1873">
        <wpswe:count>2</wpswe:count>
        <wpswe:formatCode>General</wpswe:formatCode>
        <wpswe:cell wpswe:idx="1">
          <wpswe:value>0.290496522544918</wpswe:value>
        </wpswe:cell>
      </wpswe:cells>
      <wpswe:cells wpswe:idx="1874">
        <wpswe:count>2</wpswe:count>
        <wpswe:formatCode>General</wpswe:formatCode>
        <wpswe:cell wpswe:idx="1">
          <wpswe:value>0.323446396627686</wpswe:value>
        </wpswe:cell>
      </wpswe:cells>
      <wpswe:cells wpswe:idx="1875">
        <wpswe:count>2</wpswe:count>
        <wpswe:formatCode>General</wpswe:formatCode>
        <wpswe:cell wpswe:idx="1">
          <wpswe:value>0.292175316706629</wpswe:value>
        </wpswe:cell>
      </wpswe:cells>
      <wpswe:cells wpswe:idx="1876">
        <wpswe:count>2</wpswe:count>
        <wpswe:formatCode>General</wpswe:formatCode>
        <wpswe:cell wpswe:idx="1">
          <wpswe:value>0.270641231003377</wpswe:value>
        </wpswe:cell>
      </wpswe:cells>
      <wpswe:cells wpswe:idx="1877">
        <wpswe:count>2</wpswe:count>
        <wpswe:formatCode>General</wpswe:formatCode>
        <wpswe:cell wpswe:idx="1">
          <wpswe:value>0.278758108127539</wpswe:value>
        </wpswe:cell>
      </wpswe:cells>
      <wpswe:cells wpswe:idx="1878">
        <wpswe:count>2</wpswe:count>
        <wpswe:formatCode>General</wpswe:formatCode>
        <wpswe:cell wpswe:idx="1">
          <wpswe:value>0.33307331281911</wpswe:value>
        </wpswe:cell>
      </wpswe:cells>
      <wpswe:cells wpswe:idx="1879">
        <wpswe:count>2</wpswe:count>
        <wpswe:formatCode>General</wpswe:formatCode>
        <wpswe:cell wpswe:idx="1">
          <wpswe:value>0.287053018007598</wpswe:value>
        </wpswe:cell>
      </wpswe:cells>
      <wpswe:cells wpswe:idx="1880">
        <wpswe:count>2</wpswe:count>
        <wpswe:formatCode>General</wpswe:formatCode>
        <wpswe:cell wpswe:idx="1">
          <wpswe:value>0.293889542600354</wpswe:value>
        </wpswe:cell>
      </wpswe:cells>
      <wpswe:cells wpswe:idx="1881">
        <wpswe:count>2</wpswe:count>
        <wpswe:formatCode>General</wpswe:formatCode>
        <wpswe:cell wpswe:idx="1">
          <wpswe:value>0.322863203235034</wpswe:value>
        </wpswe:cell>
      </wpswe:cells>
      <wpswe:cells wpswe:idx="1882">
        <wpswe:count>2</wpswe:count>
        <wpswe:formatCode>General</wpswe:formatCode>
        <wpswe:cell wpswe:idx="1">
          <wpswe:value>0.240847231839081</wpswe:value>
        </wpswe:cell>
      </wpswe:cells>
      <wpswe:cells wpswe:idx="1883">
        <wpswe:count>2</wpswe:count>
        <wpswe:formatCode>General</wpswe:formatCode>
        <wpswe:cell wpswe:idx="1">
          <wpswe:value>0.356563380359017</wpswe:value>
        </wpswe:cell>
      </wpswe:cells>
      <wpswe:cells wpswe:idx="1884">
        <wpswe:count>2</wpswe:count>
        <wpswe:formatCode>General</wpswe:formatCode>
        <wpswe:cell wpswe:idx="1">
          <wpswe:value>0.264248950139641</wpswe:value>
        </wpswe:cell>
      </wpswe:cells>
      <wpswe:cells wpswe:idx="1885">
        <wpswe:count>2</wpswe:count>
        <wpswe:formatCode>General</wpswe:formatCode>
        <wpswe:cell wpswe:idx="1">
          <wpswe:value>0.29674575467996</wpswe:value>
        </wpswe:cell>
      </wpswe:cells>
      <wpswe:cells wpswe:idx="1886">
        <wpswe:count>2</wpswe:count>
        <wpswe:formatCode>General</wpswe:formatCode>
        <wpswe:cell wpswe:idx="1">
          <wpswe:value>0.323697623383601</wpswe:value>
        </wpswe:cell>
      </wpswe:cells>
      <wpswe:cells wpswe:idx="1887">
        <wpswe:count>2</wpswe:count>
        <wpswe:formatCode>General</wpswe:formatCode>
        <wpswe:cell wpswe:idx="1">
          <wpswe:value>0.345515849252502</wpswe:value>
        </wpswe:cell>
      </wpswe:cells>
      <wpswe:cells wpswe:idx="1888">
        <wpswe:count>2</wpswe:count>
        <wpswe:formatCode>General</wpswe:formatCode>
        <wpswe:cell wpswe:idx="1">
          <wpswe:value>0.338210595404275</wpswe:value>
        </wpswe:cell>
      </wpswe:cells>
      <wpswe:cells wpswe:idx="1889">
        <wpswe:count>2</wpswe:count>
        <wpswe:formatCode>General</wpswe:formatCode>
        <wpswe:cell wpswe:idx="1">
          <wpswe:value>0.243263909326207</wpswe:value>
        </wpswe:cell>
      </wpswe:cells>
      <wpswe:cells wpswe:idx="1890">
        <wpswe:count>2</wpswe:count>
        <wpswe:formatCode>General</wpswe:formatCode>
        <wpswe:cell wpswe:idx="1">
          <wpswe:value>0.39490988811382</wpswe:value>
        </wpswe:cell>
      </wpswe:cells>
      <wpswe:cells wpswe:idx="1891">
        <wpswe:count>2</wpswe:count>
        <wpswe:formatCode>General</wpswe:formatCode>
        <wpswe:cell wpswe:idx="1">
          <wpswe:value>0.267581651061874</wpswe:value>
        </wpswe:cell>
      </wpswe:cells>
      <wpswe:cells wpswe:idx="1892">
        <wpswe:count>2</wpswe:count>
        <wpswe:formatCode>General</wpswe:formatCode>
        <wpswe:cell wpswe:idx="1">
          <wpswe:value>0.242924400487981</wpswe:value>
        </wpswe:cell>
      </wpswe:cells>
      <wpswe:cells wpswe:idx="1893">
        <wpswe:count>2</wpswe:count>
        <wpswe:formatCode>General</wpswe:formatCode>
        <wpswe:cell wpswe:idx="1">
          <wpswe:value>0.328705293663862</wpswe:value>
        </wpswe:cell>
      </wpswe:cells>
      <wpswe:cells wpswe:idx="1894">
        <wpswe:count>2</wpswe:count>
        <wpswe:formatCode>General</wpswe:formatCode>
        <wpswe:cell wpswe:idx="1">
          <wpswe:value>0.281970481847633</wpswe:value>
        </wpswe:cell>
      </wpswe:cells>
      <wpswe:cells wpswe:idx="1895">
        <wpswe:count>2</wpswe:count>
        <wpswe:formatCode>General</wpswe:formatCode>
        <wpswe:cell wpswe:idx="1">
          <wpswe:value>0.451210299098923</wpswe:value>
        </wpswe:cell>
      </wpswe:cells>
      <wpswe:cells wpswe:idx="1896">
        <wpswe:count>2</wpswe:count>
        <wpswe:formatCode>General</wpswe:formatCode>
        <wpswe:cell wpswe:idx="1">
          <wpswe:value>0.26530675420537</wpswe:value>
        </wpswe:cell>
      </wpswe:cells>
      <wpswe:cells wpswe:idx="1897">
        <wpswe:count>2</wpswe:count>
        <wpswe:formatCode>General</wpswe:formatCode>
        <wpswe:cell wpswe:idx="1">
          <wpswe:value>0.326823147952932</wpswe:value>
        </wpswe:cell>
      </wpswe:cells>
      <wpswe:cells wpswe:idx="1898">
        <wpswe:count>2</wpswe:count>
        <wpswe:formatCode>General</wpswe:formatCode>
        <wpswe:cell wpswe:idx="1">
          <wpswe:value>0.304752464327824</wpswe:value>
        </wpswe:cell>
      </wpswe:cells>
      <wpswe:cells wpswe:idx="1899">
        <wpswe:count>2</wpswe:count>
        <wpswe:formatCode>General</wpswe:formatCode>
        <wpswe:cell wpswe:idx="1">
          <wpswe:value>0.32719369053162</wpswe:value>
        </wpswe:cell>
      </wpswe:cells>
      <wpswe:cells wpswe:idx="1900">
        <wpswe:count>2</wpswe:count>
        <wpswe:formatCode>General</wpswe:formatCode>
        <wpswe:cell wpswe:idx="1">
          <wpswe:value>0.283178234774057</wpswe:value>
        </wpswe:cell>
      </wpswe:cells>
      <wpswe:cells wpswe:idx="1901">
        <wpswe:count>2</wpswe:count>
        <wpswe:formatCode>General</wpswe:formatCode>
        <wpswe:cell wpswe:idx="1">
          <wpswe:value>0.369170271594203</wpswe:value>
        </wpswe:cell>
      </wpswe:cells>
      <wpswe:cells wpswe:idx="1902">
        <wpswe:count>2</wpswe:count>
        <wpswe:formatCode>General</wpswe:formatCode>
        <wpswe:cell wpswe:idx="1">
          <wpswe:value>0.305853432177504</wpswe:value>
        </wpswe:cell>
      </wpswe:cells>
      <wpswe:cells wpswe:idx="1903">
        <wpswe:count>2</wpswe:count>
        <wpswe:formatCode>General</wpswe:formatCode>
        <wpswe:cell wpswe:idx="1">
          <wpswe:value>0.256824086382368</wpswe:value>
        </wpswe:cell>
      </wpswe:cells>
      <wpswe:cells wpswe:idx="1904">
        <wpswe:count>2</wpswe:count>
        <wpswe:formatCode>General</wpswe:formatCode>
        <wpswe:cell wpswe:idx="1">
          <wpswe:value>0.297931611755572</wpswe:value>
        </wpswe:cell>
      </wpswe:cells>
      <wpswe:cells wpswe:idx="1905">
        <wpswe:count>2</wpswe:count>
        <wpswe:formatCode>General</wpswe:formatCode>
        <wpswe:cell wpswe:idx="1">
          <wpswe:value>0.279403553288183</wpswe:value>
        </wpswe:cell>
      </wpswe:cells>
      <wpswe:cells wpswe:idx="1906">
        <wpswe:count>2</wpswe:count>
        <wpswe:formatCode>General</wpswe:formatCode>
        <wpswe:cell wpswe:idx="1">
          <wpswe:value>0.245533349032117</wpswe:value>
        </wpswe:cell>
      </wpswe:cells>
      <wpswe:cells wpswe:idx="1907">
        <wpswe:count>2</wpswe:count>
        <wpswe:formatCode>General</wpswe:formatCode>
        <wpswe:cell wpswe:idx="1">
          <wpswe:value>0.338988380909021</wpswe:value>
        </wpswe:cell>
      </wpswe:cells>
      <wpswe:cells wpswe:idx="1908">
        <wpswe:count>2</wpswe:count>
        <wpswe:formatCode>General</wpswe:formatCode>
        <wpswe:cell wpswe:idx="1">
          <wpswe:value>0.247611769431395</wpswe:value>
        </wpswe:cell>
      </wpswe:cells>
      <wpswe:cells wpswe:idx="1909">
        <wpswe:count>2</wpswe:count>
        <wpswe:formatCode>General</wpswe:formatCode>
        <wpswe:cell wpswe:idx="1">
          <wpswe:value>0.281134610162127</wpswe:value>
        </wpswe:cell>
      </wpswe:cells>
      <wpswe:cells wpswe:idx="1910">
        <wpswe:count>2</wpswe:count>
        <wpswe:formatCode>General</wpswe:formatCode>
        <wpswe:cell wpswe:idx="1">
          <wpswe:value>0.282086382306103</wpswe:value>
        </wpswe:cell>
      </wpswe:cells>
      <wpswe:cells wpswe:idx="1911">
        <wpswe:count>2</wpswe:count>
        <wpswe:formatCode>General</wpswe:formatCode>
        <wpswe:cell wpswe:idx="1">
          <wpswe:value>0.357434575851632</wpswe:value>
        </wpswe:cell>
      </wpswe:cells>
      <wpswe:cells wpswe:idx="1912">
        <wpswe:count>2</wpswe:count>
        <wpswe:formatCode>General</wpswe:formatCode>
        <wpswe:cell wpswe:idx="1">
          <wpswe:value>0.334310987178353</wpswe:value>
        </wpswe:cell>
      </wpswe:cells>
      <wpswe:cells wpswe:idx="1913">
        <wpswe:count>2</wpswe:count>
        <wpswe:formatCode>General</wpswe:formatCode>
        <wpswe:cell wpswe:idx="1">
          <wpswe:value>0.365039244873611</wpswe:value>
        </wpswe:cell>
      </wpswe:cells>
      <wpswe:cells wpswe:idx="1914">
        <wpswe:count>2</wpswe:count>
        <wpswe:formatCode>General</wpswe:formatCode>
        <wpswe:cell wpswe:idx="1">
          <wpswe:value>0.301487477842822</wpswe:value>
        </wpswe:cell>
      </wpswe:cells>
      <wpswe:cells wpswe:idx="1915">
        <wpswe:count>2</wpswe:count>
        <wpswe:formatCode>General</wpswe:formatCode>
        <wpswe:cell wpswe:idx="1">
          <wpswe:value>0.276915579975306</wpswe:value>
        </wpswe:cell>
      </wpswe:cells>
      <wpswe:cells wpswe:idx="1916">
        <wpswe:count>2</wpswe:count>
        <wpswe:formatCode>General</wpswe:formatCode>
        <wpswe:cell wpswe:idx="1">
          <wpswe:value>0.27050517799928</wpswe:value>
        </wpswe:cell>
      </wpswe:cells>
      <wpswe:cells wpswe:idx="1917">
        <wpswe:count>2</wpswe:count>
        <wpswe:formatCode>General</wpswe:formatCode>
        <wpswe:cell wpswe:idx="1">
          <wpswe:value>0.269323180906298</wpswe:value>
        </wpswe:cell>
      </wpswe:cells>
      <wpswe:cells wpswe:idx="1918">
        <wpswe:count>2</wpswe:count>
        <wpswe:formatCode>General</wpswe:formatCode>
        <wpswe:cell wpswe:idx="1">
          <wpswe:value>0.274518206694747</wpswe:value>
        </wpswe:cell>
      </wpswe:cells>
      <wpswe:cells wpswe:idx="1919">
        <wpswe:count>2</wpswe:count>
        <wpswe:formatCode>General</wpswe:formatCode>
        <wpswe:cell wpswe:idx="1">
          <wpswe:value>0.274990326384601</wpswe:value>
        </wpswe:cell>
      </wpswe:cells>
      <wpswe:cells wpswe:idx="1920">
        <wpswe:count>2</wpswe:count>
        <wpswe:formatCode>General</wpswe:formatCode>
        <wpswe:cell wpswe:idx="1">
          <wpswe:value>0.317033273573272</wpswe:value>
        </wpswe:cell>
      </wpswe:cells>
      <wpswe:cells wpswe:idx="1921">
        <wpswe:count>2</wpswe:count>
        <wpswe:formatCode>General</wpswe:formatCode>
        <wpswe:cell wpswe:idx="1">
          <wpswe:value>0.344751473521707</wpswe:value>
        </wpswe:cell>
      </wpswe:cells>
      <wpswe:cells wpswe:idx="1922">
        <wpswe:count>2</wpswe:count>
        <wpswe:formatCode>General</wpswe:formatCode>
        <wpswe:cell wpswe:idx="1">
          <wpswe:value>0.3567424765712</wpswe:value>
        </wpswe:cell>
      </wpswe:cells>
      <wpswe:cells wpswe:idx="1923">
        <wpswe:count>2</wpswe:count>
        <wpswe:formatCode>General</wpswe:formatCode>
        <wpswe:cell wpswe:idx="1">
          <wpswe:value>0.265211184818261</wpswe:value>
        </wpswe:cell>
      </wpswe:cells>
      <wpswe:cells wpswe:idx="1924">
        <wpswe:count>2</wpswe:count>
        <wpswe:formatCode>General</wpswe:formatCode>
        <wpswe:cell wpswe:idx="1">
          <wpswe:value>0.300584737957935</wpswe:value>
        </wpswe:cell>
      </wpswe:cells>
      <wpswe:cells wpswe:idx="1925">
        <wpswe:count>2</wpswe:count>
        <wpswe:formatCode>General</wpswe:formatCode>
        <wpswe:cell wpswe:idx="1">
          <wpswe:value>0.279568846977705</wpswe:value>
        </wpswe:cell>
      </wpswe:cells>
      <wpswe:cells wpswe:idx="1926">
        <wpswe:count>2</wpswe:count>
        <wpswe:formatCode>General</wpswe:formatCode>
        <wpswe:cell wpswe:idx="1">
          <wpswe:value>0.318340230872531</wpswe:value>
        </wpswe:cell>
      </wpswe:cells>
      <wpswe:cells wpswe:idx="1927">
        <wpswe:count>2</wpswe:count>
        <wpswe:formatCode>General</wpswe:formatCode>
        <wpswe:cell wpswe:idx="1">
          <wpswe:value>0.294018586532025</wpswe:value>
        </wpswe:cell>
      </wpswe:cells>
      <wpswe:cells wpswe:idx="1928">
        <wpswe:count>2</wpswe:count>
        <wpswe:formatCode>General</wpswe:formatCode>
        <wpswe:cell wpswe:idx="1">
          <wpswe:value>0.279688534021943</wpswe:value>
        </wpswe:cell>
      </wpswe:cells>
      <wpswe:cells wpswe:idx="1929">
        <wpswe:count>2</wpswe:count>
        <wpswe:formatCode>General</wpswe:formatCode>
        <wpswe:cell wpswe:idx="1">
          <wpswe:value>0.323263482711989</wpswe:value>
        </wpswe:cell>
      </wpswe:cells>
      <wpswe:cells wpswe:idx="1930">
        <wpswe:count>2</wpswe:count>
        <wpswe:formatCode>General</wpswe:formatCode>
        <wpswe:cell wpswe:idx="1">
          <wpswe:value>0.329329653459767</wpswe:value>
        </wpswe:cell>
      </wpswe:cells>
      <wpswe:cells wpswe:idx="1931">
        <wpswe:count>2</wpswe:count>
        <wpswe:formatCode>General</wpswe:formatCode>
        <wpswe:cell wpswe:idx="1">
          <wpswe:value>0.291391278387176</wpswe:value>
        </wpswe:cell>
      </wpswe:cells>
      <wpswe:cells wpswe:idx="1932">
        <wpswe:count>2</wpswe:count>
        <wpswe:formatCode>General</wpswe:formatCode>
        <wpswe:cell wpswe:idx="1">
          <wpswe:value>0.315356539834085</wpswe:value>
        </wpswe:cell>
      </wpswe:cells>
      <wpswe:cells wpswe:idx="1933">
        <wpswe:count>2</wpswe:count>
        <wpswe:formatCode>General</wpswe:formatCode>
        <wpswe:cell wpswe:idx="1">
          <wpswe:value>0.322147358602578</wpswe:value>
        </wpswe:cell>
      </wpswe:cells>
      <wpswe:cells wpswe:idx="1934">
        <wpswe:count>2</wpswe:count>
        <wpswe:formatCode>General</wpswe:formatCode>
        <wpswe:cell wpswe:idx="1">
          <wpswe:value>0.310163086303734</wpswe:value>
        </wpswe:cell>
      </wpswe:cells>
      <wpswe:cells wpswe:idx="1935">
        <wpswe:count>2</wpswe:count>
        <wpswe:formatCode>General</wpswe:formatCode>
        <wpswe:cell wpswe:idx="1">
          <wpswe:value>0.283164489442207</wpswe:value>
        </wpswe:cell>
      </wpswe:cells>
      <wpswe:cells wpswe:idx="1936">
        <wpswe:count>2</wpswe:count>
        <wpswe:formatCode>General</wpswe:formatCode>
        <wpswe:cell wpswe:idx="1">
          <wpswe:value>0.312423733048169</wpswe:value>
        </wpswe:cell>
      </wpswe:cells>
      <wpswe:cells wpswe:idx="1937">
        <wpswe:count>2</wpswe:count>
        <wpswe:formatCode>General</wpswe:formatCode>
        <wpswe:cell wpswe:idx="1">
          <wpswe:value>0.338228711555658</wpswe:value>
        </wpswe:cell>
      </wpswe:cells>
      <wpswe:cells wpswe:idx="1938">
        <wpswe:count>2</wpswe:count>
        <wpswe:formatCode>General</wpswe:formatCode>
        <wpswe:cell wpswe:idx="1">
          <wpswe:value>0.313878297873458</wpswe:value>
        </wpswe:cell>
      </wpswe:cells>
      <wpswe:cells wpswe:idx="1939">
        <wpswe:count>2</wpswe:count>
        <wpswe:formatCode>General</wpswe:formatCode>
        <wpswe:cell wpswe:idx="1">
          <wpswe:value>0.291934521555069</wpswe:value>
        </wpswe:cell>
      </wpswe:cells>
      <wpswe:cells wpswe:idx="1940">
        <wpswe:count>2</wpswe:count>
        <wpswe:formatCode>General</wpswe:formatCode>
        <wpswe:cell wpswe:idx="1">
          <wpswe:value>0.30521545711729</wpswe:value>
        </wpswe:cell>
      </wpswe:cells>
      <wpswe:cells wpswe:idx="1941">
        <wpswe:count>2</wpswe:count>
        <wpswe:formatCode>General</wpswe:formatCode>
        <wpswe:cell wpswe:idx="1">
          <wpswe:value>0.280732107776844</wpswe:value>
        </wpswe:cell>
      </wpswe:cells>
      <wpswe:cells wpswe:idx="1942">
        <wpswe:count>2</wpswe:count>
        <wpswe:formatCode>General</wpswe:formatCode>
        <wpswe:cell wpswe:idx="1">
          <wpswe:value>0.264694866970038</wpswe:value>
        </wpswe:cell>
      </wpswe:cells>
      <wpswe:cells wpswe:idx="1943">
        <wpswe:count>2</wpswe:count>
        <wpswe:formatCode>General</wpswe:formatCode>
        <wpswe:cell wpswe:idx="1">
          <wpswe:value>0.245679037782125</wpswe:value>
        </wpswe:cell>
      </wpswe:cells>
      <wpswe:cells wpswe:idx="1944">
        <wpswe:count>2</wpswe:count>
        <wpswe:formatCode>General</wpswe:formatCode>
        <wpswe:cell wpswe:idx="1">
          <wpswe:value>0.274550446671712</wpswe:value>
        </wpswe:cell>
      </wpswe:cells>
      <wpswe:cells wpswe:idx="1945">
        <wpswe:count>2</wpswe:count>
        <wpswe:formatCode>General</wpswe:formatCode>
        <wpswe:cell wpswe:idx="1">
          <wpswe:value>0.32493665559238</wpswe:value>
        </wpswe:cell>
      </wpswe:cells>
      <wpswe:cells wpswe:idx="1946">
        <wpswe:count>2</wpswe:count>
        <wpswe:formatCode>General</wpswe:formatCode>
        <wpswe:cell wpswe:idx="1">
          <wpswe:value>0.283276063420378</wpswe:value>
        </wpswe:cell>
      </wpswe:cells>
      <wpswe:cells wpswe:idx="1947">
        <wpswe:count>2</wpswe:count>
        <wpswe:formatCode>General</wpswe:formatCode>
        <wpswe:cell wpswe:idx="1">
          <wpswe:value>0.31742333800631</wpswe:value>
        </wpswe:cell>
      </wpswe:cells>
      <wpswe:cells wpswe:idx="1948">
        <wpswe:count>2</wpswe:count>
        <wpswe:formatCode>General</wpswe:formatCode>
        <wpswe:cell wpswe:idx="1">
          <wpswe:value>0.252067510191329</wpswe:value>
        </wpswe:cell>
      </wpswe:cells>
      <wpswe:cells wpswe:idx="1949">
        <wpswe:count>2</wpswe:count>
        <wpswe:formatCode>General</wpswe:formatCode>
        <wpswe:cell wpswe:idx="1">
          <wpswe:value>0.332661129732795</wpswe:value>
        </wpswe:cell>
      </wpswe:cells>
      <wpswe:cells wpswe:idx="1950">
        <wpswe:count>2</wpswe:count>
        <wpswe:formatCode>General</wpswe:formatCode>
        <wpswe:cell wpswe:idx="1">
          <wpswe:value>0.262341321909806</wpswe:value>
        </wpswe:cell>
      </wpswe:cells>
      <wpswe:cells wpswe:idx="1951">
        <wpswe:count>2</wpswe:count>
        <wpswe:formatCode>General</wpswe:formatCode>
        <wpswe:cell wpswe:idx="1">
          <wpswe:value>0.289483422157241</wpswe:value>
        </wpswe:cell>
      </wpswe:cells>
      <wpswe:cells wpswe:idx="1952">
        <wpswe:count>2</wpswe:count>
        <wpswe:formatCode>General</wpswe:formatCode>
        <wpswe:cell wpswe:idx="1">
          <wpswe:value>0.359925145339111</wpswe:value>
        </wpswe:cell>
      </wpswe:cells>
      <wpswe:cells wpswe:idx="1953">
        <wpswe:count>2</wpswe:count>
        <wpswe:formatCode>General</wpswe:formatCode>
        <wpswe:cell wpswe:idx="1">
          <wpswe:value>0.302668844529635</wpswe:value>
        </wpswe:cell>
      </wpswe:cells>
      <wpswe:cells wpswe:idx="1954">
        <wpswe:count>2</wpswe:count>
        <wpswe:formatCode>General</wpswe:formatCode>
        <wpswe:cell wpswe:idx="1">
          <wpswe:value>0.414971698539767</wpswe:value>
        </wpswe:cell>
      </wpswe:cells>
      <wpswe:cells wpswe:idx="1955">
        <wpswe:count>2</wpswe:count>
        <wpswe:formatCode>General</wpswe:formatCode>
        <wpswe:cell wpswe:idx="1">
          <wpswe:value>0.312899444626368</wpswe:value>
        </wpswe:cell>
      </wpswe:cells>
      <wpswe:cells wpswe:idx="1956">
        <wpswe:count>2</wpswe:count>
        <wpswe:formatCode>General</wpswe:formatCode>
        <wpswe:cell wpswe:idx="1">
          <wpswe:value>0.240526864035463</wpswe:value>
        </wpswe:cell>
      </wpswe:cells>
      <wpswe:cells wpswe:idx="1957">
        <wpswe:count>2</wpswe:count>
        <wpswe:formatCode>General</wpswe:formatCode>
        <wpswe:cell wpswe:idx="1">
          <wpswe:value>0.371746972640062</wpswe:value>
        </wpswe:cell>
      </wpswe:cells>
      <wpswe:cells wpswe:idx="1958">
        <wpswe:count>2</wpswe:count>
        <wpswe:formatCode>General</wpswe:formatCode>
        <wpswe:cell wpswe:idx="1">
          <wpswe:value>0.265311326148369</wpswe:value>
        </wpswe:cell>
      </wpswe:cells>
      <wpswe:cells wpswe:idx="1959">
        <wpswe:count>2</wpswe:count>
        <wpswe:formatCode>General</wpswe:formatCode>
        <wpswe:cell wpswe:idx="1">
          <wpswe:value>0.293326805046536</wpswe:value>
        </wpswe:cell>
      </wpswe:cells>
      <wpswe:cells wpswe:idx="1960">
        <wpswe:count>2</wpswe:count>
        <wpswe:formatCode>General</wpswe:formatCode>
        <wpswe:cell wpswe:idx="1">
          <wpswe:value>0.312304514135948</wpswe:value>
        </wpswe:cell>
      </wpswe:cells>
      <wpswe:cells wpswe:idx="1961">
        <wpswe:count>2</wpswe:count>
        <wpswe:formatCode>General</wpswe:formatCode>
        <wpswe:cell wpswe:idx="1">
          <wpswe:value>0.289801287132166</wpswe:value>
        </wpswe:cell>
      </wpswe:cells>
      <wpswe:cells wpswe:idx="1962">
        <wpswe:count>2</wpswe:count>
        <wpswe:formatCode>General</wpswe:formatCode>
        <wpswe:cell wpswe:idx="1">
          <wpswe:value>0.260322141180296</wpswe:value>
        </wpswe:cell>
      </wpswe:cells>
      <wpswe:cells wpswe:idx="1963">
        <wpswe:count>2</wpswe:count>
        <wpswe:formatCode>General</wpswe:formatCode>
        <wpswe:cell wpswe:idx="1">
          <wpswe:value>0.347485063857137</wpswe:value>
        </wpswe:cell>
      </wpswe:cells>
      <wpswe:cells wpswe:idx="1964">
        <wpswe:count>2</wpswe:count>
        <wpswe:formatCode>General</wpswe:formatCode>
        <wpswe:cell wpswe:idx="1">
          <wpswe:value>0.254667978302673</wpswe:value>
        </wpswe:cell>
      </wpswe:cells>
      <wpswe:cells wpswe:idx="1965">
        <wpswe:count>2</wpswe:count>
        <wpswe:formatCode>General</wpswe:formatCode>
        <wpswe:cell wpswe:idx="1">
          <wpswe:value>0.263639104287249</wpswe:value>
        </wpswe:cell>
      </wpswe:cells>
      <wpswe:cells wpswe:idx="1966">
        <wpswe:count>2</wpswe:count>
        <wpswe:formatCode>General</wpswe:formatCode>
        <wpswe:cell wpswe:idx="1">
          <wpswe:value>0.253995327890196</wpswe:value>
        </wpswe:cell>
      </wpswe:cells>
      <wpswe:cells wpswe:idx="1967">
        <wpswe:count>2</wpswe:count>
        <wpswe:formatCode>General</wpswe:formatCode>
        <wpswe:cell wpswe:idx="1">
          <wpswe:value>0.256531643365501</wpswe:value>
        </wpswe:cell>
      </wpswe:cells>
      <wpswe:cells wpswe:idx="1968">
        <wpswe:count>2</wpswe:count>
        <wpswe:formatCode>General</wpswe:formatCode>
        <wpswe:cell wpswe:idx="1">
          <wpswe:value>0.272334153505371</wpswe:value>
        </wpswe:cell>
      </wpswe:cells>
      <wpswe:cells wpswe:idx="1969">
        <wpswe:count>2</wpswe:count>
        <wpswe:formatCode>General</wpswe:formatCode>
        <wpswe:cell wpswe:idx="1">
          <wpswe:value>0.254921743027151</wpswe:value>
        </wpswe:cell>
      </wpswe:cells>
      <wpswe:cells wpswe:idx="1970">
        <wpswe:count>2</wpswe:count>
        <wpswe:formatCode>General</wpswe:formatCode>
        <wpswe:cell wpswe:idx="1">
          <wpswe:value>0.327426026379972</wpswe:value>
        </wpswe:cell>
      </wpswe:cells>
      <wpswe:cells wpswe:idx="1971">
        <wpswe:count>2</wpswe:count>
        <wpswe:formatCode>General</wpswe:formatCode>
        <wpswe:cell wpswe:idx="1">
          <wpswe:value>0.396547431329567</wpswe:value>
        </wpswe:cell>
      </wpswe:cells>
      <wpswe:cells wpswe:idx="1972">
        <wpswe:count>2</wpswe:count>
        <wpswe:formatCode>General</wpswe:formatCode>
        <wpswe:cell wpswe:idx="1">
          <wpswe:value>0.415225499147125</wpswe:value>
        </wpswe:cell>
      </wpswe:cells>
      <wpswe:cells wpswe:idx="1973">
        <wpswe:count>2</wpswe:count>
        <wpswe:formatCode>General</wpswe:formatCode>
        <wpswe:cell wpswe:idx="1">
          <wpswe:value>0.259403895583838</wpswe:value>
        </wpswe:cell>
      </wpswe:cells>
      <wpswe:cells wpswe:idx="1974">
        <wpswe:count>2</wpswe:count>
        <wpswe:formatCode>General</wpswe:formatCode>
        <wpswe:cell wpswe:idx="1">
          <wpswe:value>0.232780720020122</wpswe:value>
        </wpswe:cell>
      </wpswe:cells>
      <wpswe:cells wpswe:idx="1975">
        <wpswe:count>2</wpswe:count>
        <wpswe:formatCode>General</wpswe:formatCode>
        <wpswe:cell wpswe:idx="1">
          <wpswe:value>0.248292810200043</wpswe:value>
        </wpswe:cell>
      </wpswe:cells>
      <wpswe:cells wpswe:idx="1976">
        <wpswe:count>2</wpswe:count>
        <wpswe:formatCode>General</wpswe:formatCode>
        <wpswe:cell wpswe:idx="1">
          <wpswe:value>0.331196590953136</wpswe:value>
        </wpswe:cell>
      </wpswe:cells>
      <wpswe:cells wpswe:idx="1977">
        <wpswe:count>2</wpswe:count>
        <wpswe:formatCode>General</wpswe:formatCode>
        <wpswe:cell wpswe:idx="1">
          <wpswe:value>0.299027944699463</wpswe:value>
        </wpswe:cell>
      </wpswe:cells>
      <wpswe:cells wpswe:idx="1978">
        <wpswe:count>2</wpswe:count>
        <wpswe:formatCode>General</wpswe:formatCode>
        <wpswe:cell wpswe:idx="1">
          <wpswe:value>0.410616063499288</wpswe:value>
        </wpswe:cell>
      </wpswe:cells>
      <wpswe:cells wpswe:idx="1979">
        <wpswe:count>2</wpswe:count>
        <wpswe:formatCode>General</wpswe:formatCode>
        <wpswe:cell wpswe:idx="1">
          <wpswe:value>0.344086927868692</wpswe:value>
        </wpswe:cell>
      </wpswe:cells>
      <wpswe:cells wpswe:idx="1980">
        <wpswe:count>2</wpswe:count>
        <wpswe:formatCode>General</wpswe:formatCode>
        <wpswe:cell wpswe:idx="1">
          <wpswe:value>0.312051594957945</wpswe:value>
        </wpswe:cell>
      </wpswe:cells>
      <wpswe:cells wpswe:idx="1981">
        <wpswe:count>2</wpswe:count>
        <wpswe:formatCode>General</wpswe:formatCode>
        <wpswe:cell wpswe:idx="1">
          <wpswe:value>0.346336048214004</wpswe:value>
        </wpswe:cell>
      </wpswe:cells>
      <wpswe:cells wpswe:idx="1982">
        <wpswe:count>2</wpswe:count>
        <wpswe:formatCode>General</wpswe:formatCode>
        <wpswe:cell wpswe:idx="1">
          <wpswe:value>0.363413150362849</wpswe:value>
        </wpswe:cell>
      </wpswe:cells>
      <wpswe:cells wpswe:idx="1983">
        <wpswe:count>2</wpswe:count>
        <wpswe:formatCode>General</wpswe:formatCode>
        <wpswe:cell wpswe:idx="1">
          <wpswe:value>0.329101505857433</wpswe:value>
        </wpswe:cell>
      </wpswe:cells>
      <wpswe:cells wpswe:idx="1984">
        <wpswe:count>2</wpswe:count>
        <wpswe:formatCode>General</wpswe:formatCode>
        <wpswe:cell wpswe:idx="1">
          <wpswe:value>0.281506775944298</wpswe:value>
        </wpswe:cell>
      </wpswe:cells>
      <wpswe:cells wpswe:idx="1985">
        <wpswe:count>2</wpswe:count>
        <wpswe:formatCode>General</wpswe:formatCode>
        <wpswe:cell wpswe:idx="1">
          <wpswe:value>0.369897717458047</wpswe:value>
        </wpswe:cell>
      </wpswe:cells>
      <wpswe:cells wpswe:idx="1986">
        <wpswe:count>2</wpswe:count>
        <wpswe:formatCode>General</wpswe:formatCode>
        <wpswe:cell wpswe:idx="1">
          <wpswe:value>0.325625540614424</wpswe:value>
        </wpswe:cell>
      </wpswe:cells>
      <wpswe:cells wpswe:idx="1987">
        <wpswe:count>2</wpswe:count>
        <wpswe:formatCode>General</wpswe:formatCode>
        <wpswe:cell wpswe:idx="1">
          <wpswe:value>0.243040466921935</wpswe:value>
        </wpswe:cell>
      </wpswe:cells>
      <wpswe:cells wpswe:idx="1988">
        <wpswe:count>2</wpswe:count>
        <wpswe:formatCode>General</wpswe:formatCode>
        <wpswe:cell wpswe:idx="1">
          <wpswe:value>0.283955025346742</wpswe:value>
        </wpswe:cell>
      </wpswe:cells>
      <wpswe:cells wpswe:idx="1989">
        <wpswe:count>2</wpswe:count>
        <wpswe:formatCode>General</wpswe:formatCode>
        <wpswe:cell wpswe:idx="1">
          <wpswe:value>0.370579261214047</wpswe:value>
        </wpswe:cell>
      </wpswe:cells>
      <wpswe:cells wpswe:idx="1990">
        <wpswe:count>2</wpswe:count>
        <wpswe:formatCode>General</wpswe:formatCode>
        <wpswe:cell wpswe:idx="1">
          <wpswe:value>0.363057893790043</wpswe:value>
        </wpswe:cell>
      </wpswe:cells>
      <wpswe:cells wpswe:idx="1991">
        <wpswe:count>2</wpswe:count>
        <wpswe:formatCode>General</wpswe:formatCode>
        <wpswe:cell wpswe:idx="1">
          <wpswe:value>0.2935099549921</wpswe:value>
        </wpswe:cell>
      </wpswe:cells>
      <wpswe:cells wpswe:idx="1992">
        <wpswe:count>2</wpswe:count>
        <wpswe:formatCode>General</wpswe:formatCode>
        <wpswe:cell wpswe:idx="1">
          <wpswe:value>0.267555749749596</wpswe:value>
        </wpswe:cell>
      </wpswe:cells>
      <wpswe:cells wpswe:idx="1993">
        <wpswe:count>2</wpswe:count>
        <wpswe:formatCode>General</wpswe:formatCode>
        <wpswe:cell wpswe:idx="1">
          <wpswe:value>0.274400481970291</wpswe:value>
        </wpswe:cell>
      </wpswe:cells>
      <wpswe:cells wpswe:idx="1994">
        <wpswe:count>2</wpswe:count>
        <wpswe:formatCode>General</wpswe:formatCode>
        <wpswe:cell wpswe:idx="1">
          <wpswe:value>0.363287071132833</wpswe:value>
        </wpswe:cell>
      </wpswe:cells>
      <wpswe:cells wpswe:idx="1995">
        <wpswe:count>2</wpswe:count>
        <wpswe:formatCode>General</wpswe:formatCode>
        <wpswe:cell wpswe:idx="1">
          <wpswe:value>0.301512601076144</wpswe:value>
        </wpswe:cell>
      </wpswe:cells>
      <wpswe:cells wpswe:idx="1996">
        <wpswe:count>2</wpswe:count>
        <wpswe:formatCode>General</wpswe:formatCode>
        <wpswe:cell wpswe:idx="1">
          <wpswe:value>0.247486972393451</wpswe:value>
        </wpswe:cell>
      </wpswe:cells>
      <wpswe:cells wpswe:idx="1997">
        <wpswe:count>2</wpswe:count>
        <wpswe:formatCode>General</wpswe:formatCode>
        <wpswe:cell wpswe:idx="1">
          <wpswe:value>0.314496224521542</wpswe:value>
        </wpswe:cell>
      </wpswe:cells>
      <wpswe:cells wpswe:idx="1998">
        <wpswe:count>2</wpswe:count>
        <wpswe:formatCode>General</wpswe:formatCode>
        <wpswe:cell wpswe:idx="1">
          <wpswe:value>0.341814491711904</wpswe:value>
        </wpswe:cell>
      </wpswe:cells>
      <wpswe:cells wpswe:idx="1999">
        <wpswe:count>2</wpswe:count>
        <wpswe:formatCode>General</wpswe:formatCode>
        <wpswe:cell wpswe:idx="1">
          <wpswe:value>0.274404436553087</wpswe:value>
        </wpswe:cell>
      </wpswe:cells>
    </wpswe:dataRange>
  </wpswe:watchingCache>
  <wpswe:snapshot xmlns:r="http://schemas.openxmlformats.org/officeDocument/2006/relationships" r:embed="rId1"/>
  <wpswe:url>https://clientweb.docer.wps.cn//docer-ds/web-shape-1.0.0/?id=40&amp;dschart_id=444734748594536323&amp;from=chartwins&amp;productEntry=insert&amp;sceneEntry=rec</wpswe:url>
  <wpswe:constantSnapshot>false</wpswe:constantSnapshot>
</wps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96"/>
  <sheetViews>
    <sheetView tabSelected="1" topLeftCell="A291" workbookViewId="0">
      <selection activeCell="A17" sqref="$A17:$XFD17"/>
    </sheetView>
  </sheetViews>
  <sheetFormatPr defaultColWidth="9.02654867256637" defaultRowHeight="13.5"/>
  <cols>
    <col min="3" max="3" width="26.4867256637168" customWidth="1"/>
    <col min="4" max="4" width="17.3982300884956" customWidth="1"/>
    <col min="7" max="7" width="14.8761061946903" customWidth="1"/>
    <col min="10" max="10" width="12.1504424778761" customWidth="1"/>
  </cols>
  <sheetData>
    <row r="1" ht="18" customHeight="1" spans="1:16">
      <c r="A1" s="31" t="s">
        <v>0</v>
      </c>
      <c r="B1" s="32" t="s">
        <v>1</v>
      </c>
      <c r="C1" s="32"/>
      <c r="D1" s="32"/>
      <c r="E1" s="32"/>
      <c r="F1" s="32"/>
      <c r="G1" s="32"/>
      <c r="H1" s="32" t="s">
        <v>2</v>
      </c>
      <c r="I1" s="32" t="s">
        <v>3</v>
      </c>
      <c r="J1" s="32" t="s">
        <v>4</v>
      </c>
      <c r="K1" s="32" t="s">
        <v>5</v>
      </c>
      <c r="L1" s="32"/>
      <c r="M1" s="32" t="s">
        <v>6</v>
      </c>
      <c r="N1" s="32"/>
      <c r="O1" s="32" t="s">
        <v>7</v>
      </c>
      <c r="P1" s="32" t="s">
        <v>8</v>
      </c>
    </row>
    <row r="2" ht="17.25" customHeight="1" spans="1:16">
      <c r="A2" s="33"/>
      <c r="B2" s="34">
        <v>1</v>
      </c>
      <c r="C2" s="34">
        <v>2</v>
      </c>
      <c r="D2" s="34">
        <v>3</v>
      </c>
      <c r="E2" s="34">
        <v>4</v>
      </c>
      <c r="F2" s="34">
        <v>5</v>
      </c>
      <c r="G2" s="34">
        <v>6</v>
      </c>
      <c r="H2" s="35"/>
      <c r="I2" s="35"/>
      <c r="J2" s="35"/>
      <c r="K2" s="34" t="s">
        <v>9</v>
      </c>
      <c r="L2" s="34" t="s">
        <v>10</v>
      </c>
      <c r="M2" s="34" t="s">
        <v>9</v>
      </c>
      <c r="N2" s="34" t="s">
        <v>10</v>
      </c>
      <c r="O2" s="35"/>
      <c r="P2" s="35"/>
    </row>
    <row r="3" ht="14.25" spans="1:16">
      <c r="A3" s="36">
        <v>26015</v>
      </c>
      <c r="B3" s="37">
        <v>7</v>
      </c>
      <c r="C3" s="37">
        <v>10</v>
      </c>
      <c r="D3" s="37">
        <v>13</v>
      </c>
      <c r="E3" s="37">
        <v>22</v>
      </c>
      <c r="F3" s="37">
        <v>27</v>
      </c>
      <c r="G3" s="37">
        <v>31</v>
      </c>
      <c r="H3" s="38">
        <v>12</v>
      </c>
      <c r="I3" s="38"/>
      <c r="J3" s="39">
        <v>2851368081</v>
      </c>
      <c r="K3" s="40">
        <v>5</v>
      </c>
      <c r="L3" s="39">
        <v>7580431</v>
      </c>
      <c r="M3" s="40">
        <v>148</v>
      </c>
      <c r="N3" s="39">
        <v>348706</v>
      </c>
      <c r="O3" s="39">
        <v>359738534</v>
      </c>
      <c r="P3" s="41">
        <v>46056</v>
      </c>
    </row>
    <row r="4" ht="14.25" spans="1:16">
      <c r="A4" s="36">
        <v>26014</v>
      </c>
      <c r="B4" s="37">
        <v>7</v>
      </c>
      <c r="C4" s="37">
        <v>13</v>
      </c>
      <c r="D4" s="37">
        <v>19</v>
      </c>
      <c r="E4" s="37">
        <v>22</v>
      </c>
      <c r="F4" s="37">
        <v>26</v>
      </c>
      <c r="G4" s="37">
        <v>32</v>
      </c>
      <c r="H4" s="38">
        <v>1</v>
      </c>
      <c r="I4" s="38"/>
      <c r="J4" s="39">
        <v>2876368081</v>
      </c>
      <c r="K4" s="40">
        <v>17</v>
      </c>
      <c r="L4" s="39">
        <v>5882352</v>
      </c>
      <c r="M4" s="40">
        <v>201</v>
      </c>
      <c r="N4" s="39">
        <v>299554</v>
      </c>
      <c r="O4" s="39">
        <v>386492580</v>
      </c>
      <c r="P4" s="41">
        <v>46054</v>
      </c>
    </row>
    <row r="5" ht="14.25" spans="1:16">
      <c r="A5" s="36">
        <v>26013</v>
      </c>
      <c r="B5" s="37">
        <v>4</v>
      </c>
      <c r="C5" s="37">
        <v>9</v>
      </c>
      <c r="D5" s="37">
        <v>12</v>
      </c>
      <c r="E5" s="37">
        <v>13</v>
      </c>
      <c r="F5" s="37">
        <v>16</v>
      </c>
      <c r="G5" s="37">
        <v>20</v>
      </c>
      <c r="H5" s="38">
        <v>1</v>
      </c>
      <c r="I5" s="38"/>
      <c r="J5" s="39">
        <v>2961315457</v>
      </c>
      <c r="K5" s="40">
        <v>5</v>
      </c>
      <c r="L5" s="39">
        <v>9433203</v>
      </c>
      <c r="M5" s="40">
        <v>103</v>
      </c>
      <c r="N5" s="39">
        <v>269005</v>
      </c>
      <c r="O5" s="39">
        <v>380549690</v>
      </c>
      <c r="P5" s="41">
        <v>46051</v>
      </c>
    </row>
    <row r="6" ht="14.25" spans="1:16">
      <c r="A6" s="36">
        <v>26012</v>
      </c>
      <c r="B6" s="37">
        <v>3</v>
      </c>
      <c r="C6" s="37">
        <v>5</v>
      </c>
      <c r="D6" s="37">
        <v>7</v>
      </c>
      <c r="E6" s="37">
        <v>16</v>
      </c>
      <c r="F6" s="37">
        <v>20</v>
      </c>
      <c r="G6" s="37">
        <v>24</v>
      </c>
      <c r="H6" s="38">
        <v>8</v>
      </c>
      <c r="I6" s="38"/>
      <c r="J6" s="39">
        <v>2925358915</v>
      </c>
      <c r="K6" s="40">
        <v>8</v>
      </c>
      <c r="L6" s="39">
        <v>6799445</v>
      </c>
      <c r="M6" s="40">
        <v>65</v>
      </c>
      <c r="N6" s="39">
        <v>276837</v>
      </c>
      <c r="O6" s="39">
        <v>358422924</v>
      </c>
      <c r="P6" s="41">
        <v>46049</v>
      </c>
    </row>
    <row r="7" ht="14.25" spans="1:16">
      <c r="A7" s="36">
        <v>26011</v>
      </c>
      <c r="B7" s="37">
        <v>2</v>
      </c>
      <c r="C7" s="37">
        <v>3</v>
      </c>
      <c r="D7" s="37">
        <v>4</v>
      </c>
      <c r="E7" s="37">
        <v>20</v>
      </c>
      <c r="F7" s="37">
        <v>31</v>
      </c>
      <c r="G7" s="37">
        <v>32</v>
      </c>
      <c r="H7" s="38">
        <v>4</v>
      </c>
      <c r="I7" s="38"/>
      <c r="J7" s="39">
        <v>2925771107</v>
      </c>
      <c r="K7" s="40">
        <v>3</v>
      </c>
      <c r="L7" s="39">
        <v>10000000</v>
      </c>
      <c r="M7" s="40">
        <v>77</v>
      </c>
      <c r="N7" s="39">
        <v>388911</v>
      </c>
      <c r="O7" s="39">
        <v>394441490</v>
      </c>
      <c r="P7" s="41">
        <v>46047</v>
      </c>
    </row>
    <row r="8" ht="14.25" spans="1:16">
      <c r="A8" s="36">
        <v>26010</v>
      </c>
      <c r="B8" s="37">
        <v>4</v>
      </c>
      <c r="C8" s="37">
        <v>9</v>
      </c>
      <c r="D8" s="37">
        <v>10</v>
      </c>
      <c r="E8" s="37">
        <v>15</v>
      </c>
      <c r="F8" s="37">
        <v>19</v>
      </c>
      <c r="G8" s="37">
        <v>26</v>
      </c>
      <c r="H8" s="38">
        <v>12</v>
      </c>
      <c r="I8" s="38"/>
      <c r="J8" s="39">
        <v>2865932466</v>
      </c>
      <c r="K8" s="40">
        <v>19</v>
      </c>
      <c r="L8" s="39">
        <v>5702151</v>
      </c>
      <c r="M8" s="40">
        <v>223</v>
      </c>
      <c r="N8" s="39">
        <v>74780</v>
      </c>
      <c r="O8" s="39">
        <v>358486254</v>
      </c>
      <c r="P8" s="41">
        <v>46044</v>
      </c>
    </row>
    <row r="9" ht="14.25" spans="1:16">
      <c r="A9" s="36">
        <v>26009</v>
      </c>
      <c r="B9" s="37">
        <v>3</v>
      </c>
      <c r="C9" s="37">
        <v>6</v>
      </c>
      <c r="D9" s="37">
        <v>13</v>
      </c>
      <c r="E9" s="37">
        <v>19</v>
      </c>
      <c r="F9" s="37">
        <v>23</v>
      </c>
      <c r="G9" s="37">
        <v>25</v>
      </c>
      <c r="H9" s="38">
        <v>10</v>
      </c>
      <c r="I9" s="38"/>
      <c r="J9" s="39">
        <v>2924245047</v>
      </c>
      <c r="K9" s="40">
        <v>9</v>
      </c>
      <c r="L9" s="39">
        <v>6911676</v>
      </c>
      <c r="M9" s="40">
        <v>276</v>
      </c>
      <c r="N9" s="39">
        <v>77921</v>
      </c>
      <c r="O9" s="39">
        <v>347159860</v>
      </c>
      <c r="P9" s="41">
        <v>46042</v>
      </c>
    </row>
    <row r="10" ht="14.25" spans="1:16">
      <c r="A10" s="36">
        <v>26008</v>
      </c>
      <c r="B10" s="37">
        <v>6</v>
      </c>
      <c r="C10" s="37">
        <v>9</v>
      </c>
      <c r="D10" s="37">
        <v>16</v>
      </c>
      <c r="E10" s="37">
        <v>27</v>
      </c>
      <c r="F10" s="37">
        <v>31</v>
      </c>
      <c r="G10" s="37">
        <v>33</v>
      </c>
      <c r="H10" s="38">
        <v>10</v>
      </c>
      <c r="I10" s="38"/>
      <c r="J10" s="39">
        <v>2921931052</v>
      </c>
      <c r="K10" s="40">
        <v>6</v>
      </c>
      <c r="L10" s="39">
        <v>8725252</v>
      </c>
      <c r="M10" s="40">
        <v>107</v>
      </c>
      <c r="N10" s="39">
        <v>261115</v>
      </c>
      <c r="O10" s="39">
        <v>388652642</v>
      </c>
      <c r="P10" s="41">
        <v>46040</v>
      </c>
    </row>
    <row r="11" ht="14.25" spans="1:16">
      <c r="A11" s="36">
        <v>26007</v>
      </c>
      <c r="B11" s="37">
        <v>9</v>
      </c>
      <c r="C11" s="37">
        <v>13</v>
      </c>
      <c r="D11" s="37">
        <v>19</v>
      </c>
      <c r="E11" s="37">
        <v>27</v>
      </c>
      <c r="F11" s="37">
        <v>29</v>
      </c>
      <c r="G11" s="37">
        <v>30</v>
      </c>
      <c r="H11" s="38">
        <v>1</v>
      </c>
      <c r="I11" s="38"/>
      <c r="J11" s="39">
        <v>2890464389</v>
      </c>
      <c r="K11" s="40">
        <v>7</v>
      </c>
      <c r="L11" s="39">
        <v>7349262</v>
      </c>
      <c r="M11" s="40">
        <v>149</v>
      </c>
      <c r="N11" s="39">
        <v>137960</v>
      </c>
      <c r="O11" s="39">
        <v>360236814</v>
      </c>
      <c r="P11" s="41">
        <v>46037</v>
      </c>
    </row>
    <row r="12" ht="14.25" spans="1:16">
      <c r="A12" s="36">
        <v>26006</v>
      </c>
      <c r="B12" s="37">
        <v>2</v>
      </c>
      <c r="C12" s="37">
        <v>6</v>
      </c>
      <c r="D12" s="37">
        <v>22</v>
      </c>
      <c r="E12" s="37">
        <v>23</v>
      </c>
      <c r="F12" s="37">
        <v>24</v>
      </c>
      <c r="G12" s="37">
        <v>28</v>
      </c>
      <c r="H12" s="38">
        <v>15</v>
      </c>
      <c r="I12" s="38"/>
      <c r="J12" s="39">
        <v>2880241083</v>
      </c>
      <c r="K12" s="40">
        <v>2</v>
      </c>
      <c r="L12" s="39">
        <v>10000000</v>
      </c>
      <c r="M12" s="40">
        <v>147</v>
      </c>
      <c r="N12" s="39">
        <v>178496</v>
      </c>
      <c r="O12" s="39">
        <v>352228044</v>
      </c>
      <c r="P12" s="41">
        <v>46035</v>
      </c>
    </row>
    <row r="13" ht="14.25" spans="1:16">
      <c r="A13" s="36">
        <v>26005</v>
      </c>
      <c r="B13" s="37">
        <v>1</v>
      </c>
      <c r="C13" s="37">
        <v>20</v>
      </c>
      <c r="D13" s="37">
        <v>22</v>
      </c>
      <c r="E13" s="37">
        <v>27</v>
      </c>
      <c r="F13" s="37">
        <v>30</v>
      </c>
      <c r="G13" s="37">
        <v>33</v>
      </c>
      <c r="H13" s="38">
        <v>10</v>
      </c>
      <c r="I13" s="38"/>
      <c r="J13" s="39">
        <v>2821524165</v>
      </c>
      <c r="K13" s="40">
        <v>4</v>
      </c>
      <c r="L13" s="39">
        <v>10000000</v>
      </c>
      <c r="M13" s="40">
        <v>66</v>
      </c>
      <c r="N13" s="39">
        <v>400264</v>
      </c>
      <c r="O13" s="39">
        <v>387903486</v>
      </c>
      <c r="P13" s="41">
        <v>46033</v>
      </c>
    </row>
    <row r="14" ht="14.25" spans="1:16">
      <c r="A14" s="36">
        <v>26004</v>
      </c>
      <c r="B14" s="37">
        <v>3</v>
      </c>
      <c r="C14" s="37">
        <v>7</v>
      </c>
      <c r="D14" s="37">
        <v>8</v>
      </c>
      <c r="E14" s="37">
        <v>9</v>
      </c>
      <c r="F14" s="37">
        <v>18</v>
      </c>
      <c r="G14" s="37">
        <v>32</v>
      </c>
      <c r="H14" s="38">
        <v>10</v>
      </c>
      <c r="I14" s="38"/>
      <c r="J14" s="39">
        <v>2782271788</v>
      </c>
      <c r="K14" s="40">
        <v>4</v>
      </c>
      <c r="L14" s="39">
        <v>8704419</v>
      </c>
      <c r="M14" s="40">
        <v>128</v>
      </c>
      <c r="N14" s="39">
        <v>144703</v>
      </c>
      <c r="O14" s="39">
        <v>361167416</v>
      </c>
      <c r="P14" s="41">
        <v>46030</v>
      </c>
    </row>
    <row r="15" ht="14.25" spans="1:16">
      <c r="A15" s="36">
        <v>26003</v>
      </c>
      <c r="B15" s="37">
        <v>5</v>
      </c>
      <c r="C15" s="37">
        <v>6</v>
      </c>
      <c r="D15" s="37">
        <v>9</v>
      </c>
      <c r="E15" s="37">
        <v>21</v>
      </c>
      <c r="F15" s="37">
        <v>28</v>
      </c>
      <c r="G15" s="37">
        <v>30</v>
      </c>
      <c r="H15" s="38">
        <v>16</v>
      </c>
      <c r="I15" s="38"/>
      <c r="J15" s="39">
        <v>2761523177</v>
      </c>
      <c r="K15" s="40">
        <v>3</v>
      </c>
      <c r="L15" s="39">
        <v>10000000</v>
      </c>
      <c r="M15" s="40">
        <v>130</v>
      </c>
      <c r="N15" s="39">
        <v>190247</v>
      </c>
      <c r="O15" s="39">
        <v>352267432</v>
      </c>
      <c r="P15" s="41">
        <v>46028</v>
      </c>
    </row>
    <row r="16" ht="14.25" spans="1:16">
      <c r="A16" s="36">
        <v>26002</v>
      </c>
      <c r="B16" s="37">
        <v>1</v>
      </c>
      <c r="C16" s="37">
        <v>5</v>
      </c>
      <c r="D16" s="37">
        <v>7</v>
      </c>
      <c r="E16" s="37">
        <v>18</v>
      </c>
      <c r="F16" s="37">
        <v>30</v>
      </c>
      <c r="G16" s="37">
        <v>32</v>
      </c>
      <c r="H16" s="38">
        <v>2</v>
      </c>
      <c r="I16" s="38"/>
      <c r="J16" s="39">
        <v>2717326577</v>
      </c>
      <c r="K16" s="40">
        <v>12</v>
      </c>
      <c r="L16" s="39">
        <v>6797096</v>
      </c>
      <c r="M16" s="40">
        <v>119</v>
      </c>
      <c r="N16" s="39">
        <v>226524</v>
      </c>
      <c r="O16" s="39">
        <v>377330734</v>
      </c>
      <c r="P16" s="41">
        <v>46026</v>
      </c>
    </row>
    <row r="17" ht="14.25" spans="1:16">
      <c r="A17" s="36">
        <v>26001</v>
      </c>
      <c r="B17" s="37">
        <v>2</v>
      </c>
      <c r="C17" s="37">
        <v>6</v>
      </c>
      <c r="D17" s="37">
        <v>11</v>
      </c>
      <c r="E17" s="37">
        <v>12</v>
      </c>
      <c r="F17" s="37">
        <v>13</v>
      </c>
      <c r="G17" s="37">
        <v>33</v>
      </c>
      <c r="H17" s="38">
        <v>15</v>
      </c>
      <c r="I17" s="38"/>
      <c r="J17" s="39">
        <v>2718022399</v>
      </c>
      <c r="K17" s="40">
        <v>4</v>
      </c>
      <c r="L17" s="39">
        <v>9520395</v>
      </c>
      <c r="M17" s="40">
        <v>154</v>
      </c>
      <c r="N17" s="39">
        <v>146766</v>
      </c>
      <c r="O17" s="39">
        <v>348080190</v>
      </c>
      <c r="P17" s="41">
        <v>46023</v>
      </c>
    </row>
    <row r="18" ht="14.25" spans="1:16">
      <c r="A18" s="36">
        <v>25151</v>
      </c>
      <c r="B18" s="37">
        <v>8</v>
      </c>
      <c r="C18" s="37">
        <v>9</v>
      </c>
      <c r="D18" s="37">
        <v>14</v>
      </c>
      <c r="E18" s="37">
        <v>22</v>
      </c>
      <c r="F18" s="37">
        <v>28</v>
      </c>
      <c r="G18" s="37">
        <v>30</v>
      </c>
      <c r="H18" s="38">
        <v>4</v>
      </c>
      <c r="I18" s="38"/>
      <c r="J18" s="39">
        <v>2688298050</v>
      </c>
      <c r="K18" s="40">
        <v>6</v>
      </c>
      <c r="L18" s="39">
        <v>7732391</v>
      </c>
      <c r="M18" s="40">
        <v>125</v>
      </c>
      <c r="N18" s="39">
        <v>163943</v>
      </c>
      <c r="O18" s="39">
        <v>369383528</v>
      </c>
      <c r="P18" s="41">
        <v>46021</v>
      </c>
    </row>
    <row r="19" ht="14.25" spans="1:16">
      <c r="A19" s="36">
        <v>25150</v>
      </c>
      <c r="B19" s="37">
        <v>6</v>
      </c>
      <c r="C19" s="37">
        <v>13</v>
      </c>
      <c r="D19" s="37">
        <v>17</v>
      </c>
      <c r="E19" s="37">
        <v>19</v>
      </c>
      <c r="F19" s="37">
        <v>24</v>
      </c>
      <c r="G19" s="37">
        <v>31</v>
      </c>
      <c r="H19" s="38">
        <v>8</v>
      </c>
      <c r="I19" s="38"/>
      <c r="J19" s="39">
        <v>2673213583</v>
      </c>
      <c r="K19" s="40">
        <v>7</v>
      </c>
      <c r="L19" s="39">
        <v>7756937</v>
      </c>
      <c r="M19" s="40">
        <v>208</v>
      </c>
      <c r="N19" s="39">
        <v>115976</v>
      </c>
      <c r="O19" s="39">
        <v>388447078</v>
      </c>
      <c r="P19" s="41">
        <v>46019</v>
      </c>
    </row>
    <row r="20" ht="14.25" spans="1:16">
      <c r="A20" s="36">
        <v>25149</v>
      </c>
      <c r="B20" s="37">
        <v>1</v>
      </c>
      <c r="C20" s="37">
        <v>2</v>
      </c>
      <c r="D20" s="37">
        <v>4</v>
      </c>
      <c r="E20" s="37">
        <v>6</v>
      </c>
      <c r="F20" s="37">
        <v>22</v>
      </c>
      <c r="G20" s="37">
        <v>30</v>
      </c>
      <c r="H20" s="38">
        <v>10</v>
      </c>
      <c r="I20" s="38"/>
      <c r="J20" s="39">
        <v>2655142533</v>
      </c>
      <c r="K20" s="40">
        <v>13</v>
      </c>
      <c r="L20" s="39">
        <v>6418616</v>
      </c>
      <c r="M20" s="40">
        <v>130</v>
      </c>
      <c r="N20" s="39">
        <v>177327</v>
      </c>
      <c r="O20" s="39">
        <v>355328424</v>
      </c>
      <c r="P20" s="41">
        <v>46016</v>
      </c>
    </row>
    <row r="21" ht="14.25" spans="1:16">
      <c r="A21" s="36">
        <v>25148</v>
      </c>
      <c r="B21" s="37">
        <v>3</v>
      </c>
      <c r="C21" s="37">
        <v>4</v>
      </c>
      <c r="D21" s="37">
        <v>9</v>
      </c>
      <c r="E21" s="37">
        <v>10</v>
      </c>
      <c r="F21" s="37">
        <v>15</v>
      </c>
      <c r="G21" s="37">
        <v>22</v>
      </c>
      <c r="H21" s="38">
        <v>16</v>
      </c>
      <c r="I21" s="38"/>
      <c r="J21" s="39">
        <v>2669426999</v>
      </c>
      <c r="K21" s="40">
        <v>8</v>
      </c>
      <c r="L21" s="39">
        <v>7480485</v>
      </c>
      <c r="M21" s="40">
        <v>139</v>
      </c>
      <c r="N21" s="39">
        <v>178452</v>
      </c>
      <c r="O21" s="39">
        <v>353582370</v>
      </c>
      <c r="P21" s="41">
        <v>46014</v>
      </c>
    </row>
    <row r="22" ht="14.25" spans="1:16">
      <c r="A22" s="36">
        <v>25147</v>
      </c>
      <c r="B22" s="37">
        <v>1</v>
      </c>
      <c r="C22" s="37">
        <v>3</v>
      </c>
      <c r="D22" s="37">
        <v>5</v>
      </c>
      <c r="E22" s="37">
        <v>8</v>
      </c>
      <c r="F22" s="37">
        <v>22</v>
      </c>
      <c r="G22" s="37">
        <v>33</v>
      </c>
      <c r="H22" s="38">
        <v>8</v>
      </c>
      <c r="I22" s="38"/>
      <c r="J22" s="39">
        <v>2654856315</v>
      </c>
      <c r="K22" s="40">
        <v>21</v>
      </c>
      <c r="L22" s="39">
        <v>5719540</v>
      </c>
      <c r="M22" s="40">
        <v>118</v>
      </c>
      <c r="N22" s="39">
        <v>160067</v>
      </c>
      <c r="O22" s="39">
        <v>392695744</v>
      </c>
      <c r="P22" s="41">
        <v>46012</v>
      </c>
    </row>
    <row r="23" ht="14.25" spans="1:16">
      <c r="A23" s="36">
        <v>25146</v>
      </c>
      <c r="B23" s="37">
        <v>5</v>
      </c>
      <c r="C23" s="37">
        <v>7</v>
      </c>
      <c r="D23" s="37">
        <v>12</v>
      </c>
      <c r="E23" s="37">
        <v>24</v>
      </c>
      <c r="F23" s="37">
        <v>26</v>
      </c>
      <c r="G23" s="37">
        <v>28</v>
      </c>
      <c r="H23" s="38">
        <v>2</v>
      </c>
      <c r="I23" s="38"/>
      <c r="J23" s="39">
        <v>2718302859</v>
      </c>
      <c r="K23" s="40">
        <v>9</v>
      </c>
      <c r="L23" s="39">
        <v>7076977</v>
      </c>
      <c r="M23" s="40">
        <v>192</v>
      </c>
      <c r="N23" s="39">
        <v>121697</v>
      </c>
      <c r="O23" s="39">
        <v>365633358</v>
      </c>
      <c r="P23" s="41">
        <v>46009</v>
      </c>
    </row>
    <row r="24" ht="14.25" spans="1:16">
      <c r="A24" s="36">
        <v>25145</v>
      </c>
      <c r="B24" s="37">
        <v>11</v>
      </c>
      <c r="C24" s="37">
        <v>12</v>
      </c>
      <c r="D24" s="37">
        <v>15</v>
      </c>
      <c r="E24" s="37">
        <v>18</v>
      </c>
      <c r="F24" s="37">
        <v>25</v>
      </c>
      <c r="G24" s="37">
        <v>32</v>
      </c>
      <c r="H24" s="38">
        <v>14</v>
      </c>
      <c r="I24" s="38"/>
      <c r="J24" s="39">
        <v>2711897665</v>
      </c>
      <c r="K24" s="40">
        <v>15</v>
      </c>
      <c r="L24" s="39">
        <v>6220919</v>
      </c>
      <c r="M24" s="40">
        <v>89</v>
      </c>
      <c r="N24" s="39">
        <v>257216</v>
      </c>
      <c r="O24" s="39">
        <v>356306424</v>
      </c>
      <c r="P24" s="41">
        <v>46007</v>
      </c>
    </row>
    <row r="25" ht="14.25" spans="1:16">
      <c r="A25" s="36">
        <v>25144</v>
      </c>
      <c r="B25" s="37">
        <v>1</v>
      </c>
      <c r="C25" s="37">
        <v>8</v>
      </c>
      <c r="D25" s="37">
        <v>15</v>
      </c>
      <c r="E25" s="37">
        <v>20</v>
      </c>
      <c r="F25" s="37">
        <v>26</v>
      </c>
      <c r="G25" s="37">
        <v>33</v>
      </c>
      <c r="H25" s="38">
        <v>13</v>
      </c>
      <c r="I25" s="38"/>
      <c r="J25" s="39">
        <v>2736534730</v>
      </c>
      <c r="K25" s="40">
        <v>18</v>
      </c>
      <c r="L25" s="39">
        <v>6211544</v>
      </c>
      <c r="M25" s="40">
        <v>180</v>
      </c>
      <c r="N25" s="39">
        <v>151443</v>
      </c>
      <c r="O25" s="39">
        <v>379272340</v>
      </c>
      <c r="P25" s="41">
        <v>46005</v>
      </c>
    </row>
    <row r="26" ht="14.25" spans="1:16">
      <c r="A26" s="36">
        <v>25143</v>
      </c>
      <c r="B26" s="37">
        <v>2</v>
      </c>
      <c r="C26" s="37">
        <v>9</v>
      </c>
      <c r="D26" s="37">
        <v>12</v>
      </c>
      <c r="E26" s="37">
        <v>13</v>
      </c>
      <c r="F26" s="37">
        <v>15</v>
      </c>
      <c r="G26" s="37">
        <v>24</v>
      </c>
      <c r="H26" s="38">
        <v>3</v>
      </c>
      <c r="I26" s="38"/>
      <c r="J26" s="39">
        <v>2766563293</v>
      </c>
      <c r="K26" s="40">
        <v>7</v>
      </c>
      <c r="L26" s="39">
        <v>8038443</v>
      </c>
      <c r="M26" s="40">
        <v>81</v>
      </c>
      <c r="N26" s="39">
        <v>328226</v>
      </c>
      <c r="O26" s="39">
        <v>357498010</v>
      </c>
      <c r="P26" s="41">
        <v>46002</v>
      </c>
    </row>
    <row r="27" ht="14.25" spans="1:16">
      <c r="A27" s="36">
        <v>25142</v>
      </c>
      <c r="B27" s="37">
        <v>2</v>
      </c>
      <c r="C27" s="37">
        <v>13</v>
      </c>
      <c r="D27" s="37">
        <v>15</v>
      </c>
      <c r="E27" s="37">
        <v>23</v>
      </c>
      <c r="F27" s="37">
        <v>27</v>
      </c>
      <c r="G27" s="37">
        <v>31</v>
      </c>
      <c r="H27" s="38">
        <v>16</v>
      </c>
      <c r="I27" s="38"/>
      <c r="J27" s="39">
        <v>2743073255</v>
      </c>
      <c r="K27" s="40">
        <v>3</v>
      </c>
      <c r="L27" s="39">
        <v>10000000</v>
      </c>
      <c r="M27" s="40">
        <v>79</v>
      </c>
      <c r="N27" s="39">
        <v>317297</v>
      </c>
      <c r="O27" s="39">
        <v>353205678</v>
      </c>
      <c r="P27" s="41">
        <v>46000</v>
      </c>
    </row>
    <row r="28" ht="14.25" spans="1:16">
      <c r="A28" s="36">
        <v>25141</v>
      </c>
      <c r="B28" s="37">
        <v>2</v>
      </c>
      <c r="C28" s="37">
        <v>4</v>
      </c>
      <c r="D28" s="37">
        <v>5</v>
      </c>
      <c r="E28" s="37">
        <v>10</v>
      </c>
      <c r="F28" s="37">
        <v>12</v>
      </c>
      <c r="G28" s="37">
        <v>13</v>
      </c>
      <c r="H28" s="38">
        <v>6</v>
      </c>
      <c r="I28" s="38"/>
      <c r="J28" s="39">
        <v>2697873796</v>
      </c>
      <c r="K28" s="40">
        <v>10</v>
      </c>
      <c r="L28" s="39">
        <v>7082448</v>
      </c>
      <c r="M28" s="40">
        <v>112</v>
      </c>
      <c r="N28" s="39">
        <v>232416</v>
      </c>
      <c r="O28" s="39">
        <v>390055596</v>
      </c>
      <c r="P28" s="41">
        <v>45998</v>
      </c>
    </row>
    <row r="29" ht="14.25" spans="1:16">
      <c r="A29" s="36">
        <v>25140</v>
      </c>
      <c r="B29" s="37">
        <v>1</v>
      </c>
      <c r="C29" s="37">
        <v>3</v>
      </c>
      <c r="D29" s="37">
        <v>4</v>
      </c>
      <c r="E29" s="37">
        <v>12</v>
      </c>
      <c r="F29" s="37">
        <v>18</v>
      </c>
      <c r="G29" s="37">
        <v>24</v>
      </c>
      <c r="H29" s="38">
        <v>5</v>
      </c>
      <c r="I29" s="38"/>
      <c r="J29" s="39">
        <v>2690606470</v>
      </c>
      <c r="K29" s="40">
        <v>4</v>
      </c>
      <c r="L29" s="39">
        <v>9980899</v>
      </c>
      <c r="M29" s="40">
        <v>126</v>
      </c>
      <c r="N29" s="39">
        <v>197654</v>
      </c>
      <c r="O29" s="39">
        <v>362437084</v>
      </c>
      <c r="P29" s="41">
        <v>45995</v>
      </c>
    </row>
    <row r="30" ht="14.25" spans="1:16">
      <c r="A30" s="36">
        <v>25139</v>
      </c>
      <c r="B30" s="37">
        <v>2</v>
      </c>
      <c r="C30" s="37">
        <v>5</v>
      </c>
      <c r="D30" s="37">
        <v>17</v>
      </c>
      <c r="E30" s="37">
        <v>22</v>
      </c>
      <c r="F30" s="37">
        <v>30</v>
      </c>
      <c r="G30" s="37">
        <v>33</v>
      </c>
      <c r="H30" s="38">
        <v>6</v>
      </c>
      <c r="I30" s="38"/>
      <c r="J30" s="39">
        <v>2655816573</v>
      </c>
      <c r="K30" s="40">
        <v>3</v>
      </c>
      <c r="L30" s="39">
        <v>10000000</v>
      </c>
      <c r="M30" s="40">
        <v>142</v>
      </c>
      <c r="N30" s="39">
        <v>154433</v>
      </c>
      <c r="O30" s="39">
        <v>358264332</v>
      </c>
      <c r="P30" s="41">
        <v>45993</v>
      </c>
    </row>
    <row r="31" ht="14.25" spans="1:16">
      <c r="A31" s="36">
        <v>25138</v>
      </c>
      <c r="B31" s="37">
        <v>10</v>
      </c>
      <c r="C31" s="37">
        <v>13</v>
      </c>
      <c r="D31" s="37">
        <v>14</v>
      </c>
      <c r="E31" s="37">
        <v>23</v>
      </c>
      <c r="F31" s="37">
        <v>24</v>
      </c>
      <c r="G31" s="37">
        <v>27</v>
      </c>
      <c r="H31" s="38">
        <v>15</v>
      </c>
      <c r="I31" s="38"/>
      <c r="J31" s="39">
        <v>2620027948</v>
      </c>
      <c r="K31" s="40">
        <v>2</v>
      </c>
      <c r="L31" s="39">
        <v>10000000</v>
      </c>
      <c r="M31" s="40">
        <v>78</v>
      </c>
      <c r="N31" s="39">
        <v>326226</v>
      </c>
      <c r="O31" s="39">
        <v>396317254</v>
      </c>
      <c r="P31" s="41">
        <v>45991</v>
      </c>
    </row>
    <row r="32" ht="14.25" spans="1:16">
      <c r="A32" s="36">
        <v>25137</v>
      </c>
      <c r="B32" s="37">
        <v>2</v>
      </c>
      <c r="C32" s="37">
        <v>8</v>
      </c>
      <c r="D32" s="37">
        <v>11</v>
      </c>
      <c r="E32" s="37">
        <v>23</v>
      </c>
      <c r="F32" s="37">
        <v>27</v>
      </c>
      <c r="G32" s="37">
        <v>29</v>
      </c>
      <c r="H32" s="38">
        <v>5</v>
      </c>
      <c r="I32" s="38"/>
      <c r="J32" s="39">
        <v>2563690940</v>
      </c>
      <c r="K32" s="40">
        <v>12</v>
      </c>
      <c r="L32" s="39">
        <v>6227322</v>
      </c>
      <c r="M32" s="40">
        <v>114</v>
      </c>
      <c r="N32" s="39">
        <v>161489</v>
      </c>
      <c r="O32" s="39">
        <v>364942202</v>
      </c>
      <c r="P32" s="41">
        <v>45988</v>
      </c>
    </row>
    <row r="33" ht="14.25" spans="1:16">
      <c r="A33" s="36">
        <v>25136</v>
      </c>
      <c r="B33" s="37">
        <v>8</v>
      </c>
      <c r="C33" s="37">
        <v>10</v>
      </c>
      <c r="D33" s="37">
        <v>14</v>
      </c>
      <c r="E33" s="37">
        <v>23</v>
      </c>
      <c r="F33" s="37">
        <v>28</v>
      </c>
      <c r="G33" s="37">
        <v>32</v>
      </c>
      <c r="H33" s="38">
        <v>12</v>
      </c>
      <c r="I33" s="38"/>
      <c r="J33" s="39">
        <v>2583189299</v>
      </c>
      <c r="K33" s="40">
        <v>43</v>
      </c>
      <c r="L33" s="39">
        <v>5467124</v>
      </c>
      <c r="M33" s="40">
        <v>101</v>
      </c>
      <c r="N33" s="39">
        <v>248593</v>
      </c>
      <c r="O33" s="39">
        <v>361034006</v>
      </c>
      <c r="P33" s="41">
        <v>45986</v>
      </c>
    </row>
    <row r="34" ht="14.25" spans="1:16">
      <c r="A34" s="36">
        <v>25135</v>
      </c>
      <c r="B34" s="37">
        <v>1</v>
      </c>
      <c r="C34" s="37">
        <v>2</v>
      </c>
      <c r="D34" s="37">
        <v>5</v>
      </c>
      <c r="E34" s="37">
        <v>9</v>
      </c>
      <c r="F34" s="37">
        <v>25</v>
      </c>
      <c r="G34" s="37">
        <v>32</v>
      </c>
      <c r="H34" s="38">
        <v>10</v>
      </c>
      <c r="I34" s="38"/>
      <c r="J34" s="39">
        <v>2742951835</v>
      </c>
      <c r="K34" s="40">
        <v>7</v>
      </c>
      <c r="L34" s="39">
        <v>7811499</v>
      </c>
      <c r="M34" s="40">
        <v>104</v>
      </c>
      <c r="N34" s="39">
        <v>236544</v>
      </c>
      <c r="O34" s="39">
        <v>400247838</v>
      </c>
      <c r="P34" s="41">
        <v>45984</v>
      </c>
    </row>
    <row r="35" ht="14.25" spans="1:16">
      <c r="A35" s="36">
        <v>25134</v>
      </c>
      <c r="B35" s="37">
        <v>3</v>
      </c>
      <c r="C35" s="37">
        <v>5</v>
      </c>
      <c r="D35" s="37">
        <v>9</v>
      </c>
      <c r="E35" s="37">
        <v>13</v>
      </c>
      <c r="F35" s="37">
        <v>26</v>
      </c>
      <c r="G35" s="37">
        <v>29</v>
      </c>
      <c r="H35" s="38">
        <v>12</v>
      </c>
      <c r="I35" s="38"/>
      <c r="J35" s="39">
        <v>2723830474</v>
      </c>
      <c r="K35" s="40">
        <v>12</v>
      </c>
      <c r="L35" s="39">
        <v>6386866</v>
      </c>
      <c r="M35" s="40">
        <v>123</v>
      </c>
      <c r="N35" s="39">
        <v>169130</v>
      </c>
      <c r="O35" s="39">
        <v>374640566</v>
      </c>
      <c r="P35" s="41">
        <v>45981</v>
      </c>
    </row>
    <row r="36" ht="14.25" spans="1:16">
      <c r="A36" s="36">
        <v>25133</v>
      </c>
      <c r="B36" s="37">
        <v>5</v>
      </c>
      <c r="C36" s="37">
        <v>14</v>
      </c>
      <c r="D36" s="37">
        <v>17</v>
      </c>
      <c r="E36" s="37">
        <v>19</v>
      </c>
      <c r="F36" s="37">
        <v>20</v>
      </c>
      <c r="G36" s="37">
        <v>33</v>
      </c>
      <c r="H36" s="38">
        <v>7</v>
      </c>
      <c r="I36" s="38"/>
      <c r="J36" s="39">
        <v>2738063876</v>
      </c>
      <c r="K36" s="40">
        <v>21</v>
      </c>
      <c r="L36" s="39">
        <v>5571098</v>
      </c>
      <c r="M36" s="40">
        <v>148</v>
      </c>
      <c r="N36" s="39">
        <v>101292</v>
      </c>
      <c r="O36" s="39">
        <v>363914948</v>
      </c>
      <c r="P36" s="41">
        <v>45979</v>
      </c>
    </row>
    <row r="37" ht="14.25" spans="1:16">
      <c r="A37" s="36">
        <v>25132</v>
      </c>
      <c r="B37" s="37">
        <v>4</v>
      </c>
      <c r="C37" s="37">
        <v>8</v>
      </c>
      <c r="D37" s="37">
        <v>10</v>
      </c>
      <c r="E37" s="37">
        <v>21</v>
      </c>
      <c r="F37" s="37">
        <v>23</v>
      </c>
      <c r="G37" s="37">
        <v>32</v>
      </c>
      <c r="H37" s="38">
        <v>11</v>
      </c>
      <c r="I37" s="38"/>
      <c r="J37" s="39">
        <v>2810082951</v>
      </c>
      <c r="K37" s="40">
        <v>8</v>
      </c>
      <c r="L37" s="39">
        <v>7322334</v>
      </c>
      <c r="M37" s="40">
        <v>135</v>
      </c>
      <c r="N37" s="39">
        <v>172024</v>
      </c>
      <c r="O37" s="39">
        <v>409235610</v>
      </c>
      <c r="P37" s="41">
        <v>45977</v>
      </c>
    </row>
    <row r="38" ht="14.25" spans="1:16">
      <c r="A38" s="36">
        <v>25131</v>
      </c>
      <c r="B38" s="37">
        <v>3</v>
      </c>
      <c r="C38" s="37">
        <v>13</v>
      </c>
      <c r="D38" s="37">
        <v>14</v>
      </c>
      <c r="E38" s="37">
        <v>18</v>
      </c>
      <c r="F38" s="37">
        <v>24</v>
      </c>
      <c r="G38" s="37">
        <v>31</v>
      </c>
      <c r="H38" s="38">
        <v>3</v>
      </c>
      <c r="I38" s="38"/>
      <c r="J38" s="39">
        <v>2798991596</v>
      </c>
      <c r="K38" s="40">
        <v>8</v>
      </c>
      <c r="L38" s="39">
        <v>7835944</v>
      </c>
      <c r="M38" s="40">
        <v>98</v>
      </c>
      <c r="N38" s="39">
        <v>289382</v>
      </c>
      <c r="O38" s="39">
        <v>385122072</v>
      </c>
      <c r="P38" s="41">
        <v>45974</v>
      </c>
    </row>
    <row r="39" ht="14.25" spans="1:16">
      <c r="A39" s="36">
        <v>25130</v>
      </c>
      <c r="B39" s="37">
        <v>1</v>
      </c>
      <c r="C39" s="37">
        <v>5</v>
      </c>
      <c r="D39" s="37">
        <v>8</v>
      </c>
      <c r="E39" s="37">
        <v>14</v>
      </c>
      <c r="F39" s="37">
        <v>19</v>
      </c>
      <c r="G39" s="37">
        <v>23</v>
      </c>
      <c r="H39" s="38">
        <v>6</v>
      </c>
      <c r="I39" s="38"/>
      <c r="J39" s="39">
        <v>2776600809</v>
      </c>
      <c r="K39" s="40">
        <v>14</v>
      </c>
      <c r="L39" s="39">
        <v>5638811</v>
      </c>
      <c r="M39" s="40">
        <v>183</v>
      </c>
      <c r="N39" s="39">
        <v>61088</v>
      </c>
      <c r="O39" s="39">
        <v>377466594</v>
      </c>
      <c r="P39" s="41">
        <v>45972</v>
      </c>
    </row>
    <row r="40" ht="14.25" spans="1:16">
      <c r="A40" s="36">
        <v>25129</v>
      </c>
      <c r="B40" s="37">
        <v>3</v>
      </c>
      <c r="C40" s="37">
        <v>4</v>
      </c>
      <c r="D40" s="37">
        <v>7</v>
      </c>
      <c r="E40" s="37">
        <v>13</v>
      </c>
      <c r="F40" s="37">
        <v>20</v>
      </c>
      <c r="G40" s="37">
        <v>30</v>
      </c>
      <c r="H40" s="38">
        <v>3</v>
      </c>
      <c r="I40" s="38"/>
      <c r="J40" s="39">
        <v>2822006563</v>
      </c>
      <c r="K40" s="40">
        <v>16</v>
      </c>
      <c r="L40" s="39">
        <v>6390891</v>
      </c>
      <c r="M40" s="40">
        <v>194</v>
      </c>
      <c r="N40" s="39">
        <v>143390</v>
      </c>
      <c r="O40" s="39">
        <v>403899176</v>
      </c>
      <c r="P40" s="41">
        <v>45970</v>
      </c>
    </row>
    <row r="41" ht="14.25" spans="1:16">
      <c r="A41" s="36">
        <v>25128</v>
      </c>
      <c r="B41" s="37">
        <v>2</v>
      </c>
      <c r="C41" s="37">
        <v>10</v>
      </c>
      <c r="D41" s="37">
        <v>18</v>
      </c>
      <c r="E41" s="37">
        <v>19</v>
      </c>
      <c r="F41" s="37">
        <v>24</v>
      </c>
      <c r="G41" s="37">
        <v>27</v>
      </c>
      <c r="H41" s="38">
        <v>1</v>
      </c>
      <c r="I41" s="38"/>
      <c r="J41" s="39">
        <v>2840807340</v>
      </c>
      <c r="K41" s="40">
        <v>7</v>
      </c>
      <c r="L41" s="39">
        <v>6365206</v>
      </c>
      <c r="M41" s="40">
        <v>142</v>
      </c>
      <c r="N41" s="39">
        <v>84123</v>
      </c>
      <c r="O41" s="39">
        <v>371066844</v>
      </c>
      <c r="P41" s="41">
        <v>45967</v>
      </c>
    </row>
    <row r="42" ht="14.25" spans="1:16">
      <c r="A42" s="36">
        <v>25127</v>
      </c>
      <c r="B42" s="37">
        <v>3</v>
      </c>
      <c r="C42" s="37">
        <v>9</v>
      </c>
      <c r="D42" s="37">
        <v>15</v>
      </c>
      <c r="E42" s="37">
        <v>17</v>
      </c>
      <c r="F42" s="37">
        <v>19</v>
      </c>
      <c r="G42" s="37">
        <v>28</v>
      </c>
      <c r="H42" s="38">
        <v>3</v>
      </c>
      <c r="I42" s="38"/>
      <c r="J42" s="39">
        <v>2849527123</v>
      </c>
      <c r="K42" s="40">
        <v>8</v>
      </c>
      <c r="L42" s="39">
        <v>6934963</v>
      </c>
      <c r="M42" s="40">
        <v>128</v>
      </c>
      <c r="N42" s="39">
        <v>151169</v>
      </c>
      <c r="O42" s="39">
        <v>360915142</v>
      </c>
      <c r="P42" s="41">
        <v>45965</v>
      </c>
    </row>
    <row r="43" ht="14.25" spans="1:16">
      <c r="A43" s="36">
        <v>25126</v>
      </c>
      <c r="B43" s="37">
        <v>2</v>
      </c>
      <c r="C43" s="37">
        <v>12</v>
      </c>
      <c r="D43" s="37">
        <v>13</v>
      </c>
      <c r="E43" s="37">
        <v>16</v>
      </c>
      <c r="F43" s="37">
        <v>19</v>
      </c>
      <c r="G43" s="37">
        <v>25</v>
      </c>
      <c r="H43" s="38">
        <v>10</v>
      </c>
      <c r="I43" s="38"/>
      <c r="J43" s="39">
        <v>2846957929</v>
      </c>
      <c r="K43" s="40">
        <v>7</v>
      </c>
      <c r="L43" s="39">
        <v>8140985</v>
      </c>
      <c r="M43" s="40">
        <v>100</v>
      </c>
      <c r="N43" s="39">
        <v>274836</v>
      </c>
      <c r="O43" s="39">
        <v>399441700</v>
      </c>
      <c r="P43" s="41">
        <v>45963</v>
      </c>
    </row>
    <row r="44" ht="14.25" spans="1:16">
      <c r="A44" s="36">
        <v>25125</v>
      </c>
      <c r="B44" s="37">
        <v>3</v>
      </c>
      <c r="C44" s="37">
        <v>9</v>
      </c>
      <c r="D44" s="37">
        <v>12</v>
      </c>
      <c r="E44" s="37">
        <v>13</v>
      </c>
      <c r="F44" s="37">
        <v>26</v>
      </c>
      <c r="G44" s="37">
        <v>32</v>
      </c>
      <c r="H44" s="38">
        <v>9</v>
      </c>
      <c r="I44" s="38"/>
      <c r="J44" s="39">
        <v>2821493961</v>
      </c>
      <c r="K44" s="40">
        <v>17</v>
      </c>
      <c r="L44" s="39">
        <v>5742924</v>
      </c>
      <c r="M44" s="40">
        <v>248</v>
      </c>
      <c r="N44" s="39">
        <v>63657</v>
      </c>
      <c r="O44" s="39">
        <v>358732158</v>
      </c>
      <c r="P44" s="41">
        <v>45960</v>
      </c>
    </row>
    <row r="45" ht="14.25" spans="1:16">
      <c r="A45" s="36">
        <v>25124</v>
      </c>
      <c r="B45" s="37">
        <v>1</v>
      </c>
      <c r="C45" s="37">
        <v>2</v>
      </c>
      <c r="D45" s="37">
        <v>18</v>
      </c>
      <c r="E45" s="37">
        <v>19</v>
      </c>
      <c r="F45" s="37">
        <v>21</v>
      </c>
      <c r="G45" s="37">
        <v>33</v>
      </c>
      <c r="H45" s="38">
        <v>13</v>
      </c>
      <c r="I45" s="38"/>
      <c r="J45" s="39">
        <v>2871762236</v>
      </c>
      <c r="K45" s="40">
        <v>14</v>
      </c>
      <c r="L45" s="39">
        <v>6708770</v>
      </c>
      <c r="M45" s="40">
        <v>154</v>
      </c>
      <c r="N45" s="39">
        <v>194178</v>
      </c>
      <c r="O45" s="39">
        <v>354991248</v>
      </c>
      <c r="P45" s="41">
        <v>45958</v>
      </c>
    </row>
    <row r="46" ht="14.25" spans="1:16">
      <c r="A46" s="36">
        <v>25123</v>
      </c>
      <c r="B46" s="37">
        <v>7</v>
      </c>
      <c r="C46" s="37">
        <v>9</v>
      </c>
      <c r="D46" s="37">
        <v>23</v>
      </c>
      <c r="E46" s="37">
        <v>24</v>
      </c>
      <c r="F46" s="37">
        <v>25</v>
      </c>
      <c r="G46" s="37">
        <v>26</v>
      </c>
      <c r="H46" s="38">
        <v>10</v>
      </c>
      <c r="I46" s="38"/>
      <c r="J46" s="39">
        <v>2875974569</v>
      </c>
      <c r="K46" s="40">
        <v>11</v>
      </c>
      <c r="L46" s="39">
        <v>6848170</v>
      </c>
      <c r="M46" s="40">
        <v>166</v>
      </c>
      <c r="N46" s="39">
        <v>153086</v>
      </c>
      <c r="O46" s="39">
        <v>386747886</v>
      </c>
      <c r="P46" s="41">
        <v>45956</v>
      </c>
    </row>
    <row r="47" ht="14.25" spans="1:16">
      <c r="A47" s="36">
        <v>25122</v>
      </c>
      <c r="B47" s="37">
        <v>16</v>
      </c>
      <c r="C47" s="37">
        <v>18</v>
      </c>
      <c r="D47" s="37">
        <v>19</v>
      </c>
      <c r="E47" s="37">
        <v>20</v>
      </c>
      <c r="F47" s="37">
        <v>25</v>
      </c>
      <c r="G47" s="37">
        <v>31</v>
      </c>
      <c r="H47" s="38">
        <v>13</v>
      </c>
      <c r="I47" s="38"/>
      <c r="J47" s="39">
        <v>2875067397</v>
      </c>
      <c r="K47" s="40">
        <v>6</v>
      </c>
      <c r="L47" s="39">
        <v>8503343</v>
      </c>
      <c r="M47" s="40">
        <v>151</v>
      </c>
      <c r="N47" s="39">
        <v>174007</v>
      </c>
      <c r="O47" s="39">
        <v>363694232</v>
      </c>
      <c r="P47" s="41">
        <v>45953</v>
      </c>
    </row>
    <row r="48" ht="14.25" spans="1:16">
      <c r="A48" s="36">
        <v>25121</v>
      </c>
      <c r="B48" s="37">
        <v>6</v>
      </c>
      <c r="C48" s="37">
        <v>8</v>
      </c>
      <c r="D48" s="37">
        <v>10</v>
      </c>
      <c r="E48" s="37">
        <v>25</v>
      </c>
      <c r="F48" s="37">
        <v>29</v>
      </c>
      <c r="G48" s="37">
        <v>30</v>
      </c>
      <c r="H48" s="38">
        <v>8</v>
      </c>
      <c r="I48" s="38"/>
      <c r="J48" s="39">
        <v>2847262236</v>
      </c>
      <c r="K48" s="40">
        <v>13</v>
      </c>
      <c r="L48" s="39">
        <v>5876512</v>
      </c>
      <c r="M48" s="40">
        <v>174</v>
      </c>
      <c r="N48" s="39">
        <v>81858</v>
      </c>
      <c r="O48" s="39">
        <v>354466956</v>
      </c>
      <c r="P48" s="41">
        <v>45951</v>
      </c>
    </row>
    <row r="49" ht="14.25" spans="1:16">
      <c r="A49" s="36">
        <v>25120</v>
      </c>
      <c r="B49" s="37">
        <v>1</v>
      </c>
      <c r="C49" s="37">
        <v>2</v>
      </c>
      <c r="D49" s="37">
        <v>4</v>
      </c>
      <c r="E49" s="37">
        <v>7</v>
      </c>
      <c r="F49" s="37">
        <v>13</v>
      </c>
      <c r="G49" s="37">
        <v>32</v>
      </c>
      <c r="H49" s="38">
        <v>7</v>
      </c>
      <c r="I49" s="38"/>
      <c r="J49" s="39">
        <v>2880926922</v>
      </c>
      <c r="K49" s="40">
        <v>1</v>
      </c>
      <c r="L49" s="39">
        <v>10000000</v>
      </c>
      <c r="M49" s="40">
        <v>47</v>
      </c>
      <c r="N49" s="39">
        <v>508032</v>
      </c>
      <c r="O49" s="39">
        <v>385873150</v>
      </c>
      <c r="P49" s="41">
        <v>45949</v>
      </c>
    </row>
    <row r="50" ht="14.25" spans="1:16">
      <c r="A50" s="36">
        <v>25119</v>
      </c>
      <c r="B50" s="37">
        <v>6</v>
      </c>
      <c r="C50" s="37">
        <v>9</v>
      </c>
      <c r="D50" s="37">
        <v>23</v>
      </c>
      <c r="E50" s="37">
        <v>26</v>
      </c>
      <c r="F50" s="37">
        <v>28</v>
      </c>
      <c r="G50" s="37">
        <v>32</v>
      </c>
      <c r="H50" s="38">
        <v>11</v>
      </c>
      <c r="I50" s="38"/>
      <c r="J50" s="39">
        <v>2819294293</v>
      </c>
      <c r="K50" s="40">
        <v>11</v>
      </c>
      <c r="L50" s="39">
        <v>6119693</v>
      </c>
      <c r="M50" s="40">
        <v>564</v>
      </c>
      <c r="N50" s="39">
        <v>27297</v>
      </c>
      <c r="O50" s="39">
        <v>364080712</v>
      </c>
      <c r="P50" s="41">
        <v>45946</v>
      </c>
    </row>
    <row r="51" ht="14.25" spans="1:16">
      <c r="A51" s="36">
        <v>25118</v>
      </c>
      <c r="B51" s="37">
        <v>1</v>
      </c>
      <c r="C51" s="37">
        <v>10</v>
      </c>
      <c r="D51" s="37">
        <v>11</v>
      </c>
      <c r="E51" s="37">
        <v>16</v>
      </c>
      <c r="F51" s="37">
        <v>24</v>
      </c>
      <c r="G51" s="37">
        <v>26</v>
      </c>
      <c r="H51" s="38">
        <v>3</v>
      </c>
      <c r="I51" s="38"/>
      <c r="J51" s="39">
        <v>2840423562</v>
      </c>
      <c r="K51" s="40">
        <v>6</v>
      </c>
      <c r="L51" s="39">
        <v>8065036</v>
      </c>
      <c r="M51" s="40">
        <v>80</v>
      </c>
      <c r="N51" s="39">
        <v>287347</v>
      </c>
      <c r="O51" s="39">
        <v>357347556</v>
      </c>
      <c r="P51" s="41">
        <v>45944</v>
      </c>
    </row>
    <row r="52" ht="14.25" spans="1:16">
      <c r="A52" s="36">
        <v>25117</v>
      </c>
      <c r="B52" s="37">
        <v>6</v>
      </c>
      <c r="C52" s="37">
        <v>8</v>
      </c>
      <c r="D52" s="37">
        <v>17</v>
      </c>
      <c r="E52" s="37">
        <v>20</v>
      </c>
      <c r="F52" s="37">
        <v>25</v>
      </c>
      <c r="G52" s="37">
        <v>33</v>
      </c>
      <c r="H52" s="38">
        <v>10</v>
      </c>
      <c r="I52" s="38"/>
      <c r="J52" s="39">
        <v>2819850462</v>
      </c>
      <c r="K52" s="40">
        <v>9</v>
      </c>
      <c r="L52" s="39">
        <v>7503776</v>
      </c>
      <c r="M52" s="40">
        <v>177</v>
      </c>
      <c r="N52" s="39">
        <v>159138</v>
      </c>
      <c r="O52" s="39">
        <v>389301568</v>
      </c>
      <c r="P52" s="41">
        <v>45942</v>
      </c>
    </row>
    <row r="53" ht="14.25" spans="1:16">
      <c r="A53" s="36">
        <v>25116</v>
      </c>
      <c r="B53" s="37">
        <v>2</v>
      </c>
      <c r="C53" s="37">
        <v>4</v>
      </c>
      <c r="D53" s="37">
        <v>8</v>
      </c>
      <c r="E53" s="37">
        <v>24</v>
      </c>
      <c r="F53" s="37">
        <v>28</v>
      </c>
      <c r="G53" s="37">
        <v>31</v>
      </c>
      <c r="H53" s="38">
        <v>9</v>
      </c>
      <c r="I53" s="38"/>
      <c r="J53" s="39">
        <v>2802882002</v>
      </c>
      <c r="K53" s="40">
        <v>3</v>
      </c>
      <c r="L53" s="39">
        <v>7424040</v>
      </c>
      <c r="M53" s="40">
        <v>62</v>
      </c>
      <c r="N53" s="39">
        <v>146615</v>
      </c>
      <c r="O53" s="39">
        <v>363037044</v>
      </c>
      <c r="P53" s="41">
        <v>45939</v>
      </c>
    </row>
    <row r="54" ht="14.25" spans="1:16">
      <c r="A54" s="36">
        <v>25115</v>
      </c>
      <c r="B54" s="37">
        <v>2</v>
      </c>
      <c r="C54" s="37">
        <v>3</v>
      </c>
      <c r="D54" s="37">
        <v>8</v>
      </c>
      <c r="E54" s="37">
        <v>19</v>
      </c>
      <c r="F54" s="37">
        <v>24</v>
      </c>
      <c r="G54" s="37">
        <v>30</v>
      </c>
      <c r="H54" s="38">
        <v>2</v>
      </c>
      <c r="I54" s="38"/>
      <c r="J54" s="39">
        <v>2797883669</v>
      </c>
      <c r="K54" s="40">
        <v>39</v>
      </c>
      <c r="L54" s="39">
        <v>5465649</v>
      </c>
      <c r="M54" s="40">
        <v>604</v>
      </c>
      <c r="N54" s="39">
        <v>37583</v>
      </c>
      <c r="O54" s="39">
        <v>330722178</v>
      </c>
      <c r="P54" s="41">
        <v>45937</v>
      </c>
    </row>
    <row r="55" ht="14.25" spans="1:16">
      <c r="A55" s="36">
        <v>25114</v>
      </c>
      <c r="B55" s="37">
        <v>1</v>
      </c>
      <c r="C55" s="37">
        <v>20</v>
      </c>
      <c r="D55" s="37">
        <v>21</v>
      </c>
      <c r="E55" s="37">
        <v>25</v>
      </c>
      <c r="F55" s="37">
        <v>26</v>
      </c>
      <c r="G55" s="37">
        <v>27</v>
      </c>
      <c r="H55" s="38">
        <v>10</v>
      </c>
      <c r="I55" s="38"/>
      <c r="J55" s="39">
        <v>2942942799</v>
      </c>
      <c r="K55" s="40">
        <v>7</v>
      </c>
      <c r="L55" s="39">
        <v>7433630</v>
      </c>
      <c r="M55" s="40">
        <v>87</v>
      </c>
      <c r="N55" s="39">
        <v>244761</v>
      </c>
      <c r="O55" s="39">
        <v>306235982</v>
      </c>
      <c r="P55" s="41">
        <v>45935</v>
      </c>
    </row>
    <row r="56" ht="14.25" spans="1:16">
      <c r="A56" s="36">
        <v>25113</v>
      </c>
      <c r="B56" s="37">
        <v>8</v>
      </c>
      <c r="C56" s="37">
        <v>10</v>
      </c>
      <c r="D56" s="37">
        <v>13</v>
      </c>
      <c r="E56" s="37">
        <v>15</v>
      </c>
      <c r="F56" s="37">
        <v>24</v>
      </c>
      <c r="G56" s="37">
        <v>31</v>
      </c>
      <c r="H56" s="38">
        <v>16</v>
      </c>
      <c r="I56" s="38"/>
      <c r="J56" s="39">
        <v>2931095408</v>
      </c>
      <c r="K56" s="40">
        <v>4</v>
      </c>
      <c r="L56" s="39">
        <v>10000000</v>
      </c>
      <c r="M56" s="40">
        <v>122</v>
      </c>
      <c r="N56" s="39">
        <v>242380</v>
      </c>
      <c r="O56" s="39">
        <v>376311750</v>
      </c>
      <c r="P56" s="41">
        <v>45930</v>
      </c>
    </row>
    <row r="57" ht="14.25" spans="1:16">
      <c r="A57" s="36">
        <v>25112</v>
      </c>
      <c r="B57" s="37">
        <v>3</v>
      </c>
      <c r="C57" s="37">
        <v>9</v>
      </c>
      <c r="D57" s="37">
        <v>11</v>
      </c>
      <c r="E57" s="37">
        <v>13</v>
      </c>
      <c r="F57" s="37">
        <v>20</v>
      </c>
      <c r="G57" s="37">
        <v>32</v>
      </c>
      <c r="H57" s="38">
        <v>2</v>
      </c>
      <c r="I57" s="38"/>
      <c r="J57" s="39">
        <v>2882384020</v>
      </c>
      <c r="K57" s="40">
        <v>4</v>
      </c>
      <c r="L57" s="39">
        <v>10000000</v>
      </c>
      <c r="M57" s="40">
        <v>118</v>
      </c>
      <c r="N57" s="39">
        <v>213163</v>
      </c>
      <c r="O57" s="39">
        <v>398243350</v>
      </c>
      <c r="P57" s="41">
        <v>45928</v>
      </c>
    </row>
    <row r="58" ht="14.25" spans="1:16">
      <c r="A58" s="36">
        <v>25111</v>
      </c>
      <c r="B58" s="37">
        <v>9</v>
      </c>
      <c r="C58" s="37">
        <v>14</v>
      </c>
      <c r="D58" s="37">
        <v>18</v>
      </c>
      <c r="E58" s="37">
        <v>28</v>
      </c>
      <c r="F58" s="37">
        <v>31</v>
      </c>
      <c r="G58" s="37">
        <v>33</v>
      </c>
      <c r="H58" s="38">
        <v>12</v>
      </c>
      <c r="I58" s="38"/>
      <c r="J58" s="39">
        <v>2846924292</v>
      </c>
      <c r="K58" s="40">
        <v>4</v>
      </c>
      <c r="L58" s="39">
        <v>9473106</v>
      </c>
      <c r="M58" s="40">
        <v>67</v>
      </c>
      <c r="N58" s="39">
        <v>333813</v>
      </c>
      <c r="O58" s="39">
        <v>366420958</v>
      </c>
      <c r="P58" s="41">
        <v>45925</v>
      </c>
    </row>
    <row r="59" ht="14.25" spans="1:16">
      <c r="A59" s="36">
        <v>25110</v>
      </c>
      <c r="B59" s="37">
        <v>1</v>
      </c>
      <c r="C59" s="37">
        <v>5</v>
      </c>
      <c r="D59" s="37">
        <v>11</v>
      </c>
      <c r="E59" s="37">
        <v>14</v>
      </c>
      <c r="F59" s="37">
        <v>16</v>
      </c>
      <c r="G59" s="37">
        <v>19</v>
      </c>
      <c r="H59" s="38">
        <v>8</v>
      </c>
      <c r="I59" s="38"/>
      <c r="J59" s="39">
        <v>2817720121</v>
      </c>
      <c r="K59" s="40">
        <v>6</v>
      </c>
      <c r="L59" s="39">
        <v>7963794</v>
      </c>
      <c r="M59" s="40">
        <v>67</v>
      </c>
      <c r="N59" s="39">
        <v>331768</v>
      </c>
      <c r="O59" s="39">
        <v>364932922</v>
      </c>
      <c r="P59" s="41">
        <v>45923</v>
      </c>
    </row>
    <row r="60" ht="14.25" spans="1:16">
      <c r="A60" s="36">
        <v>25109</v>
      </c>
      <c r="B60" s="37">
        <v>5</v>
      </c>
      <c r="C60" s="37">
        <v>6</v>
      </c>
      <c r="D60" s="37">
        <v>9</v>
      </c>
      <c r="E60" s="37">
        <v>17</v>
      </c>
      <c r="F60" s="37">
        <v>18</v>
      </c>
      <c r="G60" s="37">
        <v>31</v>
      </c>
      <c r="H60" s="38">
        <v>3</v>
      </c>
      <c r="I60" s="38"/>
      <c r="J60" s="39">
        <v>2798817511</v>
      </c>
      <c r="K60" s="40">
        <v>12</v>
      </c>
      <c r="L60" s="39">
        <v>6182854</v>
      </c>
      <c r="M60" s="40">
        <v>190</v>
      </c>
      <c r="N60" s="39">
        <v>93383</v>
      </c>
      <c r="O60" s="39">
        <v>398851460</v>
      </c>
      <c r="P60" s="41">
        <v>45921</v>
      </c>
    </row>
    <row r="61" ht="14.25" spans="1:16">
      <c r="A61" s="36">
        <v>25108</v>
      </c>
      <c r="B61" s="37">
        <v>1</v>
      </c>
      <c r="C61" s="37">
        <v>9</v>
      </c>
      <c r="D61" s="37">
        <v>14</v>
      </c>
      <c r="E61" s="37">
        <v>17</v>
      </c>
      <c r="F61" s="37">
        <v>22</v>
      </c>
      <c r="G61" s="37">
        <v>33</v>
      </c>
      <c r="H61" s="38">
        <v>7</v>
      </c>
      <c r="I61" s="38"/>
      <c r="J61" s="39">
        <v>2819783316</v>
      </c>
      <c r="K61" s="40">
        <v>5</v>
      </c>
      <c r="L61" s="39">
        <v>8303235</v>
      </c>
      <c r="M61" s="40">
        <v>129</v>
      </c>
      <c r="N61" s="39">
        <v>160040</v>
      </c>
      <c r="O61" s="39">
        <v>359262232</v>
      </c>
      <c r="P61" s="41">
        <v>45918</v>
      </c>
    </row>
    <row r="62" ht="14.25" spans="1:16">
      <c r="A62" s="36">
        <v>25107</v>
      </c>
      <c r="B62" s="37">
        <v>2</v>
      </c>
      <c r="C62" s="37">
        <v>3</v>
      </c>
      <c r="D62" s="37">
        <v>10</v>
      </c>
      <c r="E62" s="37">
        <v>15</v>
      </c>
      <c r="F62" s="37">
        <v>25</v>
      </c>
      <c r="G62" s="37">
        <v>33</v>
      </c>
      <c r="H62" s="38">
        <v>13</v>
      </c>
      <c r="I62" s="38"/>
      <c r="J62" s="39">
        <v>2799363828</v>
      </c>
      <c r="K62" s="40">
        <v>3</v>
      </c>
      <c r="L62" s="39">
        <v>10000000</v>
      </c>
      <c r="M62" s="40">
        <v>144</v>
      </c>
      <c r="N62" s="39">
        <v>173697</v>
      </c>
      <c r="O62" s="39">
        <v>352042890</v>
      </c>
      <c r="P62" s="41">
        <v>45916</v>
      </c>
    </row>
    <row r="63" ht="14.25" spans="1:16">
      <c r="A63" s="36">
        <v>25106</v>
      </c>
      <c r="B63" s="37">
        <v>4</v>
      </c>
      <c r="C63" s="37">
        <v>5</v>
      </c>
      <c r="D63" s="37">
        <v>17</v>
      </c>
      <c r="E63" s="37">
        <v>22</v>
      </c>
      <c r="F63" s="37">
        <v>26</v>
      </c>
      <c r="G63" s="37">
        <v>30</v>
      </c>
      <c r="H63" s="38">
        <v>4</v>
      </c>
      <c r="I63" s="38"/>
      <c r="J63" s="39">
        <v>2754326369</v>
      </c>
      <c r="K63" s="40">
        <v>8</v>
      </c>
      <c r="L63" s="39">
        <v>7761349</v>
      </c>
      <c r="M63" s="40">
        <v>265</v>
      </c>
      <c r="N63" s="39">
        <v>104201</v>
      </c>
      <c r="O63" s="39">
        <v>383828310</v>
      </c>
      <c r="P63" s="41">
        <v>45914</v>
      </c>
    </row>
    <row r="64" ht="14.25" spans="1:16">
      <c r="A64" s="36">
        <v>25105</v>
      </c>
      <c r="B64" s="37">
        <v>4</v>
      </c>
      <c r="C64" s="37">
        <v>7</v>
      </c>
      <c r="D64" s="37">
        <v>18</v>
      </c>
      <c r="E64" s="37">
        <v>24</v>
      </c>
      <c r="F64" s="37">
        <v>26</v>
      </c>
      <c r="G64" s="37">
        <v>28</v>
      </c>
      <c r="H64" s="38">
        <v>8</v>
      </c>
      <c r="I64" s="38"/>
      <c r="J64" s="39">
        <v>2733576679</v>
      </c>
      <c r="K64" s="40">
        <v>5</v>
      </c>
      <c r="L64" s="39">
        <v>7802184</v>
      </c>
      <c r="M64" s="40">
        <v>160</v>
      </c>
      <c r="N64" s="39">
        <v>109460</v>
      </c>
      <c r="O64" s="39">
        <v>357186846</v>
      </c>
      <c r="P64" s="41">
        <v>45911</v>
      </c>
    </row>
    <row r="65" ht="14.25" spans="1:16">
      <c r="A65" s="36">
        <v>25104</v>
      </c>
      <c r="B65" s="37">
        <v>2</v>
      </c>
      <c r="C65" s="37">
        <v>5</v>
      </c>
      <c r="D65" s="37">
        <v>15</v>
      </c>
      <c r="E65" s="37">
        <v>16</v>
      </c>
      <c r="F65" s="37">
        <v>24</v>
      </c>
      <c r="G65" s="37">
        <v>32</v>
      </c>
      <c r="H65" s="38">
        <v>16</v>
      </c>
      <c r="I65" s="38"/>
      <c r="J65" s="39">
        <v>2720046642</v>
      </c>
      <c r="K65" s="40">
        <v>2</v>
      </c>
      <c r="L65" s="39">
        <v>10000000</v>
      </c>
      <c r="M65" s="40">
        <v>138</v>
      </c>
      <c r="N65" s="39">
        <v>204798</v>
      </c>
      <c r="O65" s="39">
        <v>348590986</v>
      </c>
      <c r="P65" s="41">
        <v>45909</v>
      </c>
    </row>
    <row r="66" ht="14.25" spans="1:16">
      <c r="A66" s="36">
        <v>25103</v>
      </c>
      <c r="B66" s="37">
        <v>13</v>
      </c>
      <c r="C66" s="37">
        <v>16</v>
      </c>
      <c r="D66" s="37">
        <v>21</v>
      </c>
      <c r="E66" s="37">
        <v>25</v>
      </c>
      <c r="F66" s="37">
        <v>28</v>
      </c>
      <c r="G66" s="37">
        <v>31</v>
      </c>
      <c r="H66" s="38">
        <v>16</v>
      </c>
      <c r="I66" s="38"/>
      <c r="J66" s="39">
        <v>2655260007</v>
      </c>
      <c r="K66" s="40">
        <v>3</v>
      </c>
      <c r="L66" s="39">
        <v>10000000</v>
      </c>
      <c r="M66" s="40">
        <v>116</v>
      </c>
      <c r="N66" s="39">
        <v>282173</v>
      </c>
      <c r="O66" s="39">
        <v>385480320</v>
      </c>
      <c r="P66" s="41">
        <v>45907</v>
      </c>
    </row>
    <row r="67" ht="14.25" spans="1:16">
      <c r="A67" s="36">
        <v>25102</v>
      </c>
      <c r="B67" s="37">
        <v>4</v>
      </c>
      <c r="C67" s="37">
        <v>9</v>
      </c>
      <c r="D67" s="37">
        <v>16</v>
      </c>
      <c r="E67" s="37">
        <v>17</v>
      </c>
      <c r="F67" s="37">
        <v>18</v>
      </c>
      <c r="G67" s="37">
        <v>31</v>
      </c>
      <c r="H67" s="38">
        <v>7</v>
      </c>
      <c r="I67" s="38"/>
      <c r="J67" s="39">
        <v>2587063782</v>
      </c>
      <c r="K67" s="40">
        <v>12</v>
      </c>
      <c r="L67" s="39">
        <v>5969509</v>
      </c>
      <c r="M67" s="40">
        <v>136</v>
      </c>
      <c r="N67" s="39">
        <v>106931</v>
      </c>
      <c r="O67" s="39">
        <v>351383918</v>
      </c>
      <c r="P67" s="41">
        <v>45904</v>
      </c>
    </row>
    <row r="68" ht="14.25" spans="1:16">
      <c r="A68" s="36">
        <v>25101</v>
      </c>
      <c r="B68" s="37">
        <v>5</v>
      </c>
      <c r="C68" s="37">
        <v>8</v>
      </c>
      <c r="D68" s="37">
        <v>9</v>
      </c>
      <c r="E68" s="37">
        <v>10</v>
      </c>
      <c r="F68" s="37">
        <v>16</v>
      </c>
      <c r="G68" s="37">
        <v>21</v>
      </c>
      <c r="H68" s="38">
        <v>5</v>
      </c>
      <c r="I68" s="38"/>
      <c r="J68" s="39">
        <v>2615069983</v>
      </c>
      <c r="K68" s="40">
        <v>5</v>
      </c>
      <c r="L68" s="39">
        <v>8116321</v>
      </c>
      <c r="M68" s="40">
        <v>107</v>
      </c>
      <c r="N68" s="39">
        <v>182028</v>
      </c>
      <c r="O68" s="39">
        <v>350895240</v>
      </c>
      <c r="P68" s="41">
        <v>45902</v>
      </c>
    </row>
    <row r="69" ht="14.25" spans="1:16">
      <c r="A69" s="36">
        <v>25100</v>
      </c>
      <c r="B69" s="37">
        <v>12</v>
      </c>
      <c r="C69" s="37">
        <v>16</v>
      </c>
      <c r="D69" s="37">
        <v>17</v>
      </c>
      <c r="E69" s="37">
        <v>25</v>
      </c>
      <c r="F69" s="37">
        <v>30</v>
      </c>
      <c r="G69" s="37">
        <v>31</v>
      </c>
      <c r="H69" s="38">
        <v>16</v>
      </c>
      <c r="I69" s="38"/>
      <c r="J69" s="39">
        <v>2597220563</v>
      </c>
      <c r="K69" s="40">
        <v>11</v>
      </c>
      <c r="L69" s="39">
        <v>7099632</v>
      </c>
      <c r="M69" s="40">
        <v>107</v>
      </c>
      <c r="N69" s="39">
        <v>269812</v>
      </c>
      <c r="O69" s="39">
        <v>383791808</v>
      </c>
      <c r="P69" s="41">
        <v>45900</v>
      </c>
    </row>
    <row r="70" ht="14.25" spans="1:16">
      <c r="A70" s="36">
        <v>25099</v>
      </c>
      <c r="B70" s="37">
        <v>9</v>
      </c>
      <c r="C70" s="37">
        <v>11</v>
      </c>
      <c r="D70" s="37">
        <v>15</v>
      </c>
      <c r="E70" s="37">
        <v>17</v>
      </c>
      <c r="F70" s="37">
        <v>22</v>
      </c>
      <c r="G70" s="37">
        <v>26</v>
      </c>
      <c r="H70" s="38">
        <v>14</v>
      </c>
      <c r="I70" s="38"/>
      <c r="J70" s="39">
        <v>2588706689</v>
      </c>
      <c r="K70" s="40">
        <v>2</v>
      </c>
      <c r="L70" s="39">
        <v>10000000</v>
      </c>
      <c r="M70" s="40">
        <v>155</v>
      </c>
      <c r="N70" s="39">
        <v>193182</v>
      </c>
      <c r="O70" s="39">
        <v>353036232</v>
      </c>
      <c r="P70" s="41">
        <v>45897</v>
      </c>
    </row>
    <row r="71" ht="14.25" spans="1:16">
      <c r="A71" s="36">
        <v>25098</v>
      </c>
      <c r="B71" s="37">
        <v>5</v>
      </c>
      <c r="C71" s="37">
        <v>8</v>
      </c>
      <c r="D71" s="37">
        <v>13</v>
      </c>
      <c r="E71" s="37">
        <v>17</v>
      </c>
      <c r="F71" s="37">
        <v>18</v>
      </c>
      <c r="G71" s="37">
        <v>29</v>
      </c>
      <c r="H71" s="38">
        <v>2</v>
      </c>
      <c r="I71" s="38"/>
      <c r="J71" s="39">
        <v>2518876889</v>
      </c>
      <c r="K71" s="40">
        <v>22</v>
      </c>
      <c r="L71" s="39">
        <v>5510882</v>
      </c>
      <c r="M71" s="40">
        <v>269</v>
      </c>
      <c r="N71" s="39">
        <v>52227</v>
      </c>
      <c r="O71" s="39">
        <v>348777356</v>
      </c>
      <c r="P71" s="41">
        <v>45895</v>
      </c>
    </row>
    <row r="72" ht="14.25" spans="1:16">
      <c r="A72" s="36">
        <v>25097</v>
      </c>
      <c r="B72" s="37">
        <v>3</v>
      </c>
      <c r="C72" s="37">
        <v>5</v>
      </c>
      <c r="D72" s="37">
        <v>16</v>
      </c>
      <c r="E72" s="37">
        <v>23</v>
      </c>
      <c r="F72" s="37">
        <v>26</v>
      </c>
      <c r="G72" s="37">
        <v>31</v>
      </c>
      <c r="H72" s="38">
        <v>14</v>
      </c>
      <c r="I72" s="38"/>
      <c r="J72" s="39">
        <v>2597968523</v>
      </c>
      <c r="K72" s="40">
        <v>2</v>
      </c>
      <c r="L72" s="39">
        <v>10000000</v>
      </c>
      <c r="M72" s="40">
        <v>178</v>
      </c>
      <c r="N72" s="39">
        <v>161344</v>
      </c>
      <c r="O72" s="39">
        <v>380958632</v>
      </c>
      <c r="P72" s="41">
        <v>45893</v>
      </c>
    </row>
    <row r="73" ht="14.25" spans="1:16">
      <c r="A73" s="36">
        <v>25096</v>
      </c>
      <c r="B73" s="37">
        <v>7</v>
      </c>
      <c r="C73" s="37">
        <v>9</v>
      </c>
      <c r="D73" s="37">
        <v>11</v>
      </c>
      <c r="E73" s="37">
        <v>12</v>
      </c>
      <c r="F73" s="37">
        <v>16</v>
      </c>
      <c r="G73" s="37">
        <v>29</v>
      </c>
      <c r="H73" s="38">
        <v>15</v>
      </c>
      <c r="I73" s="38"/>
      <c r="J73" s="39">
        <v>2531810580</v>
      </c>
      <c r="K73" s="40">
        <v>1</v>
      </c>
      <c r="L73" s="39">
        <v>10000000</v>
      </c>
      <c r="M73" s="40">
        <v>165</v>
      </c>
      <c r="N73" s="39">
        <v>148472</v>
      </c>
      <c r="O73" s="39">
        <v>350353036</v>
      </c>
      <c r="P73" s="41">
        <v>45890</v>
      </c>
    </row>
    <row r="74" ht="14.25" spans="1:16">
      <c r="A74" s="36">
        <v>25095</v>
      </c>
      <c r="B74" s="37">
        <v>15</v>
      </c>
      <c r="C74" s="37">
        <v>16</v>
      </c>
      <c r="D74" s="37">
        <v>22</v>
      </c>
      <c r="E74" s="37">
        <v>23</v>
      </c>
      <c r="F74" s="37">
        <v>26</v>
      </c>
      <c r="G74" s="37">
        <v>32</v>
      </c>
      <c r="H74" s="38">
        <v>4</v>
      </c>
      <c r="I74" s="38"/>
      <c r="J74" s="39">
        <v>2468316703</v>
      </c>
      <c r="K74" s="40">
        <v>8</v>
      </c>
      <c r="L74" s="39">
        <v>7368773</v>
      </c>
      <c r="M74" s="40">
        <v>78</v>
      </c>
      <c r="N74" s="39">
        <v>303688</v>
      </c>
      <c r="O74" s="39">
        <v>347483168</v>
      </c>
      <c r="P74" s="41">
        <v>45888</v>
      </c>
    </row>
    <row r="75" ht="14.25" spans="1:16">
      <c r="A75" s="36">
        <v>25094</v>
      </c>
      <c r="B75" s="37">
        <v>11</v>
      </c>
      <c r="C75" s="37">
        <v>13</v>
      </c>
      <c r="D75" s="37">
        <v>17</v>
      </c>
      <c r="E75" s="37">
        <v>19</v>
      </c>
      <c r="F75" s="37">
        <v>23</v>
      </c>
      <c r="G75" s="37">
        <v>29</v>
      </c>
      <c r="H75" s="38">
        <v>16</v>
      </c>
      <c r="I75" s="38"/>
      <c r="J75" s="39">
        <v>2456203693</v>
      </c>
      <c r="K75" s="40">
        <v>8</v>
      </c>
      <c r="L75" s="39">
        <v>7778083</v>
      </c>
      <c r="M75" s="40">
        <v>196</v>
      </c>
      <c r="N75" s="39">
        <v>141738</v>
      </c>
      <c r="O75" s="39">
        <v>378464962</v>
      </c>
      <c r="P75" s="41">
        <v>45886</v>
      </c>
    </row>
    <row r="76" ht="14.25" spans="1:16">
      <c r="A76" s="36">
        <v>25093</v>
      </c>
      <c r="B76" s="37">
        <v>9</v>
      </c>
      <c r="C76" s="37">
        <v>11</v>
      </c>
      <c r="D76" s="37">
        <v>12</v>
      </c>
      <c r="E76" s="37">
        <v>24</v>
      </c>
      <c r="F76" s="37">
        <v>25</v>
      </c>
      <c r="G76" s="37">
        <v>26</v>
      </c>
      <c r="H76" s="38">
        <v>10</v>
      </c>
      <c r="I76" s="38"/>
      <c r="J76" s="39">
        <v>2435085847</v>
      </c>
      <c r="K76" s="40">
        <v>12</v>
      </c>
      <c r="L76" s="39">
        <v>6161412</v>
      </c>
      <c r="M76" s="40">
        <v>136</v>
      </c>
      <c r="N76" s="39">
        <v>128096</v>
      </c>
      <c r="O76" s="39">
        <v>356349402</v>
      </c>
      <c r="P76" s="41">
        <v>45883</v>
      </c>
    </row>
    <row r="77" ht="14.25" spans="1:16">
      <c r="A77" s="36">
        <v>25092</v>
      </c>
      <c r="B77" s="37">
        <v>2</v>
      </c>
      <c r="C77" s="37">
        <v>11</v>
      </c>
      <c r="D77" s="37">
        <v>14</v>
      </c>
      <c r="E77" s="37">
        <v>17</v>
      </c>
      <c r="F77" s="37">
        <v>23</v>
      </c>
      <c r="G77" s="37">
        <v>24</v>
      </c>
      <c r="H77" s="38">
        <v>12</v>
      </c>
      <c r="I77" s="38"/>
      <c r="J77" s="39">
        <v>2456759248</v>
      </c>
      <c r="K77" s="40">
        <v>7</v>
      </c>
      <c r="L77" s="39">
        <v>7508266</v>
      </c>
      <c r="M77" s="40">
        <v>110</v>
      </c>
      <c r="N77" s="39">
        <v>199521</v>
      </c>
      <c r="O77" s="39">
        <v>350909082</v>
      </c>
      <c r="P77" s="41">
        <v>45881</v>
      </c>
    </row>
    <row r="78" ht="14.25" spans="1:16">
      <c r="A78" s="36">
        <v>25091</v>
      </c>
      <c r="B78" s="37">
        <v>3</v>
      </c>
      <c r="C78" s="37">
        <v>4</v>
      </c>
      <c r="D78" s="37">
        <v>17</v>
      </c>
      <c r="E78" s="37">
        <v>19</v>
      </c>
      <c r="F78" s="37">
        <v>25</v>
      </c>
      <c r="G78" s="37">
        <v>27</v>
      </c>
      <c r="H78" s="38">
        <v>14</v>
      </c>
      <c r="I78" s="38"/>
      <c r="J78" s="39">
        <v>2443475122</v>
      </c>
      <c r="K78" s="40">
        <v>8</v>
      </c>
      <c r="L78" s="39">
        <v>7525259</v>
      </c>
      <c r="M78" s="40">
        <v>114</v>
      </c>
      <c r="N78" s="39">
        <v>221513</v>
      </c>
      <c r="O78" s="39">
        <v>381527438</v>
      </c>
      <c r="P78" s="41">
        <v>45879</v>
      </c>
    </row>
    <row r="79" ht="14.25" spans="1:16">
      <c r="A79" s="36">
        <v>25090</v>
      </c>
      <c r="B79" s="37">
        <v>6</v>
      </c>
      <c r="C79" s="37">
        <v>11</v>
      </c>
      <c r="D79" s="37">
        <v>12</v>
      </c>
      <c r="E79" s="37">
        <v>21</v>
      </c>
      <c r="F79" s="37">
        <v>27</v>
      </c>
      <c r="G79" s="37">
        <v>28</v>
      </c>
      <c r="H79" s="38">
        <v>15</v>
      </c>
      <c r="I79" s="38"/>
      <c r="J79" s="39">
        <v>2427919422</v>
      </c>
      <c r="K79" s="40">
        <v>51</v>
      </c>
      <c r="L79" s="39">
        <v>5406061</v>
      </c>
      <c r="M79" s="40">
        <v>197</v>
      </c>
      <c r="N79" s="39">
        <v>131403</v>
      </c>
      <c r="O79" s="39">
        <v>358843770</v>
      </c>
      <c r="P79" s="41">
        <v>45876</v>
      </c>
    </row>
    <row r="80" ht="14.25" spans="1:16">
      <c r="A80" s="36">
        <v>25089</v>
      </c>
      <c r="B80" s="37">
        <v>4</v>
      </c>
      <c r="C80" s="37">
        <v>6</v>
      </c>
      <c r="D80" s="37">
        <v>8</v>
      </c>
      <c r="E80" s="37">
        <v>18</v>
      </c>
      <c r="F80" s="37">
        <v>31</v>
      </c>
      <c r="G80" s="37">
        <v>33</v>
      </c>
      <c r="H80" s="38">
        <v>5</v>
      </c>
      <c r="I80" s="38"/>
      <c r="J80" s="39">
        <v>2625969286</v>
      </c>
      <c r="K80" s="40">
        <v>5</v>
      </c>
      <c r="L80" s="39">
        <v>8555036</v>
      </c>
      <c r="M80" s="40">
        <v>82</v>
      </c>
      <c r="N80" s="39">
        <v>270963</v>
      </c>
      <c r="O80" s="39">
        <v>346126366</v>
      </c>
      <c r="P80" s="41">
        <v>45874</v>
      </c>
    </row>
    <row r="81" ht="14.25" spans="1:16">
      <c r="A81" s="36">
        <v>25088</v>
      </c>
      <c r="B81" s="37">
        <v>1</v>
      </c>
      <c r="C81" s="37">
        <v>3</v>
      </c>
      <c r="D81" s="37">
        <v>13</v>
      </c>
      <c r="E81" s="37">
        <v>18</v>
      </c>
      <c r="F81" s="37">
        <v>21</v>
      </c>
      <c r="G81" s="37">
        <v>25</v>
      </c>
      <c r="H81" s="38">
        <v>6</v>
      </c>
      <c r="I81" s="38"/>
      <c r="J81" s="39">
        <v>2602087534</v>
      </c>
      <c r="K81" s="40">
        <v>4</v>
      </c>
      <c r="L81" s="39">
        <v>10000000</v>
      </c>
      <c r="M81" s="40">
        <v>68</v>
      </c>
      <c r="N81" s="39">
        <v>404098</v>
      </c>
      <c r="O81" s="39">
        <v>378870024</v>
      </c>
      <c r="P81" s="41">
        <v>45872</v>
      </c>
    </row>
    <row r="82" ht="14.25" spans="1:16">
      <c r="A82" s="36">
        <v>25087</v>
      </c>
      <c r="B82" s="37">
        <v>2</v>
      </c>
      <c r="C82" s="37">
        <v>6</v>
      </c>
      <c r="D82" s="37">
        <v>14</v>
      </c>
      <c r="E82" s="37">
        <v>15</v>
      </c>
      <c r="F82" s="37">
        <v>24</v>
      </c>
      <c r="G82" s="37">
        <v>26</v>
      </c>
      <c r="H82" s="38">
        <v>8</v>
      </c>
      <c r="I82" s="38"/>
      <c r="J82" s="39">
        <v>2559651509</v>
      </c>
      <c r="K82" s="40">
        <v>3</v>
      </c>
      <c r="L82" s="39">
        <v>9688475</v>
      </c>
      <c r="M82" s="40">
        <v>105</v>
      </c>
      <c r="N82" s="39">
        <v>167445</v>
      </c>
      <c r="O82" s="39">
        <v>350994188</v>
      </c>
      <c r="P82" s="41">
        <v>45869</v>
      </c>
    </row>
    <row r="83" ht="14.25" spans="1:16">
      <c r="A83" s="36">
        <v>25086</v>
      </c>
      <c r="B83" s="37">
        <v>2</v>
      </c>
      <c r="C83" s="37">
        <v>6</v>
      </c>
      <c r="D83" s="37">
        <v>8</v>
      </c>
      <c r="E83" s="37">
        <v>10</v>
      </c>
      <c r="F83" s="37">
        <v>17</v>
      </c>
      <c r="G83" s="37">
        <v>24</v>
      </c>
      <c r="H83" s="38">
        <v>6</v>
      </c>
      <c r="I83" s="38"/>
      <c r="J83" s="39">
        <v>2535971590</v>
      </c>
      <c r="K83" s="40">
        <v>16</v>
      </c>
      <c r="L83" s="39">
        <v>5994098</v>
      </c>
      <c r="M83" s="40">
        <v>118</v>
      </c>
      <c r="N83" s="39">
        <v>168491</v>
      </c>
      <c r="O83" s="39">
        <v>345276906</v>
      </c>
      <c r="P83" s="41">
        <v>45867</v>
      </c>
    </row>
    <row r="84" ht="14.25" spans="1:16">
      <c r="A84" s="36">
        <v>25085</v>
      </c>
      <c r="B84" s="37">
        <v>11</v>
      </c>
      <c r="C84" s="37">
        <v>14</v>
      </c>
      <c r="D84" s="37">
        <v>15</v>
      </c>
      <c r="E84" s="37">
        <v>18</v>
      </c>
      <c r="F84" s="37">
        <v>21</v>
      </c>
      <c r="G84" s="37">
        <v>24</v>
      </c>
      <c r="H84" s="38">
        <v>13</v>
      </c>
      <c r="I84" s="38"/>
      <c r="J84" s="39">
        <v>2572231246</v>
      </c>
      <c r="K84" s="40">
        <v>17</v>
      </c>
      <c r="L84" s="39">
        <v>6339546</v>
      </c>
      <c r="M84" s="40">
        <v>93</v>
      </c>
      <c r="N84" s="39">
        <v>306079</v>
      </c>
      <c r="O84" s="39">
        <v>373432674</v>
      </c>
      <c r="P84" s="41">
        <v>45865</v>
      </c>
    </row>
    <row r="85" ht="14.25" spans="1:16">
      <c r="A85" s="36">
        <v>25084</v>
      </c>
      <c r="B85" s="37">
        <v>6</v>
      </c>
      <c r="C85" s="37">
        <v>8</v>
      </c>
      <c r="D85" s="37">
        <v>10</v>
      </c>
      <c r="E85" s="37">
        <v>14</v>
      </c>
      <c r="F85" s="37">
        <v>24</v>
      </c>
      <c r="G85" s="37">
        <v>33</v>
      </c>
      <c r="H85" s="38">
        <v>15</v>
      </c>
      <c r="I85" s="38"/>
      <c r="J85" s="39">
        <v>2594607446</v>
      </c>
      <c r="K85" s="40">
        <v>6</v>
      </c>
      <c r="L85" s="39">
        <v>8609555</v>
      </c>
      <c r="M85" s="40">
        <v>120</v>
      </c>
      <c r="N85" s="39">
        <v>225597</v>
      </c>
      <c r="O85" s="39">
        <v>350903250</v>
      </c>
      <c r="P85" s="41">
        <v>45862</v>
      </c>
    </row>
    <row r="86" ht="14.25" spans="1:16">
      <c r="A86" s="36">
        <v>25083</v>
      </c>
      <c r="B86" s="37">
        <v>10</v>
      </c>
      <c r="C86" s="37">
        <v>15</v>
      </c>
      <c r="D86" s="37">
        <v>16</v>
      </c>
      <c r="E86" s="37">
        <v>17</v>
      </c>
      <c r="F86" s="37">
        <v>27</v>
      </c>
      <c r="G86" s="37">
        <v>29</v>
      </c>
      <c r="H86" s="38">
        <v>12</v>
      </c>
      <c r="I86" s="38"/>
      <c r="J86" s="39">
        <v>2565049782</v>
      </c>
      <c r="K86" s="40">
        <v>8</v>
      </c>
      <c r="L86" s="39">
        <v>7106890</v>
      </c>
      <c r="M86" s="40">
        <v>145</v>
      </c>
      <c r="N86" s="39">
        <v>145302</v>
      </c>
      <c r="O86" s="39">
        <v>352801672</v>
      </c>
      <c r="P86" s="41">
        <v>45860</v>
      </c>
    </row>
    <row r="87" ht="14.25" spans="1:16">
      <c r="A87" s="36">
        <v>25082</v>
      </c>
      <c r="B87" s="37">
        <v>4</v>
      </c>
      <c r="C87" s="37">
        <v>6</v>
      </c>
      <c r="D87" s="37">
        <v>9</v>
      </c>
      <c r="E87" s="37">
        <v>14</v>
      </c>
      <c r="F87" s="37">
        <v>32</v>
      </c>
      <c r="G87" s="37">
        <v>33</v>
      </c>
      <c r="H87" s="38">
        <v>11</v>
      </c>
      <c r="I87" s="38"/>
      <c r="J87" s="39">
        <v>2558698192</v>
      </c>
      <c r="K87" s="40">
        <v>4</v>
      </c>
      <c r="L87" s="39">
        <v>9506526</v>
      </c>
      <c r="M87" s="40">
        <v>120</v>
      </c>
      <c r="N87" s="39">
        <v>187771</v>
      </c>
      <c r="O87" s="39">
        <v>378156970</v>
      </c>
      <c r="P87" s="41">
        <v>45858</v>
      </c>
    </row>
    <row r="88" ht="14.25" spans="1:16">
      <c r="A88" s="36">
        <v>25081</v>
      </c>
      <c r="B88" s="37">
        <v>3</v>
      </c>
      <c r="C88" s="37">
        <v>6</v>
      </c>
      <c r="D88" s="37">
        <v>18</v>
      </c>
      <c r="E88" s="37">
        <v>20</v>
      </c>
      <c r="F88" s="37">
        <v>23</v>
      </c>
      <c r="G88" s="37">
        <v>28</v>
      </c>
      <c r="H88" s="38">
        <v>5</v>
      </c>
      <c r="I88" s="38"/>
      <c r="J88" s="39">
        <v>2529126398</v>
      </c>
      <c r="K88" s="40">
        <v>6</v>
      </c>
      <c r="L88" s="39">
        <v>8415835</v>
      </c>
      <c r="M88" s="40">
        <v>149</v>
      </c>
      <c r="N88" s="39">
        <v>171938</v>
      </c>
      <c r="O88" s="39">
        <v>353894972</v>
      </c>
      <c r="P88" s="41">
        <v>45855</v>
      </c>
    </row>
    <row r="89" ht="14.25" spans="1:16">
      <c r="A89" s="36">
        <v>25080</v>
      </c>
      <c r="B89" s="37">
        <v>3</v>
      </c>
      <c r="C89" s="37">
        <v>7</v>
      </c>
      <c r="D89" s="37">
        <v>8</v>
      </c>
      <c r="E89" s="37">
        <v>10</v>
      </c>
      <c r="F89" s="37">
        <v>16</v>
      </c>
      <c r="G89" s="37">
        <v>19</v>
      </c>
      <c r="H89" s="38">
        <v>5</v>
      </c>
      <c r="I89" s="38"/>
      <c r="J89" s="39">
        <v>2502765112</v>
      </c>
      <c r="K89" s="40">
        <v>13</v>
      </c>
      <c r="L89" s="39">
        <v>6390774</v>
      </c>
      <c r="M89" s="40">
        <v>180</v>
      </c>
      <c r="N89" s="39">
        <v>125556</v>
      </c>
      <c r="O89" s="39">
        <v>350614738</v>
      </c>
      <c r="P89" s="41">
        <v>45853</v>
      </c>
    </row>
    <row r="90" ht="14.25" spans="1:16">
      <c r="A90" s="36">
        <v>25079</v>
      </c>
      <c r="B90" s="37">
        <v>8</v>
      </c>
      <c r="C90" s="37">
        <v>11</v>
      </c>
      <c r="D90" s="37">
        <v>14</v>
      </c>
      <c r="E90" s="37">
        <v>15</v>
      </c>
      <c r="F90" s="37">
        <v>30</v>
      </c>
      <c r="G90" s="37">
        <v>32</v>
      </c>
      <c r="H90" s="38">
        <v>5</v>
      </c>
      <c r="I90" s="38"/>
      <c r="J90" s="39">
        <v>2518044933</v>
      </c>
      <c r="K90" s="40">
        <v>6</v>
      </c>
      <c r="L90" s="39">
        <v>8447936</v>
      </c>
      <c r="M90" s="40">
        <v>107</v>
      </c>
      <c r="N90" s="39">
        <v>241677</v>
      </c>
      <c r="O90" s="39">
        <v>380647944</v>
      </c>
      <c r="P90" s="41">
        <v>45851</v>
      </c>
    </row>
    <row r="91" ht="14.25" spans="1:16">
      <c r="A91" s="36">
        <v>25078</v>
      </c>
      <c r="B91" s="37">
        <v>6</v>
      </c>
      <c r="C91" s="37">
        <v>15</v>
      </c>
      <c r="D91" s="37">
        <v>17</v>
      </c>
      <c r="E91" s="37">
        <v>30</v>
      </c>
      <c r="F91" s="37">
        <v>32</v>
      </c>
      <c r="G91" s="37">
        <v>33</v>
      </c>
      <c r="H91" s="38">
        <v>14</v>
      </c>
      <c r="I91" s="38"/>
      <c r="J91" s="39">
        <v>2491153983</v>
      </c>
      <c r="K91" s="40">
        <v>0</v>
      </c>
      <c r="L91" s="40">
        <v>0</v>
      </c>
      <c r="M91" s="40">
        <v>111</v>
      </c>
      <c r="N91" s="39">
        <v>237198</v>
      </c>
      <c r="O91" s="39">
        <v>350559496</v>
      </c>
      <c r="P91" s="41">
        <v>45848</v>
      </c>
    </row>
    <row r="92" ht="14.25" spans="1:16">
      <c r="A92" s="36">
        <v>25077</v>
      </c>
      <c r="B92" s="37">
        <v>4</v>
      </c>
      <c r="C92" s="37">
        <v>7</v>
      </c>
      <c r="D92" s="37">
        <v>8</v>
      </c>
      <c r="E92" s="37">
        <v>15</v>
      </c>
      <c r="F92" s="37">
        <v>20</v>
      </c>
      <c r="G92" s="37">
        <v>21</v>
      </c>
      <c r="H92" s="38">
        <v>15</v>
      </c>
      <c r="I92" s="38"/>
      <c r="J92" s="39">
        <v>2412167034</v>
      </c>
      <c r="K92" s="40">
        <v>9</v>
      </c>
      <c r="L92" s="39">
        <v>7448353</v>
      </c>
      <c r="M92" s="40">
        <v>153</v>
      </c>
      <c r="N92" s="39">
        <v>180025</v>
      </c>
      <c r="O92" s="39">
        <v>354913968</v>
      </c>
      <c r="P92" s="41">
        <v>45846</v>
      </c>
    </row>
    <row r="93" ht="14.25" spans="1:16">
      <c r="A93" s="36">
        <v>25076</v>
      </c>
      <c r="B93" s="37">
        <v>2</v>
      </c>
      <c r="C93" s="37">
        <v>6</v>
      </c>
      <c r="D93" s="37">
        <v>9</v>
      </c>
      <c r="E93" s="37">
        <v>12</v>
      </c>
      <c r="F93" s="37">
        <v>14</v>
      </c>
      <c r="G93" s="37">
        <v>30</v>
      </c>
      <c r="H93" s="38">
        <v>8</v>
      </c>
      <c r="I93" s="38"/>
      <c r="J93" s="39">
        <v>2396570293</v>
      </c>
      <c r="K93" s="40">
        <v>4</v>
      </c>
      <c r="L93" s="39">
        <v>7403293</v>
      </c>
      <c r="M93" s="40">
        <v>189</v>
      </c>
      <c r="N93" s="39">
        <v>63579</v>
      </c>
      <c r="O93" s="39">
        <v>380376886</v>
      </c>
      <c r="P93" s="41">
        <v>45844</v>
      </c>
    </row>
    <row r="94" ht="14.25" spans="1:16">
      <c r="A94" s="36">
        <v>25075</v>
      </c>
      <c r="B94" s="37">
        <v>10</v>
      </c>
      <c r="C94" s="37">
        <v>12</v>
      </c>
      <c r="D94" s="37">
        <v>14</v>
      </c>
      <c r="E94" s="37">
        <v>19</v>
      </c>
      <c r="F94" s="37">
        <v>20</v>
      </c>
      <c r="G94" s="37">
        <v>21</v>
      </c>
      <c r="H94" s="38">
        <v>15</v>
      </c>
      <c r="I94" s="38"/>
      <c r="J94" s="39">
        <v>2390134063</v>
      </c>
      <c r="K94" s="40">
        <v>12</v>
      </c>
      <c r="L94" s="39">
        <v>6293619</v>
      </c>
      <c r="M94" s="40">
        <v>175</v>
      </c>
      <c r="N94" s="39">
        <v>110881</v>
      </c>
      <c r="O94" s="39">
        <v>356433094</v>
      </c>
      <c r="P94" s="41">
        <v>45841</v>
      </c>
    </row>
    <row r="95" ht="14.25" spans="1:16">
      <c r="A95" s="36">
        <v>25074</v>
      </c>
      <c r="B95" s="37">
        <v>3</v>
      </c>
      <c r="C95" s="37">
        <v>4</v>
      </c>
      <c r="D95" s="37">
        <v>12</v>
      </c>
      <c r="E95" s="37">
        <v>20</v>
      </c>
      <c r="F95" s="37">
        <v>32</v>
      </c>
      <c r="G95" s="37">
        <v>33</v>
      </c>
      <c r="H95" s="38">
        <v>13</v>
      </c>
      <c r="I95" s="38"/>
      <c r="J95" s="39">
        <v>2407444608</v>
      </c>
      <c r="K95" s="40">
        <v>5</v>
      </c>
      <c r="L95" s="39">
        <v>9211242</v>
      </c>
      <c r="M95" s="40">
        <v>78</v>
      </c>
      <c r="N95" s="39">
        <v>337439</v>
      </c>
      <c r="O95" s="39">
        <v>357617458</v>
      </c>
      <c r="P95" s="41">
        <v>45839</v>
      </c>
    </row>
    <row r="96" ht="14.25" spans="1:16">
      <c r="A96" s="36">
        <v>25073</v>
      </c>
      <c r="B96" s="37">
        <v>2</v>
      </c>
      <c r="C96" s="37">
        <v>7</v>
      </c>
      <c r="D96" s="37">
        <v>10</v>
      </c>
      <c r="E96" s="37">
        <v>27</v>
      </c>
      <c r="F96" s="37">
        <v>30</v>
      </c>
      <c r="G96" s="37">
        <v>33</v>
      </c>
      <c r="H96" s="38">
        <v>11</v>
      </c>
      <c r="I96" s="38"/>
      <c r="J96" s="39">
        <v>2374540018</v>
      </c>
      <c r="K96" s="40">
        <v>19</v>
      </c>
      <c r="L96" s="39">
        <v>5914846</v>
      </c>
      <c r="M96" s="40">
        <v>164</v>
      </c>
      <c r="N96" s="39">
        <v>132485</v>
      </c>
      <c r="O96" s="39">
        <v>388648778</v>
      </c>
      <c r="P96" s="41">
        <v>45837</v>
      </c>
    </row>
    <row r="97" ht="14.25" spans="1:16">
      <c r="A97" s="36">
        <v>25072</v>
      </c>
      <c r="B97" s="37">
        <v>2</v>
      </c>
      <c r="C97" s="37">
        <v>14</v>
      </c>
      <c r="D97" s="37">
        <v>17</v>
      </c>
      <c r="E97" s="37">
        <v>25</v>
      </c>
      <c r="F97" s="37">
        <v>27</v>
      </c>
      <c r="G97" s="37">
        <v>29</v>
      </c>
      <c r="H97" s="38">
        <v>5</v>
      </c>
      <c r="I97" s="38"/>
      <c r="J97" s="39">
        <v>2421739287</v>
      </c>
      <c r="K97" s="40">
        <v>8</v>
      </c>
      <c r="L97" s="39">
        <v>7489467</v>
      </c>
      <c r="M97" s="40">
        <v>121</v>
      </c>
      <c r="N97" s="39">
        <v>205741</v>
      </c>
      <c r="O97" s="39">
        <v>359396990</v>
      </c>
      <c r="P97" s="41">
        <v>45834</v>
      </c>
    </row>
    <row r="98" ht="14.25" spans="1:16">
      <c r="A98" s="36">
        <v>25071</v>
      </c>
      <c r="B98" s="37">
        <v>1</v>
      </c>
      <c r="C98" s="37">
        <v>12</v>
      </c>
      <c r="D98" s="37">
        <v>18</v>
      </c>
      <c r="E98" s="37">
        <v>23</v>
      </c>
      <c r="F98" s="37">
        <v>25</v>
      </c>
      <c r="G98" s="37">
        <v>28</v>
      </c>
      <c r="H98" s="38">
        <v>7</v>
      </c>
      <c r="I98" s="38"/>
      <c r="J98" s="39">
        <v>2406971013</v>
      </c>
      <c r="K98" s="40">
        <v>3</v>
      </c>
      <c r="L98" s="39">
        <v>10000000</v>
      </c>
      <c r="M98" s="40">
        <v>110</v>
      </c>
      <c r="N98" s="39">
        <v>196923</v>
      </c>
      <c r="O98" s="39">
        <v>357410052</v>
      </c>
      <c r="P98" s="41">
        <v>45832</v>
      </c>
    </row>
    <row r="99" ht="14.25" spans="1:16">
      <c r="A99" s="36">
        <v>25070</v>
      </c>
      <c r="B99" s="37">
        <v>2</v>
      </c>
      <c r="C99" s="37">
        <v>3</v>
      </c>
      <c r="D99" s="37">
        <v>15</v>
      </c>
      <c r="E99" s="37">
        <v>21</v>
      </c>
      <c r="F99" s="37">
        <v>22</v>
      </c>
      <c r="G99" s="37">
        <v>33</v>
      </c>
      <c r="H99" s="38">
        <v>6</v>
      </c>
      <c r="I99" s="38"/>
      <c r="J99" s="39">
        <v>2371986371</v>
      </c>
      <c r="K99" s="40">
        <v>5</v>
      </c>
      <c r="L99" s="39">
        <v>8940684</v>
      </c>
      <c r="M99" s="40">
        <v>219</v>
      </c>
      <c r="N99" s="39">
        <v>112462</v>
      </c>
      <c r="O99" s="39">
        <v>388014508</v>
      </c>
      <c r="P99" s="41">
        <v>45830</v>
      </c>
    </row>
    <row r="100" ht="14.25" spans="1:16">
      <c r="A100" s="36">
        <v>25069</v>
      </c>
      <c r="B100" s="37">
        <v>2</v>
      </c>
      <c r="C100" s="37">
        <v>4</v>
      </c>
      <c r="D100" s="37">
        <v>19</v>
      </c>
      <c r="E100" s="37">
        <v>23</v>
      </c>
      <c r="F100" s="37">
        <v>27</v>
      </c>
      <c r="G100" s="37">
        <v>30</v>
      </c>
      <c r="H100" s="38">
        <v>5</v>
      </c>
      <c r="I100" s="38"/>
      <c r="J100" s="39">
        <v>2342801953</v>
      </c>
      <c r="K100" s="40">
        <v>3</v>
      </c>
      <c r="L100" s="39">
        <v>10000000</v>
      </c>
      <c r="M100" s="40">
        <v>93</v>
      </c>
      <c r="N100" s="39">
        <v>293223</v>
      </c>
      <c r="O100" s="39">
        <v>367456356</v>
      </c>
      <c r="P100" s="41">
        <v>45827</v>
      </c>
    </row>
    <row r="101" ht="14.25" spans="1:16">
      <c r="A101" s="36">
        <v>25068</v>
      </c>
      <c r="B101" s="37">
        <v>5</v>
      </c>
      <c r="C101" s="37">
        <v>7</v>
      </c>
      <c r="D101" s="37">
        <v>8</v>
      </c>
      <c r="E101" s="37">
        <v>19</v>
      </c>
      <c r="F101" s="37">
        <v>20</v>
      </c>
      <c r="G101" s="37">
        <v>31</v>
      </c>
      <c r="H101" s="38">
        <v>7</v>
      </c>
      <c r="I101" s="38"/>
      <c r="J101" s="39">
        <v>2290992555</v>
      </c>
      <c r="K101" s="40">
        <v>24</v>
      </c>
      <c r="L101" s="39">
        <v>5500308</v>
      </c>
      <c r="M101" s="40">
        <v>291</v>
      </c>
      <c r="N101" s="39">
        <v>51578</v>
      </c>
      <c r="O101" s="39">
        <v>356576372</v>
      </c>
      <c r="P101" s="41">
        <v>45825</v>
      </c>
    </row>
    <row r="102" ht="14.25" spans="1:16">
      <c r="A102" s="36">
        <v>25067</v>
      </c>
      <c r="B102" s="37">
        <v>1</v>
      </c>
      <c r="C102" s="37">
        <v>5</v>
      </c>
      <c r="D102" s="37">
        <v>10</v>
      </c>
      <c r="E102" s="37">
        <v>17</v>
      </c>
      <c r="F102" s="37">
        <v>20</v>
      </c>
      <c r="G102" s="37">
        <v>22</v>
      </c>
      <c r="H102" s="38">
        <v>5</v>
      </c>
      <c r="I102" s="38"/>
      <c r="J102" s="39">
        <v>2377972199</v>
      </c>
      <c r="K102" s="40">
        <v>13</v>
      </c>
      <c r="L102" s="39">
        <v>6200625</v>
      </c>
      <c r="M102" s="40">
        <v>157</v>
      </c>
      <c r="N102" s="39">
        <v>124268</v>
      </c>
      <c r="O102" s="39">
        <v>389127714</v>
      </c>
      <c r="P102" s="41">
        <v>45823</v>
      </c>
    </row>
    <row r="103" ht="14.25" spans="1:16">
      <c r="A103" s="36">
        <v>25066</v>
      </c>
      <c r="B103" s="37">
        <v>6</v>
      </c>
      <c r="C103" s="37">
        <v>22</v>
      </c>
      <c r="D103" s="37">
        <v>24</v>
      </c>
      <c r="E103" s="37">
        <v>27</v>
      </c>
      <c r="F103" s="37">
        <v>28</v>
      </c>
      <c r="G103" s="37">
        <v>30</v>
      </c>
      <c r="H103" s="38">
        <v>4</v>
      </c>
      <c r="I103" s="38"/>
      <c r="J103" s="39">
        <v>2400049823</v>
      </c>
      <c r="K103" s="40">
        <v>10</v>
      </c>
      <c r="L103" s="39">
        <v>6441022</v>
      </c>
      <c r="M103" s="40">
        <v>94</v>
      </c>
      <c r="N103" s="39">
        <v>191625</v>
      </c>
      <c r="O103" s="39">
        <v>366359214</v>
      </c>
      <c r="P103" s="41">
        <v>45820</v>
      </c>
    </row>
    <row r="104" ht="14.25" spans="1:16">
      <c r="A104" s="36">
        <v>25065</v>
      </c>
      <c r="B104" s="37">
        <v>6</v>
      </c>
      <c r="C104" s="37">
        <v>10</v>
      </c>
      <c r="D104" s="37">
        <v>13</v>
      </c>
      <c r="E104" s="37">
        <v>14</v>
      </c>
      <c r="F104" s="37">
        <v>15</v>
      </c>
      <c r="G104" s="37">
        <v>20</v>
      </c>
      <c r="H104" s="38">
        <v>11</v>
      </c>
      <c r="I104" s="38"/>
      <c r="J104" s="39">
        <v>2410421705</v>
      </c>
      <c r="K104" s="40">
        <v>4</v>
      </c>
      <c r="L104" s="39">
        <v>8851267</v>
      </c>
      <c r="M104" s="40">
        <v>106</v>
      </c>
      <c r="N104" s="39">
        <v>181663</v>
      </c>
      <c r="O104" s="39">
        <v>357848508</v>
      </c>
      <c r="P104" s="41">
        <v>45818</v>
      </c>
    </row>
    <row r="105" ht="14.25" spans="1:16">
      <c r="A105" s="36">
        <v>25064</v>
      </c>
      <c r="B105" s="37">
        <v>2</v>
      </c>
      <c r="C105" s="37">
        <v>10</v>
      </c>
      <c r="D105" s="37">
        <v>13</v>
      </c>
      <c r="E105" s="37">
        <v>22</v>
      </c>
      <c r="F105" s="37">
        <v>29</v>
      </c>
      <c r="G105" s="37">
        <v>33</v>
      </c>
      <c r="H105" s="38">
        <v>16</v>
      </c>
      <c r="I105" s="38"/>
      <c r="J105" s="39">
        <v>2388057766</v>
      </c>
      <c r="K105" s="40">
        <v>10</v>
      </c>
      <c r="L105" s="39">
        <v>7204019</v>
      </c>
      <c r="M105" s="40">
        <v>133</v>
      </c>
      <c r="N105" s="39">
        <v>207144</v>
      </c>
      <c r="O105" s="39">
        <v>389225746</v>
      </c>
      <c r="P105" s="41">
        <v>45816</v>
      </c>
    </row>
    <row r="106" ht="14.25" spans="1:16">
      <c r="A106" s="36">
        <v>25063</v>
      </c>
      <c r="B106" s="37">
        <v>2</v>
      </c>
      <c r="C106" s="37">
        <v>19</v>
      </c>
      <c r="D106" s="37">
        <v>21</v>
      </c>
      <c r="E106" s="37">
        <v>22</v>
      </c>
      <c r="F106" s="37">
        <v>28</v>
      </c>
      <c r="G106" s="37">
        <v>30</v>
      </c>
      <c r="H106" s="38">
        <v>1</v>
      </c>
      <c r="I106" s="38"/>
      <c r="J106" s="39">
        <v>2377447244</v>
      </c>
      <c r="K106" s="40">
        <v>12</v>
      </c>
      <c r="L106" s="39">
        <v>7110664</v>
      </c>
      <c r="M106" s="40">
        <v>77</v>
      </c>
      <c r="N106" s="39">
        <v>411168</v>
      </c>
      <c r="O106" s="39">
        <v>366105242</v>
      </c>
      <c r="P106" s="41">
        <v>45813</v>
      </c>
    </row>
    <row r="107" ht="14.25" spans="1:16">
      <c r="A107" s="36">
        <v>25062</v>
      </c>
      <c r="B107" s="37">
        <v>6</v>
      </c>
      <c r="C107" s="37">
        <v>8</v>
      </c>
      <c r="D107" s="37">
        <v>9</v>
      </c>
      <c r="E107" s="37">
        <v>13</v>
      </c>
      <c r="F107" s="37">
        <v>25</v>
      </c>
      <c r="G107" s="37">
        <v>31</v>
      </c>
      <c r="H107" s="38">
        <v>14</v>
      </c>
      <c r="I107" s="38"/>
      <c r="J107" s="39">
        <v>2367795314</v>
      </c>
      <c r="K107" s="40">
        <v>6</v>
      </c>
      <c r="L107" s="39">
        <v>8384899</v>
      </c>
      <c r="M107" s="40">
        <v>115</v>
      </c>
      <c r="N107" s="39">
        <v>220754</v>
      </c>
      <c r="O107" s="39">
        <v>353685018</v>
      </c>
      <c r="P107" s="41">
        <v>45811</v>
      </c>
    </row>
    <row r="108" ht="14.25" spans="1:16">
      <c r="A108" s="36">
        <v>25061</v>
      </c>
      <c r="B108" s="37">
        <v>6</v>
      </c>
      <c r="C108" s="37">
        <v>7</v>
      </c>
      <c r="D108" s="37">
        <v>9</v>
      </c>
      <c r="E108" s="37">
        <v>10</v>
      </c>
      <c r="F108" s="37">
        <v>11</v>
      </c>
      <c r="G108" s="37">
        <v>32</v>
      </c>
      <c r="H108" s="38">
        <v>9</v>
      </c>
      <c r="I108" s="38"/>
      <c r="J108" s="39">
        <v>2341944468</v>
      </c>
      <c r="K108" s="40">
        <v>6</v>
      </c>
      <c r="L108" s="39">
        <v>7568637</v>
      </c>
      <c r="M108" s="40">
        <v>134</v>
      </c>
      <c r="N108" s="39">
        <v>143766</v>
      </c>
      <c r="O108" s="39">
        <v>366761624</v>
      </c>
      <c r="P108" s="41">
        <v>45809</v>
      </c>
    </row>
    <row r="109" ht="14.25" spans="1:16">
      <c r="A109" s="36">
        <v>25060</v>
      </c>
      <c r="B109" s="37">
        <v>6</v>
      </c>
      <c r="C109" s="37">
        <v>14</v>
      </c>
      <c r="D109" s="37">
        <v>18</v>
      </c>
      <c r="E109" s="37">
        <v>25</v>
      </c>
      <c r="F109" s="37">
        <v>28</v>
      </c>
      <c r="G109" s="37">
        <v>30</v>
      </c>
      <c r="H109" s="38">
        <v>1</v>
      </c>
      <c r="I109" s="38"/>
      <c r="J109" s="39">
        <v>2329561958</v>
      </c>
      <c r="K109" s="40">
        <v>2</v>
      </c>
      <c r="L109" s="39">
        <v>10000000</v>
      </c>
      <c r="M109" s="40">
        <v>149</v>
      </c>
      <c r="N109" s="39">
        <v>186489</v>
      </c>
      <c r="O109" s="39">
        <v>358070626</v>
      </c>
      <c r="P109" s="41">
        <v>45806</v>
      </c>
    </row>
    <row r="110" ht="14.25" spans="1:16">
      <c r="A110" s="36">
        <v>25059</v>
      </c>
      <c r="B110" s="37">
        <v>4</v>
      </c>
      <c r="C110" s="37">
        <v>10</v>
      </c>
      <c r="D110" s="37">
        <v>11</v>
      </c>
      <c r="E110" s="37">
        <v>12</v>
      </c>
      <c r="F110" s="37">
        <v>13</v>
      </c>
      <c r="G110" s="37">
        <v>24</v>
      </c>
      <c r="H110" s="38">
        <v>1</v>
      </c>
      <c r="I110" s="38"/>
      <c r="J110" s="39">
        <v>2266201070</v>
      </c>
      <c r="K110" s="40">
        <v>4</v>
      </c>
      <c r="L110" s="39">
        <v>9759733</v>
      </c>
      <c r="M110" s="40">
        <v>220</v>
      </c>
      <c r="N110" s="39">
        <v>108175</v>
      </c>
      <c r="O110" s="39">
        <v>357078086</v>
      </c>
      <c r="P110" s="41">
        <v>45804</v>
      </c>
    </row>
    <row r="111" ht="14.25" spans="1:16">
      <c r="A111" s="36">
        <v>25058</v>
      </c>
      <c r="B111" s="37">
        <v>2</v>
      </c>
      <c r="C111" s="37">
        <v>6</v>
      </c>
      <c r="D111" s="37">
        <v>7</v>
      </c>
      <c r="E111" s="37">
        <v>9</v>
      </c>
      <c r="F111" s="37">
        <v>10</v>
      </c>
      <c r="G111" s="37">
        <v>20</v>
      </c>
      <c r="H111" s="38">
        <v>6</v>
      </c>
      <c r="I111" s="38"/>
      <c r="J111" s="39">
        <v>2233844001</v>
      </c>
      <c r="K111" s="40">
        <v>10</v>
      </c>
      <c r="L111" s="39">
        <v>6759537</v>
      </c>
      <c r="M111" s="40">
        <v>225</v>
      </c>
      <c r="N111" s="39">
        <v>97752</v>
      </c>
      <c r="O111" s="39">
        <v>393500536</v>
      </c>
      <c r="P111" s="41">
        <v>45802</v>
      </c>
    </row>
    <row r="112" ht="14.25" spans="1:16">
      <c r="A112" s="36">
        <v>25057</v>
      </c>
      <c r="B112" s="37">
        <v>4</v>
      </c>
      <c r="C112" s="37">
        <v>9</v>
      </c>
      <c r="D112" s="37">
        <v>15</v>
      </c>
      <c r="E112" s="37">
        <v>16</v>
      </c>
      <c r="F112" s="37">
        <v>25</v>
      </c>
      <c r="G112" s="37">
        <v>30</v>
      </c>
      <c r="H112" s="38">
        <v>14</v>
      </c>
      <c r="I112" s="38"/>
      <c r="J112" s="39">
        <v>2235456730</v>
      </c>
      <c r="K112" s="40">
        <v>22</v>
      </c>
      <c r="L112" s="39">
        <v>5814433</v>
      </c>
      <c r="M112" s="40">
        <v>869</v>
      </c>
      <c r="N112" s="39">
        <v>25773</v>
      </c>
      <c r="O112" s="39">
        <v>362960216</v>
      </c>
      <c r="P112" s="41">
        <v>45799</v>
      </c>
    </row>
    <row r="113" ht="14.25" spans="1:16">
      <c r="A113" s="36">
        <v>25056</v>
      </c>
      <c r="B113" s="37">
        <v>1</v>
      </c>
      <c r="C113" s="37">
        <v>2</v>
      </c>
      <c r="D113" s="37">
        <v>10</v>
      </c>
      <c r="E113" s="37">
        <v>14</v>
      </c>
      <c r="F113" s="37">
        <v>28</v>
      </c>
      <c r="G113" s="37">
        <v>31</v>
      </c>
      <c r="H113" s="38">
        <v>3</v>
      </c>
      <c r="I113" s="38"/>
      <c r="J113" s="39">
        <v>2296183528</v>
      </c>
      <c r="K113" s="40">
        <v>7</v>
      </c>
      <c r="L113" s="39">
        <v>7790128</v>
      </c>
      <c r="M113" s="40">
        <v>81</v>
      </c>
      <c r="N113" s="39">
        <v>301402</v>
      </c>
      <c r="O113" s="39">
        <v>366700300</v>
      </c>
      <c r="P113" s="41">
        <v>45797</v>
      </c>
    </row>
    <row r="114" ht="14.25" spans="1:16">
      <c r="A114" s="36">
        <v>25055</v>
      </c>
      <c r="B114" s="37">
        <v>2</v>
      </c>
      <c r="C114" s="37">
        <v>5</v>
      </c>
      <c r="D114" s="37">
        <v>22</v>
      </c>
      <c r="E114" s="37">
        <v>27</v>
      </c>
      <c r="F114" s="37">
        <v>29</v>
      </c>
      <c r="G114" s="37">
        <v>33</v>
      </c>
      <c r="H114" s="38">
        <v>12</v>
      </c>
      <c r="I114" s="38"/>
      <c r="J114" s="39">
        <v>2277473550</v>
      </c>
      <c r="K114" s="40">
        <v>3</v>
      </c>
      <c r="L114" s="39">
        <v>10000000</v>
      </c>
      <c r="M114" s="40">
        <v>67</v>
      </c>
      <c r="N114" s="39">
        <v>411621</v>
      </c>
      <c r="O114" s="39">
        <v>396605082</v>
      </c>
      <c r="P114" s="41">
        <v>45795</v>
      </c>
    </row>
    <row r="115" ht="14.25" spans="1:16">
      <c r="A115" s="36">
        <v>25054</v>
      </c>
      <c r="B115" s="37">
        <v>5</v>
      </c>
      <c r="C115" s="37">
        <v>7</v>
      </c>
      <c r="D115" s="37">
        <v>10</v>
      </c>
      <c r="E115" s="37">
        <v>21</v>
      </c>
      <c r="F115" s="37">
        <v>24</v>
      </c>
      <c r="G115" s="37">
        <v>27</v>
      </c>
      <c r="H115" s="38">
        <v>16</v>
      </c>
      <c r="I115" s="38"/>
      <c r="J115" s="39">
        <v>2224737559</v>
      </c>
      <c r="K115" s="40">
        <v>1</v>
      </c>
      <c r="L115" s="39">
        <v>10000000</v>
      </c>
      <c r="M115" s="40">
        <v>176</v>
      </c>
      <c r="N115" s="39">
        <v>163217</v>
      </c>
      <c r="O115" s="39">
        <v>374131396</v>
      </c>
      <c r="P115" s="41">
        <v>45792</v>
      </c>
    </row>
    <row r="116" ht="14.25" spans="1:16">
      <c r="A116" s="36">
        <v>25053</v>
      </c>
      <c r="B116" s="37">
        <v>6</v>
      </c>
      <c r="C116" s="37">
        <v>9</v>
      </c>
      <c r="D116" s="37">
        <v>10</v>
      </c>
      <c r="E116" s="37">
        <v>13</v>
      </c>
      <c r="F116" s="37">
        <v>30</v>
      </c>
      <c r="G116" s="37">
        <v>33</v>
      </c>
      <c r="H116" s="38">
        <v>7</v>
      </c>
      <c r="I116" s="38"/>
      <c r="J116" s="39">
        <v>2148558912</v>
      </c>
      <c r="K116" s="40">
        <v>5</v>
      </c>
      <c r="L116" s="39">
        <v>8240120</v>
      </c>
      <c r="M116" s="40">
        <v>100</v>
      </c>
      <c r="N116" s="39">
        <v>202507</v>
      </c>
      <c r="O116" s="39">
        <v>367998390</v>
      </c>
      <c r="P116" s="41">
        <v>45790</v>
      </c>
    </row>
    <row r="117" ht="14.25" spans="1:16">
      <c r="A117" s="36">
        <v>25052</v>
      </c>
      <c r="B117" s="37">
        <v>6</v>
      </c>
      <c r="C117" s="37">
        <v>7</v>
      </c>
      <c r="D117" s="37">
        <v>10</v>
      </c>
      <c r="E117" s="37">
        <v>17</v>
      </c>
      <c r="F117" s="37">
        <v>20</v>
      </c>
      <c r="G117" s="37">
        <v>26</v>
      </c>
      <c r="H117" s="38">
        <v>9</v>
      </c>
      <c r="I117" s="38"/>
      <c r="J117" s="39">
        <v>2129007256</v>
      </c>
      <c r="K117" s="40">
        <v>27</v>
      </c>
      <c r="L117" s="39">
        <v>5520724</v>
      </c>
      <c r="M117" s="40">
        <v>161</v>
      </c>
      <c r="N117" s="39">
        <v>109158</v>
      </c>
      <c r="O117" s="39">
        <v>390015600</v>
      </c>
      <c r="P117" s="41">
        <v>45788</v>
      </c>
    </row>
    <row r="118" ht="14.25" spans="1:16">
      <c r="A118" s="36">
        <v>25051</v>
      </c>
      <c r="B118" s="37">
        <v>1</v>
      </c>
      <c r="C118" s="37">
        <v>2</v>
      </c>
      <c r="D118" s="37">
        <v>3</v>
      </c>
      <c r="E118" s="37">
        <v>4</v>
      </c>
      <c r="F118" s="37">
        <v>17</v>
      </c>
      <c r="G118" s="37">
        <v>22</v>
      </c>
      <c r="H118" s="38">
        <v>1</v>
      </c>
      <c r="I118" s="38"/>
      <c r="J118" s="39">
        <v>2225343467</v>
      </c>
      <c r="K118" s="40">
        <v>12</v>
      </c>
      <c r="L118" s="39">
        <v>6678989</v>
      </c>
      <c r="M118" s="40">
        <v>194</v>
      </c>
      <c r="N118" s="39">
        <v>129818</v>
      </c>
      <c r="O118" s="39">
        <v>365959336</v>
      </c>
      <c r="P118" s="41">
        <v>45785</v>
      </c>
    </row>
    <row r="119" ht="14.25" spans="1:16">
      <c r="A119" s="36">
        <v>25050</v>
      </c>
      <c r="B119" s="37">
        <v>9</v>
      </c>
      <c r="C119" s="37">
        <v>12</v>
      </c>
      <c r="D119" s="37">
        <v>15</v>
      </c>
      <c r="E119" s="37">
        <v>18</v>
      </c>
      <c r="F119" s="37">
        <v>22</v>
      </c>
      <c r="G119" s="37">
        <v>33</v>
      </c>
      <c r="H119" s="38">
        <v>16</v>
      </c>
      <c r="I119" s="38"/>
      <c r="J119" s="39">
        <v>2229936825</v>
      </c>
      <c r="K119" s="40">
        <v>15</v>
      </c>
      <c r="L119" s="39">
        <v>6373049</v>
      </c>
      <c r="M119" s="40">
        <v>140</v>
      </c>
      <c r="N119" s="39">
        <v>183890</v>
      </c>
      <c r="O119" s="39">
        <v>366315720</v>
      </c>
      <c r="P119" s="41">
        <v>45783</v>
      </c>
    </row>
    <row r="120" ht="14.25" spans="1:16">
      <c r="A120" s="36">
        <v>25049</v>
      </c>
      <c r="B120" s="37">
        <v>3</v>
      </c>
      <c r="C120" s="37">
        <v>6</v>
      </c>
      <c r="D120" s="37">
        <v>19</v>
      </c>
      <c r="E120" s="37">
        <v>27</v>
      </c>
      <c r="F120" s="37">
        <v>29</v>
      </c>
      <c r="G120" s="37">
        <v>33</v>
      </c>
      <c r="H120" s="38">
        <v>11</v>
      </c>
      <c r="I120" s="38"/>
      <c r="J120" s="39">
        <v>2248298531</v>
      </c>
      <c r="K120" s="40">
        <v>10</v>
      </c>
      <c r="L120" s="39">
        <v>6194553</v>
      </c>
      <c r="M120" s="40">
        <v>130</v>
      </c>
      <c r="N120" s="39">
        <v>114860</v>
      </c>
      <c r="O120" s="39">
        <v>359533236</v>
      </c>
      <c r="P120" s="41">
        <v>45781</v>
      </c>
    </row>
    <row r="121" ht="14.25" spans="1:16">
      <c r="A121" s="36">
        <v>25048</v>
      </c>
      <c r="B121" s="37">
        <v>16</v>
      </c>
      <c r="C121" s="37">
        <v>21</v>
      </c>
      <c r="D121" s="37">
        <v>22</v>
      </c>
      <c r="E121" s="37">
        <v>23</v>
      </c>
      <c r="F121" s="37">
        <v>27</v>
      </c>
      <c r="G121" s="37">
        <v>31</v>
      </c>
      <c r="H121" s="38">
        <v>10</v>
      </c>
      <c r="I121" s="38"/>
      <c r="J121" s="39">
        <v>2265448315</v>
      </c>
      <c r="K121" s="40">
        <v>1</v>
      </c>
      <c r="L121" s="39">
        <v>10000000</v>
      </c>
      <c r="M121" s="40">
        <v>57</v>
      </c>
      <c r="N121" s="39">
        <v>376639</v>
      </c>
      <c r="O121" s="39">
        <v>326832578</v>
      </c>
      <c r="P121" s="41">
        <v>45778</v>
      </c>
    </row>
    <row r="122" ht="14.25" spans="1:16">
      <c r="A122" s="36">
        <v>25047</v>
      </c>
      <c r="B122" s="37">
        <v>1</v>
      </c>
      <c r="C122" s="37">
        <v>14</v>
      </c>
      <c r="D122" s="37">
        <v>21</v>
      </c>
      <c r="E122" s="37">
        <v>22</v>
      </c>
      <c r="F122" s="37">
        <v>23</v>
      </c>
      <c r="G122" s="37">
        <v>31</v>
      </c>
      <c r="H122" s="38">
        <v>12</v>
      </c>
      <c r="I122" s="38"/>
      <c r="J122" s="39">
        <v>2211042881</v>
      </c>
      <c r="K122" s="40">
        <v>4</v>
      </c>
      <c r="L122" s="39">
        <v>10000000</v>
      </c>
      <c r="M122" s="40">
        <v>174</v>
      </c>
      <c r="N122" s="39">
        <v>152770</v>
      </c>
      <c r="O122" s="39">
        <v>364051920</v>
      </c>
      <c r="P122" s="41">
        <v>45776</v>
      </c>
    </row>
    <row r="123" ht="14.25" spans="1:16">
      <c r="A123" s="36">
        <v>25046</v>
      </c>
      <c r="B123" s="37">
        <v>2</v>
      </c>
      <c r="C123" s="37">
        <v>3</v>
      </c>
      <c r="D123" s="37">
        <v>10</v>
      </c>
      <c r="E123" s="37">
        <v>16</v>
      </c>
      <c r="F123" s="37">
        <v>29</v>
      </c>
      <c r="G123" s="37">
        <v>33</v>
      </c>
      <c r="H123" s="38">
        <v>1</v>
      </c>
      <c r="I123" s="38"/>
      <c r="J123" s="39">
        <v>2171296641</v>
      </c>
      <c r="K123" s="40">
        <v>6</v>
      </c>
      <c r="L123" s="39">
        <v>9453057</v>
      </c>
      <c r="M123" s="40">
        <v>77</v>
      </c>
      <c r="N123" s="39">
        <v>433739</v>
      </c>
      <c r="O123" s="39">
        <v>399679256</v>
      </c>
      <c r="P123" s="41">
        <v>45774</v>
      </c>
    </row>
    <row r="124" ht="14.25" spans="1:16">
      <c r="A124" s="36">
        <v>25045</v>
      </c>
      <c r="B124" s="37">
        <v>2</v>
      </c>
      <c r="C124" s="37">
        <v>14</v>
      </c>
      <c r="D124" s="37">
        <v>19</v>
      </c>
      <c r="E124" s="37">
        <v>24</v>
      </c>
      <c r="F124" s="37">
        <v>29</v>
      </c>
      <c r="G124" s="37">
        <v>33</v>
      </c>
      <c r="H124" s="38">
        <v>13</v>
      </c>
      <c r="I124" s="38"/>
      <c r="J124" s="39">
        <v>2127821193</v>
      </c>
      <c r="K124" s="40">
        <v>1</v>
      </c>
      <c r="L124" s="39">
        <v>10000000</v>
      </c>
      <c r="M124" s="40">
        <v>68</v>
      </c>
      <c r="N124" s="39">
        <v>439210</v>
      </c>
      <c r="O124" s="39">
        <v>373242104</v>
      </c>
      <c r="P124" s="41">
        <v>45771</v>
      </c>
    </row>
    <row r="125" ht="14.25" spans="1:16">
      <c r="A125" s="36">
        <v>25044</v>
      </c>
      <c r="B125" s="37">
        <v>2</v>
      </c>
      <c r="C125" s="37">
        <v>3</v>
      </c>
      <c r="D125" s="37">
        <v>7</v>
      </c>
      <c r="E125" s="37">
        <v>8</v>
      </c>
      <c r="F125" s="37">
        <v>14</v>
      </c>
      <c r="G125" s="37">
        <v>28</v>
      </c>
      <c r="H125" s="38">
        <v>11</v>
      </c>
      <c r="I125" s="38"/>
      <c r="J125" s="39">
        <v>2048222162</v>
      </c>
      <c r="K125" s="40">
        <v>11</v>
      </c>
      <c r="L125" s="39">
        <v>6794761</v>
      </c>
      <c r="M125" s="40">
        <v>123</v>
      </c>
      <c r="N125" s="39">
        <v>200633</v>
      </c>
      <c r="O125" s="39">
        <v>373270898</v>
      </c>
      <c r="P125" s="41">
        <v>45769</v>
      </c>
    </row>
    <row r="126" ht="14.25" spans="1:16">
      <c r="A126" s="36">
        <v>25043</v>
      </c>
      <c r="B126" s="37">
        <v>3</v>
      </c>
      <c r="C126" s="37">
        <v>12</v>
      </c>
      <c r="D126" s="37">
        <v>16</v>
      </c>
      <c r="E126" s="37">
        <v>19</v>
      </c>
      <c r="F126" s="37">
        <v>20</v>
      </c>
      <c r="G126" s="37">
        <v>32</v>
      </c>
      <c r="H126" s="38">
        <v>13</v>
      </c>
      <c r="I126" s="38"/>
      <c r="J126" s="39">
        <v>2048930620</v>
      </c>
      <c r="K126" s="40">
        <v>8</v>
      </c>
      <c r="L126" s="39">
        <v>7088604</v>
      </c>
      <c r="M126" s="40">
        <v>133</v>
      </c>
      <c r="N126" s="39">
        <v>157037</v>
      </c>
      <c r="O126" s="39">
        <v>409814910</v>
      </c>
      <c r="P126" s="41">
        <v>45767</v>
      </c>
    </row>
    <row r="127" ht="14.25" spans="1:16">
      <c r="A127" s="36">
        <v>25042</v>
      </c>
      <c r="B127" s="37">
        <v>7</v>
      </c>
      <c r="C127" s="37">
        <v>13</v>
      </c>
      <c r="D127" s="37">
        <v>19</v>
      </c>
      <c r="E127" s="37">
        <v>23</v>
      </c>
      <c r="F127" s="37">
        <v>27</v>
      </c>
      <c r="G127" s="37">
        <v>33</v>
      </c>
      <c r="H127" s="38">
        <v>12</v>
      </c>
      <c r="I127" s="38"/>
      <c r="J127" s="39">
        <v>2042981318</v>
      </c>
      <c r="K127" s="40">
        <v>4</v>
      </c>
      <c r="L127" s="39">
        <v>10000000</v>
      </c>
      <c r="M127" s="40">
        <v>169</v>
      </c>
      <c r="N127" s="39">
        <v>158989</v>
      </c>
      <c r="O127" s="39">
        <v>385795918</v>
      </c>
      <c r="P127" s="41">
        <v>45764</v>
      </c>
    </row>
    <row r="128" ht="14.25" spans="1:16">
      <c r="A128" s="36">
        <v>25041</v>
      </c>
      <c r="B128" s="37">
        <v>6</v>
      </c>
      <c r="C128" s="37">
        <v>10</v>
      </c>
      <c r="D128" s="37">
        <v>17</v>
      </c>
      <c r="E128" s="37">
        <v>19</v>
      </c>
      <c r="F128" s="37">
        <v>25</v>
      </c>
      <c r="G128" s="37">
        <v>31</v>
      </c>
      <c r="H128" s="38">
        <v>6</v>
      </c>
      <c r="I128" s="38"/>
      <c r="J128" s="39">
        <v>2002373802</v>
      </c>
      <c r="K128" s="40">
        <v>8</v>
      </c>
      <c r="L128" s="39">
        <v>6972893</v>
      </c>
      <c r="M128" s="40">
        <v>114</v>
      </c>
      <c r="N128" s="39">
        <v>173060</v>
      </c>
      <c r="O128" s="39">
        <v>377141604</v>
      </c>
      <c r="P128" s="41">
        <v>45762</v>
      </c>
    </row>
    <row r="129" ht="14.25" spans="1:16">
      <c r="A129" s="36">
        <v>25040</v>
      </c>
      <c r="B129" s="37">
        <v>2</v>
      </c>
      <c r="C129" s="37">
        <v>6</v>
      </c>
      <c r="D129" s="37">
        <v>8</v>
      </c>
      <c r="E129" s="37">
        <v>9</v>
      </c>
      <c r="F129" s="37">
        <v>10</v>
      </c>
      <c r="G129" s="37">
        <v>24</v>
      </c>
      <c r="H129" s="38">
        <v>11</v>
      </c>
      <c r="I129" s="38"/>
      <c r="J129" s="39">
        <v>1998970150</v>
      </c>
      <c r="K129" s="40">
        <v>34</v>
      </c>
      <c r="L129" s="39">
        <v>5493186</v>
      </c>
      <c r="M129" s="40">
        <v>170</v>
      </c>
      <c r="N129" s="39">
        <v>123296</v>
      </c>
      <c r="O129" s="39">
        <v>399308858</v>
      </c>
      <c r="P129" s="41">
        <v>45760</v>
      </c>
    </row>
    <row r="130" ht="14.25" spans="1:16">
      <c r="A130" s="36">
        <v>25039</v>
      </c>
      <c r="B130" s="37">
        <v>8</v>
      </c>
      <c r="C130" s="37">
        <v>10</v>
      </c>
      <c r="D130" s="37">
        <v>12</v>
      </c>
      <c r="E130" s="37">
        <v>15</v>
      </c>
      <c r="F130" s="37">
        <v>17</v>
      </c>
      <c r="G130" s="37">
        <v>23</v>
      </c>
      <c r="H130" s="38">
        <v>11</v>
      </c>
      <c r="I130" s="38"/>
      <c r="J130" s="39">
        <v>2122857171</v>
      </c>
      <c r="K130" s="40">
        <v>5</v>
      </c>
      <c r="L130" s="39">
        <v>8314352</v>
      </c>
      <c r="M130" s="40">
        <v>111</v>
      </c>
      <c r="N130" s="39">
        <v>186618</v>
      </c>
      <c r="O130" s="39">
        <v>381434232</v>
      </c>
      <c r="P130" s="41">
        <v>45757</v>
      </c>
    </row>
    <row r="131" ht="14.25" spans="1:16">
      <c r="A131" s="36">
        <v>25038</v>
      </c>
      <c r="B131" s="37">
        <v>6</v>
      </c>
      <c r="C131" s="37">
        <v>19</v>
      </c>
      <c r="D131" s="37">
        <v>20</v>
      </c>
      <c r="E131" s="37">
        <v>23</v>
      </c>
      <c r="F131" s="37">
        <v>26</v>
      </c>
      <c r="G131" s="37">
        <v>33</v>
      </c>
      <c r="H131" s="38">
        <v>9</v>
      </c>
      <c r="I131" s="38"/>
      <c r="J131" s="39">
        <v>2102284821</v>
      </c>
      <c r="K131" s="40">
        <v>7</v>
      </c>
      <c r="L131" s="39">
        <v>6616319</v>
      </c>
      <c r="M131" s="40">
        <v>119</v>
      </c>
      <c r="N131" s="39">
        <v>118847</v>
      </c>
      <c r="O131" s="39">
        <v>378571560</v>
      </c>
      <c r="P131" s="41">
        <v>45755</v>
      </c>
    </row>
    <row r="132" ht="14.25" spans="1:16">
      <c r="A132" s="36">
        <v>25037</v>
      </c>
      <c r="B132" s="37">
        <v>3</v>
      </c>
      <c r="C132" s="37">
        <v>6</v>
      </c>
      <c r="D132" s="37">
        <v>11</v>
      </c>
      <c r="E132" s="37">
        <v>20</v>
      </c>
      <c r="F132" s="37">
        <v>21</v>
      </c>
      <c r="G132" s="37">
        <v>31</v>
      </c>
      <c r="H132" s="38">
        <v>2</v>
      </c>
      <c r="I132" s="38"/>
      <c r="J132" s="39">
        <v>2106170670</v>
      </c>
      <c r="K132" s="40">
        <v>10</v>
      </c>
      <c r="L132" s="39">
        <v>7139219</v>
      </c>
      <c r="M132" s="40">
        <v>160</v>
      </c>
      <c r="N132" s="39">
        <v>167126</v>
      </c>
      <c r="O132" s="39">
        <v>406066676</v>
      </c>
      <c r="P132" s="41">
        <v>45753</v>
      </c>
    </row>
    <row r="133" ht="14.25" spans="1:16">
      <c r="A133" s="36">
        <v>25036</v>
      </c>
      <c r="B133" s="37">
        <v>5</v>
      </c>
      <c r="C133" s="37">
        <v>11</v>
      </c>
      <c r="D133" s="37">
        <v>13</v>
      </c>
      <c r="E133" s="37">
        <v>16</v>
      </c>
      <c r="F133" s="37">
        <v>19</v>
      </c>
      <c r="G133" s="37">
        <v>32</v>
      </c>
      <c r="H133" s="38">
        <v>7</v>
      </c>
      <c r="I133" s="38"/>
      <c r="J133" s="39">
        <v>2097342123</v>
      </c>
      <c r="K133" s="40">
        <v>3</v>
      </c>
      <c r="L133" s="39">
        <v>10000000</v>
      </c>
      <c r="M133" s="40">
        <v>82</v>
      </c>
      <c r="N133" s="39">
        <v>269951</v>
      </c>
      <c r="O133" s="39">
        <v>372292440</v>
      </c>
      <c r="P133" s="41">
        <v>45750</v>
      </c>
    </row>
    <row r="134" ht="14.25" spans="1:16">
      <c r="A134" s="36">
        <v>25035</v>
      </c>
      <c r="B134" s="37">
        <v>1</v>
      </c>
      <c r="C134" s="37">
        <v>8</v>
      </c>
      <c r="D134" s="37">
        <v>16</v>
      </c>
      <c r="E134" s="37">
        <v>18</v>
      </c>
      <c r="F134" s="37">
        <v>25</v>
      </c>
      <c r="G134" s="37">
        <v>31</v>
      </c>
      <c r="H134" s="38">
        <v>1</v>
      </c>
      <c r="I134" s="38"/>
      <c r="J134" s="39">
        <v>2060934078</v>
      </c>
      <c r="K134" s="40">
        <v>6</v>
      </c>
      <c r="L134" s="39">
        <v>8732214</v>
      </c>
      <c r="M134" s="40">
        <v>141</v>
      </c>
      <c r="N134" s="39">
        <v>198522</v>
      </c>
      <c r="O134" s="39">
        <v>375726786</v>
      </c>
      <c r="P134" s="41">
        <v>45748</v>
      </c>
    </row>
    <row r="135" ht="14.25" spans="1:16">
      <c r="A135" s="36">
        <v>25034</v>
      </c>
      <c r="B135" s="37">
        <v>5</v>
      </c>
      <c r="C135" s="37">
        <v>8</v>
      </c>
      <c r="D135" s="37">
        <v>13</v>
      </c>
      <c r="E135" s="37">
        <v>14</v>
      </c>
      <c r="F135" s="37">
        <v>24</v>
      </c>
      <c r="G135" s="37">
        <v>26</v>
      </c>
      <c r="H135" s="38">
        <v>12</v>
      </c>
      <c r="I135" s="38"/>
      <c r="J135" s="39">
        <v>2029352539</v>
      </c>
      <c r="K135" s="40">
        <v>8</v>
      </c>
      <c r="L135" s="39">
        <v>7066451</v>
      </c>
      <c r="M135" s="40">
        <v>163</v>
      </c>
      <c r="N135" s="39">
        <v>126776</v>
      </c>
      <c r="O135" s="39">
        <v>400660020</v>
      </c>
      <c r="P135" s="41">
        <v>45746</v>
      </c>
    </row>
    <row r="136" ht="14.25" spans="1:16">
      <c r="A136" s="36">
        <v>25033</v>
      </c>
      <c r="B136" s="37">
        <v>3</v>
      </c>
      <c r="C136" s="37">
        <v>5</v>
      </c>
      <c r="D136" s="37">
        <v>18</v>
      </c>
      <c r="E136" s="37">
        <v>25</v>
      </c>
      <c r="F136" s="37">
        <v>26</v>
      </c>
      <c r="G136" s="37">
        <v>33</v>
      </c>
      <c r="H136" s="38">
        <v>8</v>
      </c>
      <c r="I136" s="38"/>
      <c r="J136" s="39">
        <v>2023890601</v>
      </c>
      <c r="K136" s="40">
        <v>11</v>
      </c>
      <c r="L136" s="39">
        <v>6214385</v>
      </c>
      <c r="M136" s="40">
        <v>101</v>
      </c>
      <c r="N136" s="39">
        <v>165324</v>
      </c>
      <c r="O136" s="39">
        <v>379779720</v>
      </c>
      <c r="P136" s="41">
        <v>45743</v>
      </c>
    </row>
    <row r="137" ht="14.25" spans="1:16">
      <c r="A137" s="36">
        <v>25032</v>
      </c>
      <c r="B137" s="37">
        <v>3</v>
      </c>
      <c r="C137" s="37">
        <v>8</v>
      </c>
      <c r="D137" s="37">
        <v>10</v>
      </c>
      <c r="E137" s="37">
        <v>14</v>
      </c>
      <c r="F137" s="37">
        <v>16</v>
      </c>
      <c r="G137" s="37">
        <v>21</v>
      </c>
      <c r="H137" s="38">
        <v>3</v>
      </c>
      <c r="I137" s="38"/>
      <c r="J137" s="39">
        <v>2042155440</v>
      </c>
      <c r="K137" s="40">
        <v>6</v>
      </c>
      <c r="L137" s="39">
        <v>7944765</v>
      </c>
      <c r="M137" s="40">
        <v>227</v>
      </c>
      <c r="N137" s="39">
        <v>97294</v>
      </c>
      <c r="O137" s="39">
        <v>374535064</v>
      </c>
      <c r="P137" s="41">
        <v>45741</v>
      </c>
    </row>
    <row r="138" ht="14.25" spans="1:16">
      <c r="A138" s="36">
        <v>25031</v>
      </c>
      <c r="B138" s="37">
        <v>1</v>
      </c>
      <c r="C138" s="37">
        <v>5</v>
      </c>
      <c r="D138" s="37">
        <v>6</v>
      </c>
      <c r="E138" s="37">
        <v>8</v>
      </c>
      <c r="F138" s="37">
        <v>23</v>
      </c>
      <c r="G138" s="37">
        <v>28</v>
      </c>
      <c r="H138" s="38">
        <v>1</v>
      </c>
      <c r="I138" s="38"/>
      <c r="J138" s="39">
        <v>2023566815</v>
      </c>
      <c r="K138" s="40">
        <v>18</v>
      </c>
      <c r="L138" s="39">
        <v>6040821</v>
      </c>
      <c r="M138" s="40">
        <v>186</v>
      </c>
      <c r="N138" s="39">
        <v>125905</v>
      </c>
      <c r="O138" s="39">
        <v>419594048</v>
      </c>
      <c r="P138" s="41">
        <v>45739</v>
      </c>
    </row>
    <row r="139" ht="14.25" spans="1:16">
      <c r="A139" s="36">
        <v>25030</v>
      </c>
      <c r="B139" s="37">
        <v>4</v>
      </c>
      <c r="C139" s="37">
        <v>6</v>
      </c>
      <c r="D139" s="37">
        <v>7</v>
      </c>
      <c r="E139" s="37">
        <v>30</v>
      </c>
      <c r="F139" s="37">
        <v>31</v>
      </c>
      <c r="G139" s="37">
        <v>33</v>
      </c>
      <c r="H139" s="38">
        <v>6</v>
      </c>
      <c r="I139" s="38"/>
      <c r="J139" s="39">
        <v>2062046163</v>
      </c>
      <c r="K139" s="40">
        <v>5</v>
      </c>
      <c r="L139" s="39">
        <v>9287344</v>
      </c>
      <c r="M139" s="40">
        <v>113</v>
      </c>
      <c r="N139" s="39">
        <v>237131</v>
      </c>
      <c r="O139" s="39">
        <v>395500258</v>
      </c>
      <c r="P139" s="41">
        <v>45736</v>
      </c>
    </row>
    <row r="140" ht="14.25" spans="1:16">
      <c r="A140" s="36">
        <v>25029</v>
      </c>
      <c r="B140" s="37">
        <v>5</v>
      </c>
      <c r="C140" s="37">
        <v>15</v>
      </c>
      <c r="D140" s="37">
        <v>16</v>
      </c>
      <c r="E140" s="37">
        <v>25</v>
      </c>
      <c r="F140" s="37">
        <v>30</v>
      </c>
      <c r="G140" s="37">
        <v>33</v>
      </c>
      <c r="H140" s="38">
        <v>16</v>
      </c>
      <c r="I140" s="38"/>
      <c r="J140" s="39">
        <v>2028095174</v>
      </c>
      <c r="K140" s="40">
        <v>11</v>
      </c>
      <c r="L140" s="39">
        <v>7159104</v>
      </c>
      <c r="M140" s="40">
        <v>146</v>
      </c>
      <c r="N140" s="39">
        <v>203340</v>
      </c>
      <c r="O140" s="39">
        <v>393060268</v>
      </c>
      <c r="P140" s="41">
        <v>45734</v>
      </c>
    </row>
    <row r="141" ht="14.25" spans="1:16">
      <c r="A141" s="36">
        <v>25028</v>
      </c>
      <c r="B141" s="37">
        <v>4</v>
      </c>
      <c r="C141" s="37">
        <v>9</v>
      </c>
      <c r="D141" s="37">
        <v>14</v>
      </c>
      <c r="E141" s="37">
        <v>15</v>
      </c>
      <c r="F141" s="37">
        <v>18</v>
      </c>
      <c r="G141" s="37">
        <v>25</v>
      </c>
      <c r="H141" s="38">
        <v>15</v>
      </c>
      <c r="I141" s="38"/>
      <c r="J141" s="39">
        <v>2017782256</v>
      </c>
      <c r="K141" s="40">
        <v>1</v>
      </c>
      <c r="L141" s="39">
        <v>10000000</v>
      </c>
      <c r="M141" s="40">
        <v>154</v>
      </c>
      <c r="N141" s="39">
        <v>193255</v>
      </c>
      <c r="O141" s="39">
        <v>417970572</v>
      </c>
      <c r="P141" s="41">
        <v>45732</v>
      </c>
    </row>
    <row r="142" ht="14.25" spans="1:16">
      <c r="A142" s="36">
        <v>25027</v>
      </c>
      <c r="B142" s="37">
        <v>5</v>
      </c>
      <c r="C142" s="37">
        <v>7</v>
      </c>
      <c r="D142" s="37">
        <v>8</v>
      </c>
      <c r="E142" s="37">
        <v>15</v>
      </c>
      <c r="F142" s="37">
        <v>16</v>
      </c>
      <c r="G142" s="37">
        <v>23</v>
      </c>
      <c r="H142" s="38">
        <v>6</v>
      </c>
      <c r="I142" s="38"/>
      <c r="J142" s="39">
        <v>1938498165</v>
      </c>
      <c r="K142" s="40">
        <v>13</v>
      </c>
      <c r="L142" s="39">
        <v>6419699</v>
      </c>
      <c r="M142" s="40">
        <v>211</v>
      </c>
      <c r="N142" s="39">
        <v>109337</v>
      </c>
      <c r="O142" s="39">
        <v>394720204</v>
      </c>
      <c r="P142" s="41">
        <v>45729</v>
      </c>
    </row>
    <row r="143" ht="14.25" spans="1:16">
      <c r="A143" s="36">
        <v>25026</v>
      </c>
      <c r="B143" s="37">
        <v>9</v>
      </c>
      <c r="C143" s="37">
        <v>10</v>
      </c>
      <c r="D143" s="37">
        <v>12</v>
      </c>
      <c r="E143" s="37">
        <v>14</v>
      </c>
      <c r="F143" s="37">
        <v>19</v>
      </c>
      <c r="G143" s="37">
        <v>32</v>
      </c>
      <c r="H143" s="38">
        <v>7</v>
      </c>
      <c r="I143" s="38"/>
      <c r="J143" s="39">
        <v>1952743893</v>
      </c>
      <c r="K143" s="40">
        <v>7</v>
      </c>
      <c r="L143" s="39">
        <v>7683139</v>
      </c>
      <c r="M143" s="40">
        <v>66</v>
      </c>
      <c r="N143" s="39">
        <v>355719</v>
      </c>
      <c r="O143" s="39">
        <v>392951650</v>
      </c>
      <c r="P143" s="41">
        <v>45727</v>
      </c>
    </row>
    <row r="144" ht="14.25" spans="1:16">
      <c r="A144" s="36">
        <v>25025</v>
      </c>
      <c r="B144" s="37">
        <v>12</v>
      </c>
      <c r="C144" s="37">
        <v>15</v>
      </c>
      <c r="D144" s="37">
        <v>21</v>
      </c>
      <c r="E144" s="37">
        <v>23</v>
      </c>
      <c r="F144" s="37">
        <v>25</v>
      </c>
      <c r="G144" s="37">
        <v>30</v>
      </c>
      <c r="H144" s="38">
        <v>2</v>
      </c>
      <c r="I144" s="38"/>
      <c r="J144" s="39">
        <v>1936093458</v>
      </c>
      <c r="K144" s="40">
        <v>6</v>
      </c>
      <c r="L144" s="39">
        <v>8975261</v>
      </c>
      <c r="M144" s="40">
        <v>91</v>
      </c>
      <c r="N144" s="39">
        <v>327631</v>
      </c>
      <c r="O144" s="39">
        <v>429174194</v>
      </c>
      <c r="P144" s="41">
        <v>45725</v>
      </c>
    </row>
    <row r="145" ht="14.25" spans="1:16">
      <c r="A145" s="36">
        <v>25024</v>
      </c>
      <c r="B145" s="37">
        <v>10</v>
      </c>
      <c r="C145" s="37">
        <v>11</v>
      </c>
      <c r="D145" s="37">
        <v>22</v>
      </c>
      <c r="E145" s="37">
        <v>27</v>
      </c>
      <c r="F145" s="37">
        <v>30</v>
      </c>
      <c r="G145" s="37">
        <v>32</v>
      </c>
      <c r="H145" s="38">
        <v>15</v>
      </c>
      <c r="I145" s="38"/>
      <c r="J145" s="39">
        <v>1900501646</v>
      </c>
      <c r="K145" s="40">
        <v>6</v>
      </c>
      <c r="L145" s="39">
        <v>8868303</v>
      </c>
      <c r="M145" s="40">
        <v>169</v>
      </c>
      <c r="N145" s="39">
        <v>171670</v>
      </c>
      <c r="O145" s="39">
        <v>390568100</v>
      </c>
      <c r="P145" s="41">
        <v>45722</v>
      </c>
    </row>
    <row r="146" ht="14.25" spans="1:16">
      <c r="A146" s="36">
        <v>25023</v>
      </c>
      <c r="B146" s="37">
        <v>9</v>
      </c>
      <c r="C146" s="37">
        <v>12</v>
      </c>
      <c r="D146" s="37">
        <v>13</v>
      </c>
      <c r="E146" s="37">
        <v>24</v>
      </c>
      <c r="F146" s="37">
        <v>25</v>
      </c>
      <c r="G146" s="37">
        <v>33</v>
      </c>
      <c r="H146" s="38">
        <v>7</v>
      </c>
      <c r="I146" s="38"/>
      <c r="J146" s="39">
        <v>1866674645</v>
      </c>
      <c r="K146" s="40">
        <v>11</v>
      </c>
      <c r="L146" s="39">
        <v>6103914</v>
      </c>
      <c r="M146" s="40">
        <v>169</v>
      </c>
      <c r="N146" s="39">
        <v>89815</v>
      </c>
      <c r="O146" s="39">
        <v>386827864</v>
      </c>
      <c r="P146" s="41">
        <v>45720</v>
      </c>
    </row>
    <row r="147" ht="14.25" spans="1:16">
      <c r="A147" s="36">
        <v>25022</v>
      </c>
      <c r="B147" s="37">
        <v>11</v>
      </c>
      <c r="C147" s="37">
        <v>17</v>
      </c>
      <c r="D147" s="37">
        <v>18</v>
      </c>
      <c r="E147" s="37">
        <v>20</v>
      </c>
      <c r="F147" s="37">
        <v>28</v>
      </c>
      <c r="G147" s="37">
        <v>30</v>
      </c>
      <c r="H147" s="38">
        <v>10</v>
      </c>
      <c r="I147" s="38"/>
      <c r="J147" s="39">
        <v>1888281245</v>
      </c>
      <c r="K147" s="40">
        <v>4</v>
      </c>
      <c r="L147" s="39">
        <v>10000000</v>
      </c>
      <c r="M147" s="40">
        <v>80</v>
      </c>
      <c r="N147" s="39">
        <v>372332</v>
      </c>
      <c r="O147" s="39">
        <v>439339144</v>
      </c>
      <c r="P147" s="41">
        <v>45718</v>
      </c>
    </row>
    <row r="148" ht="14.25" spans="1:16">
      <c r="A148" s="36">
        <v>25021</v>
      </c>
      <c r="B148" s="37">
        <v>7</v>
      </c>
      <c r="C148" s="37">
        <v>8</v>
      </c>
      <c r="D148" s="37">
        <v>16</v>
      </c>
      <c r="E148" s="37">
        <v>18</v>
      </c>
      <c r="F148" s="37">
        <v>25</v>
      </c>
      <c r="G148" s="37">
        <v>32</v>
      </c>
      <c r="H148" s="38">
        <v>14</v>
      </c>
      <c r="I148" s="38"/>
      <c r="J148" s="39">
        <v>1838921415</v>
      </c>
      <c r="K148" s="40">
        <v>21</v>
      </c>
      <c r="L148" s="39">
        <v>6057831</v>
      </c>
      <c r="M148" s="40">
        <v>226</v>
      </c>
      <c r="N148" s="39">
        <v>122867</v>
      </c>
      <c r="O148" s="39">
        <v>406699544</v>
      </c>
      <c r="P148" s="41">
        <v>45715</v>
      </c>
    </row>
    <row r="149" ht="14.25" spans="1:16">
      <c r="A149" s="36">
        <v>25020</v>
      </c>
      <c r="B149" s="37">
        <v>4</v>
      </c>
      <c r="C149" s="37">
        <v>11</v>
      </c>
      <c r="D149" s="37">
        <v>13</v>
      </c>
      <c r="E149" s="37">
        <v>16</v>
      </c>
      <c r="F149" s="37">
        <v>26</v>
      </c>
      <c r="G149" s="37">
        <v>30</v>
      </c>
      <c r="H149" s="38">
        <v>15</v>
      </c>
      <c r="I149" s="38"/>
      <c r="J149" s="39">
        <v>1882831619</v>
      </c>
      <c r="K149" s="40">
        <v>11</v>
      </c>
      <c r="L149" s="39">
        <v>6958943</v>
      </c>
      <c r="M149" s="40">
        <v>317</v>
      </c>
      <c r="N149" s="39">
        <v>84969</v>
      </c>
      <c r="O149" s="39">
        <v>397475096</v>
      </c>
      <c r="P149" s="41">
        <v>45713</v>
      </c>
    </row>
    <row r="150" ht="14.25" spans="1:16">
      <c r="A150" s="36">
        <v>25019</v>
      </c>
      <c r="B150" s="37">
        <v>5</v>
      </c>
      <c r="C150" s="37">
        <v>13</v>
      </c>
      <c r="D150" s="37">
        <v>17</v>
      </c>
      <c r="E150" s="37">
        <v>18</v>
      </c>
      <c r="F150" s="37">
        <v>22</v>
      </c>
      <c r="G150" s="37">
        <v>23</v>
      </c>
      <c r="H150" s="38">
        <v>11</v>
      </c>
      <c r="I150" s="38"/>
      <c r="J150" s="39">
        <v>1878573590</v>
      </c>
      <c r="K150" s="40">
        <v>5</v>
      </c>
      <c r="L150" s="39">
        <v>9446148</v>
      </c>
      <c r="M150" s="40">
        <v>168</v>
      </c>
      <c r="N150" s="39">
        <v>165407</v>
      </c>
      <c r="O150" s="39">
        <v>426478858</v>
      </c>
      <c r="P150" s="41">
        <v>45711</v>
      </c>
    </row>
    <row r="151" ht="14.25" spans="1:16">
      <c r="A151" s="36">
        <v>25018</v>
      </c>
      <c r="B151" s="37">
        <v>3</v>
      </c>
      <c r="C151" s="37">
        <v>9</v>
      </c>
      <c r="D151" s="37">
        <v>18</v>
      </c>
      <c r="E151" s="37">
        <v>21</v>
      </c>
      <c r="F151" s="37">
        <v>28</v>
      </c>
      <c r="G151" s="37">
        <v>29</v>
      </c>
      <c r="H151" s="38">
        <v>11</v>
      </c>
      <c r="I151" s="38"/>
      <c r="J151" s="39">
        <v>1842439055</v>
      </c>
      <c r="K151" s="40">
        <v>14</v>
      </c>
      <c r="L151" s="39">
        <v>6438850</v>
      </c>
      <c r="M151" s="40">
        <v>149</v>
      </c>
      <c r="N151" s="39">
        <v>168992</v>
      </c>
      <c r="O151" s="39">
        <v>389691430</v>
      </c>
      <c r="P151" s="41">
        <v>45708</v>
      </c>
    </row>
    <row r="152" ht="14.25" spans="1:16">
      <c r="A152" s="36">
        <v>25017</v>
      </c>
      <c r="B152" s="37">
        <v>4</v>
      </c>
      <c r="C152" s="37">
        <v>12</v>
      </c>
      <c r="D152" s="37">
        <v>15</v>
      </c>
      <c r="E152" s="37">
        <v>18</v>
      </c>
      <c r="F152" s="37">
        <v>28</v>
      </c>
      <c r="G152" s="37">
        <v>29</v>
      </c>
      <c r="H152" s="38">
        <v>5</v>
      </c>
      <c r="I152" s="38"/>
      <c r="J152" s="39">
        <v>1857043294</v>
      </c>
      <c r="K152" s="40">
        <v>4</v>
      </c>
      <c r="L152" s="39">
        <v>10000000</v>
      </c>
      <c r="M152" s="40">
        <v>115</v>
      </c>
      <c r="N152" s="39">
        <v>226470</v>
      </c>
      <c r="O152" s="39">
        <v>385907866</v>
      </c>
      <c r="P152" s="41">
        <v>45706</v>
      </c>
    </row>
    <row r="153" ht="14.25" spans="1:16">
      <c r="A153" s="36">
        <v>25016</v>
      </c>
      <c r="B153" s="37">
        <v>2</v>
      </c>
      <c r="C153" s="37">
        <v>3</v>
      </c>
      <c r="D153" s="37">
        <v>12</v>
      </c>
      <c r="E153" s="37">
        <v>16</v>
      </c>
      <c r="F153" s="37">
        <v>20</v>
      </c>
      <c r="G153" s="37">
        <v>29</v>
      </c>
      <c r="H153" s="38">
        <v>14</v>
      </c>
      <c r="I153" s="38"/>
      <c r="J153" s="39">
        <v>1818910823</v>
      </c>
      <c r="K153" s="40">
        <v>7</v>
      </c>
      <c r="L153" s="39">
        <v>8917598</v>
      </c>
      <c r="M153" s="40">
        <v>162</v>
      </c>
      <c r="N153" s="39">
        <v>211598</v>
      </c>
      <c r="O153" s="39">
        <v>422332862</v>
      </c>
      <c r="P153" s="41">
        <v>45704</v>
      </c>
    </row>
    <row r="154" ht="14.25" spans="1:16">
      <c r="A154" s="36">
        <v>25015</v>
      </c>
      <c r="B154" s="37">
        <v>4</v>
      </c>
      <c r="C154" s="37">
        <v>11</v>
      </c>
      <c r="D154" s="37">
        <v>15</v>
      </c>
      <c r="E154" s="37">
        <v>24</v>
      </c>
      <c r="F154" s="37">
        <v>25</v>
      </c>
      <c r="G154" s="37">
        <v>33</v>
      </c>
      <c r="H154" s="38">
        <v>15</v>
      </c>
      <c r="I154" s="38"/>
      <c r="J154" s="39">
        <v>1778497050</v>
      </c>
      <c r="K154" s="40">
        <v>25</v>
      </c>
      <c r="L154" s="39">
        <v>5807839</v>
      </c>
      <c r="M154" s="40">
        <v>344</v>
      </c>
      <c r="N154" s="39">
        <v>73386</v>
      </c>
      <c r="O154" s="39">
        <v>381850646</v>
      </c>
      <c r="P154" s="41">
        <v>45701</v>
      </c>
    </row>
    <row r="155" ht="14.25" spans="1:16">
      <c r="A155" s="36">
        <v>25014</v>
      </c>
      <c r="B155" s="37">
        <v>6</v>
      </c>
      <c r="C155" s="37">
        <v>7</v>
      </c>
      <c r="D155" s="37">
        <v>9</v>
      </c>
      <c r="E155" s="37">
        <v>13</v>
      </c>
      <c r="F155" s="37">
        <v>21</v>
      </c>
      <c r="G155" s="37">
        <v>27</v>
      </c>
      <c r="H155" s="38">
        <v>5</v>
      </c>
      <c r="I155" s="38"/>
      <c r="J155" s="39">
        <v>1847958110</v>
      </c>
      <c r="K155" s="40">
        <v>10</v>
      </c>
      <c r="L155" s="39">
        <v>6143205</v>
      </c>
      <c r="M155" s="40">
        <v>111</v>
      </c>
      <c r="N155" s="39">
        <v>128739</v>
      </c>
      <c r="O155" s="39">
        <v>376048608</v>
      </c>
      <c r="P155" s="41">
        <v>45699</v>
      </c>
    </row>
    <row r="156" ht="14.25" spans="1:16">
      <c r="A156" s="36">
        <v>25013</v>
      </c>
      <c r="B156" s="37">
        <v>4</v>
      </c>
      <c r="C156" s="37">
        <v>14</v>
      </c>
      <c r="D156" s="37">
        <v>16</v>
      </c>
      <c r="E156" s="37">
        <v>23</v>
      </c>
      <c r="F156" s="37">
        <v>24</v>
      </c>
      <c r="G156" s="37">
        <v>30</v>
      </c>
      <c r="H156" s="38">
        <v>14</v>
      </c>
      <c r="I156" s="38"/>
      <c r="J156" s="39">
        <v>1866519971</v>
      </c>
      <c r="K156" s="40">
        <v>8</v>
      </c>
      <c r="L156" s="39">
        <v>7973397</v>
      </c>
      <c r="M156" s="40">
        <v>124</v>
      </c>
      <c r="N156" s="39">
        <v>239790</v>
      </c>
      <c r="O156" s="39">
        <v>400862420</v>
      </c>
      <c r="P156" s="41">
        <v>45697</v>
      </c>
    </row>
    <row r="157" ht="14.25" spans="1:16">
      <c r="A157" s="36">
        <v>25012</v>
      </c>
      <c r="B157" s="37">
        <v>7</v>
      </c>
      <c r="C157" s="37">
        <v>11</v>
      </c>
      <c r="D157" s="37">
        <v>13</v>
      </c>
      <c r="E157" s="37">
        <v>18</v>
      </c>
      <c r="F157" s="37">
        <v>27</v>
      </c>
      <c r="G157" s="37">
        <v>31</v>
      </c>
      <c r="H157" s="38">
        <v>11</v>
      </c>
      <c r="I157" s="38"/>
      <c r="J157" s="39">
        <v>1841105218</v>
      </c>
      <c r="K157" s="40">
        <v>6</v>
      </c>
      <c r="L157" s="39">
        <v>8641191</v>
      </c>
      <c r="M157" s="40">
        <v>132</v>
      </c>
      <c r="N157" s="39">
        <v>206885</v>
      </c>
      <c r="O157" s="39">
        <v>384392632</v>
      </c>
      <c r="P157" s="41">
        <v>45694</v>
      </c>
    </row>
    <row r="158" ht="14.25" spans="1:16">
      <c r="A158" s="36">
        <v>25011</v>
      </c>
      <c r="B158" s="37">
        <v>6</v>
      </c>
      <c r="C158" s="37">
        <v>13</v>
      </c>
      <c r="D158" s="37">
        <v>17</v>
      </c>
      <c r="E158" s="37">
        <v>22</v>
      </c>
      <c r="F158" s="37">
        <v>24</v>
      </c>
      <c r="G158" s="37">
        <v>29</v>
      </c>
      <c r="H158" s="38">
        <v>11</v>
      </c>
      <c r="I158" s="38"/>
      <c r="J158" s="39">
        <v>1811025553</v>
      </c>
      <c r="K158" s="40">
        <v>6</v>
      </c>
      <c r="L158" s="39">
        <v>9443761</v>
      </c>
      <c r="M158" s="40">
        <v>202</v>
      </c>
      <c r="N158" s="39">
        <v>164991</v>
      </c>
      <c r="O158" s="39">
        <v>460490078</v>
      </c>
      <c r="P158" s="41">
        <v>45683</v>
      </c>
    </row>
    <row r="159" ht="14.25" spans="1:16">
      <c r="A159" s="36">
        <v>25010</v>
      </c>
      <c r="B159" s="37">
        <v>4</v>
      </c>
      <c r="C159" s="37">
        <v>6</v>
      </c>
      <c r="D159" s="37">
        <v>7</v>
      </c>
      <c r="E159" s="37">
        <v>16</v>
      </c>
      <c r="F159" s="37">
        <v>17</v>
      </c>
      <c r="G159" s="37">
        <v>21</v>
      </c>
      <c r="H159" s="38">
        <v>8</v>
      </c>
      <c r="I159" s="38"/>
      <c r="J159" s="39">
        <v>1767703481</v>
      </c>
      <c r="K159" s="40">
        <v>38</v>
      </c>
      <c r="L159" s="39">
        <v>5347610</v>
      </c>
      <c r="M159" s="40">
        <v>129</v>
      </c>
      <c r="N159" s="39">
        <v>127996</v>
      </c>
      <c r="O159" s="39">
        <v>385376562</v>
      </c>
      <c r="P159" s="41">
        <v>45680</v>
      </c>
    </row>
    <row r="160" ht="14.25" spans="1:16">
      <c r="A160" s="36">
        <v>25009</v>
      </c>
      <c r="B160" s="37">
        <v>2</v>
      </c>
      <c r="C160" s="37">
        <v>4</v>
      </c>
      <c r="D160" s="37">
        <v>11</v>
      </c>
      <c r="E160" s="37">
        <v>12</v>
      </c>
      <c r="F160" s="37">
        <v>23</v>
      </c>
      <c r="G160" s="37">
        <v>25</v>
      </c>
      <c r="H160" s="38">
        <v>6</v>
      </c>
      <c r="I160" s="38"/>
      <c r="J160" s="39">
        <v>1921378198</v>
      </c>
      <c r="K160" s="40">
        <v>14</v>
      </c>
      <c r="L160" s="39">
        <v>6272287</v>
      </c>
      <c r="M160" s="40">
        <v>334</v>
      </c>
      <c r="N160" s="39">
        <v>66661</v>
      </c>
      <c r="O160" s="39">
        <v>375791606</v>
      </c>
      <c r="P160" s="41">
        <v>45678</v>
      </c>
    </row>
    <row r="161" ht="14.25" spans="1:16">
      <c r="A161" s="36">
        <v>25008</v>
      </c>
      <c r="B161" s="37">
        <v>9</v>
      </c>
      <c r="C161" s="37">
        <v>14</v>
      </c>
      <c r="D161" s="37">
        <v>16</v>
      </c>
      <c r="E161" s="37">
        <v>17</v>
      </c>
      <c r="F161" s="37">
        <v>25</v>
      </c>
      <c r="G161" s="37">
        <v>33</v>
      </c>
      <c r="H161" s="38">
        <v>11</v>
      </c>
      <c r="I161" s="38"/>
      <c r="J161" s="39">
        <v>1942395126</v>
      </c>
      <c r="K161" s="40">
        <v>2</v>
      </c>
      <c r="L161" s="39">
        <v>10000000</v>
      </c>
      <c r="M161" s="40">
        <v>155</v>
      </c>
      <c r="N161" s="39">
        <v>216873</v>
      </c>
      <c r="O161" s="39">
        <v>419205612</v>
      </c>
      <c r="P161" s="41">
        <v>45676</v>
      </c>
    </row>
    <row r="162" ht="14.25" spans="1:16">
      <c r="A162" s="36">
        <v>25007</v>
      </c>
      <c r="B162" s="37">
        <v>7</v>
      </c>
      <c r="C162" s="37">
        <v>8</v>
      </c>
      <c r="D162" s="37">
        <v>14</v>
      </c>
      <c r="E162" s="37">
        <v>18</v>
      </c>
      <c r="F162" s="37">
        <v>21</v>
      </c>
      <c r="G162" s="37">
        <v>27</v>
      </c>
      <c r="H162" s="38">
        <v>11</v>
      </c>
      <c r="I162" s="38"/>
      <c r="J162" s="39">
        <v>1861548871</v>
      </c>
      <c r="K162" s="40">
        <v>3</v>
      </c>
      <c r="L162" s="39">
        <v>10000000</v>
      </c>
      <c r="M162" s="40">
        <v>113</v>
      </c>
      <c r="N162" s="39">
        <v>197325</v>
      </c>
      <c r="O162" s="39">
        <v>388819806</v>
      </c>
      <c r="P162" s="41">
        <v>45673</v>
      </c>
    </row>
    <row r="163" ht="14.25" spans="1:16">
      <c r="A163" s="36">
        <v>25006</v>
      </c>
      <c r="B163" s="37">
        <v>1</v>
      </c>
      <c r="C163" s="37">
        <v>7</v>
      </c>
      <c r="D163" s="37">
        <v>8</v>
      </c>
      <c r="E163" s="37">
        <v>17</v>
      </c>
      <c r="F163" s="37">
        <v>20</v>
      </c>
      <c r="G163" s="37">
        <v>22</v>
      </c>
      <c r="H163" s="38">
        <v>6</v>
      </c>
      <c r="I163" s="38"/>
      <c r="J163" s="39">
        <v>1824655469</v>
      </c>
      <c r="K163" s="40">
        <v>16</v>
      </c>
      <c r="L163" s="39">
        <v>6058887</v>
      </c>
      <c r="M163" s="40">
        <v>328</v>
      </c>
      <c r="N163" s="39">
        <v>64566</v>
      </c>
      <c r="O163" s="39">
        <v>388340672</v>
      </c>
      <c r="P163" s="41">
        <v>45671</v>
      </c>
    </row>
    <row r="164" ht="14.25" spans="1:16">
      <c r="A164" s="36">
        <v>25005</v>
      </c>
      <c r="B164" s="37">
        <v>10</v>
      </c>
      <c r="C164" s="37">
        <v>16</v>
      </c>
      <c r="D164" s="37">
        <v>19</v>
      </c>
      <c r="E164" s="37">
        <v>27</v>
      </c>
      <c r="F164" s="37">
        <v>28</v>
      </c>
      <c r="G164" s="37">
        <v>30</v>
      </c>
      <c r="H164" s="38">
        <v>9</v>
      </c>
      <c r="I164" s="38"/>
      <c r="J164" s="39">
        <v>1858064417</v>
      </c>
      <c r="K164" s="40">
        <v>13</v>
      </c>
      <c r="L164" s="39">
        <v>5996460</v>
      </c>
      <c r="M164" s="40">
        <v>139</v>
      </c>
      <c r="N164" s="39">
        <v>116492</v>
      </c>
      <c r="O164" s="39">
        <v>424386010</v>
      </c>
      <c r="P164" s="41">
        <v>45669</v>
      </c>
    </row>
    <row r="165" ht="14.25" spans="1:16">
      <c r="A165" s="36">
        <v>25004</v>
      </c>
      <c r="B165" s="37">
        <v>3</v>
      </c>
      <c r="C165" s="37">
        <v>7</v>
      </c>
      <c r="D165" s="37">
        <v>17</v>
      </c>
      <c r="E165" s="37">
        <v>27</v>
      </c>
      <c r="F165" s="37">
        <v>29</v>
      </c>
      <c r="G165" s="37">
        <v>32</v>
      </c>
      <c r="H165" s="38">
        <v>4</v>
      </c>
      <c r="I165" s="38"/>
      <c r="J165" s="39">
        <v>1887440945</v>
      </c>
      <c r="K165" s="40">
        <v>9</v>
      </c>
      <c r="L165" s="39">
        <v>6908281</v>
      </c>
      <c r="M165" s="40">
        <v>118</v>
      </c>
      <c r="N165" s="39">
        <v>181933</v>
      </c>
      <c r="O165" s="39">
        <v>391221400</v>
      </c>
      <c r="P165" s="41">
        <v>45666</v>
      </c>
    </row>
    <row r="166" ht="14.25" spans="1:16">
      <c r="A166" s="36">
        <v>25003</v>
      </c>
      <c r="B166" s="37">
        <v>10</v>
      </c>
      <c r="C166" s="37">
        <v>19</v>
      </c>
      <c r="D166" s="37">
        <v>20</v>
      </c>
      <c r="E166" s="37">
        <v>26</v>
      </c>
      <c r="F166" s="37">
        <v>28</v>
      </c>
      <c r="G166" s="37">
        <v>29</v>
      </c>
      <c r="H166" s="38">
        <v>15</v>
      </c>
      <c r="I166" s="38"/>
      <c r="J166" s="39">
        <v>1885210987</v>
      </c>
      <c r="K166" s="40">
        <v>7</v>
      </c>
      <c r="L166" s="39">
        <v>8424488</v>
      </c>
      <c r="M166" s="40">
        <v>135</v>
      </c>
      <c r="N166" s="39">
        <v>221957</v>
      </c>
      <c r="O166" s="39">
        <v>396515706</v>
      </c>
      <c r="P166" s="41">
        <v>45664</v>
      </c>
    </row>
    <row r="167" ht="14.25" spans="1:16">
      <c r="A167" s="36">
        <v>25002</v>
      </c>
      <c r="B167" s="37">
        <v>9</v>
      </c>
      <c r="C167" s="37">
        <v>12</v>
      </c>
      <c r="D167" s="37">
        <v>13</v>
      </c>
      <c r="E167" s="37">
        <v>15</v>
      </c>
      <c r="F167" s="37">
        <v>22</v>
      </c>
      <c r="G167" s="37">
        <v>26</v>
      </c>
      <c r="H167" s="38">
        <v>11</v>
      </c>
      <c r="I167" s="38"/>
      <c r="J167" s="39">
        <v>1854289576</v>
      </c>
      <c r="K167" s="40">
        <v>2</v>
      </c>
      <c r="L167" s="39">
        <v>10000000</v>
      </c>
      <c r="M167" s="40">
        <v>116</v>
      </c>
      <c r="N167" s="39">
        <v>233876</v>
      </c>
      <c r="O167" s="39">
        <v>439670530</v>
      </c>
      <c r="P167" s="41">
        <v>45662</v>
      </c>
    </row>
    <row r="168" ht="14.25" spans="1:16">
      <c r="A168" s="36">
        <v>25001</v>
      </c>
      <c r="B168" s="37">
        <v>2</v>
      </c>
      <c r="C168" s="37">
        <v>3</v>
      </c>
      <c r="D168" s="37">
        <v>17</v>
      </c>
      <c r="E168" s="37">
        <v>18</v>
      </c>
      <c r="F168" s="37">
        <v>22</v>
      </c>
      <c r="G168" s="37">
        <v>33</v>
      </c>
      <c r="H168" s="38">
        <v>16</v>
      </c>
      <c r="I168" s="38"/>
      <c r="J168" s="39">
        <v>1792900594</v>
      </c>
      <c r="K168" s="40">
        <v>108</v>
      </c>
      <c r="L168" s="39">
        <v>5234395</v>
      </c>
      <c r="M168" s="40">
        <v>204</v>
      </c>
      <c r="N168" s="39">
        <v>155114</v>
      </c>
      <c r="O168" s="39">
        <v>404437376</v>
      </c>
      <c r="P168" s="41">
        <v>45659</v>
      </c>
    </row>
    <row r="169" ht="14.25" spans="1:16">
      <c r="A169" s="36">
        <v>24151</v>
      </c>
      <c r="B169" s="37">
        <v>5</v>
      </c>
      <c r="C169" s="37">
        <v>10</v>
      </c>
      <c r="D169" s="37">
        <v>16</v>
      </c>
      <c r="E169" s="37">
        <v>19</v>
      </c>
      <c r="F169" s="37">
        <v>29</v>
      </c>
      <c r="G169" s="37">
        <v>32</v>
      </c>
      <c r="H169" s="38">
        <v>4</v>
      </c>
      <c r="I169" s="38"/>
      <c r="J169" s="39">
        <v>2263285189</v>
      </c>
      <c r="K169" s="40">
        <v>14</v>
      </c>
      <c r="L169" s="39">
        <v>6744515</v>
      </c>
      <c r="M169" s="40">
        <v>193</v>
      </c>
      <c r="N169" s="39">
        <v>158181</v>
      </c>
      <c r="O169" s="39">
        <v>428356574</v>
      </c>
      <c r="P169" s="41">
        <v>45657</v>
      </c>
    </row>
    <row r="170" ht="14.25" spans="1:16">
      <c r="A170" s="36">
        <v>24150</v>
      </c>
      <c r="B170" s="37">
        <v>13</v>
      </c>
      <c r="C170" s="37">
        <v>14</v>
      </c>
      <c r="D170" s="37">
        <v>20</v>
      </c>
      <c r="E170" s="37">
        <v>22</v>
      </c>
      <c r="F170" s="37">
        <v>26</v>
      </c>
      <c r="G170" s="37">
        <v>32</v>
      </c>
      <c r="H170" s="38">
        <v>2</v>
      </c>
      <c r="I170" s="38"/>
      <c r="J170" s="39">
        <v>2266121359</v>
      </c>
      <c r="K170" s="40">
        <v>5</v>
      </c>
      <c r="L170" s="39">
        <v>10000000</v>
      </c>
      <c r="M170" s="40">
        <v>63</v>
      </c>
      <c r="N170" s="39">
        <v>512774</v>
      </c>
      <c r="O170" s="39">
        <v>434694410</v>
      </c>
      <c r="P170" s="41">
        <v>45655</v>
      </c>
    </row>
    <row r="171" ht="14.25" spans="1:16">
      <c r="A171" s="36">
        <v>24149</v>
      </c>
      <c r="B171" s="37">
        <v>3</v>
      </c>
      <c r="C171" s="37">
        <v>9</v>
      </c>
      <c r="D171" s="37">
        <v>16</v>
      </c>
      <c r="E171" s="37">
        <v>17</v>
      </c>
      <c r="F171" s="37">
        <v>18</v>
      </c>
      <c r="G171" s="37">
        <v>22</v>
      </c>
      <c r="H171" s="38">
        <v>16</v>
      </c>
      <c r="I171" s="38"/>
      <c r="J171" s="39">
        <v>2219207042</v>
      </c>
      <c r="K171" s="40">
        <v>6</v>
      </c>
      <c r="L171" s="39">
        <v>8684808</v>
      </c>
      <c r="M171" s="40">
        <v>133</v>
      </c>
      <c r="N171" s="39">
        <v>207789</v>
      </c>
      <c r="O171" s="39">
        <v>411127632</v>
      </c>
      <c r="P171" s="41">
        <v>45652</v>
      </c>
    </row>
    <row r="172" ht="14.25" spans="1:16">
      <c r="A172" s="36">
        <v>24148</v>
      </c>
      <c r="B172" s="37">
        <v>2</v>
      </c>
      <c r="C172" s="37">
        <v>6</v>
      </c>
      <c r="D172" s="37">
        <v>15</v>
      </c>
      <c r="E172" s="37">
        <v>16</v>
      </c>
      <c r="F172" s="37">
        <v>21</v>
      </c>
      <c r="G172" s="37">
        <v>23</v>
      </c>
      <c r="H172" s="38">
        <v>11</v>
      </c>
      <c r="I172" s="38"/>
      <c r="J172" s="39">
        <v>2188407705</v>
      </c>
      <c r="K172" s="40">
        <v>7</v>
      </c>
      <c r="L172" s="39">
        <v>8367239</v>
      </c>
      <c r="M172" s="40">
        <v>85</v>
      </c>
      <c r="N172" s="39">
        <v>346627</v>
      </c>
      <c r="O172" s="39">
        <v>412346050</v>
      </c>
      <c r="P172" s="41">
        <v>45650</v>
      </c>
    </row>
    <row r="173" ht="14.25" spans="1:16">
      <c r="A173" s="36">
        <v>24147</v>
      </c>
      <c r="B173" s="37">
        <v>5</v>
      </c>
      <c r="C173" s="37">
        <v>11</v>
      </c>
      <c r="D173" s="37">
        <v>13</v>
      </c>
      <c r="E173" s="37">
        <v>16</v>
      </c>
      <c r="F173" s="37">
        <v>21</v>
      </c>
      <c r="G173" s="37">
        <v>30</v>
      </c>
      <c r="H173" s="38">
        <v>10</v>
      </c>
      <c r="I173" s="38"/>
      <c r="J173" s="39">
        <v>2158588347</v>
      </c>
      <c r="K173" s="40">
        <v>6</v>
      </c>
      <c r="L173" s="39">
        <v>8463788</v>
      </c>
      <c r="M173" s="40">
        <v>120</v>
      </c>
      <c r="N173" s="39">
        <v>216486</v>
      </c>
      <c r="O173" s="39">
        <v>438660552</v>
      </c>
      <c r="P173" s="41">
        <v>45648</v>
      </c>
    </row>
    <row r="174" ht="14.25" spans="1:16">
      <c r="A174" s="36">
        <v>24146</v>
      </c>
      <c r="B174" s="37">
        <v>2</v>
      </c>
      <c r="C174" s="37">
        <v>4</v>
      </c>
      <c r="D174" s="37">
        <v>11</v>
      </c>
      <c r="E174" s="37">
        <v>22</v>
      </c>
      <c r="F174" s="37">
        <v>27</v>
      </c>
      <c r="G174" s="37">
        <v>32</v>
      </c>
      <c r="H174" s="38">
        <v>10</v>
      </c>
      <c r="I174" s="38"/>
      <c r="J174" s="39">
        <v>2131435845</v>
      </c>
      <c r="K174" s="40">
        <v>24</v>
      </c>
      <c r="L174" s="39">
        <v>5730487</v>
      </c>
      <c r="M174" s="40">
        <v>359</v>
      </c>
      <c r="N174" s="39">
        <v>61043</v>
      </c>
      <c r="O174" s="39">
        <v>413166618</v>
      </c>
      <c r="P174" s="41">
        <v>45645</v>
      </c>
    </row>
    <row r="175" ht="14.25" spans="1:16">
      <c r="A175" s="36">
        <v>24145</v>
      </c>
      <c r="B175" s="37">
        <v>1</v>
      </c>
      <c r="C175" s="37">
        <v>3</v>
      </c>
      <c r="D175" s="37">
        <v>16</v>
      </c>
      <c r="E175" s="37">
        <v>22</v>
      </c>
      <c r="F175" s="37">
        <v>23</v>
      </c>
      <c r="G175" s="37">
        <v>30</v>
      </c>
      <c r="H175" s="38">
        <v>3</v>
      </c>
      <c r="I175" s="38"/>
      <c r="J175" s="39">
        <v>2203223647</v>
      </c>
      <c r="K175" s="40">
        <v>11</v>
      </c>
      <c r="L175" s="39">
        <v>6873666</v>
      </c>
      <c r="M175" s="40">
        <v>121</v>
      </c>
      <c r="N175" s="39">
        <v>212916</v>
      </c>
      <c r="O175" s="39">
        <v>451419346</v>
      </c>
      <c r="P175" s="41">
        <v>45643</v>
      </c>
    </row>
    <row r="176" ht="14.25" spans="1:16">
      <c r="A176" s="36">
        <v>24144</v>
      </c>
      <c r="B176" s="37">
        <v>2</v>
      </c>
      <c r="C176" s="37">
        <v>9</v>
      </c>
      <c r="D176" s="37">
        <v>11</v>
      </c>
      <c r="E176" s="37">
        <v>17</v>
      </c>
      <c r="F176" s="37">
        <v>20</v>
      </c>
      <c r="G176" s="37">
        <v>30</v>
      </c>
      <c r="H176" s="38">
        <v>11</v>
      </c>
      <c r="I176" s="38"/>
      <c r="J176" s="39">
        <v>2201545229</v>
      </c>
      <c r="K176" s="40">
        <v>17</v>
      </c>
      <c r="L176" s="39">
        <v>6315172</v>
      </c>
      <c r="M176" s="40">
        <v>315</v>
      </c>
      <c r="N176" s="39">
        <v>88721</v>
      </c>
      <c r="O176" s="39">
        <v>491869822</v>
      </c>
      <c r="P176" s="41">
        <v>45641</v>
      </c>
    </row>
    <row r="177" ht="14.25" spans="1:16">
      <c r="A177" s="36">
        <v>24143</v>
      </c>
      <c r="B177" s="37">
        <v>2</v>
      </c>
      <c r="C177" s="37">
        <v>5</v>
      </c>
      <c r="D177" s="37">
        <v>11</v>
      </c>
      <c r="E177" s="37">
        <v>22</v>
      </c>
      <c r="F177" s="37">
        <v>30</v>
      </c>
      <c r="G177" s="37">
        <v>33</v>
      </c>
      <c r="H177" s="38">
        <v>10</v>
      </c>
      <c r="I177" s="38"/>
      <c r="J177" s="39">
        <v>2225060896</v>
      </c>
      <c r="K177" s="40">
        <v>8</v>
      </c>
      <c r="L177" s="39">
        <v>7936178</v>
      </c>
      <c r="M177" s="40">
        <v>226</v>
      </c>
      <c r="N177" s="39">
        <v>129919</v>
      </c>
      <c r="O177" s="39">
        <v>463226948</v>
      </c>
      <c r="P177" s="41">
        <v>45638</v>
      </c>
    </row>
    <row r="178" ht="14.25" spans="1:16">
      <c r="A178" s="36">
        <v>24142</v>
      </c>
      <c r="B178" s="37">
        <v>4</v>
      </c>
      <c r="C178" s="37">
        <v>6</v>
      </c>
      <c r="D178" s="37">
        <v>13</v>
      </c>
      <c r="E178" s="37">
        <v>21</v>
      </c>
      <c r="F178" s="37">
        <v>22</v>
      </c>
      <c r="G178" s="37">
        <v>25</v>
      </c>
      <c r="H178" s="38">
        <v>6</v>
      </c>
      <c r="I178" s="38"/>
      <c r="J178" s="39">
        <v>2200464970</v>
      </c>
      <c r="K178" s="40">
        <v>14</v>
      </c>
      <c r="L178" s="39">
        <v>5840382</v>
      </c>
      <c r="M178" s="40">
        <v>178</v>
      </c>
      <c r="N178" s="39">
        <v>82621</v>
      </c>
      <c r="O178" s="39">
        <v>441190576</v>
      </c>
      <c r="P178" s="41">
        <v>45636</v>
      </c>
    </row>
    <row r="179" ht="14.25" spans="1:16">
      <c r="A179" s="36">
        <v>24141</v>
      </c>
      <c r="B179" s="37">
        <v>1</v>
      </c>
      <c r="C179" s="37">
        <v>2</v>
      </c>
      <c r="D179" s="37">
        <v>7</v>
      </c>
      <c r="E179" s="37">
        <v>15</v>
      </c>
      <c r="F179" s="37">
        <v>24</v>
      </c>
      <c r="G179" s="37">
        <v>29</v>
      </c>
      <c r="H179" s="38">
        <v>12</v>
      </c>
      <c r="I179" s="38"/>
      <c r="J179" s="39">
        <v>2238110251</v>
      </c>
      <c r="K179" s="40">
        <v>20</v>
      </c>
      <c r="L179" s="39">
        <v>6385169</v>
      </c>
      <c r="M179" s="40">
        <v>188</v>
      </c>
      <c r="N179" s="39">
        <v>184198</v>
      </c>
      <c r="O179" s="39">
        <v>481535824</v>
      </c>
      <c r="P179" s="41">
        <v>45634</v>
      </c>
    </row>
    <row r="180" ht="14.25" spans="1:16">
      <c r="A180" s="36">
        <v>24140</v>
      </c>
      <c r="B180" s="37">
        <v>4</v>
      </c>
      <c r="C180" s="37">
        <v>7</v>
      </c>
      <c r="D180" s="37">
        <v>8</v>
      </c>
      <c r="E180" s="37">
        <v>17</v>
      </c>
      <c r="F180" s="37">
        <v>22</v>
      </c>
      <c r="G180" s="37">
        <v>26</v>
      </c>
      <c r="H180" s="38">
        <v>15</v>
      </c>
      <c r="I180" s="38"/>
      <c r="J180" s="39">
        <v>2261925902</v>
      </c>
      <c r="K180" s="40">
        <v>5</v>
      </c>
      <c r="L180" s="39">
        <v>9931134</v>
      </c>
      <c r="M180" s="40">
        <v>180</v>
      </c>
      <c r="N180" s="39">
        <v>171219</v>
      </c>
      <c r="O180" s="39">
        <v>459136590</v>
      </c>
      <c r="P180" s="41">
        <v>45631</v>
      </c>
    </row>
    <row r="181" ht="14.25" spans="1:16">
      <c r="A181" s="36">
        <v>24139</v>
      </c>
      <c r="B181" s="37">
        <v>15</v>
      </c>
      <c r="C181" s="37">
        <v>16</v>
      </c>
      <c r="D181" s="37">
        <v>20</v>
      </c>
      <c r="E181" s="37">
        <v>22</v>
      </c>
      <c r="F181" s="37">
        <v>23</v>
      </c>
      <c r="G181" s="37">
        <v>29</v>
      </c>
      <c r="H181" s="38">
        <v>14</v>
      </c>
      <c r="I181" s="38"/>
      <c r="J181" s="39">
        <v>2219122799</v>
      </c>
      <c r="K181" s="40">
        <v>11</v>
      </c>
      <c r="L181" s="39">
        <v>7433686</v>
      </c>
      <c r="M181" s="40">
        <v>97</v>
      </c>
      <c r="N181" s="39">
        <v>344981</v>
      </c>
      <c r="O181" s="39">
        <v>456605906</v>
      </c>
      <c r="P181" s="41">
        <v>45629</v>
      </c>
    </row>
    <row r="182" ht="14.25" spans="1:16">
      <c r="A182" s="36">
        <v>24138</v>
      </c>
      <c r="B182" s="37">
        <v>2</v>
      </c>
      <c r="C182" s="37">
        <v>7</v>
      </c>
      <c r="D182" s="37">
        <v>11</v>
      </c>
      <c r="E182" s="37">
        <v>21</v>
      </c>
      <c r="F182" s="37">
        <v>27</v>
      </c>
      <c r="G182" s="37">
        <v>28</v>
      </c>
      <c r="H182" s="38">
        <v>2</v>
      </c>
      <c r="I182" s="38"/>
      <c r="J182" s="39">
        <v>2200503777</v>
      </c>
      <c r="K182" s="40">
        <v>20</v>
      </c>
      <c r="L182" s="39">
        <v>6031367</v>
      </c>
      <c r="M182" s="40">
        <v>307</v>
      </c>
      <c r="N182" s="39">
        <v>83987</v>
      </c>
      <c r="O182" s="39">
        <v>491074898</v>
      </c>
      <c r="P182" s="41">
        <v>45627</v>
      </c>
    </row>
    <row r="183" ht="14.25" spans="1:16">
      <c r="A183" s="36">
        <v>24137</v>
      </c>
      <c r="B183" s="37">
        <v>4</v>
      </c>
      <c r="C183" s="37">
        <v>9</v>
      </c>
      <c r="D183" s="37">
        <v>10</v>
      </c>
      <c r="E183" s="37">
        <v>19</v>
      </c>
      <c r="F183" s="37">
        <v>26</v>
      </c>
      <c r="G183" s="37">
        <v>27</v>
      </c>
      <c r="H183" s="38">
        <v>12</v>
      </c>
      <c r="I183" s="38"/>
      <c r="J183" s="39">
        <v>2243778557</v>
      </c>
      <c r="K183" s="40">
        <v>70</v>
      </c>
      <c r="L183" s="39">
        <v>5291924</v>
      </c>
      <c r="M183" s="40">
        <v>855</v>
      </c>
      <c r="N183" s="39">
        <v>29875</v>
      </c>
      <c r="O183" s="39">
        <v>446966366</v>
      </c>
      <c r="P183" s="41">
        <v>45624</v>
      </c>
    </row>
    <row r="184" ht="14.25" spans="1:16">
      <c r="A184" s="36">
        <v>24136</v>
      </c>
      <c r="B184" s="37">
        <v>3</v>
      </c>
      <c r="C184" s="37">
        <v>11</v>
      </c>
      <c r="D184" s="37">
        <v>15</v>
      </c>
      <c r="E184" s="37">
        <v>21</v>
      </c>
      <c r="F184" s="37">
        <v>25</v>
      </c>
      <c r="G184" s="37">
        <v>26</v>
      </c>
      <c r="H184" s="38">
        <v>3</v>
      </c>
      <c r="I184" s="38"/>
      <c r="J184" s="39">
        <v>2537583064</v>
      </c>
      <c r="K184" s="40">
        <v>8</v>
      </c>
      <c r="L184" s="39">
        <v>7126819</v>
      </c>
      <c r="M184" s="40">
        <v>131</v>
      </c>
      <c r="N184" s="39">
        <v>162352</v>
      </c>
      <c r="O184" s="39">
        <v>429233698</v>
      </c>
      <c r="P184" s="41">
        <v>45622</v>
      </c>
    </row>
    <row r="185" ht="14.25" spans="1:16">
      <c r="A185" s="36">
        <v>24135</v>
      </c>
      <c r="B185" s="37">
        <v>5</v>
      </c>
      <c r="C185" s="37">
        <v>11</v>
      </c>
      <c r="D185" s="37">
        <v>17</v>
      </c>
      <c r="E185" s="37">
        <v>18</v>
      </c>
      <c r="F185" s="37">
        <v>30</v>
      </c>
      <c r="G185" s="37">
        <v>31</v>
      </c>
      <c r="H185" s="38">
        <v>13</v>
      </c>
      <c r="I185" s="38"/>
      <c r="J185" s="39">
        <v>2530793029</v>
      </c>
      <c r="K185" s="40">
        <v>19</v>
      </c>
      <c r="L185" s="39">
        <v>6358348</v>
      </c>
      <c r="M185" s="40">
        <v>256</v>
      </c>
      <c r="N185" s="39">
        <v>126018</v>
      </c>
      <c r="O185" s="39">
        <v>465732500</v>
      </c>
      <c r="P185" s="41">
        <v>45620</v>
      </c>
    </row>
    <row r="186" ht="14.25" spans="1:16">
      <c r="A186" s="36">
        <v>24134</v>
      </c>
      <c r="B186" s="37">
        <v>2</v>
      </c>
      <c r="C186" s="37">
        <v>4</v>
      </c>
      <c r="D186" s="37">
        <v>13</v>
      </c>
      <c r="E186" s="37">
        <v>16</v>
      </c>
      <c r="F186" s="37">
        <v>18</v>
      </c>
      <c r="G186" s="37">
        <v>20</v>
      </c>
      <c r="H186" s="38">
        <v>16</v>
      </c>
      <c r="I186" s="38"/>
      <c r="J186" s="39">
        <v>2554819300</v>
      </c>
      <c r="K186" s="40">
        <v>2</v>
      </c>
      <c r="L186" s="39">
        <v>10000000</v>
      </c>
      <c r="M186" s="40">
        <v>103</v>
      </c>
      <c r="N186" s="39">
        <v>347603</v>
      </c>
      <c r="O186" s="39">
        <v>439880754</v>
      </c>
      <c r="P186" s="41">
        <v>45617</v>
      </c>
    </row>
    <row r="187" ht="14.25" spans="1:16">
      <c r="A187" s="36">
        <v>24133</v>
      </c>
      <c r="B187" s="37">
        <v>1</v>
      </c>
      <c r="C187" s="37">
        <v>11</v>
      </c>
      <c r="D187" s="37">
        <v>15</v>
      </c>
      <c r="E187" s="37">
        <v>27</v>
      </c>
      <c r="F187" s="37">
        <v>30</v>
      </c>
      <c r="G187" s="37">
        <v>33</v>
      </c>
      <c r="H187" s="38">
        <v>1</v>
      </c>
      <c r="I187" s="38"/>
      <c r="J187" s="39">
        <v>2467409931</v>
      </c>
      <c r="K187" s="40">
        <v>22</v>
      </c>
      <c r="L187" s="39">
        <v>6215178</v>
      </c>
      <c r="M187" s="40">
        <v>128</v>
      </c>
      <c r="N187" s="39">
        <v>261073</v>
      </c>
      <c r="O187" s="39">
        <v>432267736</v>
      </c>
      <c r="P187" s="41">
        <v>45615</v>
      </c>
    </row>
    <row r="188" ht="14.25" spans="1:16">
      <c r="A188" s="36">
        <v>24132</v>
      </c>
      <c r="B188" s="37">
        <v>1</v>
      </c>
      <c r="C188" s="37">
        <v>4</v>
      </c>
      <c r="D188" s="37">
        <v>25</v>
      </c>
      <c r="E188" s="37">
        <v>27</v>
      </c>
      <c r="F188" s="37">
        <v>28</v>
      </c>
      <c r="G188" s="37">
        <v>33</v>
      </c>
      <c r="H188" s="38">
        <v>3</v>
      </c>
      <c r="I188" s="38"/>
      <c r="J188" s="39">
        <v>2503891643</v>
      </c>
      <c r="K188" s="40">
        <v>6</v>
      </c>
      <c r="L188" s="39">
        <v>9262921</v>
      </c>
      <c r="M188" s="40">
        <v>87</v>
      </c>
      <c r="N188" s="39">
        <v>367493</v>
      </c>
      <c r="O188" s="39">
        <v>471463176</v>
      </c>
      <c r="P188" s="41">
        <v>45613</v>
      </c>
    </row>
    <row r="189" ht="14.25" spans="1:16">
      <c r="A189" s="36">
        <v>24131</v>
      </c>
      <c r="B189" s="37">
        <v>4</v>
      </c>
      <c r="C189" s="37">
        <v>5</v>
      </c>
      <c r="D189" s="37">
        <v>11</v>
      </c>
      <c r="E189" s="37">
        <v>15</v>
      </c>
      <c r="F189" s="37">
        <v>20</v>
      </c>
      <c r="G189" s="37">
        <v>32</v>
      </c>
      <c r="H189" s="38">
        <v>13</v>
      </c>
      <c r="I189" s="38"/>
      <c r="J189" s="39">
        <v>2463553435</v>
      </c>
      <c r="K189" s="40">
        <v>15</v>
      </c>
      <c r="L189" s="39">
        <v>6477046</v>
      </c>
      <c r="M189" s="40">
        <v>236</v>
      </c>
      <c r="N189" s="39">
        <v>117350</v>
      </c>
      <c r="O189" s="39">
        <v>435463406</v>
      </c>
      <c r="P189" s="41">
        <v>45610</v>
      </c>
    </row>
    <row r="190" ht="14.25" spans="1:16">
      <c r="A190" s="36">
        <v>24130</v>
      </c>
      <c r="B190" s="37">
        <v>1</v>
      </c>
      <c r="C190" s="37">
        <v>8</v>
      </c>
      <c r="D190" s="37">
        <v>12</v>
      </c>
      <c r="E190" s="37">
        <v>17</v>
      </c>
      <c r="F190" s="37">
        <v>19</v>
      </c>
      <c r="G190" s="37">
        <v>24</v>
      </c>
      <c r="H190" s="38">
        <v>16</v>
      </c>
      <c r="I190" s="38"/>
      <c r="J190" s="39">
        <v>2477625267</v>
      </c>
      <c r="K190" s="40">
        <v>9</v>
      </c>
      <c r="L190" s="39">
        <v>8258734</v>
      </c>
      <c r="M190" s="40">
        <v>135</v>
      </c>
      <c r="N190" s="39">
        <v>271561</v>
      </c>
      <c r="O190" s="39">
        <v>439889754</v>
      </c>
      <c r="P190" s="41">
        <v>45608</v>
      </c>
    </row>
    <row r="191" ht="14.25" spans="1:16">
      <c r="A191" s="36">
        <v>24129</v>
      </c>
      <c r="B191" s="37">
        <v>9</v>
      </c>
      <c r="C191" s="37">
        <v>10</v>
      </c>
      <c r="D191" s="37">
        <v>13</v>
      </c>
      <c r="E191" s="37">
        <v>19</v>
      </c>
      <c r="F191" s="37">
        <v>24</v>
      </c>
      <c r="G191" s="37">
        <v>32</v>
      </c>
      <c r="H191" s="38">
        <v>1</v>
      </c>
      <c r="I191" s="38"/>
      <c r="J191" s="39">
        <v>2441971585</v>
      </c>
      <c r="K191" s="40">
        <v>16</v>
      </c>
      <c r="L191" s="39">
        <v>6564961</v>
      </c>
      <c r="M191" s="40">
        <v>120</v>
      </c>
      <c r="N191" s="39">
        <v>260826</v>
      </c>
      <c r="O191" s="39">
        <v>479114118</v>
      </c>
      <c r="P191" s="41">
        <v>45606</v>
      </c>
    </row>
    <row r="192" ht="14.25" spans="1:16">
      <c r="A192" s="36">
        <v>24128</v>
      </c>
      <c r="B192" s="37">
        <v>1</v>
      </c>
      <c r="C192" s="37">
        <v>8</v>
      </c>
      <c r="D192" s="37">
        <v>13</v>
      </c>
      <c r="E192" s="37">
        <v>18</v>
      </c>
      <c r="F192" s="37">
        <v>20</v>
      </c>
      <c r="G192" s="37">
        <v>26</v>
      </c>
      <c r="H192" s="38">
        <v>16</v>
      </c>
      <c r="I192" s="38"/>
      <c r="J192" s="39">
        <v>2453113294</v>
      </c>
      <c r="K192" s="40">
        <v>2</v>
      </c>
      <c r="L192" s="39">
        <v>10000000</v>
      </c>
      <c r="M192" s="40">
        <v>118</v>
      </c>
      <c r="N192" s="39">
        <v>275714</v>
      </c>
      <c r="O192" s="39">
        <v>445426800</v>
      </c>
      <c r="P192" s="41">
        <v>45603</v>
      </c>
    </row>
    <row r="193" ht="14.25" spans="1:16">
      <c r="A193" s="36">
        <v>24127</v>
      </c>
      <c r="B193" s="37">
        <v>2</v>
      </c>
      <c r="C193" s="37">
        <v>5</v>
      </c>
      <c r="D193" s="37">
        <v>13</v>
      </c>
      <c r="E193" s="37">
        <v>20</v>
      </c>
      <c r="F193" s="37">
        <v>27</v>
      </c>
      <c r="G193" s="37">
        <v>32</v>
      </c>
      <c r="H193" s="38">
        <v>10</v>
      </c>
      <c r="I193" s="38"/>
      <c r="J193" s="39">
        <v>2375510386</v>
      </c>
      <c r="K193" s="40">
        <v>5</v>
      </c>
      <c r="L193" s="39">
        <v>10000000</v>
      </c>
      <c r="M193" s="40">
        <v>165</v>
      </c>
      <c r="N193" s="39">
        <v>200294</v>
      </c>
      <c r="O193" s="39">
        <v>438566712</v>
      </c>
      <c r="P193" s="41">
        <v>45601</v>
      </c>
    </row>
    <row r="194" ht="14.25" spans="1:16">
      <c r="A194" s="36">
        <v>24126</v>
      </c>
      <c r="B194" s="37">
        <v>14</v>
      </c>
      <c r="C194" s="37">
        <v>18</v>
      </c>
      <c r="D194" s="37">
        <v>23</v>
      </c>
      <c r="E194" s="37">
        <v>24</v>
      </c>
      <c r="F194" s="37">
        <v>26</v>
      </c>
      <c r="G194" s="37">
        <v>33</v>
      </c>
      <c r="H194" s="38">
        <v>10</v>
      </c>
      <c r="I194" s="38"/>
      <c r="J194" s="39">
        <v>2326364768</v>
      </c>
      <c r="K194" s="40">
        <v>8</v>
      </c>
      <c r="L194" s="39">
        <v>7899383</v>
      </c>
      <c r="M194" s="40">
        <v>69</v>
      </c>
      <c r="N194" s="39">
        <v>420200</v>
      </c>
      <c r="O194" s="39">
        <v>473613616</v>
      </c>
      <c r="P194" s="41">
        <v>45599</v>
      </c>
    </row>
    <row r="195" ht="14.25" spans="1:16">
      <c r="A195" s="36">
        <v>24125</v>
      </c>
      <c r="B195" s="37">
        <v>1</v>
      </c>
      <c r="C195" s="37">
        <v>4</v>
      </c>
      <c r="D195" s="37">
        <v>13</v>
      </c>
      <c r="E195" s="37">
        <v>18</v>
      </c>
      <c r="F195" s="37">
        <v>26</v>
      </c>
      <c r="G195" s="37">
        <v>30</v>
      </c>
      <c r="H195" s="38">
        <v>3</v>
      </c>
      <c r="I195" s="38"/>
      <c r="J195" s="39">
        <v>2302578322</v>
      </c>
      <c r="K195" s="40">
        <v>9</v>
      </c>
      <c r="L195" s="39">
        <v>7049350</v>
      </c>
      <c r="M195" s="40">
        <v>419</v>
      </c>
      <c r="N195" s="39">
        <v>55024</v>
      </c>
      <c r="O195" s="39">
        <v>351905686</v>
      </c>
      <c r="P195" s="41">
        <v>45596</v>
      </c>
    </row>
    <row r="196" ht="14.25" spans="1:16">
      <c r="A196" s="36">
        <v>24124</v>
      </c>
      <c r="B196" s="37">
        <v>2</v>
      </c>
      <c r="C196" s="37">
        <v>14</v>
      </c>
      <c r="D196" s="37">
        <v>15</v>
      </c>
      <c r="E196" s="37">
        <v>17</v>
      </c>
      <c r="F196" s="37">
        <v>25</v>
      </c>
      <c r="G196" s="37">
        <v>30</v>
      </c>
      <c r="H196" s="38">
        <v>11</v>
      </c>
      <c r="I196" s="38"/>
      <c r="J196" s="39">
        <v>2296856893</v>
      </c>
      <c r="K196" s="40">
        <v>4</v>
      </c>
      <c r="L196" s="39">
        <v>8675507</v>
      </c>
      <c r="M196" s="40">
        <v>80</v>
      </c>
      <c r="N196" s="39">
        <v>229719</v>
      </c>
      <c r="O196" s="39">
        <v>346613892</v>
      </c>
      <c r="P196" s="41">
        <v>45594</v>
      </c>
    </row>
    <row r="197" ht="14.25" spans="1:16">
      <c r="A197" s="36">
        <v>24123</v>
      </c>
      <c r="B197" s="37">
        <v>2</v>
      </c>
      <c r="C197" s="37">
        <v>15</v>
      </c>
      <c r="D197" s="37">
        <v>22</v>
      </c>
      <c r="E197" s="37">
        <v>26</v>
      </c>
      <c r="F197" s="37">
        <v>30</v>
      </c>
      <c r="G197" s="37">
        <v>33</v>
      </c>
      <c r="H197" s="38">
        <v>4</v>
      </c>
      <c r="I197" s="38"/>
      <c r="J197" s="39">
        <v>2276426310</v>
      </c>
      <c r="K197" s="40">
        <v>7</v>
      </c>
      <c r="L197" s="39">
        <v>7811149</v>
      </c>
      <c r="M197" s="40">
        <v>84</v>
      </c>
      <c r="N197" s="39">
        <v>292828</v>
      </c>
      <c r="O197" s="39">
        <v>375813786</v>
      </c>
      <c r="P197" s="41">
        <v>45592</v>
      </c>
    </row>
    <row r="198" ht="14.25" spans="1:16">
      <c r="A198" s="36">
        <v>24122</v>
      </c>
      <c r="B198" s="37">
        <v>5</v>
      </c>
      <c r="C198" s="37">
        <v>7</v>
      </c>
      <c r="D198" s="37">
        <v>9</v>
      </c>
      <c r="E198" s="37">
        <v>16</v>
      </c>
      <c r="F198" s="37">
        <v>17</v>
      </c>
      <c r="G198" s="37">
        <v>29</v>
      </c>
      <c r="H198" s="38">
        <v>15</v>
      </c>
      <c r="I198" s="38"/>
      <c r="J198" s="39">
        <v>2257311684</v>
      </c>
      <c r="K198" s="40">
        <v>10</v>
      </c>
      <c r="L198" s="39">
        <v>6842408</v>
      </c>
      <c r="M198" s="40">
        <v>228</v>
      </c>
      <c r="N198" s="39">
        <v>101009</v>
      </c>
      <c r="O198" s="39">
        <v>352551896</v>
      </c>
      <c r="P198" s="41">
        <v>45589</v>
      </c>
    </row>
    <row r="199" ht="14.25" spans="1:16">
      <c r="A199" s="36">
        <v>24121</v>
      </c>
      <c r="B199" s="37">
        <v>1</v>
      </c>
      <c r="C199" s="37">
        <v>7</v>
      </c>
      <c r="D199" s="37">
        <v>10</v>
      </c>
      <c r="E199" s="37">
        <v>13</v>
      </c>
      <c r="F199" s="37">
        <v>27</v>
      </c>
      <c r="G199" s="37">
        <v>33</v>
      </c>
      <c r="H199" s="38">
        <v>3</v>
      </c>
      <c r="I199" s="38"/>
      <c r="J199" s="39">
        <v>2256645443</v>
      </c>
      <c r="K199" s="40">
        <v>12</v>
      </c>
      <c r="L199" s="39">
        <v>6509256</v>
      </c>
      <c r="M199" s="40">
        <v>68</v>
      </c>
      <c r="N199" s="39">
        <v>332924</v>
      </c>
      <c r="O199" s="39">
        <v>341159894</v>
      </c>
      <c r="P199" s="41">
        <v>45587</v>
      </c>
    </row>
    <row r="200" ht="14.25" spans="1:16">
      <c r="A200" s="36">
        <v>24120</v>
      </c>
      <c r="B200" s="37">
        <v>1</v>
      </c>
      <c r="C200" s="37">
        <v>5</v>
      </c>
      <c r="D200" s="37">
        <v>7</v>
      </c>
      <c r="E200" s="37">
        <v>11</v>
      </c>
      <c r="F200" s="37">
        <v>18</v>
      </c>
      <c r="G200" s="37">
        <v>19</v>
      </c>
      <c r="H200" s="38">
        <v>7</v>
      </c>
      <c r="I200" s="38"/>
      <c r="J200" s="39">
        <v>2266839986</v>
      </c>
      <c r="K200" s="40">
        <v>15</v>
      </c>
      <c r="L200" s="39">
        <v>5809161</v>
      </c>
      <c r="M200" s="40">
        <v>183</v>
      </c>
      <c r="N200" s="39">
        <v>82905</v>
      </c>
      <c r="O200" s="39">
        <v>364140764</v>
      </c>
      <c r="P200" s="41">
        <v>45585</v>
      </c>
    </row>
    <row r="201" ht="14.25" spans="1:16">
      <c r="A201" s="36">
        <v>24119</v>
      </c>
      <c r="B201" s="37">
        <v>2</v>
      </c>
      <c r="C201" s="37">
        <v>9</v>
      </c>
      <c r="D201" s="37">
        <v>26</v>
      </c>
      <c r="E201" s="37">
        <v>27</v>
      </c>
      <c r="F201" s="37">
        <v>31</v>
      </c>
      <c r="G201" s="37">
        <v>32</v>
      </c>
      <c r="H201" s="38">
        <v>14</v>
      </c>
      <c r="I201" s="38"/>
      <c r="J201" s="39">
        <v>2308462079</v>
      </c>
      <c r="K201" s="40">
        <v>4</v>
      </c>
      <c r="L201" s="39">
        <v>10000000</v>
      </c>
      <c r="M201" s="40">
        <v>72</v>
      </c>
      <c r="N201" s="39">
        <v>421211</v>
      </c>
      <c r="O201" s="39">
        <v>343140726</v>
      </c>
      <c r="P201" s="41">
        <v>45582</v>
      </c>
    </row>
    <row r="202" ht="14.25" spans="1:16">
      <c r="A202" s="36">
        <v>24118</v>
      </c>
      <c r="B202" s="37">
        <v>2</v>
      </c>
      <c r="C202" s="37">
        <v>3</v>
      </c>
      <c r="D202" s="37">
        <v>4</v>
      </c>
      <c r="E202" s="37">
        <v>6</v>
      </c>
      <c r="F202" s="37">
        <v>11</v>
      </c>
      <c r="G202" s="37">
        <v>15</v>
      </c>
      <c r="H202" s="38">
        <v>14</v>
      </c>
      <c r="I202" s="38"/>
      <c r="J202" s="39">
        <v>2257480299</v>
      </c>
      <c r="K202" s="40">
        <v>5</v>
      </c>
      <c r="L202" s="39">
        <v>9295085</v>
      </c>
      <c r="M202" s="40">
        <v>64</v>
      </c>
      <c r="N202" s="39">
        <v>419441</v>
      </c>
      <c r="O202" s="39">
        <v>342882326</v>
      </c>
      <c r="P202" s="41">
        <v>45580</v>
      </c>
    </row>
    <row r="203" ht="14.25" spans="1:16">
      <c r="A203" s="36">
        <v>24117</v>
      </c>
      <c r="B203" s="37">
        <v>3</v>
      </c>
      <c r="C203" s="37">
        <v>12</v>
      </c>
      <c r="D203" s="37">
        <v>14</v>
      </c>
      <c r="E203" s="37">
        <v>16</v>
      </c>
      <c r="F203" s="37">
        <v>29</v>
      </c>
      <c r="G203" s="37">
        <v>32</v>
      </c>
      <c r="H203" s="38">
        <v>12</v>
      </c>
      <c r="I203" s="38"/>
      <c r="J203" s="39">
        <v>2223422878</v>
      </c>
      <c r="K203" s="40">
        <v>4</v>
      </c>
      <c r="L203" s="39">
        <v>9643552</v>
      </c>
      <c r="M203" s="40">
        <v>113</v>
      </c>
      <c r="N203" s="39">
        <v>205466</v>
      </c>
      <c r="O203" s="39">
        <v>376451952</v>
      </c>
      <c r="P203" s="41">
        <v>45578</v>
      </c>
    </row>
    <row r="204" ht="14.25" spans="1:16">
      <c r="A204" s="36">
        <v>24116</v>
      </c>
      <c r="B204" s="37">
        <v>1</v>
      </c>
      <c r="C204" s="37">
        <v>15</v>
      </c>
      <c r="D204" s="37">
        <v>20</v>
      </c>
      <c r="E204" s="37">
        <v>22</v>
      </c>
      <c r="F204" s="37">
        <v>31</v>
      </c>
      <c r="G204" s="37">
        <v>32</v>
      </c>
      <c r="H204" s="38">
        <v>3</v>
      </c>
      <c r="I204" s="38"/>
      <c r="J204" s="39">
        <v>2192343800</v>
      </c>
      <c r="K204" s="40">
        <v>2</v>
      </c>
      <c r="L204" s="39">
        <v>10000000</v>
      </c>
      <c r="M204" s="40">
        <v>66</v>
      </c>
      <c r="N204" s="39">
        <v>377266</v>
      </c>
      <c r="O204" s="39">
        <v>352746618</v>
      </c>
      <c r="P204" s="41">
        <v>45575</v>
      </c>
    </row>
    <row r="205" ht="14.25" spans="1:16">
      <c r="A205" s="36">
        <v>24115</v>
      </c>
      <c r="B205" s="37">
        <v>3</v>
      </c>
      <c r="C205" s="37">
        <v>10</v>
      </c>
      <c r="D205" s="37">
        <v>11</v>
      </c>
      <c r="E205" s="37">
        <v>19</v>
      </c>
      <c r="F205" s="37">
        <v>27</v>
      </c>
      <c r="G205" s="37">
        <v>28</v>
      </c>
      <c r="H205" s="38">
        <v>7</v>
      </c>
      <c r="I205" s="38"/>
      <c r="J205" s="39">
        <v>2137644946</v>
      </c>
      <c r="K205" s="40">
        <v>29</v>
      </c>
      <c r="L205" s="39">
        <v>5193979</v>
      </c>
      <c r="M205" s="40">
        <v>178</v>
      </c>
      <c r="N205" s="39">
        <v>39504</v>
      </c>
      <c r="O205" s="39">
        <v>341744330</v>
      </c>
      <c r="P205" s="41">
        <v>45573</v>
      </c>
    </row>
    <row r="206" ht="14.25" spans="1:16">
      <c r="A206" s="36">
        <v>24114</v>
      </c>
      <c r="B206" s="37">
        <v>7</v>
      </c>
      <c r="C206" s="37">
        <v>11</v>
      </c>
      <c r="D206" s="37">
        <v>18</v>
      </c>
      <c r="E206" s="37">
        <v>24</v>
      </c>
      <c r="F206" s="37">
        <v>27</v>
      </c>
      <c r="G206" s="37">
        <v>32</v>
      </c>
      <c r="H206" s="38">
        <v>4</v>
      </c>
      <c r="I206" s="38"/>
      <c r="J206" s="39">
        <v>2267175046</v>
      </c>
      <c r="K206" s="40">
        <v>6</v>
      </c>
      <c r="L206" s="39">
        <v>8359466</v>
      </c>
      <c r="M206" s="40">
        <v>250</v>
      </c>
      <c r="N206" s="39">
        <v>100783</v>
      </c>
      <c r="O206" s="39">
        <v>354097454</v>
      </c>
      <c r="P206" s="41">
        <v>45571</v>
      </c>
    </row>
    <row r="207" ht="14.25" spans="1:16">
      <c r="A207" s="36">
        <v>24113</v>
      </c>
      <c r="B207" s="37">
        <v>4</v>
      </c>
      <c r="C207" s="37">
        <v>5</v>
      </c>
      <c r="D207" s="37">
        <v>23</v>
      </c>
      <c r="E207" s="37">
        <v>24</v>
      </c>
      <c r="F207" s="37">
        <v>26</v>
      </c>
      <c r="G207" s="37">
        <v>31</v>
      </c>
      <c r="H207" s="38">
        <v>11</v>
      </c>
      <c r="I207" s="38"/>
      <c r="J207" s="39">
        <v>2241743848</v>
      </c>
      <c r="K207" s="40">
        <v>1</v>
      </c>
      <c r="L207" s="39">
        <v>10000000</v>
      </c>
      <c r="M207" s="40">
        <v>65</v>
      </c>
      <c r="N207" s="39">
        <v>352996</v>
      </c>
      <c r="O207" s="39">
        <v>377101508</v>
      </c>
      <c r="P207" s="41">
        <v>45564</v>
      </c>
    </row>
    <row r="208" ht="14.25" spans="1:16">
      <c r="A208" s="36">
        <v>24112</v>
      </c>
      <c r="B208" s="37">
        <v>8</v>
      </c>
      <c r="C208" s="37">
        <v>11</v>
      </c>
      <c r="D208" s="37">
        <v>16</v>
      </c>
      <c r="E208" s="37">
        <v>25</v>
      </c>
      <c r="F208" s="37">
        <v>29</v>
      </c>
      <c r="G208" s="37">
        <v>32</v>
      </c>
      <c r="H208" s="38">
        <v>3</v>
      </c>
      <c r="I208" s="38"/>
      <c r="J208" s="39">
        <v>2182909574</v>
      </c>
      <c r="K208" s="40">
        <v>9</v>
      </c>
      <c r="L208" s="39">
        <v>6945481</v>
      </c>
      <c r="M208" s="40">
        <v>163</v>
      </c>
      <c r="N208" s="39">
        <v>134274</v>
      </c>
      <c r="O208" s="39">
        <v>348744958</v>
      </c>
      <c r="P208" s="41">
        <v>45561</v>
      </c>
    </row>
    <row r="209" ht="14.25" spans="1:16">
      <c r="A209" s="36">
        <v>24111</v>
      </c>
      <c r="B209" s="37">
        <v>1</v>
      </c>
      <c r="C209" s="37">
        <v>4</v>
      </c>
      <c r="D209" s="37">
        <v>11</v>
      </c>
      <c r="E209" s="37">
        <v>12</v>
      </c>
      <c r="F209" s="37">
        <v>22</v>
      </c>
      <c r="G209" s="37">
        <v>30</v>
      </c>
      <c r="H209" s="38">
        <v>16</v>
      </c>
      <c r="I209" s="38"/>
      <c r="J209" s="39">
        <v>2179758898</v>
      </c>
      <c r="K209" s="40">
        <v>11</v>
      </c>
      <c r="L209" s="39">
        <v>6770241</v>
      </c>
      <c r="M209" s="40">
        <v>178</v>
      </c>
      <c r="N209" s="39">
        <v>136746</v>
      </c>
      <c r="O209" s="39">
        <v>339434250</v>
      </c>
      <c r="P209" s="41">
        <v>45559</v>
      </c>
    </row>
    <row r="210" ht="14.25" spans="1:16">
      <c r="A210" s="36">
        <v>24110</v>
      </c>
      <c r="B210" s="37">
        <v>4</v>
      </c>
      <c r="C210" s="37">
        <v>13</v>
      </c>
      <c r="D210" s="37">
        <v>17</v>
      </c>
      <c r="E210" s="37">
        <v>23</v>
      </c>
      <c r="F210" s="37">
        <v>25</v>
      </c>
      <c r="G210" s="37">
        <v>33</v>
      </c>
      <c r="H210" s="38">
        <v>14</v>
      </c>
      <c r="I210" s="38"/>
      <c r="J210" s="39">
        <v>2181209099</v>
      </c>
      <c r="K210" s="40">
        <v>4</v>
      </c>
      <c r="L210" s="39">
        <v>10000000</v>
      </c>
      <c r="M210" s="40">
        <v>69</v>
      </c>
      <c r="N210" s="39">
        <v>376070</v>
      </c>
      <c r="O210" s="39">
        <v>368550846</v>
      </c>
      <c r="P210" s="41">
        <v>45557</v>
      </c>
    </row>
    <row r="211" ht="14.25" spans="1:16">
      <c r="A211" s="36">
        <v>24109</v>
      </c>
      <c r="B211" s="37">
        <v>3</v>
      </c>
      <c r="C211" s="37">
        <v>4</v>
      </c>
      <c r="D211" s="37">
        <v>24</v>
      </c>
      <c r="E211" s="37">
        <v>28</v>
      </c>
      <c r="F211" s="37">
        <v>29</v>
      </c>
      <c r="G211" s="37">
        <v>33</v>
      </c>
      <c r="H211" s="38">
        <v>9</v>
      </c>
      <c r="I211" s="38"/>
      <c r="J211" s="39">
        <v>2143362495</v>
      </c>
      <c r="K211" s="40">
        <v>9</v>
      </c>
      <c r="L211" s="39">
        <v>6920631</v>
      </c>
      <c r="M211" s="40">
        <v>72</v>
      </c>
      <c r="N211" s="39">
        <v>300098</v>
      </c>
      <c r="O211" s="39">
        <v>343699030</v>
      </c>
      <c r="P211" s="41">
        <v>45554</v>
      </c>
    </row>
    <row r="212" ht="14.25" spans="1:16">
      <c r="A212" s="36">
        <v>24108</v>
      </c>
      <c r="B212" s="37">
        <v>1</v>
      </c>
      <c r="C212" s="37">
        <v>8</v>
      </c>
      <c r="D212" s="37">
        <v>9</v>
      </c>
      <c r="E212" s="37">
        <v>23</v>
      </c>
      <c r="F212" s="37">
        <v>24</v>
      </c>
      <c r="G212" s="37">
        <v>30</v>
      </c>
      <c r="H212" s="38">
        <v>8</v>
      </c>
      <c r="I212" s="38"/>
      <c r="J212" s="39">
        <v>2140826873</v>
      </c>
      <c r="K212" s="40">
        <v>8</v>
      </c>
      <c r="L212" s="39">
        <v>6743322</v>
      </c>
      <c r="M212" s="40">
        <v>139</v>
      </c>
      <c r="N212" s="39">
        <v>125418</v>
      </c>
      <c r="O212" s="39">
        <v>323582976</v>
      </c>
      <c r="P212" s="41">
        <v>45552</v>
      </c>
    </row>
    <row r="213" ht="14.25" spans="1:16">
      <c r="A213" s="36">
        <v>24107</v>
      </c>
      <c r="B213" s="37">
        <v>1</v>
      </c>
      <c r="C213" s="37">
        <v>6</v>
      </c>
      <c r="D213" s="37">
        <v>8</v>
      </c>
      <c r="E213" s="37">
        <v>13</v>
      </c>
      <c r="F213" s="37">
        <v>17</v>
      </c>
      <c r="G213" s="37">
        <v>19</v>
      </c>
      <c r="H213" s="38">
        <v>9</v>
      </c>
      <c r="I213" s="38"/>
      <c r="J213" s="39">
        <v>2142473782</v>
      </c>
      <c r="K213" s="40">
        <v>18</v>
      </c>
      <c r="L213" s="39">
        <v>5505283</v>
      </c>
      <c r="M213" s="40">
        <v>90</v>
      </c>
      <c r="N213" s="39">
        <v>126320</v>
      </c>
      <c r="O213" s="39">
        <v>354933898</v>
      </c>
      <c r="P213" s="41">
        <v>45550</v>
      </c>
    </row>
    <row r="214" ht="14.25" spans="1:16">
      <c r="A214" s="36">
        <v>24106</v>
      </c>
      <c r="B214" s="37">
        <v>3</v>
      </c>
      <c r="C214" s="37">
        <v>8</v>
      </c>
      <c r="D214" s="37">
        <v>11</v>
      </c>
      <c r="E214" s="37">
        <v>22</v>
      </c>
      <c r="F214" s="37">
        <v>31</v>
      </c>
      <c r="G214" s="37">
        <v>33</v>
      </c>
      <c r="H214" s="38">
        <v>4</v>
      </c>
      <c r="I214" s="38"/>
      <c r="J214" s="39">
        <v>2207462227</v>
      </c>
      <c r="K214" s="40">
        <v>11</v>
      </c>
      <c r="L214" s="39">
        <v>6945786</v>
      </c>
      <c r="M214" s="40">
        <v>208</v>
      </c>
      <c r="N214" s="39">
        <v>128627</v>
      </c>
      <c r="O214" s="39">
        <v>347018184</v>
      </c>
      <c r="P214" s="41">
        <v>45547</v>
      </c>
    </row>
    <row r="215" ht="14.25" spans="1:16">
      <c r="A215" s="36">
        <v>24105</v>
      </c>
      <c r="B215" s="37">
        <v>2</v>
      </c>
      <c r="C215" s="37">
        <v>5</v>
      </c>
      <c r="D215" s="37">
        <v>17</v>
      </c>
      <c r="E215" s="37">
        <v>19</v>
      </c>
      <c r="F215" s="37">
        <v>29</v>
      </c>
      <c r="G215" s="37">
        <v>33</v>
      </c>
      <c r="H215" s="38">
        <v>4</v>
      </c>
      <c r="I215" s="38"/>
      <c r="J215" s="39">
        <v>2203602195</v>
      </c>
      <c r="K215" s="40">
        <v>6</v>
      </c>
      <c r="L215" s="39">
        <v>7983113</v>
      </c>
      <c r="M215" s="40">
        <v>62</v>
      </c>
      <c r="N215" s="39">
        <v>360860</v>
      </c>
      <c r="O215" s="39">
        <v>342083742</v>
      </c>
      <c r="P215" s="41">
        <v>45545</v>
      </c>
    </row>
    <row r="216" ht="14.25" spans="1:16">
      <c r="A216" s="36">
        <v>24104</v>
      </c>
      <c r="B216" s="37">
        <v>5</v>
      </c>
      <c r="C216" s="37">
        <v>16</v>
      </c>
      <c r="D216" s="37">
        <v>23</v>
      </c>
      <c r="E216" s="37">
        <v>24</v>
      </c>
      <c r="F216" s="37">
        <v>26</v>
      </c>
      <c r="G216" s="37">
        <v>29</v>
      </c>
      <c r="H216" s="38">
        <v>4</v>
      </c>
      <c r="I216" s="38"/>
      <c r="J216" s="39">
        <v>2184380821</v>
      </c>
      <c r="K216" s="40">
        <v>10</v>
      </c>
      <c r="L216" s="39">
        <v>6546611</v>
      </c>
      <c r="M216" s="40">
        <v>206</v>
      </c>
      <c r="N216" s="39">
        <v>93847</v>
      </c>
      <c r="O216" s="39">
        <v>373660982</v>
      </c>
      <c r="P216" s="41">
        <v>45543</v>
      </c>
    </row>
    <row r="217" ht="14.25" spans="1:16">
      <c r="A217" s="36">
        <v>24103</v>
      </c>
      <c r="B217" s="37">
        <v>12</v>
      </c>
      <c r="C217" s="37">
        <v>21</v>
      </c>
      <c r="D217" s="37">
        <v>23</v>
      </c>
      <c r="E217" s="37">
        <v>27</v>
      </c>
      <c r="F217" s="37">
        <v>32</v>
      </c>
      <c r="G217" s="37">
        <v>33</v>
      </c>
      <c r="H217" s="38">
        <v>15</v>
      </c>
      <c r="I217" s="38"/>
      <c r="J217" s="39">
        <v>2191849007</v>
      </c>
      <c r="K217" s="40">
        <v>8</v>
      </c>
      <c r="L217" s="39">
        <v>7570038</v>
      </c>
      <c r="M217" s="40">
        <v>115</v>
      </c>
      <c r="N217" s="39">
        <v>223481</v>
      </c>
      <c r="O217" s="39">
        <v>346931426</v>
      </c>
      <c r="P217" s="41">
        <v>45540</v>
      </c>
    </row>
    <row r="218" ht="14.25" spans="1:16">
      <c r="A218" s="36">
        <v>24102</v>
      </c>
      <c r="B218" s="37">
        <v>9</v>
      </c>
      <c r="C218" s="37">
        <v>15</v>
      </c>
      <c r="D218" s="37">
        <v>18</v>
      </c>
      <c r="E218" s="37">
        <v>21</v>
      </c>
      <c r="F218" s="37">
        <v>22</v>
      </c>
      <c r="G218" s="37">
        <v>25</v>
      </c>
      <c r="H218" s="38">
        <v>1</v>
      </c>
      <c r="I218" s="38"/>
      <c r="J218" s="39">
        <v>2175308161</v>
      </c>
      <c r="K218" s="40">
        <v>5</v>
      </c>
      <c r="L218" s="39">
        <v>8500888</v>
      </c>
      <c r="M218" s="40">
        <v>197</v>
      </c>
      <c r="N218" s="39">
        <v>111068</v>
      </c>
      <c r="O218" s="39">
        <v>344796788</v>
      </c>
      <c r="P218" s="41">
        <v>45538</v>
      </c>
    </row>
    <row r="219" ht="14.25" spans="1:16">
      <c r="A219" s="36">
        <v>24101</v>
      </c>
      <c r="B219" s="37">
        <v>8</v>
      </c>
      <c r="C219" s="37">
        <v>12</v>
      </c>
      <c r="D219" s="37">
        <v>15</v>
      </c>
      <c r="E219" s="37">
        <v>17</v>
      </c>
      <c r="F219" s="37">
        <v>19</v>
      </c>
      <c r="G219" s="37">
        <v>30</v>
      </c>
      <c r="H219" s="38">
        <v>8</v>
      </c>
      <c r="I219" s="38"/>
      <c r="J219" s="39">
        <v>2152170943</v>
      </c>
      <c r="K219" s="40">
        <v>11</v>
      </c>
      <c r="L219" s="39">
        <v>6191911</v>
      </c>
      <c r="M219" s="40">
        <v>103</v>
      </c>
      <c r="N219" s="39">
        <v>159114</v>
      </c>
      <c r="O219" s="39">
        <v>374345806</v>
      </c>
      <c r="P219" s="41">
        <v>45536</v>
      </c>
    </row>
    <row r="220" ht="14.25" spans="1:16">
      <c r="A220" s="36">
        <v>24100</v>
      </c>
      <c r="B220" s="37">
        <v>13</v>
      </c>
      <c r="C220" s="37">
        <v>14</v>
      </c>
      <c r="D220" s="37">
        <v>19</v>
      </c>
      <c r="E220" s="37">
        <v>20</v>
      </c>
      <c r="F220" s="37">
        <v>27</v>
      </c>
      <c r="G220" s="37">
        <v>30</v>
      </c>
      <c r="H220" s="38">
        <v>5</v>
      </c>
      <c r="I220" s="38"/>
      <c r="J220" s="39">
        <v>2171115625</v>
      </c>
      <c r="K220" s="40">
        <v>3</v>
      </c>
      <c r="L220" s="39">
        <v>10000000</v>
      </c>
      <c r="M220" s="40">
        <v>79</v>
      </c>
      <c r="N220" s="39">
        <v>279912</v>
      </c>
      <c r="O220" s="39">
        <v>348781408</v>
      </c>
      <c r="P220" s="41">
        <v>45533</v>
      </c>
    </row>
    <row r="221" ht="14.25" spans="1:16">
      <c r="A221" s="36">
        <v>24099</v>
      </c>
      <c r="B221" s="37">
        <v>4</v>
      </c>
      <c r="C221" s="37">
        <v>12</v>
      </c>
      <c r="D221" s="37">
        <v>17</v>
      </c>
      <c r="E221" s="37">
        <v>24</v>
      </c>
      <c r="F221" s="37">
        <v>26</v>
      </c>
      <c r="G221" s="37">
        <v>27</v>
      </c>
      <c r="H221" s="38">
        <v>16</v>
      </c>
      <c r="I221" s="38"/>
      <c r="J221" s="39">
        <v>2134776394</v>
      </c>
      <c r="K221" s="40">
        <v>9</v>
      </c>
      <c r="L221" s="39">
        <v>7097651</v>
      </c>
      <c r="M221" s="40">
        <v>92</v>
      </c>
      <c r="N221" s="39">
        <v>256506</v>
      </c>
      <c r="O221" s="39">
        <v>344108040</v>
      </c>
      <c r="P221" s="41">
        <v>45531</v>
      </c>
    </row>
    <row r="222" ht="14.25" spans="1:16">
      <c r="A222" s="36">
        <v>24098</v>
      </c>
      <c r="B222" s="37">
        <v>3</v>
      </c>
      <c r="C222" s="37">
        <v>8</v>
      </c>
      <c r="D222" s="37">
        <v>10</v>
      </c>
      <c r="E222" s="37">
        <v>20</v>
      </c>
      <c r="F222" s="37">
        <v>30</v>
      </c>
      <c r="G222" s="37">
        <v>31</v>
      </c>
      <c r="H222" s="38">
        <v>2</v>
      </c>
      <c r="I222" s="38"/>
      <c r="J222" s="39">
        <v>2127859521</v>
      </c>
      <c r="K222" s="40">
        <v>9</v>
      </c>
      <c r="L222" s="39">
        <v>7358066</v>
      </c>
      <c r="M222" s="40">
        <v>171</v>
      </c>
      <c r="N222" s="39">
        <v>155135</v>
      </c>
      <c r="O222" s="39">
        <v>381156802</v>
      </c>
      <c r="P222" s="41">
        <v>45529</v>
      </c>
    </row>
    <row r="223" ht="14.25" spans="1:16">
      <c r="A223" s="36">
        <v>24097</v>
      </c>
      <c r="B223" s="37">
        <v>4</v>
      </c>
      <c r="C223" s="37">
        <v>10</v>
      </c>
      <c r="D223" s="37">
        <v>12</v>
      </c>
      <c r="E223" s="37">
        <v>13</v>
      </c>
      <c r="F223" s="37">
        <v>18</v>
      </c>
      <c r="G223" s="37">
        <v>30</v>
      </c>
      <c r="H223" s="38">
        <v>3</v>
      </c>
      <c r="I223" s="38"/>
      <c r="J223" s="39">
        <v>2114497370</v>
      </c>
      <c r="K223" s="40">
        <v>3</v>
      </c>
      <c r="L223" s="39">
        <v>10000000</v>
      </c>
      <c r="M223" s="40">
        <v>40</v>
      </c>
      <c r="N223" s="39">
        <v>661419</v>
      </c>
      <c r="O223" s="39">
        <v>354395754</v>
      </c>
      <c r="P223" s="41">
        <v>45526</v>
      </c>
    </row>
    <row r="224" ht="14.25" spans="1:16">
      <c r="A224" s="36">
        <v>24096</v>
      </c>
      <c r="B224" s="37">
        <v>2</v>
      </c>
      <c r="C224" s="37">
        <v>4</v>
      </c>
      <c r="D224" s="37">
        <v>14</v>
      </c>
      <c r="E224" s="37">
        <v>18</v>
      </c>
      <c r="F224" s="37">
        <v>23</v>
      </c>
      <c r="G224" s="37">
        <v>27</v>
      </c>
      <c r="H224" s="38">
        <v>13</v>
      </c>
      <c r="I224" s="38"/>
      <c r="J224" s="39">
        <v>2065127017</v>
      </c>
      <c r="K224" s="40">
        <v>4</v>
      </c>
      <c r="L224" s="39">
        <v>10000000</v>
      </c>
      <c r="M224" s="40">
        <v>203</v>
      </c>
      <c r="N224" s="39">
        <v>125916</v>
      </c>
      <c r="O224" s="39">
        <v>352522568</v>
      </c>
      <c r="P224" s="41">
        <v>45524</v>
      </c>
    </row>
    <row r="225" ht="14.25" spans="1:16">
      <c r="A225" s="36">
        <v>24095</v>
      </c>
      <c r="B225" s="37">
        <v>4</v>
      </c>
      <c r="C225" s="37">
        <v>6</v>
      </c>
      <c r="D225" s="37">
        <v>9</v>
      </c>
      <c r="E225" s="37">
        <v>14</v>
      </c>
      <c r="F225" s="37">
        <v>16</v>
      </c>
      <c r="G225" s="37">
        <v>21</v>
      </c>
      <c r="H225" s="38">
        <v>3</v>
      </c>
      <c r="I225" s="38"/>
      <c r="J225" s="39">
        <v>2028443682</v>
      </c>
      <c r="K225" s="40">
        <v>17</v>
      </c>
      <c r="L225" s="39">
        <v>5582857</v>
      </c>
      <c r="M225" s="40">
        <v>199</v>
      </c>
      <c r="N225" s="39">
        <v>62239</v>
      </c>
      <c r="O225" s="39">
        <v>385134230</v>
      </c>
      <c r="P225" s="41">
        <v>45522</v>
      </c>
    </row>
    <row r="226" ht="14.25" spans="1:16">
      <c r="A226" s="36">
        <v>24094</v>
      </c>
      <c r="B226" s="37">
        <v>6</v>
      </c>
      <c r="C226" s="37">
        <v>13</v>
      </c>
      <c r="D226" s="37">
        <v>17</v>
      </c>
      <c r="E226" s="37">
        <v>22</v>
      </c>
      <c r="F226" s="37">
        <v>25</v>
      </c>
      <c r="G226" s="37">
        <v>27</v>
      </c>
      <c r="H226" s="38">
        <v>9</v>
      </c>
      <c r="I226" s="38"/>
      <c r="J226" s="39">
        <v>2086195097</v>
      </c>
      <c r="K226" s="40">
        <v>57</v>
      </c>
      <c r="L226" s="39">
        <v>5000000</v>
      </c>
      <c r="M226" s="40">
        <v>273</v>
      </c>
      <c r="N226" s="39">
        <v>6000</v>
      </c>
      <c r="O226" s="39">
        <v>350072302</v>
      </c>
      <c r="P226" s="41">
        <v>45519</v>
      </c>
    </row>
    <row r="227" ht="14.25" spans="1:16">
      <c r="A227" s="36">
        <v>24093</v>
      </c>
      <c r="B227" s="37">
        <v>1</v>
      </c>
      <c r="C227" s="37">
        <v>5</v>
      </c>
      <c r="D227" s="37">
        <v>7</v>
      </c>
      <c r="E227" s="37">
        <v>11</v>
      </c>
      <c r="F227" s="37">
        <v>12</v>
      </c>
      <c r="G227" s="37">
        <v>15</v>
      </c>
      <c r="H227" s="38">
        <v>12</v>
      </c>
      <c r="I227" s="38"/>
      <c r="J227" s="39">
        <v>2371195097</v>
      </c>
      <c r="K227" s="40">
        <v>4</v>
      </c>
      <c r="L227" s="39">
        <v>10000000</v>
      </c>
      <c r="M227" s="40">
        <v>148</v>
      </c>
      <c r="N227" s="39">
        <v>170570</v>
      </c>
      <c r="O227" s="39">
        <v>348127806</v>
      </c>
      <c r="P227" s="41">
        <v>45517</v>
      </c>
    </row>
    <row r="228" ht="14.25" spans="1:16">
      <c r="A228" s="36">
        <v>24092</v>
      </c>
      <c r="B228" s="37">
        <v>3</v>
      </c>
      <c r="C228" s="37">
        <v>8</v>
      </c>
      <c r="D228" s="37">
        <v>11</v>
      </c>
      <c r="E228" s="37">
        <v>12</v>
      </c>
      <c r="F228" s="37">
        <v>18</v>
      </c>
      <c r="G228" s="37">
        <v>29</v>
      </c>
      <c r="H228" s="38">
        <v>5</v>
      </c>
      <c r="I228" s="38"/>
      <c r="J228" s="39">
        <v>2335461640</v>
      </c>
      <c r="K228" s="40">
        <v>14</v>
      </c>
      <c r="L228" s="39">
        <v>6068073</v>
      </c>
      <c r="M228" s="40">
        <v>234</v>
      </c>
      <c r="N228" s="39">
        <v>79877</v>
      </c>
      <c r="O228" s="39">
        <v>370253242</v>
      </c>
      <c r="P228" s="41">
        <v>45515</v>
      </c>
    </row>
    <row r="229" ht="14.25" spans="1:16">
      <c r="A229" s="36">
        <v>24091</v>
      </c>
      <c r="B229" s="37">
        <v>13</v>
      </c>
      <c r="C229" s="37">
        <v>15</v>
      </c>
      <c r="D229" s="37">
        <v>16</v>
      </c>
      <c r="E229" s="37">
        <v>19</v>
      </c>
      <c r="F229" s="37">
        <v>20</v>
      </c>
      <c r="G229" s="37">
        <v>24</v>
      </c>
      <c r="H229" s="38">
        <v>10</v>
      </c>
      <c r="I229" s="38"/>
      <c r="J229" s="39">
        <v>2364340809</v>
      </c>
      <c r="K229" s="40">
        <v>2</v>
      </c>
      <c r="L229" s="39">
        <v>10000000</v>
      </c>
      <c r="M229" s="40">
        <v>88</v>
      </c>
      <c r="N229" s="39">
        <v>317304</v>
      </c>
      <c r="O229" s="39">
        <v>356693206</v>
      </c>
      <c r="P229" s="41">
        <v>45512</v>
      </c>
    </row>
    <row r="230" ht="14.25" spans="1:16">
      <c r="A230" s="36">
        <v>24090</v>
      </c>
      <c r="B230" s="37">
        <v>7</v>
      </c>
      <c r="C230" s="37">
        <v>11</v>
      </c>
      <c r="D230" s="37">
        <v>17</v>
      </c>
      <c r="E230" s="37">
        <v>24</v>
      </c>
      <c r="F230" s="37">
        <v>31</v>
      </c>
      <c r="G230" s="37">
        <v>32</v>
      </c>
      <c r="H230" s="38">
        <v>12</v>
      </c>
      <c r="I230" s="38"/>
      <c r="J230" s="39">
        <v>2300572454</v>
      </c>
      <c r="K230" s="40">
        <v>7</v>
      </c>
      <c r="L230" s="39">
        <v>7608042</v>
      </c>
      <c r="M230" s="40">
        <v>85</v>
      </c>
      <c r="N230" s="39">
        <v>268474</v>
      </c>
      <c r="O230" s="39">
        <v>350631612</v>
      </c>
      <c r="P230" s="41">
        <v>45510</v>
      </c>
    </row>
    <row r="231" ht="14.25" spans="1:16">
      <c r="A231" s="36">
        <v>24089</v>
      </c>
      <c r="B231" s="37">
        <v>3</v>
      </c>
      <c r="C231" s="37">
        <v>6</v>
      </c>
      <c r="D231" s="37">
        <v>9</v>
      </c>
      <c r="E231" s="37">
        <v>15</v>
      </c>
      <c r="F231" s="37">
        <v>18</v>
      </c>
      <c r="G231" s="37">
        <v>31</v>
      </c>
      <c r="H231" s="38">
        <v>1</v>
      </c>
      <c r="I231" s="38"/>
      <c r="J231" s="39">
        <v>2285367632</v>
      </c>
      <c r="K231" s="40">
        <v>12</v>
      </c>
      <c r="L231" s="39">
        <v>6626327</v>
      </c>
      <c r="M231" s="40">
        <v>166</v>
      </c>
      <c r="N231" s="39">
        <v>146957</v>
      </c>
      <c r="O231" s="39">
        <v>380044140</v>
      </c>
      <c r="P231" s="41">
        <v>45508</v>
      </c>
    </row>
    <row r="232" ht="14.25" spans="1:16">
      <c r="A232" s="36">
        <v>24088</v>
      </c>
      <c r="B232" s="37">
        <v>3</v>
      </c>
      <c r="C232" s="37">
        <v>8</v>
      </c>
      <c r="D232" s="37">
        <v>10</v>
      </c>
      <c r="E232" s="37">
        <v>17</v>
      </c>
      <c r="F232" s="37">
        <v>30</v>
      </c>
      <c r="G232" s="37">
        <v>32</v>
      </c>
      <c r="H232" s="38">
        <v>10</v>
      </c>
      <c r="I232" s="38"/>
      <c r="J232" s="39">
        <v>2291698840</v>
      </c>
      <c r="K232" s="40">
        <v>3</v>
      </c>
      <c r="L232" s="39">
        <v>10000000</v>
      </c>
      <c r="M232" s="40">
        <v>135</v>
      </c>
      <c r="N232" s="39">
        <v>157988</v>
      </c>
      <c r="O232" s="39">
        <v>354401976</v>
      </c>
      <c r="P232" s="41">
        <v>45505</v>
      </c>
    </row>
    <row r="233" ht="14.25" spans="1:16">
      <c r="A233" s="36">
        <v>24087</v>
      </c>
      <c r="B233" s="37">
        <v>3</v>
      </c>
      <c r="C233" s="37">
        <v>9</v>
      </c>
      <c r="D233" s="37">
        <v>18</v>
      </c>
      <c r="E233" s="37">
        <v>19</v>
      </c>
      <c r="F233" s="37">
        <v>20</v>
      </c>
      <c r="G233" s="37">
        <v>26</v>
      </c>
      <c r="H233" s="38">
        <v>11</v>
      </c>
      <c r="I233" s="38"/>
      <c r="J233" s="39">
        <v>2257713590</v>
      </c>
      <c r="K233" s="40">
        <v>59</v>
      </c>
      <c r="L233" s="39">
        <v>5228549</v>
      </c>
      <c r="M233" s="40">
        <v>131</v>
      </c>
      <c r="N233" s="39">
        <v>128667</v>
      </c>
      <c r="O233" s="39">
        <v>346836290</v>
      </c>
      <c r="P233" s="41">
        <v>45503</v>
      </c>
    </row>
    <row r="234" ht="14.25" spans="1:16">
      <c r="A234" s="36">
        <v>24086</v>
      </c>
      <c r="B234" s="37">
        <v>17</v>
      </c>
      <c r="C234" s="37">
        <v>19</v>
      </c>
      <c r="D234" s="37">
        <v>20</v>
      </c>
      <c r="E234" s="37">
        <v>23</v>
      </c>
      <c r="F234" s="37">
        <v>25</v>
      </c>
      <c r="G234" s="37">
        <v>31</v>
      </c>
      <c r="H234" s="38">
        <v>2</v>
      </c>
      <c r="I234" s="38"/>
      <c r="J234" s="39">
        <v>2515631484</v>
      </c>
      <c r="K234" s="40">
        <v>3</v>
      </c>
      <c r="L234" s="39">
        <v>10000000</v>
      </c>
      <c r="M234" s="40">
        <v>61</v>
      </c>
      <c r="N234" s="39">
        <v>341471</v>
      </c>
      <c r="O234" s="39">
        <v>369996636</v>
      </c>
      <c r="P234" s="41">
        <v>45501</v>
      </c>
    </row>
    <row r="235" ht="14.25" spans="1:16">
      <c r="A235" s="36">
        <v>24085</v>
      </c>
      <c r="B235" s="37">
        <v>1</v>
      </c>
      <c r="C235" s="37">
        <v>5</v>
      </c>
      <c r="D235" s="37">
        <v>15</v>
      </c>
      <c r="E235" s="37">
        <v>21</v>
      </c>
      <c r="F235" s="37">
        <v>23</v>
      </c>
      <c r="G235" s="37">
        <v>27</v>
      </c>
      <c r="H235" s="38">
        <v>15</v>
      </c>
      <c r="I235" s="38"/>
      <c r="J235" s="39">
        <v>2483142282</v>
      </c>
      <c r="K235" s="40">
        <v>5</v>
      </c>
      <c r="L235" s="39">
        <v>9820923</v>
      </c>
      <c r="M235" s="40">
        <v>106</v>
      </c>
      <c r="N235" s="39">
        <v>284252</v>
      </c>
      <c r="O235" s="39">
        <v>345948072</v>
      </c>
      <c r="P235" s="41">
        <v>45498</v>
      </c>
    </row>
    <row r="236" ht="14.25" spans="1:16">
      <c r="A236" s="36">
        <v>24084</v>
      </c>
      <c r="B236" s="37">
        <v>1</v>
      </c>
      <c r="C236" s="37">
        <v>8</v>
      </c>
      <c r="D236" s="37">
        <v>10</v>
      </c>
      <c r="E236" s="37">
        <v>13</v>
      </c>
      <c r="F236" s="37">
        <v>19</v>
      </c>
      <c r="G236" s="37">
        <v>29</v>
      </c>
      <c r="H236" s="38">
        <v>13</v>
      </c>
      <c r="I236" s="38"/>
      <c r="J236" s="39">
        <v>2441854586</v>
      </c>
      <c r="K236" s="40">
        <v>5</v>
      </c>
      <c r="L236" s="39">
        <v>9498987</v>
      </c>
      <c r="M236" s="40">
        <v>98</v>
      </c>
      <c r="N236" s="39">
        <v>286925</v>
      </c>
      <c r="O236" s="39">
        <v>347931710</v>
      </c>
      <c r="P236" s="41">
        <v>45496</v>
      </c>
    </row>
    <row r="237" ht="14.25" spans="1:16">
      <c r="A237" s="36">
        <v>24083</v>
      </c>
      <c r="B237" s="37">
        <v>3</v>
      </c>
      <c r="C237" s="37">
        <v>9</v>
      </c>
      <c r="D237" s="37">
        <v>14</v>
      </c>
      <c r="E237" s="37">
        <v>29</v>
      </c>
      <c r="F237" s="37">
        <v>32</v>
      </c>
      <c r="G237" s="37">
        <v>33</v>
      </c>
      <c r="H237" s="38">
        <v>15</v>
      </c>
      <c r="I237" s="38"/>
      <c r="J237" s="39">
        <v>2404993508</v>
      </c>
      <c r="K237" s="40">
        <v>8</v>
      </c>
      <c r="L237" s="39">
        <v>7801042</v>
      </c>
      <c r="M237" s="40">
        <v>101</v>
      </c>
      <c r="N237" s="39">
        <v>277330</v>
      </c>
      <c r="O237" s="39">
        <v>378567992</v>
      </c>
      <c r="P237" s="41">
        <v>45494</v>
      </c>
    </row>
    <row r="238" ht="14.25" spans="1:16">
      <c r="A238" s="36">
        <v>24082</v>
      </c>
      <c r="B238" s="37">
        <v>1</v>
      </c>
      <c r="C238" s="37">
        <v>2</v>
      </c>
      <c r="D238" s="37">
        <v>13</v>
      </c>
      <c r="E238" s="37">
        <v>16</v>
      </c>
      <c r="F238" s="37">
        <v>17</v>
      </c>
      <c r="G238" s="37">
        <v>29</v>
      </c>
      <c r="H238" s="38">
        <v>16</v>
      </c>
      <c r="I238" s="38"/>
      <c r="J238" s="39">
        <v>2383370581</v>
      </c>
      <c r="K238" s="40">
        <v>3</v>
      </c>
      <c r="L238" s="39">
        <v>10000000</v>
      </c>
      <c r="M238" s="40">
        <v>89</v>
      </c>
      <c r="N238" s="39">
        <v>276317</v>
      </c>
      <c r="O238" s="39">
        <v>350123408</v>
      </c>
      <c r="P238" s="41">
        <v>45491</v>
      </c>
    </row>
    <row r="239" ht="14.25" spans="1:16">
      <c r="A239" s="36">
        <v>24081</v>
      </c>
      <c r="B239" s="37">
        <v>1</v>
      </c>
      <c r="C239" s="37">
        <v>6</v>
      </c>
      <c r="D239" s="37">
        <v>12</v>
      </c>
      <c r="E239" s="37">
        <v>17</v>
      </c>
      <c r="F239" s="37">
        <v>23</v>
      </c>
      <c r="G239" s="37">
        <v>25</v>
      </c>
      <c r="H239" s="38">
        <v>4</v>
      </c>
      <c r="I239" s="38"/>
      <c r="J239" s="39">
        <v>2339593701</v>
      </c>
      <c r="K239" s="40">
        <v>11</v>
      </c>
      <c r="L239" s="39">
        <v>6976154</v>
      </c>
      <c r="M239" s="40">
        <v>501</v>
      </c>
      <c r="N239" s="39">
        <v>54235</v>
      </c>
      <c r="O239" s="39">
        <v>351219750</v>
      </c>
      <c r="P239" s="41">
        <v>45489</v>
      </c>
    </row>
    <row r="240" ht="14.25" spans="1:16">
      <c r="A240" s="36">
        <v>24080</v>
      </c>
      <c r="B240" s="37">
        <v>6</v>
      </c>
      <c r="C240" s="37">
        <v>11</v>
      </c>
      <c r="D240" s="37">
        <v>12</v>
      </c>
      <c r="E240" s="37">
        <v>27</v>
      </c>
      <c r="F240" s="37">
        <v>29</v>
      </c>
      <c r="G240" s="37">
        <v>30</v>
      </c>
      <c r="H240" s="38">
        <v>13</v>
      </c>
      <c r="I240" s="38"/>
      <c r="J240" s="39">
        <v>2334815017</v>
      </c>
      <c r="K240" s="40">
        <v>9</v>
      </c>
      <c r="L240" s="39">
        <v>7278585</v>
      </c>
      <c r="M240" s="40">
        <v>197</v>
      </c>
      <c r="N240" s="39">
        <v>130122</v>
      </c>
      <c r="O240" s="39">
        <v>375983952</v>
      </c>
      <c r="P240" s="41">
        <v>45487</v>
      </c>
    </row>
    <row r="241" ht="14.25" spans="1:16">
      <c r="A241" s="36">
        <v>24079</v>
      </c>
      <c r="B241" s="37">
        <v>2</v>
      </c>
      <c r="C241" s="37">
        <v>3</v>
      </c>
      <c r="D241" s="37">
        <v>6</v>
      </c>
      <c r="E241" s="37">
        <v>7</v>
      </c>
      <c r="F241" s="37">
        <v>16</v>
      </c>
      <c r="G241" s="37">
        <v>26</v>
      </c>
      <c r="H241" s="38">
        <v>4</v>
      </c>
      <c r="I241" s="38"/>
      <c r="J241" s="39">
        <v>2323420019</v>
      </c>
      <c r="K241" s="40">
        <v>10</v>
      </c>
      <c r="L241" s="39">
        <v>6615076</v>
      </c>
      <c r="M241" s="40">
        <v>324</v>
      </c>
      <c r="N241" s="39">
        <v>62310</v>
      </c>
      <c r="O241" s="39">
        <v>351442404</v>
      </c>
      <c r="P241" s="41">
        <v>45484</v>
      </c>
    </row>
    <row r="242" ht="14.25" spans="1:16">
      <c r="A242" s="36">
        <v>24078</v>
      </c>
      <c r="B242" s="37">
        <v>5</v>
      </c>
      <c r="C242" s="37">
        <v>9</v>
      </c>
      <c r="D242" s="37">
        <v>14</v>
      </c>
      <c r="E242" s="37">
        <v>21</v>
      </c>
      <c r="F242" s="37">
        <v>22</v>
      </c>
      <c r="G242" s="37">
        <v>26</v>
      </c>
      <c r="H242" s="38">
        <v>12</v>
      </c>
      <c r="I242" s="38"/>
      <c r="J242" s="39">
        <v>2329005428</v>
      </c>
      <c r="K242" s="40">
        <v>17</v>
      </c>
      <c r="L242" s="39">
        <v>5673644</v>
      </c>
      <c r="M242" s="40">
        <v>171</v>
      </c>
      <c r="N242" s="39">
        <v>83713</v>
      </c>
      <c r="O242" s="39">
        <v>342123330</v>
      </c>
      <c r="P242" s="41">
        <v>45482</v>
      </c>
    </row>
    <row r="243" ht="14.25" spans="1:16">
      <c r="A243" s="36">
        <v>24077</v>
      </c>
      <c r="B243" s="37">
        <v>1</v>
      </c>
      <c r="C243" s="37">
        <v>4</v>
      </c>
      <c r="D243" s="37">
        <v>6</v>
      </c>
      <c r="E243" s="37">
        <v>14</v>
      </c>
      <c r="F243" s="37">
        <v>17</v>
      </c>
      <c r="G243" s="37">
        <v>22</v>
      </c>
      <c r="H243" s="38">
        <v>8</v>
      </c>
      <c r="I243" s="38"/>
      <c r="J243" s="39">
        <v>2382512560</v>
      </c>
      <c r="K243" s="40">
        <v>5</v>
      </c>
      <c r="L243" s="39">
        <v>7552556</v>
      </c>
      <c r="M243" s="40">
        <v>92</v>
      </c>
      <c r="N243" s="39">
        <v>173407</v>
      </c>
      <c r="O243" s="39">
        <v>369020954</v>
      </c>
      <c r="P243" s="41">
        <v>45480</v>
      </c>
    </row>
    <row r="244" ht="14.25" spans="1:16">
      <c r="A244" s="36">
        <v>24076</v>
      </c>
      <c r="B244" s="37">
        <v>3</v>
      </c>
      <c r="C244" s="37">
        <v>22</v>
      </c>
      <c r="D244" s="37">
        <v>24</v>
      </c>
      <c r="E244" s="37">
        <v>27</v>
      </c>
      <c r="F244" s="37">
        <v>29</v>
      </c>
      <c r="G244" s="37">
        <v>32</v>
      </c>
      <c r="H244" s="38">
        <v>15</v>
      </c>
      <c r="I244" s="38"/>
      <c r="J244" s="39">
        <v>2372414911</v>
      </c>
      <c r="K244" s="40">
        <v>2</v>
      </c>
      <c r="L244" s="39">
        <v>10000000</v>
      </c>
      <c r="M244" s="40">
        <v>80</v>
      </c>
      <c r="N244" s="39">
        <v>329957</v>
      </c>
      <c r="O244" s="39">
        <v>348856354</v>
      </c>
      <c r="P244" s="41">
        <v>45477</v>
      </c>
    </row>
    <row r="245" ht="14.25" spans="1:16">
      <c r="A245" s="36">
        <v>24075</v>
      </c>
      <c r="B245" s="37">
        <v>3</v>
      </c>
      <c r="C245" s="37">
        <v>5</v>
      </c>
      <c r="D245" s="37">
        <v>8</v>
      </c>
      <c r="E245" s="37">
        <v>18</v>
      </c>
      <c r="F245" s="37">
        <v>22</v>
      </c>
      <c r="G245" s="37">
        <v>28</v>
      </c>
      <c r="H245" s="38">
        <v>1</v>
      </c>
      <c r="I245" s="38"/>
      <c r="J245" s="39">
        <v>2313225143</v>
      </c>
      <c r="K245" s="40">
        <v>18</v>
      </c>
      <c r="L245" s="39">
        <v>5938531</v>
      </c>
      <c r="M245" s="40">
        <v>320</v>
      </c>
      <c r="N245" s="39">
        <v>65990</v>
      </c>
      <c r="O245" s="39">
        <v>345694980</v>
      </c>
      <c r="P245" s="41">
        <v>45475</v>
      </c>
    </row>
    <row r="246" ht="14.25" spans="1:16">
      <c r="A246" s="36">
        <v>24074</v>
      </c>
      <c r="B246" s="37">
        <v>7</v>
      </c>
      <c r="C246" s="37">
        <v>8</v>
      </c>
      <c r="D246" s="37">
        <v>10</v>
      </c>
      <c r="E246" s="37">
        <v>22</v>
      </c>
      <c r="F246" s="37">
        <v>24</v>
      </c>
      <c r="G246" s="37">
        <v>32</v>
      </c>
      <c r="H246" s="38">
        <v>7</v>
      </c>
      <c r="I246" s="38"/>
      <c r="J246" s="39">
        <v>2356767829</v>
      </c>
      <c r="K246" s="40">
        <v>5</v>
      </c>
      <c r="L246" s="39">
        <v>7000481</v>
      </c>
      <c r="M246" s="40">
        <v>90</v>
      </c>
      <c r="N246" s="39">
        <v>138922</v>
      </c>
      <c r="O246" s="39">
        <v>375016018</v>
      </c>
      <c r="P246" s="41">
        <v>45473</v>
      </c>
    </row>
    <row r="247" ht="14.25" spans="1:16">
      <c r="A247" s="36">
        <v>24073</v>
      </c>
      <c r="B247" s="37">
        <v>3</v>
      </c>
      <c r="C247" s="37">
        <v>9</v>
      </c>
      <c r="D247" s="37">
        <v>12</v>
      </c>
      <c r="E247" s="37">
        <v>18</v>
      </c>
      <c r="F247" s="37">
        <v>28</v>
      </c>
      <c r="G247" s="37">
        <v>30</v>
      </c>
      <c r="H247" s="38">
        <v>1</v>
      </c>
      <c r="I247" s="38"/>
      <c r="J247" s="39">
        <v>2354261205</v>
      </c>
      <c r="K247" s="40">
        <v>4</v>
      </c>
      <c r="L247" s="39">
        <v>9082052</v>
      </c>
      <c r="M247" s="40">
        <v>288</v>
      </c>
      <c r="N247" s="39">
        <v>70868</v>
      </c>
      <c r="O247" s="39">
        <v>351823400</v>
      </c>
      <c r="P247" s="41">
        <v>45470</v>
      </c>
    </row>
    <row r="248" ht="14.25" spans="1:16">
      <c r="A248" s="36">
        <v>24072</v>
      </c>
      <c r="B248" s="37">
        <v>1</v>
      </c>
      <c r="C248" s="37">
        <v>14</v>
      </c>
      <c r="D248" s="37">
        <v>20</v>
      </c>
      <c r="E248" s="37">
        <v>21</v>
      </c>
      <c r="F248" s="37">
        <v>23</v>
      </c>
      <c r="G248" s="37">
        <v>27</v>
      </c>
      <c r="H248" s="38">
        <v>6</v>
      </c>
      <c r="I248" s="38"/>
      <c r="J248" s="39">
        <v>2329358625</v>
      </c>
      <c r="K248" s="40">
        <v>0</v>
      </c>
      <c r="L248" s="40">
        <v>0</v>
      </c>
      <c r="M248" s="40">
        <v>96</v>
      </c>
      <c r="N248" s="39">
        <v>261609</v>
      </c>
      <c r="O248" s="39">
        <v>342963952</v>
      </c>
      <c r="P248" s="41">
        <v>45468</v>
      </c>
    </row>
    <row r="249" ht="14.25" spans="1:16">
      <c r="A249" s="36">
        <v>24071</v>
      </c>
      <c r="B249" s="37">
        <v>2</v>
      </c>
      <c r="C249" s="37">
        <v>8</v>
      </c>
      <c r="D249" s="37">
        <v>19</v>
      </c>
      <c r="E249" s="37">
        <v>28</v>
      </c>
      <c r="F249" s="37">
        <v>30</v>
      </c>
      <c r="G249" s="37">
        <v>31</v>
      </c>
      <c r="H249" s="38">
        <v>14</v>
      </c>
      <c r="I249" s="38"/>
      <c r="J249" s="39">
        <v>2254015200</v>
      </c>
      <c r="K249" s="40">
        <v>11</v>
      </c>
      <c r="L249" s="39">
        <v>7052822</v>
      </c>
      <c r="M249" s="40">
        <v>130</v>
      </c>
      <c r="N249" s="39">
        <v>217125</v>
      </c>
      <c r="O249" s="39">
        <v>377739850</v>
      </c>
      <c r="P249" s="41">
        <v>45466</v>
      </c>
    </row>
    <row r="250" ht="14.25" spans="1:16">
      <c r="A250" s="36">
        <v>24070</v>
      </c>
      <c r="B250" s="37">
        <v>4</v>
      </c>
      <c r="C250" s="37">
        <v>13</v>
      </c>
      <c r="D250" s="37">
        <v>18</v>
      </c>
      <c r="E250" s="37">
        <v>20</v>
      </c>
      <c r="F250" s="37">
        <v>22</v>
      </c>
      <c r="G250" s="37">
        <v>28</v>
      </c>
      <c r="H250" s="38">
        <v>5</v>
      </c>
      <c r="I250" s="38"/>
      <c r="J250" s="39">
        <v>2246917307</v>
      </c>
      <c r="K250" s="40">
        <v>8</v>
      </c>
      <c r="L250" s="39">
        <v>7511573</v>
      </c>
      <c r="M250" s="40">
        <v>95</v>
      </c>
      <c r="N250" s="39">
        <v>264376</v>
      </c>
      <c r="O250" s="39">
        <v>355743106</v>
      </c>
      <c r="P250" s="41">
        <v>45463</v>
      </c>
    </row>
    <row r="251" ht="14.25" spans="1:16">
      <c r="A251" s="36">
        <v>24069</v>
      </c>
      <c r="B251" s="37">
        <v>6</v>
      </c>
      <c r="C251" s="37">
        <v>13</v>
      </c>
      <c r="D251" s="37">
        <v>20</v>
      </c>
      <c r="E251" s="37">
        <v>21</v>
      </c>
      <c r="F251" s="37">
        <v>24</v>
      </c>
      <c r="G251" s="37">
        <v>32</v>
      </c>
      <c r="H251" s="38">
        <v>6</v>
      </c>
      <c r="I251" s="38"/>
      <c r="J251" s="39">
        <v>2231662700</v>
      </c>
      <c r="K251" s="40">
        <v>12</v>
      </c>
      <c r="L251" s="39">
        <v>6305244</v>
      </c>
      <c r="M251" s="40">
        <v>121</v>
      </c>
      <c r="N251" s="39">
        <v>161807</v>
      </c>
      <c r="O251" s="39">
        <v>349312006</v>
      </c>
      <c r="P251" s="41">
        <v>45461</v>
      </c>
    </row>
    <row r="252" ht="14.25" spans="1:16">
      <c r="A252" s="36">
        <v>24068</v>
      </c>
      <c r="B252" s="37">
        <v>1</v>
      </c>
      <c r="C252" s="37">
        <v>2</v>
      </c>
      <c r="D252" s="37">
        <v>7</v>
      </c>
      <c r="E252" s="37">
        <v>19</v>
      </c>
      <c r="F252" s="37">
        <v>20</v>
      </c>
      <c r="G252" s="37">
        <v>21</v>
      </c>
      <c r="H252" s="38">
        <v>1</v>
      </c>
      <c r="I252" s="38"/>
      <c r="J252" s="39">
        <v>2248589639</v>
      </c>
      <c r="K252" s="40">
        <v>25</v>
      </c>
      <c r="L252" s="39">
        <v>5502857</v>
      </c>
      <c r="M252" s="40">
        <v>190</v>
      </c>
      <c r="N252" s="39">
        <v>82706</v>
      </c>
      <c r="O252" s="39">
        <v>382798116</v>
      </c>
      <c r="P252" s="41">
        <v>45459</v>
      </c>
    </row>
    <row r="253" ht="14.25" spans="1:16">
      <c r="A253" s="36">
        <v>24067</v>
      </c>
      <c r="B253" s="37">
        <v>1</v>
      </c>
      <c r="C253" s="37">
        <v>11</v>
      </c>
      <c r="D253" s="37">
        <v>13</v>
      </c>
      <c r="E253" s="37">
        <v>17</v>
      </c>
      <c r="F253" s="37">
        <v>25</v>
      </c>
      <c r="G253" s="37">
        <v>29</v>
      </c>
      <c r="H253" s="38">
        <v>3</v>
      </c>
      <c r="I253" s="38"/>
      <c r="J253" s="39">
        <v>2339018162</v>
      </c>
      <c r="K253" s="40">
        <v>7</v>
      </c>
      <c r="L253" s="39">
        <v>7877684</v>
      </c>
      <c r="M253" s="40">
        <v>100</v>
      </c>
      <c r="N253" s="39">
        <v>251797</v>
      </c>
      <c r="O253" s="39">
        <v>359572106</v>
      </c>
      <c r="P253" s="41">
        <v>45456</v>
      </c>
    </row>
    <row r="254" ht="14.25" spans="1:16">
      <c r="A254" s="36">
        <v>24066</v>
      </c>
      <c r="B254" s="37">
        <v>8</v>
      </c>
      <c r="C254" s="37">
        <v>9</v>
      </c>
      <c r="D254" s="37">
        <v>12</v>
      </c>
      <c r="E254" s="37">
        <v>22</v>
      </c>
      <c r="F254" s="37">
        <v>26</v>
      </c>
      <c r="G254" s="37">
        <v>32</v>
      </c>
      <c r="H254" s="38">
        <v>13</v>
      </c>
      <c r="I254" s="38"/>
      <c r="J254" s="39">
        <v>2318622744</v>
      </c>
      <c r="K254" s="40">
        <v>16</v>
      </c>
      <c r="L254" s="39">
        <v>6258377</v>
      </c>
      <c r="M254" s="40">
        <v>168</v>
      </c>
      <c r="N254" s="39">
        <v>149806</v>
      </c>
      <c r="O254" s="39">
        <v>348630430</v>
      </c>
      <c r="P254" s="41">
        <v>45454</v>
      </c>
    </row>
    <row r="255" ht="14.25" spans="1:16">
      <c r="A255" s="36">
        <v>24065</v>
      </c>
      <c r="B255" s="37">
        <v>3</v>
      </c>
      <c r="C255" s="37">
        <v>5</v>
      </c>
      <c r="D255" s="37">
        <v>9</v>
      </c>
      <c r="E255" s="37">
        <v>10</v>
      </c>
      <c r="F255" s="37">
        <v>19</v>
      </c>
      <c r="G255" s="37">
        <v>22</v>
      </c>
      <c r="H255" s="38">
        <v>14</v>
      </c>
      <c r="I255" s="38"/>
      <c r="J255" s="39">
        <v>2343254145</v>
      </c>
      <c r="K255" s="40">
        <v>10</v>
      </c>
      <c r="L255" s="39">
        <v>7097933</v>
      </c>
      <c r="M255" s="40">
        <v>236</v>
      </c>
      <c r="N255" s="39">
        <v>111119</v>
      </c>
      <c r="O255" s="39">
        <v>373231796</v>
      </c>
      <c r="P255" s="41">
        <v>45452</v>
      </c>
    </row>
    <row r="256" ht="14.25" spans="1:16">
      <c r="A256" s="36">
        <v>24064</v>
      </c>
      <c r="B256" s="37">
        <v>6</v>
      </c>
      <c r="C256" s="37">
        <v>8</v>
      </c>
      <c r="D256" s="37">
        <v>17</v>
      </c>
      <c r="E256" s="37">
        <v>18</v>
      </c>
      <c r="F256" s="37">
        <v>28</v>
      </c>
      <c r="G256" s="37">
        <v>30</v>
      </c>
      <c r="H256" s="38">
        <v>5</v>
      </c>
      <c r="I256" s="38"/>
      <c r="J256" s="39">
        <v>2335560971</v>
      </c>
      <c r="K256" s="40">
        <v>21</v>
      </c>
      <c r="L256" s="39">
        <v>5627014</v>
      </c>
      <c r="M256" s="40">
        <v>277</v>
      </c>
      <c r="N256" s="39">
        <v>59419</v>
      </c>
      <c r="O256" s="39">
        <v>365056746</v>
      </c>
      <c r="P256" s="41">
        <v>45449</v>
      </c>
    </row>
    <row r="257" ht="14.25" spans="1:16">
      <c r="A257" s="36">
        <v>24063</v>
      </c>
      <c r="B257" s="37">
        <v>7</v>
      </c>
      <c r="C257" s="37">
        <v>14</v>
      </c>
      <c r="D257" s="37">
        <v>16</v>
      </c>
      <c r="E257" s="37">
        <v>23</v>
      </c>
      <c r="F257" s="37">
        <v>28</v>
      </c>
      <c r="G257" s="37">
        <v>32</v>
      </c>
      <c r="H257" s="38">
        <v>4</v>
      </c>
      <c r="I257" s="38"/>
      <c r="J257" s="39">
        <v>2404350858</v>
      </c>
      <c r="K257" s="40">
        <v>10</v>
      </c>
      <c r="L257" s="39">
        <v>6922247</v>
      </c>
      <c r="M257" s="40">
        <v>245</v>
      </c>
      <c r="N257" s="39">
        <v>98073</v>
      </c>
      <c r="O257" s="39">
        <v>362508790</v>
      </c>
      <c r="P257" s="41">
        <v>45447</v>
      </c>
    </row>
    <row r="258" ht="14.25" spans="1:16">
      <c r="A258" s="36">
        <v>24062</v>
      </c>
      <c r="B258" s="37">
        <v>1</v>
      </c>
      <c r="C258" s="37">
        <v>7</v>
      </c>
      <c r="D258" s="37">
        <v>10</v>
      </c>
      <c r="E258" s="37">
        <v>16</v>
      </c>
      <c r="F258" s="37">
        <v>18</v>
      </c>
      <c r="G258" s="37">
        <v>27</v>
      </c>
      <c r="H258" s="38">
        <v>16</v>
      </c>
      <c r="I258" s="38"/>
      <c r="J258" s="39">
        <v>2401489046</v>
      </c>
      <c r="K258" s="40">
        <v>5</v>
      </c>
      <c r="L258" s="39">
        <v>9564773</v>
      </c>
      <c r="M258" s="40">
        <v>90</v>
      </c>
      <c r="N258" s="39">
        <v>316998</v>
      </c>
      <c r="O258" s="39">
        <v>390275626</v>
      </c>
      <c r="P258" s="41">
        <v>45445</v>
      </c>
    </row>
    <row r="259" ht="14.25" spans="1:16">
      <c r="A259" s="36">
        <v>24061</v>
      </c>
      <c r="B259" s="37">
        <v>1</v>
      </c>
      <c r="C259" s="37">
        <v>9</v>
      </c>
      <c r="D259" s="37">
        <v>18</v>
      </c>
      <c r="E259" s="37">
        <v>22</v>
      </c>
      <c r="F259" s="37">
        <v>25</v>
      </c>
      <c r="G259" s="37">
        <v>28</v>
      </c>
      <c r="H259" s="38">
        <v>2</v>
      </c>
      <c r="I259" s="38"/>
      <c r="J259" s="39">
        <v>2363723406</v>
      </c>
      <c r="K259" s="40">
        <v>4</v>
      </c>
      <c r="L259" s="39">
        <v>10000000</v>
      </c>
      <c r="M259" s="40">
        <v>143</v>
      </c>
      <c r="N259" s="39">
        <v>179800</v>
      </c>
      <c r="O259" s="39">
        <v>364421040</v>
      </c>
      <c r="P259" s="41">
        <v>45442</v>
      </c>
    </row>
    <row r="260" ht="14.25" spans="1:16">
      <c r="A260" s="36">
        <v>24060</v>
      </c>
      <c r="B260" s="37">
        <v>1</v>
      </c>
      <c r="C260" s="37">
        <v>2</v>
      </c>
      <c r="D260" s="37">
        <v>6</v>
      </c>
      <c r="E260" s="37">
        <v>10</v>
      </c>
      <c r="F260" s="37">
        <v>22</v>
      </c>
      <c r="G260" s="37">
        <v>28</v>
      </c>
      <c r="H260" s="38">
        <v>15</v>
      </c>
      <c r="I260" s="38"/>
      <c r="J260" s="39">
        <v>2326589163</v>
      </c>
      <c r="K260" s="40">
        <v>9</v>
      </c>
      <c r="L260" s="39">
        <v>7094190</v>
      </c>
      <c r="M260" s="40">
        <v>122</v>
      </c>
      <c r="N260" s="39">
        <v>193111</v>
      </c>
      <c r="O260" s="39">
        <v>358843202</v>
      </c>
      <c r="P260" s="41">
        <v>45440</v>
      </c>
    </row>
    <row r="261" ht="14.25" spans="1:16">
      <c r="A261" s="36">
        <v>24059</v>
      </c>
      <c r="B261" s="37">
        <v>1</v>
      </c>
      <c r="C261" s="37">
        <v>3</v>
      </c>
      <c r="D261" s="37">
        <v>14</v>
      </c>
      <c r="E261" s="37">
        <v>25</v>
      </c>
      <c r="F261" s="37">
        <v>31</v>
      </c>
      <c r="G261" s="37">
        <v>33</v>
      </c>
      <c r="H261" s="38">
        <v>7</v>
      </c>
      <c r="I261" s="38"/>
      <c r="J261" s="39">
        <v>2319757937</v>
      </c>
      <c r="K261" s="40">
        <v>6</v>
      </c>
      <c r="L261" s="39">
        <v>8225609</v>
      </c>
      <c r="M261" s="40">
        <v>137</v>
      </c>
      <c r="N261" s="39">
        <v>176584</v>
      </c>
      <c r="O261" s="39">
        <v>390426128</v>
      </c>
      <c r="P261" s="41">
        <v>45438</v>
      </c>
    </row>
    <row r="262" ht="14.25" spans="1:16">
      <c r="A262" s="36">
        <v>24058</v>
      </c>
      <c r="B262" s="37">
        <v>8</v>
      </c>
      <c r="C262" s="37">
        <v>12</v>
      </c>
      <c r="D262" s="37">
        <v>13</v>
      </c>
      <c r="E262" s="37">
        <v>17</v>
      </c>
      <c r="F262" s="37">
        <v>27</v>
      </c>
      <c r="G262" s="37">
        <v>29</v>
      </c>
      <c r="H262" s="38">
        <v>13</v>
      </c>
      <c r="I262" s="38"/>
      <c r="J262" s="39">
        <v>2296535377</v>
      </c>
      <c r="K262" s="40">
        <v>2</v>
      </c>
      <c r="L262" s="39">
        <v>10000000</v>
      </c>
      <c r="M262" s="40">
        <v>84</v>
      </c>
      <c r="N262" s="39">
        <v>303075</v>
      </c>
      <c r="O262" s="39">
        <v>369285740</v>
      </c>
      <c r="P262" s="41">
        <v>45435</v>
      </c>
    </row>
    <row r="263" ht="14.25" spans="1:16">
      <c r="A263" s="36">
        <v>24057</v>
      </c>
      <c r="B263" s="37">
        <v>3</v>
      </c>
      <c r="C263" s="37">
        <v>8</v>
      </c>
      <c r="D263" s="37">
        <v>17</v>
      </c>
      <c r="E263" s="37">
        <v>18</v>
      </c>
      <c r="F263" s="37">
        <v>23</v>
      </c>
      <c r="G263" s="37">
        <v>31</v>
      </c>
      <c r="H263" s="38">
        <v>8</v>
      </c>
      <c r="I263" s="38"/>
      <c r="J263" s="39">
        <v>2240160236</v>
      </c>
      <c r="K263" s="40">
        <v>18</v>
      </c>
      <c r="L263" s="39">
        <v>5596329</v>
      </c>
      <c r="M263" s="40">
        <v>384</v>
      </c>
      <c r="N263" s="39">
        <v>34941</v>
      </c>
      <c r="O263" s="39">
        <v>365625592</v>
      </c>
      <c r="P263" s="41">
        <v>45433</v>
      </c>
    </row>
    <row r="264" ht="14.25" spans="1:16">
      <c r="A264" s="36">
        <v>24056</v>
      </c>
      <c r="B264" s="37">
        <v>5</v>
      </c>
      <c r="C264" s="37">
        <v>18</v>
      </c>
      <c r="D264" s="37">
        <v>20</v>
      </c>
      <c r="E264" s="37">
        <v>24</v>
      </c>
      <c r="F264" s="37">
        <v>25</v>
      </c>
      <c r="G264" s="37">
        <v>26</v>
      </c>
      <c r="H264" s="38">
        <v>6</v>
      </c>
      <c r="I264" s="38"/>
      <c r="J264" s="39">
        <v>2300641915</v>
      </c>
      <c r="K264" s="40">
        <v>6</v>
      </c>
      <c r="L264" s="39">
        <v>7990254</v>
      </c>
      <c r="M264" s="40">
        <v>97</v>
      </c>
      <c r="N264" s="39">
        <v>231205</v>
      </c>
      <c r="O264" s="39">
        <v>397159810</v>
      </c>
      <c r="P264" s="41">
        <v>45431</v>
      </c>
    </row>
    <row r="265" ht="14.25" spans="1:16">
      <c r="A265" s="36">
        <v>24055</v>
      </c>
      <c r="B265" s="37">
        <v>2</v>
      </c>
      <c r="C265" s="37">
        <v>4</v>
      </c>
      <c r="D265" s="37">
        <v>6</v>
      </c>
      <c r="E265" s="37">
        <v>7</v>
      </c>
      <c r="F265" s="37">
        <v>16</v>
      </c>
      <c r="G265" s="37">
        <v>29</v>
      </c>
      <c r="H265" s="38">
        <v>3</v>
      </c>
      <c r="I265" s="38"/>
      <c r="J265" s="39">
        <v>2281302712</v>
      </c>
      <c r="K265" s="40">
        <v>1</v>
      </c>
      <c r="L265" s="39">
        <v>10000000</v>
      </c>
      <c r="M265" s="40">
        <v>144</v>
      </c>
      <c r="N265" s="39">
        <v>208688</v>
      </c>
      <c r="O265" s="39">
        <v>377710122</v>
      </c>
      <c r="P265" s="41">
        <v>45428</v>
      </c>
    </row>
    <row r="266" ht="14.25" spans="1:16">
      <c r="A266" s="36">
        <v>24054</v>
      </c>
      <c r="B266" s="37">
        <v>8</v>
      </c>
      <c r="C266" s="37">
        <v>13</v>
      </c>
      <c r="D266" s="37">
        <v>20</v>
      </c>
      <c r="E266" s="37">
        <v>25</v>
      </c>
      <c r="F266" s="37">
        <v>31</v>
      </c>
      <c r="G266" s="37">
        <v>32</v>
      </c>
      <c r="H266" s="38">
        <v>3</v>
      </c>
      <c r="I266" s="38"/>
      <c r="J266" s="39">
        <v>2201149174</v>
      </c>
      <c r="K266" s="40">
        <v>5</v>
      </c>
      <c r="L266" s="39">
        <v>9020570</v>
      </c>
      <c r="M266" s="40">
        <v>242</v>
      </c>
      <c r="N266" s="39">
        <v>103837</v>
      </c>
      <c r="O266" s="39">
        <v>367543408</v>
      </c>
      <c r="P266" s="41">
        <v>45426</v>
      </c>
    </row>
    <row r="267" ht="14.25" spans="1:16">
      <c r="A267" s="36">
        <v>24053</v>
      </c>
      <c r="B267" s="37">
        <v>7</v>
      </c>
      <c r="C267" s="37">
        <v>14</v>
      </c>
      <c r="D267" s="37">
        <v>21</v>
      </c>
      <c r="E267" s="37">
        <v>22</v>
      </c>
      <c r="F267" s="37">
        <v>28</v>
      </c>
      <c r="G267" s="37">
        <v>33</v>
      </c>
      <c r="H267" s="38">
        <v>7</v>
      </c>
      <c r="I267" s="38"/>
      <c r="J267" s="39">
        <v>2170866334</v>
      </c>
      <c r="K267" s="40">
        <v>14</v>
      </c>
      <c r="L267" s="39">
        <v>5987819</v>
      </c>
      <c r="M267" s="40">
        <v>220</v>
      </c>
      <c r="N267" s="39">
        <v>78576</v>
      </c>
      <c r="O267" s="39">
        <v>395915432</v>
      </c>
      <c r="P267" s="41">
        <v>45424</v>
      </c>
    </row>
    <row r="268" ht="14.25" spans="1:16">
      <c r="A268" s="36">
        <v>24052</v>
      </c>
      <c r="B268" s="37">
        <v>7</v>
      </c>
      <c r="C268" s="37">
        <v>10</v>
      </c>
      <c r="D268" s="37">
        <v>11</v>
      </c>
      <c r="E268" s="37">
        <v>15</v>
      </c>
      <c r="F268" s="37">
        <v>17</v>
      </c>
      <c r="G268" s="37">
        <v>21</v>
      </c>
      <c r="H268" s="38">
        <v>3</v>
      </c>
      <c r="I268" s="38"/>
      <c r="J268" s="39">
        <v>2202835275</v>
      </c>
      <c r="K268" s="40">
        <v>6</v>
      </c>
      <c r="L268" s="39">
        <v>8321035</v>
      </c>
      <c r="M268" s="40">
        <v>131</v>
      </c>
      <c r="N268" s="39">
        <v>190135</v>
      </c>
      <c r="O268" s="39">
        <v>373167274</v>
      </c>
      <c r="P268" s="41">
        <v>45421</v>
      </c>
    </row>
    <row r="269" ht="14.25" spans="1:23">
      <c r="A269" s="13">
        <v>24051</v>
      </c>
      <c r="B269" s="14">
        <v>5</v>
      </c>
      <c r="C269" s="14">
        <v>9</v>
      </c>
      <c r="D269" s="14">
        <v>13</v>
      </c>
      <c r="E269" s="14">
        <v>20</v>
      </c>
      <c r="F269" s="14">
        <v>23</v>
      </c>
      <c r="G269" s="14">
        <v>28</v>
      </c>
      <c r="H269" s="15">
        <v>6</v>
      </c>
      <c r="I269" s="15"/>
      <c r="J269" s="22">
        <v>2178038182</v>
      </c>
      <c r="K269" s="23">
        <v>15</v>
      </c>
      <c r="L269" s="22">
        <v>6101483</v>
      </c>
      <c r="M269" s="22">
        <f t="shared" ref="M269:M332" si="0">K269*L269</f>
        <v>91522245</v>
      </c>
      <c r="N269" s="23">
        <v>203</v>
      </c>
      <c r="O269" s="22">
        <v>101738</v>
      </c>
      <c r="P269" s="22">
        <f t="shared" ref="P269:P332" si="1">N269*O269</f>
        <v>20652814</v>
      </c>
      <c r="Q269" s="24">
        <v>367939562</v>
      </c>
      <c r="R269" s="29">
        <v>45419</v>
      </c>
      <c r="S269">
        <f t="shared" ref="S269:S332" si="2">J270+Q269*0.49-J269</f>
        <v>209854187.38</v>
      </c>
      <c r="T269">
        <f t="shared" ref="T269:T332" si="3">(S269-L269*K269)/Q269</f>
        <v>0.321607009957793</v>
      </c>
      <c r="U269">
        <f t="shared" ref="U269:U332" si="4">S269-L269*K269-O269*N269</f>
        <v>97679128.3800001</v>
      </c>
      <c r="V269">
        <f t="shared" ref="V269:V332" si="5">U269/Q269</f>
        <v>0.265476014183004</v>
      </c>
      <c r="W269">
        <f t="shared" ref="W269:W332" si="6">S269/Q269</f>
        <v>0.57034961459241</v>
      </c>
    </row>
    <row r="270" ht="14.25" spans="1:23">
      <c r="A270" s="13">
        <v>24050</v>
      </c>
      <c r="B270" s="14">
        <v>1</v>
      </c>
      <c r="C270" s="14">
        <v>3</v>
      </c>
      <c r="D270" s="14">
        <v>7</v>
      </c>
      <c r="E270" s="14">
        <v>10</v>
      </c>
      <c r="F270" s="14">
        <v>22</v>
      </c>
      <c r="G270" s="14">
        <v>33</v>
      </c>
      <c r="H270" s="15">
        <v>2</v>
      </c>
      <c r="I270" s="15"/>
      <c r="J270" s="22">
        <v>2207601984</v>
      </c>
      <c r="K270" s="23">
        <v>13</v>
      </c>
      <c r="L270" s="22">
        <v>6705264</v>
      </c>
      <c r="M270" s="22">
        <f t="shared" si="0"/>
        <v>87168432</v>
      </c>
      <c r="N270" s="23">
        <v>226</v>
      </c>
      <c r="O270" s="22">
        <v>122613</v>
      </c>
      <c r="P270" s="22">
        <f t="shared" si="1"/>
        <v>27710538</v>
      </c>
      <c r="Q270" s="24">
        <v>388201440</v>
      </c>
      <c r="R270" s="29">
        <v>45417</v>
      </c>
      <c r="S270">
        <f t="shared" si="2"/>
        <v>194255506.6</v>
      </c>
      <c r="T270">
        <f t="shared" si="3"/>
        <v>0.275854398170187</v>
      </c>
      <c r="U270">
        <f t="shared" si="4"/>
        <v>79376536.5999999</v>
      </c>
      <c r="V270">
        <f t="shared" si="5"/>
        <v>0.204472545490815</v>
      </c>
      <c r="W270">
        <f t="shared" si="6"/>
        <v>0.500398727526616</v>
      </c>
    </row>
    <row r="271" ht="14.25" spans="1:23">
      <c r="A271" s="13">
        <v>24049</v>
      </c>
      <c r="B271" s="14">
        <v>12</v>
      </c>
      <c r="C271" s="14">
        <v>15</v>
      </c>
      <c r="D271" s="14">
        <v>17</v>
      </c>
      <c r="E271" s="14">
        <v>23</v>
      </c>
      <c r="F271" s="14">
        <v>26</v>
      </c>
      <c r="G271" s="14">
        <v>32</v>
      </c>
      <c r="H271" s="15">
        <v>11</v>
      </c>
      <c r="I271" s="15"/>
      <c r="J271" s="22">
        <v>2211638785</v>
      </c>
      <c r="K271" s="23">
        <v>3</v>
      </c>
      <c r="L271" s="22">
        <v>10000000</v>
      </c>
      <c r="M271" s="22">
        <f t="shared" si="0"/>
        <v>30000000</v>
      </c>
      <c r="N271" s="23">
        <v>141</v>
      </c>
      <c r="O271" s="22">
        <v>147410</v>
      </c>
      <c r="P271" s="22">
        <f t="shared" si="1"/>
        <v>20784810</v>
      </c>
      <c r="Q271" s="24">
        <v>330045974</v>
      </c>
      <c r="R271" s="29">
        <v>45414</v>
      </c>
      <c r="S271">
        <f t="shared" si="2"/>
        <v>129368066.26</v>
      </c>
      <c r="T271">
        <f t="shared" si="3"/>
        <v>0.301073408215548</v>
      </c>
      <c r="U271">
        <f t="shared" si="4"/>
        <v>78583256.2600002</v>
      </c>
      <c r="V271">
        <f t="shared" si="5"/>
        <v>0.2380979089295</v>
      </c>
      <c r="W271">
        <f t="shared" si="6"/>
        <v>0.391969835875048</v>
      </c>
    </row>
    <row r="272" ht="14.25" spans="1:23">
      <c r="A272" s="13">
        <v>24048</v>
      </c>
      <c r="B272" s="14">
        <v>2</v>
      </c>
      <c r="C272" s="14">
        <v>9</v>
      </c>
      <c r="D272" s="14">
        <v>15</v>
      </c>
      <c r="E272" s="14">
        <v>19</v>
      </c>
      <c r="F272" s="14">
        <v>26</v>
      </c>
      <c r="G272" s="14">
        <v>28</v>
      </c>
      <c r="H272" s="15">
        <v>2</v>
      </c>
      <c r="I272" s="15"/>
      <c r="J272" s="22">
        <v>2179284324</v>
      </c>
      <c r="K272" s="23">
        <v>7</v>
      </c>
      <c r="L272" s="22">
        <v>7702490</v>
      </c>
      <c r="M272" s="22">
        <f t="shared" si="0"/>
        <v>53917430</v>
      </c>
      <c r="N272" s="23">
        <v>114</v>
      </c>
      <c r="O272" s="22">
        <v>207428</v>
      </c>
      <c r="P272" s="22">
        <f t="shared" si="1"/>
        <v>23646792</v>
      </c>
      <c r="Q272" s="24">
        <v>351928312</v>
      </c>
      <c r="R272" s="29">
        <v>45412</v>
      </c>
      <c r="S272">
        <f t="shared" si="2"/>
        <v>155421927.88</v>
      </c>
      <c r="T272">
        <f t="shared" si="3"/>
        <v>0.288423790922511</v>
      </c>
      <c r="U272">
        <f t="shared" si="4"/>
        <v>77857705.8800001</v>
      </c>
      <c r="V272">
        <f t="shared" si="5"/>
        <v>0.221231720282852</v>
      </c>
      <c r="W272">
        <f t="shared" si="6"/>
        <v>0.441629509705375</v>
      </c>
    </row>
    <row r="273" ht="14.25" spans="1:23">
      <c r="A273" s="13">
        <v>24047</v>
      </c>
      <c r="B273" s="14">
        <v>7</v>
      </c>
      <c r="C273" s="14">
        <v>8</v>
      </c>
      <c r="D273" s="14">
        <v>21</v>
      </c>
      <c r="E273" s="14">
        <v>26</v>
      </c>
      <c r="F273" s="14">
        <v>29</v>
      </c>
      <c r="G273" s="14">
        <v>30</v>
      </c>
      <c r="H273" s="15">
        <v>15</v>
      </c>
      <c r="I273" s="15"/>
      <c r="J273" s="22">
        <v>2162261379</v>
      </c>
      <c r="K273" s="23">
        <v>26</v>
      </c>
      <c r="L273" s="22">
        <v>5920995</v>
      </c>
      <c r="M273" s="22">
        <f t="shared" si="0"/>
        <v>153945870</v>
      </c>
      <c r="N273" s="23">
        <v>91</v>
      </c>
      <c r="O273" s="22">
        <v>328927</v>
      </c>
      <c r="P273" s="22">
        <f t="shared" si="1"/>
        <v>29932357</v>
      </c>
      <c r="Q273" s="24">
        <v>405356264</v>
      </c>
      <c r="R273" s="29">
        <v>45410</v>
      </c>
      <c r="S273">
        <f t="shared" si="2"/>
        <v>262773378.36</v>
      </c>
      <c r="T273">
        <f t="shared" si="3"/>
        <v>0.268473730456525</v>
      </c>
      <c r="U273">
        <f t="shared" si="4"/>
        <v>78895151.3600001</v>
      </c>
      <c r="V273">
        <f t="shared" si="5"/>
        <v>0.194631632385481</v>
      </c>
      <c r="W273">
        <f t="shared" si="6"/>
        <v>0.648252911567194</v>
      </c>
    </row>
    <row r="274" ht="14.25" spans="1:23">
      <c r="A274" s="13">
        <v>24046</v>
      </c>
      <c r="B274" s="14">
        <v>2</v>
      </c>
      <c r="C274" s="14">
        <v>6</v>
      </c>
      <c r="D274" s="14">
        <v>10</v>
      </c>
      <c r="E274" s="14">
        <v>11</v>
      </c>
      <c r="F274" s="14">
        <v>17</v>
      </c>
      <c r="G274" s="14">
        <v>29</v>
      </c>
      <c r="H274" s="15">
        <v>15</v>
      </c>
      <c r="I274" s="15"/>
      <c r="J274" s="22">
        <v>2226410188</v>
      </c>
      <c r="K274" s="23">
        <v>6</v>
      </c>
      <c r="L274" s="22">
        <v>8554950</v>
      </c>
      <c r="M274" s="22">
        <f t="shared" si="0"/>
        <v>51329700</v>
      </c>
      <c r="N274" s="23">
        <v>188</v>
      </c>
      <c r="O274" s="22">
        <v>141819</v>
      </c>
      <c r="P274" s="22">
        <f t="shared" si="1"/>
        <v>26661972</v>
      </c>
      <c r="Q274" s="24">
        <v>382103034</v>
      </c>
      <c r="R274" s="29">
        <v>45407</v>
      </c>
      <c r="S274">
        <f t="shared" si="2"/>
        <v>158573802.66</v>
      </c>
      <c r="T274">
        <f t="shared" si="3"/>
        <v>0.280668021756665</v>
      </c>
      <c r="U274">
        <f t="shared" si="4"/>
        <v>80582130.6599998</v>
      </c>
      <c r="V274">
        <f t="shared" si="5"/>
        <v>0.210891103942399</v>
      </c>
      <c r="W274">
        <f t="shared" si="6"/>
        <v>0.415002731069651</v>
      </c>
    </row>
    <row r="275" ht="14.25" spans="1:23">
      <c r="A275" s="13">
        <v>24045</v>
      </c>
      <c r="B275" s="14">
        <v>2</v>
      </c>
      <c r="C275" s="14">
        <v>8</v>
      </c>
      <c r="D275" s="14">
        <v>19</v>
      </c>
      <c r="E275" s="14">
        <v>23</v>
      </c>
      <c r="F275" s="14">
        <v>24</v>
      </c>
      <c r="G275" s="14">
        <v>26</v>
      </c>
      <c r="H275" s="15">
        <v>3</v>
      </c>
      <c r="I275" s="15"/>
      <c r="J275" s="22">
        <v>2197753504</v>
      </c>
      <c r="K275" s="23">
        <v>13</v>
      </c>
      <c r="L275" s="22">
        <v>6266764</v>
      </c>
      <c r="M275" s="22">
        <f t="shared" si="0"/>
        <v>81467932</v>
      </c>
      <c r="N275" s="23">
        <v>334</v>
      </c>
      <c r="O275" s="22">
        <v>61631</v>
      </c>
      <c r="P275" s="22">
        <f t="shared" si="1"/>
        <v>20584754</v>
      </c>
      <c r="Q275" s="24">
        <v>379451774</v>
      </c>
      <c r="R275" s="29">
        <v>45405</v>
      </c>
      <c r="S275">
        <f t="shared" si="2"/>
        <v>205644551.26</v>
      </c>
      <c r="T275">
        <f t="shared" si="3"/>
        <v>0.327252704476749</v>
      </c>
      <c r="U275">
        <f t="shared" si="4"/>
        <v>103591865.26</v>
      </c>
      <c r="V275">
        <f t="shared" si="5"/>
        <v>0.273004034657643</v>
      </c>
      <c r="W275">
        <f t="shared" si="6"/>
        <v>0.541951745520105</v>
      </c>
    </row>
    <row r="276" ht="14.25" spans="1:23">
      <c r="A276" s="13">
        <v>24044</v>
      </c>
      <c r="B276" s="14">
        <v>2</v>
      </c>
      <c r="C276" s="14">
        <v>6</v>
      </c>
      <c r="D276" s="14">
        <v>17</v>
      </c>
      <c r="E276" s="14">
        <v>25</v>
      </c>
      <c r="F276" s="14">
        <v>32</v>
      </c>
      <c r="G276" s="14">
        <v>33</v>
      </c>
      <c r="H276" s="15">
        <v>6</v>
      </c>
      <c r="I276" s="15"/>
      <c r="J276" s="22">
        <v>2217466686</v>
      </c>
      <c r="K276" s="23">
        <v>5</v>
      </c>
      <c r="L276" s="22">
        <v>8441962</v>
      </c>
      <c r="M276" s="22">
        <f t="shared" si="0"/>
        <v>42209810</v>
      </c>
      <c r="N276" s="23">
        <v>115</v>
      </c>
      <c r="O276" s="22">
        <v>187063</v>
      </c>
      <c r="P276" s="22">
        <f t="shared" si="1"/>
        <v>21512245</v>
      </c>
      <c r="Q276" s="24">
        <v>405727312</v>
      </c>
      <c r="R276" s="29">
        <v>45403</v>
      </c>
      <c r="S276">
        <f t="shared" si="2"/>
        <v>176479395.88</v>
      </c>
      <c r="T276">
        <f t="shared" si="3"/>
        <v>0.330935537019012</v>
      </c>
      <c r="U276">
        <f t="shared" si="4"/>
        <v>112757340.88</v>
      </c>
      <c r="V276">
        <f t="shared" si="5"/>
        <v>0.277914100296014</v>
      </c>
      <c r="W276">
        <f t="shared" si="6"/>
        <v>0.434970460849823</v>
      </c>
    </row>
    <row r="277" ht="14.25" spans="1:23">
      <c r="A277" s="13">
        <v>24043</v>
      </c>
      <c r="B277" s="14">
        <v>4</v>
      </c>
      <c r="C277" s="14">
        <v>6</v>
      </c>
      <c r="D277" s="14">
        <v>7</v>
      </c>
      <c r="E277" s="14">
        <v>14</v>
      </c>
      <c r="F277" s="14">
        <v>15</v>
      </c>
      <c r="G277" s="14">
        <v>24</v>
      </c>
      <c r="H277" s="15">
        <v>8</v>
      </c>
      <c r="I277" s="15"/>
      <c r="J277" s="22">
        <v>2195139699</v>
      </c>
      <c r="K277" s="23">
        <v>12</v>
      </c>
      <c r="L277" s="22">
        <v>6394606</v>
      </c>
      <c r="M277" s="22">
        <f t="shared" si="0"/>
        <v>76735272</v>
      </c>
      <c r="N277" s="23">
        <v>146</v>
      </c>
      <c r="O277" s="22">
        <v>143281</v>
      </c>
      <c r="P277" s="22">
        <f t="shared" si="1"/>
        <v>20919026</v>
      </c>
      <c r="Q277" s="24">
        <v>379945476</v>
      </c>
      <c r="R277" s="29">
        <v>45400</v>
      </c>
      <c r="S277">
        <f t="shared" si="2"/>
        <v>200151262.24</v>
      </c>
      <c r="T277">
        <f t="shared" si="3"/>
        <v>0.3248255290188</v>
      </c>
      <c r="U277">
        <f t="shared" si="4"/>
        <v>102496964.24</v>
      </c>
      <c r="V277">
        <f t="shared" si="5"/>
        <v>0.269767560648623</v>
      </c>
      <c r="W277">
        <f t="shared" si="6"/>
        <v>0.526789433966046</v>
      </c>
    </row>
    <row r="278" ht="14.25" spans="1:23">
      <c r="A278" s="13">
        <v>24042</v>
      </c>
      <c r="B278" s="14">
        <v>2</v>
      </c>
      <c r="C278" s="14">
        <v>4</v>
      </c>
      <c r="D278" s="14">
        <v>5</v>
      </c>
      <c r="E278" s="14">
        <v>14</v>
      </c>
      <c r="F278" s="14">
        <v>26</v>
      </c>
      <c r="G278" s="14">
        <v>32</v>
      </c>
      <c r="H278" s="15">
        <v>14</v>
      </c>
      <c r="I278" s="15"/>
      <c r="J278" s="22">
        <v>2209117678</v>
      </c>
      <c r="K278" s="23">
        <v>1</v>
      </c>
      <c r="L278" s="22">
        <v>10000000</v>
      </c>
      <c r="M278" s="22">
        <f t="shared" si="0"/>
        <v>10000000</v>
      </c>
      <c r="N278" s="23">
        <v>46</v>
      </c>
      <c r="O278" s="22">
        <v>672336</v>
      </c>
      <c r="P278" s="22">
        <f t="shared" si="1"/>
        <v>30927456</v>
      </c>
      <c r="Q278" s="24">
        <v>385020364</v>
      </c>
      <c r="R278" s="29">
        <v>45398</v>
      </c>
      <c r="S278">
        <f t="shared" si="2"/>
        <v>105877514.36</v>
      </c>
      <c r="T278">
        <f t="shared" si="3"/>
        <v>0.249019333325445</v>
      </c>
      <c r="U278">
        <f t="shared" si="4"/>
        <v>64950058.3600001</v>
      </c>
      <c r="V278">
        <f t="shared" si="5"/>
        <v>0.168692527546413</v>
      </c>
      <c r="W278">
        <f t="shared" si="6"/>
        <v>0.274991985514824</v>
      </c>
    </row>
    <row r="279" ht="14.25" spans="1:23">
      <c r="A279" s="13">
        <v>24041</v>
      </c>
      <c r="B279" s="14">
        <v>2</v>
      </c>
      <c r="C279" s="14">
        <v>9</v>
      </c>
      <c r="D279" s="14">
        <v>12</v>
      </c>
      <c r="E279" s="14">
        <v>22</v>
      </c>
      <c r="F279" s="14">
        <v>25</v>
      </c>
      <c r="G279" s="14">
        <v>33</v>
      </c>
      <c r="H279" s="15">
        <v>16</v>
      </c>
      <c r="I279" s="15"/>
      <c r="J279" s="22">
        <v>2126335214</v>
      </c>
      <c r="K279" s="23">
        <v>67</v>
      </c>
      <c r="L279" s="22">
        <v>5312395</v>
      </c>
      <c r="M279" s="22">
        <f t="shared" si="0"/>
        <v>355930465</v>
      </c>
      <c r="N279" s="23">
        <v>542</v>
      </c>
      <c r="O279" s="22">
        <v>48271</v>
      </c>
      <c r="P279" s="22">
        <f t="shared" si="1"/>
        <v>26162882</v>
      </c>
      <c r="Q279" s="24">
        <v>412186810</v>
      </c>
      <c r="R279" s="29">
        <v>45396</v>
      </c>
      <c r="S279">
        <f t="shared" si="2"/>
        <v>479412619.9</v>
      </c>
      <c r="T279">
        <f t="shared" si="3"/>
        <v>0.299578132788868</v>
      </c>
      <c r="U279">
        <f t="shared" si="4"/>
        <v>97319272.9000001</v>
      </c>
      <c r="V279">
        <f t="shared" si="5"/>
        <v>0.236104772251204</v>
      </c>
      <c r="W279">
        <f t="shared" si="6"/>
        <v>1.16309549036758</v>
      </c>
    </row>
    <row r="280" ht="14.25" spans="1:23">
      <c r="A280" s="13">
        <v>24040</v>
      </c>
      <c r="B280" s="14">
        <v>11</v>
      </c>
      <c r="C280" s="14">
        <v>14</v>
      </c>
      <c r="D280" s="14">
        <v>18</v>
      </c>
      <c r="E280" s="14">
        <v>19</v>
      </c>
      <c r="F280" s="14">
        <v>23</v>
      </c>
      <c r="G280" s="14">
        <v>26</v>
      </c>
      <c r="H280" s="15">
        <v>2</v>
      </c>
      <c r="I280" s="15"/>
      <c r="J280" s="22">
        <v>2403776297</v>
      </c>
      <c r="K280" s="23">
        <v>8</v>
      </c>
      <c r="L280" s="22">
        <v>7810178</v>
      </c>
      <c r="M280" s="22">
        <f t="shared" si="0"/>
        <v>62481424</v>
      </c>
      <c r="N280" s="23">
        <v>213</v>
      </c>
      <c r="O280" s="22">
        <v>131933</v>
      </c>
      <c r="P280" s="22">
        <f t="shared" si="1"/>
        <v>28101729</v>
      </c>
      <c r="Q280" s="24">
        <v>386011398</v>
      </c>
      <c r="R280" s="29">
        <v>45393</v>
      </c>
      <c r="S280">
        <f t="shared" si="2"/>
        <v>167321658.02</v>
      </c>
      <c r="T280">
        <f t="shared" si="3"/>
        <v>0.271598803981431</v>
      </c>
      <c r="U280">
        <f t="shared" si="4"/>
        <v>76738505.02</v>
      </c>
      <c r="V280">
        <f t="shared" si="5"/>
        <v>0.198798546927881</v>
      </c>
      <c r="W280">
        <f t="shared" si="6"/>
        <v>0.433462998468247</v>
      </c>
    </row>
    <row r="281" ht="14.25" spans="1:23">
      <c r="A281" s="13">
        <v>24039</v>
      </c>
      <c r="B281" s="14">
        <v>2</v>
      </c>
      <c r="C281" s="14">
        <v>6</v>
      </c>
      <c r="D281" s="14">
        <v>12</v>
      </c>
      <c r="E281" s="14">
        <v>29</v>
      </c>
      <c r="F281" s="14">
        <v>30</v>
      </c>
      <c r="G281" s="14">
        <v>31</v>
      </c>
      <c r="H281" s="15">
        <v>10</v>
      </c>
      <c r="I281" s="15"/>
      <c r="J281" s="22">
        <v>2381952370</v>
      </c>
      <c r="K281" s="23">
        <v>12</v>
      </c>
      <c r="L281" s="22">
        <v>6639344</v>
      </c>
      <c r="M281" s="22">
        <f t="shared" si="0"/>
        <v>79672128</v>
      </c>
      <c r="N281" s="23">
        <v>138</v>
      </c>
      <c r="O281" s="22">
        <v>178189</v>
      </c>
      <c r="P281" s="22">
        <f t="shared" si="1"/>
        <v>24590082</v>
      </c>
      <c r="Q281" s="24">
        <v>381702830</v>
      </c>
      <c r="R281" s="29">
        <v>45391</v>
      </c>
      <c r="S281">
        <f t="shared" si="2"/>
        <v>192936028.7</v>
      </c>
      <c r="T281">
        <f t="shared" si="3"/>
        <v>0.296733196083455</v>
      </c>
      <c r="U281">
        <f t="shared" si="4"/>
        <v>88673818.6999998</v>
      </c>
      <c r="V281">
        <f t="shared" si="5"/>
        <v>0.232311137698402</v>
      </c>
      <c r="W281">
        <f t="shared" si="6"/>
        <v>0.505461352487221</v>
      </c>
    </row>
    <row r="282" ht="14.25" spans="1:23">
      <c r="A282" s="13">
        <v>24038</v>
      </c>
      <c r="B282" s="14">
        <v>8</v>
      </c>
      <c r="C282" s="14">
        <v>10</v>
      </c>
      <c r="D282" s="14">
        <v>18</v>
      </c>
      <c r="E282" s="14">
        <v>23</v>
      </c>
      <c r="F282" s="14">
        <v>27</v>
      </c>
      <c r="G282" s="14">
        <v>31</v>
      </c>
      <c r="H282" s="15">
        <v>2</v>
      </c>
      <c r="I282" s="15"/>
      <c r="J282" s="22">
        <v>2387854012</v>
      </c>
      <c r="K282" s="23">
        <v>3</v>
      </c>
      <c r="L282" s="22">
        <v>10000000</v>
      </c>
      <c r="M282" s="22">
        <f t="shared" si="0"/>
        <v>30000000</v>
      </c>
      <c r="N282" s="23">
        <v>190</v>
      </c>
      <c r="O282" s="22">
        <v>159354</v>
      </c>
      <c r="P282" s="22">
        <f t="shared" si="1"/>
        <v>30277260</v>
      </c>
      <c r="Q282" s="24">
        <v>403976694</v>
      </c>
      <c r="R282" s="29">
        <v>45389</v>
      </c>
      <c r="S282">
        <f t="shared" si="2"/>
        <v>137116553.06</v>
      </c>
      <c r="T282">
        <f t="shared" si="3"/>
        <v>0.265155279131028</v>
      </c>
      <c r="U282">
        <f t="shared" si="4"/>
        <v>76839293.0599999</v>
      </c>
      <c r="V282">
        <f t="shared" si="5"/>
        <v>0.190207242648508</v>
      </c>
      <c r="W282">
        <f t="shared" si="6"/>
        <v>0.339416988891938</v>
      </c>
    </row>
    <row r="283" ht="14.25" spans="1:23">
      <c r="A283" s="13">
        <v>24037</v>
      </c>
      <c r="B283" s="14">
        <v>1</v>
      </c>
      <c r="C283" s="14">
        <v>4</v>
      </c>
      <c r="D283" s="14">
        <v>5</v>
      </c>
      <c r="E283" s="14">
        <v>6</v>
      </c>
      <c r="F283" s="14">
        <v>12</v>
      </c>
      <c r="G283" s="14">
        <v>14</v>
      </c>
      <c r="H283" s="15">
        <v>13</v>
      </c>
      <c r="I283" s="15"/>
      <c r="J283" s="22">
        <v>2327021985</v>
      </c>
      <c r="K283" s="23">
        <v>3</v>
      </c>
      <c r="L283" s="22">
        <v>10000000</v>
      </c>
      <c r="M283" s="22">
        <f t="shared" si="0"/>
        <v>30000000</v>
      </c>
      <c r="N283" s="23">
        <v>90</v>
      </c>
      <c r="O283" s="22">
        <v>294537</v>
      </c>
      <c r="P283" s="22">
        <f t="shared" si="1"/>
        <v>26508330</v>
      </c>
      <c r="Q283" s="24">
        <v>356283280</v>
      </c>
      <c r="R283" s="29">
        <v>45386</v>
      </c>
      <c r="S283">
        <f t="shared" si="2"/>
        <v>125053674.2</v>
      </c>
      <c r="T283">
        <f t="shared" si="3"/>
        <v>0.266792407996243</v>
      </c>
      <c r="U283">
        <f t="shared" si="4"/>
        <v>68545344.1999998</v>
      </c>
      <c r="V283">
        <f t="shared" si="5"/>
        <v>0.192390011116996</v>
      </c>
      <c r="W283">
        <f t="shared" si="6"/>
        <v>0.35099506830632</v>
      </c>
    </row>
    <row r="284" ht="14.25" spans="1:23">
      <c r="A284" s="13">
        <v>24036</v>
      </c>
      <c r="B284" s="14">
        <v>2</v>
      </c>
      <c r="C284" s="14">
        <v>8</v>
      </c>
      <c r="D284" s="14">
        <v>9</v>
      </c>
      <c r="E284" s="14">
        <v>12</v>
      </c>
      <c r="F284" s="14">
        <v>21</v>
      </c>
      <c r="G284" s="14">
        <v>31</v>
      </c>
      <c r="H284" s="15">
        <v>2</v>
      </c>
      <c r="I284" s="15"/>
      <c r="J284" s="22">
        <v>2277496852</v>
      </c>
      <c r="K284" s="23">
        <v>10</v>
      </c>
      <c r="L284" s="22">
        <v>6513910</v>
      </c>
      <c r="M284" s="22">
        <f t="shared" si="0"/>
        <v>65139100</v>
      </c>
      <c r="N284" s="23">
        <v>206</v>
      </c>
      <c r="O284" s="22">
        <v>91863</v>
      </c>
      <c r="P284" s="22">
        <f t="shared" si="1"/>
        <v>18923778</v>
      </c>
      <c r="Q284" s="24">
        <v>375133272</v>
      </c>
      <c r="R284" s="29">
        <v>45384</v>
      </c>
      <c r="S284">
        <f t="shared" si="2"/>
        <v>192182774.28</v>
      </c>
      <c r="T284">
        <f t="shared" si="3"/>
        <v>0.338662773372979</v>
      </c>
      <c r="U284">
        <f t="shared" si="4"/>
        <v>108119896.28</v>
      </c>
      <c r="V284">
        <f t="shared" si="5"/>
        <v>0.288217293293036</v>
      </c>
      <c r="W284">
        <f t="shared" si="6"/>
        <v>0.512305328864565</v>
      </c>
    </row>
    <row r="285" ht="14.25" spans="1:23">
      <c r="A285" s="13">
        <v>24035</v>
      </c>
      <c r="B285" s="14">
        <v>5</v>
      </c>
      <c r="C285" s="14">
        <v>7</v>
      </c>
      <c r="D285" s="14">
        <v>14</v>
      </c>
      <c r="E285" s="14">
        <v>17</v>
      </c>
      <c r="F285" s="14">
        <v>22</v>
      </c>
      <c r="G285" s="14">
        <v>32</v>
      </c>
      <c r="H285" s="15">
        <v>6</v>
      </c>
      <c r="I285" s="15"/>
      <c r="J285" s="22">
        <v>2285864323</v>
      </c>
      <c r="K285" s="23">
        <v>21</v>
      </c>
      <c r="L285" s="22">
        <v>5826032</v>
      </c>
      <c r="M285" s="22">
        <f t="shared" si="0"/>
        <v>122346672</v>
      </c>
      <c r="N285" s="23">
        <v>504</v>
      </c>
      <c r="O285" s="22">
        <v>43022</v>
      </c>
      <c r="P285" s="22">
        <f t="shared" si="1"/>
        <v>21683088</v>
      </c>
      <c r="Q285" s="24">
        <v>412436132</v>
      </c>
      <c r="R285" s="29">
        <v>45382</v>
      </c>
      <c r="S285">
        <f t="shared" si="2"/>
        <v>259390299.68</v>
      </c>
      <c r="T285">
        <f t="shared" si="3"/>
        <v>0.332278423365681</v>
      </c>
      <c r="U285">
        <f t="shared" si="4"/>
        <v>115360539.68</v>
      </c>
      <c r="V285">
        <f t="shared" si="5"/>
        <v>0.279705221559007</v>
      </c>
      <c r="W285">
        <f t="shared" si="6"/>
        <v>0.628922345920943</v>
      </c>
    </row>
    <row r="286" ht="14.25" spans="1:23">
      <c r="A286" s="13">
        <v>24034</v>
      </c>
      <c r="B286" s="14">
        <v>2</v>
      </c>
      <c r="C286" s="14">
        <v>9</v>
      </c>
      <c r="D286" s="14">
        <v>12</v>
      </c>
      <c r="E286" s="14">
        <v>19</v>
      </c>
      <c r="F286" s="14">
        <v>21</v>
      </c>
      <c r="G286" s="14">
        <v>31</v>
      </c>
      <c r="H286" s="15">
        <v>4</v>
      </c>
      <c r="I286" s="15"/>
      <c r="J286" s="22">
        <v>2343160918</v>
      </c>
      <c r="K286" s="23">
        <v>17</v>
      </c>
      <c r="L286" s="22">
        <v>6171541</v>
      </c>
      <c r="M286" s="22">
        <f t="shared" si="0"/>
        <v>104916197</v>
      </c>
      <c r="N286" s="23">
        <v>248</v>
      </c>
      <c r="O286" s="22">
        <v>100384</v>
      </c>
      <c r="P286" s="22">
        <f t="shared" si="1"/>
        <v>24895232</v>
      </c>
      <c r="Q286" s="24">
        <v>385412112</v>
      </c>
      <c r="R286" s="29">
        <v>45379</v>
      </c>
      <c r="S286">
        <f t="shared" si="2"/>
        <v>219082354.88</v>
      </c>
      <c r="T286">
        <f t="shared" si="3"/>
        <v>0.296218396685987</v>
      </c>
      <c r="U286">
        <f t="shared" si="4"/>
        <v>89270925.8800001</v>
      </c>
      <c r="V286">
        <f t="shared" si="5"/>
        <v>0.231624598969531</v>
      </c>
      <c r="W286">
        <f t="shared" si="6"/>
        <v>0.568436611250038</v>
      </c>
    </row>
    <row r="287" ht="14.25" spans="1:23">
      <c r="A287" s="13">
        <v>24033</v>
      </c>
      <c r="B287" s="14">
        <v>6</v>
      </c>
      <c r="C287" s="14">
        <v>10</v>
      </c>
      <c r="D287" s="14">
        <v>11</v>
      </c>
      <c r="E287" s="14">
        <v>18</v>
      </c>
      <c r="F287" s="14">
        <v>20</v>
      </c>
      <c r="G287" s="14">
        <v>32</v>
      </c>
      <c r="H287" s="15">
        <v>5</v>
      </c>
      <c r="I287" s="15"/>
      <c r="J287" s="22">
        <v>2373391338</v>
      </c>
      <c r="K287" s="23">
        <v>4</v>
      </c>
      <c r="L287" s="22">
        <v>10000000</v>
      </c>
      <c r="M287" s="22">
        <f t="shared" si="0"/>
        <v>40000000</v>
      </c>
      <c r="N287" s="23">
        <v>117</v>
      </c>
      <c r="O287" s="22">
        <v>215911</v>
      </c>
      <c r="P287" s="22">
        <f t="shared" si="1"/>
        <v>25261587</v>
      </c>
      <c r="Q287" s="24">
        <v>374362318</v>
      </c>
      <c r="R287" s="29">
        <v>45377</v>
      </c>
      <c r="S287">
        <f t="shared" si="2"/>
        <v>147652701.82</v>
      </c>
      <c r="T287">
        <f t="shared" si="3"/>
        <v>0.287562867959377</v>
      </c>
      <c r="U287">
        <f t="shared" si="4"/>
        <v>82391114.8200002</v>
      </c>
      <c r="V287">
        <f t="shared" si="5"/>
        <v>0.220083888945255</v>
      </c>
      <c r="W287">
        <f t="shared" si="6"/>
        <v>0.394411228696367</v>
      </c>
    </row>
    <row r="288" ht="14.25" spans="1:23">
      <c r="A288" s="13">
        <v>24032</v>
      </c>
      <c r="B288" s="14">
        <v>1</v>
      </c>
      <c r="C288" s="14">
        <v>3</v>
      </c>
      <c r="D288" s="14">
        <v>4</v>
      </c>
      <c r="E288" s="14">
        <v>11</v>
      </c>
      <c r="F288" s="14">
        <v>12</v>
      </c>
      <c r="G288" s="14">
        <v>21</v>
      </c>
      <c r="H288" s="15">
        <v>16</v>
      </c>
      <c r="I288" s="15"/>
      <c r="J288" s="22">
        <v>2337606504</v>
      </c>
      <c r="K288" s="23">
        <v>14</v>
      </c>
      <c r="L288" s="22">
        <v>6812502</v>
      </c>
      <c r="M288" s="22">
        <f t="shared" si="0"/>
        <v>95375028</v>
      </c>
      <c r="N288" s="23">
        <v>135</v>
      </c>
      <c r="O288" s="22">
        <v>234953</v>
      </c>
      <c r="P288" s="22">
        <f t="shared" si="1"/>
        <v>31718655</v>
      </c>
      <c r="Q288" s="24">
        <v>413703736</v>
      </c>
      <c r="R288" s="29">
        <v>45375</v>
      </c>
      <c r="S288">
        <f t="shared" si="2"/>
        <v>202933498.64</v>
      </c>
      <c r="T288">
        <f t="shared" si="3"/>
        <v>0.259989120910428</v>
      </c>
      <c r="U288">
        <f t="shared" si="4"/>
        <v>75839815.6399999</v>
      </c>
      <c r="V288">
        <f t="shared" si="5"/>
        <v>0.183319146143751</v>
      </c>
      <c r="W288">
        <f t="shared" si="6"/>
        <v>0.490528561820868</v>
      </c>
    </row>
    <row r="289" ht="14.25" spans="1:23">
      <c r="A289" s="13">
        <v>24031</v>
      </c>
      <c r="B289" s="14">
        <v>9</v>
      </c>
      <c r="C289" s="14">
        <v>10</v>
      </c>
      <c r="D289" s="14">
        <v>13</v>
      </c>
      <c r="E289" s="14">
        <v>25</v>
      </c>
      <c r="F289" s="14">
        <v>30</v>
      </c>
      <c r="G289" s="14">
        <v>32</v>
      </c>
      <c r="H289" s="15">
        <v>2</v>
      </c>
      <c r="I289" s="15"/>
      <c r="J289" s="22">
        <v>2337825172</v>
      </c>
      <c r="K289" s="23">
        <v>19</v>
      </c>
      <c r="L289" s="22">
        <v>5000000</v>
      </c>
      <c r="M289" s="22">
        <f t="shared" si="0"/>
        <v>95000000</v>
      </c>
      <c r="N289" s="23">
        <v>173</v>
      </c>
      <c r="O289" s="22">
        <v>6000</v>
      </c>
      <c r="P289" s="22">
        <f t="shared" si="1"/>
        <v>1038000</v>
      </c>
      <c r="Q289" s="24">
        <v>401159328</v>
      </c>
      <c r="R289" s="29">
        <v>45372</v>
      </c>
      <c r="S289">
        <f t="shared" si="2"/>
        <v>291568070.72</v>
      </c>
      <c r="T289">
        <f t="shared" si="3"/>
        <v>0.489999999999999</v>
      </c>
      <c r="U289">
        <f t="shared" si="4"/>
        <v>195530070.72</v>
      </c>
      <c r="V289">
        <f t="shared" si="5"/>
        <v>0.487412499404725</v>
      </c>
      <c r="W289">
        <f t="shared" si="6"/>
        <v>0.726813638295854</v>
      </c>
    </row>
    <row r="290" ht="14.25" spans="1:23">
      <c r="A290" s="13">
        <v>24030</v>
      </c>
      <c r="B290" s="14">
        <v>1</v>
      </c>
      <c r="C290" s="14">
        <v>8</v>
      </c>
      <c r="D290" s="14">
        <v>22</v>
      </c>
      <c r="E290" s="14">
        <v>25</v>
      </c>
      <c r="F290" s="14">
        <v>29</v>
      </c>
      <c r="G290" s="14">
        <v>33</v>
      </c>
      <c r="H290" s="15">
        <v>10</v>
      </c>
      <c r="I290" s="15"/>
      <c r="J290" s="22">
        <v>2432825172</v>
      </c>
      <c r="K290" s="23">
        <v>3</v>
      </c>
      <c r="L290" s="22">
        <v>10000000</v>
      </c>
      <c r="M290" s="22">
        <f t="shared" si="0"/>
        <v>30000000</v>
      </c>
      <c r="N290" s="23">
        <v>76</v>
      </c>
      <c r="O290" s="22">
        <v>407930</v>
      </c>
      <c r="P290" s="22">
        <f t="shared" si="1"/>
        <v>31002680</v>
      </c>
      <c r="Q290" s="24">
        <v>398025748</v>
      </c>
      <c r="R290" s="29">
        <v>45370</v>
      </c>
      <c r="S290">
        <f t="shared" si="2"/>
        <v>132024429.52</v>
      </c>
      <c r="T290">
        <f t="shared" si="3"/>
        <v>0.256326205107716</v>
      </c>
      <c r="U290">
        <f t="shared" si="4"/>
        <v>71021749.52</v>
      </c>
      <c r="V290">
        <f t="shared" si="5"/>
        <v>0.178435063251235</v>
      </c>
      <c r="W290">
        <f t="shared" si="6"/>
        <v>0.331698213453266</v>
      </c>
    </row>
    <row r="291" ht="14.25" spans="1:23">
      <c r="A291" s="13">
        <v>24029</v>
      </c>
      <c r="B291" s="14">
        <v>12</v>
      </c>
      <c r="C291" s="14">
        <v>18</v>
      </c>
      <c r="D291" s="14">
        <v>23</v>
      </c>
      <c r="E291" s="14">
        <v>25</v>
      </c>
      <c r="F291" s="14">
        <v>28</v>
      </c>
      <c r="G291" s="14">
        <v>33</v>
      </c>
      <c r="H291" s="15">
        <v>4</v>
      </c>
      <c r="I291" s="15"/>
      <c r="J291" s="22">
        <v>2369816985</v>
      </c>
      <c r="K291" s="23">
        <v>1</v>
      </c>
      <c r="L291" s="22">
        <v>10000000</v>
      </c>
      <c r="M291" s="22">
        <f t="shared" si="0"/>
        <v>10000000</v>
      </c>
      <c r="N291" s="23">
        <v>116</v>
      </c>
      <c r="O291" s="22">
        <v>273022</v>
      </c>
      <c r="P291" s="22">
        <f t="shared" si="1"/>
        <v>31670552</v>
      </c>
      <c r="Q291" s="24">
        <v>433441094</v>
      </c>
      <c r="R291" s="29">
        <v>45368</v>
      </c>
      <c r="S291">
        <f t="shared" si="2"/>
        <v>127374332.06</v>
      </c>
      <c r="T291">
        <f t="shared" si="3"/>
        <v>0.270796501957888</v>
      </c>
      <c r="U291">
        <f t="shared" si="4"/>
        <v>85703780.0599999</v>
      </c>
      <c r="V291">
        <f t="shared" si="5"/>
        <v>0.197728783095033</v>
      </c>
      <c r="W291">
        <f t="shared" si="6"/>
        <v>0.293867687727828</v>
      </c>
    </row>
    <row r="292" ht="14.25" spans="1:23">
      <c r="A292" s="13">
        <v>24028</v>
      </c>
      <c r="B292" s="14">
        <v>3</v>
      </c>
      <c r="C292" s="14">
        <v>7</v>
      </c>
      <c r="D292" s="14">
        <v>8</v>
      </c>
      <c r="E292" s="14">
        <v>11</v>
      </c>
      <c r="F292" s="14">
        <v>18</v>
      </c>
      <c r="G292" s="14">
        <v>19</v>
      </c>
      <c r="H292" s="15">
        <v>5</v>
      </c>
      <c r="I292" s="15"/>
      <c r="J292" s="22">
        <v>2284805181</v>
      </c>
      <c r="K292" s="23">
        <v>12</v>
      </c>
      <c r="L292" s="22">
        <v>6436209</v>
      </c>
      <c r="M292" s="22">
        <f t="shared" si="0"/>
        <v>77234508</v>
      </c>
      <c r="N292" s="23">
        <v>206</v>
      </c>
      <c r="O292" s="22">
        <v>104578</v>
      </c>
      <c r="P292" s="22">
        <f t="shared" si="1"/>
        <v>21543068</v>
      </c>
      <c r="Q292" s="24">
        <v>400874276</v>
      </c>
      <c r="R292" s="29">
        <v>45365</v>
      </c>
      <c r="S292">
        <f t="shared" si="2"/>
        <v>209033482.24</v>
      </c>
      <c r="T292">
        <f t="shared" si="3"/>
        <v>0.328778827005602</v>
      </c>
      <c r="U292">
        <f t="shared" si="4"/>
        <v>110255906.24</v>
      </c>
      <c r="V292">
        <f t="shared" si="5"/>
        <v>0.275038616446419</v>
      </c>
      <c r="W292">
        <f t="shared" si="6"/>
        <v>0.521443990684001</v>
      </c>
    </row>
    <row r="293" ht="14.25" spans="1:23">
      <c r="A293" s="13">
        <v>24027</v>
      </c>
      <c r="B293" s="14">
        <v>2</v>
      </c>
      <c r="C293" s="14">
        <v>6</v>
      </c>
      <c r="D293" s="14">
        <v>13</v>
      </c>
      <c r="E293" s="14">
        <v>27</v>
      </c>
      <c r="F293" s="14">
        <v>28</v>
      </c>
      <c r="G293" s="14">
        <v>32</v>
      </c>
      <c r="H293" s="15">
        <v>13</v>
      </c>
      <c r="I293" s="15"/>
      <c r="J293" s="22">
        <v>2297410268</v>
      </c>
      <c r="K293" s="23">
        <v>9</v>
      </c>
      <c r="L293" s="22">
        <v>7752307</v>
      </c>
      <c r="M293" s="22">
        <f t="shared" si="0"/>
        <v>69770763</v>
      </c>
      <c r="N293" s="23">
        <v>296</v>
      </c>
      <c r="O293" s="22">
        <v>104606</v>
      </c>
      <c r="P293" s="22">
        <f t="shared" si="1"/>
        <v>30963376</v>
      </c>
      <c r="Q293" s="24">
        <v>398514350</v>
      </c>
      <c r="R293" s="29">
        <v>45363</v>
      </c>
      <c r="S293">
        <f t="shared" si="2"/>
        <v>172152419.5</v>
      </c>
      <c r="T293">
        <f t="shared" si="3"/>
        <v>0.256908330904521</v>
      </c>
      <c r="U293">
        <f t="shared" si="4"/>
        <v>71418280.5</v>
      </c>
      <c r="V293">
        <f t="shared" si="5"/>
        <v>0.179211314473368</v>
      </c>
      <c r="W293">
        <f t="shared" si="6"/>
        <v>0.431985496883613</v>
      </c>
    </row>
    <row r="294" ht="14.25" spans="1:23">
      <c r="A294" s="13">
        <v>24026</v>
      </c>
      <c r="B294" s="14">
        <v>4</v>
      </c>
      <c r="C294" s="14">
        <v>7</v>
      </c>
      <c r="D294" s="14">
        <v>18</v>
      </c>
      <c r="E294" s="14">
        <v>19</v>
      </c>
      <c r="F294" s="14">
        <v>20</v>
      </c>
      <c r="G294" s="14">
        <v>25</v>
      </c>
      <c r="H294" s="15">
        <v>6</v>
      </c>
      <c r="I294" s="15"/>
      <c r="J294" s="22">
        <v>2274290656</v>
      </c>
      <c r="K294" s="23">
        <v>14</v>
      </c>
      <c r="L294" s="22">
        <v>6573568</v>
      </c>
      <c r="M294" s="22">
        <f t="shared" si="0"/>
        <v>92029952</v>
      </c>
      <c r="N294" s="23">
        <v>465</v>
      </c>
      <c r="O294" s="22">
        <v>59220</v>
      </c>
      <c r="P294" s="22">
        <f t="shared" si="1"/>
        <v>27537300</v>
      </c>
      <c r="Q294" s="24">
        <v>431419382</v>
      </c>
      <c r="R294" s="29">
        <v>45361</v>
      </c>
      <c r="S294">
        <f t="shared" si="2"/>
        <v>220813109.18</v>
      </c>
      <c r="T294">
        <f t="shared" si="3"/>
        <v>0.298510364979383</v>
      </c>
      <c r="U294">
        <f t="shared" si="4"/>
        <v>101245857.18</v>
      </c>
      <c r="V294">
        <f t="shared" si="5"/>
        <v>0.234680826602268</v>
      </c>
      <c r="W294">
        <f t="shared" si="6"/>
        <v>0.511829366952271</v>
      </c>
    </row>
    <row r="295" ht="14.25" spans="1:23">
      <c r="A295" s="13">
        <v>24025</v>
      </c>
      <c r="B295" s="14">
        <v>8</v>
      </c>
      <c r="C295" s="14">
        <v>15</v>
      </c>
      <c r="D295" s="14">
        <v>21</v>
      </c>
      <c r="E295" s="14">
        <v>22</v>
      </c>
      <c r="F295" s="14">
        <v>25</v>
      </c>
      <c r="G295" s="14">
        <v>33</v>
      </c>
      <c r="H295" s="15">
        <v>13</v>
      </c>
      <c r="I295" s="15"/>
      <c r="J295" s="22">
        <v>2283708268</v>
      </c>
      <c r="K295" s="23">
        <v>8</v>
      </c>
      <c r="L295" s="22">
        <v>7903667</v>
      </c>
      <c r="M295" s="22">
        <f t="shared" si="0"/>
        <v>63229336</v>
      </c>
      <c r="N295" s="23">
        <v>77</v>
      </c>
      <c r="O295" s="22">
        <v>377099</v>
      </c>
      <c r="P295" s="22">
        <f t="shared" si="1"/>
        <v>29036623</v>
      </c>
      <c r="Q295" s="24">
        <v>399059370</v>
      </c>
      <c r="R295" s="29">
        <v>45358</v>
      </c>
      <c r="S295">
        <f t="shared" si="2"/>
        <v>171658406.3</v>
      </c>
      <c r="T295">
        <f t="shared" si="3"/>
        <v>0.271711626016951</v>
      </c>
      <c r="U295">
        <f t="shared" si="4"/>
        <v>79392447.3000002</v>
      </c>
      <c r="V295">
        <f t="shared" si="5"/>
        <v>0.198948961654503</v>
      </c>
      <c r="W295">
        <f t="shared" si="6"/>
        <v>0.430157563522441</v>
      </c>
    </row>
    <row r="296" ht="14.25" spans="1:23">
      <c r="A296" s="13">
        <v>24024</v>
      </c>
      <c r="B296" s="14">
        <v>3</v>
      </c>
      <c r="C296" s="14">
        <v>7</v>
      </c>
      <c r="D296" s="14">
        <v>21</v>
      </c>
      <c r="E296" s="14">
        <v>24</v>
      </c>
      <c r="F296" s="14">
        <v>26</v>
      </c>
      <c r="G296" s="14">
        <v>30</v>
      </c>
      <c r="H296" s="15">
        <v>10</v>
      </c>
      <c r="I296" s="15"/>
      <c r="J296" s="22">
        <v>2259827583</v>
      </c>
      <c r="K296" s="23">
        <v>10</v>
      </c>
      <c r="L296" s="22">
        <v>7196464</v>
      </c>
      <c r="M296" s="22">
        <f t="shared" si="0"/>
        <v>71964640</v>
      </c>
      <c r="N296" s="23">
        <v>276</v>
      </c>
      <c r="O296" s="22">
        <v>99477</v>
      </c>
      <c r="P296" s="22">
        <f t="shared" si="1"/>
        <v>27455652</v>
      </c>
      <c r="Q296" s="24">
        <v>389179240</v>
      </c>
      <c r="R296" s="29">
        <v>45356</v>
      </c>
      <c r="S296">
        <f t="shared" si="2"/>
        <v>180295061.6</v>
      </c>
      <c r="T296">
        <f t="shared" si="3"/>
        <v>0.27835611580926</v>
      </c>
      <c r="U296">
        <f t="shared" si="4"/>
        <v>80874769.5999999</v>
      </c>
      <c r="V296">
        <f t="shared" si="5"/>
        <v>0.207808539838867</v>
      </c>
      <c r="W296">
        <f t="shared" si="6"/>
        <v>0.463269987371371</v>
      </c>
    </row>
    <row r="297" ht="14.25" spans="1:23">
      <c r="A297" s="13">
        <v>24023</v>
      </c>
      <c r="B297" s="14">
        <v>1</v>
      </c>
      <c r="C297" s="14">
        <v>10</v>
      </c>
      <c r="D297" s="14">
        <v>22</v>
      </c>
      <c r="E297" s="14">
        <v>25</v>
      </c>
      <c r="F297" s="14">
        <v>28</v>
      </c>
      <c r="G297" s="14">
        <v>32</v>
      </c>
      <c r="H297" s="15">
        <v>10</v>
      </c>
      <c r="I297" s="15"/>
      <c r="J297" s="22">
        <v>2249424817</v>
      </c>
      <c r="K297" s="23">
        <v>4</v>
      </c>
      <c r="L297" s="22">
        <v>10000000</v>
      </c>
      <c r="M297" s="22">
        <f t="shared" si="0"/>
        <v>40000000</v>
      </c>
      <c r="N297" s="23">
        <v>174</v>
      </c>
      <c r="O297" s="22">
        <v>148772</v>
      </c>
      <c r="P297" s="22">
        <f t="shared" si="1"/>
        <v>25886328</v>
      </c>
      <c r="Q297" s="24">
        <v>429941270</v>
      </c>
      <c r="R297" s="29">
        <v>45354</v>
      </c>
      <c r="S297">
        <f t="shared" si="2"/>
        <v>173011909.3</v>
      </c>
      <c r="T297">
        <f t="shared" si="3"/>
        <v>0.309372276125063</v>
      </c>
      <c r="U297">
        <f t="shared" si="4"/>
        <v>107125581.3</v>
      </c>
      <c r="V297">
        <f t="shared" si="5"/>
        <v>0.249163289907015</v>
      </c>
      <c r="W297">
        <f t="shared" si="6"/>
        <v>0.402408238920633</v>
      </c>
    </row>
    <row r="298" ht="14.25" spans="1:23">
      <c r="A298" s="13">
        <v>24022</v>
      </c>
      <c r="B298" s="14">
        <v>2</v>
      </c>
      <c r="C298" s="14">
        <v>9</v>
      </c>
      <c r="D298" s="14">
        <v>11</v>
      </c>
      <c r="E298" s="14">
        <v>14</v>
      </c>
      <c r="F298" s="14">
        <v>18</v>
      </c>
      <c r="G298" s="14">
        <v>26</v>
      </c>
      <c r="H298" s="15">
        <v>6</v>
      </c>
      <c r="I298" s="15"/>
      <c r="J298" s="22">
        <v>2211765504</v>
      </c>
      <c r="K298" s="23">
        <v>27</v>
      </c>
      <c r="L298" s="22">
        <v>5581991</v>
      </c>
      <c r="M298" s="22">
        <f t="shared" si="0"/>
        <v>150713757</v>
      </c>
      <c r="N298" s="23">
        <v>335</v>
      </c>
      <c r="O298" s="22">
        <v>58633</v>
      </c>
      <c r="P298" s="22">
        <f t="shared" si="1"/>
        <v>19642055</v>
      </c>
      <c r="Q298" s="24">
        <v>388759926</v>
      </c>
      <c r="R298" s="29">
        <v>45351</v>
      </c>
      <c r="S298">
        <f t="shared" si="2"/>
        <v>282279497.74</v>
      </c>
      <c r="T298">
        <f t="shared" si="3"/>
        <v>0.338424132584076</v>
      </c>
      <c r="U298">
        <f t="shared" si="4"/>
        <v>111923685.74</v>
      </c>
      <c r="V298">
        <f t="shared" si="5"/>
        <v>0.287899236147091</v>
      </c>
      <c r="W298">
        <f t="shared" si="6"/>
        <v>0.726102354850226</v>
      </c>
    </row>
    <row r="299" ht="14.25" spans="1:23">
      <c r="A299" s="13">
        <v>24021</v>
      </c>
      <c r="B299" s="14">
        <v>4</v>
      </c>
      <c r="C299" s="14">
        <v>6</v>
      </c>
      <c r="D299" s="14">
        <v>16</v>
      </c>
      <c r="E299" s="14">
        <v>17</v>
      </c>
      <c r="F299" s="14">
        <v>23</v>
      </c>
      <c r="G299" s="14">
        <v>24</v>
      </c>
      <c r="H299" s="15">
        <v>11</v>
      </c>
      <c r="I299" s="15"/>
      <c r="J299" s="22">
        <v>2303552638</v>
      </c>
      <c r="K299" s="23">
        <v>8</v>
      </c>
      <c r="L299" s="22">
        <v>7305253</v>
      </c>
      <c r="M299" s="22">
        <f t="shared" si="0"/>
        <v>58442024</v>
      </c>
      <c r="N299" s="23">
        <v>182</v>
      </c>
      <c r="O299" s="22">
        <v>126662</v>
      </c>
      <c r="P299" s="22">
        <f t="shared" si="1"/>
        <v>23052484</v>
      </c>
      <c r="Q299" s="24">
        <v>387567590</v>
      </c>
      <c r="R299" s="29">
        <v>45349</v>
      </c>
      <c r="S299">
        <f t="shared" si="2"/>
        <v>179192537.1</v>
      </c>
      <c r="T299">
        <f t="shared" si="3"/>
        <v>0.311559883270941</v>
      </c>
      <c r="U299">
        <f t="shared" si="4"/>
        <v>97698029.0999999</v>
      </c>
      <c r="V299">
        <f t="shared" si="5"/>
        <v>0.25207997681127</v>
      </c>
      <c r="W299">
        <f t="shared" si="6"/>
        <v>0.462351707736965</v>
      </c>
    </row>
    <row r="300" ht="14.25" spans="1:23">
      <c r="A300" s="13">
        <v>24020</v>
      </c>
      <c r="B300" s="14">
        <v>3</v>
      </c>
      <c r="C300" s="14">
        <v>8</v>
      </c>
      <c r="D300" s="14">
        <v>12</v>
      </c>
      <c r="E300" s="14">
        <v>14</v>
      </c>
      <c r="F300" s="14">
        <v>17</v>
      </c>
      <c r="G300" s="14">
        <v>33</v>
      </c>
      <c r="H300" s="15">
        <v>8</v>
      </c>
      <c r="I300" s="15"/>
      <c r="J300" s="22">
        <v>2292837056</v>
      </c>
      <c r="K300" s="23">
        <v>3</v>
      </c>
      <c r="L300" s="22">
        <v>10000000</v>
      </c>
      <c r="M300" s="22">
        <f t="shared" si="0"/>
        <v>30000000</v>
      </c>
      <c r="N300" s="23">
        <v>65</v>
      </c>
      <c r="O300" s="22">
        <v>424047</v>
      </c>
      <c r="P300" s="22">
        <f t="shared" si="1"/>
        <v>27563055</v>
      </c>
      <c r="Q300" s="24">
        <v>401743532</v>
      </c>
      <c r="R300" s="29">
        <v>45347</v>
      </c>
      <c r="S300">
        <f t="shared" si="2"/>
        <v>144165101.68</v>
      </c>
      <c r="T300">
        <f t="shared" si="3"/>
        <v>0.284174087661478</v>
      </c>
      <c r="U300">
        <f t="shared" si="4"/>
        <v>86602046.6799998</v>
      </c>
      <c r="V300">
        <f t="shared" si="5"/>
        <v>0.215565503317176</v>
      </c>
      <c r="W300">
        <f t="shared" si="6"/>
        <v>0.35884859418222</v>
      </c>
    </row>
    <row r="301" ht="14.25" spans="1:23">
      <c r="A301" s="13">
        <v>24019</v>
      </c>
      <c r="B301" s="14">
        <v>5</v>
      </c>
      <c r="C301" s="14">
        <v>11</v>
      </c>
      <c r="D301" s="14">
        <v>12</v>
      </c>
      <c r="E301" s="14">
        <v>16</v>
      </c>
      <c r="F301" s="14">
        <v>17</v>
      </c>
      <c r="G301" s="14">
        <v>20</v>
      </c>
      <c r="H301" s="15">
        <v>8</v>
      </c>
      <c r="I301" s="15"/>
      <c r="J301" s="22">
        <v>2240147827</v>
      </c>
      <c r="K301" s="23">
        <v>10</v>
      </c>
      <c r="L301" s="22">
        <v>6256934</v>
      </c>
      <c r="M301" s="22">
        <f t="shared" si="0"/>
        <v>62569340</v>
      </c>
      <c r="N301" s="23">
        <v>107</v>
      </c>
      <c r="O301" s="22">
        <v>146838</v>
      </c>
      <c r="P301" s="22">
        <f t="shared" si="1"/>
        <v>15711666</v>
      </c>
      <c r="Q301" s="24">
        <v>362006810</v>
      </c>
      <c r="R301" s="29">
        <v>45344</v>
      </c>
      <c r="S301">
        <f t="shared" si="2"/>
        <v>192817648.9</v>
      </c>
      <c r="T301">
        <f t="shared" si="3"/>
        <v>0.359795189764524</v>
      </c>
      <c r="U301">
        <f t="shared" si="4"/>
        <v>114536642.9</v>
      </c>
      <c r="V301">
        <f t="shared" si="5"/>
        <v>0.316393613976489</v>
      </c>
      <c r="W301">
        <f t="shared" si="6"/>
        <v>0.532635418930379</v>
      </c>
    </row>
    <row r="302" ht="14.25" spans="1:23">
      <c r="A302" s="13">
        <v>24018</v>
      </c>
      <c r="B302" s="14">
        <v>6</v>
      </c>
      <c r="C302" s="14">
        <v>15</v>
      </c>
      <c r="D302" s="14">
        <v>17</v>
      </c>
      <c r="E302" s="14">
        <v>24</v>
      </c>
      <c r="F302" s="14">
        <v>28</v>
      </c>
      <c r="G302" s="14">
        <v>29</v>
      </c>
      <c r="H302" s="15">
        <v>16</v>
      </c>
      <c r="I302" s="15"/>
      <c r="J302" s="22">
        <v>2255582139</v>
      </c>
      <c r="K302" s="23">
        <v>9</v>
      </c>
      <c r="L302" s="22">
        <v>7077975</v>
      </c>
      <c r="M302" s="22">
        <f t="shared" si="0"/>
        <v>63701775</v>
      </c>
      <c r="N302" s="23">
        <v>224</v>
      </c>
      <c r="O302" s="22">
        <v>104362</v>
      </c>
      <c r="P302" s="22">
        <f t="shared" si="1"/>
        <v>23377088</v>
      </c>
      <c r="Q302" s="24">
        <v>362234554</v>
      </c>
      <c r="R302" s="29">
        <v>45342</v>
      </c>
      <c r="S302">
        <f t="shared" si="2"/>
        <v>171065047.46</v>
      </c>
      <c r="T302">
        <f t="shared" si="3"/>
        <v>0.296391581847821</v>
      </c>
      <c r="U302">
        <f t="shared" si="4"/>
        <v>83986184.46</v>
      </c>
      <c r="V302">
        <f t="shared" si="5"/>
        <v>0.231855805948319</v>
      </c>
      <c r="W302">
        <f t="shared" si="6"/>
        <v>0.472249390818746</v>
      </c>
    </row>
    <row r="303" ht="14.25" spans="1:23">
      <c r="A303" s="13">
        <v>24017</v>
      </c>
      <c r="B303" s="14">
        <v>4</v>
      </c>
      <c r="C303" s="14">
        <v>17</v>
      </c>
      <c r="D303" s="14">
        <v>19</v>
      </c>
      <c r="E303" s="14">
        <v>20</v>
      </c>
      <c r="F303" s="14">
        <v>25</v>
      </c>
      <c r="G303" s="14">
        <v>32</v>
      </c>
      <c r="H303" s="15">
        <v>4</v>
      </c>
      <c r="I303" s="15"/>
      <c r="J303" s="22">
        <v>2249152255</v>
      </c>
      <c r="K303" s="23">
        <v>3</v>
      </c>
      <c r="L303" s="22">
        <v>10000000</v>
      </c>
      <c r="M303" s="22">
        <f t="shared" si="0"/>
        <v>30000000</v>
      </c>
      <c r="N303" s="23">
        <v>96</v>
      </c>
      <c r="O303" s="22">
        <v>336763</v>
      </c>
      <c r="P303" s="22">
        <f t="shared" si="1"/>
        <v>32329248</v>
      </c>
      <c r="Q303" s="24">
        <v>408414594</v>
      </c>
      <c r="R303" s="29">
        <v>45340</v>
      </c>
      <c r="S303">
        <f t="shared" si="2"/>
        <v>133135356.06</v>
      </c>
      <c r="T303">
        <f t="shared" si="3"/>
        <v>0.252526128045268</v>
      </c>
      <c r="U303">
        <f t="shared" si="4"/>
        <v>70806108.0599999</v>
      </c>
      <c r="V303">
        <f t="shared" si="5"/>
        <v>0.173368212351393</v>
      </c>
      <c r="W303">
        <f t="shared" si="6"/>
        <v>0.325980897881431</v>
      </c>
    </row>
    <row r="304" ht="14.25" spans="1:23">
      <c r="A304" s="13">
        <v>24016</v>
      </c>
      <c r="B304" s="14">
        <v>7</v>
      </c>
      <c r="C304" s="14">
        <v>12</v>
      </c>
      <c r="D304" s="14">
        <v>20</v>
      </c>
      <c r="E304" s="14">
        <v>24</v>
      </c>
      <c r="F304" s="14">
        <v>32</v>
      </c>
      <c r="G304" s="14">
        <v>33</v>
      </c>
      <c r="H304" s="15">
        <v>4</v>
      </c>
      <c r="I304" s="15"/>
      <c r="J304" s="22">
        <v>2182164460</v>
      </c>
      <c r="K304" s="23">
        <v>136</v>
      </c>
      <c r="L304" s="22">
        <v>5166908</v>
      </c>
      <c r="M304" s="22">
        <f t="shared" si="0"/>
        <v>702699488</v>
      </c>
      <c r="N304" s="23">
        <v>87</v>
      </c>
      <c r="O304" s="22">
        <v>326142</v>
      </c>
      <c r="P304" s="22">
        <f t="shared" si="1"/>
        <v>28374354</v>
      </c>
      <c r="Q304" s="24">
        <v>398150146</v>
      </c>
      <c r="R304" s="29">
        <v>45328</v>
      </c>
      <c r="S304">
        <f t="shared" si="2"/>
        <v>812669808.54</v>
      </c>
      <c r="T304">
        <f t="shared" si="3"/>
        <v>0.276203140058625</v>
      </c>
      <c r="U304">
        <f t="shared" si="4"/>
        <v>81595966.54</v>
      </c>
      <c r="V304">
        <f t="shared" si="5"/>
        <v>0.204937678309931</v>
      </c>
      <c r="W304">
        <f t="shared" si="6"/>
        <v>2.04111392826163</v>
      </c>
    </row>
    <row r="305" ht="14.25" spans="1:23">
      <c r="A305" s="13">
        <v>24015</v>
      </c>
      <c r="B305" s="14">
        <v>3</v>
      </c>
      <c r="C305" s="14">
        <v>8</v>
      </c>
      <c r="D305" s="14">
        <v>17</v>
      </c>
      <c r="E305" s="14">
        <v>18</v>
      </c>
      <c r="F305" s="14">
        <v>20</v>
      </c>
      <c r="G305" s="14">
        <v>30</v>
      </c>
      <c r="H305" s="15">
        <v>15</v>
      </c>
      <c r="I305" s="15"/>
      <c r="J305" s="22">
        <v>2799740697</v>
      </c>
      <c r="K305" s="23">
        <v>7</v>
      </c>
      <c r="L305" s="22">
        <v>8302983</v>
      </c>
      <c r="M305" s="22">
        <f t="shared" si="0"/>
        <v>58120881</v>
      </c>
      <c r="N305" s="23">
        <v>254</v>
      </c>
      <c r="O305" s="22">
        <v>113783</v>
      </c>
      <c r="P305" s="22">
        <f t="shared" si="1"/>
        <v>28900882</v>
      </c>
      <c r="Q305" s="24">
        <v>391425990</v>
      </c>
      <c r="R305" s="29">
        <v>45326</v>
      </c>
      <c r="S305">
        <f t="shared" si="2"/>
        <v>163216313.1</v>
      </c>
      <c r="T305">
        <f t="shared" si="3"/>
        <v>0.268493750504405</v>
      </c>
      <c r="U305">
        <f t="shared" si="4"/>
        <v>76194550.0999999</v>
      </c>
      <c r="V305">
        <f t="shared" si="5"/>
        <v>0.194658893498615</v>
      </c>
      <c r="W305">
        <f t="shared" si="6"/>
        <v>0.416978732301347</v>
      </c>
    </row>
    <row r="306" ht="14.25" spans="1:23">
      <c r="A306" s="13">
        <v>24014</v>
      </c>
      <c r="B306" s="14">
        <v>1</v>
      </c>
      <c r="C306" s="14">
        <v>2</v>
      </c>
      <c r="D306" s="14">
        <v>10</v>
      </c>
      <c r="E306" s="14">
        <v>22</v>
      </c>
      <c r="F306" s="14">
        <v>24</v>
      </c>
      <c r="G306" s="14">
        <v>25</v>
      </c>
      <c r="H306" s="15">
        <v>13</v>
      </c>
      <c r="I306" s="15"/>
      <c r="J306" s="22">
        <v>2771158275</v>
      </c>
      <c r="K306" s="23">
        <v>7</v>
      </c>
      <c r="L306" s="22">
        <v>8397008</v>
      </c>
      <c r="M306" s="22">
        <f t="shared" si="0"/>
        <v>58779056</v>
      </c>
      <c r="N306" s="23">
        <v>110</v>
      </c>
      <c r="O306" s="22">
        <v>270216</v>
      </c>
      <c r="P306" s="22">
        <f t="shared" si="1"/>
        <v>29723760</v>
      </c>
      <c r="Q306" s="24">
        <v>369008560</v>
      </c>
      <c r="R306" s="29">
        <v>45323</v>
      </c>
      <c r="S306">
        <f t="shared" si="2"/>
        <v>150421777.4</v>
      </c>
      <c r="T306">
        <f t="shared" si="3"/>
        <v>0.248348497389871</v>
      </c>
      <c r="U306">
        <f t="shared" si="4"/>
        <v>61918961.4000001</v>
      </c>
      <c r="V306">
        <f t="shared" si="5"/>
        <v>0.167798170860861</v>
      </c>
      <c r="W306">
        <f t="shared" si="6"/>
        <v>0.407637636915523</v>
      </c>
    </row>
    <row r="307" ht="14.25" spans="1:23">
      <c r="A307" s="13">
        <v>24013</v>
      </c>
      <c r="B307" s="14">
        <v>1</v>
      </c>
      <c r="C307" s="14">
        <v>7</v>
      </c>
      <c r="D307" s="14">
        <v>10</v>
      </c>
      <c r="E307" s="14">
        <v>14</v>
      </c>
      <c r="F307" s="14">
        <v>21</v>
      </c>
      <c r="G307" s="14">
        <v>25</v>
      </c>
      <c r="H307" s="15">
        <v>7</v>
      </c>
      <c r="I307" s="15"/>
      <c r="J307" s="22">
        <v>2740765858</v>
      </c>
      <c r="K307" s="23">
        <v>14</v>
      </c>
      <c r="L307" s="22">
        <v>6178793</v>
      </c>
      <c r="M307" s="22">
        <f t="shared" si="0"/>
        <v>86503102</v>
      </c>
      <c r="N307" s="23">
        <v>149</v>
      </c>
      <c r="O307" s="22">
        <v>138448</v>
      </c>
      <c r="P307" s="22">
        <f t="shared" si="1"/>
        <v>20628752</v>
      </c>
      <c r="Q307" s="24">
        <v>368057096</v>
      </c>
      <c r="R307" s="29">
        <v>45321</v>
      </c>
      <c r="S307">
        <f t="shared" si="2"/>
        <v>204964432.04</v>
      </c>
      <c r="T307">
        <f t="shared" si="3"/>
        <v>0.321855851517124</v>
      </c>
      <c r="U307">
        <f t="shared" si="4"/>
        <v>97832578.04</v>
      </c>
      <c r="V307">
        <f t="shared" si="5"/>
        <v>0.265808156134558</v>
      </c>
      <c r="W307">
        <f t="shared" si="6"/>
        <v>0.556882163847752</v>
      </c>
    </row>
    <row r="308" ht="14.25" spans="1:23">
      <c r="A308" s="13">
        <v>24012</v>
      </c>
      <c r="B308" s="14">
        <v>1</v>
      </c>
      <c r="C308" s="14">
        <v>3</v>
      </c>
      <c r="D308" s="14">
        <v>7</v>
      </c>
      <c r="E308" s="14">
        <v>18</v>
      </c>
      <c r="F308" s="14">
        <v>22</v>
      </c>
      <c r="G308" s="14">
        <v>28</v>
      </c>
      <c r="H308" s="15">
        <v>15</v>
      </c>
      <c r="I308" s="15"/>
      <c r="J308" s="22">
        <v>2765382313</v>
      </c>
      <c r="K308" s="23">
        <v>7</v>
      </c>
      <c r="L308" s="22">
        <v>8677481</v>
      </c>
      <c r="M308" s="22">
        <f t="shared" si="0"/>
        <v>60742367</v>
      </c>
      <c r="N308" s="23">
        <v>138</v>
      </c>
      <c r="O308" s="22">
        <v>233173</v>
      </c>
      <c r="P308" s="22">
        <f t="shared" si="1"/>
        <v>32177874</v>
      </c>
      <c r="Q308" s="24">
        <v>406461312</v>
      </c>
      <c r="R308" s="29">
        <v>45319</v>
      </c>
      <c r="S308">
        <f t="shared" si="2"/>
        <v>163374523.88</v>
      </c>
      <c r="T308">
        <f t="shared" si="3"/>
        <v>0.252501662150813</v>
      </c>
      <c r="U308">
        <f t="shared" si="4"/>
        <v>70454282.8800001</v>
      </c>
      <c r="V308">
        <f t="shared" si="5"/>
        <v>0.173335766037187</v>
      </c>
      <c r="W308">
        <f t="shared" si="6"/>
        <v>0.401943602150259</v>
      </c>
    </row>
    <row r="309" ht="14.25" spans="1:23">
      <c r="A309" s="13">
        <v>24011</v>
      </c>
      <c r="B309" s="14">
        <v>8</v>
      </c>
      <c r="C309" s="14">
        <v>12</v>
      </c>
      <c r="D309" s="14">
        <v>16</v>
      </c>
      <c r="E309" s="14">
        <v>20</v>
      </c>
      <c r="F309" s="14">
        <v>27</v>
      </c>
      <c r="G309" s="14">
        <v>31</v>
      </c>
      <c r="H309" s="15">
        <v>6</v>
      </c>
      <c r="I309" s="15"/>
      <c r="J309" s="22">
        <v>2729590794</v>
      </c>
      <c r="K309" s="23">
        <v>13</v>
      </c>
      <c r="L309" s="22">
        <v>5600516</v>
      </c>
      <c r="M309" s="22">
        <f t="shared" si="0"/>
        <v>72806708</v>
      </c>
      <c r="N309" s="23">
        <v>143</v>
      </c>
      <c r="O309" s="22">
        <v>68240</v>
      </c>
      <c r="P309" s="22">
        <f t="shared" si="1"/>
        <v>9758320</v>
      </c>
      <c r="Q309" s="24">
        <v>382080084</v>
      </c>
      <c r="R309" s="29">
        <v>45316</v>
      </c>
      <c r="S309">
        <f t="shared" si="2"/>
        <v>230750780.16</v>
      </c>
      <c r="T309">
        <f t="shared" si="3"/>
        <v>0.413379494964725</v>
      </c>
      <c r="U309">
        <f t="shared" si="4"/>
        <v>148185752.16</v>
      </c>
      <c r="V309">
        <f t="shared" si="5"/>
        <v>0.387839508954881</v>
      </c>
      <c r="W309">
        <f t="shared" si="6"/>
        <v>0.603933023004674</v>
      </c>
    </row>
    <row r="310" ht="14.25" spans="1:23">
      <c r="A310" s="13">
        <v>24010</v>
      </c>
      <c r="B310" s="14">
        <v>11</v>
      </c>
      <c r="C310" s="14">
        <v>16</v>
      </c>
      <c r="D310" s="14">
        <v>20</v>
      </c>
      <c r="E310" s="14">
        <v>21</v>
      </c>
      <c r="F310" s="14">
        <v>23</v>
      </c>
      <c r="G310" s="14">
        <v>24</v>
      </c>
      <c r="H310" s="15">
        <v>4</v>
      </c>
      <c r="I310" s="15"/>
      <c r="J310" s="22">
        <v>2773122333</v>
      </c>
      <c r="K310" s="23">
        <v>4</v>
      </c>
      <c r="L310" s="22">
        <v>10000000</v>
      </c>
      <c r="M310" s="22">
        <f t="shared" si="0"/>
        <v>40000000</v>
      </c>
      <c r="N310" s="23">
        <v>73</v>
      </c>
      <c r="O310" s="22">
        <v>399825</v>
      </c>
      <c r="P310" s="22">
        <f t="shared" si="1"/>
        <v>29187225</v>
      </c>
      <c r="Q310" s="24">
        <v>372460178</v>
      </c>
      <c r="R310" s="29">
        <v>45314</v>
      </c>
      <c r="S310">
        <f t="shared" si="2"/>
        <v>134943781.22</v>
      </c>
      <c r="T310">
        <f t="shared" si="3"/>
        <v>0.254909885211943</v>
      </c>
      <c r="U310">
        <f t="shared" si="4"/>
        <v>65756556.2199998</v>
      </c>
      <c r="V310">
        <f t="shared" si="5"/>
        <v>0.176546541359382</v>
      </c>
      <c r="W310">
        <f t="shared" si="6"/>
        <v>0.362303916473991</v>
      </c>
    </row>
    <row r="311" ht="14.25" spans="1:23">
      <c r="A311" s="13">
        <v>24009</v>
      </c>
      <c r="B311" s="14">
        <v>1</v>
      </c>
      <c r="C311" s="14">
        <v>4</v>
      </c>
      <c r="D311" s="14">
        <v>7</v>
      </c>
      <c r="E311" s="14">
        <v>10</v>
      </c>
      <c r="F311" s="14">
        <v>17</v>
      </c>
      <c r="G311" s="14">
        <v>23</v>
      </c>
      <c r="H311" s="15">
        <v>14</v>
      </c>
      <c r="I311" s="15"/>
      <c r="J311" s="22">
        <v>2725560627</v>
      </c>
      <c r="K311" s="23">
        <v>4</v>
      </c>
      <c r="L311" s="22">
        <v>10000000</v>
      </c>
      <c r="M311" s="22">
        <f t="shared" si="0"/>
        <v>40000000</v>
      </c>
      <c r="N311" s="23">
        <v>118</v>
      </c>
      <c r="O311" s="22">
        <v>240959</v>
      </c>
      <c r="P311" s="22">
        <f t="shared" si="1"/>
        <v>28433162</v>
      </c>
      <c r="Q311" s="24">
        <v>409759128</v>
      </c>
      <c r="R311" s="29">
        <v>45312</v>
      </c>
      <c r="S311">
        <f t="shared" si="2"/>
        <v>155482184.72</v>
      </c>
      <c r="T311">
        <f t="shared" si="3"/>
        <v>0.281829437903333</v>
      </c>
      <c r="U311">
        <f t="shared" si="4"/>
        <v>87049022.7199998</v>
      </c>
      <c r="V311">
        <f t="shared" si="5"/>
        <v>0.212439496210563</v>
      </c>
      <c r="W311">
        <f t="shared" si="6"/>
        <v>0.379447763565135</v>
      </c>
    </row>
    <row r="312" ht="14.25" spans="1:23">
      <c r="A312" s="13">
        <v>24008</v>
      </c>
      <c r="B312" s="14">
        <v>8</v>
      </c>
      <c r="C312" s="14">
        <v>20</v>
      </c>
      <c r="D312" s="14">
        <v>21</v>
      </c>
      <c r="E312" s="14">
        <v>23</v>
      </c>
      <c r="F312" s="14">
        <v>27</v>
      </c>
      <c r="G312" s="14">
        <v>30</v>
      </c>
      <c r="H312" s="15">
        <v>13</v>
      </c>
      <c r="I312" s="15"/>
      <c r="J312" s="22">
        <v>2680260839</v>
      </c>
      <c r="K312" s="23">
        <v>5</v>
      </c>
      <c r="L312" s="22">
        <v>9439349</v>
      </c>
      <c r="M312" s="22">
        <f t="shared" si="0"/>
        <v>47196745</v>
      </c>
      <c r="N312" s="23">
        <v>151</v>
      </c>
      <c r="O312" s="22">
        <v>183747</v>
      </c>
      <c r="P312" s="22">
        <f t="shared" si="1"/>
        <v>27745797</v>
      </c>
      <c r="Q312" s="24">
        <v>390103204</v>
      </c>
      <c r="R312" s="29">
        <v>45309</v>
      </c>
      <c r="S312">
        <f t="shared" si="2"/>
        <v>155109515.96</v>
      </c>
      <c r="T312">
        <f t="shared" si="3"/>
        <v>0.276626210329716</v>
      </c>
      <c r="U312">
        <f t="shared" si="4"/>
        <v>80166973.96</v>
      </c>
      <c r="V312">
        <f t="shared" si="5"/>
        <v>0.205501962398648</v>
      </c>
      <c r="W312">
        <f t="shared" si="6"/>
        <v>0.397611489394483</v>
      </c>
    </row>
    <row r="313" ht="14.25" spans="1:23">
      <c r="A313" s="13">
        <v>24007</v>
      </c>
      <c r="B313" s="14">
        <v>4</v>
      </c>
      <c r="C313" s="14">
        <v>5</v>
      </c>
      <c r="D313" s="14">
        <v>6</v>
      </c>
      <c r="E313" s="14">
        <v>7</v>
      </c>
      <c r="F313" s="14">
        <v>20</v>
      </c>
      <c r="G313" s="14">
        <v>22</v>
      </c>
      <c r="H313" s="15">
        <v>15</v>
      </c>
      <c r="I313" s="15"/>
      <c r="J313" s="22">
        <v>2644219785</v>
      </c>
      <c r="K313" s="23">
        <v>5</v>
      </c>
      <c r="L313" s="22">
        <v>9552387</v>
      </c>
      <c r="M313" s="22">
        <f t="shared" si="0"/>
        <v>47761935</v>
      </c>
      <c r="N313" s="23">
        <v>178</v>
      </c>
      <c r="O313" s="22">
        <v>159845</v>
      </c>
      <c r="P313" s="22">
        <f t="shared" si="1"/>
        <v>28452410</v>
      </c>
      <c r="Q313" s="24">
        <v>391831746</v>
      </c>
      <c r="R313" s="29">
        <v>45307</v>
      </c>
      <c r="S313">
        <f t="shared" si="2"/>
        <v>154402234.54</v>
      </c>
      <c r="T313">
        <f t="shared" si="3"/>
        <v>0.272158396119338</v>
      </c>
      <c r="U313">
        <f t="shared" si="4"/>
        <v>78187889.54</v>
      </c>
      <c r="V313">
        <f t="shared" si="5"/>
        <v>0.199544550277455</v>
      </c>
      <c r="W313">
        <f t="shared" si="6"/>
        <v>0.394052386301543</v>
      </c>
    </row>
    <row r="314" ht="14.25" spans="1:23">
      <c r="A314" s="13">
        <v>24006</v>
      </c>
      <c r="B314" s="14">
        <v>7</v>
      </c>
      <c r="C314" s="14">
        <v>18</v>
      </c>
      <c r="D314" s="14">
        <v>20</v>
      </c>
      <c r="E314" s="14">
        <v>21</v>
      </c>
      <c r="F314" s="14">
        <v>26</v>
      </c>
      <c r="G314" s="14">
        <v>32</v>
      </c>
      <c r="H314" s="15">
        <v>5</v>
      </c>
      <c r="I314" s="15"/>
      <c r="J314" s="22">
        <v>2606624464</v>
      </c>
      <c r="K314" s="23">
        <v>11</v>
      </c>
      <c r="L314" s="22">
        <v>7265119</v>
      </c>
      <c r="M314" s="22">
        <f t="shared" si="0"/>
        <v>79916309</v>
      </c>
      <c r="N314" s="23">
        <v>98</v>
      </c>
      <c r="O314" s="22">
        <v>317810</v>
      </c>
      <c r="P314" s="22">
        <f t="shared" si="1"/>
        <v>31145380</v>
      </c>
      <c r="Q314" s="24">
        <v>430067550</v>
      </c>
      <c r="R314" s="29">
        <v>45305</v>
      </c>
      <c r="S314">
        <f t="shared" si="2"/>
        <v>197213247.5</v>
      </c>
      <c r="T314">
        <f t="shared" si="3"/>
        <v>0.272740732240784</v>
      </c>
      <c r="U314">
        <f t="shared" si="4"/>
        <v>86151558.5</v>
      </c>
      <c r="V314">
        <f t="shared" si="5"/>
        <v>0.200320992597558</v>
      </c>
      <c r="W314">
        <f t="shared" si="6"/>
        <v>0.45856342218798</v>
      </c>
    </row>
    <row r="315" ht="14.25" spans="1:23">
      <c r="A315" s="13">
        <v>24005</v>
      </c>
      <c r="B315" s="14">
        <v>5</v>
      </c>
      <c r="C315" s="14">
        <v>6</v>
      </c>
      <c r="D315" s="14">
        <v>20</v>
      </c>
      <c r="E315" s="14">
        <v>23</v>
      </c>
      <c r="F315" s="14">
        <v>25</v>
      </c>
      <c r="G315" s="14">
        <v>32</v>
      </c>
      <c r="H315" s="15">
        <v>3</v>
      </c>
      <c r="I315" s="15"/>
      <c r="J315" s="22">
        <v>2593104612</v>
      </c>
      <c r="K315" s="23">
        <v>5</v>
      </c>
      <c r="L315" s="22">
        <v>10000000</v>
      </c>
      <c r="M315" s="22">
        <f t="shared" si="0"/>
        <v>50000000</v>
      </c>
      <c r="N315" s="23">
        <v>99</v>
      </c>
      <c r="O315" s="22">
        <v>333906</v>
      </c>
      <c r="P315" s="22">
        <f t="shared" si="1"/>
        <v>33056694</v>
      </c>
      <c r="Q315" s="24">
        <v>407820678</v>
      </c>
      <c r="R315" s="29">
        <v>45302</v>
      </c>
      <c r="S315">
        <f t="shared" si="2"/>
        <v>150662031.22</v>
      </c>
      <c r="T315">
        <f t="shared" si="3"/>
        <v>0.246829149796077</v>
      </c>
      <c r="U315">
        <f t="shared" si="4"/>
        <v>67605337.2199998</v>
      </c>
      <c r="V315">
        <f t="shared" si="5"/>
        <v>0.165772215257805</v>
      </c>
      <c r="W315">
        <f t="shared" si="6"/>
        <v>0.369432055183822</v>
      </c>
    </row>
    <row r="316" ht="14.25" spans="1:23">
      <c r="A316" s="13">
        <v>24004</v>
      </c>
      <c r="B316" s="14">
        <v>9</v>
      </c>
      <c r="C316" s="14">
        <v>13</v>
      </c>
      <c r="D316" s="14">
        <v>17</v>
      </c>
      <c r="E316" s="14">
        <v>18</v>
      </c>
      <c r="F316" s="14">
        <v>21</v>
      </c>
      <c r="G316" s="14">
        <v>27</v>
      </c>
      <c r="H316" s="15">
        <v>4</v>
      </c>
      <c r="I316" s="15"/>
      <c r="J316" s="22">
        <v>2543934511</v>
      </c>
      <c r="K316" s="23">
        <v>9</v>
      </c>
      <c r="L316" s="22">
        <v>7037575</v>
      </c>
      <c r="M316" s="22">
        <f t="shared" si="0"/>
        <v>63338175</v>
      </c>
      <c r="N316" s="23">
        <v>163</v>
      </c>
      <c r="O316" s="22">
        <v>140630</v>
      </c>
      <c r="P316" s="22">
        <f t="shared" si="1"/>
        <v>22922690</v>
      </c>
      <c r="Q316" s="24">
        <v>397770990</v>
      </c>
      <c r="R316" s="29">
        <v>45300</v>
      </c>
      <c r="S316">
        <f t="shared" si="2"/>
        <v>189477804.1</v>
      </c>
      <c r="T316">
        <f t="shared" si="3"/>
        <v>0.317116210762378</v>
      </c>
      <c r="U316">
        <f t="shared" si="4"/>
        <v>103216939.1</v>
      </c>
      <c r="V316">
        <f t="shared" si="5"/>
        <v>0.259488353084773</v>
      </c>
      <c r="W316">
        <f t="shared" si="6"/>
        <v>0.476348976832121</v>
      </c>
    </row>
    <row r="317" ht="14.25" spans="1:23">
      <c r="A317" s="13">
        <v>24003</v>
      </c>
      <c r="B317" s="14">
        <v>1</v>
      </c>
      <c r="C317" s="14">
        <v>5</v>
      </c>
      <c r="D317" s="14">
        <v>8</v>
      </c>
      <c r="E317" s="14">
        <v>13</v>
      </c>
      <c r="F317" s="14">
        <v>32</v>
      </c>
      <c r="G317" s="14">
        <v>33</v>
      </c>
      <c r="H317" s="15">
        <v>3</v>
      </c>
      <c r="I317" s="15"/>
      <c r="J317" s="22">
        <v>2538504530</v>
      </c>
      <c r="K317" s="23">
        <v>12</v>
      </c>
      <c r="L317" s="22">
        <v>6749071</v>
      </c>
      <c r="M317" s="22">
        <f t="shared" si="0"/>
        <v>80988852</v>
      </c>
      <c r="N317" s="23">
        <v>116</v>
      </c>
      <c r="O317" s="22">
        <v>226173</v>
      </c>
      <c r="P317" s="22">
        <f t="shared" si="1"/>
        <v>26236068</v>
      </c>
      <c r="Q317" s="24">
        <v>428830208</v>
      </c>
      <c r="R317" s="29">
        <v>45298</v>
      </c>
      <c r="S317">
        <f t="shared" si="2"/>
        <v>212407433.92</v>
      </c>
      <c r="T317">
        <f t="shared" si="3"/>
        <v>0.306458312563652</v>
      </c>
      <c r="U317">
        <f t="shared" si="4"/>
        <v>105182513.92</v>
      </c>
      <c r="V317">
        <f t="shared" si="5"/>
        <v>0.245277762521805</v>
      </c>
      <c r="W317">
        <f t="shared" si="6"/>
        <v>0.495318263399952</v>
      </c>
    </row>
    <row r="318" ht="14.25" spans="1:23">
      <c r="A318" s="13">
        <v>24002</v>
      </c>
      <c r="B318" s="14">
        <v>4</v>
      </c>
      <c r="C318" s="14">
        <v>9</v>
      </c>
      <c r="D318" s="14">
        <v>10</v>
      </c>
      <c r="E318" s="14">
        <v>17</v>
      </c>
      <c r="F318" s="14">
        <v>19</v>
      </c>
      <c r="G318" s="14">
        <v>20</v>
      </c>
      <c r="H318" s="15">
        <v>9</v>
      </c>
      <c r="I318" s="15"/>
      <c r="J318" s="22">
        <v>2540785162</v>
      </c>
      <c r="K318" s="23">
        <v>30</v>
      </c>
      <c r="L318" s="22">
        <v>5455071</v>
      </c>
      <c r="M318" s="22">
        <f t="shared" si="0"/>
        <v>163652130</v>
      </c>
      <c r="N318" s="23">
        <v>196</v>
      </c>
      <c r="O318" s="22">
        <v>87067</v>
      </c>
      <c r="P318" s="22">
        <f t="shared" si="1"/>
        <v>17065132</v>
      </c>
      <c r="Q318" s="24">
        <v>402054502</v>
      </c>
      <c r="R318" s="29">
        <v>45295</v>
      </c>
      <c r="S318">
        <f t="shared" si="2"/>
        <v>309463281.98</v>
      </c>
      <c r="T318">
        <f t="shared" si="3"/>
        <v>0.362665139314868</v>
      </c>
      <c r="U318">
        <f t="shared" si="4"/>
        <v>128746019.98</v>
      </c>
      <c r="V318">
        <f t="shared" si="5"/>
        <v>0.320220316747007</v>
      </c>
      <c r="W318">
        <f t="shared" si="6"/>
        <v>0.769704804797833</v>
      </c>
    </row>
    <row r="319" ht="14.25" spans="1:23">
      <c r="A319" s="13">
        <v>24001</v>
      </c>
      <c r="B319" s="14">
        <v>3</v>
      </c>
      <c r="C319" s="14">
        <v>7</v>
      </c>
      <c r="D319" s="14">
        <v>16</v>
      </c>
      <c r="E319" s="14">
        <v>26</v>
      </c>
      <c r="F319" s="14">
        <v>27</v>
      </c>
      <c r="G319" s="14">
        <v>32</v>
      </c>
      <c r="H319" s="15">
        <v>16</v>
      </c>
      <c r="I319" s="15"/>
      <c r="J319" s="22">
        <v>2653241738</v>
      </c>
      <c r="K319" s="23">
        <v>7</v>
      </c>
      <c r="L319" s="22">
        <v>8203438</v>
      </c>
      <c r="M319" s="22">
        <f t="shared" si="0"/>
        <v>57424066</v>
      </c>
      <c r="N319" s="23">
        <v>164</v>
      </c>
      <c r="O319" s="22">
        <v>170915</v>
      </c>
      <c r="P319" s="22">
        <f t="shared" si="1"/>
        <v>28030060</v>
      </c>
      <c r="Q319" s="24">
        <v>397951464</v>
      </c>
      <c r="R319" s="29">
        <v>45293</v>
      </c>
      <c r="S319">
        <f t="shared" si="2"/>
        <v>168330026.36</v>
      </c>
      <c r="T319">
        <f t="shared" si="3"/>
        <v>0.278692178300417</v>
      </c>
      <c r="U319">
        <f t="shared" si="4"/>
        <v>82875900.3600001</v>
      </c>
      <c r="V319">
        <f t="shared" si="5"/>
        <v>0.208256302230867</v>
      </c>
      <c r="W319">
        <f t="shared" si="6"/>
        <v>0.422991348412278</v>
      </c>
    </row>
    <row r="320" s="7" customFormat="1" ht="14.25" spans="1:23">
      <c r="A320" s="16">
        <v>23151</v>
      </c>
      <c r="B320" s="17">
        <v>1</v>
      </c>
      <c r="C320" s="17">
        <v>15</v>
      </c>
      <c r="D320" s="17">
        <v>16</v>
      </c>
      <c r="E320" s="17">
        <v>20</v>
      </c>
      <c r="F320" s="17">
        <v>25</v>
      </c>
      <c r="G320" s="17">
        <v>27</v>
      </c>
      <c r="H320" s="18">
        <v>5</v>
      </c>
      <c r="I320" s="18"/>
      <c r="J320" s="24">
        <v>2626575547</v>
      </c>
      <c r="K320" s="25">
        <v>10</v>
      </c>
      <c r="L320" s="24">
        <v>7807583</v>
      </c>
      <c r="M320" s="24">
        <f t="shared" si="0"/>
        <v>78075830</v>
      </c>
      <c r="N320" s="25">
        <v>112</v>
      </c>
      <c r="O320" s="24">
        <v>313346</v>
      </c>
      <c r="P320" s="24">
        <f t="shared" si="1"/>
        <v>35094752</v>
      </c>
      <c r="Q320" s="24">
        <v>452958034</v>
      </c>
      <c r="R320" s="30">
        <v>45291</v>
      </c>
      <c r="S320" s="7">
        <f t="shared" si="2"/>
        <v>194740884.66</v>
      </c>
      <c r="T320" s="7">
        <f t="shared" si="3"/>
        <v>0.257562612654752</v>
      </c>
      <c r="U320" s="7">
        <f t="shared" si="4"/>
        <v>81570302.6599998</v>
      </c>
      <c r="V320" s="7">
        <f t="shared" si="5"/>
        <v>0.180083576263491</v>
      </c>
      <c r="W320" s="7">
        <f t="shared" si="6"/>
        <v>0.429931406537321</v>
      </c>
    </row>
    <row r="321" ht="14.25" spans="1:23">
      <c r="A321" s="13">
        <v>23150</v>
      </c>
      <c r="B321" s="14">
        <v>10</v>
      </c>
      <c r="C321" s="14">
        <v>17</v>
      </c>
      <c r="D321" s="14">
        <v>25</v>
      </c>
      <c r="E321" s="14">
        <v>26</v>
      </c>
      <c r="F321" s="14">
        <v>30</v>
      </c>
      <c r="G321" s="14">
        <v>33</v>
      </c>
      <c r="H321" s="15">
        <v>5</v>
      </c>
      <c r="I321" s="15"/>
      <c r="J321" s="22">
        <v>2599366995</v>
      </c>
      <c r="K321" s="23">
        <v>7</v>
      </c>
      <c r="L321" s="22">
        <v>8074962</v>
      </c>
      <c r="M321" s="22">
        <f t="shared" si="0"/>
        <v>56524734</v>
      </c>
      <c r="N321" s="23">
        <v>109</v>
      </c>
      <c r="O321" s="22">
        <v>246843</v>
      </c>
      <c r="P321" s="22">
        <f t="shared" si="1"/>
        <v>26905887</v>
      </c>
      <c r="Q321" s="24">
        <v>411922624</v>
      </c>
      <c r="R321" s="29">
        <v>45288</v>
      </c>
      <c r="S321">
        <f t="shared" si="2"/>
        <v>177649058.76</v>
      </c>
      <c r="T321">
        <f t="shared" si="3"/>
        <v>0.294046303123181</v>
      </c>
      <c r="U321">
        <f t="shared" si="4"/>
        <v>94218437.7600002</v>
      </c>
      <c r="V321">
        <f t="shared" si="5"/>
        <v>0.228728485085588</v>
      </c>
      <c r="W321">
        <f t="shared" si="6"/>
        <v>0.431268030473607</v>
      </c>
    </row>
    <row r="322" ht="14.25" spans="1:23">
      <c r="A322" s="13">
        <v>23149</v>
      </c>
      <c r="B322" s="14">
        <v>2</v>
      </c>
      <c r="C322" s="14">
        <v>10</v>
      </c>
      <c r="D322" s="14">
        <v>19</v>
      </c>
      <c r="E322" s="14">
        <v>24</v>
      </c>
      <c r="F322" s="14">
        <v>26</v>
      </c>
      <c r="G322" s="14">
        <v>33</v>
      </c>
      <c r="H322" s="15">
        <v>15</v>
      </c>
      <c r="I322" s="15"/>
      <c r="J322" s="22">
        <v>2575173968</v>
      </c>
      <c r="K322" s="23">
        <v>4</v>
      </c>
      <c r="L322" s="22">
        <v>10000000</v>
      </c>
      <c r="M322" s="22">
        <f t="shared" si="0"/>
        <v>40000000</v>
      </c>
      <c r="N322" s="23">
        <v>134</v>
      </c>
      <c r="O322" s="22">
        <v>217847</v>
      </c>
      <c r="P322" s="22">
        <f t="shared" si="1"/>
        <v>29191498</v>
      </c>
      <c r="Q322" s="24">
        <v>405361488</v>
      </c>
      <c r="R322" s="29">
        <v>45286</v>
      </c>
      <c r="S322">
        <f t="shared" si="2"/>
        <v>151052537.12</v>
      </c>
      <c r="T322">
        <f t="shared" si="3"/>
        <v>0.273959269460743</v>
      </c>
      <c r="U322">
        <f t="shared" si="4"/>
        <v>81861039.1199999</v>
      </c>
      <c r="V322">
        <f t="shared" si="5"/>
        <v>0.201945773200832</v>
      </c>
      <c r="W322">
        <f t="shared" si="6"/>
        <v>0.372636625805952</v>
      </c>
    </row>
    <row r="323" ht="14.25" spans="1:23">
      <c r="A323" s="13">
        <v>23148</v>
      </c>
      <c r="B323" s="14">
        <v>3</v>
      </c>
      <c r="C323" s="14">
        <v>5</v>
      </c>
      <c r="D323" s="14">
        <v>7</v>
      </c>
      <c r="E323" s="14">
        <v>9</v>
      </c>
      <c r="F323" s="14">
        <v>19</v>
      </c>
      <c r="G323" s="14">
        <v>20</v>
      </c>
      <c r="H323" s="15">
        <v>8</v>
      </c>
      <c r="I323" s="15"/>
      <c r="J323" s="22">
        <v>2527599376</v>
      </c>
      <c r="K323" s="23">
        <v>39</v>
      </c>
      <c r="L323" s="22">
        <v>5414501</v>
      </c>
      <c r="M323" s="22">
        <f t="shared" si="0"/>
        <v>211165539</v>
      </c>
      <c r="N323" s="23">
        <v>424</v>
      </c>
      <c r="O323" s="22">
        <v>47657</v>
      </c>
      <c r="P323" s="22">
        <f t="shared" si="1"/>
        <v>20206568</v>
      </c>
      <c r="Q323" s="24">
        <v>454223900</v>
      </c>
      <c r="R323" s="29">
        <v>45284</v>
      </c>
      <c r="S323">
        <f t="shared" si="2"/>
        <v>373114413</v>
      </c>
      <c r="T323">
        <f t="shared" si="3"/>
        <v>0.356539746147219</v>
      </c>
      <c r="U323">
        <f t="shared" si="4"/>
        <v>141742306</v>
      </c>
      <c r="V323">
        <f t="shared" si="5"/>
        <v>0.312053826317814</v>
      </c>
      <c r="W323">
        <f t="shared" si="6"/>
        <v>0.821432806596042</v>
      </c>
    </row>
    <row r="324" ht="14.25" spans="1:23">
      <c r="A324" s="13">
        <v>23147</v>
      </c>
      <c r="B324" s="14">
        <v>5</v>
      </c>
      <c r="C324" s="14">
        <v>6</v>
      </c>
      <c r="D324" s="14">
        <v>14</v>
      </c>
      <c r="E324" s="14">
        <v>16</v>
      </c>
      <c r="F324" s="14">
        <v>19</v>
      </c>
      <c r="G324" s="14">
        <v>32</v>
      </c>
      <c r="H324" s="15">
        <v>12</v>
      </c>
      <c r="I324" s="15"/>
      <c r="J324" s="22">
        <v>2678144078</v>
      </c>
      <c r="K324" s="23">
        <v>8</v>
      </c>
      <c r="L324" s="22">
        <v>7564467</v>
      </c>
      <c r="M324" s="22">
        <f t="shared" si="0"/>
        <v>60515736</v>
      </c>
      <c r="N324" s="23">
        <v>96</v>
      </c>
      <c r="O324" s="22">
        <v>267132</v>
      </c>
      <c r="P324" s="22">
        <f t="shared" si="1"/>
        <v>25644672</v>
      </c>
      <c r="Q324" s="24">
        <v>432874498</v>
      </c>
      <c r="R324" s="29">
        <v>45281</v>
      </c>
      <c r="S324">
        <f t="shared" si="2"/>
        <v>195690212.02</v>
      </c>
      <c r="T324">
        <f t="shared" si="3"/>
        <v>0.312271747687941</v>
      </c>
      <c r="U324">
        <f t="shared" si="4"/>
        <v>109529804.02</v>
      </c>
      <c r="V324">
        <f t="shared" si="5"/>
        <v>0.253029006157808</v>
      </c>
      <c r="W324">
        <f t="shared" si="6"/>
        <v>0.452071473196372</v>
      </c>
    </row>
    <row r="325" ht="14.25" spans="1:23">
      <c r="A325" s="13">
        <v>23146</v>
      </c>
      <c r="B325" s="14">
        <v>2</v>
      </c>
      <c r="C325" s="14">
        <v>3</v>
      </c>
      <c r="D325" s="14">
        <v>6</v>
      </c>
      <c r="E325" s="14">
        <v>11</v>
      </c>
      <c r="F325" s="14">
        <v>20</v>
      </c>
      <c r="G325" s="14">
        <v>32</v>
      </c>
      <c r="H325" s="15">
        <v>9</v>
      </c>
      <c r="I325" s="15"/>
      <c r="J325" s="22">
        <v>2661725786</v>
      </c>
      <c r="K325" s="23">
        <v>9</v>
      </c>
      <c r="L325" s="22">
        <v>6968340</v>
      </c>
      <c r="M325" s="22">
        <f t="shared" si="0"/>
        <v>62715060</v>
      </c>
      <c r="N325" s="23">
        <v>172</v>
      </c>
      <c r="O325" s="22">
        <v>128743</v>
      </c>
      <c r="P325" s="22">
        <f t="shared" si="1"/>
        <v>22143796</v>
      </c>
      <c r="Q325" s="24">
        <v>449833942</v>
      </c>
      <c r="R325" s="29">
        <v>45279</v>
      </c>
      <c r="S325">
        <f t="shared" si="2"/>
        <v>216702202.58</v>
      </c>
      <c r="T325">
        <f t="shared" si="3"/>
        <v>0.342319972333257</v>
      </c>
      <c r="U325">
        <f t="shared" si="4"/>
        <v>131843346.58</v>
      </c>
      <c r="V325">
        <f t="shared" si="5"/>
        <v>0.293093371286776</v>
      </c>
      <c r="W325">
        <f t="shared" si="6"/>
        <v>0.481738220145246</v>
      </c>
    </row>
    <row r="326" ht="14.25" spans="1:23">
      <c r="A326" s="13">
        <v>23145</v>
      </c>
      <c r="B326" s="14">
        <v>7</v>
      </c>
      <c r="C326" s="14">
        <v>10</v>
      </c>
      <c r="D326" s="14">
        <v>21</v>
      </c>
      <c r="E326" s="14">
        <v>22</v>
      </c>
      <c r="F326" s="14">
        <v>23</v>
      </c>
      <c r="G326" s="14">
        <v>24</v>
      </c>
      <c r="H326" s="15">
        <v>11</v>
      </c>
      <c r="I326" s="15"/>
      <c r="J326" s="22">
        <v>2658009357</v>
      </c>
      <c r="K326" s="23">
        <v>8</v>
      </c>
      <c r="L326" s="22">
        <v>8328480</v>
      </c>
      <c r="M326" s="22">
        <f t="shared" si="0"/>
        <v>66627840</v>
      </c>
      <c r="N326" s="23">
        <v>195</v>
      </c>
      <c r="O326" s="22">
        <v>170691</v>
      </c>
      <c r="P326" s="22">
        <f t="shared" si="1"/>
        <v>33284745</v>
      </c>
      <c r="Q326" s="24">
        <v>488324570</v>
      </c>
      <c r="R326" s="29">
        <v>45277</v>
      </c>
      <c r="S326">
        <f t="shared" si="2"/>
        <v>206052461.3</v>
      </c>
      <c r="T326">
        <f t="shared" si="3"/>
        <v>0.285516293599563</v>
      </c>
      <c r="U326">
        <f t="shared" si="4"/>
        <v>106139876.3</v>
      </c>
      <c r="V326">
        <f t="shared" si="5"/>
        <v>0.217355183049668</v>
      </c>
      <c r="W326">
        <f t="shared" si="6"/>
        <v>0.421958004898259</v>
      </c>
    </row>
    <row r="327" ht="14.25" spans="1:23">
      <c r="A327" s="13">
        <v>23144</v>
      </c>
      <c r="B327" s="14">
        <v>12</v>
      </c>
      <c r="C327" s="14">
        <v>16</v>
      </c>
      <c r="D327" s="14">
        <v>17</v>
      </c>
      <c r="E327" s="14">
        <v>22</v>
      </c>
      <c r="F327" s="14">
        <v>25</v>
      </c>
      <c r="G327" s="14">
        <v>27</v>
      </c>
      <c r="H327" s="15">
        <v>8</v>
      </c>
      <c r="I327" s="15"/>
      <c r="J327" s="22">
        <v>2624782779</v>
      </c>
      <c r="K327" s="23">
        <v>9</v>
      </c>
      <c r="L327" s="22">
        <v>6787498</v>
      </c>
      <c r="M327" s="22">
        <f t="shared" si="0"/>
        <v>61087482</v>
      </c>
      <c r="N327" s="23">
        <v>151</v>
      </c>
      <c r="O327" s="22">
        <v>133174</v>
      </c>
      <c r="P327" s="22">
        <f t="shared" si="1"/>
        <v>20109274</v>
      </c>
      <c r="Q327" s="24">
        <v>461560620</v>
      </c>
      <c r="R327" s="29">
        <v>45274</v>
      </c>
      <c r="S327">
        <f t="shared" si="2"/>
        <v>226924120.8</v>
      </c>
      <c r="T327">
        <f t="shared" si="3"/>
        <v>0.3592954676246</v>
      </c>
      <c r="U327">
        <f t="shared" si="4"/>
        <v>145727364.8</v>
      </c>
      <c r="V327">
        <f t="shared" si="5"/>
        <v>0.315727465657708</v>
      </c>
      <c r="W327">
        <f t="shared" si="6"/>
        <v>0.491645324507971</v>
      </c>
    </row>
    <row r="328" ht="14.25" spans="1:23">
      <c r="A328" s="13">
        <v>23143</v>
      </c>
      <c r="B328" s="14">
        <v>5</v>
      </c>
      <c r="C328" s="14">
        <v>7</v>
      </c>
      <c r="D328" s="14">
        <v>9</v>
      </c>
      <c r="E328" s="14">
        <v>16</v>
      </c>
      <c r="F328" s="14">
        <v>23</v>
      </c>
      <c r="G328" s="14">
        <v>30</v>
      </c>
      <c r="H328" s="15">
        <v>15</v>
      </c>
      <c r="I328" s="15"/>
      <c r="J328" s="22">
        <v>2625542196</v>
      </c>
      <c r="K328" s="23">
        <v>32</v>
      </c>
      <c r="L328" s="22">
        <v>5793556</v>
      </c>
      <c r="M328" s="22">
        <f t="shared" si="0"/>
        <v>185393792</v>
      </c>
      <c r="N328" s="23">
        <v>187</v>
      </c>
      <c r="O328" s="22">
        <v>169744</v>
      </c>
      <c r="P328" s="22">
        <f t="shared" si="1"/>
        <v>31742128</v>
      </c>
      <c r="Q328" s="24">
        <v>460243432</v>
      </c>
      <c r="R328" s="29">
        <v>45272</v>
      </c>
      <c r="S328">
        <f t="shared" si="2"/>
        <v>315686278.68</v>
      </c>
      <c r="T328">
        <f t="shared" si="3"/>
        <v>0.283094722533704</v>
      </c>
      <c r="U328">
        <f t="shared" si="4"/>
        <v>98550358.6799998</v>
      </c>
      <c r="V328">
        <f t="shared" si="5"/>
        <v>0.214126594380167</v>
      </c>
      <c r="W328">
        <f t="shared" si="6"/>
        <v>0.685911534485515</v>
      </c>
    </row>
    <row r="329" ht="14.25" spans="1:23">
      <c r="A329" s="13">
        <v>23142</v>
      </c>
      <c r="B329" s="14">
        <v>2</v>
      </c>
      <c r="C329" s="14">
        <v>8</v>
      </c>
      <c r="D329" s="14">
        <v>20</v>
      </c>
      <c r="E329" s="14">
        <v>21</v>
      </c>
      <c r="F329" s="14">
        <v>27</v>
      </c>
      <c r="G329" s="14">
        <v>33</v>
      </c>
      <c r="H329" s="15">
        <v>14</v>
      </c>
      <c r="I329" s="15"/>
      <c r="J329" s="22">
        <v>2715709193</v>
      </c>
      <c r="K329" s="23">
        <v>3</v>
      </c>
      <c r="L329" s="22">
        <v>10000000</v>
      </c>
      <c r="M329" s="22">
        <f t="shared" si="0"/>
        <v>30000000</v>
      </c>
      <c r="N329" s="23">
        <v>130</v>
      </c>
      <c r="O329" s="22">
        <v>301470</v>
      </c>
      <c r="P329" s="22">
        <f t="shared" si="1"/>
        <v>39191100</v>
      </c>
      <c r="Q329" s="24">
        <v>507406422</v>
      </c>
      <c r="R329" s="29">
        <v>45270</v>
      </c>
      <c r="S329">
        <f t="shared" si="2"/>
        <v>161055482.78</v>
      </c>
      <c r="T329">
        <f t="shared" si="3"/>
        <v>0.258285029707409</v>
      </c>
      <c r="U329">
        <f t="shared" si="4"/>
        <v>91864382.7800002</v>
      </c>
      <c r="V329">
        <f t="shared" si="5"/>
        <v>0.181046945401097</v>
      </c>
      <c r="W329">
        <f t="shared" si="6"/>
        <v>0.317409232120441</v>
      </c>
    </row>
    <row r="330" ht="14.25" spans="1:23">
      <c r="A330" s="13">
        <v>23141</v>
      </c>
      <c r="B330" s="14">
        <v>1</v>
      </c>
      <c r="C330" s="14">
        <v>8</v>
      </c>
      <c r="D330" s="14">
        <v>11</v>
      </c>
      <c r="E330" s="14">
        <v>12</v>
      </c>
      <c r="F330" s="14">
        <v>21</v>
      </c>
      <c r="G330" s="14">
        <v>23</v>
      </c>
      <c r="H330" s="15">
        <v>3</v>
      </c>
      <c r="I330" s="15"/>
      <c r="J330" s="22">
        <v>2628135529</v>
      </c>
      <c r="K330" s="23">
        <v>11</v>
      </c>
      <c r="L330" s="22">
        <v>7529897</v>
      </c>
      <c r="M330" s="22">
        <f t="shared" si="0"/>
        <v>82828867</v>
      </c>
      <c r="N330" s="23">
        <v>220</v>
      </c>
      <c r="O330" s="22">
        <v>158118</v>
      </c>
      <c r="P330" s="22">
        <f t="shared" si="1"/>
        <v>34785960</v>
      </c>
      <c r="Q330" s="24">
        <v>493963074</v>
      </c>
      <c r="R330" s="29">
        <v>45267</v>
      </c>
      <c r="S330">
        <f t="shared" si="2"/>
        <v>220512513.26</v>
      </c>
      <c r="T330">
        <f t="shared" si="3"/>
        <v>0.278732669519342</v>
      </c>
      <c r="U330">
        <f t="shared" si="4"/>
        <v>102897686.26</v>
      </c>
      <c r="V330">
        <f t="shared" si="5"/>
        <v>0.208310482455213</v>
      </c>
      <c r="W330">
        <f t="shared" si="6"/>
        <v>0.446414974857008</v>
      </c>
    </row>
    <row r="331" ht="14.25" spans="1:23">
      <c r="A331" s="13">
        <v>23140</v>
      </c>
      <c r="B331" s="14">
        <v>3</v>
      </c>
      <c r="C331" s="14">
        <v>4</v>
      </c>
      <c r="D331" s="14">
        <v>11</v>
      </c>
      <c r="E331" s="14">
        <v>14</v>
      </c>
      <c r="F331" s="14">
        <v>30</v>
      </c>
      <c r="G331" s="14">
        <v>31</v>
      </c>
      <c r="H331" s="15">
        <v>5</v>
      </c>
      <c r="I331" s="15"/>
      <c r="J331" s="22">
        <v>2606606136</v>
      </c>
      <c r="K331" s="23">
        <v>12</v>
      </c>
      <c r="L331" s="22">
        <v>7033098</v>
      </c>
      <c r="M331" s="22">
        <f t="shared" si="0"/>
        <v>84397176</v>
      </c>
      <c r="N331" s="23">
        <v>123</v>
      </c>
      <c r="O331" s="22">
        <v>247938</v>
      </c>
      <c r="P331" s="22">
        <f t="shared" si="1"/>
        <v>30496374</v>
      </c>
      <c r="Q331" s="24">
        <v>480392100</v>
      </c>
      <c r="R331" s="29">
        <v>45265</v>
      </c>
      <c r="S331">
        <f t="shared" si="2"/>
        <v>228299863</v>
      </c>
      <c r="T331">
        <f t="shared" si="3"/>
        <v>0.299552567579692</v>
      </c>
      <c r="U331">
        <f t="shared" si="4"/>
        <v>113406313</v>
      </c>
      <c r="V331">
        <f t="shared" si="5"/>
        <v>0.236070312147098</v>
      </c>
      <c r="W331">
        <f t="shared" si="6"/>
        <v>0.475236505762688</v>
      </c>
    </row>
    <row r="332" ht="14.25" spans="1:23">
      <c r="A332" s="13">
        <v>23139</v>
      </c>
      <c r="B332" s="14">
        <v>12</v>
      </c>
      <c r="C332" s="14">
        <v>14</v>
      </c>
      <c r="D332" s="14">
        <v>19</v>
      </c>
      <c r="E332" s="14">
        <v>21</v>
      </c>
      <c r="F332" s="14">
        <v>27</v>
      </c>
      <c r="G332" s="14">
        <v>31</v>
      </c>
      <c r="H332" s="15">
        <v>11</v>
      </c>
      <c r="I332" s="15"/>
      <c r="J332" s="22">
        <v>2599513870</v>
      </c>
      <c r="K332" s="23">
        <v>7</v>
      </c>
      <c r="L332" s="22">
        <v>9460351</v>
      </c>
      <c r="M332" s="22">
        <f t="shared" si="0"/>
        <v>66222457</v>
      </c>
      <c r="N332" s="23">
        <v>133</v>
      </c>
      <c r="O332" s="22">
        <v>293444</v>
      </c>
      <c r="P332" s="22">
        <f t="shared" si="1"/>
        <v>39028052</v>
      </c>
      <c r="Q332" s="24">
        <v>521719600</v>
      </c>
      <c r="R332" s="29">
        <v>45263</v>
      </c>
      <c r="S332">
        <f t="shared" si="2"/>
        <v>204780835</v>
      </c>
      <c r="T332">
        <f t="shared" si="3"/>
        <v>0.265580166050883</v>
      </c>
      <c r="U332">
        <f t="shared" si="4"/>
        <v>99530326</v>
      </c>
      <c r="V332">
        <f t="shared" si="5"/>
        <v>0.190773599458406</v>
      </c>
      <c r="W332">
        <f t="shared" si="6"/>
        <v>0.39251129342275</v>
      </c>
    </row>
    <row r="333" ht="14.25" spans="1:23">
      <c r="A333" s="13">
        <v>23138</v>
      </c>
      <c r="B333" s="14">
        <v>3</v>
      </c>
      <c r="C333" s="14">
        <v>22</v>
      </c>
      <c r="D333" s="14">
        <v>28</v>
      </c>
      <c r="E333" s="14">
        <v>30</v>
      </c>
      <c r="F333" s="14">
        <v>31</v>
      </c>
      <c r="G333" s="14">
        <v>33</v>
      </c>
      <c r="H333" s="15">
        <v>4</v>
      </c>
      <c r="I333" s="15"/>
      <c r="J333" s="22">
        <v>2548652101</v>
      </c>
      <c r="K333" s="23">
        <v>3</v>
      </c>
      <c r="L333" s="22">
        <v>10000000</v>
      </c>
      <c r="M333" s="22">
        <f t="shared" ref="M333:M396" si="7">K333*L333</f>
        <v>30000000</v>
      </c>
      <c r="N333" s="23">
        <v>78</v>
      </c>
      <c r="O333" s="22">
        <v>473833</v>
      </c>
      <c r="P333" s="22">
        <f t="shared" ref="P333:P396" si="8">N333*O333</f>
        <v>36958974</v>
      </c>
      <c r="Q333" s="24">
        <v>492601986</v>
      </c>
      <c r="R333" s="29">
        <v>45260</v>
      </c>
      <c r="S333">
        <f t="shared" ref="S333:S396" si="9">J334+Q333*0.49-J333</f>
        <v>160497953.14</v>
      </c>
      <c r="T333">
        <f t="shared" ref="T333:T396" si="10">(S333-L333*K333)/Q333</f>
        <v>0.264915604989055</v>
      </c>
      <c r="U333">
        <f t="shared" ref="U333:U396" si="11">S333-L333*K333-O333*N333</f>
        <v>93538979.1399999</v>
      </c>
      <c r="V333">
        <f t="shared" ref="V333:V396" si="12">U333/Q333</f>
        <v>0.189887539633265</v>
      </c>
      <c r="W333">
        <f t="shared" ref="W333:W396" si="13">S333/Q333</f>
        <v>0.325816699285496</v>
      </c>
    </row>
    <row r="334" ht="14.25" spans="1:23">
      <c r="A334" s="13">
        <v>23137</v>
      </c>
      <c r="B334" s="14">
        <v>3</v>
      </c>
      <c r="C334" s="14">
        <v>12</v>
      </c>
      <c r="D334" s="14">
        <v>17</v>
      </c>
      <c r="E334" s="14">
        <v>19</v>
      </c>
      <c r="F334" s="14">
        <v>23</v>
      </c>
      <c r="G334" s="14">
        <v>27</v>
      </c>
      <c r="H334" s="15">
        <v>11</v>
      </c>
      <c r="I334" s="15"/>
      <c r="J334" s="22">
        <v>2467775081</v>
      </c>
      <c r="K334" s="23">
        <v>6</v>
      </c>
      <c r="L334" s="22">
        <v>8591449</v>
      </c>
      <c r="M334" s="22">
        <f t="shared" si="7"/>
        <v>51548694</v>
      </c>
      <c r="N334" s="23">
        <v>213</v>
      </c>
      <c r="O334" s="22">
        <v>126459</v>
      </c>
      <c r="P334" s="22">
        <f t="shared" si="8"/>
        <v>26935767</v>
      </c>
      <c r="Q334" s="24">
        <v>492348152</v>
      </c>
      <c r="R334" s="29">
        <v>45258</v>
      </c>
      <c r="S334">
        <f t="shared" si="9"/>
        <v>211991681.48</v>
      </c>
      <c r="T334">
        <f t="shared" si="10"/>
        <v>0.325873036850558</v>
      </c>
      <c r="U334">
        <f t="shared" si="11"/>
        <v>133507220.48</v>
      </c>
      <c r="V334">
        <f t="shared" si="12"/>
        <v>0.271164256304551</v>
      </c>
      <c r="W334">
        <f t="shared" si="13"/>
        <v>0.430572716925725</v>
      </c>
    </row>
    <row r="335" ht="14.25" spans="1:23">
      <c r="A335" s="13">
        <v>23136</v>
      </c>
      <c r="B335" s="14">
        <v>3</v>
      </c>
      <c r="C335" s="14">
        <v>5</v>
      </c>
      <c r="D335" s="14">
        <v>10</v>
      </c>
      <c r="E335" s="14">
        <v>21</v>
      </c>
      <c r="F335" s="14">
        <v>22</v>
      </c>
      <c r="G335" s="14">
        <v>26</v>
      </c>
      <c r="H335" s="15">
        <v>10</v>
      </c>
      <c r="I335" s="15"/>
      <c r="J335" s="22">
        <v>2438516168</v>
      </c>
      <c r="K335" s="23">
        <v>21</v>
      </c>
      <c r="L335" s="22">
        <v>6073140</v>
      </c>
      <c r="M335" s="22">
        <f t="shared" si="7"/>
        <v>127535940</v>
      </c>
      <c r="N335" s="23">
        <v>240</v>
      </c>
      <c r="O335" s="22">
        <v>117374</v>
      </c>
      <c r="P335" s="22">
        <f t="shared" si="8"/>
        <v>28169760</v>
      </c>
      <c r="Q335" s="24">
        <v>525192790</v>
      </c>
      <c r="R335" s="29">
        <v>45256</v>
      </c>
      <c r="S335">
        <f t="shared" si="9"/>
        <v>300370629.1</v>
      </c>
      <c r="T335">
        <f t="shared" si="10"/>
        <v>0.329088084206182</v>
      </c>
      <c r="U335">
        <f t="shared" si="11"/>
        <v>144664929.1</v>
      </c>
      <c r="V335">
        <f t="shared" si="12"/>
        <v>0.275451095015984</v>
      </c>
      <c r="W335">
        <f t="shared" si="13"/>
        <v>0.571924510045159</v>
      </c>
    </row>
    <row r="336" ht="14.25" spans="1:23">
      <c r="A336" s="13">
        <v>23135</v>
      </c>
      <c r="B336" s="14">
        <v>5</v>
      </c>
      <c r="C336" s="14">
        <v>6</v>
      </c>
      <c r="D336" s="14">
        <v>11</v>
      </c>
      <c r="E336" s="14">
        <v>13</v>
      </c>
      <c r="F336" s="14">
        <v>28</v>
      </c>
      <c r="G336" s="14">
        <v>30</v>
      </c>
      <c r="H336" s="15">
        <v>7</v>
      </c>
      <c r="I336" s="15"/>
      <c r="J336" s="22">
        <v>2481542330</v>
      </c>
      <c r="K336" s="23">
        <v>23</v>
      </c>
      <c r="L336" s="22">
        <v>5669924</v>
      </c>
      <c r="M336" s="22">
        <f t="shared" si="7"/>
        <v>130408252</v>
      </c>
      <c r="N336" s="23">
        <v>221</v>
      </c>
      <c r="O336" s="22">
        <v>87150</v>
      </c>
      <c r="P336" s="22">
        <f t="shared" si="8"/>
        <v>19260150</v>
      </c>
      <c r="Q336" s="24">
        <v>486609550</v>
      </c>
      <c r="R336" s="29">
        <v>45253</v>
      </c>
      <c r="S336">
        <f t="shared" si="9"/>
        <v>311065973.5</v>
      </c>
      <c r="T336">
        <f t="shared" si="10"/>
        <v>0.37125806819862</v>
      </c>
      <c r="U336">
        <f t="shared" si="11"/>
        <v>161397571.5</v>
      </c>
      <c r="V336">
        <f t="shared" si="12"/>
        <v>0.331677772250873</v>
      </c>
      <c r="W336">
        <f t="shared" si="13"/>
        <v>0.639251682380668</v>
      </c>
    </row>
    <row r="337" ht="14.25" spans="1:23">
      <c r="A337" s="13">
        <v>23134</v>
      </c>
      <c r="B337" s="14">
        <v>5</v>
      </c>
      <c r="C337" s="14">
        <v>8</v>
      </c>
      <c r="D337" s="14">
        <v>9</v>
      </c>
      <c r="E337" s="14">
        <v>17</v>
      </c>
      <c r="F337" s="14">
        <v>22</v>
      </c>
      <c r="G337" s="14">
        <v>33</v>
      </c>
      <c r="H337" s="15">
        <v>4</v>
      </c>
      <c r="I337" s="15"/>
      <c r="J337" s="22">
        <v>2554169624</v>
      </c>
      <c r="K337" s="23">
        <v>28</v>
      </c>
      <c r="L337" s="22">
        <v>5894533</v>
      </c>
      <c r="M337" s="22">
        <f t="shared" si="7"/>
        <v>165046924</v>
      </c>
      <c r="N337" s="23">
        <v>232</v>
      </c>
      <c r="O337" s="22">
        <v>134951</v>
      </c>
      <c r="P337" s="22">
        <f t="shared" si="8"/>
        <v>31308632</v>
      </c>
      <c r="Q337" s="24">
        <v>484355844</v>
      </c>
      <c r="R337" s="29">
        <v>45251</v>
      </c>
      <c r="S337">
        <f t="shared" si="9"/>
        <v>308455321.56</v>
      </c>
      <c r="T337">
        <f t="shared" si="10"/>
        <v>0.296080659160995</v>
      </c>
      <c r="U337">
        <f t="shared" si="11"/>
        <v>112099765.56</v>
      </c>
      <c r="V337">
        <f t="shared" si="12"/>
        <v>0.231440927055275</v>
      </c>
      <c r="W337">
        <f t="shared" si="13"/>
        <v>0.636836171961208</v>
      </c>
    </row>
    <row r="338" ht="14.25" spans="1:23">
      <c r="A338" s="13">
        <v>23133</v>
      </c>
      <c r="B338" s="14">
        <v>4</v>
      </c>
      <c r="C338" s="14">
        <v>5</v>
      </c>
      <c r="D338" s="14">
        <v>10</v>
      </c>
      <c r="E338" s="14">
        <v>14</v>
      </c>
      <c r="F338" s="14">
        <v>22</v>
      </c>
      <c r="G338" s="14">
        <v>25</v>
      </c>
      <c r="H338" s="15">
        <v>3</v>
      </c>
      <c r="I338" s="15"/>
      <c r="J338" s="22">
        <v>2625290582</v>
      </c>
      <c r="K338" s="23">
        <v>17</v>
      </c>
      <c r="L338" s="22">
        <v>6512569</v>
      </c>
      <c r="M338" s="22">
        <f t="shared" si="7"/>
        <v>110713673</v>
      </c>
      <c r="N338" s="23">
        <v>306</v>
      </c>
      <c r="O338" s="22">
        <v>105039</v>
      </c>
      <c r="P338" s="22">
        <f t="shared" si="8"/>
        <v>32141934</v>
      </c>
      <c r="Q338" s="24">
        <v>517770956</v>
      </c>
      <c r="R338" s="29">
        <v>45249</v>
      </c>
      <c r="S338">
        <f t="shared" si="9"/>
        <v>267995136.44</v>
      </c>
      <c r="T338">
        <f t="shared" si="10"/>
        <v>0.303766485194662</v>
      </c>
      <c r="U338">
        <f t="shared" si="11"/>
        <v>125139529.44</v>
      </c>
      <c r="V338">
        <f t="shared" si="12"/>
        <v>0.241688970750225</v>
      </c>
      <c r="W338">
        <f t="shared" si="13"/>
        <v>0.517593992738364</v>
      </c>
    </row>
    <row r="339" ht="14.25" spans="1:23">
      <c r="A339" s="13">
        <v>23132</v>
      </c>
      <c r="B339" s="14">
        <v>3</v>
      </c>
      <c r="C339" s="14">
        <v>9</v>
      </c>
      <c r="D339" s="14">
        <v>11</v>
      </c>
      <c r="E339" s="14">
        <v>15</v>
      </c>
      <c r="F339" s="14">
        <v>25</v>
      </c>
      <c r="G339" s="14">
        <v>27</v>
      </c>
      <c r="H339" s="15">
        <v>1</v>
      </c>
      <c r="I339" s="15"/>
      <c r="J339" s="22">
        <v>2639577950</v>
      </c>
      <c r="K339" s="23">
        <v>24</v>
      </c>
      <c r="L339" s="22">
        <v>6034708</v>
      </c>
      <c r="M339" s="22">
        <f t="shared" si="7"/>
        <v>144832992</v>
      </c>
      <c r="N339" s="23">
        <v>339</v>
      </c>
      <c r="O339" s="22">
        <v>91567</v>
      </c>
      <c r="P339" s="22">
        <f t="shared" si="8"/>
        <v>31041213</v>
      </c>
      <c r="Q339" s="24">
        <v>474511672</v>
      </c>
      <c r="R339" s="29">
        <v>45246</v>
      </c>
      <c r="S339">
        <f t="shared" si="9"/>
        <v>284219978.28</v>
      </c>
      <c r="T339">
        <f t="shared" si="10"/>
        <v>0.29374827745017</v>
      </c>
      <c r="U339">
        <f t="shared" si="11"/>
        <v>108345773.28</v>
      </c>
      <c r="V339">
        <f t="shared" si="12"/>
        <v>0.228331102633025</v>
      </c>
      <c r="W339">
        <f t="shared" si="13"/>
        <v>0.598973629209273</v>
      </c>
    </row>
    <row r="340" ht="14.25" spans="1:23">
      <c r="A340" s="13">
        <v>23131</v>
      </c>
      <c r="B340" s="14">
        <v>6</v>
      </c>
      <c r="C340" s="14">
        <v>7</v>
      </c>
      <c r="D340" s="14">
        <v>14</v>
      </c>
      <c r="E340" s="14">
        <v>20</v>
      </c>
      <c r="F340" s="14">
        <v>26</v>
      </c>
      <c r="G340" s="14">
        <v>32</v>
      </c>
      <c r="H340" s="15">
        <v>1</v>
      </c>
      <c r="I340" s="15"/>
      <c r="J340" s="22">
        <v>2691287209</v>
      </c>
      <c r="K340" s="23">
        <v>7</v>
      </c>
      <c r="L340" s="22">
        <v>9257052</v>
      </c>
      <c r="M340" s="22">
        <f t="shared" si="7"/>
        <v>64799364</v>
      </c>
      <c r="N340" s="23">
        <v>140</v>
      </c>
      <c r="O340" s="22">
        <v>266065</v>
      </c>
      <c r="P340" s="22">
        <f t="shared" si="8"/>
        <v>37249100</v>
      </c>
      <c r="Q340" s="24">
        <v>466031504</v>
      </c>
      <c r="R340" s="29">
        <v>45244</v>
      </c>
      <c r="S340">
        <f t="shared" si="9"/>
        <v>181407173.96</v>
      </c>
      <c r="T340">
        <f t="shared" si="10"/>
        <v>0.250214436060958</v>
      </c>
      <c r="U340">
        <f t="shared" si="11"/>
        <v>79358709.96</v>
      </c>
      <c r="V340">
        <f t="shared" si="12"/>
        <v>0.170286148637711</v>
      </c>
      <c r="W340">
        <f t="shared" si="13"/>
        <v>0.389259465085433</v>
      </c>
    </row>
    <row r="341" ht="14.25" spans="1:23">
      <c r="A341" s="13">
        <v>23130</v>
      </c>
      <c r="B341" s="14">
        <v>4</v>
      </c>
      <c r="C341" s="14">
        <v>10</v>
      </c>
      <c r="D341" s="14">
        <v>17</v>
      </c>
      <c r="E341" s="14">
        <v>22</v>
      </c>
      <c r="F341" s="14">
        <v>23</v>
      </c>
      <c r="G341" s="14">
        <v>32</v>
      </c>
      <c r="H341" s="15">
        <v>16</v>
      </c>
      <c r="I341" s="15"/>
      <c r="J341" s="22">
        <v>2644338946</v>
      </c>
      <c r="K341" s="23">
        <v>3</v>
      </c>
      <c r="L341" s="22">
        <v>10000000</v>
      </c>
      <c r="M341" s="22">
        <f t="shared" si="7"/>
        <v>30000000</v>
      </c>
      <c r="N341" s="23">
        <v>261</v>
      </c>
      <c r="O341" s="22">
        <v>153869</v>
      </c>
      <c r="P341" s="22">
        <f t="shared" si="8"/>
        <v>40159809</v>
      </c>
      <c r="Q341" s="24">
        <v>497696868</v>
      </c>
      <c r="R341" s="29">
        <v>45242</v>
      </c>
      <c r="S341">
        <f t="shared" si="9"/>
        <v>153391548.32</v>
      </c>
      <c r="T341">
        <f t="shared" si="10"/>
        <v>0.24792510512644</v>
      </c>
      <c r="U341">
        <f t="shared" si="11"/>
        <v>83231739.3200002</v>
      </c>
      <c r="V341">
        <f t="shared" si="12"/>
        <v>0.167233801680263</v>
      </c>
      <c r="W341">
        <f t="shared" si="13"/>
        <v>0.30820275991771</v>
      </c>
    </row>
    <row r="342" ht="14.25" spans="1:23">
      <c r="A342" s="13">
        <v>23129</v>
      </c>
      <c r="B342" s="14">
        <v>8</v>
      </c>
      <c r="C342" s="14">
        <v>9</v>
      </c>
      <c r="D342" s="14">
        <v>12</v>
      </c>
      <c r="E342" s="14">
        <v>17</v>
      </c>
      <c r="F342" s="14">
        <v>32</v>
      </c>
      <c r="G342" s="14">
        <v>33</v>
      </c>
      <c r="H342" s="15">
        <v>4</v>
      </c>
      <c r="I342" s="15"/>
      <c r="J342" s="22">
        <v>2553859029</v>
      </c>
      <c r="K342" s="23">
        <v>6</v>
      </c>
      <c r="L342" s="22">
        <v>9879535</v>
      </c>
      <c r="M342" s="22">
        <f t="shared" si="7"/>
        <v>59277210</v>
      </c>
      <c r="N342" s="23">
        <v>132</v>
      </c>
      <c r="O342" s="22">
        <v>277246</v>
      </c>
      <c r="P342" s="22">
        <f t="shared" si="8"/>
        <v>36596472</v>
      </c>
      <c r="Q342" s="24">
        <v>473959588</v>
      </c>
      <c r="R342" s="29">
        <v>45239</v>
      </c>
      <c r="S342">
        <f t="shared" si="9"/>
        <v>181727869.12</v>
      </c>
      <c r="T342">
        <f t="shared" si="10"/>
        <v>0.258356750702551</v>
      </c>
      <c r="U342">
        <f t="shared" si="11"/>
        <v>85854187.1199999</v>
      </c>
      <c r="V342">
        <f t="shared" si="12"/>
        <v>0.181142420775334</v>
      </c>
      <c r="W342">
        <f t="shared" si="13"/>
        <v>0.383424818742141</v>
      </c>
    </row>
    <row r="343" ht="14.25" spans="1:23">
      <c r="A343" s="13">
        <v>23128</v>
      </c>
      <c r="B343" s="14">
        <v>7</v>
      </c>
      <c r="C343" s="14">
        <v>16</v>
      </c>
      <c r="D343" s="14">
        <v>20</v>
      </c>
      <c r="E343" s="14">
        <v>21</v>
      </c>
      <c r="F343" s="14">
        <v>27</v>
      </c>
      <c r="G343" s="14">
        <v>33</v>
      </c>
      <c r="H343" s="15">
        <v>1</v>
      </c>
      <c r="I343" s="15"/>
      <c r="J343" s="22">
        <v>2503346700</v>
      </c>
      <c r="K343" s="23">
        <v>7</v>
      </c>
      <c r="L343" s="22">
        <v>7837587</v>
      </c>
      <c r="M343" s="22">
        <f t="shared" si="7"/>
        <v>54863109</v>
      </c>
      <c r="N343" s="23">
        <v>178</v>
      </c>
      <c r="O343" s="22">
        <v>139488</v>
      </c>
      <c r="P343" s="22">
        <f t="shared" si="8"/>
        <v>24828864</v>
      </c>
      <c r="Q343" s="24">
        <v>381237932</v>
      </c>
      <c r="R343" s="29">
        <v>45237</v>
      </c>
      <c r="S343">
        <f t="shared" si="9"/>
        <v>167183028.68</v>
      </c>
      <c r="T343">
        <f t="shared" si="10"/>
        <v>0.294618951190827</v>
      </c>
      <c r="U343">
        <f t="shared" si="11"/>
        <v>87491055.6799998</v>
      </c>
      <c r="V343">
        <f t="shared" si="12"/>
        <v>0.229492000496949</v>
      </c>
      <c r="W343">
        <f t="shared" si="13"/>
        <v>0.438526743136357</v>
      </c>
    </row>
    <row r="344" ht="14.25" spans="1:23">
      <c r="A344" s="13">
        <v>23127</v>
      </c>
      <c r="B344" s="14">
        <v>3</v>
      </c>
      <c r="C344" s="14">
        <v>8</v>
      </c>
      <c r="D344" s="14">
        <v>19</v>
      </c>
      <c r="E344" s="14">
        <v>22</v>
      </c>
      <c r="F344" s="14">
        <v>26</v>
      </c>
      <c r="G344" s="14">
        <v>32</v>
      </c>
      <c r="H344" s="15">
        <v>14</v>
      </c>
      <c r="I344" s="15"/>
      <c r="J344" s="22">
        <v>2483723142</v>
      </c>
      <c r="K344" s="23">
        <v>13</v>
      </c>
      <c r="L344" s="22">
        <v>6891253</v>
      </c>
      <c r="M344" s="22">
        <f t="shared" si="7"/>
        <v>89586289</v>
      </c>
      <c r="N344" s="23">
        <v>253</v>
      </c>
      <c r="O344" s="22">
        <v>121473</v>
      </c>
      <c r="P344" s="22">
        <f t="shared" si="8"/>
        <v>30732669</v>
      </c>
      <c r="Q344" s="24">
        <v>415967168</v>
      </c>
      <c r="R344" s="29">
        <v>45235</v>
      </c>
      <c r="S344">
        <f t="shared" si="9"/>
        <v>201211597.32</v>
      </c>
      <c r="T344">
        <f t="shared" si="10"/>
        <v>0.268351247183047</v>
      </c>
      <c r="U344">
        <f t="shared" si="11"/>
        <v>80892639.3200002</v>
      </c>
      <c r="V344">
        <f t="shared" si="12"/>
        <v>0.194468807980538</v>
      </c>
      <c r="W344">
        <f t="shared" si="13"/>
        <v>0.483719900989879</v>
      </c>
    </row>
    <row r="345" ht="14.25" spans="1:23">
      <c r="A345" s="13">
        <v>23126</v>
      </c>
      <c r="B345" s="14">
        <v>10</v>
      </c>
      <c r="C345" s="14">
        <v>24</v>
      </c>
      <c r="D345" s="14">
        <v>26</v>
      </c>
      <c r="E345" s="14">
        <v>28</v>
      </c>
      <c r="F345" s="14">
        <v>29</v>
      </c>
      <c r="G345" s="14">
        <v>31</v>
      </c>
      <c r="H345" s="15">
        <v>16</v>
      </c>
      <c r="I345" s="15"/>
      <c r="J345" s="22">
        <v>2481110827</v>
      </c>
      <c r="K345" s="23">
        <v>7</v>
      </c>
      <c r="L345" s="22">
        <v>8438994</v>
      </c>
      <c r="M345" s="22">
        <f t="shared" si="7"/>
        <v>59072958</v>
      </c>
      <c r="N345" s="23">
        <v>140</v>
      </c>
      <c r="O345" s="22">
        <v>214937</v>
      </c>
      <c r="P345" s="22">
        <f t="shared" si="8"/>
        <v>30091180</v>
      </c>
      <c r="Q345" s="24">
        <v>394649530</v>
      </c>
      <c r="R345" s="29">
        <v>45232</v>
      </c>
      <c r="S345">
        <f t="shared" si="9"/>
        <v>162177624.7</v>
      </c>
      <c r="T345">
        <f t="shared" si="10"/>
        <v>0.261256276423286</v>
      </c>
      <c r="U345">
        <f t="shared" si="11"/>
        <v>73013486.6999998</v>
      </c>
      <c r="V345">
        <f t="shared" si="12"/>
        <v>0.185008421776151</v>
      </c>
      <c r="W345">
        <f t="shared" si="13"/>
        <v>0.410940878860289</v>
      </c>
    </row>
    <row r="346" ht="14.25" spans="1:23">
      <c r="A346" s="13">
        <v>23125</v>
      </c>
      <c r="B346" s="14">
        <v>11</v>
      </c>
      <c r="C346" s="14">
        <v>14</v>
      </c>
      <c r="D346" s="14">
        <v>15</v>
      </c>
      <c r="E346" s="14">
        <v>27</v>
      </c>
      <c r="F346" s="14">
        <v>30</v>
      </c>
      <c r="G346" s="14">
        <v>33</v>
      </c>
      <c r="H346" s="15">
        <v>4</v>
      </c>
      <c r="I346" s="15"/>
      <c r="J346" s="22">
        <v>2449910182</v>
      </c>
      <c r="K346" s="23">
        <v>3</v>
      </c>
      <c r="L346" s="22">
        <v>10000000</v>
      </c>
      <c r="M346" s="22">
        <f t="shared" si="7"/>
        <v>30000000</v>
      </c>
      <c r="N346" s="23">
        <v>104</v>
      </c>
      <c r="O346" s="22">
        <v>253325</v>
      </c>
      <c r="P346" s="22">
        <f t="shared" si="8"/>
        <v>26345800</v>
      </c>
      <c r="Q346" s="24">
        <v>386307316</v>
      </c>
      <c r="R346" s="29">
        <v>45230</v>
      </c>
      <c r="S346">
        <f t="shared" si="9"/>
        <v>140253047.84</v>
      </c>
      <c r="T346">
        <f t="shared" si="10"/>
        <v>0.285402432916906</v>
      </c>
      <c r="U346">
        <f t="shared" si="11"/>
        <v>83907247.8400002</v>
      </c>
      <c r="V346">
        <f t="shared" si="12"/>
        <v>0.217203362102519</v>
      </c>
      <c r="W346">
        <f t="shared" si="13"/>
        <v>0.363060812029768</v>
      </c>
    </row>
    <row r="347" ht="14.25" spans="1:23">
      <c r="A347" s="13">
        <v>23124</v>
      </c>
      <c r="B347" s="14">
        <v>2</v>
      </c>
      <c r="C347" s="14">
        <v>3</v>
      </c>
      <c r="D347" s="14">
        <v>17</v>
      </c>
      <c r="E347" s="14">
        <v>18</v>
      </c>
      <c r="F347" s="14">
        <v>25</v>
      </c>
      <c r="G347" s="14">
        <v>30</v>
      </c>
      <c r="H347" s="15">
        <v>11</v>
      </c>
      <c r="I347" s="15"/>
      <c r="J347" s="22">
        <v>2400872645</v>
      </c>
      <c r="K347" s="23">
        <v>8</v>
      </c>
      <c r="L347" s="22">
        <v>7192295</v>
      </c>
      <c r="M347" s="22">
        <f t="shared" si="7"/>
        <v>57538360</v>
      </c>
      <c r="N347" s="23">
        <v>207</v>
      </c>
      <c r="O347" s="22">
        <v>105908</v>
      </c>
      <c r="P347" s="22">
        <f t="shared" si="8"/>
        <v>21922956</v>
      </c>
      <c r="Q347" s="24">
        <v>417825112</v>
      </c>
      <c r="R347" s="29">
        <v>45228</v>
      </c>
      <c r="S347">
        <f t="shared" si="9"/>
        <v>196503795.88</v>
      </c>
      <c r="T347">
        <f t="shared" si="10"/>
        <v>0.332592349978237</v>
      </c>
      <c r="U347">
        <f t="shared" si="11"/>
        <v>117042479.88</v>
      </c>
      <c r="V347">
        <f t="shared" si="12"/>
        <v>0.280123134102098</v>
      </c>
      <c r="W347">
        <f t="shared" si="13"/>
        <v>0.470301545398736</v>
      </c>
    </row>
    <row r="348" ht="14.25" spans="1:23">
      <c r="A348" s="13">
        <v>23123</v>
      </c>
      <c r="B348" s="14">
        <v>10</v>
      </c>
      <c r="C348" s="14">
        <v>13</v>
      </c>
      <c r="D348" s="14">
        <v>15</v>
      </c>
      <c r="E348" s="14">
        <v>22</v>
      </c>
      <c r="F348" s="14">
        <v>29</v>
      </c>
      <c r="G348" s="14">
        <v>32</v>
      </c>
      <c r="H348" s="15">
        <v>15</v>
      </c>
      <c r="I348" s="15"/>
      <c r="J348" s="22">
        <v>2392642136</v>
      </c>
      <c r="K348" s="23">
        <v>14</v>
      </c>
      <c r="L348" s="22">
        <v>6724880</v>
      </c>
      <c r="M348" s="22">
        <f t="shared" si="7"/>
        <v>94148320</v>
      </c>
      <c r="N348" s="23">
        <v>146</v>
      </c>
      <c r="O348" s="22">
        <v>206749</v>
      </c>
      <c r="P348" s="22">
        <f t="shared" si="8"/>
        <v>30185354</v>
      </c>
      <c r="Q348" s="24">
        <v>385283048</v>
      </c>
      <c r="R348" s="29">
        <v>45225</v>
      </c>
      <c r="S348">
        <f t="shared" si="9"/>
        <v>192380792.52</v>
      </c>
      <c r="T348">
        <f t="shared" si="10"/>
        <v>0.254961833981338</v>
      </c>
      <c r="U348">
        <f t="shared" si="11"/>
        <v>68047118.52</v>
      </c>
      <c r="V348">
        <f t="shared" si="12"/>
        <v>0.176615916202988</v>
      </c>
      <c r="W348">
        <f t="shared" si="13"/>
        <v>0.499323272899357</v>
      </c>
    </row>
    <row r="349" ht="14.25" spans="1:23">
      <c r="A349" s="13">
        <v>23122</v>
      </c>
      <c r="B349" s="14">
        <v>7</v>
      </c>
      <c r="C349" s="14">
        <v>8</v>
      </c>
      <c r="D349" s="14">
        <v>14</v>
      </c>
      <c r="E349" s="14">
        <v>18</v>
      </c>
      <c r="F349" s="14">
        <v>20</v>
      </c>
      <c r="G349" s="14">
        <v>30</v>
      </c>
      <c r="H349" s="15">
        <v>5</v>
      </c>
      <c r="I349" s="15"/>
      <c r="J349" s="22">
        <v>2396234235</v>
      </c>
      <c r="K349" s="23">
        <v>9</v>
      </c>
      <c r="L349" s="22">
        <v>6889762</v>
      </c>
      <c r="M349" s="22">
        <f t="shared" si="7"/>
        <v>62007858</v>
      </c>
      <c r="N349" s="23">
        <v>104</v>
      </c>
      <c r="O349" s="22">
        <v>204421</v>
      </c>
      <c r="P349" s="22">
        <f t="shared" si="8"/>
        <v>21259784</v>
      </c>
      <c r="Q349" s="24">
        <v>383794308</v>
      </c>
      <c r="R349" s="29">
        <v>45223</v>
      </c>
      <c r="S349">
        <f t="shared" si="9"/>
        <v>186287595.92</v>
      </c>
      <c r="T349">
        <f t="shared" si="10"/>
        <v>0.323818606293661</v>
      </c>
      <c r="U349">
        <f t="shared" si="11"/>
        <v>103019953.92</v>
      </c>
      <c r="V349">
        <f t="shared" si="12"/>
        <v>0.268424913482563</v>
      </c>
      <c r="W349">
        <f t="shared" si="13"/>
        <v>0.485383946653008</v>
      </c>
    </row>
    <row r="350" ht="14.25" spans="1:23">
      <c r="A350" s="13">
        <v>23121</v>
      </c>
      <c r="B350" s="14">
        <v>2</v>
      </c>
      <c r="C350" s="14">
        <v>12</v>
      </c>
      <c r="D350" s="14">
        <v>16</v>
      </c>
      <c r="E350" s="14">
        <v>25</v>
      </c>
      <c r="F350" s="14">
        <v>30</v>
      </c>
      <c r="G350" s="14">
        <v>31</v>
      </c>
      <c r="H350" s="15">
        <v>12</v>
      </c>
      <c r="I350" s="15"/>
      <c r="J350" s="22">
        <v>2394462620</v>
      </c>
      <c r="K350" s="23">
        <v>8</v>
      </c>
      <c r="L350" s="22">
        <v>7805455</v>
      </c>
      <c r="M350" s="22">
        <f t="shared" si="7"/>
        <v>62443640</v>
      </c>
      <c r="N350" s="23">
        <v>105</v>
      </c>
      <c r="O350" s="22">
        <v>267186</v>
      </c>
      <c r="P350" s="22">
        <f t="shared" si="8"/>
        <v>28054530</v>
      </c>
      <c r="Q350" s="24">
        <v>412907242</v>
      </c>
      <c r="R350" s="29">
        <v>45221</v>
      </c>
      <c r="S350">
        <f t="shared" si="9"/>
        <v>180604528.58</v>
      </c>
      <c r="T350">
        <f t="shared" si="10"/>
        <v>0.286168118552883</v>
      </c>
      <c r="U350">
        <f t="shared" si="11"/>
        <v>90106358.5799999</v>
      </c>
      <c r="V350">
        <f t="shared" si="12"/>
        <v>0.218224214580378</v>
      </c>
      <c r="W350">
        <f t="shared" si="13"/>
        <v>0.437397338213797</v>
      </c>
    </row>
    <row r="351" ht="14.25" spans="1:23">
      <c r="A351" s="13">
        <v>23120</v>
      </c>
      <c r="B351" s="14">
        <v>3</v>
      </c>
      <c r="C351" s="14">
        <v>8</v>
      </c>
      <c r="D351" s="14">
        <v>13</v>
      </c>
      <c r="E351" s="14">
        <v>24</v>
      </c>
      <c r="F351" s="14">
        <v>27</v>
      </c>
      <c r="G351" s="14">
        <v>29</v>
      </c>
      <c r="H351" s="15">
        <v>8</v>
      </c>
      <c r="I351" s="15"/>
      <c r="J351" s="22">
        <v>2372742600</v>
      </c>
      <c r="K351" s="23">
        <v>15</v>
      </c>
      <c r="L351" s="22">
        <v>6057696</v>
      </c>
      <c r="M351" s="22">
        <f t="shared" si="7"/>
        <v>90865440</v>
      </c>
      <c r="N351" s="23">
        <v>262</v>
      </c>
      <c r="O351" s="22">
        <v>75693</v>
      </c>
      <c r="P351" s="22">
        <f t="shared" si="8"/>
        <v>19831566</v>
      </c>
      <c r="Q351" s="24">
        <v>382480862</v>
      </c>
      <c r="R351" s="29">
        <v>45218</v>
      </c>
      <c r="S351">
        <f t="shared" si="9"/>
        <v>218785645.38</v>
      </c>
      <c r="T351">
        <f t="shared" si="10"/>
        <v>0.334448643289243</v>
      </c>
      <c r="U351">
        <f t="shared" si="11"/>
        <v>108088639.38</v>
      </c>
      <c r="V351">
        <f t="shared" si="12"/>
        <v>0.282598817663196</v>
      </c>
      <c r="W351">
        <f t="shared" si="13"/>
        <v>0.572017235675442</v>
      </c>
    </row>
    <row r="352" ht="14.25" spans="1:23">
      <c r="A352" s="13">
        <v>23119</v>
      </c>
      <c r="B352" s="14">
        <v>1</v>
      </c>
      <c r="C352" s="14">
        <v>2</v>
      </c>
      <c r="D352" s="14">
        <v>3</v>
      </c>
      <c r="E352" s="14">
        <v>19</v>
      </c>
      <c r="F352" s="14">
        <v>21</v>
      </c>
      <c r="G352" s="14">
        <v>28</v>
      </c>
      <c r="H352" s="15">
        <v>15</v>
      </c>
      <c r="I352" s="15"/>
      <c r="J352" s="22">
        <v>2404112623</v>
      </c>
      <c r="K352" s="23">
        <v>4</v>
      </c>
      <c r="L352" s="22">
        <v>10000000</v>
      </c>
      <c r="M352" s="22">
        <f t="shared" si="7"/>
        <v>40000000</v>
      </c>
      <c r="N352" s="23">
        <v>76</v>
      </c>
      <c r="O352" s="22">
        <v>392351</v>
      </c>
      <c r="P352" s="22">
        <f t="shared" si="8"/>
        <v>29818676</v>
      </c>
      <c r="Q352" s="24">
        <v>379869478</v>
      </c>
      <c r="R352" s="29">
        <v>45216</v>
      </c>
      <c r="S352">
        <f t="shared" si="9"/>
        <v>136680013.22</v>
      </c>
      <c r="T352">
        <f t="shared" si="10"/>
        <v>0.254508505734698</v>
      </c>
      <c r="U352">
        <f t="shared" si="11"/>
        <v>66861337.2199998</v>
      </c>
      <c r="V352">
        <f t="shared" si="12"/>
        <v>0.176011343612081</v>
      </c>
      <c r="W352">
        <f t="shared" si="13"/>
        <v>0.359807831731087</v>
      </c>
    </row>
    <row r="353" ht="14.25" spans="1:23">
      <c r="A353" s="13">
        <v>23118</v>
      </c>
      <c r="B353" s="14">
        <v>1</v>
      </c>
      <c r="C353" s="14">
        <v>2</v>
      </c>
      <c r="D353" s="14">
        <v>11</v>
      </c>
      <c r="E353" s="14">
        <v>19</v>
      </c>
      <c r="F353" s="14">
        <v>25</v>
      </c>
      <c r="G353" s="14">
        <v>29</v>
      </c>
      <c r="H353" s="15">
        <v>4</v>
      </c>
      <c r="I353" s="15"/>
      <c r="J353" s="22">
        <v>2354656592</v>
      </c>
      <c r="K353" s="23">
        <v>9</v>
      </c>
      <c r="L353" s="22">
        <v>7221722</v>
      </c>
      <c r="M353" s="22">
        <f t="shared" si="7"/>
        <v>64995498</v>
      </c>
      <c r="N353" s="23">
        <v>400</v>
      </c>
      <c r="O353" s="22">
        <v>62485</v>
      </c>
      <c r="P353" s="22">
        <f t="shared" si="8"/>
        <v>24994000</v>
      </c>
      <c r="Q353" s="24">
        <v>416077564</v>
      </c>
      <c r="R353" s="29">
        <v>45214</v>
      </c>
      <c r="S353">
        <f t="shared" si="9"/>
        <v>193890375.36</v>
      </c>
      <c r="T353">
        <f t="shared" si="10"/>
        <v>0.309785695053723</v>
      </c>
      <c r="U353">
        <f t="shared" si="11"/>
        <v>103900877.36</v>
      </c>
      <c r="V353">
        <f t="shared" si="12"/>
        <v>0.249715164550425</v>
      </c>
      <c r="W353">
        <f t="shared" si="13"/>
        <v>0.465995747273699</v>
      </c>
    </row>
    <row r="354" ht="14.25" spans="1:23">
      <c r="A354" s="13">
        <v>23117</v>
      </c>
      <c r="B354" s="14">
        <v>2</v>
      </c>
      <c r="C354" s="14">
        <v>11</v>
      </c>
      <c r="D354" s="14">
        <v>14</v>
      </c>
      <c r="E354" s="14">
        <v>17</v>
      </c>
      <c r="F354" s="14">
        <v>18</v>
      </c>
      <c r="G354" s="14">
        <v>28</v>
      </c>
      <c r="H354" s="15">
        <v>8</v>
      </c>
      <c r="I354" s="15"/>
      <c r="J354" s="22">
        <v>2344668961</v>
      </c>
      <c r="K354" s="23">
        <v>8</v>
      </c>
      <c r="L354" s="22">
        <v>6198467</v>
      </c>
      <c r="M354" s="22">
        <f t="shared" si="7"/>
        <v>49587736</v>
      </c>
      <c r="N354" s="23">
        <v>114</v>
      </c>
      <c r="O354" s="22">
        <v>105128</v>
      </c>
      <c r="P354" s="22">
        <f t="shared" si="8"/>
        <v>11984592</v>
      </c>
      <c r="Q354" s="24">
        <v>382441836</v>
      </c>
      <c r="R354" s="29">
        <v>45211</v>
      </c>
      <c r="S354">
        <f t="shared" si="9"/>
        <v>201030220.64</v>
      </c>
      <c r="T354">
        <f t="shared" si="10"/>
        <v>0.395988279483105</v>
      </c>
      <c r="U354">
        <f t="shared" si="11"/>
        <v>139457892.64</v>
      </c>
      <c r="V354">
        <f t="shared" si="12"/>
        <v>0.36465124762135</v>
      </c>
      <c r="W354">
        <f t="shared" si="13"/>
        <v>0.525649135938151</v>
      </c>
    </row>
    <row r="355" ht="14.25" spans="1:23">
      <c r="A355" s="13">
        <v>23116</v>
      </c>
      <c r="B355" s="14">
        <v>2</v>
      </c>
      <c r="C355" s="14">
        <v>8</v>
      </c>
      <c r="D355" s="14">
        <v>9</v>
      </c>
      <c r="E355" s="14">
        <v>13</v>
      </c>
      <c r="F355" s="14">
        <v>24</v>
      </c>
      <c r="G355" s="14">
        <v>27</v>
      </c>
      <c r="H355" s="15">
        <v>12</v>
      </c>
      <c r="I355" s="15"/>
      <c r="J355" s="22">
        <v>2358302682</v>
      </c>
      <c r="K355" s="23">
        <v>10</v>
      </c>
      <c r="L355" s="22">
        <v>6501260</v>
      </c>
      <c r="M355" s="22">
        <f t="shared" si="7"/>
        <v>65012600</v>
      </c>
      <c r="N355" s="23">
        <v>238</v>
      </c>
      <c r="O355" s="22">
        <v>78847</v>
      </c>
      <c r="P355" s="22">
        <f t="shared" si="8"/>
        <v>18765586</v>
      </c>
      <c r="Q355" s="24">
        <v>373229184</v>
      </c>
      <c r="R355" s="29">
        <v>45209</v>
      </c>
      <c r="S355">
        <f t="shared" si="9"/>
        <v>191597626.16</v>
      </c>
      <c r="T355">
        <f t="shared" si="10"/>
        <v>0.339161650767374</v>
      </c>
      <c r="U355">
        <f t="shared" si="11"/>
        <v>107819440.16</v>
      </c>
      <c r="V355">
        <f t="shared" si="12"/>
        <v>0.288882661866013</v>
      </c>
      <c r="W355">
        <f t="shared" si="13"/>
        <v>0.513351137514476</v>
      </c>
    </row>
    <row r="356" ht="14.25" spans="1:23">
      <c r="A356" s="13">
        <v>23115</v>
      </c>
      <c r="B356" s="14">
        <v>2</v>
      </c>
      <c r="C356" s="14">
        <v>7</v>
      </c>
      <c r="D356" s="14">
        <v>16</v>
      </c>
      <c r="E356" s="14">
        <v>21</v>
      </c>
      <c r="F356" s="14">
        <v>26</v>
      </c>
      <c r="G356" s="14">
        <v>27</v>
      </c>
      <c r="H356" s="15">
        <v>16</v>
      </c>
      <c r="I356" s="15"/>
      <c r="J356" s="22">
        <v>2367018008</v>
      </c>
      <c r="K356" s="23">
        <v>13</v>
      </c>
      <c r="L356" s="22">
        <v>6684992</v>
      </c>
      <c r="M356" s="22">
        <f t="shared" si="7"/>
        <v>86904896</v>
      </c>
      <c r="N356" s="23">
        <v>123</v>
      </c>
      <c r="O356" s="22">
        <v>222610</v>
      </c>
      <c r="P356" s="22">
        <f t="shared" si="8"/>
        <v>27381030</v>
      </c>
      <c r="Q356" s="24">
        <v>399381218</v>
      </c>
      <c r="R356" s="29">
        <v>45207</v>
      </c>
      <c r="S356">
        <f t="shared" si="9"/>
        <v>200458301.82</v>
      </c>
      <c r="T356">
        <f t="shared" si="10"/>
        <v>0.284323349977865</v>
      </c>
      <c r="U356">
        <f t="shared" si="11"/>
        <v>86172375.8200002</v>
      </c>
      <c r="V356">
        <f t="shared" si="12"/>
        <v>0.215764717859116</v>
      </c>
      <c r="W356">
        <f t="shared" si="13"/>
        <v>0.501922205615589</v>
      </c>
    </row>
    <row r="357" ht="14.25" spans="1:23">
      <c r="A357" s="13">
        <v>23114</v>
      </c>
      <c r="B357" s="14">
        <v>7</v>
      </c>
      <c r="C357" s="14">
        <v>9</v>
      </c>
      <c r="D357" s="14">
        <v>15</v>
      </c>
      <c r="E357" s="14">
        <v>16</v>
      </c>
      <c r="F357" s="14">
        <v>17</v>
      </c>
      <c r="G357" s="14">
        <v>26</v>
      </c>
      <c r="H357" s="15">
        <v>9</v>
      </c>
      <c r="I357" s="15"/>
      <c r="J357" s="22">
        <v>2371779513</v>
      </c>
      <c r="K357" s="23">
        <v>9</v>
      </c>
      <c r="L357" s="22">
        <v>6717188</v>
      </c>
      <c r="M357" s="22">
        <f t="shared" si="7"/>
        <v>60454692</v>
      </c>
      <c r="N357" s="23">
        <v>157</v>
      </c>
      <c r="O357" s="22">
        <v>123046</v>
      </c>
      <c r="P357" s="22">
        <f t="shared" si="8"/>
        <v>19318222</v>
      </c>
      <c r="Q357" s="24">
        <v>370562742</v>
      </c>
      <c r="R357" s="29">
        <v>45204</v>
      </c>
      <c r="S357">
        <f t="shared" si="9"/>
        <v>184075325.58</v>
      </c>
      <c r="T357">
        <f t="shared" si="10"/>
        <v>0.333602436426272</v>
      </c>
      <c r="U357">
        <f t="shared" si="11"/>
        <v>104302411.58</v>
      </c>
      <c r="V357">
        <f t="shared" si="12"/>
        <v>0.281470314627583</v>
      </c>
      <c r="W357">
        <f t="shared" si="13"/>
        <v>0.496745367833013</v>
      </c>
    </row>
    <row r="358" ht="14.25" spans="1:23">
      <c r="A358" s="13">
        <v>23113</v>
      </c>
      <c r="B358" s="14">
        <v>1</v>
      </c>
      <c r="C358" s="14">
        <v>2</v>
      </c>
      <c r="D358" s="14">
        <v>13</v>
      </c>
      <c r="E358" s="14">
        <v>18</v>
      </c>
      <c r="F358" s="14">
        <v>25</v>
      </c>
      <c r="G358" s="14">
        <v>27</v>
      </c>
      <c r="H358" s="15">
        <v>3</v>
      </c>
      <c r="I358" s="15"/>
      <c r="J358" s="22">
        <v>2374279095</v>
      </c>
      <c r="K358" s="23">
        <v>9</v>
      </c>
      <c r="L358" s="22">
        <v>7108275</v>
      </c>
      <c r="M358" s="22">
        <f t="shared" si="7"/>
        <v>63974475</v>
      </c>
      <c r="N358" s="23">
        <v>101</v>
      </c>
      <c r="O358" s="22">
        <v>234832</v>
      </c>
      <c r="P358" s="22">
        <f t="shared" si="8"/>
        <v>23718032</v>
      </c>
      <c r="Q358" s="24">
        <v>373161172</v>
      </c>
      <c r="R358" s="29">
        <v>45197</v>
      </c>
      <c r="S358">
        <f t="shared" si="9"/>
        <v>175669160.28</v>
      </c>
      <c r="T358">
        <f t="shared" si="10"/>
        <v>0.299320223166199</v>
      </c>
      <c r="U358">
        <f t="shared" si="11"/>
        <v>87976653.2800002</v>
      </c>
      <c r="V358">
        <f t="shared" si="12"/>
        <v>0.235760469955862</v>
      </c>
      <c r="W358">
        <f t="shared" si="13"/>
        <v>0.470759482661289</v>
      </c>
    </row>
    <row r="359" ht="14.25" spans="1:23">
      <c r="A359" s="13">
        <v>23112</v>
      </c>
      <c r="B359" s="14">
        <v>9</v>
      </c>
      <c r="C359" s="14">
        <v>12</v>
      </c>
      <c r="D359" s="14">
        <v>13</v>
      </c>
      <c r="E359" s="14">
        <v>22</v>
      </c>
      <c r="F359" s="14">
        <v>24</v>
      </c>
      <c r="G359" s="14">
        <v>31</v>
      </c>
      <c r="H359" s="15">
        <v>4</v>
      </c>
      <c r="I359" s="15"/>
      <c r="J359" s="22">
        <v>2367099281</v>
      </c>
      <c r="K359" s="23">
        <v>13</v>
      </c>
      <c r="L359" s="22">
        <v>6599921</v>
      </c>
      <c r="M359" s="22">
        <f t="shared" si="7"/>
        <v>85798973</v>
      </c>
      <c r="N359" s="23">
        <v>176</v>
      </c>
      <c r="O359" s="22">
        <v>147720</v>
      </c>
      <c r="P359" s="22">
        <f t="shared" si="8"/>
        <v>25998720</v>
      </c>
      <c r="Q359" s="24">
        <v>369828352</v>
      </c>
      <c r="R359" s="29">
        <v>45195</v>
      </c>
      <c r="S359">
        <f t="shared" si="9"/>
        <v>189018688.48</v>
      </c>
      <c r="T359">
        <f t="shared" si="10"/>
        <v>0.279101683042408</v>
      </c>
      <c r="U359">
        <f t="shared" si="11"/>
        <v>77220995.48</v>
      </c>
      <c r="V359">
        <f t="shared" si="12"/>
        <v>0.208802259378967</v>
      </c>
      <c r="W359">
        <f t="shared" si="13"/>
        <v>0.511098425682626</v>
      </c>
    </row>
    <row r="360" ht="14.25" spans="1:23">
      <c r="A360" s="13">
        <v>23111</v>
      </c>
      <c r="B360" s="14">
        <v>5</v>
      </c>
      <c r="C360" s="14">
        <v>6</v>
      </c>
      <c r="D360" s="14">
        <v>12</v>
      </c>
      <c r="E360" s="14">
        <v>17</v>
      </c>
      <c r="F360" s="14">
        <v>20</v>
      </c>
      <c r="G360" s="14">
        <v>33</v>
      </c>
      <c r="H360" s="15">
        <v>9</v>
      </c>
      <c r="I360" s="15"/>
      <c r="J360" s="22">
        <v>2374902077</v>
      </c>
      <c r="K360" s="23">
        <v>4</v>
      </c>
      <c r="L360" s="22">
        <v>10000000</v>
      </c>
      <c r="M360" s="22">
        <f t="shared" si="7"/>
        <v>40000000</v>
      </c>
      <c r="N360" s="23">
        <v>121</v>
      </c>
      <c r="O360" s="22">
        <v>208017</v>
      </c>
      <c r="P360" s="22">
        <f t="shared" si="8"/>
        <v>25170057</v>
      </c>
      <c r="Q360" s="24">
        <v>404303630</v>
      </c>
      <c r="R360" s="29">
        <v>45193</v>
      </c>
      <c r="S360">
        <f t="shared" si="9"/>
        <v>162598386.7</v>
      </c>
      <c r="T360">
        <f t="shared" si="10"/>
        <v>0.303233455262323</v>
      </c>
      <c r="U360">
        <f t="shared" si="11"/>
        <v>97428329.6999998</v>
      </c>
      <c r="V360">
        <f t="shared" si="12"/>
        <v>0.24097812255606</v>
      </c>
      <c r="W360">
        <f t="shared" si="13"/>
        <v>0.402169000312957</v>
      </c>
    </row>
    <row r="361" ht="14.25" spans="1:23">
      <c r="A361" s="13">
        <v>23110</v>
      </c>
      <c r="B361" s="14">
        <v>2</v>
      </c>
      <c r="C361" s="14">
        <v>6</v>
      </c>
      <c r="D361" s="14">
        <v>20</v>
      </c>
      <c r="E361" s="14">
        <v>25</v>
      </c>
      <c r="F361" s="14">
        <v>29</v>
      </c>
      <c r="G361" s="14">
        <v>33</v>
      </c>
      <c r="H361" s="15">
        <v>16</v>
      </c>
      <c r="I361" s="15"/>
      <c r="J361" s="22">
        <v>2339391685</v>
      </c>
      <c r="K361" s="23">
        <v>6</v>
      </c>
      <c r="L361" s="22">
        <v>8972251</v>
      </c>
      <c r="M361" s="22">
        <f t="shared" si="7"/>
        <v>53833506</v>
      </c>
      <c r="N361" s="23">
        <v>70</v>
      </c>
      <c r="O361" s="22">
        <v>425598</v>
      </c>
      <c r="P361" s="22">
        <f t="shared" si="8"/>
        <v>29791860</v>
      </c>
      <c r="Q361" s="24">
        <v>375580258</v>
      </c>
      <c r="R361" s="29">
        <v>45190</v>
      </c>
      <c r="S361">
        <f t="shared" si="9"/>
        <v>148492181.42</v>
      </c>
      <c r="T361">
        <f t="shared" si="10"/>
        <v>0.252033149782862</v>
      </c>
      <c r="U361">
        <f t="shared" si="11"/>
        <v>64866815.4200001</v>
      </c>
      <c r="V361">
        <f t="shared" si="12"/>
        <v>0.172710929390756</v>
      </c>
      <c r="W361">
        <f t="shared" si="13"/>
        <v>0.395367376897643</v>
      </c>
    </row>
    <row r="362" ht="14.25" spans="1:23">
      <c r="A362" s="13">
        <v>23109</v>
      </c>
      <c r="B362" s="14">
        <v>6</v>
      </c>
      <c r="C362" s="14">
        <v>8</v>
      </c>
      <c r="D362" s="14">
        <v>10</v>
      </c>
      <c r="E362" s="14">
        <v>13</v>
      </c>
      <c r="F362" s="14">
        <v>16</v>
      </c>
      <c r="G362" s="14">
        <v>28</v>
      </c>
      <c r="H362" s="15">
        <v>13</v>
      </c>
      <c r="I362" s="15"/>
      <c r="J362" s="22">
        <v>2303849540</v>
      </c>
      <c r="K362" s="23">
        <v>3</v>
      </c>
      <c r="L362" s="22">
        <v>10000000</v>
      </c>
      <c r="M362" s="22">
        <f t="shared" si="7"/>
        <v>30000000</v>
      </c>
      <c r="N362" s="23">
        <v>221</v>
      </c>
      <c r="O362" s="22">
        <v>115585</v>
      </c>
      <c r="P362" s="22">
        <f t="shared" si="8"/>
        <v>25544285</v>
      </c>
      <c r="Q362" s="24">
        <v>372318810</v>
      </c>
      <c r="R362" s="29">
        <v>45188</v>
      </c>
      <c r="S362">
        <f t="shared" si="9"/>
        <v>135803169.9</v>
      </c>
      <c r="T362">
        <f t="shared" si="10"/>
        <v>0.284173582043841</v>
      </c>
      <c r="U362">
        <f t="shared" si="11"/>
        <v>80258884.9000001</v>
      </c>
      <c r="V362">
        <f t="shared" si="12"/>
        <v>0.215564947954147</v>
      </c>
      <c r="W362">
        <f t="shared" si="13"/>
        <v>0.364749688311477</v>
      </c>
    </row>
    <row r="363" ht="14.25" spans="1:23">
      <c r="A363" s="13">
        <v>23108</v>
      </c>
      <c r="B363" s="14">
        <v>1</v>
      </c>
      <c r="C363" s="14">
        <v>3</v>
      </c>
      <c r="D363" s="14">
        <v>6</v>
      </c>
      <c r="E363" s="14">
        <v>8</v>
      </c>
      <c r="F363" s="14">
        <v>18</v>
      </c>
      <c r="G363" s="14">
        <v>24</v>
      </c>
      <c r="H363" s="15">
        <v>9</v>
      </c>
      <c r="I363" s="15"/>
      <c r="J363" s="22">
        <v>2257216493</v>
      </c>
      <c r="K363" s="23">
        <v>12</v>
      </c>
      <c r="L363" s="22">
        <v>6002668</v>
      </c>
      <c r="M363" s="22">
        <f t="shared" si="7"/>
        <v>72032016</v>
      </c>
      <c r="N363" s="23">
        <v>109</v>
      </c>
      <c r="O363" s="22">
        <v>137981</v>
      </c>
      <c r="P363" s="22">
        <f t="shared" si="8"/>
        <v>15039929</v>
      </c>
      <c r="Q363" s="24">
        <v>414140392</v>
      </c>
      <c r="R363" s="29">
        <v>45186</v>
      </c>
      <c r="S363">
        <f t="shared" si="9"/>
        <v>229840723.08</v>
      </c>
      <c r="T363">
        <f t="shared" si="10"/>
        <v>0.381051233176985</v>
      </c>
      <c r="U363">
        <f t="shared" si="11"/>
        <v>142768778.08</v>
      </c>
      <c r="V363">
        <f t="shared" si="12"/>
        <v>0.344735217423564</v>
      </c>
      <c r="W363">
        <f t="shared" si="13"/>
        <v>0.554982627920051</v>
      </c>
    </row>
    <row r="364" ht="14.25" spans="1:23">
      <c r="A364" s="13">
        <v>23107</v>
      </c>
      <c r="B364" s="14">
        <v>3</v>
      </c>
      <c r="C364" s="14">
        <v>7</v>
      </c>
      <c r="D364" s="14">
        <v>18</v>
      </c>
      <c r="E364" s="14">
        <v>25</v>
      </c>
      <c r="F364" s="14">
        <v>29</v>
      </c>
      <c r="G364" s="14">
        <v>33</v>
      </c>
      <c r="H364" s="15">
        <v>14</v>
      </c>
      <c r="I364" s="15"/>
      <c r="J364" s="22">
        <v>2284128424</v>
      </c>
      <c r="K364" s="23">
        <v>6</v>
      </c>
      <c r="L364" s="22">
        <v>7890900</v>
      </c>
      <c r="M364" s="22">
        <f t="shared" si="7"/>
        <v>47345400</v>
      </c>
      <c r="N364" s="23">
        <v>194</v>
      </c>
      <c r="O364" s="22">
        <v>111761</v>
      </c>
      <c r="P364" s="22">
        <f t="shared" si="8"/>
        <v>21681634</v>
      </c>
      <c r="Q364" s="24">
        <v>377747376</v>
      </c>
      <c r="R364" s="29">
        <v>45183</v>
      </c>
      <c r="S364">
        <f t="shared" si="9"/>
        <v>167396354.24</v>
      </c>
      <c r="T364">
        <f t="shared" si="10"/>
        <v>0.317807513347226</v>
      </c>
      <c r="U364">
        <f t="shared" si="11"/>
        <v>98369320.2399998</v>
      </c>
      <c r="V364">
        <f t="shared" si="12"/>
        <v>0.260410333704078</v>
      </c>
      <c r="W364">
        <f t="shared" si="13"/>
        <v>0.443143658633911</v>
      </c>
    </row>
    <row r="365" ht="14.25" spans="1:23">
      <c r="A365" s="13">
        <v>23106</v>
      </c>
      <c r="B365" s="14">
        <v>7</v>
      </c>
      <c r="C365" s="14">
        <v>9</v>
      </c>
      <c r="D365" s="14">
        <v>10</v>
      </c>
      <c r="E365" s="14">
        <v>20</v>
      </c>
      <c r="F365" s="14">
        <v>22</v>
      </c>
      <c r="G365" s="14">
        <v>24</v>
      </c>
      <c r="H365" s="15">
        <v>7</v>
      </c>
      <c r="I365" s="15"/>
      <c r="J365" s="22">
        <v>2266428564</v>
      </c>
      <c r="K365" s="23">
        <v>4</v>
      </c>
      <c r="L365" s="22">
        <v>8594088</v>
      </c>
      <c r="M365" s="22">
        <f t="shared" si="7"/>
        <v>34376352</v>
      </c>
      <c r="N365" s="23">
        <v>140</v>
      </c>
      <c r="O365" s="22">
        <v>128360</v>
      </c>
      <c r="P365" s="22">
        <f t="shared" si="8"/>
        <v>17970400</v>
      </c>
      <c r="Q365" s="24">
        <v>375981944</v>
      </c>
      <c r="R365" s="29">
        <v>45181</v>
      </c>
      <c r="S365">
        <f t="shared" si="9"/>
        <v>164696175.56</v>
      </c>
      <c r="T365">
        <f t="shared" si="10"/>
        <v>0.346611920172422</v>
      </c>
      <c r="U365">
        <f t="shared" si="11"/>
        <v>112349423.56</v>
      </c>
      <c r="V365">
        <f t="shared" si="12"/>
        <v>0.298816007930423</v>
      </c>
      <c r="W365">
        <f t="shared" si="13"/>
        <v>0.438042778884084</v>
      </c>
    </row>
    <row r="366" ht="14.25" spans="1:23">
      <c r="A366" s="13">
        <v>23105</v>
      </c>
      <c r="B366" s="14">
        <v>1</v>
      </c>
      <c r="C366" s="14">
        <v>3</v>
      </c>
      <c r="D366" s="14">
        <v>5</v>
      </c>
      <c r="E366" s="14">
        <v>26</v>
      </c>
      <c r="F366" s="14">
        <v>30</v>
      </c>
      <c r="G366" s="14">
        <v>32</v>
      </c>
      <c r="H366" s="15">
        <v>16</v>
      </c>
      <c r="I366" s="15"/>
      <c r="J366" s="22">
        <v>2246893587</v>
      </c>
      <c r="K366" s="23">
        <v>3</v>
      </c>
      <c r="L366" s="22">
        <v>10000000</v>
      </c>
      <c r="M366" s="22">
        <f t="shared" si="7"/>
        <v>30000000</v>
      </c>
      <c r="N366" s="23">
        <v>77</v>
      </c>
      <c r="O366" s="22">
        <v>404257</v>
      </c>
      <c r="P366" s="22">
        <f t="shared" si="8"/>
        <v>31127789</v>
      </c>
      <c r="Q366" s="24">
        <v>405852212</v>
      </c>
      <c r="R366" s="29">
        <v>45179</v>
      </c>
      <c r="S366">
        <f t="shared" si="9"/>
        <v>135484065.88</v>
      </c>
      <c r="T366">
        <f t="shared" si="10"/>
        <v>0.25990757906723</v>
      </c>
      <c r="U366">
        <f t="shared" si="11"/>
        <v>74356276.8800001</v>
      </c>
      <c r="V366">
        <f t="shared" si="12"/>
        <v>0.183210229441845</v>
      </c>
      <c r="W366">
        <f t="shared" si="13"/>
        <v>0.333826111757154</v>
      </c>
    </row>
    <row r="367" ht="14.25" spans="1:23">
      <c r="A367" s="13">
        <v>23104</v>
      </c>
      <c r="B367" s="14">
        <v>10</v>
      </c>
      <c r="C367" s="14">
        <v>19</v>
      </c>
      <c r="D367" s="14">
        <v>23</v>
      </c>
      <c r="E367" s="14">
        <v>25</v>
      </c>
      <c r="F367" s="14">
        <v>30</v>
      </c>
      <c r="G367" s="14">
        <v>31</v>
      </c>
      <c r="H367" s="15">
        <v>12</v>
      </c>
      <c r="I367" s="15"/>
      <c r="J367" s="22">
        <v>2183510069</v>
      </c>
      <c r="K367" s="23">
        <v>2</v>
      </c>
      <c r="L367" s="22">
        <v>10000000</v>
      </c>
      <c r="M367" s="22">
        <f t="shared" si="7"/>
        <v>20000000</v>
      </c>
      <c r="N367" s="23">
        <v>76</v>
      </c>
      <c r="O367" s="22">
        <v>311447</v>
      </c>
      <c r="P367" s="22">
        <f t="shared" si="8"/>
        <v>23669972</v>
      </c>
      <c r="Q367" s="24">
        <v>371735912</v>
      </c>
      <c r="R367" s="29">
        <v>45176</v>
      </c>
      <c r="S367">
        <f t="shared" si="9"/>
        <v>131140547.88</v>
      </c>
      <c r="T367">
        <f t="shared" si="10"/>
        <v>0.298977161722272</v>
      </c>
      <c r="U367">
        <f t="shared" si="11"/>
        <v>87470575.8800001</v>
      </c>
      <c r="V367">
        <f t="shared" si="12"/>
        <v>0.235303001556654</v>
      </c>
      <c r="W367">
        <f t="shared" si="13"/>
        <v>0.352778797115518</v>
      </c>
    </row>
    <row r="368" ht="14.25" spans="1:23">
      <c r="A368" s="13">
        <v>23103</v>
      </c>
      <c r="B368" s="14">
        <v>5</v>
      </c>
      <c r="C368" s="14">
        <v>6</v>
      </c>
      <c r="D368" s="14">
        <v>13</v>
      </c>
      <c r="E368" s="14">
        <v>24</v>
      </c>
      <c r="F368" s="14">
        <v>25</v>
      </c>
      <c r="G368" s="14">
        <v>29</v>
      </c>
      <c r="H368" s="15">
        <v>15</v>
      </c>
      <c r="I368" s="15"/>
      <c r="J368" s="22">
        <v>2132500020</v>
      </c>
      <c r="K368" s="23">
        <v>3</v>
      </c>
      <c r="L368" s="22">
        <v>10000000</v>
      </c>
      <c r="M368" s="22">
        <f t="shared" si="7"/>
        <v>30000000</v>
      </c>
      <c r="N368" s="23">
        <v>103</v>
      </c>
      <c r="O368" s="22">
        <v>281418</v>
      </c>
      <c r="P368" s="22">
        <f t="shared" si="8"/>
        <v>28986054</v>
      </c>
      <c r="Q368" s="24">
        <v>370559376</v>
      </c>
      <c r="R368" s="29">
        <v>45174</v>
      </c>
      <c r="S368">
        <f t="shared" si="9"/>
        <v>124615931.24</v>
      </c>
      <c r="T368">
        <f t="shared" si="10"/>
        <v>0.255332714182895</v>
      </c>
      <c r="U368">
        <f t="shared" si="11"/>
        <v>65629877.2399998</v>
      </c>
      <c r="V368">
        <f t="shared" si="12"/>
        <v>0.177110286476734</v>
      </c>
      <c r="W368">
        <f t="shared" si="13"/>
        <v>0.336291399735085</v>
      </c>
    </row>
    <row r="369" ht="14.25" spans="1:23">
      <c r="A369" s="13">
        <v>23102</v>
      </c>
      <c r="B369" s="14">
        <v>1</v>
      </c>
      <c r="C369" s="14">
        <v>9</v>
      </c>
      <c r="D369" s="14">
        <v>10</v>
      </c>
      <c r="E369" s="14">
        <v>13</v>
      </c>
      <c r="F369" s="14">
        <v>21</v>
      </c>
      <c r="G369" s="14">
        <v>28</v>
      </c>
      <c r="H369" s="15">
        <v>10</v>
      </c>
      <c r="I369" s="15"/>
      <c r="J369" s="22">
        <v>2075541857</v>
      </c>
      <c r="K369" s="23">
        <v>10</v>
      </c>
      <c r="L369" s="22">
        <v>6615741</v>
      </c>
      <c r="M369" s="22">
        <f t="shared" si="7"/>
        <v>66157410</v>
      </c>
      <c r="N369" s="23">
        <v>98</v>
      </c>
      <c r="O369" s="22">
        <v>206089</v>
      </c>
      <c r="P369" s="22">
        <f t="shared" si="8"/>
        <v>20196722</v>
      </c>
      <c r="Q369" s="24">
        <v>408618502</v>
      </c>
      <c r="R369" s="29">
        <v>45172</v>
      </c>
      <c r="S369">
        <f t="shared" si="9"/>
        <v>205790187.98</v>
      </c>
      <c r="T369">
        <f t="shared" si="10"/>
        <v>0.341719176436117</v>
      </c>
      <c r="U369">
        <f t="shared" si="11"/>
        <v>119436055.98</v>
      </c>
      <c r="V369">
        <f t="shared" si="12"/>
        <v>0.29229233477049</v>
      </c>
      <c r="W369">
        <f t="shared" si="13"/>
        <v>0.503624253362859</v>
      </c>
    </row>
    <row r="370" ht="14.25" spans="1:23">
      <c r="A370" s="13">
        <v>23101</v>
      </c>
      <c r="B370" s="14">
        <v>1</v>
      </c>
      <c r="C370" s="14">
        <v>5</v>
      </c>
      <c r="D370" s="14">
        <v>9</v>
      </c>
      <c r="E370" s="14">
        <v>15</v>
      </c>
      <c r="F370" s="14">
        <v>18</v>
      </c>
      <c r="G370" s="14">
        <v>26</v>
      </c>
      <c r="H370" s="15">
        <v>4</v>
      </c>
      <c r="I370" s="15"/>
      <c r="J370" s="22">
        <v>2081108979</v>
      </c>
      <c r="K370" s="23">
        <v>4</v>
      </c>
      <c r="L370" s="22">
        <v>10000000</v>
      </c>
      <c r="M370" s="22">
        <f t="shared" si="7"/>
        <v>40000000</v>
      </c>
      <c r="N370" s="23">
        <v>164</v>
      </c>
      <c r="O370" s="22">
        <v>182582</v>
      </c>
      <c r="P370" s="22">
        <f t="shared" si="8"/>
        <v>29943448</v>
      </c>
      <c r="Q370" s="24">
        <v>370629284</v>
      </c>
      <c r="R370" s="29">
        <v>45169</v>
      </c>
      <c r="S370">
        <f t="shared" si="9"/>
        <v>131777750.16</v>
      </c>
      <c r="T370">
        <f t="shared" si="10"/>
        <v>0.247626817744924</v>
      </c>
      <c r="U370">
        <f t="shared" si="11"/>
        <v>61834302.1599998</v>
      </c>
      <c r="V370">
        <f t="shared" si="12"/>
        <v>0.166835986332909</v>
      </c>
      <c r="W370">
        <f t="shared" si="13"/>
        <v>0.355551371272648</v>
      </c>
    </row>
    <row r="371" ht="14.25" spans="1:23">
      <c r="A371" s="13">
        <v>23100</v>
      </c>
      <c r="B371" s="14">
        <v>5</v>
      </c>
      <c r="C371" s="14">
        <v>6</v>
      </c>
      <c r="D371" s="14">
        <v>12</v>
      </c>
      <c r="E371" s="14">
        <v>15</v>
      </c>
      <c r="F371" s="14">
        <v>23</v>
      </c>
      <c r="G371" s="14">
        <v>25</v>
      </c>
      <c r="H371" s="15">
        <v>4</v>
      </c>
      <c r="I371" s="15"/>
      <c r="J371" s="22">
        <v>2031278380</v>
      </c>
      <c r="K371" s="23">
        <v>19</v>
      </c>
      <c r="L371" s="22">
        <v>5762908</v>
      </c>
      <c r="M371" s="22">
        <f t="shared" si="7"/>
        <v>109495252</v>
      </c>
      <c r="N371" s="23">
        <v>243</v>
      </c>
      <c r="O371" s="22">
        <v>74564</v>
      </c>
      <c r="P371" s="22">
        <f t="shared" si="8"/>
        <v>18119052</v>
      </c>
      <c r="Q371" s="24">
        <v>359711540</v>
      </c>
      <c r="R371" s="29">
        <v>45167</v>
      </c>
      <c r="S371">
        <f t="shared" si="9"/>
        <v>231396679.6</v>
      </c>
      <c r="T371">
        <f t="shared" si="10"/>
        <v>0.338886618983644</v>
      </c>
      <c r="U371">
        <f t="shared" si="11"/>
        <v>103782375.6</v>
      </c>
      <c r="V371">
        <f t="shared" si="12"/>
        <v>0.288515557771652</v>
      </c>
      <c r="W371">
        <f t="shared" si="13"/>
        <v>0.643284003621346</v>
      </c>
    </row>
    <row r="372" ht="14.25" spans="1:23">
      <c r="A372" s="13">
        <v>23099</v>
      </c>
      <c r="B372" s="14">
        <v>9</v>
      </c>
      <c r="C372" s="14">
        <v>11</v>
      </c>
      <c r="D372" s="14">
        <v>14</v>
      </c>
      <c r="E372" s="14">
        <v>19</v>
      </c>
      <c r="F372" s="14">
        <v>27</v>
      </c>
      <c r="G372" s="14">
        <v>33</v>
      </c>
      <c r="H372" s="15">
        <v>5</v>
      </c>
      <c r="I372" s="15"/>
      <c r="J372" s="22">
        <v>2086416405</v>
      </c>
      <c r="K372" s="23">
        <v>18</v>
      </c>
      <c r="L372" s="22">
        <v>6174885</v>
      </c>
      <c r="M372" s="22">
        <f t="shared" si="7"/>
        <v>111147930</v>
      </c>
      <c r="N372" s="23">
        <v>82</v>
      </c>
      <c r="O372" s="22">
        <v>322377</v>
      </c>
      <c r="P372" s="22">
        <f t="shared" si="8"/>
        <v>26434914</v>
      </c>
      <c r="Q372" s="24">
        <v>390452378</v>
      </c>
      <c r="R372" s="29">
        <v>45165</v>
      </c>
      <c r="S372">
        <f t="shared" si="9"/>
        <v>223164830.22</v>
      </c>
      <c r="T372">
        <f t="shared" si="10"/>
        <v>0.286890044808486</v>
      </c>
      <c r="U372">
        <f t="shared" si="11"/>
        <v>85581986.2199998</v>
      </c>
      <c r="V372">
        <f t="shared" si="12"/>
        <v>0.219186746046658</v>
      </c>
      <c r="W372">
        <f t="shared" si="13"/>
        <v>0.571554542357019</v>
      </c>
    </row>
    <row r="373" ht="14.25" spans="1:23">
      <c r="A373" s="13">
        <v>23098</v>
      </c>
      <c r="B373" s="14">
        <v>2</v>
      </c>
      <c r="C373" s="14">
        <v>10</v>
      </c>
      <c r="D373" s="14">
        <v>11</v>
      </c>
      <c r="E373" s="14">
        <v>14</v>
      </c>
      <c r="F373" s="14">
        <v>21</v>
      </c>
      <c r="G373" s="14">
        <v>27</v>
      </c>
      <c r="H373" s="15">
        <v>11</v>
      </c>
      <c r="I373" s="15"/>
      <c r="J373" s="22">
        <v>2118259570</v>
      </c>
      <c r="K373" s="23">
        <v>13</v>
      </c>
      <c r="L373" s="22">
        <v>6522117</v>
      </c>
      <c r="M373" s="22">
        <f t="shared" si="7"/>
        <v>84787521</v>
      </c>
      <c r="N373" s="23">
        <v>266</v>
      </c>
      <c r="O373" s="22">
        <v>92986</v>
      </c>
      <c r="P373" s="22">
        <f t="shared" si="8"/>
        <v>24734276</v>
      </c>
      <c r="Q373" s="24">
        <v>362199042</v>
      </c>
      <c r="R373" s="29">
        <v>45162</v>
      </c>
      <c r="S373">
        <f t="shared" si="9"/>
        <v>188061845.58</v>
      </c>
      <c r="T373">
        <f t="shared" si="10"/>
        <v>0.285131412854482</v>
      </c>
      <c r="U373">
        <f t="shared" si="11"/>
        <v>78540048.5799999</v>
      </c>
      <c r="V373">
        <f t="shared" si="12"/>
        <v>0.216842231680999</v>
      </c>
      <c r="W373">
        <f t="shared" si="13"/>
        <v>0.519222371604174</v>
      </c>
    </row>
    <row r="374" ht="14.25" spans="1:23">
      <c r="A374" s="13">
        <v>23097</v>
      </c>
      <c r="B374" s="14">
        <v>1</v>
      </c>
      <c r="C374" s="14">
        <v>9</v>
      </c>
      <c r="D374" s="14">
        <v>14</v>
      </c>
      <c r="E374" s="14">
        <v>19</v>
      </c>
      <c r="F374" s="14">
        <v>29</v>
      </c>
      <c r="G374" s="14">
        <v>30</v>
      </c>
      <c r="H374" s="15">
        <v>15</v>
      </c>
      <c r="I374" s="15"/>
      <c r="J374" s="22">
        <v>2128843885</v>
      </c>
      <c r="K374" s="23">
        <v>13</v>
      </c>
      <c r="L374" s="22">
        <v>6311615</v>
      </c>
      <c r="M374" s="22">
        <f t="shared" si="7"/>
        <v>82050995</v>
      </c>
      <c r="N374" s="23">
        <v>225</v>
      </c>
      <c r="O374" s="22">
        <v>94727</v>
      </c>
      <c r="P374" s="22">
        <f t="shared" si="8"/>
        <v>21313575</v>
      </c>
      <c r="Q374" s="24">
        <v>357725994</v>
      </c>
      <c r="R374" s="29">
        <v>45160</v>
      </c>
      <c r="S374">
        <f t="shared" si="9"/>
        <v>193395497.06</v>
      </c>
      <c r="T374">
        <f t="shared" si="10"/>
        <v>0.311256391560966</v>
      </c>
      <c r="U374">
        <f t="shared" si="11"/>
        <v>90030927.0599999</v>
      </c>
      <c r="V374">
        <f t="shared" si="12"/>
        <v>0.251675663972017</v>
      </c>
      <c r="W374">
        <f t="shared" si="13"/>
        <v>0.540624668891129</v>
      </c>
    </row>
    <row r="375" ht="14.25" spans="1:23">
      <c r="A375" s="13">
        <v>23096</v>
      </c>
      <c r="B375" s="14">
        <v>8</v>
      </c>
      <c r="C375" s="14">
        <v>11</v>
      </c>
      <c r="D375" s="14">
        <v>18</v>
      </c>
      <c r="E375" s="14">
        <v>26</v>
      </c>
      <c r="F375" s="14">
        <v>31</v>
      </c>
      <c r="G375" s="14">
        <v>32</v>
      </c>
      <c r="H375" s="15">
        <v>15</v>
      </c>
      <c r="I375" s="15"/>
      <c r="J375" s="22">
        <v>2146953645</v>
      </c>
      <c r="K375" s="23">
        <v>8</v>
      </c>
      <c r="L375" s="22">
        <v>7789981</v>
      </c>
      <c r="M375" s="22">
        <f t="shared" si="7"/>
        <v>62319848</v>
      </c>
      <c r="N375" s="23">
        <v>125</v>
      </c>
      <c r="O375" s="22">
        <v>223198</v>
      </c>
      <c r="P375" s="22">
        <f t="shared" si="8"/>
        <v>27899750</v>
      </c>
      <c r="Q375" s="24">
        <v>387715200</v>
      </c>
      <c r="R375" s="29">
        <v>45158</v>
      </c>
      <c r="S375">
        <f t="shared" si="9"/>
        <v>168600846</v>
      </c>
      <c r="T375">
        <f t="shared" si="10"/>
        <v>0.274121308630665</v>
      </c>
      <c r="U375">
        <f t="shared" si="11"/>
        <v>78381248</v>
      </c>
      <c r="V375">
        <f t="shared" si="12"/>
        <v>0.202161916788406</v>
      </c>
      <c r="W375">
        <f t="shared" si="13"/>
        <v>0.434857457226335</v>
      </c>
    </row>
    <row r="376" ht="14.25" spans="1:23">
      <c r="A376" s="13">
        <v>23095</v>
      </c>
      <c r="B376" s="14">
        <v>3</v>
      </c>
      <c r="C376" s="14">
        <v>8</v>
      </c>
      <c r="D376" s="14">
        <v>16</v>
      </c>
      <c r="E376" s="14">
        <v>17</v>
      </c>
      <c r="F376" s="14">
        <v>22</v>
      </c>
      <c r="G376" s="14">
        <v>26</v>
      </c>
      <c r="H376" s="15">
        <v>11</v>
      </c>
      <c r="I376" s="15"/>
      <c r="J376" s="22">
        <v>2125574043</v>
      </c>
      <c r="K376" s="23">
        <v>22</v>
      </c>
      <c r="L376" s="22">
        <v>5751004</v>
      </c>
      <c r="M376" s="22">
        <f t="shared" si="7"/>
        <v>126522088</v>
      </c>
      <c r="N376" s="23">
        <v>342</v>
      </c>
      <c r="O376" s="22">
        <v>60387</v>
      </c>
      <c r="P376" s="22">
        <f t="shared" si="8"/>
        <v>20652354</v>
      </c>
      <c r="Q376" s="24">
        <v>357870744</v>
      </c>
      <c r="R376" s="29">
        <v>45155</v>
      </c>
      <c r="S376">
        <f t="shared" si="9"/>
        <v>239920892.56</v>
      </c>
      <c r="T376">
        <f t="shared" si="10"/>
        <v>0.316870843625038</v>
      </c>
      <c r="U376">
        <f t="shared" si="11"/>
        <v>92746450.5599999</v>
      </c>
      <c r="V376">
        <f t="shared" si="12"/>
        <v>0.259161868118507</v>
      </c>
      <c r="W376">
        <f t="shared" si="13"/>
        <v>0.670412143441376</v>
      </c>
    </row>
    <row r="377" ht="14.25" spans="1:23">
      <c r="A377" s="13">
        <v>23094</v>
      </c>
      <c r="B377" s="14">
        <v>6</v>
      </c>
      <c r="C377" s="14">
        <v>10</v>
      </c>
      <c r="D377" s="14">
        <v>12</v>
      </c>
      <c r="E377" s="14">
        <v>14</v>
      </c>
      <c r="F377" s="14">
        <v>30</v>
      </c>
      <c r="G377" s="14">
        <v>31</v>
      </c>
      <c r="H377" s="15">
        <v>12</v>
      </c>
      <c r="I377" s="15"/>
      <c r="J377" s="22">
        <v>2190138271</v>
      </c>
      <c r="K377" s="23">
        <v>13</v>
      </c>
      <c r="L377" s="22">
        <v>6482678</v>
      </c>
      <c r="M377" s="22">
        <f t="shared" si="7"/>
        <v>84274814</v>
      </c>
      <c r="N377" s="23">
        <v>62</v>
      </c>
      <c r="O377" s="22">
        <v>388605</v>
      </c>
      <c r="P377" s="22">
        <f t="shared" si="8"/>
        <v>24093510</v>
      </c>
      <c r="Q377" s="24">
        <v>353863692</v>
      </c>
      <c r="R377" s="29">
        <v>45153</v>
      </c>
      <c r="S377">
        <f t="shared" si="9"/>
        <v>185387458.08</v>
      </c>
      <c r="T377">
        <f t="shared" si="10"/>
        <v>0.285738962108607</v>
      </c>
      <c r="U377">
        <f t="shared" si="11"/>
        <v>77019134.0799999</v>
      </c>
      <c r="V377">
        <f t="shared" si="12"/>
        <v>0.217651982447524</v>
      </c>
      <c r="W377">
        <f t="shared" si="13"/>
        <v>0.523895110663119</v>
      </c>
    </row>
    <row r="378" ht="14.25" spans="1:23">
      <c r="A378" s="13">
        <v>23093</v>
      </c>
      <c r="B378" s="14">
        <v>10</v>
      </c>
      <c r="C378" s="14">
        <v>21</v>
      </c>
      <c r="D378" s="14">
        <v>24</v>
      </c>
      <c r="E378" s="14">
        <v>25</v>
      </c>
      <c r="F378" s="14">
        <v>27</v>
      </c>
      <c r="G378" s="14">
        <v>32</v>
      </c>
      <c r="H378" s="15">
        <v>7</v>
      </c>
      <c r="I378" s="15"/>
      <c r="J378" s="22">
        <v>2202132520</v>
      </c>
      <c r="K378" s="23">
        <v>2</v>
      </c>
      <c r="L378" s="22">
        <v>10000000</v>
      </c>
      <c r="M378" s="22">
        <f t="shared" si="7"/>
        <v>20000000</v>
      </c>
      <c r="N378" s="23">
        <v>55</v>
      </c>
      <c r="O378" s="22">
        <v>500947</v>
      </c>
      <c r="P378" s="22">
        <f t="shared" si="8"/>
        <v>27552085</v>
      </c>
      <c r="Q378" s="24">
        <v>382160878</v>
      </c>
      <c r="R378" s="29">
        <v>45151</v>
      </c>
      <c r="S378">
        <f t="shared" si="9"/>
        <v>124602444.22</v>
      </c>
      <c r="T378">
        <f t="shared" si="10"/>
        <v>0.273713114663714</v>
      </c>
      <c r="U378">
        <f t="shared" si="11"/>
        <v>77050359.2199998</v>
      </c>
      <c r="V378">
        <f t="shared" si="12"/>
        <v>0.201617600480811</v>
      </c>
      <c r="W378">
        <f t="shared" si="13"/>
        <v>0.326047095328266</v>
      </c>
    </row>
    <row r="379" ht="14.25" spans="1:23">
      <c r="A379" s="13">
        <v>23092</v>
      </c>
      <c r="B379" s="14">
        <v>3</v>
      </c>
      <c r="C379" s="14">
        <v>12</v>
      </c>
      <c r="D379" s="14">
        <v>24</v>
      </c>
      <c r="E379" s="14">
        <v>25</v>
      </c>
      <c r="F379" s="14">
        <v>32</v>
      </c>
      <c r="G379" s="14">
        <v>33</v>
      </c>
      <c r="H379" s="15">
        <v>13</v>
      </c>
      <c r="I379" s="15"/>
      <c r="J379" s="22">
        <v>2139476134</v>
      </c>
      <c r="K379" s="23">
        <v>6</v>
      </c>
      <c r="L379" s="22">
        <v>8563809</v>
      </c>
      <c r="M379" s="22">
        <f t="shared" si="7"/>
        <v>51382854</v>
      </c>
      <c r="N379" s="23">
        <v>98</v>
      </c>
      <c r="O379" s="22">
        <v>272740</v>
      </c>
      <c r="P379" s="22">
        <f t="shared" si="8"/>
        <v>26728520</v>
      </c>
      <c r="Q379" s="24">
        <v>357345052</v>
      </c>
      <c r="R379" s="29">
        <v>45148</v>
      </c>
      <c r="S379">
        <f t="shared" si="9"/>
        <v>146296224.48</v>
      </c>
      <c r="T379">
        <f t="shared" si="10"/>
        <v>0.26560706507278</v>
      </c>
      <c r="U379">
        <f t="shared" si="11"/>
        <v>68184850.48</v>
      </c>
      <c r="V379">
        <f t="shared" si="12"/>
        <v>0.190809555353799</v>
      </c>
      <c r="W379">
        <f t="shared" si="13"/>
        <v>0.409397649865878</v>
      </c>
    </row>
    <row r="380" ht="14.25" spans="1:23">
      <c r="A380" s="13">
        <v>23091</v>
      </c>
      <c r="B380" s="14">
        <v>16</v>
      </c>
      <c r="C380" s="14">
        <v>20</v>
      </c>
      <c r="D380" s="14">
        <v>22</v>
      </c>
      <c r="E380" s="14">
        <v>26</v>
      </c>
      <c r="F380" s="14">
        <v>30</v>
      </c>
      <c r="G380" s="14">
        <v>32</v>
      </c>
      <c r="H380" s="15">
        <v>16</v>
      </c>
      <c r="I380" s="15"/>
      <c r="J380" s="22">
        <v>2110673283</v>
      </c>
      <c r="K380" s="23">
        <v>8</v>
      </c>
      <c r="L380" s="22">
        <v>7716754</v>
      </c>
      <c r="M380" s="22">
        <f t="shared" si="7"/>
        <v>61734032</v>
      </c>
      <c r="N380" s="23">
        <v>69</v>
      </c>
      <c r="O380" s="22">
        <v>393732</v>
      </c>
      <c r="P380" s="22">
        <f t="shared" si="8"/>
        <v>27167508</v>
      </c>
      <c r="Q380" s="24">
        <v>358375594</v>
      </c>
      <c r="R380" s="29">
        <v>45146</v>
      </c>
      <c r="S380">
        <f t="shared" si="9"/>
        <v>155835442.06</v>
      </c>
      <c r="T380">
        <f t="shared" si="10"/>
        <v>0.262577618664512</v>
      </c>
      <c r="U380">
        <f t="shared" si="11"/>
        <v>66933902.0599999</v>
      </c>
      <c r="V380">
        <f t="shared" si="12"/>
        <v>0.186770257742496</v>
      </c>
      <c r="W380">
        <f t="shared" si="13"/>
        <v>0.434838322332854</v>
      </c>
    </row>
    <row r="381" ht="14.25" spans="1:23">
      <c r="A381" s="13">
        <v>23090</v>
      </c>
      <c r="B381" s="14">
        <v>1</v>
      </c>
      <c r="C381" s="14">
        <v>2</v>
      </c>
      <c r="D381" s="14">
        <v>9</v>
      </c>
      <c r="E381" s="14">
        <v>26</v>
      </c>
      <c r="F381" s="14">
        <v>30</v>
      </c>
      <c r="G381" s="14">
        <v>31</v>
      </c>
      <c r="H381" s="15">
        <v>7</v>
      </c>
      <c r="I381" s="15"/>
      <c r="J381" s="22">
        <v>2090904684</v>
      </c>
      <c r="K381" s="23">
        <v>4</v>
      </c>
      <c r="L381" s="22">
        <v>9305795</v>
      </c>
      <c r="M381" s="22">
        <f t="shared" si="7"/>
        <v>37223180</v>
      </c>
      <c r="N381" s="23">
        <v>97</v>
      </c>
      <c r="O381" s="22">
        <v>221948</v>
      </c>
      <c r="P381" s="22">
        <f t="shared" si="8"/>
        <v>21528956</v>
      </c>
      <c r="Q381" s="24">
        <v>384947064</v>
      </c>
      <c r="R381" s="29">
        <v>45144</v>
      </c>
      <c r="S381">
        <f t="shared" si="9"/>
        <v>161260316.36</v>
      </c>
      <c r="T381">
        <f t="shared" si="10"/>
        <v>0.322218683969493</v>
      </c>
      <c r="U381">
        <f t="shared" si="11"/>
        <v>102508180.36</v>
      </c>
      <c r="V381">
        <f t="shared" si="12"/>
        <v>0.266291627983426</v>
      </c>
      <c r="W381">
        <f t="shared" si="13"/>
        <v>0.418915563829317</v>
      </c>
    </row>
    <row r="382" ht="14.25" spans="1:23">
      <c r="A382" s="13">
        <v>23089</v>
      </c>
      <c r="B382" s="14">
        <v>8</v>
      </c>
      <c r="C382" s="14">
        <v>13</v>
      </c>
      <c r="D382" s="14">
        <v>15</v>
      </c>
      <c r="E382" s="14">
        <v>27</v>
      </c>
      <c r="F382" s="14">
        <v>28</v>
      </c>
      <c r="G382" s="14">
        <v>31</v>
      </c>
      <c r="H382" s="15">
        <v>11</v>
      </c>
      <c r="I382" s="15"/>
      <c r="J382" s="22">
        <v>2063540939</v>
      </c>
      <c r="K382" s="23">
        <v>18</v>
      </c>
      <c r="L382" s="22">
        <v>5770016</v>
      </c>
      <c r="M382" s="22">
        <f t="shared" si="7"/>
        <v>103860288</v>
      </c>
      <c r="N382" s="23">
        <v>122</v>
      </c>
      <c r="O382" s="22">
        <v>142011</v>
      </c>
      <c r="P382" s="22">
        <f t="shared" si="8"/>
        <v>17325342</v>
      </c>
      <c r="Q382" s="24">
        <v>354904960</v>
      </c>
      <c r="R382" s="29">
        <v>45141</v>
      </c>
      <c r="S382">
        <f t="shared" si="9"/>
        <v>225787608.4</v>
      </c>
      <c r="T382">
        <f t="shared" si="10"/>
        <v>0.343549214978568</v>
      </c>
      <c r="U382">
        <f t="shared" si="11"/>
        <v>104601978.4</v>
      </c>
      <c r="V382">
        <f t="shared" si="12"/>
        <v>0.294732365532452</v>
      </c>
      <c r="W382">
        <f t="shared" si="13"/>
        <v>0.636191752293347</v>
      </c>
    </row>
    <row r="383" ht="14.25" spans="1:23">
      <c r="A383" s="13">
        <v>23088</v>
      </c>
      <c r="B383" s="14">
        <v>1</v>
      </c>
      <c r="C383" s="14">
        <v>14</v>
      </c>
      <c r="D383" s="14">
        <v>18</v>
      </c>
      <c r="E383" s="14">
        <v>26</v>
      </c>
      <c r="F383" s="14">
        <v>31</v>
      </c>
      <c r="G383" s="14">
        <v>33</v>
      </c>
      <c r="H383" s="15">
        <v>5</v>
      </c>
      <c r="I383" s="15"/>
      <c r="J383" s="22">
        <v>2115425117</v>
      </c>
      <c r="K383" s="23">
        <v>11</v>
      </c>
      <c r="L383" s="22">
        <v>6088495</v>
      </c>
      <c r="M383" s="22">
        <f t="shared" si="7"/>
        <v>66973445</v>
      </c>
      <c r="N383" s="23">
        <v>98</v>
      </c>
      <c r="O383" s="22">
        <v>152722</v>
      </c>
      <c r="P383" s="22">
        <f t="shared" si="8"/>
        <v>14966756</v>
      </c>
      <c r="Q383" s="24">
        <v>350096092</v>
      </c>
      <c r="R383" s="29">
        <v>45139</v>
      </c>
      <c r="S383">
        <f t="shared" si="9"/>
        <v>193620112.08</v>
      </c>
      <c r="T383">
        <f t="shared" si="10"/>
        <v>0.361748302748835</v>
      </c>
      <c r="U383">
        <f t="shared" si="11"/>
        <v>111679911.08</v>
      </c>
      <c r="V383">
        <f t="shared" si="12"/>
        <v>0.318997879816379</v>
      </c>
      <c r="W383">
        <f t="shared" si="13"/>
        <v>0.553048481558029</v>
      </c>
    </row>
    <row r="384" ht="14.25" spans="1:23">
      <c r="A384" s="13">
        <v>23087</v>
      </c>
      <c r="B384" s="14">
        <v>2</v>
      </c>
      <c r="C384" s="14">
        <v>9</v>
      </c>
      <c r="D384" s="14">
        <v>15</v>
      </c>
      <c r="E384" s="14">
        <v>17</v>
      </c>
      <c r="F384" s="14">
        <v>28</v>
      </c>
      <c r="G384" s="14">
        <v>33</v>
      </c>
      <c r="H384" s="15">
        <v>1</v>
      </c>
      <c r="I384" s="15"/>
      <c r="J384" s="22">
        <v>2137498144</v>
      </c>
      <c r="K384" s="23">
        <v>9</v>
      </c>
      <c r="L384" s="22">
        <v>7457024</v>
      </c>
      <c r="M384" s="22">
        <f t="shared" si="7"/>
        <v>67113216</v>
      </c>
      <c r="N384" s="23">
        <v>158</v>
      </c>
      <c r="O384" s="22">
        <v>174946</v>
      </c>
      <c r="P384" s="22">
        <f t="shared" si="8"/>
        <v>27641468</v>
      </c>
      <c r="Q384" s="24">
        <v>381153750</v>
      </c>
      <c r="R384" s="29">
        <v>45137</v>
      </c>
      <c r="S384">
        <f t="shared" si="9"/>
        <v>170953989.5</v>
      </c>
      <c r="T384">
        <f t="shared" si="10"/>
        <v>0.272438021402124</v>
      </c>
      <c r="U384">
        <f t="shared" si="11"/>
        <v>76199305.5</v>
      </c>
      <c r="V384">
        <f t="shared" si="12"/>
        <v>0.199917501795535</v>
      </c>
      <c r="W384">
        <f t="shared" si="13"/>
        <v>0.448517139081014</v>
      </c>
    </row>
    <row r="385" ht="14.25" spans="1:23">
      <c r="A385" s="13">
        <v>23086</v>
      </c>
      <c r="B385" s="14">
        <v>8</v>
      </c>
      <c r="C385" s="14">
        <v>9</v>
      </c>
      <c r="D385" s="14">
        <v>10</v>
      </c>
      <c r="E385" s="14">
        <v>22</v>
      </c>
      <c r="F385" s="14">
        <v>26</v>
      </c>
      <c r="G385" s="14">
        <v>32</v>
      </c>
      <c r="H385" s="15">
        <v>12</v>
      </c>
      <c r="I385" s="15"/>
      <c r="J385" s="22">
        <v>2121686796</v>
      </c>
      <c r="K385" s="23">
        <v>11</v>
      </c>
      <c r="L385" s="22">
        <v>6685067</v>
      </c>
      <c r="M385" s="22">
        <f t="shared" si="7"/>
        <v>73535737</v>
      </c>
      <c r="N385" s="23">
        <v>185</v>
      </c>
      <c r="O385" s="22">
        <v>125241</v>
      </c>
      <c r="P385" s="22">
        <f t="shared" si="8"/>
        <v>23169585</v>
      </c>
      <c r="Q385" s="24">
        <v>357436118</v>
      </c>
      <c r="R385" s="29">
        <v>45134</v>
      </c>
      <c r="S385">
        <f t="shared" si="9"/>
        <v>179170408.82</v>
      </c>
      <c r="T385">
        <f t="shared" si="10"/>
        <v>0.295534408808682</v>
      </c>
      <c r="U385">
        <f t="shared" si="11"/>
        <v>82465086.8200002</v>
      </c>
      <c r="V385">
        <f t="shared" si="12"/>
        <v>0.230712797804055</v>
      </c>
      <c r="W385">
        <f t="shared" si="13"/>
        <v>0.501265540322369</v>
      </c>
    </row>
    <row r="386" ht="14.25" spans="1:23">
      <c r="A386" s="13">
        <v>23085</v>
      </c>
      <c r="B386" s="14">
        <v>11</v>
      </c>
      <c r="C386" s="14">
        <v>18</v>
      </c>
      <c r="D386" s="14">
        <v>23</v>
      </c>
      <c r="E386" s="14">
        <v>24</v>
      </c>
      <c r="F386" s="14">
        <v>31</v>
      </c>
      <c r="G386" s="14">
        <v>33</v>
      </c>
      <c r="H386" s="15">
        <v>13</v>
      </c>
      <c r="I386" s="15"/>
      <c r="J386" s="22">
        <v>2125713507</v>
      </c>
      <c r="K386" s="23">
        <v>6</v>
      </c>
      <c r="L386" s="22">
        <v>8156360</v>
      </c>
      <c r="M386" s="22">
        <f t="shared" si="7"/>
        <v>48938160</v>
      </c>
      <c r="N386" s="23">
        <v>97</v>
      </c>
      <c r="O386" s="22">
        <v>244048</v>
      </c>
      <c r="P386" s="22">
        <f t="shared" si="8"/>
        <v>23672656</v>
      </c>
      <c r="Q386" s="24">
        <v>356240472</v>
      </c>
      <c r="R386" s="29">
        <v>45132</v>
      </c>
      <c r="S386">
        <f t="shared" si="9"/>
        <v>152477877.28</v>
      </c>
      <c r="T386">
        <f t="shared" si="10"/>
        <v>0.290645576283652</v>
      </c>
      <c r="U386">
        <f t="shared" si="11"/>
        <v>79867061.2800002</v>
      </c>
      <c r="V386">
        <f t="shared" si="12"/>
        <v>0.224194238323377</v>
      </c>
      <c r="W386">
        <f t="shared" si="13"/>
        <v>0.428019524070247</v>
      </c>
    </row>
    <row r="387" ht="14.25" spans="1:23">
      <c r="A387" s="13">
        <v>23084</v>
      </c>
      <c r="B387" s="14">
        <v>9</v>
      </c>
      <c r="C387" s="14">
        <v>13</v>
      </c>
      <c r="D387" s="14">
        <v>14</v>
      </c>
      <c r="E387" s="14">
        <v>17</v>
      </c>
      <c r="F387" s="14">
        <v>19</v>
      </c>
      <c r="G387" s="14">
        <v>27</v>
      </c>
      <c r="H387" s="15">
        <v>3</v>
      </c>
      <c r="I387" s="15"/>
      <c r="J387" s="22">
        <v>2103633553</v>
      </c>
      <c r="K387" s="23">
        <v>5</v>
      </c>
      <c r="L387" s="22">
        <v>9140598</v>
      </c>
      <c r="M387" s="22">
        <f t="shared" si="7"/>
        <v>45702990</v>
      </c>
      <c r="N387" s="23">
        <v>99</v>
      </c>
      <c r="O387" s="22">
        <v>261401</v>
      </c>
      <c r="P387" s="22">
        <f t="shared" si="8"/>
        <v>25878699</v>
      </c>
      <c r="Q387" s="24">
        <v>386580634</v>
      </c>
      <c r="R387" s="29">
        <v>45130</v>
      </c>
      <c r="S387">
        <f t="shared" si="9"/>
        <v>157491277.66</v>
      </c>
      <c r="T387">
        <f t="shared" si="10"/>
        <v>0.289171980767148</v>
      </c>
      <c r="U387">
        <f t="shared" si="11"/>
        <v>85909588.6599998</v>
      </c>
      <c r="V387">
        <f t="shared" si="12"/>
        <v>0.222229416334394</v>
      </c>
      <c r="W387">
        <f t="shared" si="13"/>
        <v>0.407395673265929</v>
      </c>
    </row>
    <row r="388" ht="14.25" spans="1:23">
      <c r="A388" s="13">
        <v>23083</v>
      </c>
      <c r="B388" s="14">
        <v>7</v>
      </c>
      <c r="C388" s="14">
        <v>10</v>
      </c>
      <c r="D388" s="14">
        <v>12</v>
      </c>
      <c r="E388" s="14">
        <v>16</v>
      </c>
      <c r="F388" s="14">
        <v>17</v>
      </c>
      <c r="G388" s="14">
        <v>30</v>
      </c>
      <c r="H388" s="15">
        <v>12</v>
      </c>
      <c r="I388" s="15"/>
      <c r="J388" s="22">
        <v>2071700320</v>
      </c>
      <c r="K388" s="23">
        <v>5</v>
      </c>
      <c r="L388" s="22">
        <v>7947836</v>
      </c>
      <c r="M388" s="22">
        <f t="shared" si="7"/>
        <v>39739180</v>
      </c>
      <c r="N388" s="23">
        <v>141</v>
      </c>
      <c r="O388" s="22">
        <v>130666</v>
      </c>
      <c r="P388" s="22">
        <f t="shared" si="8"/>
        <v>18423906</v>
      </c>
      <c r="Q388" s="24">
        <v>360195880</v>
      </c>
      <c r="R388" s="29">
        <v>45127</v>
      </c>
      <c r="S388">
        <f t="shared" si="9"/>
        <v>160963233.2</v>
      </c>
      <c r="T388">
        <f t="shared" si="10"/>
        <v>0.336550360320612</v>
      </c>
      <c r="U388">
        <f t="shared" si="11"/>
        <v>102800147.2</v>
      </c>
      <c r="V388">
        <f t="shared" si="12"/>
        <v>0.285400674766185</v>
      </c>
      <c r="W388">
        <f t="shared" si="13"/>
        <v>0.446876941513045</v>
      </c>
    </row>
    <row r="389" ht="14.25" spans="1:23">
      <c r="A389" s="13">
        <v>23082</v>
      </c>
      <c r="B389" s="14">
        <v>4</v>
      </c>
      <c r="C389" s="14">
        <v>18</v>
      </c>
      <c r="D389" s="14">
        <v>19</v>
      </c>
      <c r="E389" s="14">
        <v>24</v>
      </c>
      <c r="F389" s="14">
        <v>27</v>
      </c>
      <c r="G389" s="14">
        <v>30</v>
      </c>
      <c r="H389" s="15">
        <v>16</v>
      </c>
      <c r="I389" s="15"/>
      <c r="J389" s="22">
        <v>2056167572</v>
      </c>
      <c r="K389" s="23">
        <v>13</v>
      </c>
      <c r="L389" s="22">
        <v>6130757</v>
      </c>
      <c r="M389" s="22">
        <f t="shared" si="7"/>
        <v>79699841</v>
      </c>
      <c r="N389" s="23">
        <v>144</v>
      </c>
      <c r="O389" s="22">
        <v>127602</v>
      </c>
      <c r="P389" s="22">
        <f t="shared" si="8"/>
        <v>18374688</v>
      </c>
      <c r="Q389" s="24">
        <v>355121956</v>
      </c>
      <c r="R389" s="29">
        <v>45125</v>
      </c>
      <c r="S389">
        <f t="shared" si="9"/>
        <v>198585186.44</v>
      </c>
      <c r="T389">
        <f t="shared" si="10"/>
        <v>0.334773289658272</v>
      </c>
      <c r="U389">
        <f t="shared" si="11"/>
        <v>100510657.44</v>
      </c>
      <c r="V389">
        <f t="shared" si="12"/>
        <v>0.283031380464688</v>
      </c>
      <c r="W389">
        <f t="shared" si="13"/>
        <v>0.559202783958534</v>
      </c>
    </row>
    <row r="390" ht="14.25" spans="1:23">
      <c r="A390" s="13">
        <v>23081</v>
      </c>
      <c r="B390" s="14">
        <v>1</v>
      </c>
      <c r="C390" s="14">
        <v>11</v>
      </c>
      <c r="D390" s="14">
        <v>15</v>
      </c>
      <c r="E390" s="14">
        <v>16</v>
      </c>
      <c r="F390" s="14">
        <v>22</v>
      </c>
      <c r="G390" s="14">
        <v>31</v>
      </c>
      <c r="H390" s="15">
        <v>15</v>
      </c>
      <c r="I390" s="15"/>
      <c r="J390" s="22">
        <v>2080743000</v>
      </c>
      <c r="K390" s="23">
        <v>6</v>
      </c>
      <c r="L390" s="22">
        <v>8525084</v>
      </c>
      <c r="M390" s="22">
        <f t="shared" si="7"/>
        <v>51150504</v>
      </c>
      <c r="N390" s="23">
        <v>53</v>
      </c>
      <c r="O390" s="22">
        <v>498832</v>
      </c>
      <c r="P390" s="22">
        <f t="shared" si="8"/>
        <v>26438096</v>
      </c>
      <c r="Q390" s="24">
        <v>387109286</v>
      </c>
      <c r="R390" s="29">
        <v>45123</v>
      </c>
      <c r="S390">
        <f t="shared" si="9"/>
        <v>161519664.14</v>
      </c>
      <c r="T390">
        <f t="shared" si="10"/>
        <v>0.28511111495269</v>
      </c>
      <c r="U390">
        <f t="shared" si="11"/>
        <v>83931064.1399999</v>
      </c>
      <c r="V390">
        <f t="shared" si="12"/>
        <v>0.216814907767415</v>
      </c>
      <c r="W390">
        <f t="shared" si="13"/>
        <v>0.417245646078353</v>
      </c>
    </row>
    <row r="391" ht="14.25" spans="1:23">
      <c r="A391" s="13">
        <v>23080</v>
      </c>
      <c r="B391" s="14">
        <v>1</v>
      </c>
      <c r="C391" s="14">
        <v>2</v>
      </c>
      <c r="D391" s="14">
        <v>4</v>
      </c>
      <c r="E391" s="14">
        <v>9</v>
      </c>
      <c r="F391" s="14">
        <v>25</v>
      </c>
      <c r="G391" s="14">
        <v>31</v>
      </c>
      <c r="H391" s="15">
        <v>8</v>
      </c>
      <c r="I391" s="15"/>
      <c r="J391" s="22">
        <v>2052579114</v>
      </c>
      <c r="K391" s="23">
        <v>9</v>
      </c>
      <c r="L391" s="22">
        <v>7025698</v>
      </c>
      <c r="M391" s="22">
        <f t="shared" si="7"/>
        <v>63231282</v>
      </c>
      <c r="N391" s="23">
        <v>66</v>
      </c>
      <c r="O391" s="22">
        <v>345289</v>
      </c>
      <c r="P391" s="22">
        <f t="shared" si="8"/>
        <v>22789074</v>
      </c>
      <c r="Q391" s="24">
        <v>363086950</v>
      </c>
      <c r="R391" s="29">
        <v>45120</v>
      </c>
      <c r="S391">
        <f t="shared" si="9"/>
        <v>172776563.5</v>
      </c>
      <c r="T391">
        <f t="shared" si="10"/>
        <v>0.301705366992672</v>
      </c>
      <c r="U391">
        <f t="shared" si="11"/>
        <v>86756207.5</v>
      </c>
      <c r="V391">
        <f t="shared" si="12"/>
        <v>0.238940582965045</v>
      </c>
      <c r="W391">
        <f t="shared" si="13"/>
        <v>0.475854512259391</v>
      </c>
    </row>
    <row r="392" ht="14.25" spans="1:23">
      <c r="A392" s="13">
        <v>23079</v>
      </c>
      <c r="B392" s="14">
        <v>5</v>
      </c>
      <c r="C392" s="14">
        <v>6</v>
      </c>
      <c r="D392" s="14">
        <v>9</v>
      </c>
      <c r="E392" s="14">
        <v>12</v>
      </c>
      <c r="F392" s="14">
        <v>21</v>
      </c>
      <c r="G392" s="14">
        <v>22</v>
      </c>
      <c r="H392" s="15">
        <v>7</v>
      </c>
      <c r="I392" s="15"/>
      <c r="J392" s="22">
        <v>2047443072</v>
      </c>
      <c r="K392" s="23">
        <v>44</v>
      </c>
      <c r="L392" s="22">
        <v>5140313</v>
      </c>
      <c r="M392" s="22">
        <f t="shared" si="7"/>
        <v>226173772</v>
      </c>
      <c r="N392" s="23">
        <v>219</v>
      </c>
      <c r="O392" s="22">
        <v>35238</v>
      </c>
      <c r="P392" s="22">
        <f t="shared" si="8"/>
        <v>7717122</v>
      </c>
      <c r="Q392" s="24">
        <v>352893610</v>
      </c>
      <c r="R392" s="29">
        <v>45118</v>
      </c>
      <c r="S392">
        <f t="shared" si="9"/>
        <v>375939878.9</v>
      </c>
      <c r="T392">
        <f t="shared" si="10"/>
        <v>0.42439449923732</v>
      </c>
      <c r="U392">
        <f t="shared" si="11"/>
        <v>142048984.9</v>
      </c>
      <c r="V392">
        <f t="shared" si="12"/>
        <v>0.402526373033505</v>
      </c>
      <c r="W392">
        <f t="shared" si="13"/>
        <v>1.06530656335772</v>
      </c>
    </row>
    <row r="393" ht="14.25" spans="1:23">
      <c r="A393" s="13">
        <v>23078</v>
      </c>
      <c r="B393" s="14">
        <v>6</v>
      </c>
      <c r="C393" s="14">
        <v>8</v>
      </c>
      <c r="D393" s="14">
        <v>14</v>
      </c>
      <c r="E393" s="14">
        <v>19</v>
      </c>
      <c r="F393" s="14">
        <v>30</v>
      </c>
      <c r="G393" s="14">
        <v>31</v>
      </c>
      <c r="H393" s="15">
        <v>8</v>
      </c>
      <c r="I393" s="15"/>
      <c r="J393" s="22">
        <v>2250465082</v>
      </c>
      <c r="K393" s="23">
        <v>22</v>
      </c>
      <c r="L393" s="22">
        <v>5429023</v>
      </c>
      <c r="M393" s="22">
        <f t="shared" si="7"/>
        <v>119438506</v>
      </c>
      <c r="N393" s="23">
        <v>134</v>
      </c>
      <c r="O393" s="22">
        <v>88045</v>
      </c>
      <c r="P393" s="22">
        <f t="shared" si="8"/>
        <v>11798030</v>
      </c>
      <c r="Q393" s="24">
        <v>376825490</v>
      </c>
      <c r="R393" s="29">
        <v>45116</v>
      </c>
      <c r="S393">
        <f t="shared" si="9"/>
        <v>268688571.1</v>
      </c>
      <c r="T393">
        <f t="shared" si="10"/>
        <v>0.396072105154033</v>
      </c>
      <c r="U393">
        <f t="shared" si="11"/>
        <v>137452035.1</v>
      </c>
      <c r="V393">
        <f t="shared" si="12"/>
        <v>0.36476310320727</v>
      </c>
      <c r="W393">
        <f t="shared" si="13"/>
        <v>0.713031836301732</v>
      </c>
    </row>
    <row r="394" ht="14.25" spans="1:23">
      <c r="A394" s="13">
        <v>23077</v>
      </c>
      <c r="B394" s="14">
        <v>7</v>
      </c>
      <c r="C394" s="14">
        <v>9</v>
      </c>
      <c r="D394" s="14">
        <v>14</v>
      </c>
      <c r="E394" s="14">
        <v>22</v>
      </c>
      <c r="F394" s="14">
        <v>26</v>
      </c>
      <c r="G394" s="14">
        <v>27</v>
      </c>
      <c r="H394" s="15">
        <v>1</v>
      </c>
      <c r="I394" s="15"/>
      <c r="J394" s="22">
        <v>2334509163</v>
      </c>
      <c r="K394" s="23">
        <v>8</v>
      </c>
      <c r="L394" s="22">
        <v>7356811</v>
      </c>
      <c r="M394" s="22">
        <f t="shared" si="7"/>
        <v>58854488</v>
      </c>
      <c r="N394" s="23">
        <v>232</v>
      </c>
      <c r="O394" s="22">
        <v>101586</v>
      </c>
      <c r="P394" s="22">
        <f t="shared" si="8"/>
        <v>23567952</v>
      </c>
      <c r="Q394" s="24">
        <v>351174612</v>
      </c>
      <c r="R394" s="29">
        <v>45113</v>
      </c>
      <c r="S394">
        <f t="shared" si="9"/>
        <v>160225696.88</v>
      </c>
      <c r="T394">
        <f t="shared" si="10"/>
        <v>0.288663261568579</v>
      </c>
      <c r="U394">
        <f t="shared" si="11"/>
        <v>77803256.8800001</v>
      </c>
      <c r="V394">
        <f t="shared" si="12"/>
        <v>0.221551485276504</v>
      </c>
      <c r="W394">
        <f t="shared" si="13"/>
        <v>0.456256492938049</v>
      </c>
    </row>
    <row r="395" ht="14.25" spans="1:23">
      <c r="A395" s="13">
        <v>23076</v>
      </c>
      <c r="B395" s="14">
        <v>3</v>
      </c>
      <c r="C395" s="14">
        <v>4</v>
      </c>
      <c r="D395" s="14">
        <v>15</v>
      </c>
      <c r="E395" s="14">
        <v>18</v>
      </c>
      <c r="F395" s="14">
        <v>19</v>
      </c>
      <c r="G395" s="14">
        <v>22</v>
      </c>
      <c r="H395" s="15">
        <v>9</v>
      </c>
      <c r="I395" s="15"/>
      <c r="J395" s="22">
        <v>2322659300</v>
      </c>
      <c r="K395" s="23">
        <v>8</v>
      </c>
      <c r="L395" s="22">
        <v>7228807</v>
      </c>
      <c r="M395" s="22">
        <f t="shared" si="7"/>
        <v>57830456</v>
      </c>
      <c r="N395" s="23">
        <v>92</v>
      </c>
      <c r="O395" s="22">
        <v>242261</v>
      </c>
      <c r="P395" s="22">
        <f t="shared" si="8"/>
        <v>22288012</v>
      </c>
      <c r="Q395" s="24">
        <v>349981630</v>
      </c>
      <c r="R395" s="29">
        <v>45111</v>
      </c>
      <c r="S395">
        <f t="shared" si="9"/>
        <v>162457229.7</v>
      </c>
      <c r="T395">
        <f t="shared" si="10"/>
        <v>0.298949329711962</v>
      </c>
      <c r="U395">
        <f t="shared" si="11"/>
        <v>82338761.6999998</v>
      </c>
      <c r="V395">
        <f t="shared" si="12"/>
        <v>0.23526595295873</v>
      </c>
      <c r="W395">
        <f t="shared" si="13"/>
        <v>0.46418787666084</v>
      </c>
    </row>
    <row r="396" ht="14.25" spans="1:23">
      <c r="A396" s="13">
        <v>23075</v>
      </c>
      <c r="B396" s="14">
        <v>13</v>
      </c>
      <c r="C396" s="14">
        <v>15</v>
      </c>
      <c r="D396" s="14">
        <v>24</v>
      </c>
      <c r="E396" s="14">
        <v>28</v>
      </c>
      <c r="F396" s="14">
        <v>30</v>
      </c>
      <c r="G396" s="14">
        <v>31</v>
      </c>
      <c r="H396" s="15">
        <v>1</v>
      </c>
      <c r="I396" s="15"/>
      <c r="J396" s="22">
        <v>2313625531</v>
      </c>
      <c r="K396" s="23">
        <v>9</v>
      </c>
      <c r="L396" s="22">
        <v>6942068</v>
      </c>
      <c r="M396" s="22">
        <f t="shared" si="7"/>
        <v>62478612</v>
      </c>
      <c r="N396" s="23">
        <v>107</v>
      </c>
      <c r="O396" s="22">
        <v>204189</v>
      </c>
      <c r="P396" s="22">
        <f t="shared" si="8"/>
        <v>21848223</v>
      </c>
      <c r="Q396" s="24">
        <v>382962350</v>
      </c>
      <c r="R396" s="29">
        <v>45109</v>
      </c>
      <c r="S396">
        <f t="shared" si="9"/>
        <v>184585365.5</v>
      </c>
      <c r="T396">
        <f t="shared" si="10"/>
        <v>0.318847932440356</v>
      </c>
      <c r="U396">
        <f t="shared" si="11"/>
        <v>100258530.5</v>
      </c>
      <c r="V396">
        <f t="shared" si="12"/>
        <v>0.261797355536386</v>
      </c>
      <c r="W396">
        <f t="shared" si="13"/>
        <v>0.481993505366781</v>
      </c>
    </row>
    <row r="397" ht="14.25" spans="1:23">
      <c r="A397" s="13">
        <v>23074</v>
      </c>
      <c r="B397" s="14">
        <v>2</v>
      </c>
      <c r="C397" s="14">
        <v>8</v>
      </c>
      <c r="D397" s="14">
        <v>9</v>
      </c>
      <c r="E397" s="14">
        <v>18</v>
      </c>
      <c r="F397" s="14">
        <v>19</v>
      </c>
      <c r="G397" s="14">
        <v>21</v>
      </c>
      <c r="H397" s="15">
        <v>3</v>
      </c>
      <c r="I397" s="15"/>
      <c r="J397" s="22">
        <v>2310559345</v>
      </c>
      <c r="K397" s="23">
        <v>4</v>
      </c>
      <c r="L397" s="22">
        <v>9084632</v>
      </c>
      <c r="M397" s="22">
        <f t="shared" ref="M397:M460" si="14">K397*L397</f>
        <v>36338528</v>
      </c>
      <c r="N397" s="23">
        <v>228</v>
      </c>
      <c r="O397" s="22">
        <v>89575</v>
      </c>
      <c r="P397" s="22">
        <f t="shared" ref="P397:P460" si="15">N397*O397</f>
        <v>20423100</v>
      </c>
      <c r="Q397" s="24">
        <v>358471886</v>
      </c>
      <c r="R397" s="29">
        <v>45106</v>
      </c>
      <c r="S397">
        <f t="shared" ref="S397:S460" si="16">J398+Q397*0.49-J397</f>
        <v>150720265.14</v>
      </c>
      <c r="T397">
        <f t="shared" ref="T397:T460" si="17">(S397-L397*K397)/Q397</f>
        <v>0.319081472235733</v>
      </c>
      <c r="U397">
        <f t="shared" ref="U397:U460" si="18">S397-L397*K397-O397*N397</f>
        <v>93958637.1399999</v>
      </c>
      <c r="V397">
        <f t="shared" ref="V397:V460" si="19">U397/Q397</f>
        <v>0.262108803533898</v>
      </c>
      <c r="W397">
        <f t="shared" ref="W397:W460" si="20">S397/Q397</f>
        <v>0.420452121983144</v>
      </c>
    </row>
    <row r="398" ht="14.25" spans="1:23">
      <c r="A398" s="13">
        <v>23073</v>
      </c>
      <c r="B398" s="14">
        <v>1</v>
      </c>
      <c r="C398" s="14">
        <v>3</v>
      </c>
      <c r="D398" s="14">
        <v>15</v>
      </c>
      <c r="E398" s="14">
        <v>16</v>
      </c>
      <c r="F398" s="14">
        <v>25</v>
      </c>
      <c r="G398" s="14">
        <v>32</v>
      </c>
      <c r="H398" s="15">
        <v>10</v>
      </c>
      <c r="I398" s="15"/>
      <c r="J398" s="22">
        <v>2285628386</v>
      </c>
      <c r="K398" s="23">
        <v>5</v>
      </c>
      <c r="L398" s="22">
        <v>8830568</v>
      </c>
      <c r="M398" s="22">
        <f t="shared" si="14"/>
        <v>44152840</v>
      </c>
      <c r="N398" s="23">
        <v>64</v>
      </c>
      <c r="O398" s="22">
        <v>374078</v>
      </c>
      <c r="P398" s="22">
        <f t="shared" si="15"/>
        <v>23940992</v>
      </c>
      <c r="Q398" s="24">
        <v>360075550</v>
      </c>
      <c r="R398" s="29">
        <v>45104</v>
      </c>
      <c r="S398">
        <f t="shared" si="16"/>
        <v>148766699.5</v>
      </c>
      <c r="T398">
        <f t="shared" si="17"/>
        <v>0.290533082571144</v>
      </c>
      <c r="U398">
        <f t="shared" si="18"/>
        <v>80672867.5</v>
      </c>
      <c r="V398">
        <f t="shared" si="19"/>
        <v>0.224044280429482</v>
      </c>
      <c r="W398">
        <f t="shared" si="20"/>
        <v>0.4131541269603</v>
      </c>
    </row>
    <row r="399" ht="14.25" spans="1:23">
      <c r="A399" s="13">
        <v>23072</v>
      </c>
      <c r="B399" s="14">
        <v>2</v>
      </c>
      <c r="C399" s="14">
        <v>6</v>
      </c>
      <c r="D399" s="14">
        <v>10</v>
      </c>
      <c r="E399" s="14">
        <v>24</v>
      </c>
      <c r="F399" s="14">
        <v>25</v>
      </c>
      <c r="G399" s="14">
        <v>33</v>
      </c>
      <c r="H399" s="15">
        <v>9</v>
      </c>
      <c r="I399" s="15"/>
      <c r="J399" s="22">
        <v>2257958066</v>
      </c>
      <c r="K399" s="23">
        <v>7</v>
      </c>
      <c r="L399" s="22">
        <v>6644229</v>
      </c>
      <c r="M399" s="22">
        <f t="shared" si="14"/>
        <v>46509603</v>
      </c>
      <c r="N399" s="23">
        <v>197</v>
      </c>
      <c r="O399" s="22">
        <v>73030</v>
      </c>
      <c r="P399" s="22">
        <f t="shared" si="15"/>
        <v>14386910</v>
      </c>
      <c r="Q399" s="24">
        <v>390203400</v>
      </c>
      <c r="R399" s="29">
        <v>45102</v>
      </c>
      <c r="S399">
        <f t="shared" si="16"/>
        <v>194548258</v>
      </c>
      <c r="T399">
        <f t="shared" si="17"/>
        <v>0.379388429214097</v>
      </c>
      <c r="U399">
        <f t="shared" si="18"/>
        <v>133651745</v>
      </c>
      <c r="V399">
        <f t="shared" si="19"/>
        <v>0.342518145664543</v>
      </c>
      <c r="W399">
        <f t="shared" si="20"/>
        <v>0.498581657668795</v>
      </c>
    </row>
    <row r="400" ht="14.25" spans="1:23">
      <c r="A400" s="13">
        <v>23071</v>
      </c>
      <c r="B400" s="14">
        <v>5</v>
      </c>
      <c r="C400" s="14">
        <v>12</v>
      </c>
      <c r="D400" s="14">
        <v>15</v>
      </c>
      <c r="E400" s="14">
        <v>19</v>
      </c>
      <c r="F400" s="14">
        <v>24</v>
      </c>
      <c r="G400" s="14">
        <v>26</v>
      </c>
      <c r="H400" s="15">
        <v>6</v>
      </c>
      <c r="I400" s="15"/>
      <c r="J400" s="22">
        <v>2261306658</v>
      </c>
      <c r="K400" s="23">
        <v>16</v>
      </c>
      <c r="L400" s="22">
        <v>5979075</v>
      </c>
      <c r="M400" s="22">
        <f t="shared" si="14"/>
        <v>95665200</v>
      </c>
      <c r="N400" s="23">
        <v>127</v>
      </c>
      <c r="O400" s="22">
        <v>154185</v>
      </c>
      <c r="P400" s="22">
        <f t="shared" si="15"/>
        <v>19581495</v>
      </c>
      <c r="Q400" s="24">
        <v>335357710</v>
      </c>
      <c r="R400" s="29">
        <v>45099</v>
      </c>
      <c r="S400">
        <f t="shared" si="16"/>
        <v>201245948.9</v>
      </c>
      <c r="T400">
        <f t="shared" si="17"/>
        <v>0.314830241714139</v>
      </c>
      <c r="U400">
        <f t="shared" si="18"/>
        <v>85999253.9000001</v>
      </c>
      <c r="V400">
        <f t="shared" si="19"/>
        <v>0.256440366019914</v>
      </c>
      <c r="W400">
        <f t="shared" si="20"/>
        <v>0.600093401460787</v>
      </c>
    </row>
    <row r="401" ht="14.25" spans="1:23">
      <c r="A401" s="13">
        <v>23070</v>
      </c>
      <c r="B401" s="14">
        <v>3</v>
      </c>
      <c r="C401" s="14">
        <v>5</v>
      </c>
      <c r="D401" s="14">
        <v>25</v>
      </c>
      <c r="E401" s="14">
        <v>31</v>
      </c>
      <c r="F401" s="14">
        <v>32</v>
      </c>
      <c r="G401" s="14">
        <v>33</v>
      </c>
      <c r="H401" s="15">
        <v>4</v>
      </c>
      <c r="I401" s="15"/>
      <c r="J401" s="22">
        <v>2298227329</v>
      </c>
      <c r="K401" s="23">
        <v>0</v>
      </c>
      <c r="L401" s="23">
        <v>0</v>
      </c>
      <c r="M401" s="22">
        <f t="shared" si="14"/>
        <v>0</v>
      </c>
      <c r="N401" s="23">
        <v>110</v>
      </c>
      <c r="O401" s="22">
        <v>248023</v>
      </c>
      <c r="P401" s="22">
        <f t="shared" si="15"/>
        <v>27282530</v>
      </c>
      <c r="Q401" s="24">
        <v>358436376</v>
      </c>
      <c r="R401" s="29">
        <v>45097</v>
      </c>
      <c r="S401">
        <f t="shared" si="16"/>
        <v>93785992.2399998</v>
      </c>
      <c r="T401">
        <f t="shared" si="17"/>
        <v>0.261653109225721</v>
      </c>
      <c r="U401">
        <f t="shared" si="18"/>
        <v>66503462.2399998</v>
      </c>
      <c r="V401">
        <f t="shared" si="19"/>
        <v>0.185537704019192</v>
      </c>
      <c r="W401">
        <f t="shared" si="20"/>
        <v>0.261653109225721</v>
      </c>
    </row>
    <row r="402" ht="14.25" spans="1:23">
      <c r="A402" s="13">
        <v>23069</v>
      </c>
      <c r="B402" s="14">
        <v>12</v>
      </c>
      <c r="C402" s="14">
        <v>14</v>
      </c>
      <c r="D402" s="14">
        <v>17</v>
      </c>
      <c r="E402" s="14">
        <v>20</v>
      </c>
      <c r="F402" s="14">
        <v>21</v>
      </c>
      <c r="G402" s="14">
        <v>26</v>
      </c>
      <c r="H402" s="15">
        <v>2</v>
      </c>
      <c r="I402" s="15"/>
      <c r="J402" s="22">
        <v>2216379497</v>
      </c>
      <c r="K402" s="23">
        <v>6</v>
      </c>
      <c r="L402" s="22">
        <v>9116836</v>
      </c>
      <c r="M402" s="22">
        <f t="shared" si="14"/>
        <v>54701016</v>
      </c>
      <c r="N402" s="23">
        <v>129</v>
      </c>
      <c r="O402" s="22">
        <v>239350</v>
      </c>
      <c r="P402" s="22">
        <f t="shared" si="15"/>
        <v>30876150</v>
      </c>
      <c r="Q402" s="24">
        <v>396617204</v>
      </c>
      <c r="R402" s="29">
        <v>45095</v>
      </c>
      <c r="S402">
        <f t="shared" si="16"/>
        <v>156414630.96</v>
      </c>
      <c r="T402">
        <f t="shared" si="17"/>
        <v>0.256452856644111</v>
      </c>
      <c r="U402">
        <f t="shared" si="18"/>
        <v>70837464.96</v>
      </c>
      <c r="V402">
        <f t="shared" si="19"/>
        <v>0.178604115619755</v>
      </c>
      <c r="W402">
        <f t="shared" si="20"/>
        <v>0.394371775562212</v>
      </c>
    </row>
    <row r="403" ht="14.25" spans="1:23">
      <c r="A403" s="13">
        <v>23068</v>
      </c>
      <c r="B403" s="14">
        <v>11</v>
      </c>
      <c r="C403" s="14">
        <v>12</v>
      </c>
      <c r="D403" s="14">
        <v>15</v>
      </c>
      <c r="E403" s="14">
        <v>18</v>
      </c>
      <c r="F403" s="14">
        <v>29</v>
      </c>
      <c r="G403" s="14">
        <v>33</v>
      </c>
      <c r="H403" s="15">
        <v>2</v>
      </c>
      <c r="I403" s="15"/>
      <c r="J403" s="22">
        <v>2178451698</v>
      </c>
      <c r="K403" s="23">
        <v>1</v>
      </c>
      <c r="L403" s="22">
        <v>10000000</v>
      </c>
      <c r="M403" s="22">
        <f t="shared" si="14"/>
        <v>10000000</v>
      </c>
      <c r="N403" s="23">
        <v>96</v>
      </c>
      <c r="O403" s="22">
        <v>295623</v>
      </c>
      <c r="P403" s="22">
        <f t="shared" si="15"/>
        <v>28379808</v>
      </c>
      <c r="Q403" s="24">
        <v>370869162</v>
      </c>
      <c r="R403" s="29">
        <v>45092</v>
      </c>
      <c r="S403">
        <f t="shared" si="16"/>
        <v>106586435.38</v>
      </c>
      <c r="T403">
        <f t="shared" si="17"/>
        <v>0.260432641147986</v>
      </c>
      <c r="U403">
        <f t="shared" si="18"/>
        <v>68206627.3800001</v>
      </c>
      <c r="V403">
        <f t="shared" si="19"/>
        <v>0.183910215161001</v>
      </c>
      <c r="W403">
        <f t="shared" si="20"/>
        <v>0.287396328142268</v>
      </c>
    </row>
    <row r="404" ht="14.25" spans="1:23">
      <c r="A404" s="13">
        <v>23067</v>
      </c>
      <c r="B404" s="14">
        <v>1</v>
      </c>
      <c r="C404" s="14">
        <v>3</v>
      </c>
      <c r="D404" s="14">
        <v>12</v>
      </c>
      <c r="E404" s="14">
        <v>19</v>
      </c>
      <c r="F404" s="14">
        <v>28</v>
      </c>
      <c r="G404" s="14">
        <v>32</v>
      </c>
      <c r="H404" s="15">
        <v>14</v>
      </c>
      <c r="I404" s="15"/>
      <c r="J404" s="22">
        <v>2103312244</v>
      </c>
      <c r="K404" s="23">
        <v>5</v>
      </c>
      <c r="L404" s="22">
        <v>9921068</v>
      </c>
      <c r="M404" s="22">
        <f t="shared" si="14"/>
        <v>49605340</v>
      </c>
      <c r="N404" s="23">
        <v>220</v>
      </c>
      <c r="O404" s="22">
        <v>139803</v>
      </c>
      <c r="P404" s="22">
        <f t="shared" si="15"/>
        <v>30756660</v>
      </c>
      <c r="Q404" s="24">
        <v>364444632</v>
      </c>
      <c r="R404" s="29">
        <v>45090</v>
      </c>
      <c r="S404">
        <f t="shared" si="16"/>
        <v>135913179.68</v>
      </c>
      <c r="T404">
        <f t="shared" si="17"/>
        <v>0.236820169929132</v>
      </c>
      <c r="U404">
        <f t="shared" si="18"/>
        <v>55551179.6799998</v>
      </c>
      <c r="V404">
        <f t="shared" si="19"/>
        <v>0.152426938970526</v>
      </c>
      <c r="W404">
        <f t="shared" si="20"/>
        <v>0.372932313295809</v>
      </c>
    </row>
    <row r="405" ht="14.25" spans="1:23">
      <c r="A405" s="13">
        <v>23066</v>
      </c>
      <c r="B405" s="14">
        <v>2</v>
      </c>
      <c r="C405" s="14">
        <v>7</v>
      </c>
      <c r="D405" s="14">
        <v>8</v>
      </c>
      <c r="E405" s="14">
        <v>10</v>
      </c>
      <c r="F405" s="14">
        <v>26</v>
      </c>
      <c r="G405" s="14">
        <v>31</v>
      </c>
      <c r="H405" s="15">
        <v>6</v>
      </c>
      <c r="I405" s="15"/>
      <c r="J405" s="22">
        <v>2060647554</v>
      </c>
      <c r="K405" s="23">
        <v>18</v>
      </c>
      <c r="L405" s="22">
        <v>5976728</v>
      </c>
      <c r="M405" s="22">
        <f t="shared" si="14"/>
        <v>107581104</v>
      </c>
      <c r="N405" s="23">
        <v>175</v>
      </c>
      <c r="O405" s="22">
        <v>125579</v>
      </c>
      <c r="P405" s="22">
        <f t="shared" si="15"/>
        <v>21976325</v>
      </c>
      <c r="Q405" s="24">
        <v>393592226</v>
      </c>
      <c r="R405" s="29">
        <v>45088</v>
      </c>
      <c r="S405">
        <f t="shared" si="16"/>
        <v>234512107.74</v>
      </c>
      <c r="T405">
        <f t="shared" si="17"/>
        <v>0.322493675827835</v>
      </c>
      <c r="U405">
        <f t="shared" si="18"/>
        <v>104954678.74</v>
      </c>
      <c r="V405">
        <f t="shared" si="19"/>
        <v>0.266658413979954</v>
      </c>
      <c r="W405">
        <f t="shared" si="20"/>
        <v>0.595825050010007</v>
      </c>
    </row>
    <row r="406" ht="14.25" spans="1:23">
      <c r="A406" s="13">
        <v>23065</v>
      </c>
      <c r="B406" s="14">
        <v>2</v>
      </c>
      <c r="C406" s="14">
        <v>14</v>
      </c>
      <c r="D406" s="14">
        <v>17</v>
      </c>
      <c r="E406" s="14">
        <v>20</v>
      </c>
      <c r="F406" s="14">
        <v>26</v>
      </c>
      <c r="G406" s="14">
        <v>33</v>
      </c>
      <c r="H406" s="15">
        <v>14</v>
      </c>
      <c r="I406" s="15"/>
      <c r="J406" s="22">
        <v>2102299471</v>
      </c>
      <c r="K406" s="23">
        <v>8</v>
      </c>
      <c r="L406" s="22">
        <v>7757758</v>
      </c>
      <c r="M406" s="22">
        <f t="shared" si="14"/>
        <v>62062064</v>
      </c>
      <c r="N406" s="23">
        <v>128</v>
      </c>
      <c r="O406" s="22">
        <v>215449</v>
      </c>
      <c r="P406" s="22">
        <f t="shared" si="15"/>
        <v>27577472</v>
      </c>
      <c r="Q406" s="24">
        <v>364732942</v>
      </c>
      <c r="R406" s="29">
        <v>45085</v>
      </c>
      <c r="S406">
        <f t="shared" si="16"/>
        <v>158048454.58</v>
      </c>
      <c r="T406">
        <f t="shared" si="17"/>
        <v>0.263168964266463</v>
      </c>
      <c r="U406">
        <f t="shared" si="18"/>
        <v>68408918.5799999</v>
      </c>
      <c r="V406">
        <f t="shared" si="19"/>
        <v>0.187558925182031</v>
      </c>
      <c r="W406">
        <f t="shared" si="20"/>
        <v>0.43332651477365</v>
      </c>
    </row>
    <row r="407" ht="14.25" spans="1:23">
      <c r="A407" s="13">
        <v>23064</v>
      </c>
      <c r="B407" s="14">
        <v>1</v>
      </c>
      <c r="C407" s="14">
        <v>7</v>
      </c>
      <c r="D407" s="14">
        <v>11</v>
      </c>
      <c r="E407" s="14">
        <v>12</v>
      </c>
      <c r="F407" s="14">
        <v>16</v>
      </c>
      <c r="G407" s="14">
        <v>18</v>
      </c>
      <c r="H407" s="15">
        <v>4</v>
      </c>
      <c r="I407" s="15"/>
      <c r="J407" s="22">
        <v>2081628784</v>
      </c>
      <c r="K407" s="23">
        <v>19</v>
      </c>
      <c r="L407" s="22">
        <v>5891656</v>
      </c>
      <c r="M407" s="22">
        <f t="shared" si="14"/>
        <v>111941464</v>
      </c>
      <c r="N407" s="23">
        <v>252</v>
      </c>
      <c r="O407" s="22">
        <v>84035</v>
      </c>
      <c r="P407" s="22">
        <f t="shared" si="15"/>
        <v>21176820</v>
      </c>
      <c r="Q407" s="24">
        <v>358055754</v>
      </c>
      <c r="R407" s="29">
        <v>45083</v>
      </c>
      <c r="S407">
        <f t="shared" si="16"/>
        <v>223858291.46</v>
      </c>
      <c r="T407">
        <f t="shared" si="17"/>
        <v>0.312568157918781</v>
      </c>
      <c r="U407">
        <f t="shared" si="18"/>
        <v>90740007.46</v>
      </c>
      <c r="V407">
        <f t="shared" si="19"/>
        <v>0.253424240348893</v>
      </c>
      <c r="W407">
        <f t="shared" si="20"/>
        <v>0.625205122272662</v>
      </c>
    </row>
    <row r="408" ht="14.25" spans="1:23">
      <c r="A408" s="13">
        <v>23063</v>
      </c>
      <c r="B408" s="14">
        <v>4</v>
      </c>
      <c r="C408" s="14">
        <v>8</v>
      </c>
      <c r="D408" s="14">
        <v>17</v>
      </c>
      <c r="E408" s="14">
        <v>20</v>
      </c>
      <c r="F408" s="14">
        <v>22</v>
      </c>
      <c r="G408" s="14">
        <v>27</v>
      </c>
      <c r="H408" s="15">
        <v>13</v>
      </c>
      <c r="I408" s="15"/>
      <c r="J408" s="22">
        <v>2130039756</v>
      </c>
      <c r="K408" s="23">
        <v>4</v>
      </c>
      <c r="L408" s="22">
        <v>10000000</v>
      </c>
      <c r="M408" s="22">
        <f t="shared" si="14"/>
        <v>40000000</v>
      </c>
      <c r="N408" s="23">
        <v>172</v>
      </c>
      <c r="O408" s="22">
        <v>167578</v>
      </c>
      <c r="P408" s="22">
        <f t="shared" si="15"/>
        <v>28823416</v>
      </c>
      <c r="Q408" s="24">
        <v>390718820</v>
      </c>
      <c r="R408" s="29">
        <v>45081</v>
      </c>
      <c r="S408">
        <f t="shared" si="16"/>
        <v>144981961.8</v>
      </c>
      <c r="T408">
        <f t="shared" si="17"/>
        <v>0.268689288629609</v>
      </c>
      <c r="U408">
        <f t="shared" si="18"/>
        <v>76158545.8000002</v>
      </c>
      <c r="V408">
        <f t="shared" si="19"/>
        <v>0.194919061743686</v>
      </c>
      <c r="W408">
        <f t="shared" si="20"/>
        <v>0.371064700185162</v>
      </c>
    </row>
    <row r="409" ht="14.25" spans="1:23">
      <c r="A409" s="13">
        <v>23062</v>
      </c>
      <c r="B409" s="14">
        <v>11</v>
      </c>
      <c r="C409" s="14">
        <v>19</v>
      </c>
      <c r="D409" s="14">
        <v>23</v>
      </c>
      <c r="E409" s="14">
        <v>24</v>
      </c>
      <c r="F409" s="14">
        <v>26</v>
      </c>
      <c r="G409" s="14">
        <v>33</v>
      </c>
      <c r="H409" s="15">
        <v>15</v>
      </c>
      <c r="I409" s="15"/>
      <c r="J409" s="22">
        <v>2083569496</v>
      </c>
      <c r="K409" s="23">
        <v>1</v>
      </c>
      <c r="L409" s="22">
        <v>10000000</v>
      </c>
      <c r="M409" s="22">
        <f t="shared" si="14"/>
        <v>10000000</v>
      </c>
      <c r="N409" s="23">
        <v>100</v>
      </c>
      <c r="O409" s="22">
        <v>302739</v>
      </c>
      <c r="P409" s="22">
        <f t="shared" si="15"/>
        <v>30273900</v>
      </c>
      <c r="Q409" s="24">
        <v>359921314</v>
      </c>
      <c r="R409" s="29">
        <v>45078</v>
      </c>
      <c r="S409">
        <f t="shared" si="16"/>
        <v>95539648.8600001</v>
      </c>
      <c r="T409">
        <f t="shared" si="17"/>
        <v>0.237662082051635</v>
      </c>
      <c r="U409">
        <f t="shared" si="18"/>
        <v>55265748.8600001</v>
      </c>
      <c r="V409">
        <f t="shared" si="19"/>
        <v>0.153549530717706</v>
      </c>
      <c r="W409">
        <f t="shared" si="20"/>
        <v>0.26544593260737</v>
      </c>
    </row>
    <row r="410" ht="14.25" spans="1:23">
      <c r="A410" s="13">
        <v>23061</v>
      </c>
      <c r="B410" s="14">
        <v>1</v>
      </c>
      <c r="C410" s="14">
        <v>4</v>
      </c>
      <c r="D410" s="14">
        <v>6</v>
      </c>
      <c r="E410" s="14">
        <v>11</v>
      </c>
      <c r="F410" s="14">
        <v>12</v>
      </c>
      <c r="G410" s="14">
        <v>22</v>
      </c>
      <c r="H410" s="15">
        <v>15</v>
      </c>
      <c r="I410" s="15"/>
      <c r="J410" s="22">
        <v>2002747701</v>
      </c>
      <c r="K410" s="23">
        <v>3</v>
      </c>
      <c r="L410" s="22">
        <v>10000000</v>
      </c>
      <c r="M410" s="22">
        <f t="shared" si="14"/>
        <v>30000000</v>
      </c>
      <c r="N410" s="23">
        <v>163</v>
      </c>
      <c r="O410" s="22">
        <v>169551</v>
      </c>
      <c r="P410" s="22">
        <f t="shared" si="15"/>
        <v>27636813</v>
      </c>
      <c r="Q410" s="24">
        <v>365432766</v>
      </c>
      <c r="R410" s="29">
        <v>45076</v>
      </c>
      <c r="S410">
        <f t="shared" si="16"/>
        <v>126151487.34</v>
      </c>
      <c r="T410">
        <f t="shared" si="17"/>
        <v>0.263116765342273</v>
      </c>
      <c r="U410">
        <f t="shared" si="18"/>
        <v>68514674.3399999</v>
      </c>
      <c r="V410">
        <f t="shared" si="19"/>
        <v>0.187489138125069</v>
      </c>
      <c r="W410">
        <f t="shared" si="20"/>
        <v>0.345211210042396</v>
      </c>
    </row>
    <row r="411" ht="14.25" spans="1:23">
      <c r="A411" s="13">
        <v>23060</v>
      </c>
      <c r="B411" s="14">
        <v>9</v>
      </c>
      <c r="C411" s="14">
        <v>11</v>
      </c>
      <c r="D411" s="14">
        <v>17</v>
      </c>
      <c r="E411" s="14">
        <v>19</v>
      </c>
      <c r="F411" s="14">
        <v>30</v>
      </c>
      <c r="G411" s="14">
        <v>31</v>
      </c>
      <c r="H411" s="15">
        <v>11</v>
      </c>
      <c r="I411" s="15"/>
      <c r="J411" s="22">
        <v>1949837133</v>
      </c>
      <c r="K411" s="23">
        <v>6</v>
      </c>
      <c r="L411" s="22">
        <v>8459942</v>
      </c>
      <c r="M411" s="22">
        <f t="shared" si="14"/>
        <v>50759652</v>
      </c>
      <c r="N411" s="23">
        <v>108</v>
      </c>
      <c r="O411" s="22">
        <v>240273</v>
      </c>
      <c r="P411" s="22">
        <f t="shared" si="15"/>
        <v>25949484</v>
      </c>
      <c r="Q411" s="24">
        <v>402713176</v>
      </c>
      <c r="R411" s="29">
        <v>45074</v>
      </c>
      <c r="S411">
        <f t="shared" si="16"/>
        <v>170240405.24</v>
      </c>
      <c r="T411">
        <f t="shared" si="17"/>
        <v>0.296689456319155</v>
      </c>
      <c r="U411">
        <f t="shared" si="18"/>
        <v>93531269.24</v>
      </c>
      <c r="V411">
        <f t="shared" si="19"/>
        <v>0.232252816183</v>
      </c>
      <c r="W411">
        <f t="shared" si="20"/>
        <v>0.422733636209608</v>
      </c>
    </row>
    <row r="412" ht="14.25" spans="1:23">
      <c r="A412" s="13">
        <v>23059</v>
      </c>
      <c r="B412" s="14">
        <v>2</v>
      </c>
      <c r="C412" s="14">
        <v>6</v>
      </c>
      <c r="D412" s="14">
        <v>13</v>
      </c>
      <c r="E412" s="14">
        <v>22</v>
      </c>
      <c r="F412" s="14">
        <v>27</v>
      </c>
      <c r="G412" s="14">
        <v>32</v>
      </c>
      <c r="H412" s="15">
        <v>6</v>
      </c>
      <c r="I412" s="15"/>
      <c r="J412" s="22">
        <v>1922748082</v>
      </c>
      <c r="K412" s="23">
        <v>30</v>
      </c>
      <c r="L412" s="22">
        <v>5520970</v>
      </c>
      <c r="M412" s="22">
        <f t="shared" si="14"/>
        <v>165629100</v>
      </c>
      <c r="N412" s="23">
        <v>184</v>
      </c>
      <c r="O412" s="22">
        <v>106176</v>
      </c>
      <c r="P412" s="22">
        <f t="shared" si="15"/>
        <v>19536384</v>
      </c>
      <c r="Q412" s="24">
        <v>374631364</v>
      </c>
      <c r="R412" s="29">
        <v>45071</v>
      </c>
      <c r="S412">
        <f t="shared" si="16"/>
        <v>290589322.36</v>
      </c>
      <c r="T412">
        <f t="shared" si="17"/>
        <v>0.333555154127459</v>
      </c>
      <c r="U412">
        <f t="shared" si="18"/>
        <v>105423838.36</v>
      </c>
      <c r="V412">
        <f t="shared" si="19"/>
        <v>0.281406866831364</v>
      </c>
      <c r="W412">
        <f t="shared" si="20"/>
        <v>0.775667363397796</v>
      </c>
    </row>
    <row r="413" ht="14.25" spans="1:23">
      <c r="A413" s="13">
        <v>23058</v>
      </c>
      <c r="B413" s="14">
        <v>10</v>
      </c>
      <c r="C413" s="14">
        <v>17</v>
      </c>
      <c r="D413" s="14">
        <v>22</v>
      </c>
      <c r="E413" s="14">
        <v>26</v>
      </c>
      <c r="F413" s="14">
        <v>30</v>
      </c>
      <c r="G413" s="14">
        <v>33</v>
      </c>
      <c r="H413" s="15">
        <v>11</v>
      </c>
      <c r="I413" s="15"/>
      <c r="J413" s="22">
        <v>2029768036</v>
      </c>
      <c r="K413" s="23">
        <v>2</v>
      </c>
      <c r="L413" s="22">
        <v>9936554</v>
      </c>
      <c r="M413" s="22">
        <f t="shared" si="14"/>
        <v>19873108</v>
      </c>
      <c r="N413" s="23">
        <v>76</v>
      </c>
      <c r="O413" s="22">
        <v>162386</v>
      </c>
      <c r="P413" s="22">
        <f t="shared" si="15"/>
        <v>12341336</v>
      </c>
      <c r="Q413" s="24">
        <v>372662796</v>
      </c>
      <c r="R413" s="29">
        <v>45069</v>
      </c>
      <c r="S413">
        <f t="shared" si="16"/>
        <v>165453723.04</v>
      </c>
      <c r="T413">
        <f t="shared" si="17"/>
        <v>0.390649714977183</v>
      </c>
      <c r="U413">
        <f t="shared" si="18"/>
        <v>133239279.04</v>
      </c>
      <c r="V413">
        <f t="shared" si="19"/>
        <v>0.35753308478907</v>
      </c>
      <c r="W413">
        <f t="shared" si="20"/>
        <v>0.443977034509235</v>
      </c>
    </row>
    <row r="414" ht="14.25" spans="1:23">
      <c r="A414" s="13">
        <v>23057</v>
      </c>
      <c r="B414" s="14">
        <v>2</v>
      </c>
      <c r="C414" s="14">
        <v>5</v>
      </c>
      <c r="D414" s="14">
        <v>10</v>
      </c>
      <c r="E414" s="14">
        <v>17</v>
      </c>
      <c r="F414" s="14">
        <v>24</v>
      </c>
      <c r="G414" s="14">
        <v>32</v>
      </c>
      <c r="H414" s="15">
        <v>3</v>
      </c>
      <c r="I414" s="15"/>
      <c r="J414" s="22">
        <v>2012616989</v>
      </c>
      <c r="K414" s="23">
        <v>21</v>
      </c>
      <c r="L414" s="22">
        <v>5868194</v>
      </c>
      <c r="M414" s="22">
        <f t="shared" si="14"/>
        <v>123232074</v>
      </c>
      <c r="N414" s="23">
        <v>202</v>
      </c>
      <c r="O414" s="22">
        <v>112822</v>
      </c>
      <c r="P414" s="22">
        <f t="shared" si="15"/>
        <v>22790044</v>
      </c>
      <c r="Q414" s="24">
        <v>396913794</v>
      </c>
      <c r="R414" s="29">
        <v>45067</v>
      </c>
      <c r="S414">
        <f t="shared" si="16"/>
        <v>249349537.06</v>
      </c>
      <c r="T414">
        <f t="shared" si="17"/>
        <v>0.317745225705106</v>
      </c>
      <c r="U414">
        <f t="shared" si="18"/>
        <v>103327419.06</v>
      </c>
      <c r="V414">
        <f t="shared" si="19"/>
        <v>0.260327105336127</v>
      </c>
      <c r="W414">
        <f t="shared" si="20"/>
        <v>0.62822089035283</v>
      </c>
    </row>
    <row r="415" ht="14.25" spans="1:23">
      <c r="A415" s="13">
        <v>23056</v>
      </c>
      <c r="B415" s="14">
        <v>8</v>
      </c>
      <c r="C415" s="14">
        <v>14</v>
      </c>
      <c r="D415" s="14">
        <v>15</v>
      </c>
      <c r="E415" s="14">
        <v>18</v>
      </c>
      <c r="F415" s="14">
        <v>23</v>
      </c>
      <c r="G415" s="14">
        <v>33</v>
      </c>
      <c r="H415" s="15">
        <v>8</v>
      </c>
      <c r="I415" s="15"/>
      <c r="J415" s="22">
        <v>2067478767</v>
      </c>
      <c r="K415" s="23">
        <v>10</v>
      </c>
      <c r="L415" s="22">
        <v>6477200</v>
      </c>
      <c r="M415" s="22">
        <f t="shared" si="14"/>
        <v>64772000</v>
      </c>
      <c r="N415" s="23">
        <v>91</v>
      </c>
      <c r="O415" s="22">
        <v>202912</v>
      </c>
      <c r="P415" s="22">
        <f t="shared" si="15"/>
        <v>18464992</v>
      </c>
      <c r="Q415" s="24">
        <v>372532958</v>
      </c>
      <c r="R415" s="29">
        <v>45064</v>
      </c>
      <c r="S415">
        <f t="shared" si="16"/>
        <v>191918136.42</v>
      </c>
      <c r="T415">
        <f t="shared" si="17"/>
        <v>0.34130171220985</v>
      </c>
      <c r="U415">
        <f t="shared" si="18"/>
        <v>108681144.42</v>
      </c>
      <c r="V415">
        <f t="shared" si="19"/>
        <v>0.29173564938649</v>
      </c>
      <c r="W415">
        <f t="shared" si="20"/>
        <v>0.515170892396587</v>
      </c>
    </row>
    <row r="416" ht="14.25" spans="1:23">
      <c r="A416" s="13">
        <v>23055</v>
      </c>
      <c r="B416" s="14">
        <v>3</v>
      </c>
      <c r="C416" s="14">
        <v>4</v>
      </c>
      <c r="D416" s="14">
        <v>20</v>
      </c>
      <c r="E416" s="14">
        <v>23</v>
      </c>
      <c r="F416" s="14">
        <v>27</v>
      </c>
      <c r="G416" s="14">
        <v>32</v>
      </c>
      <c r="H416" s="15">
        <v>13</v>
      </c>
      <c r="I416" s="15"/>
      <c r="J416" s="22">
        <v>2076855754</v>
      </c>
      <c r="K416" s="23">
        <v>1</v>
      </c>
      <c r="L416" s="22">
        <v>10000000</v>
      </c>
      <c r="M416" s="22">
        <f t="shared" si="14"/>
        <v>10000000</v>
      </c>
      <c r="N416" s="23">
        <v>66</v>
      </c>
      <c r="O416" s="22">
        <v>376109</v>
      </c>
      <c r="P416" s="22">
        <f t="shared" si="15"/>
        <v>24823194</v>
      </c>
      <c r="Q416" s="24">
        <v>370786668</v>
      </c>
      <c r="R416" s="29">
        <v>45062</v>
      </c>
      <c r="S416">
        <f t="shared" si="16"/>
        <v>117215870.32</v>
      </c>
      <c r="T416">
        <f t="shared" si="17"/>
        <v>0.289157835416025</v>
      </c>
      <c r="U416">
        <f t="shared" si="18"/>
        <v>82392676.3200002</v>
      </c>
      <c r="V416">
        <f t="shared" si="19"/>
        <v>0.222210460706209</v>
      </c>
      <c r="W416">
        <f t="shared" si="20"/>
        <v>0.316127521391897</v>
      </c>
    </row>
    <row r="417" ht="14.25" spans="1:23">
      <c r="A417" s="13">
        <v>23054</v>
      </c>
      <c r="B417" s="14">
        <v>5</v>
      </c>
      <c r="C417" s="14">
        <v>6</v>
      </c>
      <c r="D417" s="14">
        <v>9</v>
      </c>
      <c r="E417" s="14">
        <v>10</v>
      </c>
      <c r="F417" s="14">
        <v>15</v>
      </c>
      <c r="G417" s="14">
        <v>26</v>
      </c>
      <c r="H417" s="15">
        <v>12</v>
      </c>
      <c r="I417" s="15"/>
      <c r="J417" s="22">
        <v>2012386157</v>
      </c>
      <c r="K417" s="23">
        <v>8</v>
      </c>
      <c r="L417" s="22">
        <v>7183225</v>
      </c>
      <c r="M417" s="22">
        <f t="shared" si="14"/>
        <v>57465800</v>
      </c>
      <c r="N417" s="23">
        <v>610</v>
      </c>
      <c r="O417" s="22">
        <v>35790</v>
      </c>
      <c r="P417" s="22">
        <f t="shared" si="15"/>
        <v>21831900</v>
      </c>
      <c r="Q417" s="24">
        <v>394464450</v>
      </c>
      <c r="R417" s="29">
        <v>45060</v>
      </c>
      <c r="S417">
        <f t="shared" si="16"/>
        <v>185256625.5</v>
      </c>
      <c r="T417">
        <f t="shared" si="17"/>
        <v>0.323960309984841</v>
      </c>
      <c r="U417">
        <f t="shared" si="18"/>
        <v>105958925.5</v>
      </c>
      <c r="V417">
        <f t="shared" si="19"/>
        <v>0.268614638150535</v>
      </c>
      <c r="W417">
        <f t="shared" si="20"/>
        <v>0.469640864975285</v>
      </c>
    </row>
    <row r="418" ht="14.25" spans="1:23">
      <c r="A418" s="13">
        <v>23053</v>
      </c>
      <c r="B418" s="14">
        <v>1</v>
      </c>
      <c r="C418" s="14">
        <v>7</v>
      </c>
      <c r="D418" s="14">
        <v>14</v>
      </c>
      <c r="E418" s="14">
        <v>20</v>
      </c>
      <c r="F418" s="14">
        <v>27</v>
      </c>
      <c r="G418" s="14">
        <v>30</v>
      </c>
      <c r="H418" s="15">
        <v>15</v>
      </c>
      <c r="I418" s="15"/>
      <c r="J418" s="22">
        <v>2004355202</v>
      </c>
      <c r="K418" s="23">
        <v>10</v>
      </c>
      <c r="L418" s="22">
        <v>7019136</v>
      </c>
      <c r="M418" s="22">
        <f t="shared" si="14"/>
        <v>70191360</v>
      </c>
      <c r="N418" s="23">
        <v>420</v>
      </c>
      <c r="O418" s="22">
        <v>60093</v>
      </c>
      <c r="P418" s="22">
        <f t="shared" si="15"/>
        <v>25239060</v>
      </c>
      <c r="Q418" s="24">
        <v>364282626</v>
      </c>
      <c r="R418" s="29">
        <v>45057</v>
      </c>
      <c r="S418">
        <f t="shared" si="16"/>
        <v>172972246.74</v>
      </c>
      <c r="T418">
        <f t="shared" si="17"/>
        <v>0.282146002593052</v>
      </c>
      <c r="U418">
        <f t="shared" si="18"/>
        <v>77541826.7399998</v>
      </c>
      <c r="V418">
        <f t="shared" si="19"/>
        <v>0.21286172110772</v>
      </c>
      <c r="W418">
        <f t="shared" si="20"/>
        <v>0.474829800804169</v>
      </c>
    </row>
    <row r="419" ht="14.25" spans="1:23">
      <c r="A419" s="13">
        <v>23052</v>
      </c>
      <c r="B419" s="14">
        <v>3</v>
      </c>
      <c r="C419" s="14">
        <v>4</v>
      </c>
      <c r="D419" s="14">
        <v>5</v>
      </c>
      <c r="E419" s="14">
        <v>8</v>
      </c>
      <c r="F419" s="14">
        <v>12</v>
      </c>
      <c r="G419" s="14">
        <v>17</v>
      </c>
      <c r="H419" s="15">
        <v>6</v>
      </c>
      <c r="I419" s="15"/>
      <c r="J419" s="22">
        <v>1998828962</v>
      </c>
      <c r="K419" s="23">
        <v>16</v>
      </c>
      <c r="L419" s="22">
        <v>5845032</v>
      </c>
      <c r="M419" s="22">
        <f t="shared" si="14"/>
        <v>93520512</v>
      </c>
      <c r="N419" s="23">
        <v>179</v>
      </c>
      <c r="O419" s="22">
        <v>94417</v>
      </c>
      <c r="P419" s="22">
        <f t="shared" si="15"/>
        <v>16900643</v>
      </c>
      <c r="Q419" s="24">
        <v>358038114</v>
      </c>
      <c r="R419" s="29">
        <v>45055</v>
      </c>
      <c r="S419">
        <f t="shared" si="16"/>
        <v>218257234.86</v>
      </c>
      <c r="T419">
        <f t="shared" si="17"/>
        <v>0.34838950933587</v>
      </c>
      <c r="U419">
        <f t="shared" si="18"/>
        <v>107836079.86</v>
      </c>
      <c r="V419">
        <f t="shared" si="19"/>
        <v>0.301186034791816</v>
      </c>
      <c r="W419">
        <f t="shared" si="20"/>
        <v>0.609592181183258</v>
      </c>
    </row>
    <row r="420" ht="14.25" spans="1:23">
      <c r="A420" s="13">
        <v>23051</v>
      </c>
      <c r="B420" s="14">
        <v>22</v>
      </c>
      <c r="C420" s="14">
        <v>26</v>
      </c>
      <c r="D420" s="14">
        <v>29</v>
      </c>
      <c r="E420" s="14">
        <v>30</v>
      </c>
      <c r="F420" s="14">
        <v>32</v>
      </c>
      <c r="G420" s="14">
        <v>33</v>
      </c>
      <c r="H420" s="15">
        <v>14</v>
      </c>
      <c r="I420" s="15"/>
      <c r="J420" s="22">
        <v>2041647521</v>
      </c>
      <c r="K420" s="23">
        <v>2</v>
      </c>
      <c r="L420" s="22">
        <v>10000000</v>
      </c>
      <c r="M420" s="22">
        <f t="shared" si="14"/>
        <v>20000000</v>
      </c>
      <c r="N420" s="23">
        <v>95</v>
      </c>
      <c r="O420" s="22">
        <v>302734</v>
      </c>
      <c r="P420" s="22">
        <f t="shared" si="15"/>
        <v>28759730</v>
      </c>
      <c r="Q420" s="24">
        <v>388332454</v>
      </c>
      <c r="R420" s="29">
        <v>45053</v>
      </c>
      <c r="S420">
        <f t="shared" si="16"/>
        <v>124003437.46</v>
      </c>
      <c r="T420">
        <f t="shared" si="17"/>
        <v>0.267820617073638</v>
      </c>
      <c r="U420">
        <f t="shared" si="18"/>
        <v>75243707.46</v>
      </c>
      <c r="V420">
        <f t="shared" si="19"/>
        <v>0.193761058816887</v>
      </c>
      <c r="W420">
        <f t="shared" si="20"/>
        <v>0.319322879616958</v>
      </c>
    </row>
    <row r="421" ht="14.25" spans="1:23">
      <c r="A421" s="13">
        <v>23050</v>
      </c>
      <c r="B421" s="14">
        <v>2</v>
      </c>
      <c r="C421" s="14">
        <v>7</v>
      </c>
      <c r="D421" s="14">
        <v>9</v>
      </c>
      <c r="E421" s="14">
        <v>14</v>
      </c>
      <c r="F421" s="14">
        <v>22</v>
      </c>
      <c r="G421" s="14">
        <v>23</v>
      </c>
      <c r="H421" s="15">
        <v>5</v>
      </c>
      <c r="I421" s="15"/>
      <c r="J421" s="22">
        <v>1975368056</v>
      </c>
      <c r="K421" s="23">
        <v>5</v>
      </c>
      <c r="L421" s="22">
        <v>7819387</v>
      </c>
      <c r="M421" s="22">
        <f t="shared" si="14"/>
        <v>39096935</v>
      </c>
      <c r="N421" s="23">
        <v>115</v>
      </c>
      <c r="O421" s="22">
        <v>153227</v>
      </c>
      <c r="P421" s="22">
        <f t="shared" si="15"/>
        <v>17621105</v>
      </c>
      <c r="Q421" s="24">
        <v>359185180</v>
      </c>
      <c r="R421" s="29">
        <v>45050</v>
      </c>
      <c r="S421">
        <f t="shared" si="16"/>
        <v>162234163.2</v>
      </c>
      <c r="T421">
        <f t="shared" si="17"/>
        <v>0.342823799690177</v>
      </c>
      <c r="U421">
        <f t="shared" si="18"/>
        <v>105516123.2</v>
      </c>
      <c r="V421">
        <f t="shared" si="19"/>
        <v>0.293765247218719</v>
      </c>
      <c r="W421">
        <f t="shared" si="20"/>
        <v>0.451672764449803</v>
      </c>
    </row>
    <row r="422" ht="14.25" spans="1:23">
      <c r="A422" s="13">
        <v>23049</v>
      </c>
      <c r="B422" s="14">
        <v>5</v>
      </c>
      <c r="C422" s="14">
        <v>7</v>
      </c>
      <c r="D422" s="14">
        <v>14</v>
      </c>
      <c r="E422" s="14">
        <v>23</v>
      </c>
      <c r="F422" s="14">
        <v>25</v>
      </c>
      <c r="G422" s="14">
        <v>27</v>
      </c>
      <c r="H422" s="15">
        <v>2</v>
      </c>
      <c r="I422" s="15"/>
      <c r="J422" s="22">
        <v>1961601481</v>
      </c>
      <c r="K422" s="23">
        <v>6</v>
      </c>
      <c r="L422" s="22">
        <v>7565507</v>
      </c>
      <c r="M422" s="22">
        <f t="shared" si="14"/>
        <v>45393042</v>
      </c>
      <c r="N422" s="23">
        <v>170</v>
      </c>
      <c r="O422" s="22">
        <v>113184</v>
      </c>
      <c r="P422" s="22">
        <f t="shared" si="15"/>
        <v>19241280</v>
      </c>
      <c r="Q422" s="24">
        <v>328857030</v>
      </c>
      <c r="R422" s="29">
        <v>45048</v>
      </c>
      <c r="S422">
        <f t="shared" si="16"/>
        <v>148809076.7</v>
      </c>
      <c r="T422">
        <f t="shared" si="17"/>
        <v>0.31447110831111</v>
      </c>
      <c r="U422">
        <f t="shared" si="18"/>
        <v>84174754.7</v>
      </c>
      <c r="V422">
        <f t="shared" si="19"/>
        <v>0.255961548700966</v>
      </c>
      <c r="W422">
        <f t="shared" si="20"/>
        <v>0.4525038637611</v>
      </c>
    </row>
    <row r="423" ht="14.25" spans="1:23">
      <c r="A423" s="13">
        <v>23048</v>
      </c>
      <c r="B423" s="14">
        <v>2</v>
      </c>
      <c r="C423" s="14">
        <v>3</v>
      </c>
      <c r="D423" s="14">
        <v>10</v>
      </c>
      <c r="E423" s="14">
        <v>24</v>
      </c>
      <c r="F423" s="14">
        <v>28</v>
      </c>
      <c r="G423" s="14">
        <v>30</v>
      </c>
      <c r="H423" s="15">
        <v>8</v>
      </c>
      <c r="I423" s="15"/>
      <c r="J423" s="22">
        <v>1949270613</v>
      </c>
      <c r="K423" s="23">
        <v>16</v>
      </c>
      <c r="L423" s="22">
        <v>5884125</v>
      </c>
      <c r="M423" s="22">
        <f t="shared" si="14"/>
        <v>94146000</v>
      </c>
      <c r="N423" s="23">
        <v>158</v>
      </c>
      <c r="O423" s="22">
        <v>111914</v>
      </c>
      <c r="P423" s="22">
        <f t="shared" si="15"/>
        <v>17682412</v>
      </c>
      <c r="Q423" s="24">
        <v>362109840</v>
      </c>
      <c r="R423" s="29">
        <v>45046</v>
      </c>
      <c r="S423">
        <f t="shared" si="16"/>
        <v>218532315.6</v>
      </c>
      <c r="T423">
        <f t="shared" si="17"/>
        <v>0.3435043786714</v>
      </c>
      <c r="U423">
        <f t="shared" si="18"/>
        <v>106703903.6</v>
      </c>
      <c r="V423">
        <f t="shared" si="19"/>
        <v>0.29467275343857</v>
      </c>
      <c r="W423">
        <f t="shared" si="20"/>
        <v>0.603497313411864</v>
      </c>
    </row>
    <row r="424" ht="14.25" spans="1:23">
      <c r="A424" s="13">
        <v>23047</v>
      </c>
      <c r="B424" s="14">
        <v>5</v>
      </c>
      <c r="C424" s="14">
        <v>7</v>
      </c>
      <c r="D424" s="14">
        <v>14</v>
      </c>
      <c r="E424" s="14">
        <v>23</v>
      </c>
      <c r="F424" s="14">
        <v>31</v>
      </c>
      <c r="G424" s="14">
        <v>33</v>
      </c>
      <c r="H424" s="15">
        <v>7</v>
      </c>
      <c r="I424" s="15"/>
      <c r="J424" s="22">
        <v>1990369107</v>
      </c>
      <c r="K424" s="23">
        <v>8</v>
      </c>
      <c r="L424" s="22">
        <v>5105543</v>
      </c>
      <c r="M424" s="22">
        <f t="shared" si="14"/>
        <v>40844344</v>
      </c>
      <c r="N424" s="23">
        <v>123</v>
      </c>
      <c r="O424" s="22">
        <v>8580</v>
      </c>
      <c r="P424" s="22">
        <f t="shared" si="15"/>
        <v>1055340</v>
      </c>
      <c r="Q424" s="24">
        <v>373486114</v>
      </c>
      <c r="R424" s="29">
        <v>45043</v>
      </c>
      <c r="S424">
        <f t="shared" si="16"/>
        <v>220686235.86</v>
      </c>
      <c r="T424">
        <f t="shared" si="17"/>
        <v>0.48152229793475</v>
      </c>
      <c r="U424">
        <f t="shared" si="18"/>
        <v>178786551.86</v>
      </c>
      <c r="V424">
        <f t="shared" si="19"/>
        <v>0.478696650714035</v>
      </c>
      <c r="W424">
        <f t="shared" si="20"/>
        <v>0.590882037076217</v>
      </c>
    </row>
    <row r="425" ht="14.25" spans="1:23">
      <c r="A425" s="13">
        <v>23046</v>
      </c>
      <c r="B425" s="14">
        <v>6</v>
      </c>
      <c r="C425" s="14">
        <v>8</v>
      </c>
      <c r="D425" s="14">
        <v>17</v>
      </c>
      <c r="E425" s="14">
        <v>25</v>
      </c>
      <c r="F425" s="14">
        <v>26</v>
      </c>
      <c r="G425" s="14">
        <v>28</v>
      </c>
      <c r="H425" s="15">
        <v>3</v>
      </c>
      <c r="I425" s="15"/>
      <c r="J425" s="22">
        <v>2028047147</v>
      </c>
      <c r="K425" s="23">
        <v>4</v>
      </c>
      <c r="L425" s="22">
        <v>9222467</v>
      </c>
      <c r="M425" s="22">
        <f t="shared" si="14"/>
        <v>36889868</v>
      </c>
      <c r="N425" s="23">
        <v>121</v>
      </c>
      <c r="O425" s="22">
        <v>174482</v>
      </c>
      <c r="P425" s="22">
        <f t="shared" si="15"/>
        <v>21112322</v>
      </c>
      <c r="Q425" s="24">
        <v>364967218</v>
      </c>
      <c r="R425" s="29">
        <v>45041</v>
      </c>
      <c r="S425">
        <f t="shared" si="16"/>
        <v>152386790.82</v>
      </c>
      <c r="T425">
        <f t="shared" si="17"/>
        <v>0.316458347828928</v>
      </c>
      <c r="U425">
        <f t="shared" si="18"/>
        <v>94384600.8200002</v>
      </c>
      <c r="V425">
        <f t="shared" si="19"/>
        <v>0.258611174278124</v>
      </c>
      <c r="W425">
        <f t="shared" si="20"/>
        <v>0.417535557453821</v>
      </c>
    </row>
    <row r="426" ht="14.25" spans="1:23">
      <c r="A426" s="13">
        <v>23045</v>
      </c>
      <c r="B426" s="14">
        <v>3</v>
      </c>
      <c r="C426" s="14">
        <v>6</v>
      </c>
      <c r="D426" s="14">
        <v>12</v>
      </c>
      <c r="E426" s="14">
        <v>21</v>
      </c>
      <c r="F426" s="14">
        <v>27</v>
      </c>
      <c r="G426" s="14">
        <v>28</v>
      </c>
      <c r="H426" s="15">
        <v>4</v>
      </c>
      <c r="I426" s="15"/>
      <c r="J426" s="22">
        <v>2001600001</v>
      </c>
      <c r="K426" s="23">
        <v>14</v>
      </c>
      <c r="L426" s="22">
        <v>6523427</v>
      </c>
      <c r="M426" s="22">
        <f t="shared" si="14"/>
        <v>91327978</v>
      </c>
      <c r="N426" s="23">
        <v>240</v>
      </c>
      <c r="O426" s="22">
        <v>111083</v>
      </c>
      <c r="P426" s="22">
        <f t="shared" si="15"/>
        <v>26659920</v>
      </c>
      <c r="Q426" s="24">
        <v>398638950</v>
      </c>
      <c r="R426" s="29">
        <v>45039</v>
      </c>
      <c r="S426">
        <f t="shared" si="16"/>
        <v>206681110.5</v>
      </c>
      <c r="T426">
        <f t="shared" si="17"/>
        <v>0.289367440135993</v>
      </c>
      <c r="U426">
        <f t="shared" si="18"/>
        <v>88693212.5</v>
      </c>
      <c r="V426">
        <f t="shared" si="19"/>
        <v>0.222490081563781</v>
      </c>
      <c r="W426">
        <f t="shared" si="20"/>
        <v>0.518466924769895</v>
      </c>
    </row>
    <row r="427" ht="14.25" spans="1:23">
      <c r="A427" s="13">
        <v>23044</v>
      </c>
      <c r="B427" s="14">
        <v>2</v>
      </c>
      <c r="C427" s="14">
        <v>8</v>
      </c>
      <c r="D427" s="14">
        <v>15</v>
      </c>
      <c r="E427" s="14">
        <v>22</v>
      </c>
      <c r="F427" s="14">
        <v>24</v>
      </c>
      <c r="G427" s="14">
        <v>26</v>
      </c>
      <c r="H427" s="15">
        <v>16</v>
      </c>
      <c r="I427" s="15"/>
      <c r="J427" s="22">
        <v>2012948026</v>
      </c>
      <c r="K427" s="23">
        <v>8</v>
      </c>
      <c r="L427" s="22">
        <v>7544791</v>
      </c>
      <c r="M427" s="22">
        <f t="shared" si="14"/>
        <v>60358328</v>
      </c>
      <c r="N427" s="23">
        <v>99</v>
      </c>
      <c r="O427" s="22">
        <v>257049</v>
      </c>
      <c r="P427" s="22">
        <f t="shared" si="15"/>
        <v>25447851</v>
      </c>
      <c r="Q427" s="24">
        <v>375494004</v>
      </c>
      <c r="R427" s="29">
        <v>45036</v>
      </c>
      <c r="S427">
        <f t="shared" si="16"/>
        <v>168006653.96</v>
      </c>
      <c r="T427">
        <f t="shared" si="17"/>
        <v>0.28668454040081</v>
      </c>
      <c r="U427">
        <f t="shared" si="18"/>
        <v>82200474.96</v>
      </c>
      <c r="V427">
        <f t="shared" si="19"/>
        <v>0.218912882987074</v>
      </c>
      <c r="W427">
        <f t="shared" si="20"/>
        <v>0.447428326871499</v>
      </c>
    </row>
    <row r="428" ht="14.25" spans="1:23">
      <c r="A428" s="13">
        <v>23043</v>
      </c>
      <c r="B428" s="14">
        <v>5</v>
      </c>
      <c r="C428" s="14">
        <v>8</v>
      </c>
      <c r="D428" s="14">
        <v>12</v>
      </c>
      <c r="E428" s="14">
        <v>20</v>
      </c>
      <c r="F428" s="14">
        <v>24</v>
      </c>
      <c r="G428" s="14">
        <v>28</v>
      </c>
      <c r="H428" s="15">
        <v>10</v>
      </c>
      <c r="I428" s="15"/>
      <c r="J428" s="22">
        <v>1996962618</v>
      </c>
      <c r="K428" s="23">
        <v>19</v>
      </c>
      <c r="L428" s="22">
        <v>5909465</v>
      </c>
      <c r="M428" s="22">
        <f t="shared" si="14"/>
        <v>112279835</v>
      </c>
      <c r="N428" s="23">
        <v>228</v>
      </c>
      <c r="O428" s="22">
        <v>94736</v>
      </c>
      <c r="P428" s="22">
        <f t="shared" si="15"/>
        <v>21599808</v>
      </c>
      <c r="Q428" s="24">
        <v>370609676</v>
      </c>
      <c r="R428" s="29">
        <v>45034</v>
      </c>
      <c r="S428">
        <f t="shared" si="16"/>
        <v>229079159.24</v>
      </c>
      <c r="T428">
        <f t="shared" si="17"/>
        <v>0.315154546153835</v>
      </c>
      <c r="U428">
        <f t="shared" si="18"/>
        <v>95199516.2399998</v>
      </c>
      <c r="V428">
        <f t="shared" si="19"/>
        <v>0.256872721909181</v>
      </c>
      <c r="W428">
        <f t="shared" si="20"/>
        <v>0.618114350689537</v>
      </c>
    </row>
    <row r="429" ht="14.25" spans="1:23">
      <c r="A429" s="13">
        <v>23042</v>
      </c>
      <c r="B429" s="14">
        <v>10</v>
      </c>
      <c r="C429" s="14">
        <v>17</v>
      </c>
      <c r="D429" s="14">
        <v>20</v>
      </c>
      <c r="E429" s="14">
        <v>23</v>
      </c>
      <c r="F429" s="14">
        <v>27</v>
      </c>
      <c r="G429" s="14">
        <v>30</v>
      </c>
      <c r="H429" s="15">
        <v>10</v>
      </c>
      <c r="I429" s="15"/>
      <c r="J429" s="22">
        <v>2044443036</v>
      </c>
      <c r="K429" s="23">
        <v>10</v>
      </c>
      <c r="L429" s="22">
        <v>6650718</v>
      </c>
      <c r="M429" s="22">
        <f t="shared" si="14"/>
        <v>66507180</v>
      </c>
      <c r="N429" s="23">
        <v>224</v>
      </c>
      <c r="O429" s="22">
        <v>92116</v>
      </c>
      <c r="P429" s="22">
        <f t="shared" si="15"/>
        <v>20633984</v>
      </c>
      <c r="Q429" s="24">
        <v>406450374</v>
      </c>
      <c r="R429" s="29">
        <v>45032</v>
      </c>
      <c r="S429">
        <f t="shared" si="16"/>
        <v>203765912.26</v>
      </c>
      <c r="T429">
        <f t="shared" si="17"/>
        <v>0.337701084905387</v>
      </c>
      <c r="U429">
        <f t="shared" si="18"/>
        <v>116624748.26</v>
      </c>
      <c r="V429">
        <f t="shared" si="19"/>
        <v>0.286934779053741</v>
      </c>
      <c r="W429">
        <f t="shared" si="20"/>
        <v>0.501330359853477</v>
      </c>
    </row>
    <row r="430" ht="14.25" spans="1:23">
      <c r="A430" s="13">
        <v>23041</v>
      </c>
      <c r="B430" s="14">
        <v>1</v>
      </c>
      <c r="C430" s="14">
        <v>6</v>
      </c>
      <c r="D430" s="14">
        <v>12</v>
      </c>
      <c r="E430" s="14">
        <v>13</v>
      </c>
      <c r="F430" s="14">
        <v>15</v>
      </c>
      <c r="G430" s="14">
        <v>24</v>
      </c>
      <c r="H430" s="15">
        <v>6</v>
      </c>
      <c r="I430" s="15"/>
      <c r="J430" s="22">
        <v>2049048265</v>
      </c>
      <c r="K430" s="23">
        <v>3</v>
      </c>
      <c r="L430" s="22">
        <v>10000000</v>
      </c>
      <c r="M430" s="22">
        <f t="shared" si="14"/>
        <v>30000000</v>
      </c>
      <c r="N430" s="23">
        <v>118</v>
      </c>
      <c r="O430" s="22">
        <v>203861</v>
      </c>
      <c r="P430" s="22">
        <f t="shared" si="15"/>
        <v>24055598</v>
      </c>
      <c r="Q430" s="24">
        <v>379030400</v>
      </c>
      <c r="R430" s="29">
        <v>45029</v>
      </c>
      <c r="S430">
        <f t="shared" si="16"/>
        <v>143558028</v>
      </c>
      <c r="T430">
        <f t="shared" si="17"/>
        <v>0.299601372343749</v>
      </c>
      <c r="U430">
        <f t="shared" si="18"/>
        <v>89502430</v>
      </c>
      <c r="V430">
        <f t="shared" si="19"/>
        <v>0.236135228203331</v>
      </c>
      <c r="W430">
        <f t="shared" si="20"/>
        <v>0.378750696514053</v>
      </c>
    </row>
    <row r="431" ht="14.25" spans="1:23">
      <c r="A431" s="13">
        <v>23040</v>
      </c>
      <c r="B431" s="14">
        <v>9</v>
      </c>
      <c r="C431" s="14">
        <v>16</v>
      </c>
      <c r="D431" s="14">
        <v>17</v>
      </c>
      <c r="E431" s="14">
        <v>24</v>
      </c>
      <c r="F431" s="14">
        <v>29</v>
      </c>
      <c r="G431" s="14">
        <v>31</v>
      </c>
      <c r="H431" s="15">
        <v>8</v>
      </c>
      <c r="I431" s="15"/>
      <c r="J431" s="22">
        <v>2006881397</v>
      </c>
      <c r="K431" s="23">
        <v>5</v>
      </c>
      <c r="L431" s="22">
        <v>9001506</v>
      </c>
      <c r="M431" s="22">
        <f t="shared" si="14"/>
        <v>45007530</v>
      </c>
      <c r="N431" s="23">
        <v>165</v>
      </c>
      <c r="O431" s="22">
        <v>151572</v>
      </c>
      <c r="P431" s="22">
        <f t="shared" si="15"/>
        <v>25009380</v>
      </c>
      <c r="Q431" s="24">
        <v>372777348</v>
      </c>
      <c r="R431" s="29">
        <v>45027</v>
      </c>
      <c r="S431">
        <f t="shared" si="16"/>
        <v>152640182.52</v>
      </c>
      <c r="T431">
        <f t="shared" si="17"/>
        <v>0.288731740534835</v>
      </c>
      <c r="U431">
        <f t="shared" si="18"/>
        <v>82623272.52</v>
      </c>
      <c r="V431">
        <f t="shared" si="19"/>
        <v>0.221642417285505</v>
      </c>
      <c r="W431">
        <f t="shared" si="20"/>
        <v>0.409467429657233</v>
      </c>
    </row>
    <row r="432" ht="14.25" spans="1:23">
      <c r="A432" s="13">
        <v>23039</v>
      </c>
      <c r="B432" s="14">
        <v>2</v>
      </c>
      <c r="C432" s="14">
        <v>3</v>
      </c>
      <c r="D432" s="14">
        <v>9</v>
      </c>
      <c r="E432" s="14">
        <v>13</v>
      </c>
      <c r="F432" s="14">
        <v>19</v>
      </c>
      <c r="G432" s="14">
        <v>28</v>
      </c>
      <c r="H432" s="15">
        <v>9</v>
      </c>
      <c r="I432" s="15"/>
      <c r="J432" s="22">
        <v>1976860679</v>
      </c>
      <c r="K432" s="23">
        <v>5</v>
      </c>
      <c r="L432" s="22">
        <v>8903432</v>
      </c>
      <c r="M432" s="22">
        <f t="shared" si="14"/>
        <v>44517160</v>
      </c>
      <c r="N432" s="23">
        <v>191</v>
      </c>
      <c r="O432" s="22">
        <v>127730</v>
      </c>
      <c r="P432" s="22">
        <f t="shared" si="15"/>
        <v>24396430</v>
      </c>
      <c r="Q432" s="24">
        <v>409186858</v>
      </c>
      <c r="R432" s="29">
        <v>45025</v>
      </c>
      <c r="S432">
        <f t="shared" si="16"/>
        <v>171829368.42</v>
      </c>
      <c r="T432">
        <f t="shared" si="17"/>
        <v>0.311134646509102</v>
      </c>
      <c r="U432">
        <f t="shared" si="18"/>
        <v>102915778.42</v>
      </c>
      <c r="V432">
        <f t="shared" si="19"/>
        <v>0.251512912518808</v>
      </c>
      <c r="W432">
        <f t="shared" si="20"/>
        <v>0.41992885416667</v>
      </c>
    </row>
    <row r="433" ht="14.25" spans="1:23">
      <c r="A433" s="13">
        <v>23038</v>
      </c>
      <c r="B433" s="14">
        <v>2</v>
      </c>
      <c r="C433" s="14">
        <v>9</v>
      </c>
      <c r="D433" s="14">
        <v>14</v>
      </c>
      <c r="E433" s="14">
        <v>17</v>
      </c>
      <c r="F433" s="14">
        <v>31</v>
      </c>
      <c r="G433" s="14">
        <v>33</v>
      </c>
      <c r="H433" s="15">
        <v>8</v>
      </c>
      <c r="I433" s="15"/>
      <c r="J433" s="22">
        <v>1948188487</v>
      </c>
      <c r="K433" s="23">
        <v>11</v>
      </c>
      <c r="L433" s="22">
        <v>6553875</v>
      </c>
      <c r="M433" s="22">
        <f t="shared" si="14"/>
        <v>72092625</v>
      </c>
      <c r="N433" s="23">
        <v>135</v>
      </c>
      <c r="O433" s="22">
        <v>158265</v>
      </c>
      <c r="P433" s="22">
        <f t="shared" si="15"/>
        <v>21365775</v>
      </c>
      <c r="Q433" s="24">
        <v>368841578</v>
      </c>
      <c r="R433" s="29">
        <v>45022</v>
      </c>
      <c r="S433">
        <f t="shared" si="16"/>
        <v>188727647.22</v>
      </c>
      <c r="T433">
        <f t="shared" si="17"/>
        <v>0.316219833057975</v>
      </c>
      <c r="U433">
        <f t="shared" si="18"/>
        <v>95269247.22</v>
      </c>
      <c r="V433">
        <f t="shared" si="19"/>
        <v>0.258293134240956</v>
      </c>
      <c r="W433">
        <f t="shared" si="20"/>
        <v>0.511676715633182</v>
      </c>
    </row>
    <row r="434" ht="14.25" spans="1:23">
      <c r="A434" s="13">
        <v>23037</v>
      </c>
      <c r="B434" s="14">
        <v>8</v>
      </c>
      <c r="C434" s="14">
        <v>23</v>
      </c>
      <c r="D434" s="14">
        <v>25</v>
      </c>
      <c r="E434" s="14">
        <v>26</v>
      </c>
      <c r="F434" s="14">
        <v>29</v>
      </c>
      <c r="G434" s="14">
        <v>31</v>
      </c>
      <c r="H434" s="15">
        <v>12</v>
      </c>
      <c r="I434" s="15"/>
      <c r="J434" s="22">
        <v>1956183761</v>
      </c>
      <c r="K434" s="23">
        <v>16</v>
      </c>
      <c r="L434" s="22">
        <v>5978413</v>
      </c>
      <c r="M434" s="22">
        <f t="shared" si="14"/>
        <v>95654608</v>
      </c>
      <c r="N434" s="23">
        <v>115</v>
      </c>
      <c r="O434" s="22">
        <v>170158</v>
      </c>
      <c r="P434" s="22">
        <f t="shared" si="15"/>
        <v>19568170</v>
      </c>
      <c r="Q434" s="24">
        <v>357460864</v>
      </c>
      <c r="R434" s="29">
        <v>45020</v>
      </c>
      <c r="S434">
        <f t="shared" si="16"/>
        <v>212105636.36</v>
      </c>
      <c r="T434">
        <f t="shared" si="17"/>
        <v>0.325772805047548</v>
      </c>
      <c r="U434">
        <f t="shared" si="18"/>
        <v>96882858.3600001</v>
      </c>
      <c r="V434">
        <f t="shared" si="19"/>
        <v>0.271030672493423</v>
      </c>
      <c r="W434">
        <f t="shared" si="20"/>
        <v>0.593367436050286</v>
      </c>
    </row>
    <row r="435" ht="14.25" spans="1:23">
      <c r="A435" s="13">
        <v>23036</v>
      </c>
      <c r="B435" s="14">
        <v>13</v>
      </c>
      <c r="C435" s="14">
        <v>14</v>
      </c>
      <c r="D435" s="14">
        <v>18</v>
      </c>
      <c r="E435" s="14">
        <v>19</v>
      </c>
      <c r="F435" s="14">
        <v>24</v>
      </c>
      <c r="G435" s="14">
        <v>30</v>
      </c>
      <c r="H435" s="15">
        <v>9</v>
      </c>
      <c r="I435" s="15"/>
      <c r="J435" s="22">
        <v>1993133574</v>
      </c>
      <c r="K435" s="23">
        <v>24</v>
      </c>
      <c r="L435" s="22">
        <v>5566068</v>
      </c>
      <c r="M435" s="22">
        <f t="shared" si="14"/>
        <v>133585632</v>
      </c>
      <c r="N435" s="23">
        <v>271</v>
      </c>
      <c r="O435" s="22">
        <v>62664</v>
      </c>
      <c r="P435" s="22">
        <f t="shared" si="15"/>
        <v>16981944</v>
      </c>
      <c r="Q435" s="24">
        <v>402105258</v>
      </c>
      <c r="R435" s="29">
        <v>45018</v>
      </c>
      <c r="S435">
        <f t="shared" si="16"/>
        <v>279671041.42</v>
      </c>
      <c r="T435">
        <f t="shared" si="17"/>
        <v>0.363301415521406</v>
      </c>
      <c r="U435">
        <f t="shared" si="18"/>
        <v>129103465.42</v>
      </c>
      <c r="V435">
        <f t="shared" si="19"/>
        <v>0.321068831733606</v>
      </c>
      <c r="W435">
        <f t="shared" si="20"/>
        <v>0.695516996746161</v>
      </c>
    </row>
    <row r="436" ht="14.25" spans="1:23">
      <c r="A436" s="13">
        <v>23035</v>
      </c>
      <c r="B436" s="14">
        <v>1</v>
      </c>
      <c r="C436" s="14">
        <v>4</v>
      </c>
      <c r="D436" s="14">
        <v>9</v>
      </c>
      <c r="E436" s="14">
        <v>10</v>
      </c>
      <c r="F436" s="14">
        <v>20</v>
      </c>
      <c r="G436" s="14">
        <v>33</v>
      </c>
      <c r="H436" s="15">
        <v>6</v>
      </c>
      <c r="I436" s="15"/>
      <c r="J436" s="22">
        <v>2075773039</v>
      </c>
      <c r="K436" s="23">
        <v>10</v>
      </c>
      <c r="L436" s="22">
        <v>6874671</v>
      </c>
      <c r="M436" s="22">
        <f t="shared" si="14"/>
        <v>68746710</v>
      </c>
      <c r="N436" s="23">
        <v>100</v>
      </c>
      <c r="O436" s="22">
        <v>234333</v>
      </c>
      <c r="P436" s="22">
        <f t="shared" si="15"/>
        <v>23433300</v>
      </c>
      <c r="Q436" s="24">
        <v>376157550</v>
      </c>
      <c r="R436" s="29">
        <v>45015</v>
      </c>
      <c r="S436">
        <f t="shared" si="16"/>
        <v>182763739.5</v>
      </c>
      <c r="T436">
        <f t="shared" si="17"/>
        <v>0.303109772753465</v>
      </c>
      <c r="U436">
        <f t="shared" si="18"/>
        <v>90583729.5</v>
      </c>
      <c r="V436">
        <f t="shared" si="19"/>
        <v>0.240813269599401</v>
      </c>
      <c r="W436">
        <f t="shared" si="20"/>
        <v>0.485870187903978</v>
      </c>
    </row>
    <row r="437" ht="14.25" spans="1:23">
      <c r="A437" s="13">
        <v>23034</v>
      </c>
      <c r="B437" s="14">
        <v>2</v>
      </c>
      <c r="C437" s="14">
        <v>3</v>
      </c>
      <c r="D437" s="14">
        <v>9</v>
      </c>
      <c r="E437" s="14">
        <v>11</v>
      </c>
      <c r="F437" s="14">
        <v>12</v>
      </c>
      <c r="G437" s="14">
        <v>17</v>
      </c>
      <c r="H437" s="15">
        <v>15</v>
      </c>
      <c r="I437" s="15"/>
      <c r="J437" s="22">
        <v>2074219579</v>
      </c>
      <c r="K437" s="23">
        <v>5</v>
      </c>
      <c r="L437" s="22">
        <v>9140109</v>
      </c>
      <c r="M437" s="22">
        <f t="shared" si="14"/>
        <v>45700545</v>
      </c>
      <c r="N437" s="23">
        <v>146</v>
      </c>
      <c r="O437" s="22">
        <v>177230</v>
      </c>
      <c r="P437" s="22">
        <f t="shared" si="15"/>
        <v>25875580</v>
      </c>
      <c r="Q437" s="24">
        <v>371464196</v>
      </c>
      <c r="R437" s="29">
        <v>45013</v>
      </c>
      <c r="S437">
        <f t="shared" si="16"/>
        <v>150090954.04</v>
      </c>
      <c r="T437">
        <f t="shared" si="17"/>
        <v>0.281024147587026</v>
      </c>
      <c r="U437">
        <f t="shared" si="18"/>
        <v>78514829.04</v>
      </c>
      <c r="V437">
        <f t="shared" si="19"/>
        <v>0.211365805602433</v>
      </c>
      <c r="W437">
        <f t="shared" si="20"/>
        <v>0.404052276521423</v>
      </c>
    </row>
    <row r="438" ht="14.25" spans="1:23">
      <c r="A438" s="13">
        <v>23033</v>
      </c>
      <c r="B438" s="14">
        <v>8</v>
      </c>
      <c r="C438" s="14">
        <v>9</v>
      </c>
      <c r="D438" s="14">
        <v>13</v>
      </c>
      <c r="E438" s="14">
        <v>23</v>
      </c>
      <c r="F438" s="14">
        <v>24</v>
      </c>
      <c r="G438" s="14">
        <v>26</v>
      </c>
      <c r="H438" s="15">
        <v>5</v>
      </c>
      <c r="I438" s="15"/>
      <c r="J438" s="22">
        <v>2042293077</v>
      </c>
      <c r="K438" s="23">
        <v>5</v>
      </c>
      <c r="L438" s="22">
        <v>9565190</v>
      </c>
      <c r="M438" s="22">
        <f t="shared" si="14"/>
        <v>47825950</v>
      </c>
      <c r="N438" s="23">
        <v>240</v>
      </c>
      <c r="O438" s="22">
        <v>118885</v>
      </c>
      <c r="P438" s="22">
        <f t="shared" si="15"/>
        <v>28532400</v>
      </c>
      <c r="Q438" s="24">
        <v>407044870</v>
      </c>
      <c r="R438" s="29">
        <v>45011</v>
      </c>
      <c r="S438">
        <f t="shared" si="16"/>
        <v>161680618.3</v>
      </c>
      <c r="T438">
        <f t="shared" si="17"/>
        <v>0.279710362889477</v>
      </c>
      <c r="U438">
        <f t="shared" si="18"/>
        <v>85322268.3000002</v>
      </c>
      <c r="V438">
        <f t="shared" si="19"/>
        <v>0.209613913817413</v>
      </c>
      <c r="W438">
        <f t="shared" si="20"/>
        <v>0.397205886171714</v>
      </c>
    </row>
    <row r="439" ht="14.25" spans="1:23">
      <c r="A439" s="13">
        <v>23032</v>
      </c>
      <c r="B439" s="14">
        <v>6</v>
      </c>
      <c r="C439" s="14">
        <v>19</v>
      </c>
      <c r="D439" s="14">
        <v>20</v>
      </c>
      <c r="E439" s="14">
        <v>26</v>
      </c>
      <c r="F439" s="14">
        <v>28</v>
      </c>
      <c r="G439" s="14">
        <v>33</v>
      </c>
      <c r="H439" s="15">
        <v>1</v>
      </c>
      <c r="I439" s="15"/>
      <c r="J439" s="22">
        <v>2004521709</v>
      </c>
      <c r="K439" s="23">
        <v>15</v>
      </c>
      <c r="L439" s="22">
        <v>6158718</v>
      </c>
      <c r="M439" s="22">
        <f t="shared" si="14"/>
        <v>92380770</v>
      </c>
      <c r="N439" s="23">
        <v>142</v>
      </c>
      <c r="O439" s="22">
        <v>152999</v>
      </c>
      <c r="P439" s="22">
        <f t="shared" si="15"/>
        <v>21725858</v>
      </c>
      <c r="Q439" s="24">
        <v>378271328</v>
      </c>
      <c r="R439" s="29">
        <v>45008</v>
      </c>
      <c r="S439">
        <f t="shared" si="16"/>
        <v>212555830.72</v>
      </c>
      <c r="T439">
        <f t="shared" si="17"/>
        <v>0.317695399636527</v>
      </c>
      <c r="U439">
        <f t="shared" si="18"/>
        <v>98449202.7199998</v>
      </c>
      <c r="V439">
        <f t="shared" si="19"/>
        <v>0.260260811308437</v>
      </c>
      <c r="W439">
        <f t="shared" si="20"/>
        <v>0.561913671448024</v>
      </c>
    </row>
    <row r="440" ht="14.25" spans="1:23">
      <c r="A440" s="13">
        <v>23031</v>
      </c>
      <c r="B440" s="14">
        <v>7</v>
      </c>
      <c r="C440" s="14">
        <v>14</v>
      </c>
      <c r="D440" s="14">
        <v>27</v>
      </c>
      <c r="E440" s="14">
        <v>29</v>
      </c>
      <c r="F440" s="14">
        <v>31</v>
      </c>
      <c r="G440" s="14">
        <v>33</v>
      </c>
      <c r="H440" s="15">
        <v>5</v>
      </c>
      <c r="I440" s="15"/>
      <c r="J440" s="22">
        <v>2031724589</v>
      </c>
      <c r="K440" s="23">
        <v>3</v>
      </c>
      <c r="L440" s="22">
        <v>10000000</v>
      </c>
      <c r="M440" s="22">
        <f t="shared" si="14"/>
        <v>30000000</v>
      </c>
      <c r="N440" s="23">
        <v>309</v>
      </c>
      <c r="O440" s="22">
        <v>83076</v>
      </c>
      <c r="P440" s="22">
        <f t="shared" si="15"/>
        <v>25670484</v>
      </c>
      <c r="Q440" s="24">
        <v>377795536</v>
      </c>
      <c r="R440" s="29">
        <v>45006</v>
      </c>
      <c r="S440">
        <f t="shared" si="16"/>
        <v>138108184.64</v>
      </c>
      <c r="T440">
        <f t="shared" si="17"/>
        <v>0.286155272729321</v>
      </c>
      <c r="U440">
        <f t="shared" si="18"/>
        <v>82437700.6399999</v>
      </c>
      <c r="V440">
        <f t="shared" si="19"/>
        <v>0.218207185592579</v>
      </c>
      <c r="W440">
        <f t="shared" si="20"/>
        <v>0.365563304697173</v>
      </c>
    </row>
    <row r="441" ht="14.25" spans="1:23">
      <c r="A441" s="13">
        <v>23030</v>
      </c>
      <c r="B441" s="14">
        <v>2</v>
      </c>
      <c r="C441" s="14">
        <v>3</v>
      </c>
      <c r="D441" s="14">
        <v>7</v>
      </c>
      <c r="E441" s="14">
        <v>16</v>
      </c>
      <c r="F441" s="14">
        <v>30</v>
      </c>
      <c r="G441" s="14">
        <v>31</v>
      </c>
      <c r="H441" s="15">
        <v>6</v>
      </c>
      <c r="I441" s="15"/>
      <c r="J441" s="22">
        <v>1984712961</v>
      </c>
      <c r="K441" s="23">
        <v>7</v>
      </c>
      <c r="L441" s="22">
        <v>7680189</v>
      </c>
      <c r="M441" s="22">
        <f t="shared" si="14"/>
        <v>53761323</v>
      </c>
      <c r="N441" s="23">
        <v>78</v>
      </c>
      <c r="O441" s="22">
        <v>300662</v>
      </c>
      <c r="P441" s="22">
        <f t="shared" si="15"/>
        <v>23451636</v>
      </c>
      <c r="Q441" s="24">
        <v>407635670</v>
      </c>
      <c r="R441" s="29">
        <v>45004</v>
      </c>
      <c r="S441">
        <f t="shared" si="16"/>
        <v>183147825.3</v>
      </c>
      <c r="T441">
        <f t="shared" si="17"/>
        <v>0.317407213897646</v>
      </c>
      <c r="U441">
        <f t="shared" si="18"/>
        <v>105934866.3</v>
      </c>
      <c r="V441">
        <f t="shared" si="19"/>
        <v>0.25987634080207</v>
      </c>
      <c r="W441">
        <f t="shared" si="20"/>
        <v>0.449292931847697</v>
      </c>
    </row>
    <row r="442" ht="14.25" spans="1:23">
      <c r="A442" s="13">
        <v>23029</v>
      </c>
      <c r="B442" s="14">
        <v>3</v>
      </c>
      <c r="C442" s="14">
        <v>7</v>
      </c>
      <c r="D442" s="14">
        <v>12</v>
      </c>
      <c r="E442" s="14">
        <v>24</v>
      </c>
      <c r="F442" s="14">
        <v>28</v>
      </c>
      <c r="G442" s="14">
        <v>33</v>
      </c>
      <c r="H442" s="15">
        <v>8</v>
      </c>
      <c r="I442" s="15"/>
      <c r="J442" s="22">
        <v>1968119308</v>
      </c>
      <c r="K442" s="23">
        <v>5</v>
      </c>
      <c r="L442" s="22">
        <v>8837568</v>
      </c>
      <c r="M442" s="22">
        <f t="shared" si="14"/>
        <v>44187840</v>
      </c>
      <c r="N442" s="23">
        <v>173</v>
      </c>
      <c r="O442" s="22">
        <v>138640</v>
      </c>
      <c r="P442" s="22">
        <f t="shared" si="15"/>
        <v>23984720</v>
      </c>
      <c r="Q442" s="24">
        <v>373970632</v>
      </c>
      <c r="R442" s="29">
        <v>45001</v>
      </c>
      <c r="S442">
        <f t="shared" si="16"/>
        <v>155479041.68</v>
      </c>
      <c r="T442">
        <f t="shared" si="17"/>
        <v>0.297593426213211</v>
      </c>
      <c r="U442">
        <f t="shared" si="18"/>
        <v>87306481.6800001</v>
      </c>
      <c r="V442">
        <f t="shared" si="19"/>
        <v>0.233458122668841</v>
      </c>
      <c r="W442">
        <f t="shared" si="20"/>
        <v>0.415752009318208</v>
      </c>
    </row>
    <row r="443" ht="14.25" spans="1:23">
      <c r="A443" s="13">
        <v>23028</v>
      </c>
      <c r="B443" s="14">
        <v>5</v>
      </c>
      <c r="C443" s="14">
        <v>7</v>
      </c>
      <c r="D443" s="14">
        <v>10</v>
      </c>
      <c r="E443" s="14">
        <v>17</v>
      </c>
      <c r="F443" s="14">
        <v>20</v>
      </c>
      <c r="G443" s="14">
        <v>22</v>
      </c>
      <c r="H443" s="15">
        <v>14</v>
      </c>
      <c r="I443" s="15"/>
      <c r="J443" s="22">
        <v>1940352740</v>
      </c>
      <c r="K443" s="23">
        <v>4</v>
      </c>
      <c r="L443" s="22">
        <v>10000000</v>
      </c>
      <c r="M443" s="22">
        <f t="shared" si="14"/>
        <v>40000000</v>
      </c>
      <c r="N443" s="23">
        <v>151</v>
      </c>
      <c r="O443" s="22">
        <v>205758</v>
      </c>
      <c r="P443" s="22">
        <f t="shared" si="15"/>
        <v>31069458</v>
      </c>
      <c r="Q443" s="24">
        <v>378131048</v>
      </c>
      <c r="R443" s="29">
        <v>44999</v>
      </c>
      <c r="S443">
        <f t="shared" si="16"/>
        <v>132075438.52</v>
      </c>
      <c r="T443">
        <f t="shared" si="17"/>
        <v>0.243501397219305</v>
      </c>
      <c r="U443">
        <f t="shared" si="18"/>
        <v>61005980.52</v>
      </c>
      <c r="V443">
        <f t="shared" si="19"/>
        <v>0.161335549785375</v>
      </c>
      <c r="W443">
        <f t="shared" si="20"/>
        <v>0.349284829210851</v>
      </c>
    </row>
    <row r="444" ht="14.25" spans="1:23">
      <c r="A444" s="13">
        <v>23027</v>
      </c>
      <c r="B444" s="14">
        <v>8</v>
      </c>
      <c r="C444" s="14">
        <v>10</v>
      </c>
      <c r="D444" s="14">
        <v>22</v>
      </c>
      <c r="E444" s="14">
        <v>27</v>
      </c>
      <c r="F444" s="14">
        <v>32</v>
      </c>
      <c r="G444" s="14">
        <v>33</v>
      </c>
      <c r="H444" s="15">
        <v>8</v>
      </c>
      <c r="I444" s="15"/>
      <c r="J444" s="22">
        <v>1887143965</v>
      </c>
      <c r="K444" s="23">
        <v>5</v>
      </c>
      <c r="L444" s="22">
        <v>8409682</v>
      </c>
      <c r="M444" s="22">
        <f t="shared" si="14"/>
        <v>42048410</v>
      </c>
      <c r="N444" s="23">
        <v>88</v>
      </c>
      <c r="O444" s="22">
        <v>242164</v>
      </c>
      <c r="P444" s="22">
        <f t="shared" si="15"/>
        <v>21310432</v>
      </c>
      <c r="Q444" s="24">
        <v>405939502</v>
      </c>
      <c r="R444" s="29">
        <v>44997</v>
      </c>
      <c r="S444">
        <f t="shared" si="16"/>
        <v>177027222.98</v>
      </c>
      <c r="T444">
        <f t="shared" si="17"/>
        <v>0.332509677710547</v>
      </c>
      <c r="U444">
        <f t="shared" si="18"/>
        <v>113668380.98</v>
      </c>
      <c r="V444">
        <f t="shared" si="19"/>
        <v>0.280013106435747</v>
      </c>
      <c r="W444">
        <f t="shared" si="20"/>
        <v>0.436092624905472</v>
      </c>
    </row>
    <row r="445" ht="14.25" spans="1:23">
      <c r="A445" s="13">
        <v>23026</v>
      </c>
      <c r="B445" s="14">
        <v>1</v>
      </c>
      <c r="C445" s="14">
        <v>18</v>
      </c>
      <c r="D445" s="14">
        <v>26</v>
      </c>
      <c r="E445" s="14">
        <v>30</v>
      </c>
      <c r="F445" s="14">
        <v>31</v>
      </c>
      <c r="G445" s="14">
        <v>33</v>
      </c>
      <c r="H445" s="15">
        <v>3</v>
      </c>
      <c r="I445" s="15"/>
      <c r="J445" s="22">
        <v>1865260832</v>
      </c>
      <c r="K445" s="23">
        <v>12</v>
      </c>
      <c r="L445" s="22">
        <v>6934784</v>
      </c>
      <c r="M445" s="22">
        <f t="shared" si="14"/>
        <v>83217408</v>
      </c>
      <c r="N445" s="23">
        <v>98</v>
      </c>
      <c r="O445" s="22">
        <v>296140</v>
      </c>
      <c r="P445" s="22">
        <f t="shared" si="15"/>
        <v>29021720</v>
      </c>
      <c r="Q445" s="24">
        <v>382398740</v>
      </c>
      <c r="R445" s="29">
        <v>44994</v>
      </c>
      <c r="S445">
        <f t="shared" si="16"/>
        <v>183527498.6</v>
      </c>
      <c r="T445">
        <f t="shared" si="17"/>
        <v>0.262318046863857</v>
      </c>
      <c r="U445">
        <f t="shared" si="18"/>
        <v>71288370.5999999</v>
      </c>
      <c r="V445">
        <f t="shared" si="19"/>
        <v>0.186424177548284</v>
      </c>
      <c r="W445">
        <f t="shared" si="20"/>
        <v>0.479937508685306</v>
      </c>
    </row>
    <row r="446" ht="14.25" spans="1:23">
      <c r="A446" s="13">
        <v>23025</v>
      </c>
      <c r="B446" s="14">
        <v>4</v>
      </c>
      <c r="C446" s="14">
        <v>16</v>
      </c>
      <c r="D446" s="14">
        <v>20</v>
      </c>
      <c r="E446" s="14">
        <v>21</v>
      </c>
      <c r="F446" s="14">
        <v>31</v>
      </c>
      <c r="G446" s="14">
        <v>32</v>
      </c>
      <c r="H446" s="15">
        <v>14</v>
      </c>
      <c r="I446" s="15"/>
      <c r="J446" s="22">
        <v>1861412948</v>
      </c>
      <c r="K446" s="23">
        <v>10</v>
      </c>
      <c r="L446" s="22">
        <v>6974384</v>
      </c>
      <c r="M446" s="22">
        <f t="shared" si="14"/>
        <v>69743840</v>
      </c>
      <c r="N446" s="23">
        <v>118</v>
      </c>
      <c r="O446" s="22">
        <v>209150</v>
      </c>
      <c r="P446" s="22">
        <f t="shared" si="15"/>
        <v>24679700</v>
      </c>
      <c r="Q446" s="24">
        <v>383537242</v>
      </c>
      <c r="R446" s="29">
        <v>44992</v>
      </c>
      <c r="S446">
        <f t="shared" si="16"/>
        <v>183637676.58</v>
      </c>
      <c r="T446">
        <f t="shared" si="17"/>
        <v>0.296956394602222</v>
      </c>
      <c r="U446">
        <f t="shared" si="18"/>
        <v>89214136.5799999</v>
      </c>
      <c r="V446">
        <f t="shared" si="19"/>
        <v>0.232608797296404</v>
      </c>
      <c r="W446">
        <f t="shared" si="20"/>
        <v>0.47880011761674</v>
      </c>
    </row>
    <row r="447" ht="14.25" spans="1:23">
      <c r="A447" s="13">
        <v>23024</v>
      </c>
      <c r="B447" s="14">
        <v>3</v>
      </c>
      <c r="C447" s="14">
        <v>6</v>
      </c>
      <c r="D447" s="14">
        <v>9</v>
      </c>
      <c r="E447" s="14">
        <v>17</v>
      </c>
      <c r="F447" s="14">
        <v>27</v>
      </c>
      <c r="G447" s="14">
        <v>28</v>
      </c>
      <c r="H447" s="15">
        <v>3</v>
      </c>
      <c r="I447" s="15"/>
      <c r="J447" s="22">
        <v>1857117376</v>
      </c>
      <c r="K447" s="23">
        <v>21</v>
      </c>
      <c r="L447" s="22">
        <v>5993974</v>
      </c>
      <c r="M447" s="22">
        <f t="shared" si="14"/>
        <v>125873454</v>
      </c>
      <c r="N447" s="23">
        <v>487</v>
      </c>
      <c r="O447" s="22">
        <v>53576</v>
      </c>
      <c r="P447" s="22">
        <f t="shared" si="15"/>
        <v>26091512</v>
      </c>
      <c r="Q447" s="24">
        <v>424465912</v>
      </c>
      <c r="R447" s="29">
        <v>44990</v>
      </c>
      <c r="S447">
        <f t="shared" si="16"/>
        <v>255586242.88</v>
      </c>
      <c r="T447">
        <f t="shared" si="17"/>
        <v>0.305590590935369</v>
      </c>
      <c r="U447">
        <f t="shared" si="18"/>
        <v>103621276.88</v>
      </c>
      <c r="V447">
        <f t="shared" si="19"/>
        <v>0.244121551226003</v>
      </c>
      <c r="W447">
        <f t="shared" si="20"/>
        <v>0.602136085971493</v>
      </c>
    </row>
    <row r="448" ht="14.25" spans="1:23">
      <c r="A448" s="13">
        <v>23023</v>
      </c>
      <c r="B448" s="14">
        <v>5</v>
      </c>
      <c r="C448" s="14">
        <v>8</v>
      </c>
      <c r="D448" s="14">
        <v>10</v>
      </c>
      <c r="E448" s="14">
        <v>15</v>
      </c>
      <c r="F448" s="14">
        <v>24</v>
      </c>
      <c r="G448" s="14">
        <v>25</v>
      </c>
      <c r="H448" s="15">
        <v>9</v>
      </c>
      <c r="I448" s="15"/>
      <c r="J448" s="22">
        <v>1904715322</v>
      </c>
      <c r="K448" s="23">
        <v>41</v>
      </c>
      <c r="L448" s="22">
        <v>5000000</v>
      </c>
      <c r="M448" s="22">
        <f t="shared" si="14"/>
        <v>205000000</v>
      </c>
      <c r="N448" s="23">
        <v>258</v>
      </c>
      <c r="O448" s="22">
        <v>6000</v>
      </c>
      <c r="P448" s="22">
        <f t="shared" si="15"/>
        <v>1548000</v>
      </c>
      <c r="Q448" s="24">
        <v>394377912</v>
      </c>
      <c r="R448" s="29">
        <v>44987</v>
      </c>
      <c r="S448">
        <f t="shared" si="16"/>
        <v>398245176.88</v>
      </c>
      <c r="T448">
        <f t="shared" si="17"/>
        <v>0.49</v>
      </c>
      <c r="U448">
        <f t="shared" si="18"/>
        <v>191697176.88</v>
      </c>
      <c r="V448">
        <f t="shared" si="19"/>
        <v>0.486074830884545</v>
      </c>
      <c r="W448">
        <f t="shared" si="20"/>
        <v>1.0098059875118</v>
      </c>
    </row>
    <row r="449" ht="14.25" spans="1:23">
      <c r="A449" s="13">
        <v>23022</v>
      </c>
      <c r="B449" s="14">
        <v>10</v>
      </c>
      <c r="C449" s="14">
        <v>11</v>
      </c>
      <c r="D449" s="14">
        <v>18</v>
      </c>
      <c r="E449" s="14">
        <v>19</v>
      </c>
      <c r="F449" s="14">
        <v>23</v>
      </c>
      <c r="G449" s="14">
        <v>31</v>
      </c>
      <c r="H449" s="15">
        <v>3</v>
      </c>
      <c r="I449" s="15"/>
      <c r="J449" s="22">
        <v>2109715322</v>
      </c>
      <c r="K449" s="23">
        <v>1</v>
      </c>
      <c r="L449" s="22">
        <v>10000000</v>
      </c>
      <c r="M449" s="22">
        <f t="shared" si="14"/>
        <v>10000000</v>
      </c>
      <c r="N449" s="23">
        <v>112</v>
      </c>
      <c r="O449" s="22">
        <v>229101</v>
      </c>
      <c r="P449" s="22">
        <f t="shared" si="15"/>
        <v>25659312</v>
      </c>
      <c r="Q449" s="24">
        <v>393991274</v>
      </c>
      <c r="R449" s="29">
        <v>44985</v>
      </c>
      <c r="S449">
        <f t="shared" si="16"/>
        <v>126077518.26</v>
      </c>
      <c r="T449">
        <f t="shared" si="17"/>
        <v>0.294619515507342</v>
      </c>
      <c r="U449">
        <f t="shared" si="18"/>
        <v>90418206.2600002</v>
      </c>
      <c r="V449">
        <f t="shared" si="19"/>
        <v>0.229492915774577</v>
      </c>
      <c r="W449">
        <f t="shared" si="20"/>
        <v>0.320000788291571</v>
      </c>
    </row>
    <row r="450" ht="14.25" spans="1:23">
      <c r="A450" s="13">
        <v>23021</v>
      </c>
      <c r="B450" s="14">
        <v>2</v>
      </c>
      <c r="C450" s="14">
        <v>5</v>
      </c>
      <c r="D450" s="14">
        <v>6</v>
      </c>
      <c r="E450" s="14">
        <v>19</v>
      </c>
      <c r="F450" s="14">
        <v>21</v>
      </c>
      <c r="G450" s="14">
        <v>27</v>
      </c>
      <c r="H450" s="15">
        <v>4</v>
      </c>
      <c r="I450" s="15"/>
      <c r="J450" s="22">
        <v>2042737116</v>
      </c>
      <c r="K450" s="23">
        <v>21</v>
      </c>
      <c r="L450" s="22">
        <v>6115562</v>
      </c>
      <c r="M450" s="22">
        <f t="shared" si="14"/>
        <v>128426802</v>
      </c>
      <c r="N450" s="23">
        <v>186</v>
      </c>
      <c r="O450" s="22">
        <v>157438</v>
      </c>
      <c r="P450" s="22">
        <f t="shared" si="15"/>
        <v>29283468</v>
      </c>
      <c r="Q450" s="24">
        <v>430229092</v>
      </c>
      <c r="R450" s="29">
        <v>44983</v>
      </c>
      <c r="S450">
        <f t="shared" si="16"/>
        <v>251388550.08</v>
      </c>
      <c r="T450">
        <f t="shared" si="17"/>
        <v>0.285805284594748</v>
      </c>
      <c r="U450">
        <f t="shared" si="18"/>
        <v>93678280.0799999</v>
      </c>
      <c r="V450">
        <f t="shared" si="19"/>
        <v>0.217740459262108</v>
      </c>
      <c r="W450">
        <f t="shared" si="20"/>
        <v>0.584313229287619</v>
      </c>
    </row>
    <row r="451" ht="14.25" spans="1:23">
      <c r="A451" s="13">
        <v>23020</v>
      </c>
      <c r="B451" s="14">
        <v>1</v>
      </c>
      <c r="C451" s="14">
        <v>12</v>
      </c>
      <c r="D451" s="14">
        <v>17</v>
      </c>
      <c r="E451" s="14">
        <v>18</v>
      </c>
      <c r="F451" s="14">
        <v>26</v>
      </c>
      <c r="G451" s="14">
        <v>27</v>
      </c>
      <c r="H451" s="15">
        <v>5</v>
      </c>
      <c r="I451" s="15"/>
      <c r="J451" s="22">
        <v>2083313411</v>
      </c>
      <c r="K451" s="23">
        <v>2</v>
      </c>
      <c r="L451" s="22">
        <v>10000000</v>
      </c>
      <c r="M451" s="22">
        <f t="shared" si="14"/>
        <v>20000000</v>
      </c>
      <c r="N451" s="23">
        <v>92</v>
      </c>
      <c r="O451" s="22">
        <v>284500</v>
      </c>
      <c r="P451" s="22">
        <f t="shared" si="15"/>
        <v>26174000</v>
      </c>
      <c r="Q451" s="24">
        <v>394774502</v>
      </c>
      <c r="R451" s="29">
        <v>44980</v>
      </c>
      <c r="S451">
        <f t="shared" si="16"/>
        <v>134917284.98</v>
      </c>
      <c r="T451">
        <f t="shared" si="17"/>
        <v>0.291096016581132</v>
      </c>
      <c r="U451">
        <f t="shared" si="18"/>
        <v>88743284.98</v>
      </c>
      <c r="V451">
        <f t="shared" si="19"/>
        <v>0.224794875379261</v>
      </c>
      <c r="W451">
        <f t="shared" si="20"/>
        <v>0.341757849852218</v>
      </c>
    </row>
    <row r="452" ht="14.25" spans="1:23">
      <c r="A452" s="13">
        <v>23019</v>
      </c>
      <c r="B452" s="14">
        <v>6</v>
      </c>
      <c r="C452" s="14">
        <v>12</v>
      </c>
      <c r="D452" s="14">
        <v>26</v>
      </c>
      <c r="E452" s="14">
        <v>28</v>
      </c>
      <c r="F452" s="14">
        <v>29</v>
      </c>
      <c r="G452" s="14">
        <v>32</v>
      </c>
      <c r="H452" s="15">
        <v>15</v>
      </c>
      <c r="I452" s="15"/>
      <c r="J452" s="22">
        <v>2024791190</v>
      </c>
      <c r="K452" s="23">
        <v>7</v>
      </c>
      <c r="L452" s="22">
        <v>8309157</v>
      </c>
      <c r="M452" s="22">
        <f t="shared" si="14"/>
        <v>58164099</v>
      </c>
      <c r="N452" s="23">
        <v>110</v>
      </c>
      <c r="O452" s="22">
        <v>263228</v>
      </c>
      <c r="P452" s="22">
        <f t="shared" si="15"/>
        <v>28955080</v>
      </c>
      <c r="Q452" s="24">
        <v>399695170</v>
      </c>
      <c r="R452" s="29">
        <v>44978</v>
      </c>
      <c r="S452">
        <f t="shared" si="16"/>
        <v>167149346.3</v>
      </c>
      <c r="T452">
        <f t="shared" si="17"/>
        <v>0.272670913936739</v>
      </c>
      <c r="U452">
        <f t="shared" si="18"/>
        <v>80030167.3000002</v>
      </c>
      <c r="V452">
        <f t="shared" si="19"/>
        <v>0.200228007008441</v>
      </c>
      <c r="W452">
        <f t="shared" si="20"/>
        <v>0.418192059463716</v>
      </c>
    </row>
    <row r="453" ht="14.25" spans="1:23">
      <c r="A453" s="13">
        <v>23018</v>
      </c>
      <c r="B453" s="14">
        <v>10</v>
      </c>
      <c r="C453" s="14">
        <v>12</v>
      </c>
      <c r="D453" s="14">
        <v>17</v>
      </c>
      <c r="E453" s="14">
        <v>19</v>
      </c>
      <c r="F453" s="14">
        <v>25</v>
      </c>
      <c r="G453" s="14">
        <v>31</v>
      </c>
      <c r="H453" s="15">
        <v>13</v>
      </c>
      <c r="I453" s="15"/>
      <c r="J453" s="22">
        <v>1996089903</v>
      </c>
      <c r="K453" s="23">
        <v>1</v>
      </c>
      <c r="L453" s="22">
        <v>10000000</v>
      </c>
      <c r="M453" s="22">
        <f t="shared" si="14"/>
        <v>10000000</v>
      </c>
      <c r="N453" s="23">
        <v>380</v>
      </c>
      <c r="O453" s="22">
        <v>81771</v>
      </c>
      <c r="P453" s="22">
        <f t="shared" si="15"/>
        <v>31072980</v>
      </c>
      <c r="Q453" s="24">
        <v>428078014</v>
      </c>
      <c r="R453" s="29">
        <v>44976</v>
      </c>
      <c r="S453">
        <f t="shared" si="16"/>
        <v>126538183.86</v>
      </c>
      <c r="T453">
        <f t="shared" si="17"/>
        <v>0.272235854327244</v>
      </c>
      <c r="U453">
        <f t="shared" si="18"/>
        <v>85465203.8599999</v>
      </c>
      <c r="V453">
        <f t="shared" si="19"/>
        <v>0.199648664647374</v>
      </c>
      <c r="W453">
        <f t="shared" si="20"/>
        <v>0.295596082306623</v>
      </c>
    </row>
    <row r="454" ht="14.25" spans="1:23">
      <c r="A454" s="13">
        <v>23017</v>
      </c>
      <c r="B454" s="14">
        <v>5</v>
      </c>
      <c r="C454" s="14">
        <v>11</v>
      </c>
      <c r="D454" s="14">
        <v>18</v>
      </c>
      <c r="E454" s="14">
        <v>20</v>
      </c>
      <c r="F454" s="14">
        <v>26</v>
      </c>
      <c r="G454" s="14">
        <v>28</v>
      </c>
      <c r="H454" s="15">
        <v>12</v>
      </c>
      <c r="I454" s="15"/>
      <c r="J454" s="22">
        <v>1912869860</v>
      </c>
      <c r="K454" s="23">
        <v>6</v>
      </c>
      <c r="L454" s="22">
        <v>8173990</v>
      </c>
      <c r="M454" s="22">
        <f t="shared" si="14"/>
        <v>49043940</v>
      </c>
      <c r="N454" s="23">
        <v>195</v>
      </c>
      <c r="O454" s="22">
        <v>122076</v>
      </c>
      <c r="P454" s="22">
        <f t="shared" si="15"/>
        <v>23804820</v>
      </c>
      <c r="Q454" s="24">
        <v>385010210</v>
      </c>
      <c r="R454" s="29">
        <v>44973</v>
      </c>
      <c r="S454">
        <f t="shared" si="16"/>
        <v>166284160.9</v>
      </c>
      <c r="T454">
        <f t="shared" si="17"/>
        <v>0.304511978786225</v>
      </c>
      <c r="U454">
        <f t="shared" si="18"/>
        <v>93435400.9000001</v>
      </c>
      <c r="V454">
        <f t="shared" si="19"/>
        <v>0.242682917162119</v>
      </c>
      <c r="W454">
        <f t="shared" si="20"/>
        <v>0.431895457785393</v>
      </c>
    </row>
    <row r="455" ht="14.25" spans="1:23">
      <c r="A455" s="13">
        <v>23016</v>
      </c>
      <c r="B455" s="14">
        <v>14</v>
      </c>
      <c r="C455" s="14">
        <v>16</v>
      </c>
      <c r="D455" s="14">
        <v>19</v>
      </c>
      <c r="E455" s="14">
        <v>23</v>
      </c>
      <c r="F455" s="14">
        <v>28</v>
      </c>
      <c r="G455" s="14">
        <v>30</v>
      </c>
      <c r="H455" s="15">
        <v>3</v>
      </c>
      <c r="I455" s="15"/>
      <c r="J455" s="22">
        <v>1890499018</v>
      </c>
      <c r="K455" s="23">
        <v>2</v>
      </c>
      <c r="L455" s="22">
        <v>10000000</v>
      </c>
      <c r="M455" s="22">
        <f t="shared" si="14"/>
        <v>20000000</v>
      </c>
      <c r="N455" s="23">
        <v>79</v>
      </c>
      <c r="O455" s="22">
        <v>296038</v>
      </c>
      <c r="P455" s="22">
        <f t="shared" si="15"/>
        <v>23387002</v>
      </c>
      <c r="Q455" s="24">
        <v>363237418</v>
      </c>
      <c r="R455" s="29">
        <v>44971</v>
      </c>
      <c r="S455">
        <f t="shared" si="16"/>
        <v>127825313.82</v>
      </c>
      <c r="T455">
        <f t="shared" si="17"/>
        <v>0.296845282112428</v>
      </c>
      <c r="U455">
        <f t="shared" si="18"/>
        <v>84438311.8199999</v>
      </c>
      <c r="V455">
        <f t="shared" si="19"/>
        <v>0.232460389915006</v>
      </c>
      <c r="W455">
        <f t="shared" si="20"/>
        <v>0.351905688912258</v>
      </c>
    </row>
    <row r="456" ht="14.25" spans="1:23">
      <c r="A456" s="13">
        <v>23015</v>
      </c>
      <c r="B456" s="14">
        <v>2</v>
      </c>
      <c r="C456" s="14">
        <v>3</v>
      </c>
      <c r="D456" s="14">
        <v>14</v>
      </c>
      <c r="E456" s="14">
        <v>21</v>
      </c>
      <c r="F456" s="14">
        <v>29</v>
      </c>
      <c r="G456" s="14">
        <v>32</v>
      </c>
      <c r="H456" s="15">
        <v>8</v>
      </c>
      <c r="I456" s="15"/>
      <c r="J456" s="22">
        <v>1840337997</v>
      </c>
      <c r="K456" s="23">
        <v>10</v>
      </c>
      <c r="L456" s="22">
        <v>6277056</v>
      </c>
      <c r="M456" s="22">
        <f t="shared" si="14"/>
        <v>62770560</v>
      </c>
      <c r="N456" s="23">
        <v>195</v>
      </c>
      <c r="O456" s="22">
        <v>81862</v>
      </c>
      <c r="P456" s="22">
        <f t="shared" si="15"/>
        <v>15963090</v>
      </c>
      <c r="Q456" s="24">
        <v>392727530</v>
      </c>
      <c r="R456" s="29">
        <v>44969</v>
      </c>
      <c r="S456">
        <f t="shared" si="16"/>
        <v>207317422.7</v>
      </c>
      <c r="T456">
        <f t="shared" si="17"/>
        <v>0.3680589000216</v>
      </c>
      <c r="U456">
        <f t="shared" si="18"/>
        <v>128583772.7</v>
      </c>
      <c r="V456">
        <f t="shared" si="19"/>
        <v>0.327412169704528</v>
      </c>
      <c r="W456">
        <f t="shared" si="20"/>
        <v>0.527891239761063</v>
      </c>
    </row>
    <row r="457" ht="14.25" spans="1:23">
      <c r="A457" s="13">
        <v>23014</v>
      </c>
      <c r="B457" s="14">
        <v>6</v>
      </c>
      <c r="C457" s="14">
        <v>7</v>
      </c>
      <c r="D457" s="14">
        <v>18</v>
      </c>
      <c r="E457" s="14">
        <v>23</v>
      </c>
      <c r="F457" s="14">
        <v>27</v>
      </c>
      <c r="G457" s="14">
        <v>30</v>
      </c>
      <c r="H457" s="15">
        <v>5</v>
      </c>
      <c r="I457" s="15"/>
      <c r="J457" s="22">
        <v>1855218930</v>
      </c>
      <c r="K457" s="23">
        <v>5</v>
      </c>
      <c r="L457" s="22">
        <v>8496068</v>
      </c>
      <c r="M457" s="22">
        <f t="shared" si="14"/>
        <v>42480340</v>
      </c>
      <c r="N457" s="23">
        <v>147</v>
      </c>
      <c r="O457" s="22">
        <v>148642</v>
      </c>
      <c r="P457" s="22">
        <f t="shared" si="15"/>
        <v>21850374</v>
      </c>
      <c r="Q457" s="24">
        <v>354854954</v>
      </c>
      <c r="R457" s="29">
        <v>44966</v>
      </c>
      <c r="S457">
        <f t="shared" si="16"/>
        <v>150807986.46</v>
      </c>
      <c r="T457">
        <f t="shared" si="17"/>
        <v>0.305273028427271</v>
      </c>
      <c r="U457">
        <f t="shared" si="18"/>
        <v>86477272.46</v>
      </c>
      <c r="V457">
        <f t="shared" si="19"/>
        <v>0.243697520593161</v>
      </c>
      <c r="W457">
        <f t="shared" si="20"/>
        <v>0.424984869902648</v>
      </c>
    </row>
    <row r="458" ht="14.25" spans="1:23">
      <c r="A458" s="13">
        <v>23013</v>
      </c>
      <c r="B458" s="14">
        <v>6</v>
      </c>
      <c r="C458" s="14">
        <v>10</v>
      </c>
      <c r="D458" s="14">
        <v>14</v>
      </c>
      <c r="E458" s="14">
        <v>22</v>
      </c>
      <c r="F458" s="14">
        <v>23</v>
      </c>
      <c r="G458" s="14">
        <v>33</v>
      </c>
      <c r="H458" s="15">
        <v>13</v>
      </c>
      <c r="I458" s="15"/>
      <c r="J458" s="22">
        <v>1832147989</v>
      </c>
      <c r="K458" s="23">
        <v>2</v>
      </c>
      <c r="L458" s="22">
        <v>10000000</v>
      </c>
      <c r="M458" s="22">
        <f t="shared" si="14"/>
        <v>20000000</v>
      </c>
      <c r="N458" s="23">
        <v>81</v>
      </c>
      <c r="O458" s="22">
        <v>313059</v>
      </c>
      <c r="P458" s="22">
        <f t="shared" si="15"/>
        <v>25357779</v>
      </c>
      <c r="Q458" s="24">
        <v>351959204</v>
      </c>
      <c r="R458" s="29">
        <v>44964</v>
      </c>
      <c r="S458">
        <f t="shared" si="16"/>
        <v>116386487.96</v>
      </c>
      <c r="T458">
        <f t="shared" si="17"/>
        <v>0.27385698928902</v>
      </c>
      <c r="U458">
        <f t="shared" si="18"/>
        <v>71028708.96</v>
      </c>
      <c r="V458">
        <f t="shared" si="19"/>
        <v>0.201809494261727</v>
      </c>
      <c r="W458">
        <f t="shared" si="20"/>
        <v>0.330681756968629</v>
      </c>
    </row>
    <row r="459" ht="14.25" spans="1:23">
      <c r="A459" s="13">
        <v>23012</v>
      </c>
      <c r="B459" s="14">
        <v>3</v>
      </c>
      <c r="C459" s="14">
        <v>4</v>
      </c>
      <c r="D459" s="14">
        <v>7</v>
      </c>
      <c r="E459" s="14">
        <v>22</v>
      </c>
      <c r="F459" s="14">
        <v>26</v>
      </c>
      <c r="G459" s="14">
        <v>30</v>
      </c>
      <c r="H459" s="15">
        <v>6</v>
      </c>
      <c r="I459" s="15"/>
      <c r="J459" s="22">
        <v>1776074467</v>
      </c>
      <c r="K459" s="23">
        <v>14</v>
      </c>
      <c r="L459" s="22">
        <v>6444594</v>
      </c>
      <c r="M459" s="22">
        <f t="shared" si="14"/>
        <v>90224316</v>
      </c>
      <c r="N459" s="23">
        <v>270</v>
      </c>
      <c r="O459" s="22">
        <v>93631</v>
      </c>
      <c r="P459" s="22">
        <f t="shared" si="15"/>
        <v>25280370</v>
      </c>
      <c r="Q459" s="24">
        <v>377681908</v>
      </c>
      <c r="R459" s="29">
        <v>44962</v>
      </c>
      <c r="S459">
        <f t="shared" si="16"/>
        <v>199447244.92</v>
      </c>
      <c r="T459">
        <f t="shared" si="17"/>
        <v>0.289192907064005</v>
      </c>
      <c r="U459">
        <f t="shared" si="18"/>
        <v>83942558.9200001</v>
      </c>
      <c r="V459">
        <f t="shared" si="19"/>
        <v>0.222257294146057</v>
      </c>
      <c r="W459">
        <f t="shared" si="20"/>
        <v>0.528082602569356</v>
      </c>
    </row>
    <row r="460" ht="14.25" spans="1:23">
      <c r="A460" s="13">
        <v>23011</v>
      </c>
      <c r="B460" s="14">
        <v>6</v>
      </c>
      <c r="C460" s="14">
        <v>7</v>
      </c>
      <c r="D460" s="14">
        <v>16</v>
      </c>
      <c r="E460" s="14">
        <v>17</v>
      </c>
      <c r="F460" s="14">
        <v>21</v>
      </c>
      <c r="G460" s="14">
        <v>22</v>
      </c>
      <c r="H460" s="15">
        <v>4</v>
      </c>
      <c r="I460" s="15"/>
      <c r="J460" s="22">
        <v>1790457577</v>
      </c>
      <c r="K460" s="23">
        <v>13</v>
      </c>
      <c r="L460" s="22">
        <v>6177691</v>
      </c>
      <c r="M460" s="22">
        <f t="shared" si="14"/>
        <v>80309983</v>
      </c>
      <c r="N460" s="23">
        <v>252</v>
      </c>
      <c r="O460" s="22">
        <v>75942</v>
      </c>
      <c r="P460" s="22">
        <f t="shared" si="15"/>
        <v>19137384</v>
      </c>
      <c r="Q460" s="24">
        <v>344777252</v>
      </c>
      <c r="R460" s="29">
        <v>44959</v>
      </c>
      <c r="S460">
        <f t="shared" si="16"/>
        <v>191838396.48</v>
      </c>
      <c r="T460">
        <f t="shared" si="17"/>
        <v>0.323479617152932</v>
      </c>
      <c r="U460">
        <f t="shared" si="18"/>
        <v>92391029.48</v>
      </c>
      <c r="V460">
        <f t="shared" si="19"/>
        <v>0.26797310131122</v>
      </c>
      <c r="W460">
        <f t="shared" si="20"/>
        <v>0.556412568889551</v>
      </c>
    </row>
    <row r="461" ht="14.25" spans="1:23">
      <c r="A461" s="13">
        <v>23010</v>
      </c>
      <c r="B461" s="14">
        <v>4</v>
      </c>
      <c r="C461" s="14">
        <v>5</v>
      </c>
      <c r="D461" s="14">
        <v>13</v>
      </c>
      <c r="E461" s="14">
        <v>18</v>
      </c>
      <c r="F461" s="14">
        <v>27</v>
      </c>
      <c r="G461" s="14">
        <v>29</v>
      </c>
      <c r="H461" s="15">
        <v>12</v>
      </c>
      <c r="I461" s="15"/>
      <c r="J461" s="22">
        <v>1813355120</v>
      </c>
      <c r="K461" s="23">
        <v>8</v>
      </c>
      <c r="L461" s="22">
        <v>6879623</v>
      </c>
      <c r="M461" s="22">
        <f t="shared" ref="M461:M524" si="21">K461*L461</f>
        <v>55036984</v>
      </c>
      <c r="N461" s="23">
        <v>220</v>
      </c>
      <c r="O461" s="22">
        <v>85437</v>
      </c>
      <c r="P461" s="22">
        <f t="shared" ref="P461:P524" si="22">N461*O461</f>
        <v>18796140</v>
      </c>
      <c r="Q461" s="24">
        <v>335698884</v>
      </c>
      <c r="R461" s="29">
        <v>44957</v>
      </c>
      <c r="S461">
        <f t="shared" ref="S461:S524" si="23">J462+Q461*0.49-J461</f>
        <v>163140743.16</v>
      </c>
      <c r="T461">
        <f t="shared" ref="T461:T524" si="24">(S461-L461*K461)/Q461</f>
        <v>0.322025971227239</v>
      </c>
      <c r="U461">
        <f t="shared" ref="U461:U524" si="25">S461-L461*K461-O461*N461</f>
        <v>89307619.1600001</v>
      </c>
      <c r="V461">
        <f t="shared" ref="V461:V524" si="26">U461/Q461</f>
        <v>0.266034900372204</v>
      </c>
      <c r="W461">
        <f t="shared" ref="W461:W524" si="27">S461/Q461</f>
        <v>0.485973445059174</v>
      </c>
    </row>
    <row r="462" ht="14.25" spans="1:23">
      <c r="A462" s="13">
        <v>23009</v>
      </c>
      <c r="B462" s="14">
        <v>3</v>
      </c>
      <c r="C462" s="14">
        <v>4</v>
      </c>
      <c r="D462" s="14">
        <v>19</v>
      </c>
      <c r="E462" s="14">
        <v>23</v>
      </c>
      <c r="F462" s="14">
        <v>30</v>
      </c>
      <c r="G462" s="14">
        <v>32</v>
      </c>
      <c r="H462" s="15">
        <v>6</v>
      </c>
      <c r="I462" s="15"/>
      <c r="J462" s="22">
        <v>1812003410</v>
      </c>
      <c r="K462" s="23">
        <v>2</v>
      </c>
      <c r="L462" s="22">
        <v>10000000</v>
      </c>
      <c r="M462" s="22">
        <f t="shared" si="21"/>
        <v>20000000</v>
      </c>
      <c r="N462" s="23">
        <v>225</v>
      </c>
      <c r="O462" s="22">
        <v>116912</v>
      </c>
      <c r="P462" s="22">
        <f t="shared" si="22"/>
        <v>26305200</v>
      </c>
      <c r="Q462" s="24">
        <v>370445322</v>
      </c>
      <c r="R462" s="29">
        <v>44955</v>
      </c>
      <c r="S462">
        <f t="shared" si="23"/>
        <v>122602377.78</v>
      </c>
      <c r="T462">
        <f t="shared" si="24"/>
        <v>0.27697036967847</v>
      </c>
      <c r="U462">
        <f t="shared" si="25"/>
        <v>76297177.78</v>
      </c>
      <c r="V462">
        <f t="shared" si="26"/>
        <v>0.205960699862745</v>
      </c>
      <c r="W462">
        <f t="shared" si="27"/>
        <v>0.330959443941905</v>
      </c>
    </row>
    <row r="463" ht="14.25" spans="1:23">
      <c r="A463" s="13">
        <v>23008</v>
      </c>
      <c r="B463" s="14">
        <v>5</v>
      </c>
      <c r="C463" s="14">
        <v>13</v>
      </c>
      <c r="D463" s="14">
        <v>18</v>
      </c>
      <c r="E463" s="14">
        <v>20</v>
      </c>
      <c r="F463" s="14">
        <v>26</v>
      </c>
      <c r="G463" s="14">
        <v>28</v>
      </c>
      <c r="H463" s="15">
        <v>6</v>
      </c>
      <c r="I463" s="15"/>
      <c r="J463" s="22">
        <v>1753087580</v>
      </c>
      <c r="K463" s="23">
        <v>9</v>
      </c>
      <c r="L463" s="22">
        <v>7109708</v>
      </c>
      <c r="M463" s="22">
        <f t="shared" si="21"/>
        <v>63987372</v>
      </c>
      <c r="N463" s="23">
        <v>146</v>
      </c>
      <c r="O463" s="22">
        <v>162563</v>
      </c>
      <c r="P463" s="22">
        <f t="shared" si="22"/>
        <v>23734198</v>
      </c>
      <c r="Q463" s="24">
        <v>367864780</v>
      </c>
      <c r="R463" s="29">
        <v>44943</v>
      </c>
      <c r="S463">
        <f t="shared" si="23"/>
        <v>173038460.2</v>
      </c>
      <c r="T463">
        <f t="shared" si="24"/>
        <v>0.296443405644868</v>
      </c>
      <c r="U463">
        <f t="shared" si="25"/>
        <v>85316890.2</v>
      </c>
      <c r="V463">
        <f t="shared" si="26"/>
        <v>0.231924595227627</v>
      </c>
      <c r="W463">
        <f t="shared" si="27"/>
        <v>0.470386048373536</v>
      </c>
    </row>
    <row r="464" ht="14.25" spans="1:23">
      <c r="A464" s="13">
        <v>23007</v>
      </c>
      <c r="B464" s="14">
        <v>5</v>
      </c>
      <c r="C464" s="14">
        <v>6</v>
      </c>
      <c r="D464" s="14">
        <v>9</v>
      </c>
      <c r="E464" s="14">
        <v>22</v>
      </c>
      <c r="F464" s="14">
        <v>25</v>
      </c>
      <c r="G464" s="14">
        <v>31</v>
      </c>
      <c r="H464" s="15">
        <v>3</v>
      </c>
      <c r="I464" s="15"/>
      <c r="J464" s="22">
        <v>1745872298</v>
      </c>
      <c r="K464" s="23">
        <v>3</v>
      </c>
      <c r="L464" s="22">
        <v>10000000</v>
      </c>
      <c r="M464" s="22">
        <f t="shared" si="21"/>
        <v>30000000</v>
      </c>
      <c r="N464" s="23">
        <v>160</v>
      </c>
      <c r="O464" s="22">
        <v>134413</v>
      </c>
      <c r="P464" s="22">
        <f t="shared" si="22"/>
        <v>21506080</v>
      </c>
      <c r="Q464" s="24">
        <v>357680590</v>
      </c>
      <c r="R464" s="29">
        <v>44941</v>
      </c>
      <c r="S464">
        <f t="shared" si="23"/>
        <v>140744917.1</v>
      </c>
      <c r="T464">
        <f t="shared" si="24"/>
        <v>0.309619588527294</v>
      </c>
      <c r="U464">
        <f t="shared" si="25"/>
        <v>89238837.0999999</v>
      </c>
      <c r="V464">
        <f t="shared" si="26"/>
        <v>0.249493094103876</v>
      </c>
      <c r="W464">
        <f t="shared" si="27"/>
        <v>0.393493303899996</v>
      </c>
    </row>
    <row r="465" ht="14.25" spans="1:23">
      <c r="A465" s="13">
        <v>23006</v>
      </c>
      <c r="B465" s="14">
        <v>2</v>
      </c>
      <c r="C465" s="14">
        <v>10</v>
      </c>
      <c r="D465" s="14">
        <v>12</v>
      </c>
      <c r="E465" s="14">
        <v>14</v>
      </c>
      <c r="F465" s="14">
        <v>24</v>
      </c>
      <c r="G465" s="14">
        <v>26</v>
      </c>
      <c r="H465" s="15">
        <v>5</v>
      </c>
      <c r="I465" s="15"/>
      <c r="J465" s="22">
        <v>1711353726</v>
      </c>
      <c r="K465" s="23">
        <v>13</v>
      </c>
      <c r="L465" s="22">
        <v>6407426</v>
      </c>
      <c r="M465" s="22">
        <f t="shared" si="21"/>
        <v>83296538</v>
      </c>
      <c r="N465" s="23">
        <v>109</v>
      </c>
      <c r="O465" s="22">
        <v>209822</v>
      </c>
      <c r="P465" s="22">
        <f t="shared" si="22"/>
        <v>22870598</v>
      </c>
      <c r="Q465" s="24">
        <v>341187596</v>
      </c>
      <c r="R465" s="29">
        <v>44938</v>
      </c>
      <c r="S465">
        <f t="shared" si="23"/>
        <v>181866425.04</v>
      </c>
      <c r="T465">
        <f t="shared" si="24"/>
        <v>0.288902317070167</v>
      </c>
      <c r="U465">
        <f t="shared" si="25"/>
        <v>75699289.04</v>
      </c>
      <c r="V465">
        <f t="shared" si="26"/>
        <v>0.221869991545648</v>
      </c>
      <c r="W465">
        <f t="shared" si="27"/>
        <v>0.533039381185475</v>
      </c>
    </row>
    <row r="466" ht="14.25" spans="1:23">
      <c r="A466" s="13">
        <v>23005</v>
      </c>
      <c r="B466" s="14">
        <v>2</v>
      </c>
      <c r="C466" s="14">
        <v>6</v>
      </c>
      <c r="D466" s="14">
        <v>8</v>
      </c>
      <c r="E466" s="14">
        <v>13</v>
      </c>
      <c r="F466" s="14">
        <v>14</v>
      </c>
      <c r="G466" s="14">
        <v>19</v>
      </c>
      <c r="H466" s="15">
        <v>16</v>
      </c>
      <c r="I466" s="15"/>
      <c r="J466" s="22">
        <v>1726038229</v>
      </c>
      <c r="K466" s="23">
        <v>2</v>
      </c>
      <c r="L466" s="22">
        <v>10000000</v>
      </c>
      <c r="M466" s="22">
        <f t="shared" si="21"/>
        <v>20000000</v>
      </c>
      <c r="N466" s="23">
        <v>153</v>
      </c>
      <c r="O466" s="22">
        <v>163847</v>
      </c>
      <c r="P466" s="22">
        <f t="shared" si="22"/>
        <v>25068591</v>
      </c>
      <c r="Q466" s="24">
        <v>331127174</v>
      </c>
      <c r="R466" s="29">
        <v>44936</v>
      </c>
      <c r="S466">
        <f t="shared" si="23"/>
        <v>107046339.26</v>
      </c>
      <c r="T466">
        <f t="shared" si="24"/>
        <v>0.262878875836388</v>
      </c>
      <c r="U466">
        <f t="shared" si="25"/>
        <v>61977748.26</v>
      </c>
      <c r="V466">
        <f t="shared" si="26"/>
        <v>0.18717203880102</v>
      </c>
      <c r="W466">
        <f t="shared" si="27"/>
        <v>0.323278630282394</v>
      </c>
    </row>
    <row r="467" ht="14.25" spans="1:23">
      <c r="A467" s="13">
        <v>23004</v>
      </c>
      <c r="B467" s="14">
        <v>1</v>
      </c>
      <c r="C467" s="14">
        <v>7</v>
      </c>
      <c r="D467" s="14">
        <v>15</v>
      </c>
      <c r="E467" s="14">
        <v>16</v>
      </c>
      <c r="F467" s="14">
        <v>20</v>
      </c>
      <c r="G467" s="14">
        <v>25</v>
      </c>
      <c r="H467" s="15">
        <v>16</v>
      </c>
      <c r="I467" s="15"/>
      <c r="J467" s="22">
        <v>1670832253</v>
      </c>
      <c r="K467" s="23">
        <v>8</v>
      </c>
      <c r="L467" s="22">
        <v>7480475</v>
      </c>
      <c r="M467" s="22">
        <f t="shared" si="21"/>
        <v>59843800</v>
      </c>
      <c r="N467" s="23">
        <v>166</v>
      </c>
      <c r="O467" s="22">
        <v>149426</v>
      </c>
      <c r="P467" s="22">
        <f t="shared" si="22"/>
        <v>24804716</v>
      </c>
      <c r="Q467" s="24">
        <v>362777504</v>
      </c>
      <c r="R467" s="29">
        <v>44934</v>
      </c>
      <c r="S467">
        <f t="shared" si="23"/>
        <v>163190523.96</v>
      </c>
      <c r="T467">
        <f t="shared" si="24"/>
        <v>0.28487633003837</v>
      </c>
      <c r="U467">
        <f t="shared" si="25"/>
        <v>78542007.96</v>
      </c>
      <c r="V467">
        <f t="shared" si="26"/>
        <v>0.216501869862361</v>
      </c>
      <c r="W467">
        <f t="shared" si="27"/>
        <v>0.449836393273162</v>
      </c>
    </row>
    <row r="468" ht="14.25" spans="1:23">
      <c r="A468" s="13">
        <v>23003</v>
      </c>
      <c r="B468" s="14">
        <v>5</v>
      </c>
      <c r="C468" s="14">
        <v>8</v>
      </c>
      <c r="D468" s="14">
        <v>18</v>
      </c>
      <c r="E468" s="14">
        <v>25</v>
      </c>
      <c r="F468" s="14">
        <v>30</v>
      </c>
      <c r="G468" s="14">
        <v>32</v>
      </c>
      <c r="H468" s="15">
        <v>6</v>
      </c>
      <c r="I468" s="15"/>
      <c r="J468" s="22">
        <v>1656261800</v>
      </c>
      <c r="K468" s="23">
        <v>8</v>
      </c>
      <c r="L468" s="22">
        <v>7009723</v>
      </c>
      <c r="M468" s="22">
        <f t="shared" si="21"/>
        <v>56077784</v>
      </c>
      <c r="N468" s="23">
        <v>112</v>
      </c>
      <c r="O468" s="22">
        <v>179439</v>
      </c>
      <c r="P468" s="22">
        <f t="shared" si="22"/>
        <v>20097168</v>
      </c>
      <c r="Q468" s="24">
        <v>332514694</v>
      </c>
      <c r="R468" s="29">
        <v>44931</v>
      </c>
      <c r="S468">
        <f t="shared" si="23"/>
        <v>158718289.06</v>
      </c>
      <c r="T468">
        <f t="shared" si="24"/>
        <v>0.308679606983022</v>
      </c>
      <c r="U468">
        <f t="shared" si="25"/>
        <v>82543337.0599999</v>
      </c>
      <c r="V468">
        <f t="shared" si="26"/>
        <v>0.248239667447598</v>
      </c>
      <c r="W468">
        <f t="shared" si="27"/>
        <v>0.477327143503619</v>
      </c>
    </row>
    <row r="469" ht="14.25" spans="1:23">
      <c r="A469" s="13">
        <v>23002</v>
      </c>
      <c r="B469" s="14">
        <v>2</v>
      </c>
      <c r="C469" s="14">
        <v>6</v>
      </c>
      <c r="D469" s="14">
        <v>10</v>
      </c>
      <c r="E469" s="14">
        <v>16</v>
      </c>
      <c r="F469" s="14">
        <v>18</v>
      </c>
      <c r="G469" s="14">
        <v>22</v>
      </c>
      <c r="H469" s="15">
        <v>13</v>
      </c>
      <c r="I469" s="15"/>
      <c r="J469" s="22">
        <v>1652047889</v>
      </c>
      <c r="K469" s="23">
        <v>6</v>
      </c>
      <c r="L469" s="22">
        <v>8064366</v>
      </c>
      <c r="M469" s="22">
        <f t="shared" si="21"/>
        <v>48386196</v>
      </c>
      <c r="N469" s="23">
        <v>164</v>
      </c>
      <c r="O469" s="22">
        <v>140138</v>
      </c>
      <c r="P469" s="22">
        <f t="shared" si="22"/>
        <v>22982632</v>
      </c>
      <c r="Q469" s="24">
        <v>317440920</v>
      </c>
      <c r="R469" s="29">
        <v>44929</v>
      </c>
      <c r="S469">
        <f t="shared" si="23"/>
        <v>134984011.8</v>
      </c>
      <c r="T469">
        <f t="shared" si="24"/>
        <v>0.27279978838267</v>
      </c>
      <c r="U469">
        <f t="shared" si="25"/>
        <v>63615183.8</v>
      </c>
      <c r="V469">
        <f t="shared" si="26"/>
        <v>0.20040007381531</v>
      </c>
      <c r="W469">
        <f t="shared" si="27"/>
        <v>0.425225619305791</v>
      </c>
    </row>
    <row r="470" ht="14.25" spans="1:23">
      <c r="A470" s="13">
        <v>23001</v>
      </c>
      <c r="B470" s="14">
        <v>9</v>
      </c>
      <c r="C470" s="14">
        <v>16</v>
      </c>
      <c r="D470" s="14">
        <v>18</v>
      </c>
      <c r="E470" s="14">
        <v>22</v>
      </c>
      <c r="F470" s="14">
        <v>28</v>
      </c>
      <c r="G470" s="14">
        <v>32</v>
      </c>
      <c r="H470" s="15">
        <v>2</v>
      </c>
      <c r="I470" s="15"/>
      <c r="J470" s="22">
        <v>1631485850</v>
      </c>
      <c r="K470" s="23">
        <v>7</v>
      </c>
      <c r="L470" s="22">
        <v>7738461</v>
      </c>
      <c r="M470" s="22">
        <f t="shared" si="21"/>
        <v>54169227</v>
      </c>
      <c r="N470" s="23">
        <v>135</v>
      </c>
      <c r="O470" s="22">
        <v>177492</v>
      </c>
      <c r="P470" s="22">
        <f t="shared" si="22"/>
        <v>23961420</v>
      </c>
      <c r="Q470" s="24">
        <v>349018800</v>
      </c>
      <c r="R470" s="29">
        <v>44927</v>
      </c>
      <c r="S470">
        <f t="shared" si="23"/>
        <v>153303823</v>
      </c>
      <c r="T470">
        <f t="shared" si="24"/>
        <v>0.284037983054208</v>
      </c>
      <c r="U470">
        <f t="shared" si="25"/>
        <v>75173176</v>
      </c>
      <c r="V470">
        <f t="shared" si="26"/>
        <v>0.215384317406398</v>
      </c>
      <c r="W470">
        <f t="shared" si="27"/>
        <v>0.439242307291183</v>
      </c>
    </row>
    <row r="471" ht="14.25" spans="1:23">
      <c r="A471" s="13">
        <v>22150</v>
      </c>
      <c r="B471" s="14">
        <v>1</v>
      </c>
      <c r="C471" s="14">
        <v>7</v>
      </c>
      <c r="D471" s="14">
        <v>11</v>
      </c>
      <c r="E471" s="14">
        <v>12</v>
      </c>
      <c r="F471" s="14">
        <v>22</v>
      </c>
      <c r="G471" s="14">
        <v>28</v>
      </c>
      <c r="H471" s="15">
        <v>5</v>
      </c>
      <c r="I471" s="15"/>
      <c r="J471" s="22">
        <v>1613770461</v>
      </c>
      <c r="K471" s="23">
        <v>9</v>
      </c>
      <c r="L471" s="22">
        <v>6598391</v>
      </c>
      <c r="M471" s="22">
        <f t="shared" si="21"/>
        <v>59385519</v>
      </c>
      <c r="N471" s="23">
        <v>203</v>
      </c>
      <c r="O471" s="22">
        <v>88580</v>
      </c>
      <c r="P471" s="22">
        <f t="shared" si="22"/>
        <v>17981740</v>
      </c>
      <c r="Q471" s="24">
        <v>322732470</v>
      </c>
      <c r="R471" s="29">
        <v>44924</v>
      </c>
      <c r="S471">
        <f t="shared" si="23"/>
        <v>163578730.3</v>
      </c>
      <c r="T471">
        <f t="shared" si="24"/>
        <v>0.322847004827249</v>
      </c>
      <c r="U471">
        <f t="shared" si="25"/>
        <v>86211471.3</v>
      </c>
      <c r="V471">
        <f t="shared" si="26"/>
        <v>0.267129834503482</v>
      </c>
      <c r="W471">
        <f t="shared" si="27"/>
        <v>0.506855508836777</v>
      </c>
    </row>
    <row r="472" ht="14.25" spans="1:23">
      <c r="A472" s="13">
        <v>22149</v>
      </c>
      <c r="B472" s="14">
        <v>2</v>
      </c>
      <c r="C472" s="14">
        <v>22</v>
      </c>
      <c r="D472" s="14">
        <v>26</v>
      </c>
      <c r="E472" s="14">
        <v>29</v>
      </c>
      <c r="F472" s="14">
        <v>32</v>
      </c>
      <c r="G472" s="14">
        <v>33</v>
      </c>
      <c r="H472" s="15">
        <v>14</v>
      </c>
      <c r="I472" s="15"/>
      <c r="J472" s="22">
        <v>1619210281</v>
      </c>
      <c r="K472" s="23">
        <v>7</v>
      </c>
      <c r="L472" s="22">
        <v>8014411</v>
      </c>
      <c r="M472" s="22">
        <f t="shared" si="21"/>
        <v>56100877</v>
      </c>
      <c r="N472" s="23">
        <v>94</v>
      </c>
      <c r="O472" s="22">
        <v>280596</v>
      </c>
      <c r="P472" s="22">
        <f t="shared" si="22"/>
        <v>26376024</v>
      </c>
      <c r="Q472" s="24">
        <v>305443962</v>
      </c>
      <c r="R472" s="29">
        <v>44922</v>
      </c>
      <c r="S472">
        <f t="shared" si="23"/>
        <v>126640126.38</v>
      </c>
      <c r="T472">
        <f t="shared" si="24"/>
        <v>0.230940068083586</v>
      </c>
      <c r="U472">
        <f t="shared" si="25"/>
        <v>44163225.3800001</v>
      </c>
      <c r="V472">
        <f t="shared" si="26"/>
        <v>0.144586997532464</v>
      </c>
      <c r="W472">
        <f t="shared" si="27"/>
        <v>0.414610017336012</v>
      </c>
    </row>
    <row r="473" ht="14.25" spans="1:23">
      <c r="A473" s="13">
        <v>22148</v>
      </c>
      <c r="B473" s="14">
        <v>2</v>
      </c>
      <c r="C473" s="14">
        <v>15</v>
      </c>
      <c r="D473" s="14">
        <v>16</v>
      </c>
      <c r="E473" s="14">
        <v>17</v>
      </c>
      <c r="F473" s="14">
        <v>21</v>
      </c>
      <c r="G473" s="14">
        <v>31</v>
      </c>
      <c r="H473" s="15">
        <v>14</v>
      </c>
      <c r="I473" s="15"/>
      <c r="J473" s="22">
        <v>1596182866</v>
      </c>
      <c r="K473" s="23">
        <v>9</v>
      </c>
      <c r="L473" s="22">
        <v>7166343</v>
      </c>
      <c r="M473" s="22">
        <f t="shared" si="21"/>
        <v>64497087</v>
      </c>
      <c r="N473" s="23">
        <v>72</v>
      </c>
      <c r="O473" s="22">
        <v>338491</v>
      </c>
      <c r="P473" s="22">
        <f t="shared" si="22"/>
        <v>24371352</v>
      </c>
      <c r="Q473" s="24">
        <v>328466772</v>
      </c>
      <c r="R473" s="29">
        <v>44920</v>
      </c>
      <c r="S473">
        <f t="shared" si="23"/>
        <v>152331711.28</v>
      </c>
      <c r="T473">
        <f t="shared" si="24"/>
        <v>0.267407944326253</v>
      </c>
      <c r="U473">
        <f t="shared" si="25"/>
        <v>63463272.28</v>
      </c>
      <c r="V473">
        <f t="shared" si="26"/>
        <v>0.193210630998011</v>
      </c>
      <c r="W473">
        <f t="shared" si="27"/>
        <v>0.46376597045865</v>
      </c>
    </row>
    <row r="474" ht="14.25" spans="1:23">
      <c r="A474" s="13">
        <v>22147</v>
      </c>
      <c r="B474" s="14">
        <v>2</v>
      </c>
      <c r="C474" s="14">
        <v>3</v>
      </c>
      <c r="D474" s="14">
        <v>7</v>
      </c>
      <c r="E474" s="14">
        <v>13</v>
      </c>
      <c r="F474" s="14">
        <v>20</v>
      </c>
      <c r="G474" s="14">
        <v>30</v>
      </c>
      <c r="H474" s="15">
        <v>10</v>
      </c>
      <c r="I474" s="15"/>
      <c r="J474" s="22">
        <v>1587565859</v>
      </c>
      <c r="K474" s="23">
        <v>17</v>
      </c>
      <c r="L474" s="22">
        <v>5619498</v>
      </c>
      <c r="M474" s="22">
        <f t="shared" si="21"/>
        <v>95531466</v>
      </c>
      <c r="N474" s="23">
        <v>148</v>
      </c>
      <c r="O474" s="22">
        <v>88948</v>
      </c>
      <c r="P474" s="22">
        <f t="shared" si="22"/>
        <v>13164304</v>
      </c>
      <c r="Q474" s="24">
        <v>308727648</v>
      </c>
      <c r="R474" s="29">
        <v>44917</v>
      </c>
      <c r="S474">
        <f t="shared" si="23"/>
        <v>207315001.52</v>
      </c>
      <c r="T474">
        <f t="shared" si="24"/>
        <v>0.36207814960583</v>
      </c>
      <c r="U474">
        <f t="shared" si="25"/>
        <v>98619231.52</v>
      </c>
      <c r="V474">
        <f t="shared" si="26"/>
        <v>0.319437640777803</v>
      </c>
      <c r="W474">
        <f t="shared" si="27"/>
        <v>0.671514206333733</v>
      </c>
    </row>
    <row r="475" ht="14.25" spans="1:23">
      <c r="A475" s="13">
        <v>22146</v>
      </c>
      <c r="B475" s="14">
        <v>6</v>
      </c>
      <c r="C475" s="14">
        <v>7</v>
      </c>
      <c r="D475" s="14">
        <v>13</v>
      </c>
      <c r="E475" s="14">
        <v>18</v>
      </c>
      <c r="F475" s="14">
        <v>26</v>
      </c>
      <c r="G475" s="14">
        <v>31</v>
      </c>
      <c r="H475" s="15">
        <v>6</v>
      </c>
      <c r="I475" s="15"/>
      <c r="J475" s="22">
        <v>1643604313</v>
      </c>
      <c r="K475" s="23">
        <v>9</v>
      </c>
      <c r="L475" s="22">
        <v>6501941</v>
      </c>
      <c r="M475" s="22">
        <f t="shared" si="21"/>
        <v>58517469</v>
      </c>
      <c r="N475" s="23">
        <v>391</v>
      </c>
      <c r="O475" s="22">
        <v>43214</v>
      </c>
      <c r="P475" s="22">
        <f t="shared" si="22"/>
        <v>16896674</v>
      </c>
      <c r="Q475" s="24">
        <v>319241960</v>
      </c>
      <c r="R475" s="29">
        <v>44915</v>
      </c>
      <c r="S475">
        <f t="shared" si="23"/>
        <v>164255499.4</v>
      </c>
      <c r="T475">
        <f t="shared" si="24"/>
        <v>0.33121595419349</v>
      </c>
      <c r="U475">
        <f t="shared" si="25"/>
        <v>88841356.4000001</v>
      </c>
      <c r="V475">
        <f t="shared" si="26"/>
        <v>0.278288469347827</v>
      </c>
      <c r="W475">
        <f t="shared" si="27"/>
        <v>0.514517262705692</v>
      </c>
    </row>
    <row r="476" ht="14.25" spans="1:23">
      <c r="A476" s="13">
        <v>22145</v>
      </c>
      <c r="B476" s="14">
        <v>3</v>
      </c>
      <c r="C476" s="14">
        <v>21</v>
      </c>
      <c r="D476" s="14">
        <v>25</v>
      </c>
      <c r="E476" s="14">
        <v>30</v>
      </c>
      <c r="F476" s="14">
        <v>31</v>
      </c>
      <c r="G476" s="14">
        <v>33</v>
      </c>
      <c r="H476" s="15">
        <v>11</v>
      </c>
      <c r="I476" s="15"/>
      <c r="J476" s="22">
        <v>1651431252</v>
      </c>
      <c r="K476" s="23">
        <v>4</v>
      </c>
      <c r="L476" s="22">
        <v>10000000</v>
      </c>
      <c r="M476" s="22">
        <f t="shared" si="21"/>
        <v>40000000</v>
      </c>
      <c r="N476" s="23">
        <v>68</v>
      </c>
      <c r="O476" s="22">
        <v>373743</v>
      </c>
      <c r="P476" s="22">
        <f t="shared" si="22"/>
        <v>25414524</v>
      </c>
      <c r="Q476" s="24">
        <v>366333090</v>
      </c>
      <c r="R476" s="29">
        <v>44913</v>
      </c>
      <c r="S476">
        <f t="shared" si="23"/>
        <v>143259468.1</v>
      </c>
      <c r="T476">
        <f t="shared" si="24"/>
        <v>0.281873166576352</v>
      </c>
      <c r="U476">
        <f t="shared" si="25"/>
        <v>77844944.0999999</v>
      </c>
      <c r="V476">
        <f t="shared" si="26"/>
        <v>0.212497713760992</v>
      </c>
      <c r="W476">
        <f t="shared" si="27"/>
        <v>0.391063411989345</v>
      </c>
    </row>
    <row r="477" ht="14.25" spans="1:23">
      <c r="A477" s="13">
        <v>22144</v>
      </c>
      <c r="B477" s="14">
        <v>7</v>
      </c>
      <c r="C477" s="14">
        <v>20</v>
      </c>
      <c r="D477" s="14">
        <v>22</v>
      </c>
      <c r="E477" s="14">
        <v>23</v>
      </c>
      <c r="F477" s="14">
        <v>31</v>
      </c>
      <c r="G477" s="14">
        <v>32</v>
      </c>
      <c r="H477" s="15">
        <v>5</v>
      </c>
      <c r="I477" s="15"/>
      <c r="J477" s="22">
        <v>1615187506</v>
      </c>
      <c r="K477" s="23">
        <v>11</v>
      </c>
      <c r="L477" s="22">
        <v>6900814</v>
      </c>
      <c r="M477" s="22">
        <f t="shared" si="21"/>
        <v>75908954</v>
      </c>
      <c r="N477" s="23">
        <v>65</v>
      </c>
      <c r="O477" s="22">
        <v>402095</v>
      </c>
      <c r="P477" s="22">
        <f t="shared" si="22"/>
        <v>26136175</v>
      </c>
      <c r="Q477" s="24">
        <v>400859910</v>
      </c>
      <c r="R477" s="29">
        <v>44910</v>
      </c>
      <c r="S477">
        <f t="shared" si="23"/>
        <v>193921726.9</v>
      </c>
      <c r="T477">
        <f t="shared" si="24"/>
        <v>0.294399040552596</v>
      </c>
      <c r="U477">
        <f t="shared" si="25"/>
        <v>91876597.9000001</v>
      </c>
      <c r="V477">
        <f t="shared" si="26"/>
        <v>0.229198768966445</v>
      </c>
      <c r="W477">
        <f t="shared" si="27"/>
        <v>0.483764332781495</v>
      </c>
    </row>
    <row r="478" ht="14.25" spans="1:23">
      <c r="A478" s="13">
        <v>22143</v>
      </c>
      <c r="B478" s="14">
        <v>7</v>
      </c>
      <c r="C478" s="14">
        <v>8</v>
      </c>
      <c r="D478" s="14">
        <v>13</v>
      </c>
      <c r="E478" s="14">
        <v>29</v>
      </c>
      <c r="F478" s="14">
        <v>30</v>
      </c>
      <c r="G478" s="14">
        <v>33</v>
      </c>
      <c r="H478" s="15">
        <v>3</v>
      </c>
      <c r="I478" s="15"/>
      <c r="J478" s="22">
        <v>1612687877</v>
      </c>
      <c r="K478" s="23">
        <v>15</v>
      </c>
      <c r="L478" s="22">
        <v>6243187</v>
      </c>
      <c r="M478" s="22">
        <f t="shared" si="21"/>
        <v>93647805</v>
      </c>
      <c r="N478" s="23">
        <v>149</v>
      </c>
      <c r="O478" s="22">
        <v>156441</v>
      </c>
      <c r="P478" s="22">
        <f t="shared" si="22"/>
        <v>23309709</v>
      </c>
      <c r="Q478" s="24">
        <v>397641696</v>
      </c>
      <c r="R478" s="29">
        <v>44908</v>
      </c>
      <c r="S478">
        <f t="shared" si="23"/>
        <v>218562945.04</v>
      </c>
      <c r="T478">
        <f t="shared" si="24"/>
        <v>0.314139943815147</v>
      </c>
      <c r="U478">
        <f t="shared" si="25"/>
        <v>101605431.04</v>
      </c>
      <c r="V478">
        <f t="shared" si="26"/>
        <v>0.255520062564063</v>
      </c>
      <c r="W478">
        <f t="shared" si="27"/>
        <v>0.549647955027332</v>
      </c>
    </row>
    <row r="479" ht="14.25" spans="1:23">
      <c r="A479" s="13">
        <v>22142</v>
      </c>
      <c r="B479" s="14">
        <v>1</v>
      </c>
      <c r="C479" s="14">
        <v>3</v>
      </c>
      <c r="D479" s="14">
        <v>13</v>
      </c>
      <c r="E479" s="14">
        <v>16</v>
      </c>
      <c r="F479" s="14">
        <v>21</v>
      </c>
      <c r="G479" s="14">
        <v>27</v>
      </c>
      <c r="H479" s="15">
        <v>3</v>
      </c>
      <c r="I479" s="15"/>
      <c r="J479" s="22">
        <v>1636406391</v>
      </c>
      <c r="K479" s="23">
        <v>12</v>
      </c>
      <c r="L479" s="22">
        <v>5674258</v>
      </c>
      <c r="M479" s="22">
        <f t="shared" si="21"/>
        <v>68091096</v>
      </c>
      <c r="N479" s="23">
        <v>122</v>
      </c>
      <c r="O479" s="22">
        <v>82900</v>
      </c>
      <c r="P479" s="22">
        <f t="shared" si="22"/>
        <v>10113800</v>
      </c>
      <c r="Q479" s="24">
        <v>440572602</v>
      </c>
      <c r="R479" s="29">
        <v>44906</v>
      </c>
      <c r="S479">
        <f t="shared" si="23"/>
        <v>253630055.98</v>
      </c>
      <c r="T479">
        <f t="shared" si="24"/>
        <v>0.421131407485934</v>
      </c>
      <c r="U479">
        <f t="shared" si="25"/>
        <v>175425159.98</v>
      </c>
      <c r="V479">
        <f t="shared" si="26"/>
        <v>0.398175372648343</v>
      </c>
      <c r="W479">
        <f t="shared" si="27"/>
        <v>0.575682770169172</v>
      </c>
    </row>
    <row r="480" ht="14.25" spans="1:23">
      <c r="A480" s="13">
        <v>22141</v>
      </c>
      <c r="B480" s="14">
        <v>5</v>
      </c>
      <c r="C480" s="14">
        <v>12</v>
      </c>
      <c r="D480" s="14">
        <v>13</v>
      </c>
      <c r="E480" s="14">
        <v>17</v>
      </c>
      <c r="F480" s="14">
        <v>20</v>
      </c>
      <c r="G480" s="14">
        <v>27</v>
      </c>
      <c r="H480" s="15">
        <v>14</v>
      </c>
      <c r="I480" s="15"/>
      <c r="J480" s="22">
        <v>1674155872</v>
      </c>
      <c r="K480" s="23">
        <v>21</v>
      </c>
      <c r="L480" s="22">
        <v>6324820</v>
      </c>
      <c r="M480" s="22">
        <f t="shared" si="21"/>
        <v>132821220</v>
      </c>
      <c r="N480" s="23">
        <v>135</v>
      </c>
      <c r="O480" s="22">
        <v>257603</v>
      </c>
      <c r="P480" s="22">
        <f t="shared" si="22"/>
        <v>34776405</v>
      </c>
      <c r="Q480" s="24">
        <v>415110854</v>
      </c>
      <c r="R480" s="29">
        <v>44903</v>
      </c>
      <c r="S480">
        <f t="shared" si="23"/>
        <v>231895931.46</v>
      </c>
      <c r="T480">
        <f t="shared" si="24"/>
        <v>0.238670491280385</v>
      </c>
      <c r="U480">
        <f t="shared" si="25"/>
        <v>64298306.46</v>
      </c>
      <c r="V480">
        <f t="shared" si="26"/>
        <v>0.154894303149202</v>
      </c>
      <c r="W480">
        <f t="shared" si="27"/>
        <v>0.55863615519916</v>
      </c>
    </row>
    <row r="481" ht="14.25" spans="1:23">
      <c r="A481" s="13">
        <v>22140</v>
      </c>
      <c r="B481" s="14">
        <v>8</v>
      </c>
      <c r="C481" s="14">
        <v>9</v>
      </c>
      <c r="D481" s="14">
        <v>18</v>
      </c>
      <c r="E481" s="14">
        <v>19</v>
      </c>
      <c r="F481" s="14">
        <v>20</v>
      </c>
      <c r="G481" s="14">
        <v>27</v>
      </c>
      <c r="H481" s="15">
        <v>15</v>
      </c>
      <c r="I481" s="15"/>
      <c r="J481" s="22">
        <v>1702647485</v>
      </c>
      <c r="K481" s="23">
        <v>19</v>
      </c>
      <c r="L481" s="22">
        <v>5889308</v>
      </c>
      <c r="M481" s="22">
        <f t="shared" si="21"/>
        <v>111896852</v>
      </c>
      <c r="N481" s="23">
        <v>673</v>
      </c>
      <c r="O481" s="22">
        <v>31383</v>
      </c>
      <c r="P481" s="22">
        <f t="shared" si="22"/>
        <v>21120759</v>
      </c>
      <c r="Q481" s="24">
        <v>397499610</v>
      </c>
      <c r="R481" s="29">
        <v>44901</v>
      </c>
      <c r="S481">
        <f t="shared" si="23"/>
        <v>243308458.9</v>
      </c>
      <c r="T481">
        <f t="shared" si="24"/>
        <v>0.330595561842187</v>
      </c>
      <c r="U481">
        <f t="shared" si="25"/>
        <v>110290847.9</v>
      </c>
      <c r="V481">
        <f t="shared" si="26"/>
        <v>0.277461524805018</v>
      </c>
      <c r="W481">
        <f t="shared" si="27"/>
        <v>0.612097352498032</v>
      </c>
    </row>
    <row r="482" ht="14.25" spans="1:23">
      <c r="A482" s="13">
        <v>22139</v>
      </c>
      <c r="B482" s="14">
        <v>6</v>
      </c>
      <c r="C482" s="14">
        <v>7</v>
      </c>
      <c r="D482" s="14">
        <v>9</v>
      </c>
      <c r="E482" s="14">
        <v>16</v>
      </c>
      <c r="F482" s="14">
        <v>17</v>
      </c>
      <c r="G482" s="14">
        <v>19</v>
      </c>
      <c r="H482" s="15">
        <v>14</v>
      </c>
      <c r="I482" s="15"/>
      <c r="J482" s="22">
        <v>1751181135</v>
      </c>
      <c r="K482" s="23">
        <v>12</v>
      </c>
      <c r="L482" s="22">
        <v>7006326</v>
      </c>
      <c r="M482" s="22">
        <f t="shared" si="21"/>
        <v>84075912</v>
      </c>
      <c r="N482" s="23">
        <v>443</v>
      </c>
      <c r="O482" s="22">
        <v>67934</v>
      </c>
      <c r="P482" s="22">
        <f t="shared" si="22"/>
        <v>30094762</v>
      </c>
      <c r="Q482" s="24">
        <v>421220444</v>
      </c>
      <c r="R482" s="29">
        <v>44899</v>
      </c>
      <c r="S482">
        <f t="shared" si="23"/>
        <v>200189242.56</v>
      </c>
      <c r="T482">
        <f t="shared" si="24"/>
        <v>0.27565929482758</v>
      </c>
      <c r="U482">
        <f t="shared" si="25"/>
        <v>86018568.5599999</v>
      </c>
      <c r="V482">
        <f t="shared" si="26"/>
        <v>0.204212710435299</v>
      </c>
      <c r="W482">
        <f t="shared" si="27"/>
        <v>0.475260034054757</v>
      </c>
    </row>
    <row r="483" ht="14.25" spans="1:23">
      <c r="A483" s="13">
        <v>22138</v>
      </c>
      <c r="B483" s="14">
        <v>2</v>
      </c>
      <c r="C483" s="14">
        <v>14</v>
      </c>
      <c r="D483" s="14">
        <v>19</v>
      </c>
      <c r="E483" s="14">
        <v>21</v>
      </c>
      <c r="F483" s="14">
        <v>25</v>
      </c>
      <c r="G483" s="14">
        <v>28</v>
      </c>
      <c r="H483" s="15">
        <v>11</v>
      </c>
      <c r="I483" s="15"/>
      <c r="J483" s="22">
        <v>1744972360</v>
      </c>
      <c r="K483" s="23">
        <v>2</v>
      </c>
      <c r="L483" s="22">
        <v>10000000</v>
      </c>
      <c r="M483" s="22">
        <f t="shared" si="21"/>
        <v>20000000</v>
      </c>
      <c r="N483" s="23">
        <v>67</v>
      </c>
      <c r="O483" s="22">
        <v>341021</v>
      </c>
      <c r="P483" s="22">
        <f t="shared" si="22"/>
        <v>22848407</v>
      </c>
      <c r="Q483" s="24">
        <v>382295872</v>
      </c>
      <c r="R483" s="29">
        <v>44896</v>
      </c>
      <c r="S483">
        <f t="shared" si="23"/>
        <v>138779622.28</v>
      </c>
      <c r="T483">
        <f t="shared" si="24"/>
        <v>0.310700771260224</v>
      </c>
      <c r="U483">
        <f t="shared" si="25"/>
        <v>95931215.28</v>
      </c>
      <c r="V483">
        <f t="shared" si="26"/>
        <v>0.250934478518251</v>
      </c>
      <c r="W483">
        <f t="shared" si="27"/>
        <v>0.363016272066887</v>
      </c>
    </row>
    <row r="484" ht="14.25" spans="1:23">
      <c r="A484" s="13">
        <v>22137</v>
      </c>
      <c r="B484" s="14">
        <v>8</v>
      </c>
      <c r="C484" s="14">
        <v>21</v>
      </c>
      <c r="D484" s="14">
        <v>23</v>
      </c>
      <c r="E484" s="14">
        <v>27</v>
      </c>
      <c r="F484" s="14">
        <v>28</v>
      </c>
      <c r="G484" s="14">
        <v>33</v>
      </c>
      <c r="H484" s="15">
        <v>1</v>
      </c>
      <c r="I484" s="15"/>
      <c r="J484" s="22">
        <v>1696427005</v>
      </c>
      <c r="K484" s="23">
        <v>8</v>
      </c>
      <c r="L484" s="22">
        <v>7627191</v>
      </c>
      <c r="M484" s="22">
        <f t="shared" si="21"/>
        <v>61017528</v>
      </c>
      <c r="N484" s="23">
        <v>160</v>
      </c>
      <c r="O484" s="22">
        <v>164199</v>
      </c>
      <c r="P484" s="22">
        <f t="shared" si="22"/>
        <v>26271840</v>
      </c>
      <c r="Q484" s="24">
        <v>380398430</v>
      </c>
      <c r="R484" s="29">
        <v>44894</v>
      </c>
      <c r="S484">
        <f t="shared" si="23"/>
        <v>168597009.7</v>
      </c>
      <c r="T484">
        <f t="shared" si="24"/>
        <v>0.282807375677129</v>
      </c>
      <c r="U484">
        <f t="shared" si="25"/>
        <v>81307641.7</v>
      </c>
      <c r="V484">
        <f t="shared" si="26"/>
        <v>0.213743368236299</v>
      </c>
      <c r="W484">
        <f t="shared" si="27"/>
        <v>0.443211633917627</v>
      </c>
    </row>
    <row r="485" ht="14.25" spans="1:23">
      <c r="A485" s="13">
        <v>22136</v>
      </c>
      <c r="B485" s="14">
        <v>8</v>
      </c>
      <c r="C485" s="14">
        <v>10</v>
      </c>
      <c r="D485" s="14">
        <v>14</v>
      </c>
      <c r="E485" s="14">
        <v>15</v>
      </c>
      <c r="F485" s="14">
        <v>18</v>
      </c>
      <c r="G485" s="14">
        <v>22</v>
      </c>
      <c r="H485" s="15">
        <v>8</v>
      </c>
      <c r="I485" s="15"/>
      <c r="J485" s="22">
        <v>1678628784</v>
      </c>
      <c r="K485" s="23">
        <v>19</v>
      </c>
      <c r="L485" s="22">
        <v>5761544</v>
      </c>
      <c r="M485" s="22">
        <f t="shared" si="21"/>
        <v>109469336</v>
      </c>
      <c r="N485" s="23">
        <v>122</v>
      </c>
      <c r="O485" s="22">
        <v>148251</v>
      </c>
      <c r="P485" s="22">
        <f t="shared" si="22"/>
        <v>18086622</v>
      </c>
      <c r="Q485" s="24">
        <v>412826960</v>
      </c>
      <c r="R485" s="29">
        <v>44892</v>
      </c>
      <c r="S485">
        <f t="shared" si="23"/>
        <v>257494487.4</v>
      </c>
      <c r="T485">
        <f t="shared" si="24"/>
        <v>0.358564642677407</v>
      </c>
      <c r="U485">
        <f t="shared" si="25"/>
        <v>129938529.4</v>
      </c>
      <c r="V485">
        <f t="shared" si="26"/>
        <v>0.314753012739285</v>
      </c>
      <c r="W485">
        <f t="shared" si="27"/>
        <v>0.623734669363648</v>
      </c>
    </row>
    <row r="486" ht="14.25" spans="1:23">
      <c r="A486" s="13">
        <v>22135</v>
      </c>
      <c r="B486" s="14">
        <v>9</v>
      </c>
      <c r="C486" s="14">
        <v>11</v>
      </c>
      <c r="D486" s="14">
        <v>13</v>
      </c>
      <c r="E486" s="14">
        <v>24</v>
      </c>
      <c r="F486" s="14">
        <v>28</v>
      </c>
      <c r="G486" s="14">
        <v>32</v>
      </c>
      <c r="H486" s="15">
        <v>6</v>
      </c>
      <c r="I486" s="15"/>
      <c r="J486" s="22">
        <v>1733838061</v>
      </c>
      <c r="K486" s="23">
        <v>12</v>
      </c>
      <c r="L486" s="22">
        <v>6964835</v>
      </c>
      <c r="M486" s="22">
        <f t="shared" si="21"/>
        <v>83578020</v>
      </c>
      <c r="N486" s="23">
        <v>143</v>
      </c>
      <c r="O486" s="22">
        <v>206101</v>
      </c>
      <c r="P486" s="22">
        <f t="shared" si="22"/>
        <v>29472443</v>
      </c>
      <c r="Q486" s="24">
        <v>402652460</v>
      </c>
      <c r="R486" s="29">
        <v>44889</v>
      </c>
      <c r="S486">
        <f t="shared" si="23"/>
        <v>192460150.4</v>
      </c>
      <c r="T486">
        <f t="shared" si="24"/>
        <v>0.270412182257623</v>
      </c>
      <c r="U486">
        <f t="shared" si="25"/>
        <v>79409687.4000001</v>
      </c>
      <c r="V486">
        <f t="shared" si="26"/>
        <v>0.197216446659733</v>
      </c>
      <c r="W486">
        <f t="shared" si="27"/>
        <v>0.477980813528372</v>
      </c>
    </row>
    <row r="487" ht="14.25" spans="1:23">
      <c r="A487" s="13">
        <v>22134</v>
      </c>
      <c r="B487" s="14">
        <v>1</v>
      </c>
      <c r="C487" s="14">
        <v>5</v>
      </c>
      <c r="D487" s="14">
        <v>14</v>
      </c>
      <c r="E487" s="14">
        <v>17</v>
      </c>
      <c r="F487" s="14">
        <v>24</v>
      </c>
      <c r="G487" s="14">
        <v>31</v>
      </c>
      <c r="H487" s="15">
        <v>14</v>
      </c>
      <c r="I487" s="15"/>
      <c r="J487" s="22">
        <v>1728998506</v>
      </c>
      <c r="K487" s="23">
        <v>10</v>
      </c>
      <c r="L487" s="22">
        <v>7386723</v>
      </c>
      <c r="M487" s="22">
        <f t="shared" si="21"/>
        <v>73867230</v>
      </c>
      <c r="N487" s="23">
        <v>90</v>
      </c>
      <c r="O487" s="22">
        <v>331489</v>
      </c>
      <c r="P487" s="22">
        <f t="shared" si="22"/>
        <v>29834010</v>
      </c>
      <c r="Q487" s="24">
        <v>404859714</v>
      </c>
      <c r="R487" s="29">
        <v>44887</v>
      </c>
      <c r="S487">
        <f t="shared" si="23"/>
        <v>182746352.86</v>
      </c>
      <c r="T487">
        <f t="shared" si="24"/>
        <v>0.268930493934005</v>
      </c>
      <c r="U487">
        <f t="shared" si="25"/>
        <v>79045112.8599999</v>
      </c>
      <c r="V487">
        <f t="shared" si="26"/>
        <v>0.195240746675032</v>
      </c>
      <c r="W487">
        <f t="shared" si="27"/>
        <v>0.45138191462537</v>
      </c>
    </row>
    <row r="488" ht="14.25" spans="1:23">
      <c r="A488" s="13">
        <v>22133</v>
      </c>
      <c r="B488" s="14">
        <v>5</v>
      </c>
      <c r="C488" s="14">
        <v>8</v>
      </c>
      <c r="D488" s="14">
        <v>16</v>
      </c>
      <c r="E488" s="14">
        <v>17</v>
      </c>
      <c r="F488" s="14">
        <v>21</v>
      </c>
      <c r="G488" s="14">
        <v>25</v>
      </c>
      <c r="H488" s="15">
        <v>12</v>
      </c>
      <c r="I488" s="15"/>
      <c r="J488" s="22">
        <v>1713363599</v>
      </c>
      <c r="K488" s="23">
        <v>11</v>
      </c>
      <c r="L488" s="22">
        <v>7308534</v>
      </c>
      <c r="M488" s="22">
        <f t="shared" si="21"/>
        <v>80393874</v>
      </c>
      <c r="N488" s="23">
        <v>241</v>
      </c>
      <c r="O488" s="22">
        <v>131711</v>
      </c>
      <c r="P488" s="22">
        <f t="shared" si="22"/>
        <v>31742351</v>
      </c>
      <c r="Q488" s="24">
        <v>457083562</v>
      </c>
      <c r="R488" s="29">
        <v>44885</v>
      </c>
      <c r="S488">
        <f t="shared" si="23"/>
        <v>209137764.38</v>
      </c>
      <c r="T488">
        <f t="shared" si="24"/>
        <v>0.281663794288888</v>
      </c>
      <c r="U488">
        <f t="shared" si="25"/>
        <v>97001539.3800001</v>
      </c>
      <c r="V488">
        <f t="shared" si="26"/>
        <v>0.212218393843706</v>
      </c>
      <c r="W488">
        <f t="shared" si="27"/>
        <v>0.457548207301316</v>
      </c>
    </row>
    <row r="489" ht="14.25" spans="1:23">
      <c r="A489" s="13">
        <v>22132</v>
      </c>
      <c r="B489" s="14">
        <v>1</v>
      </c>
      <c r="C489" s="14">
        <v>3</v>
      </c>
      <c r="D489" s="14">
        <v>18</v>
      </c>
      <c r="E489" s="14">
        <v>26</v>
      </c>
      <c r="F489" s="14">
        <v>32</v>
      </c>
      <c r="G489" s="14">
        <v>33</v>
      </c>
      <c r="H489" s="15">
        <v>4</v>
      </c>
      <c r="I489" s="15"/>
      <c r="J489" s="22">
        <v>1698530418</v>
      </c>
      <c r="K489" s="23">
        <v>4</v>
      </c>
      <c r="L489" s="22">
        <v>10000000</v>
      </c>
      <c r="M489" s="22">
        <f t="shared" si="21"/>
        <v>40000000</v>
      </c>
      <c r="N489" s="23">
        <v>88</v>
      </c>
      <c r="O489" s="22">
        <v>370814</v>
      </c>
      <c r="P489" s="22">
        <f t="shared" si="22"/>
        <v>32631632</v>
      </c>
      <c r="Q489" s="24">
        <v>439981994</v>
      </c>
      <c r="R489" s="29">
        <v>44882</v>
      </c>
      <c r="S489">
        <f t="shared" si="23"/>
        <v>157696245.06</v>
      </c>
      <c r="T489">
        <f t="shared" si="24"/>
        <v>0.267502412973745</v>
      </c>
      <c r="U489">
        <f t="shared" si="25"/>
        <v>85064613.0599999</v>
      </c>
      <c r="V489">
        <f t="shared" si="26"/>
        <v>0.193336577905504</v>
      </c>
      <c r="W489">
        <f t="shared" si="27"/>
        <v>0.358415224283019</v>
      </c>
    </row>
    <row r="490" ht="14.25" spans="1:23">
      <c r="A490" s="13">
        <v>22131</v>
      </c>
      <c r="B490" s="14">
        <v>3</v>
      </c>
      <c r="C490" s="14">
        <v>5</v>
      </c>
      <c r="D490" s="14">
        <v>10</v>
      </c>
      <c r="E490" s="14">
        <v>13</v>
      </c>
      <c r="F490" s="14">
        <v>19</v>
      </c>
      <c r="G490" s="14">
        <v>29</v>
      </c>
      <c r="H490" s="15">
        <v>6</v>
      </c>
      <c r="I490" s="15"/>
      <c r="J490" s="22">
        <v>1640635486</v>
      </c>
      <c r="K490" s="23">
        <v>19</v>
      </c>
      <c r="L490" s="22">
        <v>5876981</v>
      </c>
      <c r="M490" s="22">
        <f t="shared" si="21"/>
        <v>111662639</v>
      </c>
      <c r="N490" s="23">
        <v>251</v>
      </c>
      <c r="O490" s="22">
        <v>82981</v>
      </c>
      <c r="P490" s="22">
        <f t="shared" si="22"/>
        <v>20828231</v>
      </c>
      <c r="Q490" s="24">
        <v>425292626</v>
      </c>
      <c r="R490" s="29">
        <v>44880</v>
      </c>
      <c r="S490">
        <f t="shared" si="23"/>
        <v>257571101.74</v>
      </c>
      <c r="T490">
        <f t="shared" si="24"/>
        <v>0.343077810006515</v>
      </c>
      <c r="U490">
        <f t="shared" si="25"/>
        <v>125080231.74</v>
      </c>
      <c r="V490">
        <f t="shared" si="26"/>
        <v>0.294103927727165</v>
      </c>
      <c r="W490">
        <f t="shared" si="27"/>
        <v>0.605632653833034</v>
      </c>
    </row>
    <row r="491" ht="14.25" spans="1:23">
      <c r="A491" s="13">
        <v>22130</v>
      </c>
      <c r="B491" s="14">
        <v>2</v>
      </c>
      <c r="C491" s="14">
        <v>8</v>
      </c>
      <c r="D491" s="14">
        <v>15</v>
      </c>
      <c r="E491" s="14">
        <v>17</v>
      </c>
      <c r="F491" s="14">
        <v>26</v>
      </c>
      <c r="G491" s="14">
        <v>28</v>
      </c>
      <c r="H491" s="15">
        <v>12</v>
      </c>
      <c r="I491" s="15"/>
      <c r="J491" s="22">
        <v>1689813201</v>
      </c>
      <c r="K491" s="23">
        <v>50</v>
      </c>
      <c r="L491" s="22">
        <v>5228012</v>
      </c>
      <c r="M491" s="22">
        <f t="shared" si="21"/>
        <v>261400600</v>
      </c>
      <c r="N491" s="23">
        <v>542</v>
      </c>
      <c r="O491" s="22">
        <v>26293</v>
      </c>
      <c r="P491" s="22">
        <f t="shared" si="22"/>
        <v>14250806</v>
      </c>
      <c r="Q491" s="24">
        <v>446023212</v>
      </c>
      <c r="R491" s="29">
        <v>44878</v>
      </c>
      <c r="S491">
        <f t="shared" si="23"/>
        <v>437199595.88</v>
      </c>
      <c r="T491">
        <f t="shared" si="24"/>
        <v>0.394147638845308</v>
      </c>
      <c r="U491">
        <f t="shared" si="25"/>
        <v>161548189.88</v>
      </c>
      <c r="V491">
        <f t="shared" si="26"/>
        <v>0.362196821899933</v>
      </c>
      <c r="W491">
        <f t="shared" si="27"/>
        <v>0.980217136950263</v>
      </c>
    </row>
    <row r="492" ht="14.25" spans="1:23">
      <c r="A492" s="13">
        <v>22129</v>
      </c>
      <c r="B492" s="14">
        <v>10</v>
      </c>
      <c r="C492" s="14">
        <v>12</v>
      </c>
      <c r="D492" s="14">
        <v>14</v>
      </c>
      <c r="E492" s="14">
        <v>22</v>
      </c>
      <c r="F492" s="14">
        <v>24</v>
      </c>
      <c r="G492" s="14">
        <v>27</v>
      </c>
      <c r="H492" s="15">
        <v>7</v>
      </c>
      <c r="I492" s="15"/>
      <c r="J492" s="22">
        <v>1908461423</v>
      </c>
      <c r="K492" s="23">
        <v>7</v>
      </c>
      <c r="L492" s="22">
        <v>7828409</v>
      </c>
      <c r="M492" s="22">
        <f t="shared" si="21"/>
        <v>54798863</v>
      </c>
      <c r="N492" s="23">
        <v>102</v>
      </c>
      <c r="O492" s="22">
        <v>242633</v>
      </c>
      <c r="P492" s="22">
        <f t="shared" si="22"/>
        <v>24748566</v>
      </c>
      <c r="Q492" s="24">
        <v>430007836</v>
      </c>
      <c r="R492" s="29">
        <v>44875</v>
      </c>
      <c r="S492">
        <f t="shared" si="23"/>
        <v>191256958.64</v>
      </c>
      <c r="T492">
        <f t="shared" si="24"/>
        <v>0.317338625522163</v>
      </c>
      <c r="U492">
        <f t="shared" si="25"/>
        <v>111709529.64</v>
      </c>
      <c r="V492">
        <f t="shared" si="26"/>
        <v>0.259784869687816</v>
      </c>
      <c r="W492">
        <f t="shared" si="27"/>
        <v>0.444775519486114</v>
      </c>
    </row>
    <row r="493" ht="14.25" spans="1:23">
      <c r="A493" s="13">
        <v>22128</v>
      </c>
      <c r="B493" s="14">
        <v>3</v>
      </c>
      <c r="C493" s="14">
        <v>12</v>
      </c>
      <c r="D493" s="14">
        <v>18</v>
      </c>
      <c r="E493" s="14">
        <v>24</v>
      </c>
      <c r="F493" s="14">
        <v>27</v>
      </c>
      <c r="G493" s="14">
        <v>29</v>
      </c>
      <c r="H493" s="15">
        <v>1</v>
      </c>
      <c r="I493" s="15"/>
      <c r="J493" s="22">
        <v>1889014542</v>
      </c>
      <c r="K493" s="23">
        <v>11</v>
      </c>
      <c r="L493" s="22">
        <v>7471238</v>
      </c>
      <c r="M493" s="22">
        <f t="shared" si="21"/>
        <v>82183618</v>
      </c>
      <c r="N493" s="23">
        <v>210</v>
      </c>
      <c r="O493" s="22">
        <v>161807</v>
      </c>
      <c r="P493" s="22">
        <f t="shared" si="22"/>
        <v>33979470</v>
      </c>
      <c r="Q493" s="24">
        <v>420999886</v>
      </c>
      <c r="R493" s="29">
        <v>44873</v>
      </c>
      <c r="S493">
        <f t="shared" si="23"/>
        <v>186534982.14</v>
      </c>
      <c r="T493">
        <f t="shared" si="24"/>
        <v>0.247865540134612</v>
      </c>
      <c r="U493">
        <f t="shared" si="25"/>
        <v>70371894.1399999</v>
      </c>
      <c r="V493">
        <f t="shared" si="26"/>
        <v>0.16715418811301</v>
      </c>
      <c r="W493">
        <f t="shared" si="27"/>
        <v>0.443076087056232</v>
      </c>
    </row>
    <row r="494" ht="14.25" spans="1:23">
      <c r="A494" s="13">
        <v>22127</v>
      </c>
      <c r="B494" s="14">
        <v>3</v>
      </c>
      <c r="C494" s="14">
        <v>4</v>
      </c>
      <c r="D494" s="14">
        <v>9</v>
      </c>
      <c r="E494" s="14">
        <v>10</v>
      </c>
      <c r="F494" s="14">
        <v>29</v>
      </c>
      <c r="G494" s="14">
        <v>33</v>
      </c>
      <c r="H494" s="15">
        <v>13</v>
      </c>
      <c r="I494" s="15"/>
      <c r="J494" s="22">
        <v>1869259580</v>
      </c>
      <c r="K494" s="23">
        <v>5</v>
      </c>
      <c r="L494" s="22">
        <v>10000000</v>
      </c>
      <c r="M494" s="22">
        <f t="shared" si="21"/>
        <v>50000000</v>
      </c>
      <c r="N494" s="23">
        <v>178</v>
      </c>
      <c r="O494" s="22">
        <v>210151</v>
      </c>
      <c r="P494" s="22">
        <f t="shared" si="22"/>
        <v>37406878</v>
      </c>
      <c r="Q494" s="24">
        <v>455409958</v>
      </c>
      <c r="R494" s="29">
        <v>44871</v>
      </c>
      <c r="S494">
        <f t="shared" si="23"/>
        <v>160929982.42</v>
      </c>
      <c r="T494">
        <f t="shared" si="24"/>
        <v>0.243582689555506</v>
      </c>
      <c r="U494">
        <f t="shared" si="25"/>
        <v>73523104.4200001</v>
      </c>
      <c r="V494">
        <f t="shared" si="26"/>
        <v>0.161443778574556</v>
      </c>
      <c r="W494">
        <f t="shared" si="27"/>
        <v>0.353373876861955</v>
      </c>
    </row>
    <row r="495" ht="14.25" spans="1:23">
      <c r="A495" s="13">
        <v>22126</v>
      </c>
      <c r="B495" s="14">
        <v>1</v>
      </c>
      <c r="C495" s="14">
        <v>13</v>
      </c>
      <c r="D495" s="14">
        <v>15</v>
      </c>
      <c r="E495" s="14">
        <v>17</v>
      </c>
      <c r="F495" s="14">
        <v>26</v>
      </c>
      <c r="G495" s="14">
        <v>33</v>
      </c>
      <c r="H495" s="15">
        <v>13</v>
      </c>
      <c r="I495" s="15"/>
      <c r="J495" s="22">
        <v>1807038683</v>
      </c>
      <c r="K495" s="23">
        <v>6</v>
      </c>
      <c r="L495" s="22">
        <v>9507372</v>
      </c>
      <c r="M495" s="22">
        <f t="shared" si="21"/>
        <v>57044232</v>
      </c>
      <c r="N495" s="23">
        <v>151</v>
      </c>
      <c r="O495" s="22">
        <v>223876</v>
      </c>
      <c r="P495" s="22">
        <f t="shared" si="22"/>
        <v>33805276</v>
      </c>
      <c r="Q495" s="24">
        <v>436137344</v>
      </c>
      <c r="R495" s="29">
        <v>44868</v>
      </c>
      <c r="S495">
        <f t="shared" si="23"/>
        <v>169335653.56</v>
      </c>
      <c r="T495">
        <f t="shared" si="24"/>
        <v>0.25746802722768</v>
      </c>
      <c r="U495">
        <f t="shared" si="25"/>
        <v>78486145.5599999</v>
      </c>
      <c r="V495">
        <f t="shared" si="26"/>
        <v>0.179957407086883</v>
      </c>
      <c r="W495">
        <f t="shared" si="27"/>
        <v>0.388262220352312</v>
      </c>
    </row>
    <row r="496" ht="14.25" spans="1:23">
      <c r="A496" s="13">
        <v>22125</v>
      </c>
      <c r="B496" s="14">
        <v>2</v>
      </c>
      <c r="C496" s="14">
        <v>3</v>
      </c>
      <c r="D496" s="14">
        <v>7</v>
      </c>
      <c r="E496" s="14">
        <v>12</v>
      </c>
      <c r="F496" s="14">
        <v>20</v>
      </c>
      <c r="G496" s="14">
        <v>31</v>
      </c>
      <c r="H496" s="15">
        <v>16</v>
      </c>
      <c r="I496" s="15"/>
      <c r="J496" s="22">
        <v>1762667038</v>
      </c>
      <c r="K496" s="23">
        <v>7</v>
      </c>
      <c r="L496" s="22">
        <v>7965155</v>
      </c>
      <c r="M496" s="22">
        <f t="shared" si="21"/>
        <v>55756085</v>
      </c>
      <c r="N496" s="23">
        <v>231</v>
      </c>
      <c r="O496" s="22">
        <v>112316</v>
      </c>
      <c r="P496" s="22">
        <f t="shared" si="22"/>
        <v>25944996</v>
      </c>
      <c r="Q496" s="24">
        <v>429659904</v>
      </c>
      <c r="R496" s="29">
        <v>44866</v>
      </c>
      <c r="S496">
        <f t="shared" si="23"/>
        <v>188454117.96</v>
      </c>
      <c r="T496">
        <f t="shared" si="24"/>
        <v>0.308844348110267</v>
      </c>
      <c r="U496">
        <f t="shared" si="25"/>
        <v>106753036.96</v>
      </c>
      <c r="V496">
        <f t="shared" si="26"/>
        <v>0.248459388381747</v>
      </c>
      <c r="W496">
        <f t="shared" si="27"/>
        <v>0.438612298251596</v>
      </c>
    </row>
    <row r="497" ht="14.25" spans="1:23">
      <c r="A497" s="13">
        <v>22124</v>
      </c>
      <c r="B497" s="14">
        <v>5</v>
      </c>
      <c r="C497" s="14">
        <v>10</v>
      </c>
      <c r="D497" s="14">
        <v>13</v>
      </c>
      <c r="E497" s="14">
        <v>18</v>
      </c>
      <c r="F497" s="14">
        <v>24</v>
      </c>
      <c r="G497" s="14">
        <v>26</v>
      </c>
      <c r="H497" s="15">
        <v>1</v>
      </c>
      <c r="I497" s="15"/>
      <c r="J497" s="22">
        <v>1740587803</v>
      </c>
      <c r="K497" s="23">
        <v>4</v>
      </c>
      <c r="L497" s="22">
        <v>10000000</v>
      </c>
      <c r="M497" s="22">
        <f t="shared" si="21"/>
        <v>40000000</v>
      </c>
      <c r="N497" s="23">
        <v>124</v>
      </c>
      <c r="O497" s="22">
        <v>234571</v>
      </c>
      <c r="P497" s="22">
        <f t="shared" si="22"/>
        <v>29086804</v>
      </c>
      <c r="Q497" s="24">
        <v>383396494</v>
      </c>
      <c r="R497" s="29">
        <v>44864</v>
      </c>
      <c r="S497">
        <f t="shared" si="23"/>
        <v>140603533.06</v>
      </c>
      <c r="T497">
        <f t="shared" si="24"/>
        <v>0.262400764311632</v>
      </c>
      <c r="U497">
        <f t="shared" si="25"/>
        <v>71516729.0599999</v>
      </c>
      <c r="V497">
        <f t="shared" si="26"/>
        <v>0.186534645410711</v>
      </c>
      <c r="W497">
        <f t="shared" si="27"/>
        <v>0.366731400157248</v>
      </c>
    </row>
    <row r="498" ht="14.25" spans="1:23">
      <c r="A498" s="13">
        <v>22123</v>
      </c>
      <c r="B498" s="14">
        <v>10</v>
      </c>
      <c r="C498" s="14">
        <v>13</v>
      </c>
      <c r="D498" s="14">
        <v>16</v>
      </c>
      <c r="E498" s="14">
        <v>20</v>
      </c>
      <c r="F498" s="14">
        <v>21</v>
      </c>
      <c r="G498" s="14">
        <v>25</v>
      </c>
      <c r="H498" s="15">
        <v>5</v>
      </c>
      <c r="I498" s="15"/>
      <c r="J498" s="22">
        <v>1693327054</v>
      </c>
      <c r="K498" s="23">
        <v>8</v>
      </c>
      <c r="L498" s="22">
        <v>7557633</v>
      </c>
      <c r="M498" s="22">
        <f t="shared" si="21"/>
        <v>60461064</v>
      </c>
      <c r="N498" s="23">
        <v>637</v>
      </c>
      <c r="O498" s="22">
        <v>40151</v>
      </c>
      <c r="P498" s="22">
        <f t="shared" si="22"/>
        <v>25576187</v>
      </c>
      <c r="Q498" s="24">
        <v>360850820</v>
      </c>
      <c r="R498" s="29">
        <v>44861</v>
      </c>
      <c r="S498">
        <f t="shared" si="23"/>
        <v>160548972.8</v>
      </c>
      <c r="T498">
        <f t="shared" si="24"/>
        <v>0.277366444116713</v>
      </c>
      <c r="U498">
        <f t="shared" si="25"/>
        <v>74511721.8</v>
      </c>
      <c r="V498">
        <f t="shared" si="26"/>
        <v>0.20648899121249</v>
      </c>
      <c r="W498">
        <f t="shared" si="27"/>
        <v>0.444917854973975</v>
      </c>
    </row>
    <row r="499" ht="14.25" spans="1:23">
      <c r="A499" s="13">
        <v>22122</v>
      </c>
      <c r="B499" s="14">
        <v>6</v>
      </c>
      <c r="C499" s="14">
        <v>8</v>
      </c>
      <c r="D499" s="14">
        <v>17</v>
      </c>
      <c r="E499" s="14">
        <v>19</v>
      </c>
      <c r="F499" s="14">
        <v>24</v>
      </c>
      <c r="G499" s="14">
        <v>28</v>
      </c>
      <c r="H499" s="15">
        <v>5</v>
      </c>
      <c r="I499" s="15"/>
      <c r="J499" s="22">
        <v>1677059125</v>
      </c>
      <c r="K499" s="23">
        <v>26</v>
      </c>
      <c r="L499" s="22">
        <v>5519812</v>
      </c>
      <c r="M499" s="22">
        <f t="shared" si="21"/>
        <v>143515112</v>
      </c>
      <c r="N499" s="23">
        <v>214</v>
      </c>
      <c r="O499" s="22">
        <v>78943</v>
      </c>
      <c r="P499" s="22">
        <f t="shared" si="22"/>
        <v>16893802</v>
      </c>
      <c r="Q499" s="24">
        <v>350001646</v>
      </c>
      <c r="R499" s="29">
        <v>44859</v>
      </c>
      <c r="S499">
        <f t="shared" si="23"/>
        <v>264334212.54</v>
      </c>
      <c r="T499">
        <f t="shared" si="24"/>
        <v>0.34519580670772</v>
      </c>
      <c r="U499">
        <f t="shared" si="25"/>
        <v>103925298.54</v>
      </c>
      <c r="V499">
        <f t="shared" si="26"/>
        <v>0.296928027989903</v>
      </c>
      <c r="W499">
        <f t="shared" si="27"/>
        <v>0.755237055485162</v>
      </c>
    </row>
    <row r="500" ht="14.25" spans="1:23">
      <c r="A500" s="13">
        <v>22121</v>
      </c>
      <c r="B500" s="14">
        <v>12</v>
      </c>
      <c r="C500" s="14">
        <v>17</v>
      </c>
      <c r="D500" s="14">
        <v>22</v>
      </c>
      <c r="E500" s="14">
        <v>27</v>
      </c>
      <c r="F500" s="14">
        <v>30</v>
      </c>
      <c r="G500" s="14">
        <v>31</v>
      </c>
      <c r="H500" s="15">
        <v>2</v>
      </c>
      <c r="I500" s="15"/>
      <c r="J500" s="22">
        <v>1769892531</v>
      </c>
      <c r="K500" s="23">
        <v>8</v>
      </c>
      <c r="L500" s="22">
        <v>8069743</v>
      </c>
      <c r="M500" s="22">
        <f t="shared" si="21"/>
        <v>64557944</v>
      </c>
      <c r="N500" s="23">
        <v>102</v>
      </c>
      <c r="O500" s="22">
        <v>300955</v>
      </c>
      <c r="P500" s="22">
        <f t="shared" si="22"/>
        <v>30697410</v>
      </c>
      <c r="Q500" s="24">
        <v>380066114</v>
      </c>
      <c r="R500" s="29">
        <v>44857</v>
      </c>
      <c r="S500">
        <f t="shared" si="23"/>
        <v>158698041.86</v>
      </c>
      <c r="T500">
        <f t="shared" si="24"/>
        <v>0.247694004785704</v>
      </c>
      <c r="U500">
        <f t="shared" si="25"/>
        <v>63442687.8599999</v>
      </c>
      <c r="V500">
        <f t="shared" si="26"/>
        <v>0.166925399353019</v>
      </c>
      <c r="W500">
        <f t="shared" si="27"/>
        <v>0.417553778182919</v>
      </c>
    </row>
    <row r="501" ht="14.25" spans="1:23">
      <c r="A501" s="13">
        <v>22120</v>
      </c>
      <c r="B501" s="14">
        <v>2</v>
      </c>
      <c r="C501" s="14">
        <v>15</v>
      </c>
      <c r="D501" s="14">
        <v>19</v>
      </c>
      <c r="E501" s="14">
        <v>26</v>
      </c>
      <c r="F501" s="14">
        <v>27</v>
      </c>
      <c r="G501" s="14">
        <v>29</v>
      </c>
      <c r="H501" s="15">
        <v>2</v>
      </c>
      <c r="I501" s="15"/>
      <c r="J501" s="22">
        <v>1742358177</v>
      </c>
      <c r="K501" s="23">
        <v>43</v>
      </c>
      <c r="L501" s="22">
        <v>5486128</v>
      </c>
      <c r="M501" s="22">
        <f t="shared" si="21"/>
        <v>235903504</v>
      </c>
      <c r="N501" s="23">
        <v>288</v>
      </c>
      <c r="O501" s="22">
        <v>90727</v>
      </c>
      <c r="P501" s="22">
        <f t="shared" si="22"/>
        <v>26129376</v>
      </c>
      <c r="Q501" s="24">
        <v>355500194</v>
      </c>
      <c r="R501" s="29">
        <v>44854</v>
      </c>
      <c r="S501">
        <f t="shared" si="23"/>
        <v>331710459.06</v>
      </c>
      <c r="T501">
        <f t="shared" si="24"/>
        <v>0.269499023283233</v>
      </c>
      <c r="U501">
        <f t="shared" si="25"/>
        <v>69677579.0599999</v>
      </c>
      <c r="V501">
        <f t="shared" si="26"/>
        <v>0.19599870896273</v>
      </c>
      <c r="W501">
        <f t="shared" si="27"/>
        <v>0.933080950892533</v>
      </c>
    </row>
    <row r="502" ht="14.25" spans="1:23">
      <c r="A502" s="13">
        <v>22119</v>
      </c>
      <c r="B502" s="14">
        <v>2</v>
      </c>
      <c r="C502" s="14">
        <v>5</v>
      </c>
      <c r="D502" s="14">
        <v>15</v>
      </c>
      <c r="E502" s="14">
        <v>18</v>
      </c>
      <c r="F502" s="14">
        <v>26</v>
      </c>
      <c r="G502" s="14">
        <v>27</v>
      </c>
      <c r="H502" s="15">
        <v>4</v>
      </c>
      <c r="I502" s="15"/>
      <c r="J502" s="22">
        <v>1899873541</v>
      </c>
      <c r="K502" s="23">
        <v>12</v>
      </c>
      <c r="L502" s="22">
        <v>6494901</v>
      </c>
      <c r="M502" s="22">
        <f t="shared" si="21"/>
        <v>77938812</v>
      </c>
      <c r="N502" s="23">
        <v>309</v>
      </c>
      <c r="O502" s="22">
        <v>72568</v>
      </c>
      <c r="P502" s="22">
        <f t="shared" si="22"/>
        <v>22423512</v>
      </c>
      <c r="Q502" s="24">
        <v>341495720</v>
      </c>
      <c r="R502" s="29">
        <v>44852</v>
      </c>
      <c r="S502">
        <f t="shared" si="23"/>
        <v>178001143.8</v>
      </c>
      <c r="T502">
        <f t="shared" si="24"/>
        <v>0.293011964542337</v>
      </c>
      <c r="U502">
        <f t="shared" si="25"/>
        <v>77638819.8</v>
      </c>
      <c r="V502">
        <f t="shared" si="26"/>
        <v>0.227349320219884</v>
      </c>
      <c r="W502">
        <f t="shared" si="27"/>
        <v>0.521239750237572</v>
      </c>
    </row>
    <row r="503" ht="14.25" spans="1:23">
      <c r="A503" s="13">
        <v>22118</v>
      </c>
      <c r="B503" s="14">
        <v>2</v>
      </c>
      <c r="C503" s="14">
        <v>6</v>
      </c>
      <c r="D503" s="14">
        <v>7</v>
      </c>
      <c r="E503" s="14">
        <v>11</v>
      </c>
      <c r="F503" s="14">
        <v>14</v>
      </c>
      <c r="G503" s="14">
        <v>33</v>
      </c>
      <c r="H503" s="15">
        <v>8</v>
      </c>
      <c r="I503" s="15"/>
      <c r="J503" s="22">
        <v>1910541782</v>
      </c>
      <c r="K503" s="23">
        <v>5</v>
      </c>
      <c r="L503" s="22">
        <v>7499223</v>
      </c>
      <c r="M503" s="22">
        <f t="shared" si="21"/>
        <v>37496115</v>
      </c>
      <c r="N503" s="23">
        <v>173</v>
      </c>
      <c r="O503" s="22">
        <v>90289</v>
      </c>
      <c r="P503" s="22">
        <f t="shared" si="22"/>
        <v>15619997</v>
      </c>
      <c r="Q503" s="24">
        <v>374309728</v>
      </c>
      <c r="R503" s="29">
        <v>44850</v>
      </c>
      <c r="S503">
        <f t="shared" si="23"/>
        <v>174047441.72</v>
      </c>
      <c r="T503">
        <f t="shared" si="24"/>
        <v>0.364808383286261</v>
      </c>
      <c r="U503">
        <f t="shared" si="25"/>
        <v>120931329.72</v>
      </c>
      <c r="V503">
        <f t="shared" si="26"/>
        <v>0.323078244228801</v>
      </c>
      <c r="W503">
        <f t="shared" si="27"/>
        <v>0.464982416166325</v>
      </c>
    </row>
    <row r="504" ht="14.25" spans="1:23">
      <c r="A504" s="13">
        <v>22117</v>
      </c>
      <c r="B504" s="14">
        <v>4</v>
      </c>
      <c r="C504" s="14">
        <v>13</v>
      </c>
      <c r="D504" s="14">
        <v>17</v>
      </c>
      <c r="E504" s="14">
        <v>18</v>
      </c>
      <c r="F504" s="14">
        <v>28</v>
      </c>
      <c r="G504" s="14">
        <v>29</v>
      </c>
      <c r="H504" s="15">
        <v>6</v>
      </c>
      <c r="I504" s="15"/>
      <c r="J504" s="22">
        <v>1901177457</v>
      </c>
      <c r="K504" s="23">
        <v>11</v>
      </c>
      <c r="L504" s="22">
        <v>6083031</v>
      </c>
      <c r="M504" s="22">
        <f t="shared" si="21"/>
        <v>66913341</v>
      </c>
      <c r="N504" s="23">
        <v>166</v>
      </c>
      <c r="O504" s="22">
        <v>89708</v>
      </c>
      <c r="P504" s="22">
        <f t="shared" si="22"/>
        <v>14891528</v>
      </c>
      <c r="Q504" s="24">
        <v>345578024</v>
      </c>
      <c r="R504" s="29">
        <v>44847</v>
      </c>
      <c r="S504">
        <f t="shared" si="23"/>
        <v>191571526.76</v>
      </c>
      <c r="T504">
        <f t="shared" si="24"/>
        <v>0.360723706667181</v>
      </c>
      <c r="U504">
        <f t="shared" si="25"/>
        <v>109766657.76</v>
      </c>
      <c r="V504">
        <f t="shared" si="26"/>
        <v>0.317632054519763</v>
      </c>
      <c r="W504">
        <f t="shared" si="27"/>
        <v>0.554351010352441</v>
      </c>
    </row>
    <row r="505" ht="14.25" spans="1:23">
      <c r="A505" s="13">
        <v>22116</v>
      </c>
      <c r="B505" s="14">
        <v>8</v>
      </c>
      <c r="C505" s="14">
        <v>14</v>
      </c>
      <c r="D505" s="14">
        <v>26</v>
      </c>
      <c r="E505" s="14">
        <v>27</v>
      </c>
      <c r="F505" s="14">
        <v>30</v>
      </c>
      <c r="G505" s="14">
        <v>33</v>
      </c>
      <c r="H505" s="15">
        <v>1</v>
      </c>
      <c r="I505" s="15"/>
      <c r="J505" s="22">
        <v>1923415752</v>
      </c>
      <c r="K505" s="23">
        <v>1</v>
      </c>
      <c r="L505" s="22">
        <v>10000000</v>
      </c>
      <c r="M505" s="22">
        <f t="shared" si="21"/>
        <v>10000000</v>
      </c>
      <c r="N505" s="23">
        <v>93</v>
      </c>
      <c r="O505" s="22">
        <v>300121</v>
      </c>
      <c r="P505" s="22">
        <f t="shared" si="22"/>
        <v>27911253</v>
      </c>
      <c r="Q505" s="24">
        <v>337975208</v>
      </c>
      <c r="R505" s="29">
        <v>44845</v>
      </c>
      <c r="S505">
        <f t="shared" si="23"/>
        <v>91874025.9200001</v>
      </c>
      <c r="T505">
        <f t="shared" si="24"/>
        <v>0.24224861463803</v>
      </c>
      <c r="U505">
        <f t="shared" si="25"/>
        <v>53962772.9200001</v>
      </c>
      <c r="V505">
        <f t="shared" si="26"/>
        <v>0.159664885597171</v>
      </c>
      <c r="W505">
        <f t="shared" si="27"/>
        <v>0.271836583705868</v>
      </c>
    </row>
    <row r="506" ht="14.25" spans="1:23">
      <c r="A506" s="13">
        <v>22115</v>
      </c>
      <c r="B506" s="14">
        <v>6</v>
      </c>
      <c r="C506" s="14">
        <v>7</v>
      </c>
      <c r="D506" s="14">
        <v>18</v>
      </c>
      <c r="E506" s="14">
        <v>20</v>
      </c>
      <c r="F506" s="14">
        <v>27</v>
      </c>
      <c r="G506" s="14">
        <v>29</v>
      </c>
      <c r="H506" s="15">
        <v>9</v>
      </c>
      <c r="I506" s="15"/>
      <c r="J506" s="22">
        <v>1849681926</v>
      </c>
      <c r="K506" s="23">
        <v>33</v>
      </c>
      <c r="L506" s="22">
        <v>5308918</v>
      </c>
      <c r="M506" s="22">
        <f t="shared" si="21"/>
        <v>175194294</v>
      </c>
      <c r="N506" s="23">
        <v>169</v>
      </c>
      <c r="O506" s="22">
        <v>75401</v>
      </c>
      <c r="P506" s="22">
        <f t="shared" si="22"/>
        <v>12742769</v>
      </c>
      <c r="Q506" s="24">
        <v>359461828</v>
      </c>
      <c r="R506" s="29">
        <v>44843</v>
      </c>
      <c r="S506">
        <f t="shared" si="23"/>
        <v>313101973.72</v>
      </c>
      <c r="T506">
        <f t="shared" si="24"/>
        <v>0.38365041564302</v>
      </c>
      <c r="U506">
        <f t="shared" si="25"/>
        <v>125164910.72</v>
      </c>
      <c r="V506">
        <f t="shared" si="26"/>
        <v>0.348200840730159</v>
      </c>
      <c r="W506">
        <f t="shared" si="27"/>
        <v>0.871029826621812</v>
      </c>
    </row>
    <row r="507" ht="14.25" spans="1:23">
      <c r="A507" s="13">
        <v>22114</v>
      </c>
      <c r="B507" s="14">
        <v>1</v>
      </c>
      <c r="C507" s="14">
        <v>5</v>
      </c>
      <c r="D507" s="14">
        <v>15</v>
      </c>
      <c r="E507" s="14">
        <v>19</v>
      </c>
      <c r="F507" s="14">
        <v>26</v>
      </c>
      <c r="G507" s="14">
        <v>29</v>
      </c>
      <c r="H507" s="15">
        <v>13</v>
      </c>
      <c r="I507" s="15"/>
      <c r="J507" s="22">
        <v>1986647604</v>
      </c>
      <c r="K507" s="23">
        <v>12</v>
      </c>
      <c r="L507" s="22">
        <v>6667026</v>
      </c>
      <c r="M507" s="22">
        <f t="shared" si="21"/>
        <v>80004312</v>
      </c>
      <c r="N507" s="23">
        <v>241</v>
      </c>
      <c r="O507" s="22">
        <v>103756</v>
      </c>
      <c r="P507" s="22">
        <f t="shared" si="22"/>
        <v>25005196</v>
      </c>
      <c r="Q507" s="24">
        <v>347069064</v>
      </c>
      <c r="R507" s="29">
        <v>44840</v>
      </c>
      <c r="S507">
        <f t="shared" si="23"/>
        <v>175051983.36</v>
      </c>
      <c r="T507">
        <f t="shared" si="24"/>
        <v>0.273858091137734</v>
      </c>
      <c r="U507">
        <f t="shared" si="25"/>
        <v>70042475.3600001</v>
      </c>
      <c r="V507">
        <f t="shared" si="26"/>
        <v>0.201811347150203</v>
      </c>
      <c r="W507">
        <f t="shared" si="27"/>
        <v>0.504372188470247</v>
      </c>
    </row>
    <row r="508" ht="14.25" spans="1:23">
      <c r="A508" s="13">
        <v>22113</v>
      </c>
      <c r="B508" s="14">
        <v>13</v>
      </c>
      <c r="C508" s="14">
        <v>14</v>
      </c>
      <c r="D508" s="14">
        <v>20</v>
      </c>
      <c r="E508" s="14">
        <v>24</v>
      </c>
      <c r="F508" s="14">
        <v>27</v>
      </c>
      <c r="G508" s="14">
        <v>29</v>
      </c>
      <c r="H508" s="15">
        <v>2</v>
      </c>
      <c r="I508" s="15"/>
      <c r="J508" s="22">
        <v>1991635746</v>
      </c>
      <c r="K508" s="23">
        <v>2</v>
      </c>
      <c r="L508" s="22">
        <v>10000000</v>
      </c>
      <c r="M508" s="22">
        <f t="shared" si="21"/>
        <v>20000000</v>
      </c>
      <c r="N508" s="23">
        <v>84</v>
      </c>
      <c r="O508" s="22">
        <v>294642</v>
      </c>
      <c r="P508" s="22">
        <f t="shared" si="22"/>
        <v>24749928</v>
      </c>
      <c r="Q508" s="24">
        <v>363604180</v>
      </c>
      <c r="R508" s="29">
        <v>44833</v>
      </c>
      <c r="S508">
        <f t="shared" si="23"/>
        <v>123916084.2</v>
      </c>
      <c r="T508">
        <f t="shared" si="24"/>
        <v>0.285794525794506</v>
      </c>
      <c r="U508">
        <f t="shared" si="25"/>
        <v>79166156.2</v>
      </c>
      <c r="V508">
        <f t="shared" si="26"/>
        <v>0.217726199407279</v>
      </c>
      <c r="W508">
        <f t="shared" si="27"/>
        <v>0.340799394000366</v>
      </c>
    </row>
    <row r="509" ht="14.25" spans="1:23">
      <c r="A509" s="13">
        <v>22112</v>
      </c>
      <c r="B509" s="14">
        <v>3</v>
      </c>
      <c r="C509" s="14">
        <v>5</v>
      </c>
      <c r="D509" s="14">
        <v>8</v>
      </c>
      <c r="E509" s="14">
        <v>17</v>
      </c>
      <c r="F509" s="14">
        <v>25</v>
      </c>
      <c r="G509" s="14">
        <v>31</v>
      </c>
      <c r="H509" s="15">
        <v>1</v>
      </c>
      <c r="I509" s="15"/>
      <c r="J509" s="22">
        <v>1937385782</v>
      </c>
      <c r="K509" s="23">
        <v>5</v>
      </c>
      <c r="L509" s="22">
        <v>9412037</v>
      </c>
      <c r="M509" s="22">
        <f t="shared" si="21"/>
        <v>47060185</v>
      </c>
      <c r="N509" s="23">
        <v>169</v>
      </c>
      <c r="O509" s="22">
        <v>163167</v>
      </c>
      <c r="P509" s="22">
        <f t="shared" si="22"/>
        <v>27575223</v>
      </c>
      <c r="Q509" s="24">
        <v>348893862</v>
      </c>
      <c r="R509" s="29">
        <v>44831</v>
      </c>
      <c r="S509">
        <f t="shared" si="23"/>
        <v>135292482.38</v>
      </c>
      <c r="T509">
        <f t="shared" si="24"/>
        <v>0.252891515127888</v>
      </c>
      <c r="U509">
        <f t="shared" si="25"/>
        <v>60657074.3800001</v>
      </c>
      <c r="V509">
        <f t="shared" si="26"/>
        <v>0.17385537834426</v>
      </c>
      <c r="W509">
        <f t="shared" si="27"/>
        <v>0.387775473046299</v>
      </c>
    </row>
    <row r="510" ht="14.25" spans="1:23">
      <c r="A510" s="13">
        <v>22111</v>
      </c>
      <c r="B510" s="14">
        <v>2</v>
      </c>
      <c r="C510" s="14">
        <v>10</v>
      </c>
      <c r="D510" s="14">
        <v>11</v>
      </c>
      <c r="E510" s="14">
        <v>13</v>
      </c>
      <c r="F510" s="14">
        <v>28</v>
      </c>
      <c r="G510" s="14">
        <v>31</v>
      </c>
      <c r="H510" s="15">
        <v>1</v>
      </c>
      <c r="I510" s="15"/>
      <c r="J510" s="22">
        <v>1901720272</v>
      </c>
      <c r="K510" s="23">
        <v>3</v>
      </c>
      <c r="L510" s="22">
        <v>10000000</v>
      </c>
      <c r="M510" s="22">
        <f t="shared" si="21"/>
        <v>30000000</v>
      </c>
      <c r="N510" s="23">
        <v>160</v>
      </c>
      <c r="O510" s="22">
        <v>198653</v>
      </c>
      <c r="P510" s="22">
        <f t="shared" si="22"/>
        <v>31784480</v>
      </c>
      <c r="Q510" s="24">
        <v>385923798</v>
      </c>
      <c r="R510" s="29">
        <v>44829</v>
      </c>
      <c r="S510">
        <f t="shared" si="23"/>
        <v>123749168.02</v>
      </c>
      <c r="T510">
        <f t="shared" si="24"/>
        <v>0.242921448497975</v>
      </c>
      <c r="U510">
        <f t="shared" si="25"/>
        <v>61964688.02</v>
      </c>
      <c r="V510">
        <f t="shared" si="26"/>
        <v>0.160561977108237</v>
      </c>
      <c r="W510">
        <f t="shared" si="27"/>
        <v>0.320657001877868</v>
      </c>
    </row>
    <row r="511" ht="14.25" spans="1:23">
      <c r="A511" s="13">
        <v>22110</v>
      </c>
      <c r="B511" s="14">
        <v>9</v>
      </c>
      <c r="C511" s="14">
        <v>13</v>
      </c>
      <c r="D511" s="14">
        <v>15</v>
      </c>
      <c r="E511" s="14">
        <v>18</v>
      </c>
      <c r="F511" s="14">
        <v>20</v>
      </c>
      <c r="G511" s="14">
        <v>28</v>
      </c>
      <c r="H511" s="15">
        <v>15</v>
      </c>
      <c r="I511" s="15"/>
      <c r="J511" s="22">
        <v>1836366779</v>
      </c>
      <c r="K511" s="23">
        <v>7</v>
      </c>
      <c r="L511" s="22">
        <v>8127543</v>
      </c>
      <c r="M511" s="22">
        <f t="shared" si="21"/>
        <v>56892801</v>
      </c>
      <c r="N511" s="23">
        <v>237</v>
      </c>
      <c r="O511" s="22">
        <v>115468</v>
      </c>
      <c r="P511" s="22">
        <f t="shared" si="22"/>
        <v>27365916</v>
      </c>
      <c r="Q511" s="24">
        <v>352346658</v>
      </c>
      <c r="R511" s="29">
        <v>44826</v>
      </c>
      <c r="S511">
        <f t="shared" si="23"/>
        <v>147444658.42</v>
      </c>
      <c r="T511">
        <f t="shared" si="24"/>
        <v>0.256996498658432</v>
      </c>
      <c r="U511">
        <f t="shared" si="25"/>
        <v>63185941.4200001</v>
      </c>
      <c r="V511">
        <f t="shared" si="26"/>
        <v>0.17932890800968</v>
      </c>
      <c r="W511">
        <f t="shared" si="27"/>
        <v>0.418464756433138</v>
      </c>
    </row>
    <row r="512" ht="14.25" spans="1:23">
      <c r="A512" s="13">
        <v>22109</v>
      </c>
      <c r="B512" s="14">
        <v>4</v>
      </c>
      <c r="C512" s="14">
        <v>11</v>
      </c>
      <c r="D512" s="14">
        <v>13</v>
      </c>
      <c r="E512" s="14">
        <v>19</v>
      </c>
      <c r="F512" s="14">
        <v>22</v>
      </c>
      <c r="G512" s="14">
        <v>33</v>
      </c>
      <c r="H512" s="15">
        <v>11</v>
      </c>
      <c r="I512" s="15"/>
      <c r="J512" s="22">
        <v>1811161575</v>
      </c>
      <c r="K512" s="23">
        <v>5</v>
      </c>
      <c r="L512" s="22">
        <v>8345394</v>
      </c>
      <c r="M512" s="22">
        <f t="shared" si="21"/>
        <v>41726970</v>
      </c>
      <c r="N512" s="23">
        <v>78</v>
      </c>
      <c r="O512" s="22">
        <v>268060</v>
      </c>
      <c r="P512" s="22">
        <f t="shared" si="22"/>
        <v>20908680</v>
      </c>
      <c r="Q512" s="24">
        <v>349805376</v>
      </c>
      <c r="R512" s="29">
        <v>44824</v>
      </c>
      <c r="S512">
        <f t="shared" si="23"/>
        <v>150405456.24</v>
      </c>
      <c r="T512">
        <f t="shared" si="24"/>
        <v>0.310682721582872</v>
      </c>
      <c r="U512">
        <f t="shared" si="25"/>
        <v>87769806.24</v>
      </c>
      <c r="V512">
        <f t="shared" si="26"/>
        <v>0.2509103983582</v>
      </c>
      <c r="W512">
        <f t="shared" si="27"/>
        <v>0.429968967200779</v>
      </c>
    </row>
    <row r="513" ht="14.25" spans="1:23">
      <c r="A513" s="13">
        <v>22108</v>
      </c>
      <c r="B513" s="14">
        <v>1</v>
      </c>
      <c r="C513" s="14">
        <v>7</v>
      </c>
      <c r="D513" s="14">
        <v>13</v>
      </c>
      <c r="E513" s="14">
        <v>17</v>
      </c>
      <c r="F513" s="14">
        <v>18</v>
      </c>
      <c r="G513" s="14">
        <v>31</v>
      </c>
      <c r="H513" s="15">
        <v>15</v>
      </c>
      <c r="I513" s="15"/>
      <c r="J513" s="22">
        <v>1790162397</v>
      </c>
      <c r="K513" s="23">
        <v>13</v>
      </c>
      <c r="L513" s="22">
        <v>6708669</v>
      </c>
      <c r="M513" s="22">
        <f t="shared" si="21"/>
        <v>87212697</v>
      </c>
      <c r="N513" s="23">
        <v>269</v>
      </c>
      <c r="O513" s="22">
        <v>103218</v>
      </c>
      <c r="P513" s="22">
        <f t="shared" si="22"/>
        <v>27765642</v>
      </c>
      <c r="Q513" s="24">
        <v>379260702</v>
      </c>
      <c r="R513" s="29">
        <v>44822</v>
      </c>
      <c r="S513">
        <f t="shared" si="23"/>
        <v>189752825.98</v>
      </c>
      <c r="T513">
        <f t="shared" si="24"/>
        <v>0.270368452199933</v>
      </c>
      <c r="U513">
        <f t="shared" si="25"/>
        <v>74774486.98</v>
      </c>
      <c r="V513">
        <f t="shared" si="26"/>
        <v>0.19715854183068</v>
      </c>
      <c r="W513">
        <f t="shared" si="27"/>
        <v>0.50032293084771</v>
      </c>
    </row>
    <row r="514" ht="14.25" spans="1:23">
      <c r="A514" s="13">
        <v>22107</v>
      </c>
      <c r="B514" s="14">
        <v>3</v>
      </c>
      <c r="C514" s="14">
        <v>9</v>
      </c>
      <c r="D514" s="14">
        <v>11</v>
      </c>
      <c r="E514" s="14">
        <v>15</v>
      </c>
      <c r="F514" s="14">
        <v>19</v>
      </c>
      <c r="G514" s="14">
        <v>28</v>
      </c>
      <c r="H514" s="15">
        <v>16</v>
      </c>
      <c r="I514" s="15"/>
      <c r="J514" s="22">
        <v>1794077479</v>
      </c>
      <c r="K514" s="23">
        <v>9</v>
      </c>
      <c r="L514" s="22">
        <v>6545730</v>
      </c>
      <c r="M514" s="22">
        <f t="shared" si="21"/>
        <v>58911570</v>
      </c>
      <c r="N514" s="23">
        <v>139</v>
      </c>
      <c r="O514" s="22">
        <v>125104</v>
      </c>
      <c r="P514" s="22">
        <f t="shared" si="22"/>
        <v>17389456</v>
      </c>
      <c r="Q514" s="24">
        <v>342747048</v>
      </c>
      <c r="R514" s="29">
        <v>44819</v>
      </c>
      <c r="S514">
        <f t="shared" si="23"/>
        <v>174689212.52</v>
      </c>
      <c r="T514">
        <f t="shared" si="24"/>
        <v>0.337793259476884</v>
      </c>
      <c r="U514">
        <f t="shared" si="25"/>
        <v>98388186.52</v>
      </c>
      <c r="V514">
        <f t="shared" si="26"/>
        <v>0.287057721121496</v>
      </c>
      <c r="W514">
        <f t="shared" si="27"/>
        <v>0.509673864557981</v>
      </c>
    </row>
    <row r="515" ht="14.25" spans="1:23">
      <c r="A515" s="13">
        <v>22106</v>
      </c>
      <c r="B515" s="14">
        <v>17</v>
      </c>
      <c r="C515" s="14">
        <v>20</v>
      </c>
      <c r="D515" s="14">
        <v>22</v>
      </c>
      <c r="E515" s="14">
        <v>23</v>
      </c>
      <c r="F515" s="14">
        <v>24</v>
      </c>
      <c r="G515" s="14">
        <v>31</v>
      </c>
      <c r="H515" s="15">
        <v>1</v>
      </c>
      <c r="I515" s="15"/>
      <c r="J515" s="22">
        <v>1800820638</v>
      </c>
      <c r="K515" s="23">
        <v>3</v>
      </c>
      <c r="L515" s="22">
        <v>10000000</v>
      </c>
      <c r="M515" s="22">
        <f t="shared" si="21"/>
        <v>30000000</v>
      </c>
      <c r="N515" s="23">
        <v>50</v>
      </c>
      <c r="O515" s="22">
        <v>555486</v>
      </c>
      <c r="P515" s="22">
        <f t="shared" si="22"/>
        <v>27774300</v>
      </c>
      <c r="Q515" s="24">
        <v>336123528</v>
      </c>
      <c r="R515" s="29">
        <v>44817</v>
      </c>
      <c r="S515">
        <f t="shared" si="23"/>
        <v>111377521.72</v>
      </c>
      <c r="T515">
        <f t="shared" si="24"/>
        <v>0.242105996578734</v>
      </c>
      <c r="U515">
        <f t="shared" si="25"/>
        <v>53603221.72</v>
      </c>
      <c r="V515">
        <f t="shared" si="26"/>
        <v>0.159474768216761</v>
      </c>
      <c r="W515">
        <f t="shared" si="27"/>
        <v>0.331358897672882</v>
      </c>
    </row>
    <row r="516" ht="14.25" spans="1:23">
      <c r="A516" s="13">
        <v>22105</v>
      </c>
      <c r="B516" s="14">
        <v>6</v>
      </c>
      <c r="C516" s="14">
        <v>12</v>
      </c>
      <c r="D516" s="14">
        <v>13</v>
      </c>
      <c r="E516" s="14">
        <v>15</v>
      </c>
      <c r="F516" s="14">
        <v>21</v>
      </c>
      <c r="G516" s="14">
        <v>23</v>
      </c>
      <c r="H516" s="15">
        <v>15</v>
      </c>
      <c r="I516" s="15"/>
      <c r="J516" s="22">
        <v>1747497631</v>
      </c>
      <c r="K516" s="23">
        <v>4</v>
      </c>
      <c r="L516" s="22">
        <v>10000000</v>
      </c>
      <c r="M516" s="22">
        <f t="shared" si="21"/>
        <v>40000000</v>
      </c>
      <c r="N516" s="23">
        <v>85</v>
      </c>
      <c r="O516" s="22">
        <v>325048</v>
      </c>
      <c r="P516" s="22">
        <f t="shared" si="22"/>
        <v>27629080</v>
      </c>
      <c r="Q516" s="24">
        <v>357410590</v>
      </c>
      <c r="R516" s="29">
        <v>44815</v>
      </c>
      <c r="S516">
        <f t="shared" si="23"/>
        <v>132243786.1</v>
      </c>
      <c r="T516">
        <f t="shared" si="24"/>
        <v>0.258089124051976</v>
      </c>
      <c r="U516">
        <f t="shared" si="25"/>
        <v>64614706.0999999</v>
      </c>
      <c r="V516">
        <f t="shared" si="26"/>
        <v>0.18078565075534</v>
      </c>
      <c r="W516">
        <f t="shared" si="27"/>
        <v>0.370005225922377</v>
      </c>
    </row>
    <row r="517" ht="14.25" spans="1:23">
      <c r="A517" s="13">
        <v>22104</v>
      </c>
      <c r="B517" s="14">
        <v>1</v>
      </c>
      <c r="C517" s="14">
        <v>8</v>
      </c>
      <c r="D517" s="14">
        <v>19</v>
      </c>
      <c r="E517" s="14">
        <v>25</v>
      </c>
      <c r="F517" s="14">
        <v>26</v>
      </c>
      <c r="G517" s="14">
        <v>31</v>
      </c>
      <c r="H517" s="15">
        <v>1</v>
      </c>
      <c r="I517" s="15"/>
      <c r="J517" s="22">
        <v>1704610228</v>
      </c>
      <c r="K517" s="23">
        <v>18</v>
      </c>
      <c r="L517" s="22">
        <v>5821410</v>
      </c>
      <c r="M517" s="22">
        <f t="shared" si="21"/>
        <v>104785380</v>
      </c>
      <c r="N517" s="23">
        <v>214</v>
      </c>
      <c r="O517" s="22">
        <v>86363</v>
      </c>
      <c r="P517" s="22">
        <f t="shared" si="22"/>
        <v>18481682</v>
      </c>
      <c r="Q517" s="24">
        <v>337087306</v>
      </c>
      <c r="R517" s="29">
        <v>44812</v>
      </c>
      <c r="S517">
        <f t="shared" si="23"/>
        <v>214512957.94</v>
      </c>
      <c r="T517">
        <f t="shared" si="24"/>
        <v>0.325516790418682</v>
      </c>
      <c r="U517">
        <f t="shared" si="25"/>
        <v>91245895.9400001</v>
      </c>
      <c r="V517">
        <f t="shared" si="26"/>
        <v>0.270689208154282</v>
      </c>
      <c r="W517">
        <f t="shared" si="27"/>
        <v>0.636372103374311</v>
      </c>
    </row>
    <row r="518" ht="14.25" spans="1:23">
      <c r="A518" s="13">
        <v>22103</v>
      </c>
      <c r="B518" s="14">
        <v>6</v>
      </c>
      <c r="C518" s="14">
        <v>9</v>
      </c>
      <c r="D518" s="14">
        <v>12</v>
      </c>
      <c r="E518" s="14">
        <v>14</v>
      </c>
      <c r="F518" s="14">
        <v>20</v>
      </c>
      <c r="G518" s="14">
        <v>28</v>
      </c>
      <c r="H518" s="15">
        <v>10</v>
      </c>
      <c r="I518" s="15"/>
      <c r="J518" s="22">
        <v>1753950406</v>
      </c>
      <c r="K518" s="23">
        <v>12</v>
      </c>
      <c r="L518" s="22">
        <v>6266348</v>
      </c>
      <c r="M518" s="22">
        <f t="shared" si="21"/>
        <v>75196176</v>
      </c>
      <c r="N518" s="23">
        <v>146</v>
      </c>
      <c r="O518" s="22">
        <v>130104</v>
      </c>
      <c r="P518" s="22">
        <f t="shared" si="22"/>
        <v>18995184</v>
      </c>
      <c r="Q518" s="24">
        <v>331343836</v>
      </c>
      <c r="R518" s="29">
        <v>44810</v>
      </c>
      <c r="S518">
        <f t="shared" si="23"/>
        <v>180568985.64</v>
      </c>
      <c r="T518">
        <f t="shared" si="24"/>
        <v>0.318016507903288</v>
      </c>
      <c r="U518">
        <f t="shared" si="25"/>
        <v>86377625.6399999</v>
      </c>
      <c r="V518">
        <f t="shared" si="26"/>
        <v>0.260688795912895</v>
      </c>
      <c r="W518">
        <f t="shared" si="27"/>
        <v>0.544959543596278</v>
      </c>
    </row>
    <row r="519" ht="14.25" spans="1:23">
      <c r="A519" s="13">
        <v>22102</v>
      </c>
      <c r="B519" s="14">
        <v>9</v>
      </c>
      <c r="C519" s="14">
        <v>10</v>
      </c>
      <c r="D519" s="14">
        <v>12</v>
      </c>
      <c r="E519" s="14">
        <v>18</v>
      </c>
      <c r="F519" s="14">
        <v>29</v>
      </c>
      <c r="G519" s="14">
        <v>32</v>
      </c>
      <c r="H519" s="15">
        <v>14</v>
      </c>
      <c r="I519" s="15"/>
      <c r="J519" s="22">
        <v>1772160912</v>
      </c>
      <c r="K519" s="23">
        <v>6</v>
      </c>
      <c r="L519" s="22">
        <v>8618279</v>
      </c>
      <c r="M519" s="22">
        <f t="shared" si="21"/>
        <v>51709674</v>
      </c>
      <c r="N519" s="23">
        <v>137</v>
      </c>
      <c r="O519" s="22">
        <v>198080</v>
      </c>
      <c r="P519" s="22">
        <f t="shared" si="22"/>
        <v>27136960</v>
      </c>
      <c r="Q519" s="24">
        <v>360805992</v>
      </c>
      <c r="R519" s="29">
        <v>44808</v>
      </c>
      <c r="S519">
        <f t="shared" si="23"/>
        <v>147093330.08</v>
      </c>
      <c r="T519">
        <f t="shared" si="24"/>
        <v>0.264362727324107</v>
      </c>
      <c r="U519">
        <f t="shared" si="25"/>
        <v>68246696.0799999</v>
      </c>
      <c r="V519">
        <f t="shared" si="26"/>
        <v>0.189150672641822</v>
      </c>
      <c r="W519">
        <f t="shared" si="27"/>
        <v>0.407679842744962</v>
      </c>
    </row>
    <row r="520" ht="14.25" spans="1:23">
      <c r="A520" s="13">
        <v>22101</v>
      </c>
      <c r="B520" s="14">
        <v>4</v>
      </c>
      <c r="C520" s="14">
        <v>16</v>
      </c>
      <c r="D520" s="14">
        <v>18</v>
      </c>
      <c r="E520" s="14">
        <v>19</v>
      </c>
      <c r="F520" s="14">
        <v>27</v>
      </c>
      <c r="G520" s="14">
        <v>28</v>
      </c>
      <c r="H520" s="15">
        <v>4</v>
      </c>
      <c r="I520" s="15"/>
      <c r="J520" s="22">
        <v>1742459306</v>
      </c>
      <c r="K520" s="23">
        <v>34</v>
      </c>
      <c r="L520" s="22">
        <v>5458579</v>
      </c>
      <c r="M520" s="22">
        <f t="shared" si="21"/>
        <v>185591686</v>
      </c>
      <c r="N520" s="23">
        <v>134</v>
      </c>
      <c r="O520" s="22">
        <v>145444</v>
      </c>
      <c r="P520" s="22">
        <f t="shared" si="22"/>
        <v>19489496</v>
      </c>
      <c r="Q520" s="24">
        <v>342584116</v>
      </c>
      <c r="R520" s="29">
        <v>44805</v>
      </c>
      <c r="S520">
        <f t="shared" si="23"/>
        <v>294989032.84</v>
      </c>
      <c r="T520">
        <f t="shared" si="24"/>
        <v>0.319329886386209</v>
      </c>
      <c r="U520">
        <f t="shared" si="25"/>
        <v>89907850.8399999</v>
      </c>
      <c r="V520">
        <f t="shared" si="26"/>
        <v>0.262440220199818</v>
      </c>
      <c r="W520">
        <f t="shared" si="27"/>
        <v>0.861070373852359</v>
      </c>
    </row>
    <row r="521" ht="14.25" spans="1:23">
      <c r="A521" s="13">
        <v>22100</v>
      </c>
      <c r="B521" s="14">
        <v>2</v>
      </c>
      <c r="C521" s="14">
        <v>6</v>
      </c>
      <c r="D521" s="14">
        <v>7</v>
      </c>
      <c r="E521" s="14">
        <v>15</v>
      </c>
      <c r="F521" s="14">
        <v>20</v>
      </c>
      <c r="G521" s="14">
        <v>21</v>
      </c>
      <c r="H521" s="15">
        <v>15</v>
      </c>
      <c r="I521" s="15"/>
      <c r="J521" s="22">
        <v>1869582122</v>
      </c>
      <c r="K521" s="23">
        <v>11</v>
      </c>
      <c r="L521" s="22">
        <v>6875089</v>
      </c>
      <c r="M521" s="22">
        <f t="shared" si="21"/>
        <v>75625979</v>
      </c>
      <c r="N521" s="23">
        <v>106</v>
      </c>
      <c r="O521" s="22">
        <v>243230</v>
      </c>
      <c r="P521" s="22">
        <f t="shared" si="22"/>
        <v>25782380</v>
      </c>
      <c r="Q521" s="24">
        <v>338953236</v>
      </c>
      <c r="R521" s="29">
        <v>44803</v>
      </c>
      <c r="S521">
        <f t="shared" si="23"/>
        <v>164365618.64</v>
      </c>
      <c r="T521">
        <f t="shared" si="24"/>
        <v>0.261804963679414</v>
      </c>
      <c r="U521">
        <f t="shared" si="25"/>
        <v>62957259.6399999</v>
      </c>
      <c r="V521">
        <f t="shared" si="26"/>
        <v>0.18574025249902</v>
      </c>
      <c r="W521">
        <f t="shared" si="27"/>
        <v>0.484921225652496</v>
      </c>
    </row>
    <row r="522" ht="14.25" spans="1:23">
      <c r="A522" s="13">
        <v>22099</v>
      </c>
      <c r="B522" s="14">
        <v>1</v>
      </c>
      <c r="C522" s="14">
        <v>11</v>
      </c>
      <c r="D522" s="14">
        <v>23</v>
      </c>
      <c r="E522" s="14">
        <v>24</v>
      </c>
      <c r="F522" s="14">
        <v>26</v>
      </c>
      <c r="G522" s="14">
        <v>32</v>
      </c>
      <c r="H522" s="15">
        <v>15</v>
      </c>
      <c r="I522" s="15"/>
      <c r="J522" s="22">
        <v>1867860655</v>
      </c>
      <c r="K522" s="23">
        <v>8</v>
      </c>
      <c r="L522" s="22">
        <v>7480623</v>
      </c>
      <c r="M522" s="22">
        <f t="shared" si="21"/>
        <v>59844984</v>
      </c>
      <c r="N522" s="23">
        <v>256</v>
      </c>
      <c r="O522" s="22">
        <v>96899</v>
      </c>
      <c r="P522" s="22">
        <f t="shared" si="22"/>
        <v>24806144</v>
      </c>
      <c r="Q522" s="24">
        <v>368635154</v>
      </c>
      <c r="R522" s="29">
        <v>44801</v>
      </c>
      <c r="S522">
        <f t="shared" si="23"/>
        <v>166057511.46</v>
      </c>
      <c r="T522">
        <f t="shared" si="24"/>
        <v>0.288123707973874</v>
      </c>
      <c r="U522">
        <f t="shared" si="25"/>
        <v>81406383.46</v>
      </c>
      <c r="V522">
        <f t="shared" si="26"/>
        <v>0.220831851158721</v>
      </c>
      <c r="W522">
        <f t="shared" si="27"/>
        <v>0.45046575091425</v>
      </c>
    </row>
    <row r="523" ht="14.25" spans="1:23">
      <c r="A523" s="13">
        <v>22098</v>
      </c>
      <c r="B523" s="14">
        <v>2</v>
      </c>
      <c r="C523" s="14">
        <v>3</v>
      </c>
      <c r="D523" s="14">
        <v>4</v>
      </c>
      <c r="E523" s="14">
        <v>6</v>
      </c>
      <c r="F523" s="14">
        <v>21</v>
      </c>
      <c r="G523" s="14">
        <v>33</v>
      </c>
      <c r="H523" s="15">
        <v>5</v>
      </c>
      <c r="I523" s="15"/>
      <c r="J523" s="22">
        <v>1853286941</v>
      </c>
      <c r="K523" s="23">
        <v>14</v>
      </c>
      <c r="L523" s="22">
        <v>6203690</v>
      </c>
      <c r="M523" s="22">
        <f t="shared" si="21"/>
        <v>86851660</v>
      </c>
      <c r="N523" s="23">
        <v>34</v>
      </c>
      <c r="O523" s="22">
        <v>619546</v>
      </c>
      <c r="P523" s="22">
        <f t="shared" si="22"/>
        <v>21064564</v>
      </c>
      <c r="Q523" s="24">
        <v>339839938</v>
      </c>
      <c r="R523" s="29">
        <v>44798</v>
      </c>
      <c r="S523">
        <f t="shared" si="23"/>
        <v>190179491.62</v>
      </c>
      <c r="T523">
        <f t="shared" si="24"/>
        <v>0.304048524220246</v>
      </c>
      <c r="U523">
        <f t="shared" si="25"/>
        <v>82263267.6199999</v>
      </c>
      <c r="V523">
        <f t="shared" si="26"/>
        <v>0.242064744079608</v>
      </c>
      <c r="W523">
        <f t="shared" si="27"/>
        <v>0.559614896175034</v>
      </c>
    </row>
    <row r="524" ht="14.25" spans="1:23">
      <c r="A524" s="13">
        <v>22097</v>
      </c>
      <c r="B524" s="14">
        <v>4</v>
      </c>
      <c r="C524" s="14">
        <v>5</v>
      </c>
      <c r="D524" s="14">
        <v>10</v>
      </c>
      <c r="E524" s="14">
        <v>13</v>
      </c>
      <c r="F524" s="14">
        <v>30</v>
      </c>
      <c r="G524" s="14">
        <v>31</v>
      </c>
      <c r="H524" s="15">
        <v>14</v>
      </c>
      <c r="I524" s="15"/>
      <c r="J524" s="22">
        <v>1876944863</v>
      </c>
      <c r="K524" s="23">
        <v>3</v>
      </c>
      <c r="L524" s="22">
        <v>10000000</v>
      </c>
      <c r="M524" s="22">
        <f t="shared" si="21"/>
        <v>30000000</v>
      </c>
      <c r="N524" s="23">
        <v>65</v>
      </c>
      <c r="O524" s="22">
        <v>421826</v>
      </c>
      <c r="P524" s="22">
        <f t="shared" si="22"/>
        <v>27418690</v>
      </c>
      <c r="Q524" s="24">
        <v>339168020</v>
      </c>
      <c r="R524" s="29">
        <v>44796</v>
      </c>
      <c r="S524">
        <f t="shared" si="23"/>
        <v>113936201.8</v>
      </c>
      <c r="T524">
        <f t="shared" si="24"/>
        <v>0.247476757390039</v>
      </c>
      <c r="U524">
        <f t="shared" si="25"/>
        <v>56517511.8</v>
      </c>
      <c r="V524">
        <f t="shared" si="26"/>
        <v>0.166635733522282</v>
      </c>
      <c r="W524">
        <f t="shared" si="27"/>
        <v>0.33592849290449</v>
      </c>
    </row>
    <row r="525" ht="14.25" spans="1:23">
      <c r="A525" s="13">
        <v>22096</v>
      </c>
      <c r="B525" s="14">
        <v>3</v>
      </c>
      <c r="C525" s="14">
        <v>16</v>
      </c>
      <c r="D525" s="14">
        <v>17</v>
      </c>
      <c r="E525" s="14">
        <v>19</v>
      </c>
      <c r="F525" s="14">
        <v>25</v>
      </c>
      <c r="G525" s="14">
        <v>33</v>
      </c>
      <c r="H525" s="15">
        <v>7</v>
      </c>
      <c r="I525" s="15"/>
      <c r="J525" s="22">
        <v>1824688735</v>
      </c>
      <c r="K525" s="23">
        <v>50</v>
      </c>
      <c r="L525" s="22">
        <v>5337053</v>
      </c>
      <c r="M525" s="22">
        <f t="shared" ref="M525:M588" si="28">K525*L525</f>
        <v>266852650</v>
      </c>
      <c r="N525" s="23">
        <v>94</v>
      </c>
      <c r="O525" s="22">
        <v>224104</v>
      </c>
      <c r="P525" s="22">
        <f t="shared" ref="P525:P588" si="29">N525*O525</f>
        <v>21065776</v>
      </c>
      <c r="Q525" s="24">
        <v>374401638</v>
      </c>
      <c r="R525" s="29">
        <v>44794</v>
      </c>
      <c r="S525">
        <f t="shared" ref="S525:S588" si="30">J526+Q525*0.49-J525</f>
        <v>387111997.62</v>
      </c>
      <c r="T525">
        <f t="shared" ref="T525:T588" si="31">(S525-L525*K525)/Q525</f>
        <v>0.321204117221303</v>
      </c>
      <c r="U525">
        <f t="shared" ref="U525:U588" si="32">S525-L525*K525-O525*N525</f>
        <v>99193571.6199999</v>
      </c>
      <c r="V525">
        <f t="shared" ref="V525:V588" si="33">U525/Q525</f>
        <v>0.264938936031043</v>
      </c>
      <c r="W525">
        <f t="shared" ref="W525:W588" si="34">S525/Q525</f>
        <v>1.03394846157163</v>
      </c>
    </row>
    <row r="526" ht="14.25" spans="1:23">
      <c r="A526" s="13">
        <v>22095</v>
      </c>
      <c r="B526" s="14">
        <v>4</v>
      </c>
      <c r="C526" s="14">
        <v>13</v>
      </c>
      <c r="D526" s="14">
        <v>14</v>
      </c>
      <c r="E526" s="14">
        <v>18</v>
      </c>
      <c r="F526" s="14">
        <v>20</v>
      </c>
      <c r="G526" s="14">
        <v>28</v>
      </c>
      <c r="H526" s="15">
        <v>8</v>
      </c>
      <c r="I526" s="15"/>
      <c r="J526" s="22">
        <v>2028343930</v>
      </c>
      <c r="K526" s="23">
        <v>7</v>
      </c>
      <c r="L526" s="22">
        <v>7040114</v>
      </c>
      <c r="M526" s="22">
        <f t="shared" si="28"/>
        <v>49280798</v>
      </c>
      <c r="N526" s="23">
        <v>71</v>
      </c>
      <c r="O526" s="22">
        <v>251422</v>
      </c>
      <c r="P526" s="22">
        <f t="shared" si="29"/>
        <v>17850962</v>
      </c>
      <c r="Q526" s="24">
        <v>339954958</v>
      </c>
      <c r="R526" s="29">
        <v>44791</v>
      </c>
      <c r="S526">
        <f t="shared" si="30"/>
        <v>162305722.42</v>
      </c>
      <c r="T526">
        <f t="shared" si="31"/>
        <v>0.332470292785082</v>
      </c>
      <c r="U526">
        <f t="shared" si="32"/>
        <v>95173962.4200001</v>
      </c>
      <c r="V526">
        <f t="shared" si="33"/>
        <v>0.279960507062233</v>
      </c>
      <c r="W526">
        <f t="shared" si="34"/>
        <v>0.477433020465023</v>
      </c>
    </row>
    <row r="527" ht="14.25" spans="1:23">
      <c r="A527" s="13">
        <v>22094</v>
      </c>
      <c r="B527" s="14">
        <v>6</v>
      </c>
      <c r="C527" s="14">
        <v>11</v>
      </c>
      <c r="D527" s="14">
        <v>13</v>
      </c>
      <c r="E527" s="14">
        <v>16</v>
      </c>
      <c r="F527" s="14">
        <v>19</v>
      </c>
      <c r="G527" s="14">
        <v>31</v>
      </c>
      <c r="H527" s="15">
        <v>2</v>
      </c>
      <c r="I527" s="15"/>
      <c r="J527" s="22">
        <v>2024071723</v>
      </c>
      <c r="K527" s="23">
        <v>3</v>
      </c>
      <c r="L527" s="22">
        <v>10000000</v>
      </c>
      <c r="M527" s="22">
        <f t="shared" si="28"/>
        <v>30000000</v>
      </c>
      <c r="N527" s="23">
        <v>186</v>
      </c>
      <c r="O527" s="22">
        <v>111576</v>
      </c>
      <c r="P527" s="22">
        <f t="shared" si="29"/>
        <v>20753136</v>
      </c>
      <c r="Q527" s="24">
        <v>333751422</v>
      </c>
      <c r="R527" s="29">
        <v>44789</v>
      </c>
      <c r="S527">
        <f t="shared" si="30"/>
        <v>131278341.78</v>
      </c>
      <c r="T527">
        <f t="shared" si="31"/>
        <v>0.303454412787491</v>
      </c>
      <c r="U527">
        <f t="shared" si="32"/>
        <v>80525205.7800002</v>
      </c>
      <c r="V527">
        <f t="shared" si="33"/>
        <v>0.241272996823367</v>
      </c>
      <c r="W527">
        <f t="shared" si="34"/>
        <v>0.393341670256615</v>
      </c>
    </row>
    <row r="528" ht="14.25" spans="1:23">
      <c r="A528" s="13">
        <v>22093</v>
      </c>
      <c r="B528" s="14">
        <v>21</v>
      </c>
      <c r="C528" s="14">
        <v>22</v>
      </c>
      <c r="D528" s="14">
        <v>24</v>
      </c>
      <c r="E528" s="14">
        <v>28</v>
      </c>
      <c r="F528" s="14">
        <v>29</v>
      </c>
      <c r="G528" s="14">
        <v>32</v>
      </c>
      <c r="H528" s="15">
        <v>14</v>
      </c>
      <c r="I528" s="15"/>
      <c r="J528" s="22">
        <v>1991811868</v>
      </c>
      <c r="K528" s="23">
        <v>2</v>
      </c>
      <c r="L528" s="22">
        <v>10000000</v>
      </c>
      <c r="M528" s="22">
        <f t="shared" si="28"/>
        <v>20000000</v>
      </c>
      <c r="N528" s="23">
        <v>58</v>
      </c>
      <c r="O528" s="22">
        <v>481689</v>
      </c>
      <c r="P528" s="22">
        <f t="shared" si="29"/>
        <v>27937962</v>
      </c>
      <c r="Q528" s="24">
        <v>363673578</v>
      </c>
      <c r="R528" s="29">
        <v>44787</v>
      </c>
      <c r="S528">
        <f t="shared" si="30"/>
        <v>114386093.22</v>
      </c>
      <c r="T528">
        <f t="shared" si="31"/>
        <v>0.259535195652845</v>
      </c>
      <c r="U528">
        <f t="shared" si="32"/>
        <v>66448131.22</v>
      </c>
      <c r="V528">
        <f t="shared" si="33"/>
        <v>0.182713662030185</v>
      </c>
      <c r="W528">
        <f t="shared" si="34"/>
        <v>0.314529567556321</v>
      </c>
    </row>
    <row r="529" ht="14.25" spans="1:23">
      <c r="A529" s="13">
        <v>22092</v>
      </c>
      <c r="B529" s="14">
        <v>7</v>
      </c>
      <c r="C529" s="14">
        <v>10</v>
      </c>
      <c r="D529" s="14">
        <v>16</v>
      </c>
      <c r="E529" s="14">
        <v>20</v>
      </c>
      <c r="F529" s="14">
        <v>21</v>
      </c>
      <c r="G529" s="14">
        <v>27</v>
      </c>
      <c r="H529" s="15">
        <v>11</v>
      </c>
      <c r="I529" s="15"/>
      <c r="J529" s="22">
        <v>1927997908</v>
      </c>
      <c r="K529" s="23">
        <v>20</v>
      </c>
      <c r="L529" s="22">
        <v>5805294</v>
      </c>
      <c r="M529" s="22">
        <f t="shared" si="28"/>
        <v>116105880</v>
      </c>
      <c r="N529" s="23">
        <v>245</v>
      </c>
      <c r="O529" s="22">
        <v>82172</v>
      </c>
      <c r="P529" s="22">
        <f t="shared" si="29"/>
        <v>20132140</v>
      </c>
      <c r="Q529" s="24">
        <v>337222664</v>
      </c>
      <c r="R529" s="29">
        <v>44784</v>
      </c>
      <c r="S529">
        <f t="shared" si="30"/>
        <v>220947889.36</v>
      </c>
      <c r="T529">
        <f t="shared" si="31"/>
        <v>0.3108984672513</v>
      </c>
      <c r="U529">
        <f t="shared" si="32"/>
        <v>84709869.3600001</v>
      </c>
      <c r="V529">
        <f t="shared" si="33"/>
        <v>0.251198624538474</v>
      </c>
      <c r="W529">
        <f t="shared" si="34"/>
        <v>0.655198813564915</v>
      </c>
    </row>
    <row r="530" ht="14.25" spans="1:23">
      <c r="A530" s="13">
        <v>22091</v>
      </c>
      <c r="B530" s="14">
        <v>8</v>
      </c>
      <c r="C530" s="14">
        <v>18</v>
      </c>
      <c r="D530" s="14">
        <v>20</v>
      </c>
      <c r="E530" s="14">
        <v>22</v>
      </c>
      <c r="F530" s="14">
        <v>24</v>
      </c>
      <c r="G530" s="14">
        <v>28</v>
      </c>
      <c r="H530" s="15">
        <v>10</v>
      </c>
      <c r="I530" s="15"/>
      <c r="J530" s="22">
        <v>1983706692</v>
      </c>
      <c r="K530" s="23">
        <v>8</v>
      </c>
      <c r="L530" s="22">
        <v>6721485</v>
      </c>
      <c r="M530" s="22">
        <f t="shared" si="28"/>
        <v>53771880</v>
      </c>
      <c r="N530" s="23">
        <v>244</v>
      </c>
      <c r="O530" s="22">
        <v>70552</v>
      </c>
      <c r="P530" s="22">
        <f t="shared" si="29"/>
        <v>17214688</v>
      </c>
      <c r="Q530" s="24">
        <v>335981918</v>
      </c>
      <c r="R530" s="29">
        <v>44782</v>
      </c>
      <c r="S530">
        <f t="shared" si="30"/>
        <v>166758456.82</v>
      </c>
      <c r="T530">
        <f t="shared" si="31"/>
        <v>0.336287671350219</v>
      </c>
      <c r="U530">
        <f t="shared" si="32"/>
        <v>95771888.8200002</v>
      </c>
      <c r="V530">
        <f t="shared" si="33"/>
        <v>0.285050723533283</v>
      </c>
      <c r="W530">
        <f t="shared" si="34"/>
        <v>0.496331641335532</v>
      </c>
    </row>
    <row r="531" ht="14.25" spans="1:23">
      <c r="A531" s="13">
        <v>22090</v>
      </c>
      <c r="B531" s="14">
        <v>1</v>
      </c>
      <c r="C531" s="14">
        <v>4</v>
      </c>
      <c r="D531" s="14">
        <v>25</v>
      </c>
      <c r="E531" s="14">
        <v>27</v>
      </c>
      <c r="F531" s="14">
        <v>29</v>
      </c>
      <c r="G531" s="14">
        <v>30</v>
      </c>
      <c r="H531" s="15">
        <v>7</v>
      </c>
      <c r="I531" s="15"/>
      <c r="J531" s="22">
        <v>1985834009</v>
      </c>
      <c r="K531" s="23">
        <v>7</v>
      </c>
      <c r="L531" s="22">
        <v>5764881</v>
      </c>
      <c r="M531" s="22">
        <f t="shared" si="28"/>
        <v>40354167</v>
      </c>
      <c r="N531" s="23">
        <v>98</v>
      </c>
      <c r="O531" s="22">
        <v>68292</v>
      </c>
      <c r="P531" s="22">
        <f t="shared" si="29"/>
        <v>6692616</v>
      </c>
      <c r="Q531" s="24">
        <v>365943774</v>
      </c>
      <c r="R531" s="29">
        <v>44780</v>
      </c>
      <c r="S531">
        <f t="shared" si="30"/>
        <v>199588488.26</v>
      </c>
      <c r="T531">
        <f t="shared" si="31"/>
        <v>0.435133297991293</v>
      </c>
      <c r="U531">
        <f t="shared" si="32"/>
        <v>152541705.26</v>
      </c>
      <c r="V531">
        <f t="shared" si="33"/>
        <v>0.416844652370012</v>
      </c>
      <c r="W531">
        <f t="shared" si="34"/>
        <v>0.545407525528772</v>
      </c>
    </row>
    <row r="532" ht="14.25" spans="1:23">
      <c r="A532" s="13">
        <v>22089</v>
      </c>
      <c r="B532" s="14">
        <v>2</v>
      </c>
      <c r="C532" s="14">
        <v>7</v>
      </c>
      <c r="D532" s="14">
        <v>15</v>
      </c>
      <c r="E532" s="14">
        <v>29</v>
      </c>
      <c r="F532" s="14">
        <v>31</v>
      </c>
      <c r="G532" s="14">
        <v>33</v>
      </c>
      <c r="H532" s="15">
        <v>15</v>
      </c>
      <c r="I532" s="15"/>
      <c r="J532" s="22">
        <v>2006110048</v>
      </c>
      <c r="K532" s="23">
        <v>3</v>
      </c>
      <c r="L532" s="22">
        <v>10000000</v>
      </c>
      <c r="M532" s="22">
        <f t="shared" si="28"/>
        <v>30000000</v>
      </c>
      <c r="N532" s="23">
        <v>90</v>
      </c>
      <c r="O532" s="22">
        <v>244825</v>
      </c>
      <c r="P532" s="22">
        <f t="shared" si="29"/>
        <v>22034250</v>
      </c>
      <c r="Q532" s="24">
        <v>342434670</v>
      </c>
      <c r="R532" s="29">
        <v>44777</v>
      </c>
      <c r="S532">
        <f t="shared" si="30"/>
        <v>131690150.3</v>
      </c>
      <c r="T532">
        <f t="shared" si="31"/>
        <v>0.296962192233631</v>
      </c>
      <c r="U532">
        <f t="shared" si="32"/>
        <v>79655900.3</v>
      </c>
      <c r="V532">
        <f t="shared" si="33"/>
        <v>0.232616341972616</v>
      </c>
      <c r="W532">
        <f t="shared" si="34"/>
        <v>0.384570143846708</v>
      </c>
    </row>
    <row r="533" ht="14.25" spans="1:23">
      <c r="A533" s="13">
        <v>22088</v>
      </c>
      <c r="B533" s="14">
        <v>3</v>
      </c>
      <c r="C533" s="14">
        <v>9</v>
      </c>
      <c r="D533" s="14">
        <v>15</v>
      </c>
      <c r="E533" s="14">
        <v>17</v>
      </c>
      <c r="F533" s="14">
        <v>20</v>
      </c>
      <c r="G533" s="14">
        <v>22</v>
      </c>
      <c r="H533" s="15">
        <v>6</v>
      </c>
      <c r="I533" s="15"/>
      <c r="J533" s="22">
        <v>1970007210</v>
      </c>
      <c r="K533" s="23">
        <v>20</v>
      </c>
      <c r="L533" s="22">
        <v>5577161</v>
      </c>
      <c r="M533" s="22">
        <f t="shared" si="28"/>
        <v>111543220</v>
      </c>
      <c r="N533" s="23">
        <v>168</v>
      </c>
      <c r="O533" s="22">
        <v>85887</v>
      </c>
      <c r="P533" s="22">
        <f t="shared" si="29"/>
        <v>14429016</v>
      </c>
      <c r="Q533" s="24">
        <v>340253450</v>
      </c>
      <c r="R533" s="29">
        <v>44775</v>
      </c>
      <c r="S533">
        <f t="shared" si="30"/>
        <v>234980288.5</v>
      </c>
      <c r="T533">
        <f t="shared" si="31"/>
        <v>0.362779770491673</v>
      </c>
      <c r="U533">
        <f t="shared" si="32"/>
        <v>109008052.5</v>
      </c>
      <c r="V533">
        <f t="shared" si="33"/>
        <v>0.32037309981721</v>
      </c>
      <c r="W533">
        <f t="shared" si="34"/>
        <v>0.690603691160222</v>
      </c>
    </row>
    <row r="534" ht="14.25" spans="1:23">
      <c r="A534" s="13">
        <v>22087</v>
      </c>
      <c r="B534" s="14">
        <v>5</v>
      </c>
      <c r="C534" s="14">
        <v>6</v>
      </c>
      <c r="D534" s="14">
        <v>9</v>
      </c>
      <c r="E534" s="14">
        <v>13</v>
      </c>
      <c r="F534" s="14">
        <v>23</v>
      </c>
      <c r="G534" s="14">
        <v>25</v>
      </c>
      <c r="H534" s="15">
        <v>8</v>
      </c>
      <c r="I534" s="15"/>
      <c r="J534" s="22">
        <v>2038263308</v>
      </c>
      <c r="K534" s="23">
        <v>6</v>
      </c>
      <c r="L534" s="22">
        <v>6065849</v>
      </c>
      <c r="M534" s="22">
        <f t="shared" si="28"/>
        <v>36395094</v>
      </c>
      <c r="N534" s="23">
        <v>129</v>
      </c>
      <c r="O534" s="22">
        <v>61967</v>
      </c>
      <c r="P534" s="22">
        <f t="shared" si="29"/>
        <v>7993743</v>
      </c>
      <c r="Q534" s="24">
        <v>370042706</v>
      </c>
      <c r="R534" s="29">
        <v>44773</v>
      </c>
      <c r="S534">
        <f t="shared" si="30"/>
        <v>193734414.94</v>
      </c>
      <c r="T534">
        <f t="shared" si="31"/>
        <v>0.425192331557537</v>
      </c>
      <c r="U534">
        <f t="shared" si="32"/>
        <v>149345577.94</v>
      </c>
      <c r="V534">
        <f t="shared" si="33"/>
        <v>0.403590114109694</v>
      </c>
      <c r="W534">
        <f t="shared" si="34"/>
        <v>0.523546098325203</v>
      </c>
    </row>
    <row r="535" ht="14.25" spans="1:23">
      <c r="A535" s="13">
        <v>22086</v>
      </c>
      <c r="B535" s="14">
        <v>1</v>
      </c>
      <c r="C535" s="14">
        <v>4</v>
      </c>
      <c r="D535" s="14">
        <v>8</v>
      </c>
      <c r="E535" s="14">
        <v>21</v>
      </c>
      <c r="F535" s="14">
        <v>23</v>
      </c>
      <c r="G535" s="14">
        <v>24</v>
      </c>
      <c r="H535" s="15">
        <v>11</v>
      </c>
      <c r="I535" s="15"/>
      <c r="J535" s="22">
        <v>2050676797</v>
      </c>
      <c r="K535" s="23">
        <v>8</v>
      </c>
      <c r="L535" s="22">
        <v>7234563</v>
      </c>
      <c r="M535" s="22">
        <f t="shared" si="28"/>
        <v>57876504</v>
      </c>
      <c r="N535" s="23">
        <v>61</v>
      </c>
      <c r="O535" s="22">
        <v>366321</v>
      </c>
      <c r="P535" s="22">
        <f t="shared" si="29"/>
        <v>22345581</v>
      </c>
      <c r="Q535" s="24">
        <v>345421240</v>
      </c>
      <c r="R535" s="29">
        <v>44770</v>
      </c>
      <c r="S535">
        <f t="shared" si="30"/>
        <v>160096006.6</v>
      </c>
      <c r="T535">
        <f t="shared" si="31"/>
        <v>0.295927090644455</v>
      </c>
      <c r="U535">
        <f t="shared" si="32"/>
        <v>79873921.5999999</v>
      </c>
      <c r="V535">
        <f t="shared" si="33"/>
        <v>0.231236277190134</v>
      </c>
      <c r="W535">
        <f t="shared" si="34"/>
        <v>0.463480492977212</v>
      </c>
    </row>
    <row r="536" ht="14.25" spans="1:23">
      <c r="A536" s="13">
        <v>22085</v>
      </c>
      <c r="B536" s="14">
        <v>7</v>
      </c>
      <c r="C536" s="14">
        <v>9</v>
      </c>
      <c r="D536" s="14">
        <v>14</v>
      </c>
      <c r="E536" s="14">
        <v>31</v>
      </c>
      <c r="F536" s="14">
        <v>32</v>
      </c>
      <c r="G536" s="14">
        <v>33</v>
      </c>
      <c r="H536" s="15">
        <v>13</v>
      </c>
      <c r="I536" s="15"/>
      <c r="J536" s="22">
        <v>2041516396</v>
      </c>
      <c r="K536" s="23">
        <v>12</v>
      </c>
      <c r="L536" s="22">
        <v>6387330</v>
      </c>
      <c r="M536" s="22">
        <f t="shared" si="28"/>
        <v>76647960</v>
      </c>
      <c r="N536" s="23">
        <v>112</v>
      </c>
      <c r="O536" s="22">
        <v>185803</v>
      </c>
      <c r="P536" s="22">
        <f t="shared" si="29"/>
        <v>20809936</v>
      </c>
      <c r="Q536" s="24">
        <v>341538762</v>
      </c>
      <c r="R536" s="29">
        <v>44768</v>
      </c>
      <c r="S536">
        <f t="shared" si="30"/>
        <v>181572077.38</v>
      </c>
      <c r="T536">
        <f t="shared" si="31"/>
        <v>0.307209983328335</v>
      </c>
      <c r="U536">
        <f t="shared" si="32"/>
        <v>84114181.3800001</v>
      </c>
      <c r="V536">
        <f t="shared" si="33"/>
        <v>0.246280044137421</v>
      </c>
      <c r="W536">
        <f t="shared" si="34"/>
        <v>0.531629488602527</v>
      </c>
    </row>
    <row r="537" ht="14.25" spans="1:23">
      <c r="A537" s="13">
        <v>22084</v>
      </c>
      <c r="B537" s="14">
        <v>3</v>
      </c>
      <c r="C537" s="14">
        <v>18</v>
      </c>
      <c r="D537" s="14">
        <v>23</v>
      </c>
      <c r="E537" s="14">
        <v>24</v>
      </c>
      <c r="F537" s="14">
        <v>25</v>
      </c>
      <c r="G537" s="14">
        <v>32</v>
      </c>
      <c r="H537" s="15">
        <v>9</v>
      </c>
      <c r="I537" s="15"/>
      <c r="J537" s="22">
        <v>2055734480</v>
      </c>
      <c r="K537" s="23">
        <v>5</v>
      </c>
      <c r="L537" s="22">
        <v>7928087</v>
      </c>
      <c r="M537" s="22">
        <f t="shared" si="28"/>
        <v>39640435</v>
      </c>
      <c r="N537" s="23">
        <v>97</v>
      </c>
      <c r="O537" s="22">
        <v>188665</v>
      </c>
      <c r="P537" s="22">
        <f t="shared" si="29"/>
        <v>18300505</v>
      </c>
      <c r="Q537" s="24">
        <v>368808592</v>
      </c>
      <c r="R537" s="29">
        <v>44766</v>
      </c>
      <c r="S537">
        <f t="shared" si="30"/>
        <v>165455014.08</v>
      </c>
      <c r="T537">
        <f t="shared" si="31"/>
        <v>0.341137874249958</v>
      </c>
      <c r="U537">
        <f t="shared" si="32"/>
        <v>107514074.08</v>
      </c>
      <c r="V537">
        <f t="shared" si="33"/>
        <v>0.291517270508709</v>
      </c>
      <c r="W537">
        <f t="shared" si="34"/>
        <v>0.44862028073359</v>
      </c>
    </row>
    <row r="538" ht="14.25" spans="1:23">
      <c r="A538" s="13">
        <v>22083</v>
      </c>
      <c r="B538" s="14">
        <v>8</v>
      </c>
      <c r="C538" s="14">
        <v>12</v>
      </c>
      <c r="D538" s="14">
        <v>13</v>
      </c>
      <c r="E538" s="14">
        <v>14</v>
      </c>
      <c r="F538" s="14">
        <v>19</v>
      </c>
      <c r="G538" s="14">
        <v>20</v>
      </c>
      <c r="H538" s="15">
        <v>5</v>
      </c>
      <c r="I538" s="15"/>
      <c r="J538" s="22">
        <v>2040473284</v>
      </c>
      <c r="K538" s="23">
        <v>13</v>
      </c>
      <c r="L538" s="22">
        <v>6173323</v>
      </c>
      <c r="M538" s="22">
        <f t="shared" si="28"/>
        <v>80253199</v>
      </c>
      <c r="N538" s="23">
        <v>258</v>
      </c>
      <c r="O538" s="22">
        <v>73901</v>
      </c>
      <c r="P538" s="22">
        <f t="shared" si="29"/>
        <v>19066458</v>
      </c>
      <c r="Q538" s="24">
        <v>347550570</v>
      </c>
      <c r="R538" s="29">
        <v>44763</v>
      </c>
      <c r="S538">
        <f t="shared" si="30"/>
        <v>193353458.3</v>
      </c>
      <c r="T538">
        <f t="shared" si="31"/>
        <v>0.325421015134575</v>
      </c>
      <c r="U538">
        <f t="shared" si="32"/>
        <v>94033801.3000002</v>
      </c>
      <c r="V538">
        <f t="shared" si="33"/>
        <v>0.270561493540351</v>
      </c>
      <c r="W538">
        <f t="shared" si="34"/>
        <v>0.556331869344942</v>
      </c>
    </row>
    <row r="539" ht="14.25" spans="1:23">
      <c r="A539" s="13">
        <v>22082</v>
      </c>
      <c r="B539" s="14">
        <v>4</v>
      </c>
      <c r="C539" s="14">
        <v>10</v>
      </c>
      <c r="D539" s="14">
        <v>11</v>
      </c>
      <c r="E539" s="14">
        <v>23</v>
      </c>
      <c r="F539" s="14">
        <v>30</v>
      </c>
      <c r="G539" s="14">
        <v>32</v>
      </c>
      <c r="H539" s="15">
        <v>14</v>
      </c>
      <c r="I539" s="15"/>
      <c r="J539" s="22">
        <v>2063526963</v>
      </c>
      <c r="K539" s="23">
        <v>3</v>
      </c>
      <c r="L539" s="22">
        <v>10000000</v>
      </c>
      <c r="M539" s="22">
        <f t="shared" si="28"/>
        <v>30000000</v>
      </c>
      <c r="N539" s="23">
        <v>79</v>
      </c>
      <c r="O539" s="22">
        <v>316091</v>
      </c>
      <c r="P539" s="22">
        <f t="shared" si="29"/>
        <v>24971189</v>
      </c>
      <c r="Q539" s="24">
        <v>347371994</v>
      </c>
      <c r="R539" s="29">
        <v>44761</v>
      </c>
      <c r="S539">
        <f t="shared" si="30"/>
        <v>125298695.06</v>
      </c>
      <c r="T539">
        <f t="shared" si="31"/>
        <v>0.274341906388688</v>
      </c>
      <c r="U539">
        <f t="shared" si="32"/>
        <v>70327506.0599999</v>
      </c>
      <c r="V539">
        <f t="shared" si="33"/>
        <v>0.202455889578709</v>
      </c>
      <c r="W539">
        <f t="shared" si="34"/>
        <v>0.360704654446034</v>
      </c>
    </row>
    <row r="540" ht="14.25" spans="1:23">
      <c r="A540" s="13">
        <v>22081</v>
      </c>
      <c r="B540" s="14">
        <v>4</v>
      </c>
      <c r="C540" s="14">
        <v>8</v>
      </c>
      <c r="D540" s="14">
        <v>11</v>
      </c>
      <c r="E540" s="14">
        <v>21</v>
      </c>
      <c r="F540" s="14">
        <v>27</v>
      </c>
      <c r="G540" s="14">
        <v>30</v>
      </c>
      <c r="H540" s="15">
        <v>1</v>
      </c>
      <c r="I540" s="15"/>
      <c r="J540" s="22">
        <v>2018613381</v>
      </c>
      <c r="K540" s="23">
        <v>5</v>
      </c>
      <c r="L540" s="22">
        <v>9188488</v>
      </c>
      <c r="M540" s="22">
        <f t="shared" si="28"/>
        <v>45942440</v>
      </c>
      <c r="N540" s="23">
        <v>186</v>
      </c>
      <c r="O540" s="22">
        <v>140742</v>
      </c>
      <c r="P540" s="22">
        <f t="shared" si="29"/>
        <v>26178012</v>
      </c>
      <c r="Q540" s="24">
        <v>373064250</v>
      </c>
      <c r="R540" s="29">
        <v>44759</v>
      </c>
      <c r="S540">
        <f t="shared" si="30"/>
        <v>150209768.5</v>
      </c>
      <c r="T540">
        <f t="shared" si="31"/>
        <v>0.279488931196168</v>
      </c>
      <c r="U540">
        <f t="shared" si="32"/>
        <v>78089316.5</v>
      </c>
      <c r="V540">
        <f t="shared" si="33"/>
        <v>0.209318680361359</v>
      </c>
      <c r="W540">
        <f t="shared" si="34"/>
        <v>0.402637798985027</v>
      </c>
    </row>
    <row r="541" ht="14.25" spans="1:23">
      <c r="A541" s="13">
        <v>22080</v>
      </c>
      <c r="B541" s="14">
        <v>5</v>
      </c>
      <c r="C541" s="14">
        <v>12</v>
      </c>
      <c r="D541" s="14">
        <v>15</v>
      </c>
      <c r="E541" s="14">
        <v>17</v>
      </c>
      <c r="F541" s="14">
        <v>18</v>
      </c>
      <c r="G541" s="14">
        <v>27</v>
      </c>
      <c r="H541" s="15">
        <v>4</v>
      </c>
      <c r="I541" s="15"/>
      <c r="J541" s="22">
        <v>1986021667</v>
      </c>
      <c r="K541" s="23">
        <v>9</v>
      </c>
      <c r="L541" s="22">
        <v>6967330</v>
      </c>
      <c r="M541" s="22">
        <f t="shared" si="28"/>
        <v>62705970</v>
      </c>
      <c r="N541" s="23">
        <v>129</v>
      </c>
      <c r="O541" s="22">
        <v>171569</v>
      </c>
      <c r="P541" s="22">
        <f t="shared" si="29"/>
        <v>22132401</v>
      </c>
      <c r="Q541" s="24">
        <v>342797508</v>
      </c>
      <c r="R541" s="29">
        <v>44756</v>
      </c>
      <c r="S541">
        <f t="shared" si="30"/>
        <v>164279348.92</v>
      </c>
      <c r="T541">
        <f t="shared" si="31"/>
        <v>0.296307226714145</v>
      </c>
      <c r="U541">
        <f t="shared" si="32"/>
        <v>79440977.9200001</v>
      </c>
      <c r="V541">
        <f t="shared" si="33"/>
        <v>0.231743160513291</v>
      </c>
      <c r="W541">
        <f t="shared" si="34"/>
        <v>0.479231456139991</v>
      </c>
    </row>
    <row r="542" ht="14.25" spans="1:23">
      <c r="A542" s="13">
        <v>22079</v>
      </c>
      <c r="B542" s="14">
        <v>1</v>
      </c>
      <c r="C542" s="14">
        <v>9</v>
      </c>
      <c r="D542" s="14">
        <v>15</v>
      </c>
      <c r="E542" s="14">
        <v>17</v>
      </c>
      <c r="F542" s="14">
        <v>22</v>
      </c>
      <c r="G542" s="14">
        <v>23</v>
      </c>
      <c r="H542" s="15">
        <v>16</v>
      </c>
      <c r="I542" s="15"/>
      <c r="J542" s="22">
        <v>1982330237</v>
      </c>
      <c r="K542" s="23">
        <v>2</v>
      </c>
      <c r="L542" s="22">
        <v>10000000</v>
      </c>
      <c r="M542" s="22">
        <f t="shared" si="28"/>
        <v>20000000</v>
      </c>
      <c r="N542" s="23">
        <v>68</v>
      </c>
      <c r="O542" s="22">
        <v>408297</v>
      </c>
      <c r="P542" s="22">
        <f t="shared" si="29"/>
        <v>27764196</v>
      </c>
      <c r="Q542" s="24">
        <v>341273762</v>
      </c>
      <c r="R542" s="29">
        <v>44754</v>
      </c>
      <c r="S542">
        <f t="shared" si="30"/>
        <v>103931467.38</v>
      </c>
      <c r="T542">
        <f t="shared" si="31"/>
        <v>0.245935892897621</v>
      </c>
      <c r="U542">
        <f t="shared" si="32"/>
        <v>56167271.3800001</v>
      </c>
      <c r="V542">
        <f t="shared" si="33"/>
        <v>0.164581276482662</v>
      </c>
      <c r="W542">
        <f t="shared" si="34"/>
        <v>0.304539870779753</v>
      </c>
    </row>
    <row r="543" ht="14.25" spans="1:23">
      <c r="A543" s="13">
        <v>22078</v>
      </c>
      <c r="B543" s="14">
        <v>1</v>
      </c>
      <c r="C543" s="14">
        <v>4</v>
      </c>
      <c r="D543" s="14">
        <v>5</v>
      </c>
      <c r="E543" s="14">
        <v>15</v>
      </c>
      <c r="F543" s="14">
        <v>17</v>
      </c>
      <c r="G543" s="14">
        <v>31</v>
      </c>
      <c r="H543" s="15">
        <v>9</v>
      </c>
      <c r="I543" s="15"/>
      <c r="J543" s="22">
        <v>1919037561</v>
      </c>
      <c r="K543" s="23">
        <v>6</v>
      </c>
      <c r="L543" s="22">
        <v>7387658</v>
      </c>
      <c r="M543" s="22">
        <f t="shared" si="28"/>
        <v>44325948</v>
      </c>
      <c r="N543" s="23">
        <v>69</v>
      </c>
      <c r="O543" s="22">
        <v>259528</v>
      </c>
      <c r="P543" s="22">
        <f t="shared" si="29"/>
        <v>17907432</v>
      </c>
      <c r="Q543" s="24">
        <v>366650644</v>
      </c>
      <c r="R543" s="29">
        <v>44752</v>
      </c>
      <c r="S543">
        <f t="shared" si="30"/>
        <v>170262453.56</v>
      </c>
      <c r="T543">
        <f t="shared" si="31"/>
        <v>0.34347820635493</v>
      </c>
      <c r="U543">
        <f t="shared" si="32"/>
        <v>108029073.56</v>
      </c>
      <c r="V543">
        <f t="shared" si="33"/>
        <v>0.294637621201069</v>
      </c>
      <c r="W543">
        <f t="shared" si="34"/>
        <v>0.464372438303967</v>
      </c>
    </row>
    <row r="544" ht="14.25" spans="1:23">
      <c r="A544" s="13">
        <v>22077</v>
      </c>
      <c r="B544" s="14">
        <v>3</v>
      </c>
      <c r="C544" s="14">
        <v>17</v>
      </c>
      <c r="D544" s="14">
        <v>18</v>
      </c>
      <c r="E544" s="14">
        <v>19</v>
      </c>
      <c r="F544" s="14">
        <v>20</v>
      </c>
      <c r="G544" s="14">
        <v>27</v>
      </c>
      <c r="H544" s="15">
        <v>16</v>
      </c>
      <c r="I544" s="15"/>
      <c r="J544" s="22">
        <v>1909641199</v>
      </c>
      <c r="K544" s="23">
        <v>14</v>
      </c>
      <c r="L544" s="22">
        <v>6273517</v>
      </c>
      <c r="M544" s="22">
        <f t="shared" si="28"/>
        <v>87829238</v>
      </c>
      <c r="N544" s="23">
        <v>186</v>
      </c>
      <c r="O544" s="22">
        <v>119820</v>
      </c>
      <c r="P544" s="22">
        <f t="shared" si="29"/>
        <v>22286520</v>
      </c>
      <c r="Q544" s="24">
        <v>345118818</v>
      </c>
      <c r="R544" s="29">
        <v>44749</v>
      </c>
      <c r="S544">
        <f t="shared" si="30"/>
        <v>190077805.82</v>
      </c>
      <c r="T544">
        <f t="shared" si="31"/>
        <v>0.296270624744664</v>
      </c>
      <c r="U544">
        <f t="shared" si="32"/>
        <v>79962047.8199999</v>
      </c>
      <c r="V544">
        <f t="shared" si="33"/>
        <v>0.231694256150356</v>
      </c>
      <c r="W544">
        <f t="shared" si="34"/>
        <v>0.550760479887828</v>
      </c>
    </row>
    <row r="545" ht="14.25" spans="1:23">
      <c r="A545" s="13">
        <v>22076</v>
      </c>
      <c r="B545" s="14">
        <v>8</v>
      </c>
      <c r="C545" s="14">
        <v>9</v>
      </c>
      <c r="D545" s="14">
        <v>10</v>
      </c>
      <c r="E545" s="14">
        <v>13</v>
      </c>
      <c r="F545" s="14">
        <v>24</v>
      </c>
      <c r="G545" s="14">
        <v>29</v>
      </c>
      <c r="H545" s="15">
        <v>2</v>
      </c>
      <c r="I545" s="15"/>
      <c r="J545" s="22">
        <v>1930610784</v>
      </c>
      <c r="K545" s="23">
        <v>14</v>
      </c>
      <c r="L545" s="22">
        <v>6399054</v>
      </c>
      <c r="M545" s="22">
        <f t="shared" si="28"/>
        <v>89586756</v>
      </c>
      <c r="N545" s="23">
        <v>142</v>
      </c>
      <c r="O545" s="22">
        <v>172418</v>
      </c>
      <c r="P545" s="22">
        <f t="shared" si="29"/>
        <v>24483356</v>
      </c>
      <c r="Q545" s="24">
        <v>342718328</v>
      </c>
      <c r="R545" s="29">
        <v>44747</v>
      </c>
      <c r="S545">
        <f t="shared" si="30"/>
        <v>184068368.72</v>
      </c>
      <c r="T545">
        <f t="shared" si="31"/>
        <v>0.275682988042589</v>
      </c>
      <c r="U545">
        <f t="shared" si="32"/>
        <v>69998256.72</v>
      </c>
      <c r="V545">
        <f t="shared" si="33"/>
        <v>0.204244275841589</v>
      </c>
      <c r="W545">
        <f t="shared" si="34"/>
        <v>0.537083528021881</v>
      </c>
    </row>
    <row r="546" ht="14.25" spans="1:23">
      <c r="A546" s="13">
        <v>22075</v>
      </c>
      <c r="B546" s="14">
        <v>1</v>
      </c>
      <c r="C546" s="14">
        <v>2</v>
      </c>
      <c r="D546" s="14">
        <v>4</v>
      </c>
      <c r="E546" s="14">
        <v>25</v>
      </c>
      <c r="F546" s="14">
        <v>26</v>
      </c>
      <c r="G546" s="14">
        <v>30</v>
      </c>
      <c r="H546" s="15">
        <v>10</v>
      </c>
      <c r="I546" s="15"/>
      <c r="J546" s="22">
        <v>1946747172</v>
      </c>
      <c r="K546" s="23">
        <v>6</v>
      </c>
      <c r="L546" s="22">
        <v>7912531</v>
      </c>
      <c r="M546" s="22">
        <f t="shared" si="28"/>
        <v>47475186</v>
      </c>
      <c r="N546" s="23">
        <v>78</v>
      </c>
      <c r="O546" s="22">
        <v>280051</v>
      </c>
      <c r="P546" s="22">
        <f t="shared" si="29"/>
        <v>21843978</v>
      </c>
      <c r="Q546" s="24">
        <v>379959636</v>
      </c>
      <c r="R546" s="29">
        <v>44745</v>
      </c>
      <c r="S546">
        <f t="shared" si="30"/>
        <v>168123456.64</v>
      </c>
      <c r="T546">
        <f t="shared" si="31"/>
        <v>0.317529177336089</v>
      </c>
      <c r="U546">
        <f t="shared" si="32"/>
        <v>98804292.6399999</v>
      </c>
      <c r="V546">
        <f t="shared" si="33"/>
        <v>0.26003891802865</v>
      </c>
      <c r="W546">
        <f t="shared" si="34"/>
        <v>0.44247714944121</v>
      </c>
    </row>
    <row r="547" ht="14.25" spans="1:23">
      <c r="A547" s="13">
        <v>22074</v>
      </c>
      <c r="B547" s="14">
        <v>5</v>
      </c>
      <c r="C547" s="14">
        <v>7</v>
      </c>
      <c r="D547" s="14">
        <v>15</v>
      </c>
      <c r="E547" s="14">
        <v>19</v>
      </c>
      <c r="F547" s="14">
        <v>29</v>
      </c>
      <c r="G547" s="14">
        <v>33</v>
      </c>
      <c r="H547" s="15">
        <v>15</v>
      </c>
      <c r="I547" s="15"/>
      <c r="J547" s="22">
        <v>1928690407</v>
      </c>
      <c r="K547" s="23">
        <v>6</v>
      </c>
      <c r="L547" s="22">
        <v>8413181</v>
      </c>
      <c r="M547" s="22">
        <f t="shared" si="28"/>
        <v>50479086</v>
      </c>
      <c r="N547" s="23">
        <v>131</v>
      </c>
      <c r="O547" s="22">
        <v>195411</v>
      </c>
      <c r="P547" s="22">
        <f t="shared" si="29"/>
        <v>25598841</v>
      </c>
      <c r="Q547" s="24">
        <v>354915638</v>
      </c>
      <c r="R547" s="29">
        <v>44742</v>
      </c>
      <c r="S547">
        <f t="shared" si="30"/>
        <v>147591161.62</v>
      </c>
      <c r="T547">
        <f t="shared" si="31"/>
        <v>0.273620165533534</v>
      </c>
      <c r="U547">
        <f t="shared" si="32"/>
        <v>71513234.6199999</v>
      </c>
      <c r="V547">
        <f t="shared" si="33"/>
        <v>0.201493614152893</v>
      </c>
      <c r="W547">
        <f t="shared" si="34"/>
        <v>0.415848573062875</v>
      </c>
    </row>
    <row r="548" ht="14.25" spans="1:23">
      <c r="A548" s="13">
        <v>22073</v>
      </c>
      <c r="B548" s="14">
        <v>6</v>
      </c>
      <c r="C548" s="14">
        <v>10</v>
      </c>
      <c r="D548" s="14">
        <v>14</v>
      </c>
      <c r="E548" s="14">
        <v>15</v>
      </c>
      <c r="F548" s="14">
        <v>26</v>
      </c>
      <c r="G548" s="14">
        <v>29</v>
      </c>
      <c r="H548" s="15">
        <v>12</v>
      </c>
      <c r="I548" s="15"/>
      <c r="J548" s="22">
        <v>1902372906</v>
      </c>
      <c r="K548" s="23">
        <v>6</v>
      </c>
      <c r="L548" s="22">
        <v>8211585</v>
      </c>
      <c r="M548" s="22">
        <f t="shared" si="28"/>
        <v>49269510</v>
      </c>
      <c r="N548" s="23">
        <v>141</v>
      </c>
      <c r="O548" s="22">
        <v>170828</v>
      </c>
      <c r="P548" s="22">
        <f t="shared" si="29"/>
        <v>24086748</v>
      </c>
      <c r="Q548" s="24">
        <v>352213628</v>
      </c>
      <c r="R548" s="29">
        <v>44740</v>
      </c>
      <c r="S548">
        <f t="shared" si="30"/>
        <v>149593524.72</v>
      </c>
      <c r="T548">
        <f t="shared" si="31"/>
        <v>0.28483853759344</v>
      </c>
      <c r="U548">
        <f t="shared" si="32"/>
        <v>76237266.72</v>
      </c>
      <c r="V548">
        <f t="shared" si="33"/>
        <v>0.216451779997565</v>
      </c>
      <c r="W548">
        <f t="shared" si="34"/>
        <v>0.424723840384734</v>
      </c>
    </row>
    <row r="549" ht="14.25" spans="1:23">
      <c r="A549" s="13">
        <v>22072</v>
      </c>
      <c r="B549" s="14">
        <v>5</v>
      </c>
      <c r="C549" s="14">
        <v>14</v>
      </c>
      <c r="D549" s="14">
        <v>15</v>
      </c>
      <c r="E549" s="14">
        <v>16</v>
      </c>
      <c r="F549" s="14">
        <v>18</v>
      </c>
      <c r="G549" s="14">
        <v>32</v>
      </c>
      <c r="H549" s="15">
        <v>12</v>
      </c>
      <c r="I549" s="15"/>
      <c r="J549" s="22">
        <v>1879381753</v>
      </c>
      <c r="K549" s="23">
        <v>7</v>
      </c>
      <c r="L549" s="22">
        <v>7505272</v>
      </c>
      <c r="M549" s="22">
        <f t="shared" si="28"/>
        <v>52536904</v>
      </c>
      <c r="N549" s="23">
        <v>95</v>
      </c>
      <c r="O549" s="22">
        <v>230748</v>
      </c>
      <c r="P549" s="22">
        <f t="shared" si="29"/>
        <v>21921060</v>
      </c>
      <c r="Q549" s="24">
        <v>385506202</v>
      </c>
      <c r="R549" s="29">
        <v>44738</v>
      </c>
      <c r="S549">
        <f t="shared" si="30"/>
        <v>175671548.98</v>
      </c>
      <c r="T549">
        <f t="shared" si="31"/>
        <v>0.319410282743</v>
      </c>
      <c r="U549">
        <f t="shared" si="32"/>
        <v>101213584.98</v>
      </c>
      <c r="V549">
        <f t="shared" si="33"/>
        <v>0.262547228695428</v>
      </c>
      <c r="W549">
        <f t="shared" si="34"/>
        <v>0.455690590887044</v>
      </c>
    </row>
    <row r="550" ht="14.25" spans="1:23">
      <c r="A550" s="13">
        <v>22071</v>
      </c>
      <c r="B550" s="14">
        <v>4</v>
      </c>
      <c r="C550" s="14">
        <v>7</v>
      </c>
      <c r="D550" s="14">
        <v>15</v>
      </c>
      <c r="E550" s="14">
        <v>18</v>
      </c>
      <c r="F550" s="14">
        <v>29</v>
      </c>
      <c r="G550" s="14">
        <v>33</v>
      </c>
      <c r="H550" s="15">
        <v>1</v>
      </c>
      <c r="I550" s="15"/>
      <c r="J550" s="22">
        <v>1866155263</v>
      </c>
      <c r="K550" s="23">
        <v>8</v>
      </c>
      <c r="L550" s="22">
        <v>7659663</v>
      </c>
      <c r="M550" s="22">
        <f t="shared" si="28"/>
        <v>61277304</v>
      </c>
      <c r="N550" s="23">
        <v>141</v>
      </c>
      <c r="O550" s="22">
        <v>188628</v>
      </c>
      <c r="P550" s="22">
        <f t="shared" si="29"/>
        <v>26596548</v>
      </c>
      <c r="Q550" s="24">
        <v>354289328</v>
      </c>
      <c r="R550" s="29">
        <v>44735</v>
      </c>
      <c r="S550">
        <f t="shared" si="30"/>
        <v>155089179.72</v>
      </c>
      <c r="T550">
        <f t="shared" si="31"/>
        <v>0.264788883846933</v>
      </c>
      <c r="U550">
        <f t="shared" si="32"/>
        <v>67215327.72</v>
      </c>
      <c r="V550">
        <f t="shared" si="33"/>
        <v>0.189718747949416</v>
      </c>
      <c r="W550">
        <f t="shared" si="34"/>
        <v>0.437747251929643</v>
      </c>
    </row>
    <row r="551" ht="14.25" spans="1:23">
      <c r="A551" s="13">
        <v>22070</v>
      </c>
      <c r="B551" s="14">
        <v>4</v>
      </c>
      <c r="C551" s="14">
        <v>6</v>
      </c>
      <c r="D551" s="14">
        <v>9</v>
      </c>
      <c r="E551" s="14">
        <v>27</v>
      </c>
      <c r="F551" s="14">
        <v>28</v>
      </c>
      <c r="G551" s="14">
        <v>33</v>
      </c>
      <c r="H551" s="15">
        <v>2</v>
      </c>
      <c r="I551" s="15"/>
      <c r="J551" s="22">
        <v>1847642672</v>
      </c>
      <c r="K551" s="23">
        <v>9</v>
      </c>
      <c r="L551" s="22">
        <v>7137010</v>
      </c>
      <c r="M551" s="22">
        <f t="shared" si="28"/>
        <v>64233090</v>
      </c>
      <c r="N551" s="23">
        <v>226</v>
      </c>
      <c r="O551" s="22">
        <v>106377</v>
      </c>
      <c r="P551" s="22">
        <f t="shared" si="29"/>
        <v>24041202</v>
      </c>
      <c r="Q551" s="24">
        <v>356598990</v>
      </c>
      <c r="R551" s="29">
        <v>44733</v>
      </c>
      <c r="S551">
        <f t="shared" si="30"/>
        <v>166842505.1</v>
      </c>
      <c r="T551">
        <f t="shared" si="31"/>
        <v>0.287744547734137</v>
      </c>
      <c r="U551">
        <f t="shared" si="32"/>
        <v>78568213.0999999</v>
      </c>
      <c r="V551">
        <f t="shared" si="33"/>
        <v>0.22032651606781</v>
      </c>
      <c r="W551">
        <f t="shared" si="34"/>
        <v>0.467871502103805</v>
      </c>
    </row>
    <row r="552" ht="14.25" spans="1:23">
      <c r="A552" s="13">
        <v>22069</v>
      </c>
      <c r="B552" s="14">
        <v>6</v>
      </c>
      <c r="C552" s="14">
        <v>7</v>
      </c>
      <c r="D552" s="14">
        <v>13</v>
      </c>
      <c r="E552" s="14">
        <v>19</v>
      </c>
      <c r="F552" s="14">
        <v>26</v>
      </c>
      <c r="G552" s="14">
        <v>29</v>
      </c>
      <c r="H552" s="15">
        <v>8</v>
      </c>
      <c r="I552" s="15"/>
      <c r="J552" s="22">
        <v>1839751672</v>
      </c>
      <c r="K552" s="23">
        <v>20</v>
      </c>
      <c r="L552" s="22">
        <v>5516327</v>
      </c>
      <c r="M552" s="22">
        <f t="shared" si="28"/>
        <v>110326540</v>
      </c>
      <c r="N552" s="23">
        <v>216</v>
      </c>
      <c r="O552" s="22">
        <v>59760</v>
      </c>
      <c r="P552" s="22">
        <f t="shared" si="29"/>
        <v>12908160</v>
      </c>
      <c r="Q552" s="24">
        <v>380359658</v>
      </c>
      <c r="R552" s="29">
        <v>44731</v>
      </c>
      <c r="S552">
        <f t="shared" si="30"/>
        <v>257978210.42</v>
      </c>
      <c r="T552">
        <f t="shared" si="31"/>
        <v>0.38818961820604</v>
      </c>
      <c r="U552">
        <f t="shared" si="32"/>
        <v>134743510.42</v>
      </c>
      <c r="V552">
        <f t="shared" si="33"/>
        <v>0.35425289613653</v>
      </c>
      <c r="W552">
        <f t="shared" si="34"/>
        <v>0.678248087025044</v>
      </c>
    </row>
    <row r="553" ht="14.25" spans="1:23">
      <c r="A553" s="13">
        <v>22068</v>
      </c>
      <c r="B553" s="14">
        <v>7</v>
      </c>
      <c r="C553" s="14">
        <v>12</v>
      </c>
      <c r="D553" s="14">
        <v>15</v>
      </c>
      <c r="E553" s="14">
        <v>24</v>
      </c>
      <c r="F553" s="14">
        <v>26</v>
      </c>
      <c r="G553" s="14">
        <v>29</v>
      </c>
      <c r="H553" s="15">
        <v>6</v>
      </c>
      <c r="I553" s="15"/>
      <c r="J553" s="22">
        <v>1911353650</v>
      </c>
      <c r="K553" s="23">
        <v>7</v>
      </c>
      <c r="L553" s="22">
        <v>7414434</v>
      </c>
      <c r="M553" s="22">
        <f t="shared" si="28"/>
        <v>51901038</v>
      </c>
      <c r="N553" s="23">
        <v>170</v>
      </c>
      <c r="O553" s="22">
        <v>124272</v>
      </c>
      <c r="P553" s="22">
        <f t="shared" si="29"/>
        <v>21126240</v>
      </c>
      <c r="Q553" s="24">
        <v>354071622</v>
      </c>
      <c r="R553" s="29">
        <v>44728</v>
      </c>
      <c r="S553">
        <f t="shared" si="30"/>
        <v>162017226.78</v>
      </c>
      <c r="T553">
        <f t="shared" si="31"/>
        <v>0.310999758065898</v>
      </c>
      <c r="U553">
        <f t="shared" si="32"/>
        <v>88989948.78</v>
      </c>
      <c r="V553">
        <f t="shared" si="33"/>
        <v>0.251333185860345</v>
      </c>
      <c r="W553">
        <f t="shared" si="34"/>
        <v>0.457583202700159</v>
      </c>
    </row>
    <row r="554" ht="14.25" spans="1:23">
      <c r="A554" s="13">
        <v>22067</v>
      </c>
      <c r="B554" s="14">
        <v>1</v>
      </c>
      <c r="C554" s="14">
        <v>5</v>
      </c>
      <c r="D554" s="14">
        <v>13</v>
      </c>
      <c r="E554" s="14">
        <v>21</v>
      </c>
      <c r="F554" s="14">
        <v>26</v>
      </c>
      <c r="G554" s="14">
        <v>29</v>
      </c>
      <c r="H554" s="15">
        <v>15</v>
      </c>
      <c r="I554" s="15"/>
      <c r="J554" s="22">
        <v>1899875782</v>
      </c>
      <c r="K554" s="23">
        <v>10</v>
      </c>
      <c r="L554" s="22">
        <v>6787147</v>
      </c>
      <c r="M554" s="22">
        <f t="shared" si="28"/>
        <v>67871470</v>
      </c>
      <c r="N554" s="23">
        <v>147</v>
      </c>
      <c r="O554" s="22">
        <v>151968</v>
      </c>
      <c r="P554" s="22">
        <f t="shared" si="29"/>
        <v>22339296</v>
      </c>
      <c r="Q554" s="24">
        <v>347891686</v>
      </c>
      <c r="R554" s="29">
        <v>44726</v>
      </c>
      <c r="S554">
        <f t="shared" si="30"/>
        <v>171320370.14</v>
      </c>
      <c r="T554">
        <f t="shared" si="31"/>
        <v>0.297359506717271</v>
      </c>
      <c r="U554">
        <f t="shared" si="32"/>
        <v>81109604.1399999</v>
      </c>
      <c r="V554">
        <f t="shared" si="33"/>
        <v>0.233146141181425</v>
      </c>
      <c r="W554">
        <f t="shared" si="34"/>
        <v>0.492453188835332</v>
      </c>
    </row>
    <row r="555" ht="14.25" spans="1:23">
      <c r="A555" s="13">
        <v>22066</v>
      </c>
      <c r="B555" s="14">
        <v>6</v>
      </c>
      <c r="C555" s="14">
        <v>11</v>
      </c>
      <c r="D555" s="14">
        <v>14</v>
      </c>
      <c r="E555" s="14">
        <v>20</v>
      </c>
      <c r="F555" s="14">
        <v>27</v>
      </c>
      <c r="G555" s="14">
        <v>30</v>
      </c>
      <c r="H555" s="15">
        <v>9</v>
      </c>
      <c r="I555" s="15"/>
      <c r="J555" s="22">
        <v>1900729226</v>
      </c>
      <c r="K555" s="23">
        <v>33</v>
      </c>
      <c r="L555" s="22">
        <v>5152928</v>
      </c>
      <c r="M555" s="22">
        <f t="shared" si="28"/>
        <v>170046624</v>
      </c>
      <c r="N555" s="23">
        <v>281</v>
      </c>
      <c r="O555" s="22">
        <v>22449</v>
      </c>
      <c r="P555" s="22">
        <f t="shared" si="29"/>
        <v>6308169</v>
      </c>
      <c r="Q555" s="24">
        <v>370987262</v>
      </c>
      <c r="R555" s="29">
        <v>44724</v>
      </c>
      <c r="S555">
        <f t="shared" si="30"/>
        <v>332905480.38</v>
      </c>
      <c r="T555">
        <f t="shared" si="31"/>
        <v>0.438987731012716</v>
      </c>
      <c r="U555">
        <f t="shared" si="32"/>
        <v>156550687.38</v>
      </c>
      <c r="V555">
        <f t="shared" si="33"/>
        <v>0.42198399625915</v>
      </c>
      <c r="W555">
        <f t="shared" si="34"/>
        <v>0.89735016395253</v>
      </c>
    </row>
    <row r="556" ht="14.25" spans="1:23">
      <c r="A556" s="13">
        <v>22065</v>
      </c>
      <c r="B556" s="14">
        <v>9</v>
      </c>
      <c r="C556" s="14">
        <v>14</v>
      </c>
      <c r="D556" s="14">
        <v>18</v>
      </c>
      <c r="E556" s="14">
        <v>23</v>
      </c>
      <c r="F556" s="14">
        <v>28</v>
      </c>
      <c r="G556" s="14">
        <v>31</v>
      </c>
      <c r="H556" s="15">
        <v>2</v>
      </c>
      <c r="I556" s="15"/>
      <c r="J556" s="22">
        <v>2051850948</v>
      </c>
      <c r="K556" s="23">
        <v>4</v>
      </c>
      <c r="L556" s="22">
        <v>9202821</v>
      </c>
      <c r="M556" s="22">
        <f t="shared" si="28"/>
        <v>36811284</v>
      </c>
      <c r="N556" s="23">
        <v>143</v>
      </c>
      <c r="O556" s="22">
        <v>146951</v>
      </c>
      <c r="P556" s="22">
        <f t="shared" si="29"/>
        <v>21013993</v>
      </c>
      <c r="Q556" s="24">
        <v>348395414</v>
      </c>
      <c r="R556" s="29">
        <v>44721</v>
      </c>
      <c r="S556">
        <f t="shared" si="30"/>
        <v>144482712.86</v>
      </c>
      <c r="T556">
        <f t="shared" si="31"/>
        <v>0.309049501036199</v>
      </c>
      <c r="U556">
        <f t="shared" si="32"/>
        <v>86657435.8600001</v>
      </c>
      <c r="V556">
        <f t="shared" si="33"/>
        <v>0.248732998132978</v>
      </c>
      <c r="W556">
        <f t="shared" si="34"/>
        <v>0.414708997461144</v>
      </c>
    </row>
    <row r="557" ht="14.25" spans="1:23">
      <c r="A557" s="13">
        <v>22064</v>
      </c>
      <c r="B557" s="14">
        <v>4</v>
      </c>
      <c r="C557" s="14">
        <v>6</v>
      </c>
      <c r="D557" s="14">
        <v>12</v>
      </c>
      <c r="E557" s="14">
        <v>13</v>
      </c>
      <c r="F557" s="14">
        <v>17</v>
      </c>
      <c r="G557" s="14">
        <v>31</v>
      </c>
      <c r="H557" s="15">
        <v>16</v>
      </c>
      <c r="I557" s="15"/>
      <c r="J557" s="22">
        <v>2025619908</v>
      </c>
      <c r="K557" s="23">
        <v>12</v>
      </c>
      <c r="L557" s="22">
        <v>6498426</v>
      </c>
      <c r="M557" s="22">
        <f t="shared" si="28"/>
        <v>77981112</v>
      </c>
      <c r="N557" s="23">
        <v>81</v>
      </c>
      <c r="O557" s="22">
        <v>277486</v>
      </c>
      <c r="P557" s="22">
        <f t="shared" si="29"/>
        <v>22476366</v>
      </c>
      <c r="Q557" s="24">
        <v>340689068</v>
      </c>
      <c r="R557" s="29">
        <v>44719</v>
      </c>
      <c r="S557">
        <f t="shared" si="30"/>
        <v>177489559.32</v>
      </c>
      <c r="T557">
        <f t="shared" si="31"/>
        <v>0.292079954030108</v>
      </c>
      <c r="U557">
        <f t="shared" si="32"/>
        <v>77032081.3200002</v>
      </c>
      <c r="V557">
        <f t="shared" si="33"/>
        <v>0.226106701257582</v>
      </c>
      <c r="W557">
        <f t="shared" si="34"/>
        <v>0.520972276457078</v>
      </c>
    </row>
    <row r="558" ht="14.25" spans="1:23">
      <c r="A558" s="13">
        <v>22063</v>
      </c>
      <c r="B558" s="14">
        <v>6</v>
      </c>
      <c r="C558" s="14">
        <v>8</v>
      </c>
      <c r="D558" s="14">
        <v>9</v>
      </c>
      <c r="E558" s="14">
        <v>17</v>
      </c>
      <c r="F558" s="14">
        <v>22</v>
      </c>
      <c r="G558" s="14">
        <v>31</v>
      </c>
      <c r="H558" s="15">
        <v>11</v>
      </c>
      <c r="I558" s="15"/>
      <c r="J558" s="22">
        <v>2036171824</v>
      </c>
      <c r="K558" s="23">
        <v>20</v>
      </c>
      <c r="L558" s="22">
        <v>5417818</v>
      </c>
      <c r="M558" s="22">
        <f t="shared" si="28"/>
        <v>108356360</v>
      </c>
      <c r="N558" s="23">
        <v>181</v>
      </c>
      <c r="O558" s="22">
        <v>57709</v>
      </c>
      <c r="P558" s="22">
        <f t="shared" si="29"/>
        <v>10445329</v>
      </c>
      <c r="Q558" s="24">
        <v>360023818</v>
      </c>
      <c r="R558" s="29">
        <v>44717</v>
      </c>
      <c r="S558">
        <f t="shared" si="30"/>
        <v>253431675.82</v>
      </c>
      <c r="T558">
        <f t="shared" si="31"/>
        <v>0.40296032808585</v>
      </c>
      <c r="U558">
        <f t="shared" si="32"/>
        <v>134629986.82</v>
      </c>
      <c r="V558">
        <f t="shared" si="33"/>
        <v>0.373947444832664</v>
      </c>
      <c r="W558">
        <f t="shared" si="34"/>
        <v>0.70393030446669</v>
      </c>
    </row>
    <row r="559" ht="14.25" spans="1:23">
      <c r="A559" s="13">
        <v>22062</v>
      </c>
      <c r="B559" s="14">
        <v>16</v>
      </c>
      <c r="C559" s="14">
        <v>18</v>
      </c>
      <c r="D559" s="14">
        <v>20</v>
      </c>
      <c r="E559" s="14">
        <v>21</v>
      </c>
      <c r="F559" s="14">
        <v>23</v>
      </c>
      <c r="G559" s="14">
        <v>33</v>
      </c>
      <c r="H559" s="15">
        <v>5</v>
      </c>
      <c r="I559" s="15"/>
      <c r="J559" s="22">
        <v>2113191829</v>
      </c>
      <c r="K559" s="23">
        <v>5</v>
      </c>
      <c r="L559" s="22">
        <v>8563331</v>
      </c>
      <c r="M559" s="22">
        <f t="shared" si="28"/>
        <v>42816655</v>
      </c>
      <c r="N559" s="23">
        <v>69</v>
      </c>
      <c r="O559" s="22">
        <v>322765</v>
      </c>
      <c r="P559" s="22">
        <f t="shared" si="29"/>
        <v>22270785</v>
      </c>
      <c r="Q559" s="24">
        <v>329515310</v>
      </c>
      <c r="R559" s="29">
        <v>44714</v>
      </c>
      <c r="S559">
        <f t="shared" si="30"/>
        <v>137466691.9</v>
      </c>
      <c r="T559">
        <f t="shared" si="31"/>
        <v>0.287240179826546</v>
      </c>
      <c r="U559">
        <f t="shared" si="32"/>
        <v>72379251.9000001</v>
      </c>
      <c r="V559">
        <f t="shared" si="33"/>
        <v>0.219653684376608</v>
      </c>
      <c r="W559">
        <f t="shared" si="34"/>
        <v>0.417178467064247</v>
      </c>
    </row>
    <row r="560" ht="14.25" spans="1:23">
      <c r="A560" s="13">
        <v>22061</v>
      </c>
      <c r="B560" s="14">
        <v>1</v>
      </c>
      <c r="C560" s="14">
        <v>3</v>
      </c>
      <c r="D560" s="14">
        <v>16</v>
      </c>
      <c r="E560" s="14">
        <v>18</v>
      </c>
      <c r="F560" s="14">
        <v>29</v>
      </c>
      <c r="G560" s="14">
        <v>33</v>
      </c>
      <c r="H560" s="15">
        <v>6</v>
      </c>
      <c r="I560" s="15"/>
      <c r="J560" s="22">
        <v>2089196019</v>
      </c>
      <c r="K560" s="23">
        <v>3</v>
      </c>
      <c r="L560" s="22">
        <v>10000000</v>
      </c>
      <c r="M560" s="22">
        <f t="shared" si="28"/>
        <v>30000000</v>
      </c>
      <c r="N560" s="23">
        <v>64</v>
      </c>
      <c r="O560" s="22">
        <v>389348</v>
      </c>
      <c r="P560" s="22">
        <f t="shared" si="29"/>
        <v>24918272</v>
      </c>
      <c r="Q560" s="24">
        <v>331252342</v>
      </c>
      <c r="R560" s="29">
        <v>44712</v>
      </c>
      <c r="S560">
        <f t="shared" si="30"/>
        <v>117558769.58</v>
      </c>
      <c r="T560">
        <f t="shared" si="31"/>
        <v>0.264326492158054</v>
      </c>
      <c r="U560">
        <f t="shared" si="32"/>
        <v>62640497.5799999</v>
      </c>
      <c r="V560">
        <f t="shared" si="33"/>
        <v>0.189102051933568</v>
      </c>
      <c r="W560">
        <f t="shared" si="34"/>
        <v>0.354891889579455</v>
      </c>
    </row>
    <row r="561" ht="14.25" spans="1:23">
      <c r="A561" s="13">
        <v>22060</v>
      </c>
      <c r="B561" s="14">
        <v>16</v>
      </c>
      <c r="C561" s="14">
        <v>18</v>
      </c>
      <c r="D561" s="14">
        <v>19</v>
      </c>
      <c r="E561" s="14">
        <v>24</v>
      </c>
      <c r="F561" s="14">
        <v>28</v>
      </c>
      <c r="G561" s="14">
        <v>32</v>
      </c>
      <c r="H561" s="15">
        <v>1</v>
      </c>
      <c r="I561" s="15"/>
      <c r="J561" s="22">
        <v>2044441141</v>
      </c>
      <c r="K561" s="23">
        <v>3</v>
      </c>
      <c r="L561" s="22">
        <v>10000000</v>
      </c>
      <c r="M561" s="22">
        <f t="shared" si="28"/>
        <v>30000000</v>
      </c>
      <c r="N561" s="23">
        <v>80</v>
      </c>
      <c r="O561" s="22">
        <v>370919</v>
      </c>
      <c r="P561" s="22">
        <f t="shared" si="29"/>
        <v>29673520</v>
      </c>
      <c r="Q561" s="24">
        <v>361140396</v>
      </c>
      <c r="R561" s="29">
        <v>44710</v>
      </c>
      <c r="S561">
        <f t="shared" si="30"/>
        <v>117938026.04</v>
      </c>
      <c r="T561">
        <f t="shared" si="31"/>
        <v>0.243500940393276</v>
      </c>
      <c r="U561">
        <f t="shared" si="32"/>
        <v>58264506.04</v>
      </c>
      <c r="V561">
        <f t="shared" si="33"/>
        <v>0.161334779175465</v>
      </c>
      <c r="W561">
        <f t="shared" si="34"/>
        <v>0.326571126759245</v>
      </c>
    </row>
    <row r="562" ht="14.25" spans="1:23">
      <c r="A562" s="13">
        <v>22059</v>
      </c>
      <c r="B562" s="14">
        <v>6</v>
      </c>
      <c r="C562" s="14">
        <v>9</v>
      </c>
      <c r="D562" s="14">
        <v>18</v>
      </c>
      <c r="E562" s="14">
        <v>19</v>
      </c>
      <c r="F562" s="14">
        <v>29</v>
      </c>
      <c r="G562" s="14">
        <v>33</v>
      </c>
      <c r="H562" s="15">
        <v>6</v>
      </c>
      <c r="I562" s="15"/>
      <c r="J562" s="22">
        <v>1985420373</v>
      </c>
      <c r="K562" s="23">
        <v>20</v>
      </c>
      <c r="L562" s="22">
        <v>5714126</v>
      </c>
      <c r="M562" s="22">
        <f t="shared" si="28"/>
        <v>114282520</v>
      </c>
      <c r="N562" s="23">
        <v>216</v>
      </c>
      <c r="O562" s="22">
        <v>82653</v>
      </c>
      <c r="P562" s="22">
        <f t="shared" si="29"/>
        <v>17853048</v>
      </c>
      <c r="Q562" s="24">
        <v>340378840</v>
      </c>
      <c r="R562" s="29">
        <v>44707</v>
      </c>
      <c r="S562">
        <f t="shared" si="30"/>
        <v>227508690.6</v>
      </c>
      <c r="T562">
        <f t="shared" si="31"/>
        <v>0.332647501237151</v>
      </c>
      <c r="U562">
        <f t="shared" si="32"/>
        <v>95373122.5999999</v>
      </c>
      <c r="V562">
        <f t="shared" si="33"/>
        <v>0.280196978754613</v>
      </c>
      <c r="W562">
        <f t="shared" si="34"/>
        <v>0.668398454498523</v>
      </c>
    </row>
    <row r="563" ht="14.25" spans="1:23">
      <c r="A563" s="13">
        <v>22058</v>
      </c>
      <c r="B563" s="14">
        <v>6</v>
      </c>
      <c r="C563" s="14">
        <v>13</v>
      </c>
      <c r="D563" s="14">
        <v>14</v>
      </c>
      <c r="E563" s="14">
        <v>23</v>
      </c>
      <c r="F563" s="14">
        <v>31</v>
      </c>
      <c r="G563" s="14">
        <v>33</v>
      </c>
      <c r="H563" s="15">
        <v>1</v>
      </c>
      <c r="I563" s="15"/>
      <c r="J563" s="22">
        <v>2046143432</v>
      </c>
      <c r="K563" s="23">
        <v>10</v>
      </c>
      <c r="L563" s="22">
        <v>6841671</v>
      </c>
      <c r="M563" s="22">
        <f t="shared" si="28"/>
        <v>68416710</v>
      </c>
      <c r="N563" s="23">
        <v>126</v>
      </c>
      <c r="O563" s="22">
        <v>182705</v>
      </c>
      <c r="P563" s="22">
        <f t="shared" si="29"/>
        <v>23020830</v>
      </c>
      <c r="Q563" s="24">
        <v>336926030</v>
      </c>
      <c r="R563" s="29">
        <v>44705</v>
      </c>
      <c r="S563">
        <f t="shared" si="30"/>
        <v>164447775.7</v>
      </c>
      <c r="T563">
        <f t="shared" si="31"/>
        <v>0.285021212816356</v>
      </c>
      <c r="U563">
        <f t="shared" si="32"/>
        <v>73010235.6999998</v>
      </c>
      <c r="V563">
        <f t="shared" si="33"/>
        <v>0.216695147299839</v>
      </c>
      <c r="W563">
        <f t="shared" si="34"/>
        <v>0.48808272753518</v>
      </c>
    </row>
    <row r="564" ht="14.25" spans="1:23">
      <c r="A564" s="13">
        <v>22057</v>
      </c>
      <c r="B564" s="14">
        <v>12</v>
      </c>
      <c r="C564" s="14">
        <v>15</v>
      </c>
      <c r="D564" s="14">
        <v>20</v>
      </c>
      <c r="E564" s="14">
        <v>26</v>
      </c>
      <c r="F564" s="14">
        <v>30</v>
      </c>
      <c r="G564" s="14">
        <v>33</v>
      </c>
      <c r="H564" s="15">
        <v>16</v>
      </c>
      <c r="I564" s="15"/>
      <c r="J564" s="22">
        <v>2045497453</v>
      </c>
      <c r="K564" s="23">
        <v>3</v>
      </c>
      <c r="L564" s="22">
        <v>10000000</v>
      </c>
      <c r="M564" s="22">
        <f t="shared" si="28"/>
        <v>30000000</v>
      </c>
      <c r="N564" s="23">
        <v>78</v>
      </c>
      <c r="O564" s="22">
        <v>304574</v>
      </c>
      <c r="P564" s="22">
        <f t="shared" si="29"/>
        <v>23756772</v>
      </c>
      <c r="Q564" s="24">
        <v>378857894</v>
      </c>
      <c r="R564" s="29">
        <v>44703</v>
      </c>
      <c r="S564">
        <f t="shared" si="30"/>
        <v>144369907.06</v>
      </c>
      <c r="T564">
        <f t="shared" si="31"/>
        <v>0.301880754951354</v>
      </c>
      <c r="U564">
        <f t="shared" si="32"/>
        <v>90613135.0599999</v>
      </c>
      <c r="V564">
        <f t="shared" si="33"/>
        <v>0.239174467511557</v>
      </c>
      <c r="W564">
        <f t="shared" si="34"/>
        <v>0.38106611831612</v>
      </c>
    </row>
    <row r="565" ht="14.25" spans="1:23">
      <c r="A565" s="13">
        <v>22056</v>
      </c>
      <c r="B565" s="14">
        <v>1</v>
      </c>
      <c r="C565" s="14">
        <v>6</v>
      </c>
      <c r="D565" s="14">
        <v>11</v>
      </c>
      <c r="E565" s="14">
        <v>14</v>
      </c>
      <c r="F565" s="14">
        <v>17</v>
      </c>
      <c r="G565" s="14">
        <v>26</v>
      </c>
      <c r="H565" s="15">
        <v>15</v>
      </c>
      <c r="I565" s="15"/>
      <c r="J565" s="22">
        <v>2004226992</v>
      </c>
      <c r="K565" s="23">
        <v>6</v>
      </c>
      <c r="L565" s="22">
        <v>8799261</v>
      </c>
      <c r="M565" s="22">
        <f t="shared" si="28"/>
        <v>52795566</v>
      </c>
      <c r="N565" s="23">
        <v>162</v>
      </c>
      <c r="O565" s="22">
        <v>175891</v>
      </c>
      <c r="P565" s="22">
        <f t="shared" si="29"/>
        <v>28494342</v>
      </c>
      <c r="Q565" s="24">
        <v>352329270</v>
      </c>
      <c r="R565" s="29">
        <v>44700</v>
      </c>
      <c r="S565">
        <f t="shared" si="30"/>
        <v>139953524.3</v>
      </c>
      <c r="T565">
        <f t="shared" si="31"/>
        <v>0.247376433697944</v>
      </c>
      <c r="U565">
        <f t="shared" si="32"/>
        <v>58663616.3</v>
      </c>
      <c r="V565">
        <f t="shared" si="33"/>
        <v>0.166502250295583</v>
      </c>
      <c r="W565">
        <f t="shared" si="34"/>
        <v>0.397223666089394</v>
      </c>
    </row>
    <row r="566" ht="14.25" spans="1:23">
      <c r="A566" s="13">
        <v>22055</v>
      </c>
      <c r="B566" s="14">
        <v>2</v>
      </c>
      <c r="C566" s="14">
        <v>4</v>
      </c>
      <c r="D566" s="14">
        <v>9</v>
      </c>
      <c r="E566" s="14">
        <v>26</v>
      </c>
      <c r="F566" s="14">
        <v>28</v>
      </c>
      <c r="G566" s="14">
        <v>33</v>
      </c>
      <c r="H566" s="15">
        <v>3</v>
      </c>
      <c r="I566" s="15"/>
      <c r="J566" s="22">
        <v>1971539174</v>
      </c>
      <c r="K566" s="23">
        <v>4</v>
      </c>
      <c r="L566" s="22">
        <v>9562440</v>
      </c>
      <c r="M566" s="22">
        <f t="shared" si="28"/>
        <v>38249760</v>
      </c>
      <c r="N566" s="23">
        <v>77</v>
      </c>
      <c r="O566" s="22">
        <v>296262</v>
      </c>
      <c r="P566" s="22">
        <f t="shared" si="29"/>
        <v>22812174</v>
      </c>
      <c r="Q566" s="24">
        <v>350153658</v>
      </c>
      <c r="R566" s="29">
        <v>44698</v>
      </c>
      <c r="S566">
        <f t="shared" si="30"/>
        <v>141388443.42</v>
      </c>
      <c r="T566">
        <f t="shared" si="31"/>
        <v>0.29455263728817</v>
      </c>
      <c r="U566">
        <f t="shared" si="32"/>
        <v>80326509.4200001</v>
      </c>
      <c r="V566">
        <f t="shared" si="33"/>
        <v>0.22940359920501</v>
      </c>
      <c r="W566">
        <f t="shared" si="34"/>
        <v>0.403789708288582</v>
      </c>
    </row>
    <row r="567" ht="14.25" spans="1:23">
      <c r="A567" s="13">
        <v>22054</v>
      </c>
      <c r="B567" s="14">
        <v>8</v>
      </c>
      <c r="C567" s="14">
        <v>12</v>
      </c>
      <c r="D567" s="14">
        <v>21</v>
      </c>
      <c r="E567" s="14">
        <v>27</v>
      </c>
      <c r="F567" s="14">
        <v>28</v>
      </c>
      <c r="G567" s="14">
        <v>33</v>
      </c>
      <c r="H567" s="15">
        <v>11</v>
      </c>
      <c r="I567" s="15"/>
      <c r="J567" s="22">
        <v>1941352325</v>
      </c>
      <c r="K567" s="23">
        <v>21</v>
      </c>
      <c r="L567" s="22">
        <v>5000000</v>
      </c>
      <c r="M567" s="22">
        <f t="shared" si="28"/>
        <v>105000000</v>
      </c>
      <c r="N567" s="23">
        <v>92</v>
      </c>
      <c r="O567" s="22">
        <v>6000</v>
      </c>
      <c r="P567" s="22">
        <f t="shared" si="29"/>
        <v>552000</v>
      </c>
      <c r="Q567" s="24">
        <v>391678014</v>
      </c>
      <c r="R567" s="29">
        <v>44696</v>
      </c>
      <c r="S567">
        <f t="shared" si="30"/>
        <v>296922226.86</v>
      </c>
      <c r="T567">
        <f t="shared" si="31"/>
        <v>0.49</v>
      </c>
      <c r="U567">
        <f t="shared" si="32"/>
        <v>191370226.86</v>
      </c>
      <c r="V567">
        <f t="shared" si="33"/>
        <v>0.488590679128597</v>
      </c>
      <c r="W567">
        <f t="shared" si="34"/>
        <v>0.758077339669109</v>
      </c>
    </row>
    <row r="568" ht="14.25" spans="1:23">
      <c r="A568" s="13">
        <v>22053</v>
      </c>
      <c r="B568" s="14">
        <v>10</v>
      </c>
      <c r="C568" s="14">
        <v>14</v>
      </c>
      <c r="D568" s="14">
        <v>18</v>
      </c>
      <c r="E568" s="14">
        <v>23</v>
      </c>
      <c r="F568" s="14">
        <v>27</v>
      </c>
      <c r="G568" s="14">
        <v>33</v>
      </c>
      <c r="H568" s="15">
        <v>15</v>
      </c>
      <c r="I568" s="15"/>
      <c r="J568" s="22">
        <v>2046352325</v>
      </c>
      <c r="K568" s="23">
        <v>4</v>
      </c>
      <c r="L568" s="22">
        <v>10000000</v>
      </c>
      <c r="M568" s="22">
        <f t="shared" si="28"/>
        <v>40000000</v>
      </c>
      <c r="N568" s="23">
        <v>81</v>
      </c>
      <c r="O568" s="22">
        <v>366853</v>
      </c>
      <c r="P568" s="22">
        <f t="shared" si="29"/>
        <v>29715093</v>
      </c>
      <c r="Q568" s="24">
        <v>356510652</v>
      </c>
      <c r="R568" s="29">
        <v>44693</v>
      </c>
      <c r="S568">
        <f t="shared" si="30"/>
        <v>125544891.48</v>
      </c>
      <c r="T568">
        <f t="shared" si="31"/>
        <v>0.239950450288369</v>
      </c>
      <c r="U568">
        <f t="shared" si="32"/>
        <v>55829798.48</v>
      </c>
      <c r="V568">
        <f t="shared" si="33"/>
        <v>0.156600646198925</v>
      </c>
      <c r="W568">
        <f t="shared" si="34"/>
        <v>0.35214906139747</v>
      </c>
    </row>
    <row r="569" ht="14.25" spans="1:23">
      <c r="A569" s="13">
        <v>22052</v>
      </c>
      <c r="B569" s="14">
        <v>7</v>
      </c>
      <c r="C569" s="14">
        <v>24</v>
      </c>
      <c r="D569" s="14">
        <v>27</v>
      </c>
      <c r="E569" s="14">
        <v>29</v>
      </c>
      <c r="F569" s="14">
        <v>31</v>
      </c>
      <c r="G569" s="14">
        <v>32</v>
      </c>
      <c r="H569" s="15">
        <v>15</v>
      </c>
      <c r="I569" s="15"/>
      <c r="J569" s="22">
        <v>1997206997</v>
      </c>
      <c r="K569" s="23">
        <v>4</v>
      </c>
      <c r="L569" s="22">
        <v>10000000</v>
      </c>
      <c r="M569" s="22">
        <f t="shared" si="28"/>
        <v>40000000</v>
      </c>
      <c r="N569" s="23">
        <v>61</v>
      </c>
      <c r="O569" s="22">
        <v>467706</v>
      </c>
      <c r="P569" s="22">
        <f t="shared" si="29"/>
        <v>28530066</v>
      </c>
      <c r="Q569" s="24">
        <v>359187786</v>
      </c>
      <c r="R569" s="29">
        <v>44691</v>
      </c>
      <c r="S569">
        <f t="shared" si="30"/>
        <v>130411794.14</v>
      </c>
      <c r="T569">
        <f t="shared" si="31"/>
        <v>0.251711772125792</v>
      </c>
      <c r="U569">
        <f t="shared" si="32"/>
        <v>61881728.1399999</v>
      </c>
      <c r="V569">
        <f t="shared" si="33"/>
        <v>0.172282384178843</v>
      </c>
      <c r="W569">
        <f t="shared" si="34"/>
        <v>0.363074133428356</v>
      </c>
    </row>
    <row r="570" ht="14.25" spans="1:23">
      <c r="A570" s="13">
        <v>22051</v>
      </c>
      <c r="B570" s="14">
        <v>2</v>
      </c>
      <c r="C570" s="14">
        <v>5</v>
      </c>
      <c r="D570" s="14">
        <v>11</v>
      </c>
      <c r="E570" s="14">
        <v>17</v>
      </c>
      <c r="F570" s="14">
        <v>21</v>
      </c>
      <c r="G570" s="14">
        <v>33</v>
      </c>
      <c r="H570" s="15">
        <v>1</v>
      </c>
      <c r="I570" s="15"/>
      <c r="J570" s="22">
        <v>1951616776</v>
      </c>
      <c r="K570" s="23">
        <v>5</v>
      </c>
      <c r="L570" s="22">
        <v>9343551</v>
      </c>
      <c r="M570" s="22">
        <f t="shared" si="28"/>
        <v>46717755</v>
      </c>
      <c r="N570" s="23">
        <v>114</v>
      </c>
      <c r="O570" s="22">
        <v>238133</v>
      </c>
      <c r="P570" s="22">
        <f t="shared" si="29"/>
        <v>27147162</v>
      </c>
      <c r="Q570" s="24">
        <v>389679034</v>
      </c>
      <c r="R570" s="29">
        <v>44689</v>
      </c>
      <c r="S570">
        <f t="shared" si="30"/>
        <v>156218894.66</v>
      </c>
      <c r="T570">
        <f t="shared" si="31"/>
        <v>0.281003415903561</v>
      </c>
      <c r="U570">
        <f t="shared" si="32"/>
        <v>82353977.6600001</v>
      </c>
      <c r="V570">
        <f t="shared" si="33"/>
        <v>0.211337974267305</v>
      </c>
      <c r="W570">
        <f t="shared" si="34"/>
        <v>0.40089119770298</v>
      </c>
    </row>
    <row r="571" ht="14.25" spans="1:23">
      <c r="A571" s="13">
        <v>22050</v>
      </c>
      <c r="B571" s="14">
        <v>3</v>
      </c>
      <c r="C571" s="14">
        <v>5</v>
      </c>
      <c r="D571" s="14">
        <v>8</v>
      </c>
      <c r="E571" s="14">
        <v>14</v>
      </c>
      <c r="F571" s="14">
        <v>27</v>
      </c>
      <c r="G571" s="14">
        <v>33</v>
      </c>
      <c r="H571" s="15">
        <v>8</v>
      </c>
      <c r="I571" s="15"/>
      <c r="J571" s="22">
        <v>1916892944</v>
      </c>
      <c r="K571" s="23">
        <v>16</v>
      </c>
      <c r="L571" s="22">
        <v>6080345</v>
      </c>
      <c r="M571" s="22">
        <f t="shared" si="28"/>
        <v>97285520</v>
      </c>
      <c r="N571" s="23">
        <v>141</v>
      </c>
      <c r="O571" s="22">
        <v>153240</v>
      </c>
      <c r="P571" s="22">
        <f t="shared" si="29"/>
        <v>21606840</v>
      </c>
      <c r="Q571" s="24">
        <v>363371278</v>
      </c>
      <c r="R571" s="29">
        <v>44686</v>
      </c>
      <c r="S571">
        <f t="shared" si="30"/>
        <v>210516727.22</v>
      </c>
      <c r="T571">
        <f t="shared" si="31"/>
        <v>0.311612981199907</v>
      </c>
      <c r="U571">
        <f t="shared" si="32"/>
        <v>91624367.22</v>
      </c>
      <c r="V571">
        <f t="shared" si="33"/>
        <v>0.252150824149618</v>
      </c>
      <c r="W571">
        <f t="shared" si="34"/>
        <v>0.579343332744092</v>
      </c>
    </row>
    <row r="572" ht="14.25" spans="1:23">
      <c r="A572" s="13">
        <v>22049</v>
      </c>
      <c r="B572" s="14">
        <v>2</v>
      </c>
      <c r="C572" s="14">
        <v>4</v>
      </c>
      <c r="D572" s="14">
        <v>7</v>
      </c>
      <c r="E572" s="14">
        <v>18</v>
      </c>
      <c r="F572" s="14">
        <v>25</v>
      </c>
      <c r="G572" s="14">
        <v>26</v>
      </c>
      <c r="H572" s="15">
        <v>10</v>
      </c>
      <c r="I572" s="15"/>
      <c r="J572" s="22">
        <v>1949357745</v>
      </c>
      <c r="K572" s="23">
        <v>0</v>
      </c>
      <c r="L572" s="23">
        <v>0</v>
      </c>
      <c r="M572" s="22">
        <f t="shared" si="28"/>
        <v>0</v>
      </c>
      <c r="N572" s="23">
        <v>127</v>
      </c>
      <c r="O572" s="22">
        <v>175848</v>
      </c>
      <c r="P572" s="22">
        <f t="shared" si="29"/>
        <v>22332696</v>
      </c>
      <c r="Q572" s="24">
        <v>337463590</v>
      </c>
      <c r="R572" s="29">
        <v>44684</v>
      </c>
      <c r="S572">
        <f t="shared" si="30"/>
        <v>98358832.0999999</v>
      </c>
      <c r="T572">
        <f t="shared" si="31"/>
        <v>0.291465020270779</v>
      </c>
      <c r="U572">
        <f t="shared" si="32"/>
        <v>76026136.0999999</v>
      </c>
      <c r="V572">
        <f t="shared" si="33"/>
        <v>0.225286929769223</v>
      </c>
      <c r="W572">
        <f t="shared" si="34"/>
        <v>0.291465020270779</v>
      </c>
    </row>
    <row r="573" ht="14.25" spans="1:23">
      <c r="A573" s="13">
        <v>22048</v>
      </c>
      <c r="B573" s="14">
        <v>5</v>
      </c>
      <c r="C573" s="14">
        <v>7</v>
      </c>
      <c r="D573" s="14">
        <v>17</v>
      </c>
      <c r="E573" s="14">
        <v>20</v>
      </c>
      <c r="F573" s="14">
        <v>26</v>
      </c>
      <c r="G573" s="14">
        <v>31</v>
      </c>
      <c r="H573" s="15">
        <v>14</v>
      </c>
      <c r="I573" s="15"/>
      <c r="J573" s="22">
        <v>1882359418</v>
      </c>
      <c r="K573" s="23">
        <v>4</v>
      </c>
      <c r="L573" s="22">
        <v>10000000</v>
      </c>
      <c r="M573" s="22">
        <f t="shared" si="28"/>
        <v>40000000</v>
      </c>
      <c r="N573" s="23">
        <v>180</v>
      </c>
      <c r="O573" s="22">
        <v>165454</v>
      </c>
      <c r="P573" s="22">
        <f t="shared" si="29"/>
        <v>29781720</v>
      </c>
      <c r="Q573" s="24">
        <v>357972850</v>
      </c>
      <c r="R573" s="29">
        <v>44682</v>
      </c>
      <c r="S573">
        <f t="shared" si="30"/>
        <v>126061299.5</v>
      </c>
      <c r="T573">
        <f t="shared" si="31"/>
        <v>0.240412923773409</v>
      </c>
      <c r="U573">
        <f t="shared" si="32"/>
        <v>56279579.5</v>
      </c>
      <c r="V573">
        <f t="shared" si="33"/>
        <v>0.157217452385006</v>
      </c>
      <c r="W573">
        <f t="shared" si="34"/>
        <v>0.352153241509796</v>
      </c>
    </row>
    <row r="574" ht="14.25" spans="1:23">
      <c r="A574" s="13">
        <v>22047</v>
      </c>
      <c r="B574" s="14">
        <v>3</v>
      </c>
      <c r="C574" s="14">
        <v>7</v>
      </c>
      <c r="D574" s="14">
        <v>8</v>
      </c>
      <c r="E574" s="14">
        <v>14</v>
      </c>
      <c r="F574" s="14">
        <v>27</v>
      </c>
      <c r="G574" s="14">
        <v>30</v>
      </c>
      <c r="H574" s="15">
        <v>9</v>
      </c>
      <c r="I574" s="15"/>
      <c r="J574" s="22">
        <v>1833014021</v>
      </c>
      <c r="K574" s="23">
        <v>21</v>
      </c>
      <c r="L574" s="22">
        <v>5625122</v>
      </c>
      <c r="M574" s="22">
        <f t="shared" si="28"/>
        <v>118127562</v>
      </c>
      <c r="N574" s="23">
        <v>128</v>
      </c>
      <c r="O574" s="22">
        <v>128199</v>
      </c>
      <c r="P574" s="22">
        <f t="shared" si="29"/>
        <v>16409472</v>
      </c>
      <c r="Q574" s="24">
        <v>360230056</v>
      </c>
      <c r="R574" s="29">
        <v>44679</v>
      </c>
      <c r="S574">
        <f t="shared" si="30"/>
        <v>245411887.44</v>
      </c>
      <c r="T574">
        <f t="shared" si="31"/>
        <v>0.353341769571832</v>
      </c>
      <c r="U574">
        <f t="shared" si="32"/>
        <v>110874853.44</v>
      </c>
      <c r="V574">
        <f t="shared" si="33"/>
        <v>0.307789013141091</v>
      </c>
      <c r="W574">
        <f t="shared" si="34"/>
        <v>0.681264329148593</v>
      </c>
    </row>
    <row r="575" ht="14.25" spans="1:23">
      <c r="A575" s="13">
        <v>22046</v>
      </c>
      <c r="B575" s="14">
        <v>2</v>
      </c>
      <c r="C575" s="14">
        <v>11</v>
      </c>
      <c r="D575" s="14">
        <v>24</v>
      </c>
      <c r="E575" s="14">
        <v>25</v>
      </c>
      <c r="F575" s="14">
        <v>27</v>
      </c>
      <c r="G575" s="14">
        <v>30</v>
      </c>
      <c r="H575" s="15">
        <v>14</v>
      </c>
      <c r="I575" s="15"/>
      <c r="J575" s="22">
        <v>1901913181</v>
      </c>
      <c r="K575" s="23">
        <v>9</v>
      </c>
      <c r="L575" s="22">
        <v>7489274</v>
      </c>
      <c r="M575" s="22">
        <f t="shared" si="28"/>
        <v>67403466</v>
      </c>
      <c r="N575" s="23">
        <v>132</v>
      </c>
      <c r="O575" s="22">
        <v>212154</v>
      </c>
      <c r="P575" s="22">
        <f t="shared" si="29"/>
        <v>28004328</v>
      </c>
      <c r="Q575" s="24">
        <v>358743356</v>
      </c>
      <c r="R575" s="29">
        <v>44677</v>
      </c>
      <c r="S575">
        <f t="shared" si="30"/>
        <v>159174705.44</v>
      </c>
      <c r="T575">
        <f t="shared" si="31"/>
        <v>0.255813070556211</v>
      </c>
      <c r="U575">
        <f t="shared" si="32"/>
        <v>63766911.4400001</v>
      </c>
      <c r="V575">
        <f t="shared" si="33"/>
        <v>0.177750780254172</v>
      </c>
      <c r="W575">
        <f t="shared" si="34"/>
        <v>0.443700775994302</v>
      </c>
    </row>
    <row r="576" ht="14.25" spans="1:23">
      <c r="A576" s="13">
        <v>22045</v>
      </c>
      <c r="B576" s="14">
        <v>3</v>
      </c>
      <c r="C576" s="14">
        <v>12</v>
      </c>
      <c r="D576" s="14">
        <v>17</v>
      </c>
      <c r="E576" s="14">
        <v>18</v>
      </c>
      <c r="F576" s="14">
        <v>19</v>
      </c>
      <c r="G576" s="14">
        <v>28</v>
      </c>
      <c r="H576" s="15">
        <v>4</v>
      </c>
      <c r="I576" s="15"/>
      <c r="J576" s="22">
        <v>1885303642</v>
      </c>
      <c r="K576" s="23">
        <v>7</v>
      </c>
      <c r="L576" s="22">
        <v>7472273</v>
      </c>
      <c r="M576" s="22">
        <f t="shared" si="28"/>
        <v>52305911</v>
      </c>
      <c r="N576" s="23">
        <v>182</v>
      </c>
      <c r="O576" s="22">
        <v>118859</v>
      </c>
      <c r="P576" s="22">
        <f t="shared" si="29"/>
        <v>21632338</v>
      </c>
      <c r="Q576" s="24">
        <v>389120778</v>
      </c>
      <c r="R576" s="29">
        <v>44675</v>
      </c>
      <c r="S576">
        <f t="shared" si="30"/>
        <v>178077915.22</v>
      </c>
      <c r="T576">
        <f t="shared" si="31"/>
        <v>0.323220992891827</v>
      </c>
      <c r="U576">
        <f t="shared" si="32"/>
        <v>104139666.22</v>
      </c>
      <c r="V576">
        <f t="shared" si="33"/>
        <v>0.267628130153461</v>
      </c>
      <c r="W576">
        <f t="shared" si="34"/>
        <v>0.45764175363568</v>
      </c>
    </row>
    <row r="577" ht="14.25" spans="1:23">
      <c r="A577" s="13">
        <v>22044</v>
      </c>
      <c r="B577" s="14">
        <v>1</v>
      </c>
      <c r="C577" s="14">
        <v>7</v>
      </c>
      <c r="D577" s="14">
        <v>8</v>
      </c>
      <c r="E577" s="14">
        <v>21</v>
      </c>
      <c r="F577" s="14">
        <v>23</v>
      </c>
      <c r="G577" s="14">
        <v>29</v>
      </c>
      <c r="H577" s="15">
        <v>6</v>
      </c>
      <c r="I577" s="15"/>
      <c r="J577" s="22">
        <v>1872712376</v>
      </c>
      <c r="K577" s="23">
        <v>11</v>
      </c>
      <c r="L577" s="22">
        <v>6476085</v>
      </c>
      <c r="M577" s="22">
        <f t="shared" si="28"/>
        <v>71236935</v>
      </c>
      <c r="N577" s="23">
        <v>123</v>
      </c>
      <c r="O577" s="22">
        <v>165009</v>
      </c>
      <c r="P577" s="22">
        <f t="shared" si="29"/>
        <v>20296107</v>
      </c>
      <c r="Q577" s="24">
        <v>362459788</v>
      </c>
      <c r="R577" s="29">
        <v>44672</v>
      </c>
      <c r="S577">
        <f t="shared" si="30"/>
        <v>187953725.12</v>
      </c>
      <c r="T577">
        <f t="shared" si="31"/>
        <v>0.322013072854305</v>
      </c>
      <c r="U577">
        <f t="shared" si="32"/>
        <v>96420683.1199999</v>
      </c>
      <c r="V577">
        <f t="shared" si="33"/>
        <v>0.266017600606222</v>
      </c>
      <c r="W577">
        <f t="shared" si="34"/>
        <v>0.51855055744832</v>
      </c>
    </row>
    <row r="578" ht="14.25" spans="1:23">
      <c r="A578" s="13">
        <v>22043</v>
      </c>
      <c r="B578" s="14">
        <v>2</v>
      </c>
      <c r="C578" s="14">
        <v>17</v>
      </c>
      <c r="D578" s="14">
        <v>20</v>
      </c>
      <c r="E578" s="14">
        <v>23</v>
      </c>
      <c r="F578" s="14">
        <v>25</v>
      </c>
      <c r="G578" s="14">
        <v>27</v>
      </c>
      <c r="H578" s="15">
        <v>8</v>
      </c>
      <c r="I578" s="15"/>
      <c r="J578" s="22">
        <v>1883060805</v>
      </c>
      <c r="K578" s="23">
        <v>9</v>
      </c>
      <c r="L578" s="22">
        <v>6718875</v>
      </c>
      <c r="M578" s="22">
        <f t="shared" si="28"/>
        <v>60469875</v>
      </c>
      <c r="N578" s="23">
        <v>54</v>
      </c>
      <c r="O578" s="22">
        <v>358098</v>
      </c>
      <c r="P578" s="22">
        <f t="shared" si="29"/>
        <v>19337292</v>
      </c>
      <c r="Q578" s="24">
        <v>350215018</v>
      </c>
      <c r="R578" s="29">
        <v>44670</v>
      </c>
      <c r="S578">
        <f t="shared" si="30"/>
        <v>174063200.82</v>
      </c>
      <c r="T578">
        <f t="shared" si="31"/>
        <v>0.324353097330623</v>
      </c>
      <c r="U578">
        <f t="shared" si="32"/>
        <v>94256033.8199999</v>
      </c>
      <c r="V578">
        <f t="shared" si="33"/>
        <v>0.269137612539505</v>
      </c>
      <c r="W578">
        <f t="shared" si="34"/>
        <v>0.497018094238323</v>
      </c>
    </row>
    <row r="579" ht="14.25" spans="1:23">
      <c r="A579" s="13">
        <v>22042</v>
      </c>
      <c r="B579" s="14">
        <v>5</v>
      </c>
      <c r="C579" s="14">
        <v>10</v>
      </c>
      <c r="D579" s="14">
        <v>11</v>
      </c>
      <c r="E579" s="14">
        <v>21</v>
      </c>
      <c r="F579" s="14">
        <v>22</v>
      </c>
      <c r="G579" s="14">
        <v>30</v>
      </c>
      <c r="H579" s="15">
        <v>13</v>
      </c>
      <c r="I579" s="15"/>
      <c r="J579" s="22">
        <v>1885518647</v>
      </c>
      <c r="K579" s="23">
        <v>10</v>
      </c>
      <c r="L579" s="22">
        <v>7059021</v>
      </c>
      <c r="M579" s="22">
        <f t="shared" si="28"/>
        <v>70590210</v>
      </c>
      <c r="N579" s="23">
        <v>175</v>
      </c>
      <c r="O579" s="22">
        <v>147072</v>
      </c>
      <c r="P579" s="22">
        <f t="shared" si="29"/>
        <v>25737600</v>
      </c>
      <c r="Q579" s="24">
        <v>376726628</v>
      </c>
      <c r="R579" s="29">
        <v>44668</v>
      </c>
      <c r="S579">
        <f t="shared" si="30"/>
        <v>177972966.72</v>
      </c>
      <c r="T579">
        <f t="shared" si="31"/>
        <v>0.285041589149361</v>
      </c>
      <c r="U579">
        <f t="shared" si="32"/>
        <v>81645156.72</v>
      </c>
      <c r="V579">
        <f t="shared" si="33"/>
        <v>0.21672255330993</v>
      </c>
      <c r="W579">
        <f t="shared" si="34"/>
        <v>0.472419397760224</v>
      </c>
    </row>
    <row r="580" ht="14.25" spans="1:23">
      <c r="A580" s="13">
        <v>22041</v>
      </c>
      <c r="B580" s="14">
        <v>5</v>
      </c>
      <c r="C580" s="14">
        <v>7</v>
      </c>
      <c r="D580" s="14">
        <v>21</v>
      </c>
      <c r="E580" s="14">
        <v>22</v>
      </c>
      <c r="F580" s="14">
        <v>24</v>
      </c>
      <c r="G580" s="14">
        <v>29</v>
      </c>
      <c r="H580" s="15">
        <v>14</v>
      </c>
      <c r="I580" s="15"/>
      <c r="J580" s="22">
        <v>1878895566</v>
      </c>
      <c r="K580" s="23">
        <v>4</v>
      </c>
      <c r="L580" s="22">
        <v>10000000</v>
      </c>
      <c r="M580" s="22">
        <f t="shared" si="28"/>
        <v>40000000</v>
      </c>
      <c r="N580" s="23">
        <v>57</v>
      </c>
      <c r="O580" s="22">
        <v>504454</v>
      </c>
      <c r="P580" s="22">
        <f t="shared" si="29"/>
        <v>28753878</v>
      </c>
      <c r="Q580" s="24">
        <v>348280000</v>
      </c>
      <c r="R580" s="29">
        <v>44665</v>
      </c>
      <c r="S580">
        <f t="shared" si="30"/>
        <v>124395549</v>
      </c>
      <c r="T580">
        <f t="shared" si="31"/>
        <v>0.242320974503273</v>
      </c>
      <c r="U580">
        <f t="shared" si="32"/>
        <v>55641671</v>
      </c>
      <c r="V580">
        <f t="shared" si="33"/>
        <v>0.159761315608131</v>
      </c>
      <c r="W580">
        <f t="shared" si="34"/>
        <v>0.3571710950959</v>
      </c>
    </row>
    <row r="581" ht="14.25" spans="1:23">
      <c r="A581" s="13">
        <v>22040</v>
      </c>
      <c r="B581" s="14">
        <v>3</v>
      </c>
      <c r="C581" s="14">
        <v>12</v>
      </c>
      <c r="D581" s="14">
        <v>14</v>
      </c>
      <c r="E581" s="14">
        <v>16</v>
      </c>
      <c r="F581" s="14">
        <v>31</v>
      </c>
      <c r="G581" s="14">
        <v>33</v>
      </c>
      <c r="H581" s="15">
        <v>12</v>
      </c>
      <c r="I581" s="15"/>
      <c r="J581" s="22">
        <v>1832633915</v>
      </c>
      <c r="K581" s="23">
        <v>15</v>
      </c>
      <c r="L581" s="22">
        <v>5830283</v>
      </c>
      <c r="M581" s="22">
        <f t="shared" si="28"/>
        <v>87454245</v>
      </c>
      <c r="N581" s="23">
        <v>119</v>
      </c>
      <c r="O581" s="22">
        <v>130821</v>
      </c>
      <c r="P581" s="22">
        <f t="shared" si="29"/>
        <v>15567699</v>
      </c>
      <c r="Q581" s="24">
        <v>343211044</v>
      </c>
      <c r="R581" s="29">
        <v>44663</v>
      </c>
      <c r="S581">
        <f t="shared" si="30"/>
        <v>208924237.56</v>
      </c>
      <c r="T581">
        <f t="shared" si="31"/>
        <v>0.353922155721772</v>
      </c>
      <c r="U581">
        <f t="shared" si="32"/>
        <v>105902293.56</v>
      </c>
      <c r="V581">
        <f t="shared" si="33"/>
        <v>0.308563187028445</v>
      </c>
      <c r="W581">
        <f t="shared" si="34"/>
        <v>0.608734017195554</v>
      </c>
    </row>
    <row r="582" ht="14.25" spans="1:23">
      <c r="A582" s="13">
        <v>22039</v>
      </c>
      <c r="B582" s="14">
        <v>2</v>
      </c>
      <c r="C582" s="14">
        <v>6</v>
      </c>
      <c r="D582" s="14">
        <v>7</v>
      </c>
      <c r="E582" s="14">
        <v>10</v>
      </c>
      <c r="F582" s="14">
        <v>15</v>
      </c>
      <c r="G582" s="14">
        <v>20</v>
      </c>
      <c r="H582" s="15">
        <v>5</v>
      </c>
      <c r="I582" s="15"/>
      <c r="J582" s="22">
        <v>1873384741</v>
      </c>
      <c r="K582" s="23">
        <v>5</v>
      </c>
      <c r="L582" s="22">
        <v>9112790</v>
      </c>
      <c r="M582" s="22">
        <f t="shared" si="28"/>
        <v>45563950</v>
      </c>
      <c r="N582" s="23">
        <v>177</v>
      </c>
      <c r="O582" s="22">
        <v>145225</v>
      </c>
      <c r="P582" s="22">
        <f t="shared" si="29"/>
        <v>25704825</v>
      </c>
      <c r="Q582" s="24">
        <v>375104494</v>
      </c>
      <c r="R582" s="29">
        <v>44661</v>
      </c>
      <c r="S582">
        <f t="shared" si="30"/>
        <v>152250339.06</v>
      </c>
      <c r="T582">
        <f t="shared" si="31"/>
        <v>0.284417784288129</v>
      </c>
      <c r="U582">
        <f t="shared" si="32"/>
        <v>80981564.0599999</v>
      </c>
      <c r="V582">
        <f t="shared" si="33"/>
        <v>0.215890679411588</v>
      </c>
      <c r="W582">
        <f t="shared" si="34"/>
        <v>0.405887803253032</v>
      </c>
    </row>
    <row r="583" ht="14.25" spans="1:23">
      <c r="A583" s="13">
        <v>22038</v>
      </c>
      <c r="B583" s="14">
        <v>9</v>
      </c>
      <c r="C583" s="14">
        <v>12</v>
      </c>
      <c r="D583" s="14">
        <v>13</v>
      </c>
      <c r="E583" s="14">
        <v>16</v>
      </c>
      <c r="F583" s="14">
        <v>24</v>
      </c>
      <c r="G583" s="14">
        <v>32</v>
      </c>
      <c r="H583" s="15">
        <v>4</v>
      </c>
      <c r="I583" s="15"/>
      <c r="J583" s="22">
        <v>1841833878</v>
      </c>
      <c r="K583" s="23">
        <v>5</v>
      </c>
      <c r="L583" s="22">
        <v>8932134</v>
      </c>
      <c r="M583" s="22">
        <f t="shared" si="28"/>
        <v>44660670</v>
      </c>
      <c r="N583" s="23">
        <v>67</v>
      </c>
      <c r="O583" s="22">
        <v>366803</v>
      </c>
      <c r="P583" s="22">
        <f t="shared" si="29"/>
        <v>24575801</v>
      </c>
      <c r="Q583" s="24">
        <v>348860576</v>
      </c>
      <c r="R583" s="29">
        <v>44658</v>
      </c>
      <c r="S583">
        <f t="shared" si="30"/>
        <v>141874839.24</v>
      </c>
      <c r="T583">
        <f t="shared" si="31"/>
        <v>0.278661952447158</v>
      </c>
      <c r="U583">
        <f t="shared" si="32"/>
        <v>72638368.24</v>
      </c>
      <c r="V583">
        <f t="shared" si="33"/>
        <v>0.208216041700281</v>
      </c>
      <c r="W583">
        <f t="shared" si="34"/>
        <v>0.406680631175705</v>
      </c>
    </row>
    <row r="584" ht="14.25" spans="1:23">
      <c r="A584" s="13">
        <v>22037</v>
      </c>
      <c r="B584" s="14">
        <v>1</v>
      </c>
      <c r="C584" s="14">
        <v>10</v>
      </c>
      <c r="D584" s="14">
        <v>13</v>
      </c>
      <c r="E584" s="14">
        <v>20</v>
      </c>
      <c r="F584" s="14">
        <v>22</v>
      </c>
      <c r="G584" s="14">
        <v>32</v>
      </c>
      <c r="H584" s="15">
        <v>14</v>
      </c>
      <c r="I584" s="15"/>
      <c r="J584" s="22">
        <v>1812767035</v>
      </c>
      <c r="K584" s="23">
        <v>3</v>
      </c>
      <c r="L584" s="22">
        <v>10000000</v>
      </c>
      <c r="M584" s="22">
        <f t="shared" si="28"/>
        <v>30000000</v>
      </c>
      <c r="N584" s="23">
        <v>74</v>
      </c>
      <c r="O584" s="22">
        <v>372366</v>
      </c>
      <c r="P584" s="22">
        <f t="shared" si="29"/>
        <v>27555084</v>
      </c>
      <c r="Q584" s="24">
        <v>332623306</v>
      </c>
      <c r="R584" s="29">
        <v>44656</v>
      </c>
      <c r="S584">
        <f t="shared" si="30"/>
        <v>110320034.94</v>
      </c>
      <c r="T584">
        <f t="shared" si="31"/>
        <v>0.24147446523185</v>
      </c>
      <c r="U584">
        <f t="shared" si="32"/>
        <v>52764950.9400001</v>
      </c>
      <c r="V584">
        <f t="shared" si="33"/>
        <v>0.158632753593039</v>
      </c>
      <c r="W584">
        <f t="shared" si="34"/>
        <v>0.33166658183597</v>
      </c>
    </row>
    <row r="585" ht="14.25" spans="1:23">
      <c r="A585" s="13">
        <v>22036</v>
      </c>
      <c r="B585" s="14">
        <v>2</v>
      </c>
      <c r="C585" s="14">
        <v>3</v>
      </c>
      <c r="D585" s="14">
        <v>14</v>
      </c>
      <c r="E585" s="14">
        <v>16</v>
      </c>
      <c r="F585" s="14">
        <v>26</v>
      </c>
      <c r="G585" s="14">
        <v>31</v>
      </c>
      <c r="H585" s="15">
        <v>2</v>
      </c>
      <c r="I585" s="15"/>
      <c r="J585" s="22">
        <v>1760101650</v>
      </c>
      <c r="K585" s="23">
        <v>7</v>
      </c>
      <c r="L585" s="22">
        <v>8039081</v>
      </c>
      <c r="M585" s="22">
        <f t="shared" si="28"/>
        <v>56273567</v>
      </c>
      <c r="N585" s="23">
        <v>110</v>
      </c>
      <c r="O585" s="22">
        <v>241745</v>
      </c>
      <c r="P585" s="22">
        <f t="shared" si="29"/>
        <v>26591950</v>
      </c>
      <c r="Q585" s="24">
        <v>362126634</v>
      </c>
      <c r="R585" s="29">
        <v>44654</v>
      </c>
      <c r="S585">
        <f t="shared" si="30"/>
        <v>153939730.66</v>
      </c>
      <c r="T585">
        <f t="shared" si="31"/>
        <v>0.269701685792048</v>
      </c>
      <c r="U585">
        <f t="shared" si="32"/>
        <v>71074213.6600001</v>
      </c>
      <c r="V585">
        <f t="shared" si="33"/>
        <v>0.196268948447465</v>
      </c>
      <c r="W585">
        <f t="shared" si="34"/>
        <v>0.425099167547008</v>
      </c>
    </row>
    <row r="586" ht="14.25" spans="1:23">
      <c r="A586" s="13">
        <v>22035</v>
      </c>
      <c r="B586" s="14">
        <v>8</v>
      </c>
      <c r="C586" s="14">
        <v>12</v>
      </c>
      <c r="D586" s="14">
        <v>13</v>
      </c>
      <c r="E586" s="14">
        <v>19</v>
      </c>
      <c r="F586" s="14">
        <v>23</v>
      </c>
      <c r="G586" s="14">
        <v>25</v>
      </c>
      <c r="H586" s="15">
        <v>15</v>
      </c>
      <c r="I586" s="15"/>
      <c r="J586" s="22">
        <v>1736599330</v>
      </c>
      <c r="K586" s="23">
        <v>8</v>
      </c>
      <c r="L586" s="22">
        <v>7126487</v>
      </c>
      <c r="M586" s="22">
        <f t="shared" si="28"/>
        <v>57011896</v>
      </c>
      <c r="N586" s="23">
        <v>169</v>
      </c>
      <c r="O586" s="22">
        <v>125827</v>
      </c>
      <c r="P586" s="22">
        <f t="shared" si="29"/>
        <v>21264763</v>
      </c>
      <c r="Q586" s="24">
        <v>353577746</v>
      </c>
      <c r="R586" s="29">
        <v>44651</v>
      </c>
      <c r="S586">
        <f t="shared" si="30"/>
        <v>166470370.54</v>
      </c>
      <c r="T586">
        <f t="shared" si="31"/>
        <v>0.309573992646019</v>
      </c>
      <c r="U586">
        <f t="shared" si="32"/>
        <v>88193711.54</v>
      </c>
      <c r="V586">
        <f t="shared" si="33"/>
        <v>0.249432303185733</v>
      </c>
      <c r="W586">
        <f t="shared" si="34"/>
        <v>0.470816878107481</v>
      </c>
    </row>
    <row r="587" ht="14.25" spans="1:23">
      <c r="A587" s="13">
        <v>22034</v>
      </c>
      <c r="B587" s="14">
        <v>14</v>
      </c>
      <c r="C587" s="14">
        <v>17</v>
      </c>
      <c r="D587" s="14">
        <v>26</v>
      </c>
      <c r="E587" s="14">
        <v>31</v>
      </c>
      <c r="F587" s="14">
        <v>32</v>
      </c>
      <c r="G587" s="14">
        <v>33</v>
      </c>
      <c r="H587" s="15">
        <v>10</v>
      </c>
      <c r="I587" s="15"/>
      <c r="J587" s="22">
        <v>1729816605</v>
      </c>
      <c r="K587" s="23">
        <v>9</v>
      </c>
      <c r="L587" s="22">
        <v>7033420</v>
      </c>
      <c r="M587" s="22">
        <f t="shared" si="28"/>
        <v>63300780</v>
      </c>
      <c r="N587" s="23">
        <v>49</v>
      </c>
      <c r="O587" s="22">
        <v>466856</v>
      </c>
      <c r="P587" s="22">
        <f t="shared" si="29"/>
        <v>22875944</v>
      </c>
      <c r="Q587" s="24">
        <v>361289854</v>
      </c>
      <c r="R587" s="29">
        <v>44649</v>
      </c>
      <c r="S587">
        <f t="shared" si="30"/>
        <v>171704876.46</v>
      </c>
      <c r="T587">
        <f t="shared" si="31"/>
        <v>0.300047441852602</v>
      </c>
      <c r="U587">
        <f t="shared" si="32"/>
        <v>85528152.46</v>
      </c>
      <c r="V587">
        <f t="shared" si="33"/>
        <v>0.23673001473216</v>
      </c>
      <c r="W587">
        <f t="shared" si="34"/>
        <v>0.475255185162216</v>
      </c>
    </row>
    <row r="588" ht="14.25" spans="1:23">
      <c r="A588" s="13">
        <v>22033</v>
      </c>
      <c r="B588" s="14">
        <v>5</v>
      </c>
      <c r="C588" s="14">
        <v>12</v>
      </c>
      <c r="D588" s="14">
        <v>19</v>
      </c>
      <c r="E588" s="14">
        <v>22</v>
      </c>
      <c r="F588" s="14">
        <v>25</v>
      </c>
      <c r="G588" s="14">
        <v>26</v>
      </c>
      <c r="H588" s="15">
        <v>5</v>
      </c>
      <c r="I588" s="15"/>
      <c r="J588" s="22">
        <v>1724489453</v>
      </c>
      <c r="K588" s="23">
        <v>11</v>
      </c>
      <c r="L588" s="22">
        <v>6853773</v>
      </c>
      <c r="M588" s="22">
        <f t="shared" si="28"/>
        <v>75391503</v>
      </c>
      <c r="N588" s="23">
        <v>192</v>
      </c>
      <c r="O588" s="22">
        <v>132757</v>
      </c>
      <c r="P588" s="22">
        <f t="shared" si="29"/>
        <v>25489344</v>
      </c>
      <c r="Q588" s="24">
        <v>392018786</v>
      </c>
      <c r="R588" s="29">
        <v>44647</v>
      </c>
      <c r="S588">
        <f t="shared" si="30"/>
        <v>191012556.14</v>
      </c>
      <c r="T588">
        <f t="shared" si="31"/>
        <v>0.294937531743695</v>
      </c>
      <c r="U588">
        <f t="shared" si="32"/>
        <v>90131709.1399999</v>
      </c>
      <c r="V588">
        <f t="shared" si="33"/>
        <v>0.22991681102752</v>
      </c>
      <c r="W588">
        <f t="shared" si="34"/>
        <v>0.487253578046639</v>
      </c>
    </row>
    <row r="589" ht="14.25" spans="1:23">
      <c r="A589" s="13">
        <v>22032</v>
      </c>
      <c r="B589" s="14">
        <v>4</v>
      </c>
      <c r="C589" s="14">
        <v>10</v>
      </c>
      <c r="D589" s="14">
        <v>11</v>
      </c>
      <c r="E589" s="14">
        <v>14</v>
      </c>
      <c r="F589" s="14">
        <v>23</v>
      </c>
      <c r="G589" s="14">
        <v>32</v>
      </c>
      <c r="H589" s="15">
        <v>7</v>
      </c>
      <c r="I589" s="15"/>
      <c r="J589" s="22">
        <v>1723412804</v>
      </c>
      <c r="K589" s="23">
        <v>7</v>
      </c>
      <c r="L589" s="22">
        <v>8228322</v>
      </c>
      <c r="M589" s="22">
        <f t="shared" ref="M589:M652" si="35">K589*L589</f>
        <v>57598254</v>
      </c>
      <c r="N589" s="23">
        <v>54</v>
      </c>
      <c r="O589" s="22">
        <v>523107</v>
      </c>
      <c r="P589" s="22">
        <f t="shared" ref="P589:P652" si="36">N589*O589</f>
        <v>28247778</v>
      </c>
      <c r="Q589" s="24">
        <v>365937174</v>
      </c>
      <c r="R589" s="29">
        <v>44644</v>
      </c>
      <c r="S589">
        <f t="shared" ref="S589:S652" si="37">J590+Q589*0.49-J589</f>
        <v>152164011.26</v>
      </c>
      <c r="T589">
        <f t="shared" ref="T589:T652" si="38">(S589-L589*K589)/Q589</f>
        <v>0.258420745359967</v>
      </c>
      <c r="U589">
        <f t="shared" ref="U589:U652" si="39">S589-L589*K589-O589*N589</f>
        <v>66317979.26</v>
      </c>
      <c r="V589">
        <f t="shared" ref="V589:V652" si="40">U589/Q589</f>
        <v>0.18122777343195</v>
      </c>
      <c r="W589">
        <f t="shared" ref="W589:W652" si="41">S589/Q589</f>
        <v>0.415820042540964</v>
      </c>
    </row>
    <row r="590" ht="14.25" spans="1:23">
      <c r="A590" s="13">
        <v>22031</v>
      </c>
      <c r="B590" s="14">
        <v>1</v>
      </c>
      <c r="C590" s="14">
        <v>10</v>
      </c>
      <c r="D590" s="14">
        <v>11</v>
      </c>
      <c r="E590" s="14">
        <v>22</v>
      </c>
      <c r="F590" s="14">
        <v>26</v>
      </c>
      <c r="G590" s="14">
        <v>32</v>
      </c>
      <c r="H590" s="15">
        <v>7</v>
      </c>
      <c r="I590" s="15"/>
      <c r="J590" s="22">
        <v>1696267600</v>
      </c>
      <c r="K590" s="23">
        <v>28</v>
      </c>
      <c r="L590" s="22">
        <v>5507246</v>
      </c>
      <c r="M590" s="22">
        <f t="shared" si="35"/>
        <v>154202888</v>
      </c>
      <c r="N590" s="23">
        <v>296</v>
      </c>
      <c r="O590" s="22">
        <v>59978</v>
      </c>
      <c r="P590" s="22">
        <f t="shared" si="36"/>
        <v>17753488</v>
      </c>
      <c r="Q590" s="24">
        <v>353060708</v>
      </c>
      <c r="R590" s="29">
        <v>44642</v>
      </c>
      <c r="S590">
        <f t="shared" si="37"/>
        <v>273941798.92</v>
      </c>
      <c r="T590">
        <f t="shared" si="38"/>
        <v>0.339145388333612</v>
      </c>
      <c r="U590">
        <f t="shared" si="39"/>
        <v>101985422.92</v>
      </c>
      <c r="V590">
        <f t="shared" si="40"/>
        <v>0.288860868992536</v>
      </c>
      <c r="W590">
        <f t="shared" si="41"/>
        <v>0.775905652237009</v>
      </c>
    </row>
    <row r="591" ht="14.25" spans="1:23">
      <c r="A591" s="13">
        <v>22030</v>
      </c>
      <c r="B591" s="14">
        <v>12</v>
      </c>
      <c r="C591" s="14">
        <v>23</v>
      </c>
      <c r="D591" s="14">
        <v>24</v>
      </c>
      <c r="E591" s="14">
        <v>26</v>
      </c>
      <c r="F591" s="14">
        <v>27</v>
      </c>
      <c r="G591" s="14">
        <v>30</v>
      </c>
      <c r="H591" s="15">
        <v>5</v>
      </c>
      <c r="I591" s="15"/>
      <c r="J591" s="22">
        <v>1797209652</v>
      </c>
      <c r="K591" s="23">
        <v>18</v>
      </c>
      <c r="L591" s="22">
        <v>5942310</v>
      </c>
      <c r="M591" s="22">
        <f t="shared" si="35"/>
        <v>106961580</v>
      </c>
      <c r="N591" s="23">
        <v>55</v>
      </c>
      <c r="O591" s="22">
        <v>385490</v>
      </c>
      <c r="P591" s="22">
        <f t="shared" si="36"/>
        <v>21201950</v>
      </c>
      <c r="Q591" s="24">
        <v>376910184</v>
      </c>
      <c r="R591" s="29">
        <v>44640</v>
      </c>
      <c r="S591">
        <f t="shared" si="37"/>
        <v>228041629.16</v>
      </c>
      <c r="T591">
        <f t="shared" si="38"/>
        <v>0.321243771858391</v>
      </c>
      <c r="U591">
        <f t="shared" si="39"/>
        <v>99878099.1600001</v>
      </c>
      <c r="V591">
        <f t="shared" si="40"/>
        <v>0.264991776290131</v>
      </c>
      <c r="W591">
        <f t="shared" si="41"/>
        <v>0.605029099346385</v>
      </c>
    </row>
    <row r="592" ht="14.25" spans="1:23">
      <c r="A592" s="13">
        <v>22029</v>
      </c>
      <c r="B592" s="14">
        <v>3</v>
      </c>
      <c r="C592" s="14">
        <v>8</v>
      </c>
      <c r="D592" s="14">
        <v>10</v>
      </c>
      <c r="E592" s="14">
        <v>13</v>
      </c>
      <c r="F592" s="14">
        <v>26</v>
      </c>
      <c r="G592" s="14">
        <v>32</v>
      </c>
      <c r="H592" s="15">
        <v>8</v>
      </c>
      <c r="I592" s="15"/>
      <c r="J592" s="22">
        <v>1840565291</v>
      </c>
      <c r="K592" s="23">
        <v>10</v>
      </c>
      <c r="L592" s="22">
        <v>6314985</v>
      </c>
      <c r="M592" s="22">
        <f t="shared" si="35"/>
        <v>63149850</v>
      </c>
      <c r="N592" s="23">
        <v>105</v>
      </c>
      <c r="O592" s="22">
        <v>156545</v>
      </c>
      <c r="P592" s="22">
        <f t="shared" si="36"/>
        <v>16437225</v>
      </c>
      <c r="Q592" s="24">
        <v>354275468</v>
      </c>
      <c r="R592" s="29">
        <v>44637</v>
      </c>
      <c r="S592">
        <f t="shared" si="37"/>
        <v>187432879.32</v>
      </c>
      <c r="T592">
        <f t="shared" si="38"/>
        <v>0.350809018816962</v>
      </c>
      <c r="U592">
        <f t="shared" si="39"/>
        <v>107845804.32</v>
      </c>
      <c r="V592">
        <f t="shared" si="40"/>
        <v>0.304412283833325</v>
      </c>
      <c r="W592">
        <f t="shared" si="41"/>
        <v>0.529059718354532</v>
      </c>
    </row>
    <row r="593" ht="14.25" spans="1:23">
      <c r="A593" s="13">
        <v>22028</v>
      </c>
      <c r="B593" s="14">
        <v>5</v>
      </c>
      <c r="C593" s="14">
        <v>11</v>
      </c>
      <c r="D593" s="14">
        <v>20</v>
      </c>
      <c r="E593" s="14">
        <v>22</v>
      </c>
      <c r="F593" s="14">
        <v>23</v>
      </c>
      <c r="G593" s="14">
        <v>29</v>
      </c>
      <c r="H593" s="15">
        <v>9</v>
      </c>
      <c r="I593" s="15"/>
      <c r="J593" s="22">
        <v>1854403191</v>
      </c>
      <c r="K593" s="23">
        <v>9</v>
      </c>
      <c r="L593" s="22">
        <v>6991710</v>
      </c>
      <c r="M593" s="22">
        <f t="shared" si="35"/>
        <v>62925390</v>
      </c>
      <c r="N593" s="23">
        <v>330</v>
      </c>
      <c r="O593" s="22">
        <v>67899</v>
      </c>
      <c r="P593" s="22">
        <f t="shared" si="36"/>
        <v>22406670</v>
      </c>
      <c r="Q593" s="24">
        <v>359741624</v>
      </c>
      <c r="R593" s="29">
        <v>44635</v>
      </c>
      <c r="S593">
        <f t="shared" si="37"/>
        <v>171978564.76</v>
      </c>
      <c r="T593">
        <f t="shared" si="38"/>
        <v>0.303143054582975</v>
      </c>
      <c r="U593">
        <f t="shared" si="39"/>
        <v>86646504.76</v>
      </c>
      <c r="V593">
        <f t="shared" si="40"/>
        <v>0.240857601621324</v>
      </c>
      <c r="W593">
        <f t="shared" si="41"/>
        <v>0.478061345383819</v>
      </c>
    </row>
    <row r="594" ht="14.25" spans="1:23">
      <c r="A594" s="13">
        <v>22027</v>
      </c>
      <c r="B594" s="14">
        <v>14</v>
      </c>
      <c r="C594" s="14">
        <v>15</v>
      </c>
      <c r="D594" s="14">
        <v>18</v>
      </c>
      <c r="E594" s="14">
        <v>19</v>
      </c>
      <c r="F594" s="14">
        <v>26</v>
      </c>
      <c r="G594" s="14">
        <v>32</v>
      </c>
      <c r="H594" s="15">
        <v>9</v>
      </c>
      <c r="I594" s="15"/>
      <c r="J594" s="22">
        <v>1850108360</v>
      </c>
      <c r="K594" s="23">
        <v>3</v>
      </c>
      <c r="L594" s="22">
        <v>10000000</v>
      </c>
      <c r="M594" s="22">
        <f t="shared" si="35"/>
        <v>30000000</v>
      </c>
      <c r="N594" s="23">
        <v>74</v>
      </c>
      <c r="O594" s="22">
        <v>270324</v>
      </c>
      <c r="P594" s="22">
        <f t="shared" si="36"/>
        <v>20003976</v>
      </c>
      <c r="Q594" s="24">
        <v>407429120</v>
      </c>
      <c r="R594" s="29">
        <v>44633</v>
      </c>
      <c r="S594">
        <f t="shared" si="37"/>
        <v>169628229.8</v>
      </c>
      <c r="T594">
        <f t="shared" si="38"/>
        <v>0.34270557244411</v>
      </c>
      <c r="U594">
        <f t="shared" si="39"/>
        <v>119624253.8</v>
      </c>
      <c r="V594">
        <f t="shared" si="40"/>
        <v>0.293607520738822</v>
      </c>
      <c r="W594">
        <f t="shared" si="41"/>
        <v>0.416338011873084</v>
      </c>
    </row>
    <row r="595" ht="14.25" spans="1:23">
      <c r="A595" s="13">
        <v>22026</v>
      </c>
      <c r="B595" s="14">
        <v>3</v>
      </c>
      <c r="C595" s="14">
        <v>4</v>
      </c>
      <c r="D595" s="14">
        <v>10</v>
      </c>
      <c r="E595" s="14">
        <v>15</v>
      </c>
      <c r="F595" s="14">
        <v>22</v>
      </c>
      <c r="G595" s="14">
        <v>24</v>
      </c>
      <c r="H595" s="15">
        <v>2</v>
      </c>
      <c r="I595" s="15"/>
      <c r="J595" s="22">
        <v>1820096321</v>
      </c>
      <c r="K595" s="23">
        <v>10</v>
      </c>
      <c r="L595" s="22">
        <v>7519808</v>
      </c>
      <c r="M595" s="22">
        <f t="shared" si="35"/>
        <v>75198080</v>
      </c>
      <c r="N595" s="23">
        <v>129</v>
      </c>
      <c r="O595" s="22">
        <v>244167</v>
      </c>
      <c r="P595" s="22">
        <f t="shared" si="36"/>
        <v>31497543</v>
      </c>
      <c r="Q595" s="24">
        <v>390646552</v>
      </c>
      <c r="R595" s="29">
        <v>44630</v>
      </c>
      <c r="S595">
        <f t="shared" si="37"/>
        <v>172122085.48</v>
      </c>
      <c r="T595">
        <f t="shared" si="38"/>
        <v>0.24811176492862</v>
      </c>
      <c r="U595">
        <f t="shared" si="39"/>
        <v>65426462.48</v>
      </c>
      <c r="V595">
        <f t="shared" si="40"/>
        <v>0.167482503416541</v>
      </c>
      <c r="W595">
        <f t="shared" si="41"/>
        <v>0.440608229098103</v>
      </c>
    </row>
    <row r="596" ht="14.25" spans="1:23">
      <c r="A596" s="13">
        <v>22025</v>
      </c>
      <c r="B596" s="14">
        <v>6</v>
      </c>
      <c r="C596" s="14">
        <v>19</v>
      </c>
      <c r="D596" s="14">
        <v>24</v>
      </c>
      <c r="E596" s="14">
        <v>25</v>
      </c>
      <c r="F596" s="14">
        <v>28</v>
      </c>
      <c r="G596" s="14">
        <v>32</v>
      </c>
      <c r="H596" s="15">
        <v>4</v>
      </c>
      <c r="I596" s="15"/>
      <c r="J596" s="22">
        <v>1800801596</v>
      </c>
      <c r="K596" s="23">
        <v>1</v>
      </c>
      <c r="L596" s="22">
        <v>10000000</v>
      </c>
      <c r="M596" s="22">
        <f t="shared" si="35"/>
        <v>10000000</v>
      </c>
      <c r="N596" s="23">
        <v>98</v>
      </c>
      <c r="O596" s="22">
        <v>261907</v>
      </c>
      <c r="P596" s="22">
        <f t="shared" si="36"/>
        <v>25666886</v>
      </c>
      <c r="Q596" s="24">
        <v>380028752</v>
      </c>
      <c r="R596" s="29">
        <v>44628</v>
      </c>
      <c r="S596">
        <f t="shared" si="37"/>
        <v>119213184.48</v>
      </c>
      <c r="T596">
        <f t="shared" si="38"/>
        <v>0.28738137287044</v>
      </c>
      <c r="U596">
        <f t="shared" si="39"/>
        <v>83546298.48</v>
      </c>
      <c r="V596">
        <f t="shared" si="40"/>
        <v>0.219842046267068</v>
      </c>
      <c r="W596">
        <f t="shared" si="41"/>
        <v>0.313695171359034</v>
      </c>
    </row>
    <row r="597" ht="14.25" spans="1:23">
      <c r="A597" s="13">
        <v>22024</v>
      </c>
      <c r="B597" s="14">
        <v>7</v>
      </c>
      <c r="C597" s="14">
        <v>9</v>
      </c>
      <c r="D597" s="14">
        <v>10</v>
      </c>
      <c r="E597" s="14">
        <v>14</v>
      </c>
      <c r="F597" s="14">
        <v>19</v>
      </c>
      <c r="G597" s="14">
        <v>24</v>
      </c>
      <c r="H597" s="15">
        <v>15</v>
      </c>
      <c r="I597" s="15"/>
      <c r="J597" s="22">
        <v>1733800692</v>
      </c>
      <c r="K597" s="23">
        <v>2</v>
      </c>
      <c r="L597" s="22">
        <v>10000000</v>
      </c>
      <c r="M597" s="22">
        <f t="shared" si="35"/>
        <v>20000000</v>
      </c>
      <c r="N597" s="23">
        <v>154</v>
      </c>
      <c r="O597" s="22">
        <v>187504</v>
      </c>
      <c r="P597" s="22">
        <f t="shared" si="36"/>
        <v>28875616</v>
      </c>
      <c r="Q597" s="24">
        <v>412478136</v>
      </c>
      <c r="R597" s="29">
        <v>44626</v>
      </c>
      <c r="S597">
        <f t="shared" si="37"/>
        <v>135487268.64</v>
      </c>
      <c r="T597">
        <f t="shared" si="38"/>
        <v>0.279983976265835</v>
      </c>
      <c r="U597">
        <f t="shared" si="39"/>
        <v>86611652.6399999</v>
      </c>
      <c r="V597">
        <f t="shared" si="40"/>
        <v>0.209978772402133</v>
      </c>
      <c r="W597">
        <f t="shared" si="41"/>
        <v>0.328471394760182</v>
      </c>
    </row>
    <row r="598" ht="14.25" spans="1:23">
      <c r="A598" s="13">
        <v>22023</v>
      </c>
      <c r="B598" s="14">
        <v>7</v>
      </c>
      <c r="C598" s="14">
        <v>12</v>
      </c>
      <c r="D598" s="14">
        <v>17</v>
      </c>
      <c r="E598" s="14">
        <v>19</v>
      </c>
      <c r="F598" s="14">
        <v>24</v>
      </c>
      <c r="G598" s="14">
        <v>25</v>
      </c>
      <c r="H598" s="15">
        <v>2</v>
      </c>
      <c r="I598" s="15"/>
      <c r="J598" s="22">
        <v>1667173674</v>
      </c>
      <c r="K598" s="23">
        <v>9</v>
      </c>
      <c r="L598" s="22">
        <v>7444170</v>
      </c>
      <c r="M598" s="22">
        <f t="shared" si="35"/>
        <v>66997530</v>
      </c>
      <c r="N598" s="23">
        <v>98</v>
      </c>
      <c r="O598" s="22">
        <v>280580</v>
      </c>
      <c r="P598" s="22">
        <f t="shared" si="36"/>
        <v>27496840</v>
      </c>
      <c r="Q598" s="24">
        <v>386299738</v>
      </c>
      <c r="R598" s="29">
        <v>44623</v>
      </c>
      <c r="S598">
        <f t="shared" si="37"/>
        <v>173793652.62</v>
      </c>
      <c r="T598">
        <f t="shared" si="38"/>
        <v>0.276459215770941</v>
      </c>
      <c r="U598">
        <f t="shared" si="39"/>
        <v>79299282.6199999</v>
      </c>
      <c r="V598">
        <f t="shared" si="40"/>
        <v>0.205279151962562</v>
      </c>
      <c r="W598">
        <f t="shared" si="41"/>
        <v>0.449893270753396</v>
      </c>
    </row>
    <row r="599" ht="14.25" spans="1:23">
      <c r="A599" s="13">
        <v>22022</v>
      </c>
      <c r="B599" s="14">
        <v>1</v>
      </c>
      <c r="C599" s="14">
        <v>7</v>
      </c>
      <c r="D599" s="14">
        <v>11</v>
      </c>
      <c r="E599" s="14">
        <v>15</v>
      </c>
      <c r="F599" s="14">
        <v>17</v>
      </c>
      <c r="G599" s="14">
        <v>19</v>
      </c>
      <c r="H599" s="15">
        <v>6</v>
      </c>
      <c r="I599" s="15"/>
      <c r="J599" s="22">
        <v>1651680455</v>
      </c>
      <c r="K599" s="23">
        <v>9</v>
      </c>
      <c r="L599" s="22">
        <v>6751389</v>
      </c>
      <c r="M599" s="22">
        <f t="shared" si="35"/>
        <v>60762501</v>
      </c>
      <c r="N599" s="23">
        <v>162</v>
      </c>
      <c r="O599" s="22">
        <v>121624</v>
      </c>
      <c r="P599" s="22">
        <f t="shared" si="36"/>
        <v>19703088</v>
      </c>
      <c r="Q599" s="24">
        <v>374172850</v>
      </c>
      <c r="R599" s="29">
        <v>44621</v>
      </c>
      <c r="S599">
        <f t="shared" si="37"/>
        <v>184997810.5</v>
      </c>
      <c r="T599">
        <f t="shared" si="38"/>
        <v>0.332026520630773</v>
      </c>
      <c r="U599">
        <f t="shared" si="39"/>
        <v>104532221.5</v>
      </c>
      <c r="V599">
        <f t="shared" si="40"/>
        <v>0.27936880374939</v>
      </c>
      <c r="W599">
        <f t="shared" si="41"/>
        <v>0.494418049038031</v>
      </c>
    </row>
    <row r="600" ht="14.25" spans="1:23">
      <c r="A600" s="13">
        <v>22021</v>
      </c>
      <c r="B600" s="14">
        <v>3</v>
      </c>
      <c r="C600" s="14">
        <v>7</v>
      </c>
      <c r="D600" s="14">
        <v>22</v>
      </c>
      <c r="E600" s="14">
        <v>24</v>
      </c>
      <c r="F600" s="14">
        <v>26</v>
      </c>
      <c r="G600" s="14">
        <v>31</v>
      </c>
      <c r="H600" s="15">
        <v>14</v>
      </c>
      <c r="I600" s="15"/>
      <c r="J600" s="22">
        <v>1653333569</v>
      </c>
      <c r="K600" s="23">
        <v>16</v>
      </c>
      <c r="L600" s="22">
        <v>6650843</v>
      </c>
      <c r="M600" s="22">
        <f t="shared" si="35"/>
        <v>106413488</v>
      </c>
      <c r="N600" s="23">
        <v>74</v>
      </c>
      <c r="O600" s="22">
        <v>446173</v>
      </c>
      <c r="P600" s="22">
        <f t="shared" si="36"/>
        <v>33016802</v>
      </c>
      <c r="Q600" s="24">
        <v>413793268</v>
      </c>
      <c r="R600" s="29">
        <v>44619</v>
      </c>
      <c r="S600">
        <f t="shared" si="37"/>
        <v>210121587.32</v>
      </c>
      <c r="T600">
        <f t="shared" si="38"/>
        <v>0.250627807023675</v>
      </c>
      <c r="U600">
        <f t="shared" si="39"/>
        <v>70691297.3199999</v>
      </c>
      <c r="V600">
        <f t="shared" si="40"/>
        <v>0.170837233920393</v>
      </c>
      <c r="W600">
        <f t="shared" si="41"/>
        <v>0.507793634090731</v>
      </c>
    </row>
    <row r="601" ht="14.25" spans="1:23">
      <c r="A601" s="13">
        <v>22020</v>
      </c>
      <c r="B601" s="14">
        <v>9</v>
      </c>
      <c r="C601" s="14">
        <v>11</v>
      </c>
      <c r="D601" s="14">
        <v>14</v>
      </c>
      <c r="E601" s="14">
        <v>22</v>
      </c>
      <c r="F601" s="14">
        <v>30</v>
      </c>
      <c r="G601" s="14">
        <v>32</v>
      </c>
      <c r="H601" s="15">
        <v>1</v>
      </c>
      <c r="I601" s="15"/>
      <c r="J601" s="22">
        <v>1660696455</v>
      </c>
      <c r="K601" s="23">
        <v>1</v>
      </c>
      <c r="L601" s="22">
        <v>10000000</v>
      </c>
      <c r="M601" s="22">
        <f t="shared" si="35"/>
        <v>10000000</v>
      </c>
      <c r="N601" s="23">
        <v>52</v>
      </c>
      <c r="O601" s="22">
        <v>533809</v>
      </c>
      <c r="P601" s="22">
        <f t="shared" si="36"/>
        <v>27758068</v>
      </c>
      <c r="Q601" s="24">
        <v>376104336</v>
      </c>
      <c r="R601" s="29">
        <v>44616</v>
      </c>
      <c r="S601">
        <f t="shared" si="37"/>
        <v>111016814.64</v>
      </c>
      <c r="T601">
        <f t="shared" si="38"/>
        <v>0.268587210970096</v>
      </c>
      <c r="U601">
        <f t="shared" si="39"/>
        <v>73258746.6399999</v>
      </c>
      <c r="V601">
        <f t="shared" si="40"/>
        <v>0.19478304190569</v>
      </c>
      <c r="W601">
        <f t="shared" si="41"/>
        <v>0.295175577662045</v>
      </c>
    </row>
    <row r="602" ht="14.25" spans="1:23">
      <c r="A602" s="13">
        <v>22019</v>
      </c>
      <c r="B602" s="14">
        <v>5</v>
      </c>
      <c r="C602" s="14">
        <v>6</v>
      </c>
      <c r="D602" s="14">
        <v>14</v>
      </c>
      <c r="E602" s="14">
        <v>20</v>
      </c>
      <c r="F602" s="14">
        <v>21</v>
      </c>
      <c r="G602" s="14">
        <v>25</v>
      </c>
      <c r="H602" s="15">
        <v>8</v>
      </c>
      <c r="I602" s="15"/>
      <c r="J602" s="22">
        <v>1587422145</v>
      </c>
      <c r="K602" s="23">
        <v>13</v>
      </c>
      <c r="L602" s="22">
        <v>6113016</v>
      </c>
      <c r="M602" s="22">
        <f t="shared" si="35"/>
        <v>79469208</v>
      </c>
      <c r="N602" s="23">
        <v>123</v>
      </c>
      <c r="O602" s="22">
        <v>147044</v>
      </c>
      <c r="P602" s="22">
        <f t="shared" si="36"/>
        <v>18086412</v>
      </c>
      <c r="Q602" s="24">
        <v>374092592</v>
      </c>
      <c r="R602" s="29">
        <v>44614</v>
      </c>
      <c r="S602">
        <f t="shared" si="37"/>
        <v>208515024.08</v>
      </c>
      <c r="T602">
        <f t="shared" si="38"/>
        <v>0.344956887251058</v>
      </c>
      <c r="U602">
        <f t="shared" si="39"/>
        <v>110959404.08</v>
      </c>
      <c r="V602">
        <f t="shared" si="40"/>
        <v>0.29660946635372</v>
      </c>
      <c r="W602">
        <f t="shared" si="41"/>
        <v>0.557388808383567</v>
      </c>
    </row>
    <row r="603" ht="14.25" spans="1:23">
      <c r="A603" s="13">
        <v>22018</v>
      </c>
      <c r="B603" s="14">
        <v>7</v>
      </c>
      <c r="C603" s="14">
        <v>11</v>
      </c>
      <c r="D603" s="14">
        <v>16</v>
      </c>
      <c r="E603" s="14">
        <v>17</v>
      </c>
      <c r="F603" s="14">
        <v>30</v>
      </c>
      <c r="G603" s="14">
        <v>32</v>
      </c>
      <c r="H603" s="15">
        <v>16</v>
      </c>
      <c r="I603" s="15"/>
      <c r="J603" s="22">
        <v>1612631799</v>
      </c>
      <c r="K603" s="23">
        <v>2</v>
      </c>
      <c r="L603" s="22">
        <v>10000000</v>
      </c>
      <c r="M603" s="22">
        <f t="shared" si="35"/>
        <v>20000000</v>
      </c>
      <c r="N603" s="23">
        <v>178</v>
      </c>
      <c r="O603" s="22">
        <v>169901</v>
      </c>
      <c r="P603" s="22">
        <f t="shared" si="36"/>
        <v>30242378</v>
      </c>
      <c r="Q603" s="24">
        <v>392699896</v>
      </c>
      <c r="R603" s="29">
        <v>44612</v>
      </c>
      <c r="S603">
        <f t="shared" si="37"/>
        <v>121695590.04</v>
      </c>
      <c r="T603">
        <f t="shared" si="38"/>
        <v>0.258965156537755</v>
      </c>
      <c r="U603">
        <f t="shared" si="39"/>
        <v>71453212.04</v>
      </c>
      <c r="V603">
        <f t="shared" si="40"/>
        <v>0.181953733035875</v>
      </c>
      <c r="W603">
        <f t="shared" si="41"/>
        <v>0.30989463271974</v>
      </c>
    </row>
    <row r="604" ht="14.25" spans="1:23">
      <c r="A604" s="13">
        <v>22017</v>
      </c>
      <c r="B604" s="14">
        <v>6</v>
      </c>
      <c r="C604" s="14">
        <v>9</v>
      </c>
      <c r="D604" s="14">
        <v>24</v>
      </c>
      <c r="E604" s="14">
        <v>29</v>
      </c>
      <c r="F604" s="14">
        <v>30</v>
      </c>
      <c r="G604" s="14">
        <v>32</v>
      </c>
      <c r="H604" s="15">
        <v>7</v>
      </c>
      <c r="I604" s="15"/>
      <c r="J604" s="22">
        <v>1541904440</v>
      </c>
      <c r="K604" s="23">
        <v>5</v>
      </c>
      <c r="L604" s="22">
        <v>8716688</v>
      </c>
      <c r="M604" s="22">
        <f t="shared" si="35"/>
        <v>43583440</v>
      </c>
      <c r="N604" s="23">
        <v>162</v>
      </c>
      <c r="O604" s="22">
        <v>143390</v>
      </c>
      <c r="P604" s="22">
        <f t="shared" si="36"/>
        <v>23229180</v>
      </c>
      <c r="Q604" s="24">
        <v>367332144</v>
      </c>
      <c r="R604" s="29">
        <v>44609</v>
      </c>
      <c r="S604">
        <f t="shared" si="37"/>
        <v>153888279.56</v>
      </c>
      <c r="T604">
        <f t="shared" si="38"/>
        <v>0.300286379402724</v>
      </c>
      <c r="U604">
        <f t="shared" si="39"/>
        <v>87075659.5599999</v>
      </c>
      <c r="V604">
        <f t="shared" si="40"/>
        <v>0.237048842532005</v>
      </c>
      <c r="W604">
        <f t="shared" si="41"/>
        <v>0.418934966823921</v>
      </c>
    </row>
    <row r="605" ht="14.25" spans="1:23">
      <c r="A605" s="13">
        <v>22016</v>
      </c>
      <c r="B605" s="14">
        <v>5</v>
      </c>
      <c r="C605" s="14">
        <v>10</v>
      </c>
      <c r="D605" s="14">
        <v>19</v>
      </c>
      <c r="E605" s="14">
        <v>20</v>
      </c>
      <c r="F605" s="14">
        <v>29</v>
      </c>
      <c r="G605" s="14">
        <v>31</v>
      </c>
      <c r="H605" s="15">
        <v>14</v>
      </c>
      <c r="I605" s="15"/>
      <c r="J605" s="22">
        <v>1515799969</v>
      </c>
      <c r="K605" s="23">
        <v>15</v>
      </c>
      <c r="L605" s="22">
        <v>6190322</v>
      </c>
      <c r="M605" s="22">
        <f t="shared" si="35"/>
        <v>92854830</v>
      </c>
      <c r="N605" s="23">
        <v>336</v>
      </c>
      <c r="O605" s="22">
        <v>66424</v>
      </c>
      <c r="P605" s="22">
        <f t="shared" si="36"/>
        <v>22318464</v>
      </c>
      <c r="Q605" s="24">
        <v>370604868</v>
      </c>
      <c r="R605" s="29">
        <v>44607</v>
      </c>
      <c r="S605">
        <f t="shared" si="37"/>
        <v>207495570.32</v>
      </c>
      <c r="T605">
        <f t="shared" si="38"/>
        <v>0.309334145929243</v>
      </c>
      <c r="U605">
        <f t="shared" si="39"/>
        <v>92322276.3199999</v>
      </c>
      <c r="V605">
        <f t="shared" si="40"/>
        <v>0.249112422128249</v>
      </c>
      <c r="W605">
        <f t="shared" si="41"/>
        <v>0.559883553175561</v>
      </c>
    </row>
    <row r="606" ht="14.25" spans="1:23">
      <c r="A606" s="13">
        <v>22015</v>
      </c>
      <c r="B606" s="14">
        <v>6</v>
      </c>
      <c r="C606" s="14">
        <v>14</v>
      </c>
      <c r="D606" s="14">
        <v>16</v>
      </c>
      <c r="E606" s="14">
        <v>27</v>
      </c>
      <c r="F606" s="14">
        <v>28</v>
      </c>
      <c r="G606" s="14">
        <v>31</v>
      </c>
      <c r="H606" s="15">
        <v>7</v>
      </c>
      <c r="I606" s="15"/>
      <c r="J606" s="22">
        <v>1541699154</v>
      </c>
      <c r="K606" s="23">
        <v>9</v>
      </c>
      <c r="L606" s="22">
        <v>6685876</v>
      </c>
      <c r="M606" s="22">
        <f t="shared" si="35"/>
        <v>60172884</v>
      </c>
      <c r="N606" s="23">
        <v>95</v>
      </c>
      <c r="O606" s="22">
        <v>199643</v>
      </c>
      <c r="P606" s="22">
        <f t="shared" si="36"/>
        <v>18966085</v>
      </c>
      <c r="Q606" s="24">
        <v>387014176</v>
      </c>
      <c r="R606" s="29">
        <v>44605</v>
      </c>
      <c r="S606">
        <f t="shared" si="37"/>
        <v>192911507.24</v>
      </c>
      <c r="T606">
        <f t="shared" si="38"/>
        <v>0.34298129492807</v>
      </c>
      <c r="U606">
        <f t="shared" si="39"/>
        <v>113772538.24</v>
      </c>
      <c r="V606">
        <f t="shared" si="40"/>
        <v>0.293975118472146</v>
      </c>
      <c r="W606">
        <f t="shared" si="41"/>
        <v>0.498461087999009</v>
      </c>
    </row>
    <row r="607" ht="14.25" spans="1:23">
      <c r="A607" s="13">
        <v>22014</v>
      </c>
      <c r="B607" s="14">
        <v>6</v>
      </c>
      <c r="C607" s="14">
        <v>7</v>
      </c>
      <c r="D607" s="14">
        <v>13</v>
      </c>
      <c r="E607" s="14">
        <v>14</v>
      </c>
      <c r="F607" s="14">
        <v>15</v>
      </c>
      <c r="G607" s="14">
        <v>27</v>
      </c>
      <c r="H607" s="15">
        <v>4</v>
      </c>
      <c r="I607" s="15"/>
      <c r="J607" s="22">
        <v>1544973715</v>
      </c>
      <c r="K607" s="23">
        <v>7</v>
      </c>
      <c r="L607" s="22">
        <v>7794467</v>
      </c>
      <c r="M607" s="22">
        <f t="shared" si="35"/>
        <v>54561269</v>
      </c>
      <c r="N607" s="23">
        <v>469</v>
      </c>
      <c r="O607" s="22">
        <v>52135</v>
      </c>
      <c r="P607" s="22">
        <f t="shared" si="36"/>
        <v>24451315</v>
      </c>
      <c r="Q607" s="24">
        <v>353937416</v>
      </c>
      <c r="R607" s="29">
        <v>44602</v>
      </c>
      <c r="S607">
        <f t="shared" si="37"/>
        <v>154635836.84</v>
      </c>
      <c r="T607">
        <f t="shared" si="38"/>
        <v>0.282746506348455</v>
      </c>
      <c r="U607">
        <f t="shared" si="39"/>
        <v>75623252.8399999</v>
      </c>
      <c r="V607">
        <f t="shared" si="40"/>
        <v>0.213662781670983</v>
      </c>
      <c r="W607">
        <f t="shared" si="41"/>
        <v>0.436901638113332</v>
      </c>
    </row>
    <row r="608" ht="14.25" spans="1:23">
      <c r="A608" s="13">
        <v>22013</v>
      </c>
      <c r="B608" s="14">
        <v>2</v>
      </c>
      <c r="C608" s="14">
        <v>3</v>
      </c>
      <c r="D608" s="14">
        <v>4</v>
      </c>
      <c r="E608" s="14">
        <v>7</v>
      </c>
      <c r="F608" s="14">
        <v>10</v>
      </c>
      <c r="G608" s="14">
        <v>18</v>
      </c>
      <c r="H608" s="15">
        <v>15</v>
      </c>
      <c r="I608" s="15"/>
      <c r="J608" s="22">
        <v>1526180218</v>
      </c>
      <c r="K608" s="23">
        <v>2</v>
      </c>
      <c r="L608" s="22">
        <v>10000000</v>
      </c>
      <c r="M608" s="22">
        <f t="shared" si="35"/>
        <v>20000000</v>
      </c>
      <c r="N608" s="23">
        <v>133</v>
      </c>
      <c r="O608" s="22">
        <v>221005</v>
      </c>
      <c r="P608" s="22">
        <f t="shared" si="36"/>
        <v>29393665</v>
      </c>
      <c r="Q608" s="24">
        <v>376000418</v>
      </c>
      <c r="R608" s="29">
        <v>44600</v>
      </c>
      <c r="S608">
        <f t="shared" si="37"/>
        <v>116059038.82</v>
      </c>
      <c r="T608">
        <f t="shared" si="38"/>
        <v>0.255475883061385</v>
      </c>
      <c r="U608">
        <f t="shared" si="39"/>
        <v>66665373.8199999</v>
      </c>
      <c r="V608">
        <f t="shared" si="40"/>
        <v>0.177301329010756</v>
      </c>
      <c r="W608">
        <f t="shared" si="41"/>
        <v>0.308667313290061</v>
      </c>
    </row>
    <row r="609" ht="14.25" spans="1:23">
      <c r="A609" s="13">
        <v>22012</v>
      </c>
      <c r="B609" s="14">
        <v>4</v>
      </c>
      <c r="C609" s="14">
        <v>7</v>
      </c>
      <c r="D609" s="14">
        <v>8</v>
      </c>
      <c r="E609" s="14">
        <v>29</v>
      </c>
      <c r="F609" s="14">
        <v>30</v>
      </c>
      <c r="G609" s="14">
        <v>31</v>
      </c>
      <c r="H609" s="15">
        <v>1</v>
      </c>
      <c r="I609" s="15"/>
      <c r="J609" s="22">
        <v>1457999052</v>
      </c>
      <c r="K609" s="23">
        <v>9</v>
      </c>
      <c r="L609" s="22">
        <v>7305724</v>
      </c>
      <c r="M609" s="22">
        <f t="shared" si="35"/>
        <v>65751516</v>
      </c>
      <c r="N609" s="23">
        <v>193</v>
      </c>
      <c r="O609" s="22">
        <v>134401</v>
      </c>
      <c r="P609" s="22">
        <f t="shared" si="36"/>
        <v>25939393</v>
      </c>
      <c r="Q609" s="24">
        <v>432967098</v>
      </c>
      <c r="R609" s="29">
        <v>44588</v>
      </c>
      <c r="S609">
        <f t="shared" si="37"/>
        <v>200087197.02</v>
      </c>
      <c r="T609">
        <f t="shared" si="38"/>
        <v>0.310267643062337</v>
      </c>
      <c r="U609">
        <f t="shared" si="39"/>
        <v>108396288.02</v>
      </c>
      <c r="V609">
        <f t="shared" si="40"/>
        <v>0.250356871274316</v>
      </c>
      <c r="W609">
        <f t="shared" si="41"/>
        <v>0.462130258729267</v>
      </c>
    </row>
    <row r="610" ht="14.25" spans="1:23">
      <c r="A610" s="13">
        <v>22011</v>
      </c>
      <c r="B610" s="14">
        <v>6</v>
      </c>
      <c r="C610" s="14">
        <v>15</v>
      </c>
      <c r="D610" s="14">
        <v>23</v>
      </c>
      <c r="E610" s="14">
        <v>24</v>
      </c>
      <c r="F610" s="14">
        <v>25</v>
      </c>
      <c r="G610" s="14">
        <v>33</v>
      </c>
      <c r="H610" s="15">
        <v>15</v>
      </c>
      <c r="I610" s="15"/>
      <c r="J610" s="22">
        <v>1445932371</v>
      </c>
      <c r="K610" s="23">
        <v>4</v>
      </c>
      <c r="L610" s="22">
        <v>10000000</v>
      </c>
      <c r="M610" s="22">
        <f t="shared" si="35"/>
        <v>40000000</v>
      </c>
      <c r="N610" s="23">
        <v>125</v>
      </c>
      <c r="O610" s="22">
        <v>239630</v>
      </c>
      <c r="P610" s="22">
        <f t="shared" si="36"/>
        <v>29953750</v>
      </c>
      <c r="Q610" s="24">
        <v>379627650</v>
      </c>
      <c r="R610" s="29">
        <v>44586</v>
      </c>
      <c r="S610">
        <f t="shared" si="37"/>
        <v>136156203.5</v>
      </c>
      <c r="T610">
        <f t="shared" si="38"/>
        <v>0.253290832477561</v>
      </c>
      <c r="U610">
        <f t="shared" si="39"/>
        <v>66202453.5</v>
      </c>
      <c r="V610">
        <f t="shared" si="40"/>
        <v>0.174387860051817</v>
      </c>
      <c r="W610">
        <f t="shared" si="41"/>
        <v>0.358657235583341</v>
      </c>
    </row>
    <row r="611" ht="14.25" spans="1:23">
      <c r="A611" s="13">
        <v>22010</v>
      </c>
      <c r="B611" s="14">
        <v>12</v>
      </c>
      <c r="C611" s="14">
        <v>18</v>
      </c>
      <c r="D611" s="14">
        <v>19</v>
      </c>
      <c r="E611" s="14">
        <v>20</v>
      </c>
      <c r="F611" s="14">
        <v>21</v>
      </c>
      <c r="G611" s="14">
        <v>32</v>
      </c>
      <c r="H611" s="15">
        <v>15</v>
      </c>
      <c r="I611" s="15"/>
      <c r="J611" s="22">
        <v>1396071026</v>
      </c>
      <c r="K611" s="23">
        <v>7</v>
      </c>
      <c r="L611" s="22">
        <v>7878499</v>
      </c>
      <c r="M611" s="22">
        <f t="shared" si="35"/>
        <v>55149493</v>
      </c>
      <c r="N611" s="23">
        <v>139</v>
      </c>
      <c r="O611" s="22">
        <v>181200</v>
      </c>
      <c r="P611" s="22">
        <f t="shared" si="36"/>
        <v>25186800</v>
      </c>
      <c r="Q611" s="24">
        <v>403819420</v>
      </c>
      <c r="R611" s="29">
        <v>44584</v>
      </c>
      <c r="S611">
        <f t="shared" si="37"/>
        <v>177460409.8</v>
      </c>
      <c r="T611">
        <f t="shared" si="38"/>
        <v>0.302885177736128</v>
      </c>
      <c r="U611">
        <f t="shared" si="39"/>
        <v>97124116.8</v>
      </c>
      <c r="V611">
        <f t="shared" si="40"/>
        <v>0.240513734579679</v>
      </c>
      <c r="W611">
        <f t="shared" si="41"/>
        <v>0.439454867722805</v>
      </c>
    </row>
    <row r="612" ht="14.25" spans="1:23">
      <c r="A612" s="13">
        <v>22009</v>
      </c>
      <c r="B612" s="14">
        <v>4</v>
      </c>
      <c r="C612" s="14">
        <v>15</v>
      </c>
      <c r="D612" s="14">
        <v>17</v>
      </c>
      <c r="E612" s="14">
        <v>19</v>
      </c>
      <c r="F612" s="14">
        <v>25</v>
      </c>
      <c r="G612" s="14">
        <v>28</v>
      </c>
      <c r="H612" s="15">
        <v>16</v>
      </c>
      <c r="I612" s="15"/>
      <c r="J612" s="22">
        <v>1375659920</v>
      </c>
      <c r="K612" s="23">
        <v>1</v>
      </c>
      <c r="L612" s="22">
        <v>10000000</v>
      </c>
      <c r="M612" s="22">
        <f t="shared" si="35"/>
        <v>10000000</v>
      </c>
      <c r="N612" s="23">
        <v>266</v>
      </c>
      <c r="O612" s="22">
        <v>112827</v>
      </c>
      <c r="P612" s="22">
        <f t="shared" si="36"/>
        <v>30011982</v>
      </c>
      <c r="Q612" s="24">
        <v>381172430</v>
      </c>
      <c r="R612" s="29">
        <v>44581</v>
      </c>
      <c r="S612">
        <f t="shared" si="37"/>
        <v>106738340.7</v>
      </c>
      <c r="T612">
        <f t="shared" si="38"/>
        <v>0.253791547043421</v>
      </c>
      <c r="U612">
        <f t="shared" si="39"/>
        <v>66726358.7</v>
      </c>
      <c r="V612">
        <f t="shared" si="40"/>
        <v>0.175055574454847</v>
      </c>
      <c r="W612">
        <f t="shared" si="41"/>
        <v>0.28002639304212</v>
      </c>
    </row>
    <row r="613" ht="14.25" spans="1:23">
      <c r="A613" s="13">
        <v>22008</v>
      </c>
      <c r="B613" s="14">
        <v>2</v>
      </c>
      <c r="C613" s="14">
        <v>3</v>
      </c>
      <c r="D613" s="14">
        <v>7</v>
      </c>
      <c r="E613" s="14">
        <v>9</v>
      </c>
      <c r="F613" s="14">
        <v>20</v>
      </c>
      <c r="G613" s="14">
        <v>21</v>
      </c>
      <c r="H613" s="15">
        <v>13</v>
      </c>
      <c r="I613" s="15"/>
      <c r="J613" s="22">
        <v>1295623770</v>
      </c>
      <c r="K613" s="23">
        <v>3</v>
      </c>
      <c r="L613" s="22">
        <v>10000000</v>
      </c>
      <c r="M613" s="22">
        <f t="shared" si="35"/>
        <v>30000000</v>
      </c>
      <c r="N613" s="23">
        <v>132</v>
      </c>
      <c r="O613" s="22">
        <v>179611</v>
      </c>
      <c r="P613" s="22">
        <f t="shared" si="36"/>
        <v>23708652</v>
      </c>
      <c r="Q613" s="24">
        <v>377713752</v>
      </c>
      <c r="R613" s="29">
        <v>44579</v>
      </c>
      <c r="S613">
        <f t="shared" si="37"/>
        <v>143953505.48</v>
      </c>
      <c r="T613">
        <f t="shared" si="38"/>
        <v>0.301692763042422</v>
      </c>
      <c r="U613">
        <f t="shared" si="39"/>
        <v>90244853.48</v>
      </c>
      <c r="V613">
        <f t="shared" si="40"/>
        <v>0.238923928509757</v>
      </c>
      <c r="W613">
        <f t="shared" si="41"/>
        <v>0.381117988735554</v>
      </c>
    </row>
    <row r="614" ht="14.25" spans="1:23">
      <c r="A614" s="13">
        <v>22007</v>
      </c>
      <c r="B614" s="14">
        <v>1</v>
      </c>
      <c r="C614" s="14">
        <v>20</v>
      </c>
      <c r="D614" s="14">
        <v>22</v>
      </c>
      <c r="E614" s="14">
        <v>23</v>
      </c>
      <c r="F614" s="14">
        <v>25</v>
      </c>
      <c r="G614" s="14">
        <v>28</v>
      </c>
      <c r="H614" s="15">
        <v>16</v>
      </c>
      <c r="I614" s="15"/>
      <c r="J614" s="22">
        <v>1254497537</v>
      </c>
      <c r="K614" s="23">
        <v>3</v>
      </c>
      <c r="L614" s="22">
        <v>10000000</v>
      </c>
      <c r="M614" s="22">
        <f t="shared" si="35"/>
        <v>30000000</v>
      </c>
      <c r="N614" s="23">
        <v>81</v>
      </c>
      <c r="O614" s="22">
        <v>459735</v>
      </c>
      <c r="P614" s="22">
        <f t="shared" si="36"/>
        <v>37238535</v>
      </c>
      <c r="Q614" s="24">
        <v>417998504</v>
      </c>
      <c r="R614" s="29">
        <v>44577</v>
      </c>
      <c r="S614">
        <f t="shared" si="37"/>
        <v>123103537.96</v>
      </c>
      <c r="T614">
        <f t="shared" si="38"/>
        <v>0.222736533908743</v>
      </c>
      <c r="U614">
        <f t="shared" si="39"/>
        <v>55865002.96</v>
      </c>
      <c r="V614">
        <f t="shared" si="40"/>
        <v>0.133648810762251</v>
      </c>
      <c r="W614">
        <f t="shared" si="41"/>
        <v>0.294507125700144</v>
      </c>
    </row>
    <row r="615" ht="14.25" spans="1:23">
      <c r="A615" s="13">
        <v>22006</v>
      </c>
      <c r="B615" s="14">
        <v>3</v>
      </c>
      <c r="C615" s="14">
        <v>6</v>
      </c>
      <c r="D615" s="14">
        <v>9</v>
      </c>
      <c r="E615" s="14">
        <v>15</v>
      </c>
      <c r="F615" s="14">
        <v>22</v>
      </c>
      <c r="G615" s="14">
        <v>31</v>
      </c>
      <c r="H615" s="15">
        <v>2</v>
      </c>
      <c r="I615" s="15"/>
      <c r="J615" s="22">
        <v>1172781808</v>
      </c>
      <c r="K615" s="23">
        <v>7</v>
      </c>
      <c r="L615" s="22">
        <v>7682542</v>
      </c>
      <c r="M615" s="22">
        <f t="shared" si="35"/>
        <v>53777794</v>
      </c>
      <c r="N615" s="23">
        <v>173</v>
      </c>
      <c r="O615" s="22">
        <v>135677</v>
      </c>
      <c r="P615" s="22">
        <f t="shared" si="36"/>
        <v>23472121</v>
      </c>
      <c r="Q615" s="24">
        <v>389820756</v>
      </c>
      <c r="R615" s="29">
        <v>44574</v>
      </c>
      <c r="S615">
        <f t="shared" si="37"/>
        <v>174373237.44</v>
      </c>
      <c r="T615">
        <f t="shared" si="38"/>
        <v>0.309361268182447</v>
      </c>
      <c r="U615">
        <f t="shared" si="39"/>
        <v>97123322.4400001</v>
      </c>
      <c r="V615">
        <f t="shared" si="40"/>
        <v>0.249148668830759</v>
      </c>
      <c r="W615">
        <f t="shared" si="41"/>
        <v>0.44731645187205</v>
      </c>
    </row>
    <row r="616" ht="14.25" spans="1:23">
      <c r="A616" s="13">
        <v>22005</v>
      </c>
      <c r="B616" s="14">
        <v>7</v>
      </c>
      <c r="C616" s="14">
        <v>10</v>
      </c>
      <c r="D616" s="14">
        <v>12</v>
      </c>
      <c r="E616" s="14">
        <v>16</v>
      </c>
      <c r="F616" s="14">
        <v>19</v>
      </c>
      <c r="G616" s="14">
        <v>31</v>
      </c>
      <c r="H616" s="15">
        <v>16</v>
      </c>
      <c r="I616" s="15"/>
      <c r="J616" s="22">
        <v>1156142875</v>
      </c>
      <c r="K616" s="23">
        <v>2</v>
      </c>
      <c r="L616" s="22">
        <v>10000000</v>
      </c>
      <c r="M616" s="22">
        <f t="shared" si="35"/>
        <v>20000000</v>
      </c>
      <c r="N616" s="23">
        <v>74</v>
      </c>
      <c r="O616" s="22">
        <v>379503</v>
      </c>
      <c r="P616" s="22">
        <f t="shared" si="36"/>
        <v>28083222</v>
      </c>
      <c r="Q616" s="24">
        <v>388503758</v>
      </c>
      <c r="R616" s="29">
        <v>44572</v>
      </c>
      <c r="S616">
        <f t="shared" si="37"/>
        <v>126117169.42</v>
      </c>
      <c r="T616">
        <f t="shared" si="38"/>
        <v>0.27314322509076</v>
      </c>
      <c r="U616">
        <f t="shared" si="39"/>
        <v>78033947.4200001</v>
      </c>
      <c r="V616">
        <f t="shared" si="40"/>
        <v>0.200857638602302</v>
      </c>
      <c r="W616">
        <f t="shared" si="41"/>
        <v>0.324622778603856</v>
      </c>
    </row>
    <row r="617" ht="14.25" spans="1:23">
      <c r="A617" s="13">
        <v>22004</v>
      </c>
      <c r="B617" s="14">
        <v>5</v>
      </c>
      <c r="C617" s="14">
        <v>19</v>
      </c>
      <c r="D617" s="14">
        <v>24</v>
      </c>
      <c r="E617" s="14">
        <v>28</v>
      </c>
      <c r="F617" s="14">
        <v>30</v>
      </c>
      <c r="G617" s="14">
        <v>32</v>
      </c>
      <c r="H617" s="15">
        <v>14</v>
      </c>
      <c r="I617" s="15"/>
      <c r="J617" s="22">
        <v>1091893203</v>
      </c>
      <c r="K617" s="23">
        <v>9</v>
      </c>
      <c r="L617" s="22">
        <v>6141105</v>
      </c>
      <c r="M617" s="22">
        <f t="shared" si="35"/>
        <v>55269945</v>
      </c>
      <c r="N617" s="23">
        <v>62</v>
      </c>
      <c r="O617" s="22">
        <v>207055</v>
      </c>
      <c r="P617" s="22">
        <f t="shared" si="36"/>
        <v>12837410</v>
      </c>
      <c r="Q617" s="24">
        <v>441401912</v>
      </c>
      <c r="R617" s="29">
        <v>44570</v>
      </c>
      <c r="S617">
        <f t="shared" si="37"/>
        <v>233044581.88</v>
      </c>
      <c r="T617">
        <f t="shared" si="38"/>
        <v>0.402750038110393</v>
      </c>
      <c r="U617">
        <f t="shared" si="39"/>
        <v>164937226.88</v>
      </c>
      <c r="V617">
        <f t="shared" si="40"/>
        <v>0.3736667703424</v>
      </c>
      <c r="W617">
        <f t="shared" si="41"/>
        <v>0.527964595404834</v>
      </c>
    </row>
    <row r="618" ht="14.25" spans="1:23">
      <c r="A618" s="13">
        <v>22003</v>
      </c>
      <c r="B618" s="14">
        <v>2</v>
      </c>
      <c r="C618" s="14">
        <v>5</v>
      </c>
      <c r="D618" s="14">
        <v>16</v>
      </c>
      <c r="E618" s="14">
        <v>17</v>
      </c>
      <c r="F618" s="14">
        <v>18</v>
      </c>
      <c r="G618" s="14">
        <v>30</v>
      </c>
      <c r="H618" s="15">
        <v>6</v>
      </c>
      <c r="I618" s="15"/>
      <c r="J618" s="22">
        <v>1108650848</v>
      </c>
      <c r="K618" s="23">
        <v>7</v>
      </c>
      <c r="L618" s="22">
        <v>7708412</v>
      </c>
      <c r="M618" s="22">
        <f t="shared" si="35"/>
        <v>53958884</v>
      </c>
      <c r="N618" s="23">
        <v>181</v>
      </c>
      <c r="O618" s="22">
        <v>130931</v>
      </c>
      <c r="P618" s="22">
        <f t="shared" si="36"/>
        <v>23698511</v>
      </c>
      <c r="Q618" s="24">
        <v>410382612</v>
      </c>
      <c r="R618" s="29">
        <v>44567</v>
      </c>
      <c r="S618">
        <f t="shared" si="37"/>
        <v>183950538.88</v>
      </c>
      <c r="T618">
        <f t="shared" si="38"/>
        <v>0.31675721894377</v>
      </c>
      <c r="U618">
        <f t="shared" si="39"/>
        <v>106293143.88</v>
      </c>
      <c r="V618">
        <f t="shared" si="40"/>
        <v>0.2590098624354</v>
      </c>
      <c r="W618">
        <f t="shared" si="41"/>
        <v>0.448241551910587</v>
      </c>
    </row>
    <row r="619" ht="14.25" spans="1:23">
      <c r="A619" s="13">
        <v>22002</v>
      </c>
      <c r="B619" s="14">
        <v>2</v>
      </c>
      <c r="C619" s="14">
        <v>12</v>
      </c>
      <c r="D619" s="14">
        <v>21</v>
      </c>
      <c r="E619" s="14">
        <v>23</v>
      </c>
      <c r="F619" s="14">
        <v>25</v>
      </c>
      <c r="G619" s="14">
        <v>31</v>
      </c>
      <c r="H619" s="15">
        <v>8</v>
      </c>
      <c r="I619" s="15"/>
      <c r="J619" s="22">
        <v>1091513907</v>
      </c>
      <c r="K619" s="23">
        <v>9</v>
      </c>
      <c r="L619" s="22">
        <v>7295582</v>
      </c>
      <c r="M619" s="22">
        <f t="shared" si="35"/>
        <v>65660238</v>
      </c>
      <c r="N619" s="23">
        <v>134</v>
      </c>
      <c r="O619" s="22">
        <v>192726</v>
      </c>
      <c r="P619" s="22">
        <f t="shared" si="36"/>
        <v>25825284</v>
      </c>
      <c r="Q619" s="24">
        <v>408646714</v>
      </c>
      <c r="R619" s="29">
        <v>44565</v>
      </c>
      <c r="S619">
        <f t="shared" si="37"/>
        <v>188421230.86</v>
      </c>
      <c r="T619">
        <f t="shared" si="38"/>
        <v>0.300408613734748</v>
      </c>
      <c r="U619">
        <f t="shared" si="39"/>
        <v>96935708.8599999</v>
      </c>
      <c r="V619">
        <f t="shared" si="40"/>
        <v>0.237211521686187</v>
      </c>
      <c r="W619">
        <f t="shared" si="41"/>
        <v>0.46108588275593</v>
      </c>
    </row>
    <row r="620" ht="14.25" spans="1:23">
      <c r="A620" s="13">
        <v>22001</v>
      </c>
      <c r="B620" s="14">
        <v>6</v>
      </c>
      <c r="C620" s="14">
        <v>13</v>
      </c>
      <c r="D620" s="14">
        <v>15</v>
      </c>
      <c r="E620" s="14">
        <v>17</v>
      </c>
      <c r="F620" s="14">
        <v>20</v>
      </c>
      <c r="G620" s="14">
        <v>21</v>
      </c>
      <c r="H620" s="15">
        <v>3</v>
      </c>
      <c r="I620" s="15"/>
      <c r="J620" s="22">
        <v>1079698248</v>
      </c>
      <c r="K620" s="23">
        <v>4</v>
      </c>
      <c r="L620" s="22">
        <v>10000000</v>
      </c>
      <c r="M620" s="22">
        <f t="shared" si="35"/>
        <v>40000000</v>
      </c>
      <c r="N620" s="23">
        <v>83</v>
      </c>
      <c r="O620" s="22">
        <v>389050</v>
      </c>
      <c r="P620" s="22">
        <f t="shared" si="36"/>
        <v>32291150</v>
      </c>
      <c r="Q620" s="24">
        <v>447434510</v>
      </c>
      <c r="R620" s="29">
        <v>44563</v>
      </c>
      <c r="S620">
        <f t="shared" si="37"/>
        <v>162369262.9</v>
      </c>
      <c r="T620">
        <f t="shared" si="38"/>
        <v>0.273490891214449</v>
      </c>
      <c r="U620">
        <f t="shared" si="39"/>
        <v>90078112.9000001</v>
      </c>
      <c r="V620">
        <f t="shared" si="40"/>
        <v>0.201321335048564</v>
      </c>
      <c r="W620">
        <f t="shared" si="41"/>
        <v>0.362889449229118</v>
      </c>
    </row>
    <row r="621" ht="14.25" spans="1:23">
      <c r="A621" s="13">
        <v>21150</v>
      </c>
      <c r="B621" s="14">
        <v>9</v>
      </c>
      <c r="C621" s="14">
        <v>14</v>
      </c>
      <c r="D621" s="14">
        <v>20</v>
      </c>
      <c r="E621" s="14">
        <v>21</v>
      </c>
      <c r="F621" s="14">
        <v>24</v>
      </c>
      <c r="G621" s="14">
        <v>26</v>
      </c>
      <c r="H621" s="15">
        <v>4</v>
      </c>
      <c r="I621" s="15"/>
      <c r="J621" s="22">
        <v>1022824601</v>
      </c>
      <c r="K621" s="23">
        <v>37</v>
      </c>
      <c r="L621" s="22">
        <v>5660828</v>
      </c>
      <c r="M621" s="22">
        <f t="shared" si="35"/>
        <v>209450636</v>
      </c>
      <c r="N621" s="23">
        <v>239</v>
      </c>
      <c r="O621" s="22">
        <v>127879</v>
      </c>
      <c r="P621" s="22">
        <f t="shared" si="36"/>
        <v>30563081</v>
      </c>
      <c r="Q621" s="24">
        <v>456402254</v>
      </c>
      <c r="R621" s="29">
        <v>44560</v>
      </c>
      <c r="S621">
        <f t="shared" si="37"/>
        <v>341397804.46</v>
      </c>
      <c r="T621">
        <f t="shared" si="38"/>
        <v>0.28910279759486</v>
      </c>
      <c r="U621">
        <f t="shared" si="39"/>
        <v>101384087.46</v>
      </c>
      <c r="V621">
        <f t="shared" si="40"/>
        <v>0.222137569592283</v>
      </c>
      <c r="W621">
        <f t="shared" si="41"/>
        <v>0.748019540806212</v>
      </c>
    </row>
    <row r="622" ht="14.25" spans="1:23">
      <c r="A622" s="13">
        <v>21149</v>
      </c>
      <c r="B622" s="14">
        <v>5</v>
      </c>
      <c r="C622" s="14">
        <v>10</v>
      </c>
      <c r="D622" s="14">
        <v>15</v>
      </c>
      <c r="E622" s="14">
        <v>18</v>
      </c>
      <c r="F622" s="14">
        <v>19</v>
      </c>
      <c r="G622" s="14">
        <v>32</v>
      </c>
      <c r="H622" s="15">
        <v>5</v>
      </c>
      <c r="I622" s="15"/>
      <c r="J622" s="22">
        <v>1140585301</v>
      </c>
      <c r="K622" s="23">
        <v>8</v>
      </c>
      <c r="L622" s="22">
        <v>7864325</v>
      </c>
      <c r="M622" s="22">
        <f t="shared" si="35"/>
        <v>62914600</v>
      </c>
      <c r="N622" s="23">
        <v>103</v>
      </c>
      <c r="O622" s="22">
        <v>278089</v>
      </c>
      <c r="P622" s="22">
        <f t="shared" si="36"/>
        <v>28643167</v>
      </c>
      <c r="Q622" s="24">
        <v>425925826</v>
      </c>
      <c r="R622" s="29">
        <v>44558</v>
      </c>
      <c r="S622">
        <f t="shared" si="37"/>
        <v>185688491.74</v>
      </c>
      <c r="T622">
        <f t="shared" si="38"/>
        <v>0.28825181345073</v>
      </c>
      <c r="U622">
        <f t="shared" si="39"/>
        <v>94130724.74</v>
      </c>
      <c r="V622">
        <f t="shared" si="40"/>
        <v>0.221002622977833</v>
      </c>
      <c r="W622">
        <f t="shared" si="41"/>
        <v>0.435964387235819</v>
      </c>
    </row>
    <row r="623" ht="14.25" spans="1:23">
      <c r="A623" s="13">
        <v>21148</v>
      </c>
      <c r="B623" s="14">
        <v>10</v>
      </c>
      <c r="C623" s="14">
        <v>12</v>
      </c>
      <c r="D623" s="14">
        <v>15</v>
      </c>
      <c r="E623" s="14">
        <v>17</v>
      </c>
      <c r="F623" s="14">
        <v>19</v>
      </c>
      <c r="G623" s="14">
        <v>20</v>
      </c>
      <c r="H623" s="15">
        <v>8</v>
      </c>
      <c r="I623" s="15"/>
      <c r="J623" s="22">
        <v>1117570138</v>
      </c>
      <c r="K623" s="23">
        <v>8</v>
      </c>
      <c r="L623" s="22">
        <v>7622855</v>
      </c>
      <c r="M623" s="22">
        <f t="shared" si="35"/>
        <v>60982840</v>
      </c>
      <c r="N623" s="23">
        <v>175</v>
      </c>
      <c r="O623" s="22">
        <v>149877</v>
      </c>
      <c r="P623" s="22">
        <f t="shared" si="36"/>
        <v>26228475</v>
      </c>
      <c r="Q623" s="24">
        <v>459686850</v>
      </c>
      <c r="R623" s="29">
        <v>44556</v>
      </c>
      <c r="S623">
        <f t="shared" si="37"/>
        <v>207543726.5</v>
      </c>
      <c r="T623">
        <f t="shared" si="38"/>
        <v>0.31882766822675</v>
      </c>
      <c r="U623">
        <f t="shared" si="39"/>
        <v>120332411.5</v>
      </c>
      <c r="V623">
        <f t="shared" si="40"/>
        <v>0.261770401959508</v>
      </c>
      <c r="W623">
        <f t="shared" si="41"/>
        <v>0.451489370426846</v>
      </c>
    </row>
    <row r="624" ht="14.25" spans="1:23">
      <c r="A624" s="13">
        <v>21147</v>
      </c>
      <c r="B624" s="14">
        <v>5</v>
      </c>
      <c r="C624" s="14">
        <v>10</v>
      </c>
      <c r="D624" s="14">
        <v>11</v>
      </c>
      <c r="E624" s="14">
        <v>13</v>
      </c>
      <c r="F624" s="14">
        <v>27</v>
      </c>
      <c r="G624" s="14">
        <v>28</v>
      </c>
      <c r="H624" s="15">
        <v>9</v>
      </c>
      <c r="I624" s="15"/>
      <c r="J624" s="22">
        <v>1099867308</v>
      </c>
      <c r="K624" s="23">
        <v>13</v>
      </c>
      <c r="L624" s="22">
        <v>6608176</v>
      </c>
      <c r="M624" s="22">
        <f t="shared" si="35"/>
        <v>85906288</v>
      </c>
      <c r="N624" s="23">
        <v>194</v>
      </c>
      <c r="O624" s="22">
        <v>134705</v>
      </c>
      <c r="P624" s="22">
        <f t="shared" si="36"/>
        <v>26132770</v>
      </c>
      <c r="Q624" s="24">
        <v>457370132</v>
      </c>
      <c r="R624" s="29">
        <v>44553</v>
      </c>
      <c r="S624">
        <f t="shared" si="37"/>
        <v>231619056.68</v>
      </c>
      <c r="T624">
        <f t="shared" si="38"/>
        <v>0.318588290938071</v>
      </c>
      <c r="U624">
        <f t="shared" si="39"/>
        <v>119579998.68</v>
      </c>
      <c r="V624">
        <f t="shared" si="40"/>
        <v>0.261451263022134</v>
      </c>
      <c r="W624">
        <f t="shared" si="41"/>
        <v>0.506414915349129</v>
      </c>
    </row>
    <row r="625" ht="14.25" spans="1:23">
      <c r="A625" s="13">
        <v>21146</v>
      </c>
      <c r="B625" s="14">
        <v>7</v>
      </c>
      <c r="C625" s="14">
        <v>9</v>
      </c>
      <c r="D625" s="14">
        <v>21</v>
      </c>
      <c r="E625" s="14">
        <v>22</v>
      </c>
      <c r="F625" s="14">
        <v>26</v>
      </c>
      <c r="G625" s="14">
        <v>32</v>
      </c>
      <c r="H625" s="15">
        <v>3</v>
      </c>
      <c r="I625" s="15"/>
      <c r="J625" s="22">
        <v>1107375000</v>
      </c>
      <c r="K625" s="23">
        <v>6</v>
      </c>
      <c r="L625" s="22">
        <v>9424198</v>
      </c>
      <c r="M625" s="22">
        <f t="shared" si="35"/>
        <v>56545188</v>
      </c>
      <c r="N625" s="23">
        <v>103</v>
      </c>
      <c r="O625" s="22">
        <v>322150</v>
      </c>
      <c r="P625" s="22">
        <f t="shared" si="36"/>
        <v>33181450</v>
      </c>
      <c r="Q625" s="24">
        <v>480619582</v>
      </c>
      <c r="R625" s="29">
        <v>44551</v>
      </c>
      <c r="S625">
        <f t="shared" si="37"/>
        <v>192504315.18</v>
      </c>
      <c r="T625">
        <f t="shared" si="38"/>
        <v>0.282883037379031</v>
      </c>
      <c r="U625">
        <f t="shared" si="39"/>
        <v>102777677.18</v>
      </c>
      <c r="V625">
        <f t="shared" si="40"/>
        <v>0.213844131677515</v>
      </c>
      <c r="W625">
        <f t="shared" si="41"/>
        <v>0.400533649459168</v>
      </c>
    </row>
    <row r="626" ht="14.25" spans="1:23">
      <c r="A626" s="13">
        <v>21145</v>
      </c>
      <c r="B626" s="14">
        <v>4</v>
      </c>
      <c r="C626" s="14">
        <v>7</v>
      </c>
      <c r="D626" s="14">
        <v>10</v>
      </c>
      <c r="E626" s="14">
        <v>14</v>
      </c>
      <c r="F626" s="14">
        <v>16</v>
      </c>
      <c r="G626" s="14">
        <v>26</v>
      </c>
      <c r="H626" s="15">
        <v>9</v>
      </c>
      <c r="I626" s="15"/>
      <c r="J626" s="22">
        <v>1064375720</v>
      </c>
      <c r="K626" s="23">
        <v>10</v>
      </c>
      <c r="L626" s="22">
        <v>7832457</v>
      </c>
      <c r="M626" s="22">
        <f t="shared" si="35"/>
        <v>78324570</v>
      </c>
      <c r="N626" s="23">
        <v>159</v>
      </c>
      <c r="O626" s="22">
        <v>222677</v>
      </c>
      <c r="P626" s="22">
        <f t="shared" si="36"/>
        <v>35405643</v>
      </c>
      <c r="Q626" s="24">
        <v>517254362</v>
      </c>
      <c r="R626" s="29">
        <v>44549</v>
      </c>
      <c r="S626">
        <f t="shared" si="37"/>
        <v>225562066.38</v>
      </c>
      <c r="T626">
        <f t="shared" si="38"/>
        <v>0.284652014940379</v>
      </c>
      <c r="U626">
        <f t="shared" si="39"/>
        <v>111831853.38</v>
      </c>
      <c r="V626">
        <f t="shared" si="40"/>
        <v>0.216202823205965</v>
      </c>
      <c r="W626">
        <f t="shared" si="41"/>
        <v>0.436075716225666</v>
      </c>
    </row>
    <row r="627" ht="14.25" spans="1:23">
      <c r="A627" s="13">
        <v>21144</v>
      </c>
      <c r="B627" s="14">
        <v>2</v>
      </c>
      <c r="C627" s="14">
        <v>5</v>
      </c>
      <c r="D627" s="14">
        <v>13</v>
      </c>
      <c r="E627" s="14">
        <v>15</v>
      </c>
      <c r="F627" s="14">
        <v>23</v>
      </c>
      <c r="G627" s="14">
        <v>26</v>
      </c>
      <c r="H627" s="15">
        <v>7</v>
      </c>
      <c r="I627" s="15"/>
      <c r="J627" s="22">
        <v>1036483149</v>
      </c>
      <c r="K627" s="23">
        <v>5</v>
      </c>
      <c r="L627" s="22">
        <v>9315997</v>
      </c>
      <c r="M627" s="22">
        <f t="shared" si="35"/>
        <v>46579985</v>
      </c>
      <c r="N627" s="23">
        <v>172</v>
      </c>
      <c r="O627" s="22">
        <v>156831</v>
      </c>
      <c r="P627" s="22">
        <f t="shared" si="36"/>
        <v>26974932</v>
      </c>
      <c r="Q627" s="24">
        <v>483556078</v>
      </c>
      <c r="R627" s="29">
        <v>44546</v>
      </c>
      <c r="S627">
        <f t="shared" si="37"/>
        <v>202597510.22</v>
      </c>
      <c r="T627">
        <f t="shared" si="38"/>
        <v>0.322646187936035</v>
      </c>
      <c r="U627">
        <f t="shared" si="39"/>
        <v>129042593.22</v>
      </c>
      <c r="V627">
        <f t="shared" si="40"/>
        <v>0.266861692140699</v>
      </c>
      <c r="W627">
        <f t="shared" si="41"/>
        <v>0.418974177840858</v>
      </c>
    </row>
    <row r="628" ht="14.25" spans="1:23">
      <c r="A628" s="13">
        <v>21143</v>
      </c>
      <c r="B628" s="14">
        <v>1</v>
      </c>
      <c r="C628" s="14">
        <v>9</v>
      </c>
      <c r="D628" s="14">
        <v>11</v>
      </c>
      <c r="E628" s="14">
        <v>13</v>
      </c>
      <c r="F628" s="14">
        <v>20</v>
      </c>
      <c r="G628" s="14">
        <v>29</v>
      </c>
      <c r="H628" s="15">
        <v>9</v>
      </c>
      <c r="I628" s="15"/>
      <c r="J628" s="22">
        <v>1002138181</v>
      </c>
      <c r="K628" s="23">
        <v>41</v>
      </c>
      <c r="L628" s="22">
        <v>5571480</v>
      </c>
      <c r="M628" s="22">
        <f t="shared" si="35"/>
        <v>228430680</v>
      </c>
      <c r="N628" s="23">
        <v>158</v>
      </c>
      <c r="O628" s="22">
        <v>185369</v>
      </c>
      <c r="P628" s="22">
        <f t="shared" si="36"/>
        <v>29288302</v>
      </c>
      <c r="Q628" s="24">
        <v>475857912</v>
      </c>
      <c r="R628" s="29">
        <v>44544</v>
      </c>
      <c r="S628">
        <f t="shared" si="37"/>
        <v>373735926.88</v>
      </c>
      <c r="T628">
        <f t="shared" si="38"/>
        <v>0.30535427323104</v>
      </c>
      <c r="U628">
        <f t="shared" si="39"/>
        <v>116016944.88</v>
      </c>
      <c r="V628">
        <f t="shared" si="40"/>
        <v>0.24380585455097</v>
      </c>
      <c r="W628">
        <f t="shared" si="41"/>
        <v>0.785393953647239</v>
      </c>
    </row>
    <row r="629" ht="14.25" spans="1:23">
      <c r="A629" s="13">
        <v>21142</v>
      </c>
      <c r="B629" s="14">
        <v>4</v>
      </c>
      <c r="C629" s="14">
        <v>7</v>
      </c>
      <c r="D629" s="14">
        <v>17</v>
      </c>
      <c r="E629" s="14">
        <v>19</v>
      </c>
      <c r="F629" s="14">
        <v>20</v>
      </c>
      <c r="G629" s="14">
        <v>24</v>
      </c>
      <c r="H629" s="15">
        <v>16</v>
      </c>
      <c r="I629" s="15"/>
      <c r="J629" s="22">
        <v>1142703731</v>
      </c>
      <c r="K629" s="23">
        <v>8</v>
      </c>
      <c r="L629" s="22">
        <v>8791842</v>
      </c>
      <c r="M629" s="22">
        <f t="shared" si="35"/>
        <v>70334736</v>
      </c>
      <c r="N629" s="23">
        <v>227</v>
      </c>
      <c r="O629" s="22">
        <v>167041</v>
      </c>
      <c r="P629" s="22">
        <f t="shared" si="36"/>
        <v>37918307</v>
      </c>
      <c r="Q629" s="24">
        <v>509166454</v>
      </c>
      <c r="R629" s="29">
        <v>44542</v>
      </c>
      <c r="S629">
        <f t="shared" si="37"/>
        <v>206071032.46</v>
      </c>
      <c r="T629">
        <f t="shared" si="38"/>
        <v>0.266585308976384</v>
      </c>
      <c r="U629">
        <f t="shared" si="39"/>
        <v>97817989.46</v>
      </c>
      <c r="V629">
        <f t="shared" si="40"/>
        <v>0.192113971161187</v>
      </c>
      <c r="W629">
        <f t="shared" si="41"/>
        <v>0.404722327720357</v>
      </c>
    </row>
    <row r="630" ht="14.25" spans="1:23">
      <c r="A630" s="13">
        <v>21141</v>
      </c>
      <c r="B630" s="14">
        <v>1</v>
      </c>
      <c r="C630" s="14">
        <v>14</v>
      </c>
      <c r="D630" s="14">
        <v>19</v>
      </c>
      <c r="E630" s="14">
        <v>23</v>
      </c>
      <c r="F630" s="14">
        <v>26</v>
      </c>
      <c r="G630" s="14">
        <v>30</v>
      </c>
      <c r="H630" s="15">
        <v>10</v>
      </c>
      <c r="I630" s="15"/>
      <c r="J630" s="22">
        <v>1099283201</v>
      </c>
      <c r="K630" s="23">
        <v>7</v>
      </c>
      <c r="L630" s="22">
        <v>8542650</v>
      </c>
      <c r="M630" s="22">
        <f t="shared" si="35"/>
        <v>59798550</v>
      </c>
      <c r="N630" s="23">
        <v>132</v>
      </c>
      <c r="O630" s="22">
        <v>234834</v>
      </c>
      <c r="P630" s="22">
        <f t="shared" si="36"/>
        <v>30998088</v>
      </c>
      <c r="Q630" s="24">
        <v>483132724</v>
      </c>
      <c r="R630" s="29">
        <v>44539</v>
      </c>
      <c r="S630">
        <f t="shared" si="37"/>
        <v>203539011.76</v>
      </c>
      <c r="T630">
        <f t="shared" si="38"/>
        <v>0.297517544599194</v>
      </c>
      <c r="U630">
        <f t="shared" si="39"/>
        <v>112742373.76</v>
      </c>
      <c r="V630">
        <f t="shared" si="40"/>
        <v>0.233356939324193</v>
      </c>
      <c r="W630">
        <f t="shared" si="41"/>
        <v>0.421290054780061</v>
      </c>
    </row>
    <row r="631" ht="14.25" spans="1:23">
      <c r="A631" s="13">
        <v>21140</v>
      </c>
      <c r="B631" s="14">
        <v>5</v>
      </c>
      <c r="C631" s="14">
        <v>10</v>
      </c>
      <c r="D631" s="14">
        <v>16</v>
      </c>
      <c r="E631" s="14">
        <v>26</v>
      </c>
      <c r="F631" s="14">
        <v>27</v>
      </c>
      <c r="G631" s="14">
        <v>33</v>
      </c>
      <c r="H631" s="15">
        <v>1</v>
      </c>
      <c r="I631" s="15"/>
      <c r="J631" s="22">
        <v>1066087178</v>
      </c>
      <c r="K631" s="23">
        <v>20</v>
      </c>
      <c r="L631" s="22">
        <v>6366303</v>
      </c>
      <c r="M631" s="22">
        <f t="shared" si="35"/>
        <v>127326060</v>
      </c>
      <c r="N631" s="23">
        <v>694</v>
      </c>
      <c r="O631" s="22">
        <v>49218</v>
      </c>
      <c r="P631" s="22">
        <f t="shared" si="36"/>
        <v>34157292</v>
      </c>
      <c r="Q631" s="24">
        <v>479975520</v>
      </c>
      <c r="R631" s="29">
        <v>44537</v>
      </c>
      <c r="S631">
        <f t="shared" si="37"/>
        <v>260041287.8</v>
      </c>
      <c r="T631">
        <f t="shared" si="38"/>
        <v>0.276504159628808</v>
      </c>
      <c r="U631">
        <f t="shared" si="39"/>
        <v>98557935.8</v>
      </c>
      <c r="V631">
        <f t="shared" si="40"/>
        <v>0.205339505231433</v>
      </c>
      <c r="W631">
        <f t="shared" si="41"/>
        <v>0.541780313712666</v>
      </c>
    </row>
    <row r="632" ht="14.25" spans="1:23">
      <c r="A632" s="13">
        <v>21139</v>
      </c>
      <c r="B632" s="14">
        <v>12</v>
      </c>
      <c r="C632" s="14">
        <v>14</v>
      </c>
      <c r="D632" s="14">
        <v>19</v>
      </c>
      <c r="E632" s="14">
        <v>23</v>
      </c>
      <c r="F632" s="14">
        <v>24</v>
      </c>
      <c r="G632" s="14">
        <v>27</v>
      </c>
      <c r="H632" s="15">
        <v>1</v>
      </c>
      <c r="I632" s="15"/>
      <c r="J632" s="22">
        <v>1090940461</v>
      </c>
      <c r="K632" s="23">
        <v>14</v>
      </c>
      <c r="L632" s="22">
        <v>7490724</v>
      </c>
      <c r="M632" s="22">
        <f t="shared" si="35"/>
        <v>104870136</v>
      </c>
      <c r="N632" s="23">
        <v>193</v>
      </c>
      <c r="O632" s="22">
        <v>225842</v>
      </c>
      <c r="P632" s="22">
        <f t="shared" si="36"/>
        <v>43587506</v>
      </c>
      <c r="Q632" s="24">
        <v>531219172</v>
      </c>
      <c r="R632" s="29">
        <v>44535</v>
      </c>
      <c r="S632">
        <f t="shared" si="37"/>
        <v>234404496.28</v>
      </c>
      <c r="T632">
        <f t="shared" si="38"/>
        <v>0.243843534095942</v>
      </c>
      <c r="U632">
        <f t="shared" si="39"/>
        <v>85946854.28</v>
      </c>
      <c r="V632">
        <f t="shared" si="40"/>
        <v>0.161791702578084</v>
      </c>
      <c r="W632">
        <f t="shared" si="41"/>
        <v>0.441257598812717</v>
      </c>
    </row>
    <row r="633" ht="14.25" spans="1:23">
      <c r="A633" s="13">
        <v>21138</v>
      </c>
      <c r="B633" s="14">
        <v>11</v>
      </c>
      <c r="C633" s="14">
        <v>14</v>
      </c>
      <c r="D633" s="14">
        <v>15</v>
      </c>
      <c r="E633" s="14">
        <v>16</v>
      </c>
      <c r="F633" s="14">
        <v>27</v>
      </c>
      <c r="G633" s="14">
        <v>32</v>
      </c>
      <c r="H633" s="15">
        <v>9</v>
      </c>
      <c r="I633" s="15"/>
      <c r="J633" s="22">
        <v>1065047563</v>
      </c>
      <c r="K633" s="23">
        <v>20</v>
      </c>
      <c r="L633" s="22">
        <v>5685347</v>
      </c>
      <c r="M633" s="22">
        <f t="shared" si="35"/>
        <v>113706940</v>
      </c>
      <c r="N633" s="23">
        <v>123</v>
      </c>
      <c r="O633" s="22">
        <v>139298</v>
      </c>
      <c r="P633" s="22">
        <f t="shared" si="36"/>
        <v>17133654</v>
      </c>
      <c r="Q633" s="24">
        <v>486491502</v>
      </c>
      <c r="R633" s="29">
        <v>44532</v>
      </c>
      <c r="S633">
        <f t="shared" si="37"/>
        <v>300686703.98</v>
      </c>
      <c r="T633">
        <f t="shared" si="38"/>
        <v>0.384343330173936</v>
      </c>
      <c r="U633">
        <f t="shared" si="39"/>
        <v>169846109.98</v>
      </c>
      <c r="V633">
        <f t="shared" si="40"/>
        <v>0.349124515601508</v>
      </c>
      <c r="W633">
        <f t="shared" si="41"/>
        <v>0.618071852733</v>
      </c>
    </row>
    <row r="634" ht="14.25" spans="1:23">
      <c r="A634" s="13">
        <v>21137</v>
      </c>
      <c r="B634" s="14">
        <v>3</v>
      </c>
      <c r="C634" s="14">
        <v>7</v>
      </c>
      <c r="D634" s="14">
        <v>10</v>
      </c>
      <c r="E634" s="14">
        <v>14</v>
      </c>
      <c r="F634" s="14">
        <v>21</v>
      </c>
      <c r="G634" s="14">
        <v>24</v>
      </c>
      <c r="H634" s="15">
        <v>1</v>
      </c>
      <c r="I634" s="15"/>
      <c r="J634" s="22">
        <v>1127353431</v>
      </c>
      <c r="K634" s="23">
        <v>19</v>
      </c>
      <c r="L634" s="22">
        <v>6420588</v>
      </c>
      <c r="M634" s="22">
        <f t="shared" si="35"/>
        <v>121991172</v>
      </c>
      <c r="N634" s="23">
        <v>274</v>
      </c>
      <c r="O634" s="22">
        <v>123134</v>
      </c>
      <c r="P634" s="22">
        <f t="shared" si="36"/>
        <v>33738716</v>
      </c>
      <c r="Q634" s="24">
        <v>474456734</v>
      </c>
      <c r="R634" s="29">
        <v>44530</v>
      </c>
      <c r="S634">
        <f t="shared" si="37"/>
        <v>253258060.66</v>
      </c>
      <c r="T634">
        <f t="shared" si="38"/>
        <v>0.276667774431883</v>
      </c>
      <c r="U634">
        <f t="shared" si="39"/>
        <v>97528172.6600001</v>
      </c>
      <c r="V634">
        <f t="shared" si="40"/>
        <v>0.205557568627533</v>
      </c>
      <c r="W634">
        <f t="shared" si="41"/>
        <v>0.533785364420605</v>
      </c>
    </row>
    <row r="635" ht="14.25" spans="1:23">
      <c r="A635" s="13">
        <v>21136</v>
      </c>
      <c r="B635" s="14">
        <v>2</v>
      </c>
      <c r="C635" s="14">
        <v>6</v>
      </c>
      <c r="D635" s="14">
        <v>9</v>
      </c>
      <c r="E635" s="14">
        <v>15</v>
      </c>
      <c r="F635" s="14">
        <v>19</v>
      </c>
      <c r="G635" s="14">
        <v>28</v>
      </c>
      <c r="H635" s="15">
        <v>16</v>
      </c>
      <c r="I635" s="15"/>
      <c r="J635" s="22">
        <v>1148127692</v>
      </c>
      <c r="K635" s="23">
        <v>10</v>
      </c>
      <c r="L635" s="22">
        <v>7908192</v>
      </c>
      <c r="M635" s="22">
        <f t="shared" si="35"/>
        <v>79081920</v>
      </c>
      <c r="N635" s="23">
        <v>319</v>
      </c>
      <c r="O635" s="22">
        <v>113957</v>
      </c>
      <c r="P635" s="22">
        <f t="shared" si="36"/>
        <v>36352283</v>
      </c>
      <c r="Q635" s="24">
        <v>517068910</v>
      </c>
      <c r="R635" s="29">
        <v>44528</v>
      </c>
      <c r="S635">
        <f t="shared" si="37"/>
        <v>223388477.9</v>
      </c>
      <c r="T635">
        <f t="shared" si="38"/>
        <v>0.279085737140916</v>
      </c>
      <c r="U635">
        <f t="shared" si="39"/>
        <v>107954274.9</v>
      </c>
      <c r="V635">
        <f t="shared" si="40"/>
        <v>0.20878121428728</v>
      </c>
      <c r="W635">
        <f t="shared" si="41"/>
        <v>0.432028446459873</v>
      </c>
    </row>
    <row r="636" ht="14.25" spans="1:23">
      <c r="A636" s="13">
        <v>21135</v>
      </c>
      <c r="B636" s="14">
        <v>3</v>
      </c>
      <c r="C636" s="14">
        <v>10</v>
      </c>
      <c r="D636" s="14">
        <v>17</v>
      </c>
      <c r="E636" s="14">
        <v>19</v>
      </c>
      <c r="F636" s="14">
        <v>21</v>
      </c>
      <c r="G636" s="14">
        <v>31</v>
      </c>
      <c r="H636" s="15">
        <v>4</v>
      </c>
      <c r="I636" s="15"/>
      <c r="J636" s="22">
        <v>1118152404</v>
      </c>
      <c r="K636" s="23">
        <v>1</v>
      </c>
      <c r="L636" s="22">
        <v>10000000</v>
      </c>
      <c r="M636" s="22">
        <f t="shared" si="35"/>
        <v>10000000</v>
      </c>
      <c r="N636" s="23">
        <v>124</v>
      </c>
      <c r="O636" s="22">
        <v>303985</v>
      </c>
      <c r="P636" s="22">
        <f t="shared" si="36"/>
        <v>37694140</v>
      </c>
      <c r="Q636" s="24">
        <v>486663630</v>
      </c>
      <c r="R636" s="29">
        <v>44525</v>
      </c>
      <c r="S636">
        <f t="shared" si="37"/>
        <v>135382558.7</v>
      </c>
      <c r="T636">
        <f t="shared" si="38"/>
        <v>0.257637002173349</v>
      </c>
      <c r="U636">
        <f t="shared" si="39"/>
        <v>87688418.7</v>
      </c>
      <c r="V636">
        <f t="shared" si="40"/>
        <v>0.180182806551622</v>
      </c>
      <c r="W636">
        <f t="shared" si="41"/>
        <v>0.278185075593177</v>
      </c>
    </row>
    <row r="637" ht="14.25" spans="1:23">
      <c r="A637" s="13">
        <v>21134</v>
      </c>
      <c r="B637" s="14">
        <v>1</v>
      </c>
      <c r="C637" s="14">
        <v>2</v>
      </c>
      <c r="D637" s="14">
        <v>16</v>
      </c>
      <c r="E637" s="14">
        <v>19</v>
      </c>
      <c r="F637" s="14">
        <v>25</v>
      </c>
      <c r="G637" s="14">
        <v>31</v>
      </c>
      <c r="H637" s="15">
        <v>8</v>
      </c>
      <c r="I637" s="15"/>
      <c r="J637" s="22">
        <v>1015069784</v>
      </c>
      <c r="K637" s="23">
        <v>11</v>
      </c>
      <c r="L637" s="22">
        <v>7491866</v>
      </c>
      <c r="M637" s="22">
        <f t="shared" si="35"/>
        <v>82410526</v>
      </c>
      <c r="N637" s="23">
        <v>109</v>
      </c>
      <c r="O637" s="22">
        <v>314340</v>
      </c>
      <c r="P637" s="22">
        <f t="shared" si="36"/>
        <v>34263060</v>
      </c>
      <c r="Q637" s="24">
        <v>472467398</v>
      </c>
      <c r="R637" s="29">
        <v>44523</v>
      </c>
      <c r="S637">
        <f t="shared" si="37"/>
        <v>211130065.02</v>
      </c>
      <c r="T637">
        <f t="shared" si="38"/>
        <v>0.272441102952039</v>
      </c>
      <c r="U637">
        <f t="shared" si="39"/>
        <v>94456479.02</v>
      </c>
      <c r="V637">
        <f t="shared" si="40"/>
        <v>0.199921686490631</v>
      </c>
      <c r="W637">
        <f t="shared" si="41"/>
        <v>0.446866949791105</v>
      </c>
    </row>
    <row r="638" ht="14.25" spans="1:23">
      <c r="A638" s="13">
        <v>21133</v>
      </c>
      <c r="B638" s="14">
        <v>1</v>
      </c>
      <c r="C638" s="14">
        <v>3</v>
      </c>
      <c r="D638" s="14">
        <v>12</v>
      </c>
      <c r="E638" s="14">
        <v>19</v>
      </c>
      <c r="F638" s="14">
        <v>27</v>
      </c>
      <c r="G638" s="14">
        <v>31</v>
      </c>
      <c r="H638" s="15">
        <v>10</v>
      </c>
      <c r="I638" s="15"/>
      <c r="J638" s="22">
        <v>994690824</v>
      </c>
      <c r="K638" s="23">
        <v>12</v>
      </c>
      <c r="L638" s="22">
        <v>7465121</v>
      </c>
      <c r="M638" s="22">
        <f t="shared" si="35"/>
        <v>89581452</v>
      </c>
      <c r="N638" s="23">
        <v>171</v>
      </c>
      <c r="O638" s="22">
        <v>216238</v>
      </c>
      <c r="P638" s="22">
        <f t="shared" si="36"/>
        <v>36976698</v>
      </c>
      <c r="Q638" s="24">
        <v>511607016</v>
      </c>
      <c r="R638" s="29">
        <v>44521</v>
      </c>
      <c r="S638">
        <f t="shared" si="37"/>
        <v>229338424.84</v>
      </c>
      <c r="T638">
        <f t="shared" si="38"/>
        <v>0.27317251028473</v>
      </c>
      <c r="U638">
        <f t="shared" si="39"/>
        <v>102780274.84</v>
      </c>
      <c r="V638">
        <f t="shared" si="40"/>
        <v>0.200896922101631</v>
      </c>
      <c r="W638">
        <f t="shared" si="41"/>
        <v>0.44827067977504</v>
      </c>
    </row>
    <row r="639" ht="14.25" spans="1:23">
      <c r="A639" s="13">
        <v>21132</v>
      </c>
      <c r="B639" s="14">
        <v>1</v>
      </c>
      <c r="C639" s="14">
        <v>4</v>
      </c>
      <c r="D639" s="14">
        <v>6</v>
      </c>
      <c r="E639" s="14">
        <v>14</v>
      </c>
      <c r="F639" s="14">
        <v>20</v>
      </c>
      <c r="G639" s="14">
        <v>28</v>
      </c>
      <c r="H639" s="15">
        <v>8</v>
      </c>
      <c r="I639" s="15"/>
      <c r="J639" s="22">
        <v>973341811</v>
      </c>
      <c r="K639" s="23">
        <v>6</v>
      </c>
      <c r="L639" s="22">
        <v>7775391</v>
      </c>
      <c r="M639" s="22">
        <f t="shared" si="35"/>
        <v>46652346</v>
      </c>
      <c r="N639" s="23">
        <v>171</v>
      </c>
      <c r="O639" s="22">
        <v>121727</v>
      </c>
      <c r="P639" s="22">
        <f t="shared" si="36"/>
        <v>20815317</v>
      </c>
      <c r="Q639" s="24">
        <v>490071244</v>
      </c>
      <c r="R639" s="29">
        <v>44518</v>
      </c>
      <c r="S639">
        <f t="shared" si="37"/>
        <v>224340942.56</v>
      </c>
      <c r="T639">
        <f t="shared" si="38"/>
        <v>0.362577071671644</v>
      </c>
      <c r="U639">
        <f t="shared" si="39"/>
        <v>156873279.56</v>
      </c>
      <c r="V639">
        <f t="shared" si="40"/>
        <v>0.320103008451563</v>
      </c>
      <c r="W639">
        <f t="shared" si="41"/>
        <v>0.457772100090819</v>
      </c>
    </row>
    <row r="640" ht="14.25" spans="1:23">
      <c r="A640" s="13">
        <v>21131</v>
      </c>
      <c r="B640" s="14">
        <v>8</v>
      </c>
      <c r="C640" s="14">
        <v>11</v>
      </c>
      <c r="D640" s="14">
        <v>18</v>
      </c>
      <c r="E640" s="14">
        <v>19</v>
      </c>
      <c r="F640" s="14">
        <v>20</v>
      </c>
      <c r="G640" s="14">
        <v>24</v>
      </c>
      <c r="H640" s="15">
        <v>1</v>
      </c>
      <c r="I640" s="15"/>
      <c r="J640" s="22">
        <v>957547844</v>
      </c>
      <c r="K640" s="23">
        <v>6</v>
      </c>
      <c r="L640" s="22">
        <v>9453797</v>
      </c>
      <c r="M640" s="22">
        <f t="shared" si="35"/>
        <v>56722782</v>
      </c>
      <c r="N640" s="23">
        <v>116</v>
      </c>
      <c r="O640" s="22">
        <v>287961</v>
      </c>
      <c r="P640" s="22">
        <f t="shared" si="36"/>
        <v>33403476</v>
      </c>
      <c r="Q640" s="24">
        <v>465860738</v>
      </c>
      <c r="R640" s="29">
        <v>44516</v>
      </c>
      <c r="S640">
        <f t="shared" si="37"/>
        <v>184784099.62</v>
      </c>
      <c r="T640">
        <f t="shared" si="38"/>
        <v>0.27489184465251</v>
      </c>
      <c r="U640">
        <f t="shared" si="39"/>
        <v>94657841.6199999</v>
      </c>
      <c r="V640">
        <f t="shared" si="40"/>
        <v>0.20318913765169</v>
      </c>
      <c r="W640">
        <f t="shared" si="41"/>
        <v>0.396650939963951</v>
      </c>
    </row>
    <row r="641" ht="14.25" spans="1:23">
      <c r="A641" s="13">
        <v>21130</v>
      </c>
      <c r="B641" s="14">
        <v>8</v>
      </c>
      <c r="C641" s="14">
        <v>9</v>
      </c>
      <c r="D641" s="14">
        <v>15</v>
      </c>
      <c r="E641" s="14">
        <v>24</v>
      </c>
      <c r="F641" s="14">
        <v>26</v>
      </c>
      <c r="G641" s="14">
        <v>30</v>
      </c>
      <c r="H641" s="15">
        <v>6</v>
      </c>
      <c r="I641" s="15"/>
      <c r="J641" s="22">
        <v>914060182</v>
      </c>
      <c r="K641" s="23">
        <v>12</v>
      </c>
      <c r="L641" s="22">
        <v>6336861</v>
      </c>
      <c r="M641" s="22">
        <f t="shared" si="35"/>
        <v>76042332</v>
      </c>
      <c r="N641" s="23">
        <v>155</v>
      </c>
      <c r="O641" s="22">
        <v>129373</v>
      </c>
      <c r="P641" s="22">
        <f t="shared" si="36"/>
        <v>20052815</v>
      </c>
      <c r="Q641" s="24">
        <v>398037824</v>
      </c>
      <c r="R641" s="29">
        <v>44514</v>
      </c>
      <c r="S641">
        <f t="shared" si="37"/>
        <v>210922113.76</v>
      </c>
      <c r="T641">
        <f t="shared" si="38"/>
        <v>0.338861720236919</v>
      </c>
      <c r="U641">
        <f t="shared" si="39"/>
        <v>114826966.76</v>
      </c>
      <c r="V641">
        <f t="shared" si="40"/>
        <v>0.28848255074372</v>
      </c>
      <c r="W641">
        <f t="shared" si="41"/>
        <v>0.529904700112118</v>
      </c>
    </row>
    <row r="642" ht="14.25" spans="1:23">
      <c r="A642" s="13">
        <v>21129</v>
      </c>
      <c r="B642" s="14">
        <v>4</v>
      </c>
      <c r="C642" s="14">
        <v>15</v>
      </c>
      <c r="D642" s="14">
        <v>21</v>
      </c>
      <c r="E642" s="14">
        <v>27</v>
      </c>
      <c r="F642" s="14">
        <v>28</v>
      </c>
      <c r="G642" s="14">
        <v>29</v>
      </c>
      <c r="H642" s="15">
        <v>10</v>
      </c>
      <c r="I642" s="15"/>
      <c r="J642" s="22">
        <v>929943762</v>
      </c>
      <c r="K642" s="23">
        <v>5</v>
      </c>
      <c r="L642" s="22">
        <v>7512285</v>
      </c>
      <c r="M642" s="22">
        <f t="shared" si="35"/>
        <v>37561425</v>
      </c>
      <c r="N642" s="23">
        <v>139</v>
      </c>
      <c r="O642" s="22">
        <v>112962</v>
      </c>
      <c r="P642" s="22">
        <f t="shared" si="36"/>
        <v>15701718</v>
      </c>
      <c r="Q642" s="24">
        <v>365299936</v>
      </c>
      <c r="R642" s="29">
        <v>44511</v>
      </c>
      <c r="S642">
        <f t="shared" si="37"/>
        <v>169453045.64</v>
      </c>
      <c r="T642">
        <f t="shared" si="38"/>
        <v>0.361050215568611</v>
      </c>
      <c r="U642">
        <f t="shared" si="39"/>
        <v>116189902.64</v>
      </c>
      <c r="V642">
        <f t="shared" si="40"/>
        <v>0.318067131114964</v>
      </c>
      <c r="W642">
        <f t="shared" si="41"/>
        <v>0.463873734814998</v>
      </c>
    </row>
    <row r="643" ht="14.25" spans="1:23">
      <c r="A643" s="13">
        <v>21128</v>
      </c>
      <c r="B643" s="14">
        <v>5</v>
      </c>
      <c r="C643" s="14">
        <v>17</v>
      </c>
      <c r="D643" s="14">
        <v>20</v>
      </c>
      <c r="E643" s="14">
        <v>21</v>
      </c>
      <c r="F643" s="14">
        <v>23</v>
      </c>
      <c r="G643" s="14">
        <v>33</v>
      </c>
      <c r="H643" s="15">
        <v>4</v>
      </c>
      <c r="I643" s="15"/>
      <c r="J643" s="22">
        <v>920399839</v>
      </c>
      <c r="K643" s="23">
        <v>3</v>
      </c>
      <c r="L643" s="22">
        <v>10000000</v>
      </c>
      <c r="M643" s="22">
        <f t="shared" si="35"/>
        <v>30000000</v>
      </c>
      <c r="N643" s="23">
        <v>66</v>
      </c>
      <c r="O643" s="22">
        <v>369015</v>
      </c>
      <c r="P643" s="22">
        <f t="shared" si="36"/>
        <v>24354990</v>
      </c>
      <c r="Q643" s="24">
        <v>349441520</v>
      </c>
      <c r="R643" s="29">
        <v>44509</v>
      </c>
      <c r="S643">
        <f t="shared" si="37"/>
        <v>128161342.8</v>
      </c>
      <c r="T643">
        <f t="shared" si="38"/>
        <v>0.28090921422274</v>
      </c>
      <c r="U643">
        <f t="shared" si="39"/>
        <v>73806352.8</v>
      </c>
      <c r="V643">
        <f t="shared" si="40"/>
        <v>0.211212316155218</v>
      </c>
      <c r="W643">
        <f t="shared" si="41"/>
        <v>0.366760489137066</v>
      </c>
    </row>
    <row r="644" ht="14.25" spans="1:23">
      <c r="A644" s="13">
        <v>21127</v>
      </c>
      <c r="B644" s="14">
        <v>7</v>
      </c>
      <c r="C644" s="14">
        <v>15</v>
      </c>
      <c r="D644" s="14">
        <v>16</v>
      </c>
      <c r="E644" s="14">
        <v>20</v>
      </c>
      <c r="F644" s="14">
        <v>27</v>
      </c>
      <c r="G644" s="14">
        <v>29</v>
      </c>
      <c r="H644" s="15">
        <v>7</v>
      </c>
      <c r="I644" s="15"/>
      <c r="J644" s="22">
        <v>877334837</v>
      </c>
      <c r="K644" s="23">
        <v>10</v>
      </c>
      <c r="L644" s="22">
        <v>6816913</v>
      </c>
      <c r="M644" s="22">
        <f t="shared" si="35"/>
        <v>68169130</v>
      </c>
      <c r="N644" s="23">
        <v>96</v>
      </c>
      <c r="O644" s="22">
        <v>236577</v>
      </c>
      <c r="P644" s="22">
        <f t="shared" si="36"/>
        <v>22711392</v>
      </c>
      <c r="Q644" s="24">
        <v>365976552</v>
      </c>
      <c r="R644" s="29">
        <v>44507</v>
      </c>
      <c r="S644">
        <f t="shared" si="37"/>
        <v>179363403.48</v>
      </c>
      <c r="T644">
        <f t="shared" si="38"/>
        <v>0.303828955358867</v>
      </c>
      <c r="U644">
        <f t="shared" si="39"/>
        <v>88482881.48</v>
      </c>
      <c r="V644">
        <f t="shared" si="40"/>
        <v>0.241771996037604</v>
      </c>
      <c r="W644">
        <f t="shared" si="41"/>
        <v>0.490095342173725</v>
      </c>
    </row>
    <row r="645" ht="14.25" spans="1:23">
      <c r="A645" s="13">
        <v>21126</v>
      </c>
      <c r="B645" s="14">
        <v>19</v>
      </c>
      <c r="C645" s="14">
        <v>20</v>
      </c>
      <c r="D645" s="14">
        <v>23</v>
      </c>
      <c r="E645" s="14">
        <v>27</v>
      </c>
      <c r="F645" s="14">
        <v>28</v>
      </c>
      <c r="G645" s="14">
        <v>31</v>
      </c>
      <c r="H645" s="15">
        <v>1</v>
      </c>
      <c r="I645" s="15"/>
      <c r="J645" s="22">
        <v>877369730</v>
      </c>
      <c r="K645" s="23">
        <v>6</v>
      </c>
      <c r="L645" s="22">
        <v>8689696</v>
      </c>
      <c r="M645" s="22">
        <f t="shared" si="35"/>
        <v>52138176</v>
      </c>
      <c r="N645" s="23">
        <v>90</v>
      </c>
      <c r="O645" s="22">
        <v>307474</v>
      </c>
      <c r="P645" s="22">
        <f t="shared" si="36"/>
        <v>27672660</v>
      </c>
      <c r="Q645" s="24">
        <v>358964852</v>
      </c>
      <c r="R645" s="29">
        <v>44504</v>
      </c>
      <c r="S645">
        <f t="shared" si="37"/>
        <v>145012792.48</v>
      </c>
      <c r="T645">
        <f t="shared" si="38"/>
        <v>0.258728998013432</v>
      </c>
      <c r="U645">
        <f t="shared" si="39"/>
        <v>65201956.48</v>
      </c>
      <c r="V645">
        <f t="shared" si="40"/>
        <v>0.18163883209379</v>
      </c>
      <c r="W645">
        <f t="shared" si="41"/>
        <v>0.403974906378856</v>
      </c>
    </row>
    <row r="646" ht="14.25" spans="1:23">
      <c r="A646" s="13">
        <v>21125</v>
      </c>
      <c r="B646" s="14">
        <v>14</v>
      </c>
      <c r="C646" s="14">
        <v>19</v>
      </c>
      <c r="D646" s="14">
        <v>20</v>
      </c>
      <c r="E646" s="14">
        <v>23</v>
      </c>
      <c r="F646" s="14">
        <v>24</v>
      </c>
      <c r="G646" s="14">
        <v>31</v>
      </c>
      <c r="H646" s="15">
        <v>9</v>
      </c>
      <c r="I646" s="15"/>
      <c r="J646" s="22">
        <v>846489745</v>
      </c>
      <c r="K646" s="23">
        <v>4</v>
      </c>
      <c r="L646" s="22">
        <v>8898474</v>
      </c>
      <c r="M646" s="22">
        <f t="shared" si="35"/>
        <v>35593896</v>
      </c>
      <c r="N646" s="23">
        <v>84</v>
      </c>
      <c r="O646" s="22">
        <v>232052</v>
      </c>
      <c r="P646" s="22">
        <f t="shared" si="36"/>
        <v>19492368</v>
      </c>
      <c r="Q646" s="24">
        <v>354978672</v>
      </c>
      <c r="R646" s="29">
        <v>44502</v>
      </c>
      <c r="S646">
        <f t="shared" si="37"/>
        <v>151056333.28</v>
      </c>
      <c r="T646">
        <f t="shared" si="38"/>
        <v>0.325265843802582</v>
      </c>
      <c r="U646">
        <f t="shared" si="39"/>
        <v>95970069.28</v>
      </c>
      <c r="V646">
        <f t="shared" si="40"/>
        <v>0.270354465915631</v>
      </c>
      <c r="W646">
        <f t="shared" si="41"/>
        <v>0.425536363717085</v>
      </c>
    </row>
    <row r="647" ht="14.25" spans="1:23">
      <c r="A647" s="13">
        <v>21124</v>
      </c>
      <c r="B647" s="14">
        <v>1</v>
      </c>
      <c r="C647" s="14">
        <v>3</v>
      </c>
      <c r="D647" s="14">
        <v>18</v>
      </c>
      <c r="E647" s="14">
        <v>22</v>
      </c>
      <c r="F647" s="14">
        <v>29</v>
      </c>
      <c r="G647" s="14">
        <v>32</v>
      </c>
      <c r="H647" s="15">
        <v>2</v>
      </c>
      <c r="I647" s="15"/>
      <c r="J647" s="22">
        <v>823606529</v>
      </c>
      <c r="K647" s="23">
        <v>8</v>
      </c>
      <c r="L647" s="22">
        <v>7956250</v>
      </c>
      <c r="M647" s="22">
        <f t="shared" si="35"/>
        <v>63650000</v>
      </c>
      <c r="N647" s="23">
        <v>117</v>
      </c>
      <c r="O647" s="22">
        <v>252670</v>
      </c>
      <c r="P647" s="22">
        <f t="shared" si="36"/>
        <v>29562390</v>
      </c>
      <c r="Q647" s="24">
        <v>394848530</v>
      </c>
      <c r="R647" s="29">
        <v>44500</v>
      </c>
      <c r="S647">
        <f t="shared" si="37"/>
        <v>168438266.7</v>
      </c>
      <c r="T647">
        <f t="shared" si="38"/>
        <v>0.265388519237998</v>
      </c>
      <c r="U647">
        <f t="shared" si="39"/>
        <v>75225876.7</v>
      </c>
      <c r="V647">
        <f t="shared" si="40"/>
        <v>0.190518315213178</v>
      </c>
      <c r="W647">
        <f t="shared" si="41"/>
        <v>0.426589575248007</v>
      </c>
    </row>
    <row r="648" ht="14.25" spans="1:23">
      <c r="A648" s="13">
        <v>21123</v>
      </c>
      <c r="B648" s="14">
        <v>6</v>
      </c>
      <c r="C648" s="14">
        <v>14</v>
      </c>
      <c r="D648" s="14">
        <v>15</v>
      </c>
      <c r="E648" s="14">
        <v>19</v>
      </c>
      <c r="F648" s="14">
        <v>29</v>
      </c>
      <c r="G648" s="14">
        <v>31</v>
      </c>
      <c r="H648" s="15">
        <v>5</v>
      </c>
      <c r="I648" s="15"/>
      <c r="J648" s="22">
        <v>798569016</v>
      </c>
      <c r="K648" s="23">
        <v>6</v>
      </c>
      <c r="L648" s="22">
        <v>8473913</v>
      </c>
      <c r="M648" s="22">
        <f t="shared" si="35"/>
        <v>50843478</v>
      </c>
      <c r="N648" s="23">
        <v>207</v>
      </c>
      <c r="O648" s="22">
        <v>125866</v>
      </c>
      <c r="P648" s="22">
        <f t="shared" si="36"/>
        <v>26054262</v>
      </c>
      <c r="Q648" s="24">
        <v>366471258</v>
      </c>
      <c r="R648" s="29">
        <v>44497</v>
      </c>
      <c r="S648">
        <f t="shared" si="37"/>
        <v>152251337.42</v>
      </c>
      <c r="T648">
        <f t="shared" si="38"/>
        <v>0.276714359465538</v>
      </c>
      <c r="U648">
        <f t="shared" si="39"/>
        <v>75353597.42</v>
      </c>
      <c r="V648">
        <f t="shared" si="40"/>
        <v>0.205619392449052</v>
      </c>
      <c r="W648">
        <f t="shared" si="41"/>
        <v>0.415452328378778</v>
      </c>
    </row>
    <row r="649" ht="14.25" spans="1:23">
      <c r="A649" s="13">
        <v>21122</v>
      </c>
      <c r="B649" s="14">
        <v>4</v>
      </c>
      <c r="C649" s="14">
        <v>5</v>
      </c>
      <c r="D649" s="14">
        <v>12</v>
      </c>
      <c r="E649" s="14">
        <v>15</v>
      </c>
      <c r="F649" s="14">
        <v>18</v>
      </c>
      <c r="G649" s="14">
        <v>28</v>
      </c>
      <c r="H649" s="15">
        <v>7</v>
      </c>
      <c r="I649" s="15"/>
      <c r="J649" s="22">
        <v>771249437</v>
      </c>
      <c r="K649" s="23">
        <v>5</v>
      </c>
      <c r="L649" s="22">
        <v>8231591</v>
      </c>
      <c r="M649" s="22">
        <f t="shared" si="35"/>
        <v>41157955</v>
      </c>
      <c r="N649" s="23">
        <v>91</v>
      </c>
      <c r="O649" s="22">
        <v>221949</v>
      </c>
      <c r="P649" s="22">
        <f t="shared" si="36"/>
        <v>20197359</v>
      </c>
      <c r="Q649" s="24">
        <v>360872924</v>
      </c>
      <c r="R649" s="29">
        <v>44495</v>
      </c>
      <c r="S649">
        <f t="shared" si="37"/>
        <v>157393346.76</v>
      </c>
      <c r="T649">
        <f t="shared" si="38"/>
        <v>0.322095075661592</v>
      </c>
      <c r="U649">
        <f t="shared" si="39"/>
        <v>96038032.76</v>
      </c>
      <c r="V649">
        <f t="shared" si="40"/>
        <v>0.266127011401942</v>
      </c>
      <c r="W649">
        <f t="shared" si="41"/>
        <v>0.436146178592218</v>
      </c>
    </row>
    <row r="650" ht="14.25" spans="1:23">
      <c r="A650" s="13">
        <v>21121</v>
      </c>
      <c r="B650" s="14">
        <v>4</v>
      </c>
      <c r="C650" s="14">
        <v>5</v>
      </c>
      <c r="D650" s="14">
        <v>12</v>
      </c>
      <c r="E650" s="14">
        <v>16</v>
      </c>
      <c r="F650" s="14">
        <v>22</v>
      </c>
      <c r="G650" s="14">
        <v>30</v>
      </c>
      <c r="H650" s="15">
        <v>15</v>
      </c>
      <c r="I650" s="15"/>
      <c r="J650" s="22">
        <v>751815051</v>
      </c>
      <c r="K650" s="23">
        <v>7</v>
      </c>
      <c r="L650" s="22">
        <v>7721874</v>
      </c>
      <c r="M650" s="22">
        <f t="shared" si="35"/>
        <v>54053118</v>
      </c>
      <c r="N650" s="23">
        <v>205</v>
      </c>
      <c r="O650" s="22">
        <v>116177</v>
      </c>
      <c r="P650" s="22">
        <f t="shared" si="36"/>
        <v>23816285</v>
      </c>
      <c r="Q650" s="24">
        <v>390361524</v>
      </c>
      <c r="R650" s="29">
        <v>44493</v>
      </c>
      <c r="S650">
        <f t="shared" si="37"/>
        <v>173881057.76</v>
      </c>
      <c r="T650">
        <f t="shared" si="38"/>
        <v>0.306966574297932</v>
      </c>
      <c r="U650">
        <f t="shared" si="39"/>
        <v>96011654.76</v>
      </c>
      <c r="V650">
        <f t="shared" si="40"/>
        <v>0.245955732973314</v>
      </c>
      <c r="W650">
        <f t="shared" si="41"/>
        <v>0.445435953774993</v>
      </c>
    </row>
    <row r="651" ht="14.25" spans="1:23">
      <c r="A651" s="13">
        <v>21120</v>
      </c>
      <c r="B651" s="14">
        <v>1</v>
      </c>
      <c r="C651" s="14">
        <v>7</v>
      </c>
      <c r="D651" s="14">
        <v>8</v>
      </c>
      <c r="E651" s="14">
        <v>12</v>
      </c>
      <c r="F651" s="14">
        <v>13</v>
      </c>
      <c r="G651" s="14">
        <v>18</v>
      </c>
      <c r="H651" s="15">
        <v>5</v>
      </c>
      <c r="I651" s="15"/>
      <c r="J651" s="22">
        <v>734418962</v>
      </c>
      <c r="K651" s="23">
        <v>40</v>
      </c>
      <c r="L651" s="22">
        <v>5268563</v>
      </c>
      <c r="M651" s="22">
        <f t="shared" si="35"/>
        <v>210742520</v>
      </c>
      <c r="N651" s="23">
        <v>496</v>
      </c>
      <c r="O651" s="22">
        <v>27072</v>
      </c>
      <c r="P651" s="22">
        <f t="shared" si="36"/>
        <v>13427712</v>
      </c>
      <c r="Q651" s="24">
        <v>355518696</v>
      </c>
      <c r="R651" s="29">
        <v>44490</v>
      </c>
      <c r="S651">
        <f t="shared" si="37"/>
        <v>344662195.04</v>
      </c>
      <c r="T651">
        <f t="shared" si="38"/>
        <v>0.376688136367377</v>
      </c>
      <c r="U651">
        <f t="shared" si="39"/>
        <v>120491963.04</v>
      </c>
      <c r="V651">
        <f t="shared" si="40"/>
        <v>0.33891878091272</v>
      </c>
      <c r="W651">
        <f t="shared" si="41"/>
        <v>0.969462925347813</v>
      </c>
    </row>
    <row r="652" ht="14.25" spans="1:23">
      <c r="A652" s="13">
        <v>21119</v>
      </c>
      <c r="B652" s="14">
        <v>3</v>
      </c>
      <c r="C652" s="14">
        <v>9</v>
      </c>
      <c r="D652" s="14">
        <v>10</v>
      </c>
      <c r="E652" s="14">
        <v>11</v>
      </c>
      <c r="F652" s="14">
        <v>28</v>
      </c>
      <c r="G652" s="14">
        <v>29</v>
      </c>
      <c r="H652" s="15">
        <v>13</v>
      </c>
      <c r="I652" s="15"/>
      <c r="J652" s="22">
        <v>904876996</v>
      </c>
      <c r="K652" s="23">
        <v>15</v>
      </c>
      <c r="L652" s="22">
        <v>6354639</v>
      </c>
      <c r="M652" s="22">
        <f t="shared" si="35"/>
        <v>95319585</v>
      </c>
      <c r="N652" s="23">
        <v>356</v>
      </c>
      <c r="O652" s="22">
        <v>71346</v>
      </c>
      <c r="P652" s="22">
        <f t="shared" si="36"/>
        <v>25399176</v>
      </c>
      <c r="Q652" s="24">
        <v>356935346</v>
      </c>
      <c r="R652" s="29">
        <v>44488</v>
      </c>
      <c r="S652">
        <f t="shared" si="37"/>
        <v>194019442.54</v>
      </c>
      <c r="T652">
        <f t="shared" si="38"/>
        <v>0.276520268015149</v>
      </c>
      <c r="U652">
        <f t="shared" si="39"/>
        <v>73300681.54</v>
      </c>
      <c r="V652">
        <f t="shared" si="40"/>
        <v>0.205361229593664</v>
      </c>
      <c r="W652">
        <f t="shared" si="41"/>
        <v>0.543570270398494</v>
      </c>
    </row>
    <row r="653" ht="14.25" spans="1:23">
      <c r="A653" s="13">
        <v>21118</v>
      </c>
      <c r="B653" s="14">
        <v>2</v>
      </c>
      <c r="C653" s="14">
        <v>6</v>
      </c>
      <c r="D653" s="14">
        <v>14</v>
      </c>
      <c r="E653" s="14">
        <v>18</v>
      </c>
      <c r="F653" s="14">
        <v>20</v>
      </c>
      <c r="G653" s="14">
        <v>31</v>
      </c>
      <c r="H653" s="15">
        <v>13</v>
      </c>
      <c r="I653" s="15"/>
      <c r="J653" s="22">
        <v>923998119</v>
      </c>
      <c r="K653" s="23">
        <v>6</v>
      </c>
      <c r="L653" s="22">
        <v>8460209</v>
      </c>
      <c r="M653" s="22">
        <f t="shared" ref="M653:M716" si="42">K653*L653</f>
        <v>50761254</v>
      </c>
      <c r="N653" s="23">
        <v>126</v>
      </c>
      <c r="O653" s="22">
        <v>205964</v>
      </c>
      <c r="P653" s="22">
        <f t="shared" ref="P653:P716" si="43">N653*O653</f>
        <v>25951464</v>
      </c>
      <c r="Q653" s="24">
        <v>386079710</v>
      </c>
      <c r="R653" s="29">
        <v>44486</v>
      </c>
      <c r="S653">
        <f t="shared" ref="S653:S716" si="44">J654+Q653*0.49-J653</f>
        <v>162085596.9</v>
      </c>
      <c r="T653">
        <f t="shared" ref="T653:T716" si="45">(S653-L653*K653)/Q653</f>
        <v>0.288345489329134</v>
      </c>
      <c r="U653">
        <f t="shared" ref="U653:U716" si="46">S653-L653*K653-O653*N653</f>
        <v>85372878.9000001</v>
      </c>
      <c r="V653">
        <f t="shared" ref="V653:V716" si="47">U653/Q653</f>
        <v>0.221127597977112</v>
      </c>
      <c r="W653">
        <f t="shared" ref="W653:W716" si="48">S653/Q653</f>
        <v>0.41982417801754</v>
      </c>
    </row>
    <row r="654" ht="14.25" spans="1:23">
      <c r="A654" s="13">
        <v>21117</v>
      </c>
      <c r="B654" s="14">
        <v>3</v>
      </c>
      <c r="C654" s="14">
        <v>5</v>
      </c>
      <c r="D654" s="14">
        <v>17</v>
      </c>
      <c r="E654" s="14">
        <v>21</v>
      </c>
      <c r="F654" s="14">
        <v>27</v>
      </c>
      <c r="G654" s="14">
        <v>33</v>
      </c>
      <c r="H654" s="15">
        <v>4</v>
      </c>
      <c r="I654" s="15"/>
      <c r="J654" s="22">
        <v>896904658</v>
      </c>
      <c r="K654" s="23">
        <v>10</v>
      </c>
      <c r="L654" s="22">
        <v>6782803</v>
      </c>
      <c r="M654" s="22">
        <f t="shared" si="42"/>
        <v>67828030</v>
      </c>
      <c r="N654" s="23">
        <v>101</v>
      </c>
      <c r="O654" s="22">
        <v>220644</v>
      </c>
      <c r="P654" s="22">
        <f t="shared" si="43"/>
        <v>22285044</v>
      </c>
      <c r="Q654" s="24">
        <v>358589610</v>
      </c>
      <c r="R654" s="29">
        <v>44483</v>
      </c>
      <c r="S654">
        <f t="shared" si="44"/>
        <v>176681799.9</v>
      </c>
      <c r="T654">
        <f t="shared" si="45"/>
        <v>0.303560858609372</v>
      </c>
      <c r="U654">
        <f t="shared" si="46"/>
        <v>86568725.9</v>
      </c>
      <c r="V654">
        <f t="shared" si="47"/>
        <v>0.241414484652804</v>
      </c>
      <c r="W654">
        <f t="shared" si="48"/>
        <v>0.492713104264231</v>
      </c>
    </row>
    <row r="655" ht="14.25" spans="1:23">
      <c r="A655" s="13">
        <v>21116</v>
      </c>
      <c r="B655" s="14">
        <v>6</v>
      </c>
      <c r="C655" s="14">
        <v>14</v>
      </c>
      <c r="D655" s="14">
        <v>17</v>
      </c>
      <c r="E655" s="14">
        <v>18</v>
      </c>
      <c r="F655" s="14">
        <v>31</v>
      </c>
      <c r="G655" s="14">
        <v>33</v>
      </c>
      <c r="H655" s="15">
        <v>6</v>
      </c>
      <c r="I655" s="15"/>
      <c r="J655" s="22">
        <v>897877549</v>
      </c>
      <c r="K655" s="23">
        <v>3</v>
      </c>
      <c r="L655" s="22">
        <v>10000000</v>
      </c>
      <c r="M655" s="22">
        <f t="shared" si="42"/>
        <v>30000000</v>
      </c>
      <c r="N655" s="23">
        <v>46</v>
      </c>
      <c r="O655" s="22">
        <v>552161</v>
      </c>
      <c r="P655" s="22">
        <f t="shared" si="43"/>
        <v>25399406</v>
      </c>
      <c r="Q655" s="24">
        <v>355338790</v>
      </c>
      <c r="R655" s="29">
        <v>44481</v>
      </c>
      <c r="S655">
        <f t="shared" si="44"/>
        <v>127917705.1</v>
      </c>
      <c r="T655">
        <f t="shared" si="45"/>
        <v>0.275561542549295</v>
      </c>
      <c r="U655">
        <f t="shared" si="46"/>
        <v>72518299.1</v>
      </c>
      <c r="V655">
        <f t="shared" si="47"/>
        <v>0.204082135530433</v>
      </c>
      <c r="W655">
        <f t="shared" si="48"/>
        <v>0.359988013411089</v>
      </c>
    </row>
    <row r="656" ht="14.25" spans="1:23">
      <c r="A656" s="13">
        <v>21115</v>
      </c>
      <c r="B656" s="14">
        <v>2</v>
      </c>
      <c r="C656" s="14">
        <v>10</v>
      </c>
      <c r="D656" s="14">
        <v>12</v>
      </c>
      <c r="E656" s="14">
        <v>15</v>
      </c>
      <c r="F656" s="14">
        <v>24</v>
      </c>
      <c r="G656" s="14">
        <v>27</v>
      </c>
      <c r="H656" s="15">
        <v>8</v>
      </c>
      <c r="I656" s="15"/>
      <c r="J656" s="22">
        <v>851679247</v>
      </c>
      <c r="K656" s="23">
        <v>5</v>
      </c>
      <c r="L656" s="22">
        <v>7857682</v>
      </c>
      <c r="M656" s="22">
        <f t="shared" si="42"/>
        <v>39288410</v>
      </c>
      <c r="N656" s="23">
        <v>100</v>
      </c>
      <c r="O656" s="22">
        <v>178605</v>
      </c>
      <c r="P656" s="22">
        <f t="shared" si="43"/>
        <v>17860500</v>
      </c>
      <c r="Q656" s="24">
        <v>380172848</v>
      </c>
      <c r="R656" s="29">
        <v>44479</v>
      </c>
      <c r="S656">
        <f t="shared" si="44"/>
        <v>171991559.52</v>
      </c>
      <c r="T656">
        <f t="shared" si="45"/>
        <v>0.349060039974238</v>
      </c>
      <c r="U656">
        <f t="shared" si="46"/>
        <v>114842649.52</v>
      </c>
      <c r="V656">
        <f t="shared" si="47"/>
        <v>0.302080093631516</v>
      </c>
      <c r="W656">
        <f t="shared" si="48"/>
        <v>0.452403585434381</v>
      </c>
    </row>
    <row r="657" ht="14.25" spans="1:23">
      <c r="A657" s="13">
        <v>21114</v>
      </c>
      <c r="B657" s="14">
        <v>4</v>
      </c>
      <c r="C657" s="14">
        <v>6</v>
      </c>
      <c r="D657" s="14">
        <v>8</v>
      </c>
      <c r="E657" s="14">
        <v>14</v>
      </c>
      <c r="F657" s="14">
        <v>24</v>
      </c>
      <c r="G657" s="14">
        <v>27</v>
      </c>
      <c r="H657" s="15">
        <v>2</v>
      </c>
      <c r="I657" s="15"/>
      <c r="J657" s="22">
        <v>837386111</v>
      </c>
      <c r="K657" s="23">
        <v>3</v>
      </c>
      <c r="L657" s="22">
        <v>10000000</v>
      </c>
      <c r="M657" s="22">
        <f t="shared" si="42"/>
        <v>30000000</v>
      </c>
      <c r="N657" s="23">
        <v>177</v>
      </c>
      <c r="O657" s="22">
        <v>158159</v>
      </c>
      <c r="P657" s="22">
        <f t="shared" si="43"/>
        <v>27994143</v>
      </c>
      <c r="Q657" s="24">
        <v>337378334</v>
      </c>
      <c r="R657" s="29">
        <v>44476</v>
      </c>
      <c r="S657">
        <f t="shared" si="44"/>
        <v>111332834.66</v>
      </c>
      <c r="T657">
        <f t="shared" si="45"/>
        <v>0.241073081652007</v>
      </c>
      <c r="U657">
        <f t="shared" si="46"/>
        <v>53338691.66</v>
      </c>
      <c r="V657">
        <f t="shared" si="47"/>
        <v>0.158097560763934</v>
      </c>
      <c r="W657">
        <f t="shared" si="48"/>
        <v>0.329994025816726</v>
      </c>
    </row>
    <row r="658" ht="14.25" spans="1:23">
      <c r="A658" s="13">
        <v>21113</v>
      </c>
      <c r="B658" s="14">
        <v>4</v>
      </c>
      <c r="C658" s="14">
        <v>7</v>
      </c>
      <c r="D658" s="14">
        <v>10</v>
      </c>
      <c r="E658" s="14">
        <v>22</v>
      </c>
      <c r="F658" s="14">
        <v>27</v>
      </c>
      <c r="G658" s="14">
        <v>30</v>
      </c>
      <c r="H658" s="15">
        <v>2</v>
      </c>
      <c r="I658" s="15"/>
      <c r="J658" s="22">
        <v>783403562</v>
      </c>
      <c r="K658" s="23">
        <v>12</v>
      </c>
      <c r="L658" s="22">
        <v>6380290</v>
      </c>
      <c r="M658" s="22">
        <f t="shared" si="42"/>
        <v>76563480</v>
      </c>
      <c r="N658" s="23">
        <v>231</v>
      </c>
      <c r="O658" s="22">
        <v>89629</v>
      </c>
      <c r="P658" s="22">
        <f t="shared" si="43"/>
        <v>20704299</v>
      </c>
      <c r="Q658" s="24">
        <v>293434838</v>
      </c>
      <c r="R658" s="29">
        <v>44474</v>
      </c>
      <c r="S658">
        <f t="shared" si="44"/>
        <v>158233489.62</v>
      </c>
      <c r="T658">
        <f t="shared" si="45"/>
        <v>0.278324176422433</v>
      </c>
      <c r="U658">
        <f t="shared" si="46"/>
        <v>60965710.62</v>
      </c>
      <c r="V658">
        <f t="shared" si="47"/>
        <v>0.207765754862413</v>
      </c>
      <c r="W658">
        <f t="shared" si="48"/>
        <v>0.539245751112893</v>
      </c>
    </row>
    <row r="659" ht="14.25" spans="1:23">
      <c r="A659" s="13">
        <v>21112</v>
      </c>
      <c r="B659" s="14">
        <v>5</v>
      </c>
      <c r="C659" s="14">
        <v>6</v>
      </c>
      <c r="D659" s="14">
        <v>21</v>
      </c>
      <c r="E659" s="14">
        <v>25</v>
      </c>
      <c r="F659" s="14">
        <v>28</v>
      </c>
      <c r="G659" s="14">
        <v>33</v>
      </c>
      <c r="H659" s="15">
        <v>7</v>
      </c>
      <c r="I659" s="15"/>
      <c r="J659" s="22">
        <v>797853981</v>
      </c>
      <c r="K659" s="23">
        <v>22</v>
      </c>
      <c r="L659" s="22">
        <v>5394421</v>
      </c>
      <c r="M659" s="22">
        <f t="shared" si="42"/>
        <v>118677262</v>
      </c>
      <c r="N659" s="23">
        <v>229</v>
      </c>
      <c r="O659" s="22">
        <v>47364</v>
      </c>
      <c r="P659" s="22">
        <f t="shared" si="43"/>
        <v>10846356</v>
      </c>
      <c r="Q659" s="24">
        <v>370338224</v>
      </c>
      <c r="R659" s="29">
        <v>44469</v>
      </c>
      <c r="S659">
        <f t="shared" si="44"/>
        <v>267603254.76</v>
      </c>
      <c r="T659">
        <f t="shared" si="45"/>
        <v>0.40213508384703</v>
      </c>
      <c r="U659">
        <f t="shared" si="46"/>
        <v>138079636.76</v>
      </c>
      <c r="V659">
        <f t="shared" si="47"/>
        <v>0.37284738061497</v>
      </c>
      <c r="W659">
        <f t="shared" si="48"/>
        <v>0.722591505326223</v>
      </c>
    </row>
    <row r="660" ht="14.25" spans="1:23">
      <c r="A660" s="13">
        <v>21111</v>
      </c>
      <c r="B660" s="14">
        <v>17</v>
      </c>
      <c r="C660" s="14">
        <v>20</v>
      </c>
      <c r="D660" s="14">
        <v>22</v>
      </c>
      <c r="E660" s="14">
        <v>23</v>
      </c>
      <c r="F660" s="14">
        <v>26</v>
      </c>
      <c r="G660" s="14">
        <v>28</v>
      </c>
      <c r="H660" s="15">
        <v>6</v>
      </c>
      <c r="I660" s="15"/>
      <c r="J660" s="22">
        <v>883991506</v>
      </c>
      <c r="K660" s="23">
        <v>3</v>
      </c>
      <c r="L660" s="22">
        <v>10000000</v>
      </c>
      <c r="M660" s="22">
        <f t="shared" si="42"/>
        <v>30000000</v>
      </c>
      <c r="N660" s="23">
        <v>96</v>
      </c>
      <c r="O660" s="22">
        <v>219919</v>
      </c>
      <c r="P660" s="22">
        <f t="shared" si="43"/>
        <v>21112224</v>
      </c>
      <c r="Q660" s="24">
        <v>358360092</v>
      </c>
      <c r="R660" s="29">
        <v>44467</v>
      </c>
      <c r="S660">
        <f t="shared" si="44"/>
        <v>142259695.08</v>
      </c>
      <c r="T660">
        <f t="shared" si="45"/>
        <v>0.313259477229959</v>
      </c>
      <c r="U660">
        <f t="shared" si="46"/>
        <v>91147471.0799999</v>
      </c>
      <c r="V660">
        <f t="shared" si="47"/>
        <v>0.254346042192667</v>
      </c>
      <c r="W660">
        <f t="shared" si="48"/>
        <v>0.396974156039674</v>
      </c>
    </row>
    <row r="661" ht="14.25" spans="1:23">
      <c r="A661" s="13">
        <v>21110</v>
      </c>
      <c r="B661" s="14">
        <v>10</v>
      </c>
      <c r="C661" s="14">
        <v>13</v>
      </c>
      <c r="D661" s="14">
        <v>15</v>
      </c>
      <c r="E661" s="14">
        <v>24</v>
      </c>
      <c r="F661" s="14">
        <v>31</v>
      </c>
      <c r="G661" s="14">
        <v>32</v>
      </c>
      <c r="H661" s="15">
        <v>2</v>
      </c>
      <c r="I661" s="15"/>
      <c r="J661" s="22">
        <v>850654756</v>
      </c>
      <c r="K661" s="23">
        <v>5</v>
      </c>
      <c r="L661" s="22">
        <v>9736534</v>
      </c>
      <c r="M661" s="22">
        <f t="shared" si="42"/>
        <v>48682670</v>
      </c>
      <c r="N661" s="23">
        <v>246</v>
      </c>
      <c r="O661" s="22">
        <v>120338</v>
      </c>
      <c r="P661" s="22">
        <f t="shared" si="43"/>
        <v>29603148</v>
      </c>
      <c r="Q661" s="24">
        <v>394569218</v>
      </c>
      <c r="R661" s="29">
        <v>44465</v>
      </c>
      <c r="S661">
        <f t="shared" si="44"/>
        <v>153211570.82</v>
      </c>
      <c r="T661">
        <f t="shared" si="45"/>
        <v>0.264919046016408</v>
      </c>
      <c r="U661">
        <f t="shared" si="46"/>
        <v>74925752.8199999</v>
      </c>
      <c r="V661">
        <f t="shared" si="47"/>
        <v>0.189892544582634</v>
      </c>
      <c r="W661">
        <f t="shared" si="48"/>
        <v>0.388300870495174</v>
      </c>
    </row>
    <row r="662" ht="14.25" spans="1:23">
      <c r="A662" s="13">
        <v>21109</v>
      </c>
      <c r="B662" s="14">
        <v>2</v>
      </c>
      <c r="C662" s="14">
        <v>3</v>
      </c>
      <c r="D662" s="14">
        <v>10</v>
      </c>
      <c r="E662" s="14">
        <v>17</v>
      </c>
      <c r="F662" s="14">
        <v>20</v>
      </c>
      <c r="G662" s="14">
        <v>26</v>
      </c>
      <c r="H662" s="15">
        <v>16</v>
      </c>
      <c r="I662" s="15"/>
      <c r="J662" s="22">
        <v>810527410</v>
      </c>
      <c r="K662" s="23">
        <v>4</v>
      </c>
      <c r="L662" s="22">
        <v>9492827</v>
      </c>
      <c r="M662" s="22">
        <f t="shared" si="42"/>
        <v>37971308</v>
      </c>
      <c r="N662" s="23">
        <v>132</v>
      </c>
      <c r="O662" s="22">
        <v>170182</v>
      </c>
      <c r="P662" s="22">
        <f t="shared" si="43"/>
        <v>22464024</v>
      </c>
      <c r="Q662" s="24">
        <v>366715360</v>
      </c>
      <c r="R662" s="29">
        <v>44462</v>
      </c>
      <c r="S662">
        <f t="shared" si="44"/>
        <v>150269429.4</v>
      </c>
      <c r="T662">
        <f t="shared" si="45"/>
        <v>0.306226936880964</v>
      </c>
      <c r="U662">
        <f t="shared" si="46"/>
        <v>89834097.4</v>
      </c>
      <c r="V662">
        <f t="shared" si="47"/>
        <v>0.244969551861695</v>
      </c>
      <c r="W662">
        <f t="shared" si="48"/>
        <v>0.409771298916958</v>
      </c>
    </row>
    <row r="663" ht="14.25" spans="1:23">
      <c r="A663" s="13">
        <v>21108</v>
      </c>
      <c r="B663" s="14">
        <v>11</v>
      </c>
      <c r="C663" s="14">
        <v>15</v>
      </c>
      <c r="D663" s="14">
        <v>18</v>
      </c>
      <c r="E663" s="14">
        <v>24</v>
      </c>
      <c r="F663" s="14">
        <v>26</v>
      </c>
      <c r="G663" s="14">
        <v>32</v>
      </c>
      <c r="H663" s="15">
        <v>9</v>
      </c>
      <c r="I663" s="15"/>
      <c r="J663" s="22">
        <v>781106313</v>
      </c>
      <c r="K663" s="23">
        <v>5</v>
      </c>
      <c r="L663" s="22">
        <v>8478207</v>
      </c>
      <c r="M663" s="22">
        <f t="shared" si="42"/>
        <v>42391035</v>
      </c>
      <c r="N663" s="23">
        <v>118</v>
      </c>
      <c r="O663" s="22">
        <v>184227</v>
      </c>
      <c r="P663" s="22">
        <f t="shared" si="43"/>
        <v>21738786</v>
      </c>
      <c r="Q663" s="24">
        <v>339998838</v>
      </c>
      <c r="R663" s="29">
        <v>44460</v>
      </c>
      <c r="S663">
        <f t="shared" si="44"/>
        <v>143774081.62</v>
      </c>
      <c r="T663">
        <f t="shared" si="45"/>
        <v>0.298186450331339</v>
      </c>
      <c r="U663">
        <f t="shared" si="46"/>
        <v>79644260.62</v>
      </c>
      <c r="V663">
        <f t="shared" si="47"/>
        <v>0.234248625932069</v>
      </c>
      <c r="W663">
        <f t="shared" si="48"/>
        <v>0.422866391149254</v>
      </c>
    </row>
    <row r="664" ht="14.25" spans="1:23">
      <c r="A664" s="13">
        <v>21107</v>
      </c>
      <c r="B664" s="14">
        <v>2</v>
      </c>
      <c r="C664" s="14">
        <v>3</v>
      </c>
      <c r="D664" s="14">
        <v>17</v>
      </c>
      <c r="E664" s="14">
        <v>19</v>
      </c>
      <c r="F664" s="14">
        <v>25</v>
      </c>
      <c r="G664" s="14">
        <v>30</v>
      </c>
      <c r="H664" s="15">
        <v>1</v>
      </c>
      <c r="I664" s="15"/>
      <c r="J664" s="22">
        <v>758280964</v>
      </c>
      <c r="K664" s="23">
        <v>7</v>
      </c>
      <c r="L664" s="22">
        <v>7867703</v>
      </c>
      <c r="M664" s="22">
        <f t="shared" si="42"/>
        <v>55073921</v>
      </c>
      <c r="N664" s="23">
        <v>151</v>
      </c>
      <c r="O664" s="22">
        <v>166174</v>
      </c>
      <c r="P664" s="22">
        <f t="shared" si="43"/>
        <v>25092274</v>
      </c>
      <c r="Q664" s="24">
        <v>367139964</v>
      </c>
      <c r="R664" s="29">
        <v>44458</v>
      </c>
      <c r="S664">
        <f t="shared" si="44"/>
        <v>159695285.36</v>
      </c>
      <c r="T664">
        <f t="shared" si="45"/>
        <v>0.284963160153276</v>
      </c>
      <c r="U664">
        <f t="shared" si="46"/>
        <v>79529090.36</v>
      </c>
      <c r="V664">
        <f t="shared" si="47"/>
        <v>0.216617906406942</v>
      </c>
      <c r="W664">
        <f t="shared" si="48"/>
        <v>0.434971130955387</v>
      </c>
    </row>
    <row r="665" ht="14.25" spans="1:23">
      <c r="A665" s="13">
        <v>21106</v>
      </c>
      <c r="B665" s="14">
        <v>1</v>
      </c>
      <c r="C665" s="14">
        <v>4</v>
      </c>
      <c r="D665" s="14">
        <v>7</v>
      </c>
      <c r="E665" s="14">
        <v>14</v>
      </c>
      <c r="F665" s="14">
        <v>30</v>
      </c>
      <c r="G665" s="14">
        <v>31</v>
      </c>
      <c r="H665" s="15">
        <v>3</v>
      </c>
      <c r="I665" s="15"/>
      <c r="J665" s="22">
        <v>738077667</v>
      </c>
      <c r="K665" s="23">
        <v>7</v>
      </c>
      <c r="L665" s="22">
        <v>8130452</v>
      </c>
      <c r="M665" s="22">
        <f t="shared" si="42"/>
        <v>56913164</v>
      </c>
      <c r="N665" s="23">
        <v>150</v>
      </c>
      <c r="O665" s="22">
        <v>182609</v>
      </c>
      <c r="P665" s="22">
        <f t="shared" si="43"/>
        <v>27391350</v>
      </c>
      <c r="Q665" s="24">
        <v>364122996</v>
      </c>
      <c r="R665" s="29">
        <v>44455</v>
      </c>
      <c r="S665">
        <f t="shared" si="44"/>
        <v>153159052.04</v>
      </c>
      <c r="T665">
        <f t="shared" si="45"/>
        <v>0.264322465478121</v>
      </c>
      <c r="U665">
        <f t="shared" si="46"/>
        <v>68854538.04</v>
      </c>
      <c r="V665">
        <f t="shared" si="47"/>
        <v>0.189096922733218</v>
      </c>
      <c r="W665">
        <f t="shared" si="48"/>
        <v>0.420624497003754</v>
      </c>
    </row>
    <row r="666" ht="14.25" spans="1:23">
      <c r="A666" s="13">
        <v>21105</v>
      </c>
      <c r="B666" s="14">
        <v>10</v>
      </c>
      <c r="C666" s="14">
        <v>14</v>
      </c>
      <c r="D666" s="14">
        <v>15</v>
      </c>
      <c r="E666" s="14">
        <v>22</v>
      </c>
      <c r="F666" s="14">
        <v>27</v>
      </c>
      <c r="G666" s="14">
        <v>32</v>
      </c>
      <c r="H666" s="15">
        <v>9</v>
      </c>
      <c r="I666" s="15"/>
      <c r="J666" s="22">
        <v>712816451</v>
      </c>
      <c r="K666" s="23">
        <v>9</v>
      </c>
      <c r="L666" s="22">
        <v>6993977</v>
      </c>
      <c r="M666" s="22">
        <f t="shared" si="42"/>
        <v>62945793</v>
      </c>
      <c r="N666" s="23">
        <v>174</v>
      </c>
      <c r="O666" s="22">
        <v>128920</v>
      </c>
      <c r="P666" s="22">
        <f t="shared" si="43"/>
        <v>22432080</v>
      </c>
      <c r="Q666" s="24">
        <v>357292170</v>
      </c>
      <c r="R666" s="29">
        <v>44453</v>
      </c>
      <c r="S666">
        <f t="shared" si="44"/>
        <v>170722217.3</v>
      </c>
      <c r="T666">
        <f t="shared" si="45"/>
        <v>0.301647876302467</v>
      </c>
      <c r="U666">
        <f t="shared" si="46"/>
        <v>85344344.3</v>
      </c>
      <c r="V666">
        <f t="shared" si="47"/>
        <v>0.238864300608659</v>
      </c>
      <c r="W666">
        <f t="shared" si="48"/>
        <v>0.477822442344594</v>
      </c>
    </row>
    <row r="667" ht="14.25" spans="1:23">
      <c r="A667" s="13">
        <v>21104</v>
      </c>
      <c r="B667" s="14">
        <v>1</v>
      </c>
      <c r="C667" s="14">
        <v>7</v>
      </c>
      <c r="D667" s="14">
        <v>17</v>
      </c>
      <c r="E667" s="14">
        <v>20</v>
      </c>
      <c r="F667" s="14">
        <v>22</v>
      </c>
      <c r="G667" s="14">
        <v>28</v>
      </c>
      <c r="H667" s="15">
        <v>15</v>
      </c>
      <c r="I667" s="15"/>
      <c r="J667" s="22">
        <v>708465505</v>
      </c>
      <c r="K667" s="23">
        <v>6</v>
      </c>
      <c r="L667" s="22">
        <v>9475659</v>
      </c>
      <c r="M667" s="22">
        <f t="shared" si="42"/>
        <v>56853954</v>
      </c>
      <c r="N667" s="23">
        <v>101</v>
      </c>
      <c r="O667" s="22">
        <v>332350</v>
      </c>
      <c r="P667" s="22">
        <f t="shared" si="43"/>
        <v>33567350</v>
      </c>
      <c r="Q667" s="24">
        <v>397369092</v>
      </c>
      <c r="R667" s="29">
        <v>44451</v>
      </c>
      <c r="S667">
        <f t="shared" si="44"/>
        <v>150862476.08</v>
      </c>
      <c r="T667">
        <f t="shared" si="45"/>
        <v>0.236577338229416</v>
      </c>
      <c r="U667">
        <f t="shared" si="46"/>
        <v>60441172.0799999</v>
      </c>
      <c r="V667">
        <f t="shared" si="47"/>
        <v>0.152103355033964</v>
      </c>
      <c r="W667">
        <f t="shared" si="48"/>
        <v>0.379653272278157</v>
      </c>
    </row>
    <row r="668" ht="14.25" spans="1:23">
      <c r="A668" s="13">
        <v>21103</v>
      </c>
      <c r="B668" s="14">
        <v>10</v>
      </c>
      <c r="C668" s="14">
        <v>13</v>
      </c>
      <c r="D668" s="14">
        <v>15</v>
      </c>
      <c r="E668" s="14">
        <v>25</v>
      </c>
      <c r="F668" s="14">
        <v>29</v>
      </c>
      <c r="G668" s="14">
        <v>30</v>
      </c>
      <c r="H668" s="15">
        <v>15</v>
      </c>
      <c r="I668" s="15"/>
      <c r="J668" s="22">
        <v>664617126</v>
      </c>
      <c r="K668" s="23">
        <v>2</v>
      </c>
      <c r="L668" s="22">
        <v>10000000</v>
      </c>
      <c r="M668" s="22">
        <f t="shared" si="42"/>
        <v>20000000</v>
      </c>
      <c r="N668" s="23">
        <v>122</v>
      </c>
      <c r="O668" s="22">
        <v>233872</v>
      </c>
      <c r="P668" s="22">
        <f t="shared" si="43"/>
        <v>28532384</v>
      </c>
      <c r="Q668" s="24">
        <v>369736978</v>
      </c>
      <c r="R668" s="29">
        <v>44448</v>
      </c>
      <c r="S668">
        <f t="shared" si="44"/>
        <v>115573756.22</v>
      </c>
      <c r="T668">
        <f t="shared" si="45"/>
        <v>0.25849120295455</v>
      </c>
      <c r="U668">
        <f t="shared" si="46"/>
        <v>67041372.22</v>
      </c>
      <c r="V668">
        <f t="shared" si="47"/>
        <v>0.181321794164716</v>
      </c>
      <c r="W668">
        <f t="shared" si="48"/>
        <v>0.312583709763539</v>
      </c>
    </row>
    <row r="669" ht="14.25" spans="1:23">
      <c r="A669" s="13">
        <v>21102</v>
      </c>
      <c r="B669" s="14">
        <v>5</v>
      </c>
      <c r="C669" s="14">
        <v>9</v>
      </c>
      <c r="D669" s="14">
        <v>15</v>
      </c>
      <c r="E669" s="14">
        <v>24</v>
      </c>
      <c r="F669" s="14">
        <v>27</v>
      </c>
      <c r="G669" s="14">
        <v>30</v>
      </c>
      <c r="H669" s="15">
        <v>9</v>
      </c>
      <c r="I669" s="15"/>
      <c r="J669" s="22">
        <v>599019763</v>
      </c>
      <c r="K669" s="23">
        <v>34</v>
      </c>
      <c r="L669" s="22">
        <v>5285653</v>
      </c>
      <c r="M669" s="22">
        <f t="shared" si="42"/>
        <v>179712202</v>
      </c>
      <c r="N669" s="23">
        <v>236</v>
      </c>
      <c r="O669" s="22">
        <v>51441</v>
      </c>
      <c r="P669" s="22">
        <f t="shared" si="43"/>
        <v>12140076</v>
      </c>
      <c r="Q669" s="24">
        <v>357853464</v>
      </c>
      <c r="R669" s="29">
        <v>44446</v>
      </c>
      <c r="S669">
        <f t="shared" si="44"/>
        <v>318639632.36</v>
      </c>
      <c r="T669">
        <f t="shared" si="45"/>
        <v>0.388224355318802</v>
      </c>
      <c r="U669">
        <f t="shared" si="46"/>
        <v>126787354.36</v>
      </c>
      <c r="V669">
        <f t="shared" si="47"/>
        <v>0.354299642492772</v>
      </c>
      <c r="W669">
        <f t="shared" si="48"/>
        <v>0.890419304031105</v>
      </c>
    </row>
    <row r="670" ht="14.25" spans="1:23">
      <c r="A670" s="13">
        <v>21101</v>
      </c>
      <c r="B670" s="14">
        <v>2</v>
      </c>
      <c r="C670" s="14">
        <v>4</v>
      </c>
      <c r="D670" s="14">
        <v>12</v>
      </c>
      <c r="E670" s="14">
        <v>22</v>
      </c>
      <c r="F670" s="14">
        <v>29</v>
      </c>
      <c r="G670" s="14">
        <v>31</v>
      </c>
      <c r="H670" s="15">
        <v>1</v>
      </c>
      <c r="I670" s="15"/>
      <c r="J670" s="22">
        <v>742311198</v>
      </c>
      <c r="K670" s="23">
        <v>6</v>
      </c>
      <c r="L670" s="22">
        <v>8682830</v>
      </c>
      <c r="M670" s="22">
        <f t="shared" si="42"/>
        <v>52096980</v>
      </c>
      <c r="N670" s="23">
        <v>107</v>
      </c>
      <c r="O670" s="22">
        <v>258142</v>
      </c>
      <c r="P670" s="22">
        <f t="shared" si="43"/>
        <v>27621194</v>
      </c>
      <c r="Q670" s="24">
        <v>393612094</v>
      </c>
      <c r="R670" s="29">
        <v>44444</v>
      </c>
      <c r="S670">
        <f t="shared" si="44"/>
        <v>162103225.06</v>
      </c>
      <c r="T670">
        <f t="shared" si="45"/>
        <v>0.279478823788377</v>
      </c>
      <c r="U670">
        <f t="shared" si="46"/>
        <v>82385051.0599999</v>
      </c>
      <c r="V670">
        <f t="shared" si="47"/>
        <v>0.20930518222339</v>
      </c>
      <c r="W670">
        <f t="shared" si="48"/>
        <v>0.411834970345195</v>
      </c>
    </row>
    <row r="671" ht="14.25" spans="1:23">
      <c r="A671" s="13">
        <v>21100</v>
      </c>
      <c r="B671" s="14">
        <v>7</v>
      </c>
      <c r="C671" s="14">
        <v>9</v>
      </c>
      <c r="D671" s="14">
        <v>12</v>
      </c>
      <c r="E671" s="14">
        <v>13</v>
      </c>
      <c r="F671" s="14">
        <v>14</v>
      </c>
      <c r="G671" s="14">
        <v>29</v>
      </c>
      <c r="H671" s="15">
        <v>16</v>
      </c>
      <c r="I671" s="15"/>
      <c r="J671" s="22">
        <v>711544497</v>
      </c>
      <c r="K671" s="23">
        <v>8</v>
      </c>
      <c r="L671" s="22">
        <v>7583366</v>
      </c>
      <c r="M671" s="22">
        <f t="shared" si="42"/>
        <v>60666928</v>
      </c>
      <c r="N671" s="23">
        <v>170</v>
      </c>
      <c r="O671" s="22">
        <v>151962</v>
      </c>
      <c r="P671" s="22">
        <f t="shared" si="43"/>
        <v>25833540</v>
      </c>
      <c r="Q671" s="24">
        <v>364068238</v>
      </c>
      <c r="R671" s="29">
        <v>44441</v>
      </c>
      <c r="S671">
        <f t="shared" si="44"/>
        <v>161559375.62</v>
      </c>
      <c r="T671">
        <f t="shared" si="45"/>
        <v>0.277125102080451</v>
      </c>
      <c r="U671">
        <f t="shared" si="46"/>
        <v>75058907.62</v>
      </c>
      <c r="V671">
        <f t="shared" si="47"/>
        <v>0.206167140622687</v>
      </c>
      <c r="W671">
        <f t="shared" si="48"/>
        <v>0.443761247911992</v>
      </c>
    </row>
    <row r="672" ht="14.25" spans="1:23">
      <c r="A672" s="13">
        <v>21099</v>
      </c>
      <c r="B672" s="14">
        <v>9</v>
      </c>
      <c r="C672" s="14">
        <v>11</v>
      </c>
      <c r="D672" s="14">
        <v>17</v>
      </c>
      <c r="E672" s="14">
        <v>18</v>
      </c>
      <c r="F672" s="14">
        <v>20</v>
      </c>
      <c r="G672" s="14">
        <v>27</v>
      </c>
      <c r="H672" s="15">
        <v>15</v>
      </c>
      <c r="I672" s="15"/>
      <c r="J672" s="22">
        <v>694710436</v>
      </c>
      <c r="K672" s="23">
        <v>7</v>
      </c>
      <c r="L672" s="22">
        <v>7942916</v>
      </c>
      <c r="M672" s="22">
        <f t="shared" si="42"/>
        <v>55600412</v>
      </c>
      <c r="N672" s="23">
        <v>278</v>
      </c>
      <c r="O672" s="22">
        <v>92627</v>
      </c>
      <c r="P672" s="22">
        <f t="shared" si="43"/>
        <v>25750306</v>
      </c>
      <c r="Q672" s="24">
        <v>353159630</v>
      </c>
      <c r="R672" s="29">
        <v>44439</v>
      </c>
      <c r="S672">
        <f t="shared" si="44"/>
        <v>151397070.7</v>
      </c>
      <c r="T672">
        <f t="shared" si="45"/>
        <v>0.271255971980716</v>
      </c>
      <c r="U672">
        <f t="shared" si="46"/>
        <v>70046352.7</v>
      </c>
      <c r="V672">
        <f t="shared" si="47"/>
        <v>0.198341901932562</v>
      </c>
      <c r="W672">
        <f t="shared" si="48"/>
        <v>0.428693026719957</v>
      </c>
    </row>
    <row r="673" ht="14.25" spans="1:23">
      <c r="A673" s="13">
        <v>21098</v>
      </c>
      <c r="B673" s="14">
        <v>1</v>
      </c>
      <c r="C673" s="14">
        <v>10</v>
      </c>
      <c r="D673" s="14">
        <v>13</v>
      </c>
      <c r="E673" s="14">
        <v>18</v>
      </c>
      <c r="F673" s="14">
        <v>26</v>
      </c>
      <c r="G673" s="14">
        <v>32</v>
      </c>
      <c r="H673" s="15">
        <v>5</v>
      </c>
      <c r="I673" s="15"/>
      <c r="J673" s="22">
        <v>673059288</v>
      </c>
      <c r="K673" s="23">
        <v>4</v>
      </c>
      <c r="L673" s="22">
        <v>10000000</v>
      </c>
      <c r="M673" s="22">
        <f t="shared" si="42"/>
        <v>40000000</v>
      </c>
      <c r="N673" s="23">
        <v>141</v>
      </c>
      <c r="O673" s="22">
        <v>178834</v>
      </c>
      <c r="P673" s="22">
        <f t="shared" si="43"/>
        <v>25215594</v>
      </c>
      <c r="Q673" s="24">
        <v>390403928</v>
      </c>
      <c r="R673" s="29">
        <v>44437</v>
      </c>
      <c r="S673">
        <f t="shared" si="44"/>
        <v>155651088.72</v>
      </c>
      <c r="T673">
        <f t="shared" si="45"/>
        <v>0.296234439321522</v>
      </c>
      <c r="U673">
        <f t="shared" si="46"/>
        <v>90435494.72</v>
      </c>
      <c r="V673">
        <f t="shared" si="47"/>
        <v>0.231645965201457</v>
      </c>
      <c r="W673">
        <f t="shared" si="48"/>
        <v>0.398692424836463</v>
      </c>
    </row>
    <row r="674" ht="14.25" spans="1:23">
      <c r="A674" s="13">
        <v>21097</v>
      </c>
      <c r="B674" s="14">
        <v>3</v>
      </c>
      <c r="C674" s="14">
        <v>11</v>
      </c>
      <c r="D674" s="14">
        <v>12</v>
      </c>
      <c r="E674" s="14">
        <v>13</v>
      </c>
      <c r="F674" s="14">
        <v>25</v>
      </c>
      <c r="G674" s="14">
        <v>28</v>
      </c>
      <c r="H674" s="15">
        <v>12</v>
      </c>
      <c r="I674" s="15"/>
      <c r="J674" s="22">
        <v>637412452</v>
      </c>
      <c r="K674" s="23">
        <v>45</v>
      </c>
      <c r="L674" s="22">
        <v>5323421</v>
      </c>
      <c r="M674" s="22">
        <f t="shared" si="42"/>
        <v>239553945</v>
      </c>
      <c r="N674" s="23">
        <v>359</v>
      </c>
      <c r="O674" s="22">
        <v>50675</v>
      </c>
      <c r="P674" s="22">
        <f t="shared" si="43"/>
        <v>18192325</v>
      </c>
      <c r="Q674" s="24">
        <v>355020594</v>
      </c>
      <c r="R674" s="29">
        <v>44434</v>
      </c>
      <c r="S674">
        <f t="shared" si="44"/>
        <v>358936624.06</v>
      </c>
      <c r="T674">
        <f t="shared" si="45"/>
        <v>0.336269729355475</v>
      </c>
      <c r="U674">
        <f t="shared" si="46"/>
        <v>101190354.06</v>
      </c>
      <c r="V674">
        <f t="shared" si="47"/>
        <v>0.285026716112136</v>
      </c>
      <c r="W674">
        <f t="shared" si="48"/>
        <v>1.01103043070228</v>
      </c>
    </row>
    <row r="675" ht="14.25" spans="1:23">
      <c r="A675" s="13">
        <v>21096</v>
      </c>
      <c r="B675" s="14">
        <v>1</v>
      </c>
      <c r="C675" s="14">
        <v>7</v>
      </c>
      <c r="D675" s="14">
        <v>11</v>
      </c>
      <c r="E675" s="14">
        <v>14</v>
      </c>
      <c r="F675" s="14">
        <v>15</v>
      </c>
      <c r="G675" s="14">
        <v>26</v>
      </c>
      <c r="H675" s="15">
        <v>11</v>
      </c>
      <c r="I675" s="15"/>
      <c r="J675" s="22">
        <v>822388985</v>
      </c>
      <c r="K675" s="23">
        <v>13</v>
      </c>
      <c r="L675" s="22">
        <v>5640531</v>
      </c>
      <c r="M675" s="22">
        <f t="shared" si="42"/>
        <v>73326903</v>
      </c>
      <c r="N675" s="23">
        <v>91</v>
      </c>
      <c r="O675" s="22">
        <v>114380</v>
      </c>
      <c r="P675" s="22">
        <f t="shared" si="43"/>
        <v>10408580</v>
      </c>
      <c r="Q675" s="24">
        <v>349161898</v>
      </c>
      <c r="R675" s="29">
        <v>44432</v>
      </c>
      <c r="S675">
        <f t="shared" si="44"/>
        <v>213190344.02</v>
      </c>
      <c r="T675">
        <f t="shared" si="45"/>
        <v>0.400569024916917</v>
      </c>
      <c r="U675">
        <f t="shared" si="46"/>
        <v>129454861.02</v>
      </c>
      <c r="V675">
        <f t="shared" si="47"/>
        <v>0.370758842134602</v>
      </c>
      <c r="W675">
        <f t="shared" si="48"/>
        <v>0.610577343178493</v>
      </c>
    </row>
    <row r="676" ht="14.25" spans="1:23">
      <c r="A676" s="13">
        <v>21095</v>
      </c>
      <c r="B676" s="14">
        <v>8</v>
      </c>
      <c r="C676" s="14">
        <v>12</v>
      </c>
      <c r="D676" s="14">
        <v>17</v>
      </c>
      <c r="E676" s="14">
        <v>24</v>
      </c>
      <c r="F676" s="14">
        <v>27</v>
      </c>
      <c r="G676" s="14">
        <v>28</v>
      </c>
      <c r="H676" s="15">
        <v>13</v>
      </c>
      <c r="I676" s="15"/>
      <c r="J676" s="22">
        <v>864489999</v>
      </c>
      <c r="K676" s="23">
        <v>4</v>
      </c>
      <c r="L676" s="22">
        <v>10000000</v>
      </c>
      <c r="M676" s="22">
        <f t="shared" si="42"/>
        <v>40000000</v>
      </c>
      <c r="N676" s="23">
        <v>140</v>
      </c>
      <c r="O676" s="22">
        <v>201541</v>
      </c>
      <c r="P676" s="22">
        <f t="shared" si="43"/>
        <v>28215740</v>
      </c>
      <c r="Q676" s="24">
        <v>384516464</v>
      </c>
      <c r="R676" s="29">
        <v>44430</v>
      </c>
      <c r="S676">
        <f t="shared" si="44"/>
        <v>143765565.36</v>
      </c>
      <c r="T676">
        <f t="shared" si="45"/>
        <v>0.269859876169047</v>
      </c>
      <c r="U676">
        <f t="shared" si="46"/>
        <v>75549825.36</v>
      </c>
      <c r="V676">
        <f t="shared" si="47"/>
        <v>0.196480079354938</v>
      </c>
      <c r="W676">
        <f t="shared" si="48"/>
        <v>0.373886631184666</v>
      </c>
    </row>
    <row r="677" ht="14.25" spans="1:23">
      <c r="A677" s="13">
        <v>21094</v>
      </c>
      <c r="B677" s="14">
        <v>9</v>
      </c>
      <c r="C677" s="14">
        <v>11</v>
      </c>
      <c r="D677" s="14">
        <v>24</v>
      </c>
      <c r="E677" s="14">
        <v>25</v>
      </c>
      <c r="F677" s="14">
        <v>28</v>
      </c>
      <c r="G677" s="14">
        <v>33</v>
      </c>
      <c r="H677" s="15">
        <v>15</v>
      </c>
      <c r="I677" s="15"/>
      <c r="J677" s="22">
        <v>819842497</v>
      </c>
      <c r="K677" s="23">
        <v>1</v>
      </c>
      <c r="L677" s="22">
        <v>10000000</v>
      </c>
      <c r="M677" s="22">
        <f t="shared" si="42"/>
        <v>10000000</v>
      </c>
      <c r="N677" s="23">
        <v>101</v>
      </c>
      <c r="O677" s="22">
        <v>273512</v>
      </c>
      <c r="P677" s="22">
        <f t="shared" si="43"/>
        <v>27624712</v>
      </c>
      <c r="Q677" s="24">
        <v>353340702</v>
      </c>
      <c r="R677" s="29">
        <v>44427</v>
      </c>
      <c r="S677">
        <f t="shared" si="44"/>
        <v>100262654.98</v>
      </c>
      <c r="T677">
        <f t="shared" si="45"/>
        <v>0.255455016840941</v>
      </c>
      <c r="U677">
        <f t="shared" si="46"/>
        <v>62637942.98</v>
      </c>
      <c r="V677">
        <f t="shared" si="47"/>
        <v>0.177273500124534</v>
      </c>
      <c r="W677">
        <f t="shared" si="48"/>
        <v>0.283756313417864</v>
      </c>
    </row>
    <row r="678" ht="14.25" spans="1:23">
      <c r="A678" s="13">
        <v>21093</v>
      </c>
      <c r="B678" s="14">
        <v>5</v>
      </c>
      <c r="C678" s="14">
        <v>11</v>
      </c>
      <c r="D678" s="14">
        <v>15</v>
      </c>
      <c r="E678" s="14">
        <v>23</v>
      </c>
      <c r="F678" s="14">
        <v>28</v>
      </c>
      <c r="G678" s="14">
        <v>33</v>
      </c>
      <c r="H678" s="15">
        <v>3</v>
      </c>
      <c r="I678" s="15"/>
      <c r="J678" s="22">
        <v>746968208</v>
      </c>
      <c r="K678" s="23">
        <v>5</v>
      </c>
      <c r="L678" s="22">
        <v>8646623</v>
      </c>
      <c r="M678" s="22">
        <f t="shared" si="42"/>
        <v>43233115</v>
      </c>
      <c r="N678" s="23">
        <v>229</v>
      </c>
      <c r="O678" s="22">
        <v>99525</v>
      </c>
      <c r="P678" s="22">
        <f t="shared" si="43"/>
        <v>22791225</v>
      </c>
      <c r="Q678" s="24">
        <v>346398722</v>
      </c>
      <c r="R678" s="29">
        <v>44425</v>
      </c>
      <c r="S678">
        <f t="shared" si="44"/>
        <v>144594297.78</v>
      </c>
      <c r="T678">
        <f t="shared" si="45"/>
        <v>0.292614193824884</v>
      </c>
      <c r="U678">
        <f t="shared" si="46"/>
        <v>78569957.78</v>
      </c>
      <c r="V678">
        <f t="shared" si="47"/>
        <v>0.226819421637474</v>
      </c>
      <c r="W678">
        <f t="shared" si="48"/>
        <v>0.417421568258557</v>
      </c>
    </row>
    <row r="679" ht="14.25" spans="1:23">
      <c r="A679" s="13">
        <v>21092</v>
      </c>
      <c r="B679" s="14">
        <v>2</v>
      </c>
      <c r="C679" s="14">
        <v>7</v>
      </c>
      <c r="D679" s="14">
        <v>8</v>
      </c>
      <c r="E679" s="14">
        <v>10</v>
      </c>
      <c r="F679" s="14">
        <v>12</v>
      </c>
      <c r="G679" s="14">
        <v>31</v>
      </c>
      <c r="H679" s="15">
        <v>3</v>
      </c>
      <c r="I679" s="15"/>
      <c r="J679" s="22">
        <v>721827132</v>
      </c>
      <c r="K679" s="23">
        <v>4</v>
      </c>
      <c r="L679" s="22">
        <v>9066769</v>
      </c>
      <c r="M679" s="22">
        <f t="shared" si="42"/>
        <v>36267076</v>
      </c>
      <c r="N679" s="23">
        <v>154</v>
      </c>
      <c r="O679" s="22">
        <v>132037</v>
      </c>
      <c r="P679" s="22">
        <f t="shared" si="43"/>
        <v>20333698</v>
      </c>
      <c r="Q679" s="24">
        <v>382276564</v>
      </c>
      <c r="R679" s="29">
        <v>44423</v>
      </c>
      <c r="S679">
        <f t="shared" si="44"/>
        <v>162581054.36</v>
      </c>
      <c r="T679">
        <f t="shared" si="45"/>
        <v>0.330425640113266</v>
      </c>
      <c r="U679">
        <f t="shared" si="46"/>
        <v>105980280.36</v>
      </c>
      <c r="V679">
        <f t="shared" si="47"/>
        <v>0.277234573971948</v>
      </c>
      <c r="W679">
        <f t="shared" si="48"/>
        <v>0.425296943811601</v>
      </c>
    </row>
    <row r="680" ht="14.25" spans="1:23">
      <c r="A680" s="13">
        <v>21091</v>
      </c>
      <c r="B680" s="14">
        <v>4</v>
      </c>
      <c r="C680" s="14">
        <v>6</v>
      </c>
      <c r="D680" s="14">
        <v>16</v>
      </c>
      <c r="E680" s="14">
        <v>24</v>
      </c>
      <c r="F680" s="14">
        <v>26</v>
      </c>
      <c r="G680" s="14">
        <v>33</v>
      </c>
      <c r="H680" s="15">
        <v>16</v>
      </c>
      <c r="I680" s="15"/>
      <c r="J680" s="22">
        <v>697092670</v>
      </c>
      <c r="K680" s="23">
        <v>4</v>
      </c>
      <c r="L680" s="22">
        <v>10000000</v>
      </c>
      <c r="M680" s="22">
        <f t="shared" si="42"/>
        <v>40000000</v>
      </c>
      <c r="N680" s="23">
        <v>102</v>
      </c>
      <c r="O680" s="22">
        <v>258058</v>
      </c>
      <c r="P680" s="22">
        <f t="shared" si="43"/>
        <v>26321916</v>
      </c>
      <c r="Q680" s="24">
        <v>352636492</v>
      </c>
      <c r="R680" s="29">
        <v>44420</v>
      </c>
      <c r="S680">
        <f t="shared" si="44"/>
        <v>133825896.08</v>
      </c>
      <c r="T680">
        <f t="shared" si="45"/>
        <v>0.26606972961834</v>
      </c>
      <c r="U680">
        <f t="shared" si="46"/>
        <v>67503980.0799999</v>
      </c>
      <c r="V680">
        <f t="shared" si="47"/>
        <v>0.191426530184516</v>
      </c>
      <c r="W680">
        <f t="shared" si="48"/>
        <v>0.379500985054037</v>
      </c>
    </row>
    <row r="681" ht="14.25" spans="1:23">
      <c r="A681" s="13">
        <v>21090</v>
      </c>
      <c r="B681" s="14">
        <v>5</v>
      </c>
      <c r="C681" s="14">
        <v>6</v>
      </c>
      <c r="D681" s="14">
        <v>12</v>
      </c>
      <c r="E681" s="14">
        <v>14</v>
      </c>
      <c r="F681" s="14">
        <v>27</v>
      </c>
      <c r="G681" s="14">
        <v>28</v>
      </c>
      <c r="H681" s="15">
        <v>8</v>
      </c>
      <c r="I681" s="15"/>
      <c r="J681" s="22">
        <v>658126685</v>
      </c>
      <c r="K681" s="23">
        <v>19</v>
      </c>
      <c r="L681" s="22">
        <v>5534608</v>
      </c>
      <c r="M681" s="22">
        <f t="shared" si="42"/>
        <v>105157552</v>
      </c>
      <c r="N681" s="23">
        <v>199</v>
      </c>
      <c r="O681" s="22">
        <v>63803</v>
      </c>
      <c r="P681" s="22">
        <f t="shared" si="43"/>
        <v>12696797</v>
      </c>
      <c r="Q681" s="24">
        <v>340567382</v>
      </c>
      <c r="R681" s="29">
        <v>44418</v>
      </c>
      <c r="S681">
        <f t="shared" si="44"/>
        <v>233944726.18</v>
      </c>
      <c r="T681">
        <f t="shared" si="45"/>
        <v>0.378154752882353</v>
      </c>
      <c r="U681">
        <f t="shared" si="46"/>
        <v>116090377.18</v>
      </c>
      <c r="V681">
        <f t="shared" si="47"/>
        <v>0.34087344624213</v>
      </c>
      <c r="W681">
        <f t="shared" si="48"/>
        <v>0.686926401483745</v>
      </c>
    </row>
    <row r="682" ht="14.25" spans="1:23">
      <c r="A682" s="13">
        <v>21089</v>
      </c>
      <c r="B682" s="14">
        <v>1</v>
      </c>
      <c r="C682" s="14">
        <v>2</v>
      </c>
      <c r="D682" s="14">
        <v>7</v>
      </c>
      <c r="E682" s="14">
        <v>13</v>
      </c>
      <c r="F682" s="14">
        <v>23</v>
      </c>
      <c r="G682" s="14">
        <v>24</v>
      </c>
      <c r="H682" s="15">
        <v>12</v>
      </c>
      <c r="I682" s="15"/>
      <c r="J682" s="22">
        <v>725193394</v>
      </c>
      <c r="K682" s="23">
        <v>51</v>
      </c>
      <c r="L682" s="22">
        <v>5338932</v>
      </c>
      <c r="M682" s="22">
        <f t="shared" si="42"/>
        <v>272285532</v>
      </c>
      <c r="N682" s="23">
        <v>659</v>
      </c>
      <c r="O682" s="22">
        <v>32787</v>
      </c>
      <c r="P682" s="22">
        <f t="shared" si="43"/>
        <v>21606633</v>
      </c>
      <c r="Q682" s="24">
        <v>378094626</v>
      </c>
      <c r="R682" s="29">
        <v>44416</v>
      </c>
      <c r="S682">
        <f t="shared" si="44"/>
        <v>392731111.74</v>
      </c>
      <c r="T682">
        <f t="shared" si="45"/>
        <v>0.318559353816365</v>
      </c>
      <c r="U682">
        <f t="shared" si="46"/>
        <v>98838946.74</v>
      </c>
      <c r="V682">
        <f t="shared" si="47"/>
        <v>0.261413254627957</v>
      </c>
      <c r="W682">
        <f t="shared" si="48"/>
        <v>1.03871117104955</v>
      </c>
    </row>
    <row r="683" ht="14.25" spans="1:23">
      <c r="A683" s="13">
        <v>21088</v>
      </c>
      <c r="B683" s="14">
        <v>4</v>
      </c>
      <c r="C683" s="14">
        <v>12</v>
      </c>
      <c r="D683" s="14">
        <v>15</v>
      </c>
      <c r="E683" s="14">
        <v>16</v>
      </c>
      <c r="F683" s="14">
        <v>19</v>
      </c>
      <c r="G683" s="14">
        <v>26</v>
      </c>
      <c r="H683" s="15">
        <v>6</v>
      </c>
      <c r="I683" s="15"/>
      <c r="J683" s="22">
        <v>932658139</v>
      </c>
      <c r="K683" s="23">
        <v>7</v>
      </c>
      <c r="L683" s="22">
        <v>7133062</v>
      </c>
      <c r="M683" s="22">
        <f t="shared" si="42"/>
        <v>49931434</v>
      </c>
      <c r="N683" s="23">
        <v>165</v>
      </c>
      <c r="O683" s="22">
        <v>113116</v>
      </c>
      <c r="P683" s="22">
        <f t="shared" si="43"/>
        <v>18664140</v>
      </c>
      <c r="Q683" s="24">
        <v>339080722</v>
      </c>
      <c r="R683" s="29">
        <v>44413</v>
      </c>
      <c r="S683">
        <f t="shared" si="44"/>
        <v>160088105.78</v>
      </c>
      <c r="T683">
        <f t="shared" si="45"/>
        <v>0.32486857740028</v>
      </c>
      <c r="U683">
        <f t="shared" si="46"/>
        <v>91492531.78</v>
      </c>
      <c r="V683">
        <f t="shared" si="47"/>
        <v>0.269825224036181</v>
      </c>
      <c r="W683">
        <f t="shared" si="48"/>
        <v>0.472123879044943</v>
      </c>
    </row>
    <row r="684" ht="14.25" spans="1:23">
      <c r="A684" s="13">
        <v>21087</v>
      </c>
      <c r="B684" s="14">
        <v>2</v>
      </c>
      <c r="C684" s="14">
        <v>13</v>
      </c>
      <c r="D684" s="14">
        <v>16</v>
      </c>
      <c r="E684" s="14">
        <v>19</v>
      </c>
      <c r="F684" s="14">
        <v>23</v>
      </c>
      <c r="G684" s="14">
        <v>24</v>
      </c>
      <c r="H684" s="15">
        <v>4</v>
      </c>
      <c r="I684" s="15"/>
      <c r="J684" s="22">
        <v>926596691</v>
      </c>
      <c r="K684" s="23">
        <v>10</v>
      </c>
      <c r="L684" s="22">
        <v>6520555</v>
      </c>
      <c r="M684" s="22">
        <f t="shared" si="42"/>
        <v>65205550</v>
      </c>
      <c r="N684" s="23">
        <v>219</v>
      </c>
      <c r="O684" s="22">
        <v>86789</v>
      </c>
      <c r="P684" s="22">
        <f t="shared" si="43"/>
        <v>19006791</v>
      </c>
      <c r="Q684" s="24">
        <v>335386836</v>
      </c>
      <c r="R684" s="29">
        <v>44411</v>
      </c>
      <c r="S684">
        <f t="shared" si="44"/>
        <v>172524279.64</v>
      </c>
      <c r="T684">
        <f t="shared" si="45"/>
        <v>0.319984919264988</v>
      </c>
      <c r="U684">
        <f t="shared" si="46"/>
        <v>88311938.6399999</v>
      </c>
      <c r="V684">
        <f t="shared" si="47"/>
        <v>0.263313669949765</v>
      </c>
      <c r="W684">
        <f t="shared" si="48"/>
        <v>0.514403849887537</v>
      </c>
    </row>
    <row r="685" ht="14.25" spans="1:23">
      <c r="A685" s="13">
        <v>21086</v>
      </c>
      <c r="B685" s="14">
        <v>6</v>
      </c>
      <c r="C685" s="14">
        <v>8</v>
      </c>
      <c r="D685" s="14">
        <v>10</v>
      </c>
      <c r="E685" s="14">
        <v>14</v>
      </c>
      <c r="F685" s="14">
        <v>28</v>
      </c>
      <c r="G685" s="14">
        <v>29</v>
      </c>
      <c r="H685" s="15">
        <v>1</v>
      </c>
      <c r="I685" s="15"/>
      <c r="J685" s="22">
        <v>934781421</v>
      </c>
      <c r="K685" s="23">
        <v>1</v>
      </c>
      <c r="L685" s="22">
        <v>10000000</v>
      </c>
      <c r="M685" s="22">
        <f t="shared" si="42"/>
        <v>10000000</v>
      </c>
      <c r="N685" s="23">
        <v>123</v>
      </c>
      <c r="O685" s="22">
        <v>214082</v>
      </c>
      <c r="P685" s="22">
        <f t="shared" si="43"/>
        <v>26332086</v>
      </c>
      <c r="Q685" s="24">
        <v>363965626</v>
      </c>
      <c r="R685" s="29">
        <v>44409</v>
      </c>
      <c r="S685">
        <f t="shared" si="44"/>
        <v>109346897.74</v>
      </c>
      <c r="T685">
        <f t="shared" si="45"/>
        <v>0.272956814169039</v>
      </c>
      <c r="U685">
        <f t="shared" si="46"/>
        <v>73014811.74</v>
      </c>
      <c r="V685">
        <f t="shared" si="47"/>
        <v>0.200609086474556</v>
      </c>
      <c r="W685">
        <f t="shared" si="48"/>
        <v>0.300431936229055</v>
      </c>
    </row>
    <row r="686" ht="14.25" spans="1:23">
      <c r="A686" s="13">
        <v>21085</v>
      </c>
      <c r="B686" s="14">
        <v>5</v>
      </c>
      <c r="C686" s="14">
        <v>6</v>
      </c>
      <c r="D686" s="14">
        <v>7</v>
      </c>
      <c r="E686" s="14">
        <v>11</v>
      </c>
      <c r="F686" s="14">
        <v>14</v>
      </c>
      <c r="G686" s="14">
        <v>20</v>
      </c>
      <c r="H686" s="15">
        <v>2</v>
      </c>
      <c r="I686" s="15"/>
      <c r="J686" s="22">
        <v>865785162</v>
      </c>
      <c r="K686" s="23">
        <v>4</v>
      </c>
      <c r="L686" s="22">
        <v>9473926</v>
      </c>
      <c r="M686" s="22">
        <f t="shared" si="42"/>
        <v>37895704</v>
      </c>
      <c r="N686" s="23">
        <v>189</v>
      </c>
      <c r="O686" s="22">
        <v>118357</v>
      </c>
      <c r="P686" s="22">
        <f t="shared" si="43"/>
        <v>22369473</v>
      </c>
      <c r="Q686" s="24">
        <v>343883552</v>
      </c>
      <c r="R686" s="29">
        <v>44406</v>
      </c>
      <c r="S686">
        <f t="shared" si="44"/>
        <v>139289749.48</v>
      </c>
      <c r="T686">
        <f t="shared" si="45"/>
        <v>0.294849942343273</v>
      </c>
      <c r="U686">
        <f t="shared" si="46"/>
        <v>79024572.48</v>
      </c>
      <c r="V686">
        <f t="shared" si="47"/>
        <v>0.229800384520863</v>
      </c>
      <c r="W686">
        <f t="shared" si="48"/>
        <v>0.405049176297911</v>
      </c>
    </row>
    <row r="687" ht="14.25" spans="1:23">
      <c r="A687" s="13">
        <v>21084</v>
      </c>
      <c r="B687" s="14">
        <v>5</v>
      </c>
      <c r="C687" s="14">
        <v>7</v>
      </c>
      <c r="D687" s="14">
        <v>9</v>
      </c>
      <c r="E687" s="14">
        <v>11</v>
      </c>
      <c r="F687" s="14">
        <v>21</v>
      </c>
      <c r="G687" s="14">
        <v>28</v>
      </c>
      <c r="H687" s="15">
        <v>1</v>
      </c>
      <c r="I687" s="15"/>
      <c r="J687" s="22">
        <v>836571971</v>
      </c>
      <c r="K687" s="23">
        <v>21</v>
      </c>
      <c r="L687" s="22">
        <v>5814345</v>
      </c>
      <c r="M687" s="22">
        <f t="shared" si="42"/>
        <v>122101245</v>
      </c>
      <c r="N687" s="23">
        <v>182</v>
      </c>
      <c r="O687" s="22">
        <v>117453</v>
      </c>
      <c r="P687" s="22">
        <f t="shared" si="43"/>
        <v>21376446</v>
      </c>
      <c r="Q687" s="24">
        <v>338765612</v>
      </c>
      <c r="R687" s="29">
        <v>44404</v>
      </c>
      <c r="S687">
        <f t="shared" si="44"/>
        <v>223966687.88</v>
      </c>
      <c r="T687">
        <f t="shared" si="45"/>
        <v>0.300695936280569</v>
      </c>
      <c r="U687">
        <f t="shared" si="46"/>
        <v>80488996.88</v>
      </c>
      <c r="V687">
        <f t="shared" si="47"/>
        <v>0.237594944790323</v>
      </c>
      <c r="W687">
        <f t="shared" si="48"/>
        <v>0.661125804823425</v>
      </c>
    </row>
    <row r="688" ht="14.25" spans="1:23">
      <c r="A688" s="13">
        <v>21083</v>
      </c>
      <c r="B688" s="14">
        <v>4</v>
      </c>
      <c r="C688" s="14">
        <v>9</v>
      </c>
      <c r="D688" s="14">
        <v>11</v>
      </c>
      <c r="E688" s="14">
        <v>25</v>
      </c>
      <c r="F688" s="14">
        <v>28</v>
      </c>
      <c r="G688" s="14">
        <v>33</v>
      </c>
      <c r="H688" s="15">
        <v>4</v>
      </c>
      <c r="I688" s="15"/>
      <c r="J688" s="22">
        <v>894543509</v>
      </c>
      <c r="K688" s="23">
        <v>25</v>
      </c>
      <c r="L688" s="22">
        <v>5173874</v>
      </c>
      <c r="M688" s="22">
        <f t="shared" si="42"/>
        <v>129346850</v>
      </c>
      <c r="N688" s="23">
        <v>276</v>
      </c>
      <c r="O688" s="22">
        <v>19686</v>
      </c>
      <c r="P688" s="22">
        <f t="shared" si="43"/>
        <v>5433336</v>
      </c>
      <c r="Q688" s="24">
        <v>367542044</v>
      </c>
      <c r="R688" s="29">
        <v>44402</v>
      </c>
      <c r="S688">
        <f t="shared" si="44"/>
        <v>293141747.56</v>
      </c>
      <c r="T688">
        <f t="shared" si="45"/>
        <v>0.445649416805224</v>
      </c>
      <c r="U688">
        <f t="shared" si="46"/>
        <v>158361561.56</v>
      </c>
      <c r="V688">
        <f t="shared" si="47"/>
        <v>0.430866520293934</v>
      </c>
      <c r="W688">
        <f t="shared" si="48"/>
        <v>0.797573372476537</v>
      </c>
    </row>
    <row r="689" ht="14.25" spans="1:23">
      <c r="A689" s="13">
        <v>21082</v>
      </c>
      <c r="B689" s="14">
        <v>3</v>
      </c>
      <c r="C689" s="14">
        <v>6</v>
      </c>
      <c r="D689" s="14">
        <v>11</v>
      </c>
      <c r="E689" s="14">
        <v>13</v>
      </c>
      <c r="F689" s="14">
        <v>26</v>
      </c>
      <c r="G689" s="14">
        <v>32</v>
      </c>
      <c r="H689" s="15">
        <v>5</v>
      </c>
      <c r="I689" s="15"/>
      <c r="J689" s="22">
        <v>1007589655</v>
      </c>
      <c r="K689" s="23">
        <v>7</v>
      </c>
      <c r="L689" s="22">
        <v>7348639</v>
      </c>
      <c r="M689" s="22">
        <f t="shared" si="42"/>
        <v>51440473</v>
      </c>
      <c r="N689" s="23">
        <v>161</v>
      </c>
      <c r="O689" s="22">
        <v>127643</v>
      </c>
      <c r="P689" s="22">
        <f t="shared" si="43"/>
        <v>20550523</v>
      </c>
      <c r="Q689" s="24">
        <v>344368726</v>
      </c>
      <c r="R689" s="29">
        <v>44399</v>
      </c>
      <c r="S689">
        <f t="shared" si="44"/>
        <v>158529366.74</v>
      </c>
      <c r="T689">
        <f t="shared" si="45"/>
        <v>0.310971600074973</v>
      </c>
      <c r="U689">
        <f t="shared" si="46"/>
        <v>86538370.74</v>
      </c>
      <c r="V689">
        <f t="shared" si="47"/>
        <v>0.251295672940986</v>
      </c>
      <c r="W689">
        <f t="shared" si="48"/>
        <v>0.460347745805466</v>
      </c>
    </row>
    <row r="690" ht="14.25" spans="1:23">
      <c r="A690" s="13">
        <v>21081</v>
      </c>
      <c r="B690" s="14">
        <v>1</v>
      </c>
      <c r="C690" s="14">
        <v>3</v>
      </c>
      <c r="D690" s="14">
        <v>5</v>
      </c>
      <c r="E690" s="14">
        <v>18</v>
      </c>
      <c r="F690" s="14">
        <v>22</v>
      </c>
      <c r="G690" s="14">
        <v>23</v>
      </c>
      <c r="H690" s="15">
        <v>1</v>
      </c>
      <c r="I690" s="15"/>
      <c r="J690" s="22">
        <v>997378346</v>
      </c>
      <c r="K690" s="23">
        <v>4</v>
      </c>
      <c r="L690" s="22">
        <v>10000000</v>
      </c>
      <c r="M690" s="22">
        <f t="shared" si="42"/>
        <v>40000000</v>
      </c>
      <c r="N690" s="23">
        <v>135</v>
      </c>
      <c r="O690" s="22">
        <v>207725</v>
      </c>
      <c r="P690" s="22">
        <f t="shared" si="43"/>
        <v>28042875</v>
      </c>
      <c r="Q690" s="24">
        <v>344437194</v>
      </c>
      <c r="R690" s="29">
        <v>44397</v>
      </c>
      <c r="S690">
        <f t="shared" si="44"/>
        <v>124645252.06</v>
      </c>
      <c r="T690">
        <f t="shared" si="45"/>
        <v>0.245749453120908</v>
      </c>
      <c r="U690">
        <f t="shared" si="46"/>
        <v>56602377.0599999</v>
      </c>
      <c r="V690">
        <f t="shared" si="47"/>
        <v>0.164332940942493</v>
      </c>
      <c r="W690">
        <f t="shared" si="48"/>
        <v>0.361880929909097</v>
      </c>
    </row>
    <row r="691" ht="14.25" spans="1:23">
      <c r="A691" s="13">
        <v>21080</v>
      </c>
      <c r="B691" s="14">
        <v>5</v>
      </c>
      <c r="C691" s="14">
        <v>8</v>
      </c>
      <c r="D691" s="14">
        <v>22</v>
      </c>
      <c r="E691" s="14">
        <v>23</v>
      </c>
      <c r="F691" s="14">
        <v>24</v>
      </c>
      <c r="G691" s="14">
        <v>29</v>
      </c>
      <c r="H691" s="15">
        <v>9</v>
      </c>
      <c r="I691" s="15"/>
      <c r="J691" s="22">
        <v>953249373</v>
      </c>
      <c r="K691" s="23">
        <v>12</v>
      </c>
      <c r="L691" s="22">
        <v>6122048</v>
      </c>
      <c r="M691" s="22">
        <f t="shared" si="42"/>
        <v>73464576</v>
      </c>
      <c r="N691" s="23">
        <v>119</v>
      </c>
      <c r="O691" s="22">
        <v>141434</v>
      </c>
      <c r="P691" s="22">
        <f t="shared" si="43"/>
        <v>16830646</v>
      </c>
      <c r="Q691" s="24">
        <v>376533622</v>
      </c>
      <c r="R691" s="29">
        <v>44395</v>
      </c>
      <c r="S691">
        <f t="shared" si="44"/>
        <v>207473882.78</v>
      </c>
      <c r="T691">
        <f t="shared" si="45"/>
        <v>0.355902631133429</v>
      </c>
      <c r="U691">
        <f t="shared" si="46"/>
        <v>117178660.78</v>
      </c>
      <c r="V691">
        <f t="shared" si="47"/>
        <v>0.311203711789647</v>
      </c>
      <c r="W691">
        <f t="shared" si="48"/>
        <v>0.551010243595192</v>
      </c>
    </row>
    <row r="692" ht="14.25" spans="1:23">
      <c r="A692" s="13">
        <v>21079</v>
      </c>
      <c r="B692" s="14">
        <v>1</v>
      </c>
      <c r="C692" s="14">
        <v>3</v>
      </c>
      <c r="D692" s="14">
        <v>10</v>
      </c>
      <c r="E692" s="14">
        <v>24</v>
      </c>
      <c r="F692" s="14">
        <v>28</v>
      </c>
      <c r="G692" s="14">
        <v>29</v>
      </c>
      <c r="H692" s="15">
        <v>13</v>
      </c>
      <c r="I692" s="15"/>
      <c r="J692" s="22">
        <v>976221781</v>
      </c>
      <c r="K692" s="23">
        <v>8</v>
      </c>
      <c r="L692" s="22">
        <v>7301888</v>
      </c>
      <c r="M692" s="22">
        <f t="shared" si="42"/>
        <v>58415104</v>
      </c>
      <c r="N692" s="23">
        <v>95</v>
      </c>
      <c r="O692" s="22">
        <v>242304</v>
      </c>
      <c r="P692" s="22">
        <f t="shared" si="43"/>
        <v>23018880</v>
      </c>
      <c r="Q692" s="24">
        <v>345574370</v>
      </c>
      <c r="R692" s="29">
        <v>44392</v>
      </c>
      <c r="S692">
        <f t="shared" si="44"/>
        <v>158689897.3</v>
      </c>
      <c r="T692">
        <f t="shared" si="45"/>
        <v>0.290168490504663</v>
      </c>
      <c r="U692">
        <f t="shared" si="46"/>
        <v>77255913.3</v>
      </c>
      <c r="V692">
        <f t="shared" si="47"/>
        <v>0.223557995056173</v>
      </c>
      <c r="W692">
        <f t="shared" si="48"/>
        <v>0.459206211675941</v>
      </c>
    </row>
    <row r="693" ht="14.25" spans="1:23">
      <c r="A693" s="13">
        <v>21078</v>
      </c>
      <c r="B693" s="14">
        <v>4</v>
      </c>
      <c r="C693" s="14">
        <v>6</v>
      </c>
      <c r="D693" s="14">
        <v>15</v>
      </c>
      <c r="E693" s="14">
        <v>26</v>
      </c>
      <c r="F693" s="14">
        <v>27</v>
      </c>
      <c r="G693" s="14">
        <v>31</v>
      </c>
      <c r="H693" s="15">
        <v>12</v>
      </c>
      <c r="I693" s="15"/>
      <c r="J693" s="22">
        <v>965580237</v>
      </c>
      <c r="K693" s="23">
        <v>6</v>
      </c>
      <c r="L693" s="22">
        <v>7800858</v>
      </c>
      <c r="M693" s="22">
        <f t="shared" si="42"/>
        <v>46805148</v>
      </c>
      <c r="N693" s="23">
        <v>132</v>
      </c>
      <c r="O693" s="22">
        <v>159139</v>
      </c>
      <c r="P693" s="22">
        <f t="shared" si="43"/>
        <v>21006348</v>
      </c>
      <c r="Q693" s="24">
        <v>341551308</v>
      </c>
      <c r="R693" s="29">
        <v>44390</v>
      </c>
      <c r="S693">
        <f t="shared" si="44"/>
        <v>151145972.92</v>
      </c>
      <c r="T693">
        <f t="shared" si="45"/>
        <v>0.305490924719281</v>
      </c>
      <c r="U693">
        <f t="shared" si="46"/>
        <v>83334476.9200001</v>
      </c>
      <c r="V693">
        <f t="shared" si="47"/>
        <v>0.243988165081189</v>
      </c>
      <c r="W693">
        <f t="shared" si="48"/>
        <v>0.442527870278278</v>
      </c>
    </row>
    <row r="694" ht="14.25" spans="1:23">
      <c r="A694" s="13">
        <v>21077</v>
      </c>
      <c r="B694" s="14">
        <v>8</v>
      </c>
      <c r="C694" s="14">
        <v>15</v>
      </c>
      <c r="D694" s="14">
        <v>17</v>
      </c>
      <c r="E694" s="14">
        <v>25</v>
      </c>
      <c r="F694" s="14">
        <v>27</v>
      </c>
      <c r="G694" s="14">
        <v>30</v>
      </c>
      <c r="H694" s="15">
        <v>10</v>
      </c>
      <c r="I694" s="15"/>
      <c r="J694" s="22">
        <v>949366069</v>
      </c>
      <c r="K694" s="23">
        <v>13</v>
      </c>
      <c r="L694" s="22">
        <v>6434628</v>
      </c>
      <c r="M694" s="22">
        <f t="shared" si="42"/>
        <v>83650164</v>
      </c>
      <c r="N694" s="23">
        <v>112</v>
      </c>
      <c r="O694" s="22">
        <v>208149</v>
      </c>
      <c r="P694" s="22">
        <f t="shared" si="43"/>
        <v>23312688</v>
      </c>
      <c r="Q694" s="24">
        <v>377616968</v>
      </c>
      <c r="R694" s="29">
        <v>44388</v>
      </c>
      <c r="S694">
        <f t="shared" si="44"/>
        <v>198744331.32</v>
      </c>
      <c r="T694">
        <f t="shared" si="45"/>
        <v>0.304790772325676</v>
      </c>
      <c r="U694">
        <f t="shared" si="46"/>
        <v>91781479.3199999</v>
      </c>
      <c r="V694">
        <f t="shared" si="47"/>
        <v>0.243054436367383</v>
      </c>
      <c r="W694">
        <f t="shared" si="48"/>
        <v>0.526311972612417</v>
      </c>
    </row>
    <row r="695" ht="14.25" spans="1:23">
      <c r="A695" s="13">
        <v>21076</v>
      </c>
      <c r="B695" s="14">
        <v>3</v>
      </c>
      <c r="C695" s="14">
        <v>9</v>
      </c>
      <c r="D695" s="14">
        <v>21</v>
      </c>
      <c r="E695" s="14">
        <v>23</v>
      </c>
      <c r="F695" s="14">
        <v>30</v>
      </c>
      <c r="G695" s="14">
        <v>32</v>
      </c>
      <c r="H695" s="15">
        <v>6</v>
      </c>
      <c r="I695" s="15"/>
      <c r="J695" s="22">
        <v>963078086</v>
      </c>
      <c r="K695" s="23">
        <v>4</v>
      </c>
      <c r="L695" s="22">
        <v>7982765</v>
      </c>
      <c r="M695" s="22">
        <f t="shared" si="42"/>
        <v>31931060</v>
      </c>
      <c r="N695" s="23">
        <v>87</v>
      </c>
      <c r="O695" s="22">
        <v>171423</v>
      </c>
      <c r="P695" s="22">
        <f t="shared" si="43"/>
        <v>14913801</v>
      </c>
      <c r="Q695" s="24">
        <v>347734992</v>
      </c>
      <c r="R695" s="29">
        <v>44385</v>
      </c>
      <c r="S695">
        <f t="shared" si="44"/>
        <v>157579725.08</v>
      </c>
      <c r="T695">
        <f t="shared" si="45"/>
        <v>0.36133454489964</v>
      </c>
      <c r="U695">
        <f t="shared" si="46"/>
        <v>110734864.08</v>
      </c>
      <c r="V695">
        <f t="shared" si="47"/>
        <v>0.318446134635769</v>
      </c>
      <c r="W695">
        <f t="shared" si="48"/>
        <v>0.453160391405188</v>
      </c>
    </row>
    <row r="696" ht="14.25" spans="1:23">
      <c r="A696" s="13">
        <v>21075</v>
      </c>
      <c r="B696" s="14">
        <v>12</v>
      </c>
      <c r="C696" s="14">
        <v>15</v>
      </c>
      <c r="D696" s="14">
        <v>16</v>
      </c>
      <c r="E696" s="14">
        <v>21</v>
      </c>
      <c r="F696" s="14">
        <v>22</v>
      </c>
      <c r="G696" s="14">
        <v>29</v>
      </c>
      <c r="H696" s="15">
        <v>1</v>
      </c>
      <c r="I696" s="15"/>
      <c r="J696" s="22">
        <v>950267665</v>
      </c>
      <c r="K696" s="23">
        <v>2</v>
      </c>
      <c r="L696" s="22">
        <v>10000000</v>
      </c>
      <c r="M696" s="22">
        <f t="shared" si="42"/>
        <v>20000000</v>
      </c>
      <c r="N696" s="23">
        <v>55</v>
      </c>
      <c r="O696" s="22">
        <v>435092</v>
      </c>
      <c r="P696" s="22">
        <f t="shared" si="43"/>
        <v>23930060</v>
      </c>
      <c r="Q696" s="24">
        <v>347517338</v>
      </c>
      <c r="R696" s="29">
        <v>44383</v>
      </c>
      <c r="S696">
        <f t="shared" si="44"/>
        <v>118493203.62</v>
      </c>
      <c r="T696">
        <f t="shared" si="45"/>
        <v>0.283419538682125</v>
      </c>
      <c r="U696">
        <f t="shared" si="46"/>
        <v>74563143.62</v>
      </c>
      <c r="V696">
        <f t="shared" si="47"/>
        <v>0.214559492338192</v>
      </c>
      <c r="W696">
        <f t="shared" si="48"/>
        <v>0.340970624090128</v>
      </c>
    </row>
    <row r="697" ht="14.25" spans="1:23">
      <c r="A697" s="13">
        <v>21074</v>
      </c>
      <c r="B697" s="14">
        <v>4</v>
      </c>
      <c r="C697" s="14">
        <v>5</v>
      </c>
      <c r="D697" s="14">
        <v>9</v>
      </c>
      <c r="E697" s="14">
        <v>14</v>
      </c>
      <c r="F697" s="14">
        <v>25</v>
      </c>
      <c r="G697" s="14">
        <v>27</v>
      </c>
      <c r="H697" s="15">
        <v>7</v>
      </c>
      <c r="I697" s="15"/>
      <c r="J697" s="22">
        <v>898477373</v>
      </c>
      <c r="K697" s="23">
        <v>14</v>
      </c>
      <c r="L697" s="22">
        <v>5822076</v>
      </c>
      <c r="M697" s="22">
        <f t="shared" si="42"/>
        <v>81509064</v>
      </c>
      <c r="N697" s="23">
        <v>163</v>
      </c>
      <c r="O697" s="22">
        <v>88259</v>
      </c>
      <c r="P697" s="22">
        <f t="shared" si="43"/>
        <v>14386217</v>
      </c>
      <c r="Q697" s="24">
        <v>382266836</v>
      </c>
      <c r="R697" s="29">
        <v>44381</v>
      </c>
      <c r="S697">
        <f t="shared" si="44"/>
        <v>225660818.64</v>
      </c>
      <c r="T697">
        <f t="shared" si="45"/>
        <v>0.377097202960081</v>
      </c>
      <c r="U697">
        <f t="shared" si="46"/>
        <v>129765537.64</v>
      </c>
      <c r="V697">
        <f t="shared" si="47"/>
        <v>0.339463237245095</v>
      </c>
      <c r="W697">
        <f t="shared" si="48"/>
        <v>0.590322772964799</v>
      </c>
    </row>
    <row r="698" ht="14.25" spans="1:23">
      <c r="A698" s="13">
        <v>21073</v>
      </c>
      <c r="B698" s="14">
        <v>1</v>
      </c>
      <c r="C698" s="14">
        <v>6</v>
      </c>
      <c r="D698" s="14">
        <v>18</v>
      </c>
      <c r="E698" s="14">
        <v>22</v>
      </c>
      <c r="F698" s="14">
        <v>24</v>
      </c>
      <c r="G698" s="14">
        <v>25</v>
      </c>
      <c r="H698" s="15">
        <v>8</v>
      </c>
      <c r="I698" s="15"/>
      <c r="J698" s="22">
        <v>936827442</v>
      </c>
      <c r="K698" s="23">
        <v>4</v>
      </c>
      <c r="L698" s="22">
        <v>9536636</v>
      </c>
      <c r="M698" s="22">
        <f t="shared" si="42"/>
        <v>38146544</v>
      </c>
      <c r="N698" s="23">
        <v>83</v>
      </c>
      <c r="O698" s="22">
        <v>273291</v>
      </c>
      <c r="P698" s="22">
        <f t="shared" si="43"/>
        <v>22683153</v>
      </c>
      <c r="Q698" s="24">
        <v>353932932</v>
      </c>
      <c r="R698" s="29">
        <v>44378</v>
      </c>
      <c r="S698">
        <f t="shared" si="44"/>
        <v>143524131.68</v>
      </c>
      <c r="T698">
        <f t="shared" si="45"/>
        <v>0.297733209183259</v>
      </c>
      <c r="U698">
        <f t="shared" si="46"/>
        <v>82694434.6800001</v>
      </c>
      <c r="V698">
        <f t="shared" si="47"/>
        <v>0.233644363672833</v>
      </c>
      <c r="W698">
        <f t="shared" si="48"/>
        <v>0.4055122276104</v>
      </c>
    </row>
    <row r="699" ht="14.25" spans="1:23">
      <c r="A699" s="13">
        <v>21072</v>
      </c>
      <c r="B699" s="14">
        <v>1</v>
      </c>
      <c r="C699" s="14">
        <v>9</v>
      </c>
      <c r="D699" s="14">
        <v>15</v>
      </c>
      <c r="E699" s="14">
        <v>16</v>
      </c>
      <c r="F699" s="14">
        <v>19</v>
      </c>
      <c r="G699" s="14">
        <v>21</v>
      </c>
      <c r="H699" s="15">
        <v>15</v>
      </c>
      <c r="I699" s="15"/>
      <c r="J699" s="22">
        <v>906924437</v>
      </c>
      <c r="K699" s="23">
        <v>3</v>
      </c>
      <c r="L699" s="22">
        <v>10000000</v>
      </c>
      <c r="M699" s="22">
        <f t="shared" si="42"/>
        <v>30000000</v>
      </c>
      <c r="N699" s="23">
        <v>105</v>
      </c>
      <c r="O699" s="22">
        <v>275206</v>
      </c>
      <c r="P699" s="22">
        <f t="shared" si="43"/>
        <v>28896630</v>
      </c>
      <c r="Q699" s="24">
        <v>351515940</v>
      </c>
      <c r="R699" s="29">
        <v>44376</v>
      </c>
      <c r="S699">
        <f t="shared" si="44"/>
        <v>115552811.6</v>
      </c>
      <c r="T699">
        <f t="shared" si="45"/>
        <v>0.243382452585223</v>
      </c>
      <c r="U699">
        <f t="shared" si="46"/>
        <v>56656181.6</v>
      </c>
      <c r="V699">
        <f t="shared" si="47"/>
        <v>0.161176706808801</v>
      </c>
      <c r="W699">
        <f t="shared" si="48"/>
        <v>0.328727088734582</v>
      </c>
    </row>
    <row r="700" ht="14.25" spans="1:23">
      <c r="A700" s="13">
        <v>21071</v>
      </c>
      <c r="B700" s="14">
        <v>1</v>
      </c>
      <c r="C700" s="14">
        <v>7</v>
      </c>
      <c r="D700" s="14">
        <v>24</v>
      </c>
      <c r="E700" s="14">
        <v>31</v>
      </c>
      <c r="F700" s="14">
        <v>32</v>
      </c>
      <c r="G700" s="14">
        <v>33</v>
      </c>
      <c r="H700" s="15">
        <v>8</v>
      </c>
      <c r="I700" s="15"/>
      <c r="J700" s="22">
        <v>850234438</v>
      </c>
      <c r="K700" s="23">
        <v>6</v>
      </c>
      <c r="L700" s="22">
        <v>7393944</v>
      </c>
      <c r="M700" s="22">
        <f t="shared" si="42"/>
        <v>44363664</v>
      </c>
      <c r="N700" s="23">
        <v>75</v>
      </c>
      <c r="O700" s="22">
        <v>239394</v>
      </c>
      <c r="P700" s="22">
        <f t="shared" si="43"/>
        <v>17954550</v>
      </c>
      <c r="Q700" s="24">
        <v>384399388</v>
      </c>
      <c r="R700" s="29">
        <v>44374</v>
      </c>
      <c r="S700">
        <f t="shared" si="44"/>
        <v>178855611.12</v>
      </c>
      <c r="T700">
        <f t="shared" si="45"/>
        <v>0.349875549541718</v>
      </c>
      <c r="U700">
        <f t="shared" si="46"/>
        <v>116537397.12</v>
      </c>
      <c r="V700">
        <f t="shared" si="47"/>
        <v>0.303167488705783</v>
      </c>
      <c r="W700">
        <f t="shared" si="48"/>
        <v>0.465285889372956</v>
      </c>
    </row>
    <row r="701" ht="14.25" spans="1:23">
      <c r="A701" s="13">
        <v>21070</v>
      </c>
      <c r="B701" s="14">
        <v>1</v>
      </c>
      <c r="C701" s="14">
        <v>5</v>
      </c>
      <c r="D701" s="14">
        <v>11</v>
      </c>
      <c r="E701" s="14">
        <v>15</v>
      </c>
      <c r="F701" s="14">
        <v>16</v>
      </c>
      <c r="G701" s="14">
        <v>29</v>
      </c>
      <c r="H701" s="15">
        <v>15</v>
      </c>
      <c r="I701" s="15"/>
      <c r="J701" s="22">
        <v>840734349</v>
      </c>
      <c r="K701" s="23">
        <v>6</v>
      </c>
      <c r="L701" s="22">
        <v>8972728</v>
      </c>
      <c r="M701" s="22">
        <f t="shared" si="42"/>
        <v>53836368</v>
      </c>
      <c r="N701" s="23">
        <v>179</v>
      </c>
      <c r="O701" s="22">
        <v>166455</v>
      </c>
      <c r="P701" s="22">
        <f t="shared" si="43"/>
        <v>29795445</v>
      </c>
      <c r="Q701" s="24">
        <v>356032100</v>
      </c>
      <c r="R701" s="29">
        <v>44371</v>
      </c>
      <c r="S701">
        <f t="shared" si="44"/>
        <v>138905710</v>
      </c>
      <c r="T701">
        <f t="shared" si="45"/>
        <v>0.238937281217059</v>
      </c>
      <c r="U701">
        <f t="shared" si="46"/>
        <v>55273897</v>
      </c>
      <c r="V701">
        <f t="shared" si="47"/>
        <v>0.15524975697416</v>
      </c>
      <c r="W701">
        <f t="shared" si="48"/>
        <v>0.390149399450218</v>
      </c>
    </row>
    <row r="702" ht="14.25" spans="1:23">
      <c r="A702" s="13">
        <v>21069</v>
      </c>
      <c r="B702" s="14">
        <v>6</v>
      </c>
      <c r="C702" s="14">
        <v>11</v>
      </c>
      <c r="D702" s="14">
        <v>18</v>
      </c>
      <c r="E702" s="14">
        <v>20</v>
      </c>
      <c r="F702" s="14">
        <v>23</v>
      </c>
      <c r="G702" s="14">
        <v>26</v>
      </c>
      <c r="H702" s="15">
        <v>5</v>
      </c>
      <c r="I702" s="15"/>
      <c r="J702" s="22">
        <v>805184330</v>
      </c>
      <c r="K702" s="23">
        <v>5</v>
      </c>
      <c r="L702" s="22">
        <v>8297648</v>
      </c>
      <c r="M702" s="22">
        <f t="shared" si="42"/>
        <v>41488240</v>
      </c>
      <c r="N702" s="23">
        <v>130</v>
      </c>
      <c r="O702" s="22">
        <v>158540</v>
      </c>
      <c r="P702" s="22">
        <f t="shared" si="43"/>
        <v>20610200</v>
      </c>
      <c r="Q702" s="24">
        <v>348547620</v>
      </c>
      <c r="R702" s="29">
        <v>44369</v>
      </c>
      <c r="S702">
        <f t="shared" si="44"/>
        <v>150445660.8</v>
      </c>
      <c r="T702">
        <f t="shared" si="45"/>
        <v>0.312604116476251</v>
      </c>
      <c r="U702">
        <f t="shared" si="46"/>
        <v>88347220.8</v>
      </c>
      <c r="V702">
        <f t="shared" si="47"/>
        <v>0.253472454639053</v>
      </c>
      <c r="W702">
        <f t="shared" si="48"/>
        <v>0.431635886080645</v>
      </c>
    </row>
    <row r="703" ht="14.25" spans="1:23">
      <c r="A703" s="13">
        <v>21068</v>
      </c>
      <c r="B703" s="14">
        <v>4</v>
      </c>
      <c r="C703" s="14">
        <v>14</v>
      </c>
      <c r="D703" s="14">
        <v>18</v>
      </c>
      <c r="E703" s="14">
        <v>24</v>
      </c>
      <c r="F703" s="14">
        <v>31</v>
      </c>
      <c r="G703" s="14">
        <v>32</v>
      </c>
      <c r="H703" s="15">
        <v>15</v>
      </c>
      <c r="I703" s="15"/>
      <c r="J703" s="22">
        <v>784841657</v>
      </c>
      <c r="K703" s="23">
        <v>7</v>
      </c>
      <c r="L703" s="22">
        <v>8662562</v>
      </c>
      <c r="M703" s="22">
        <f t="shared" si="42"/>
        <v>60637934</v>
      </c>
      <c r="N703" s="23">
        <v>232</v>
      </c>
      <c r="O703" s="22">
        <v>138135</v>
      </c>
      <c r="P703" s="22">
        <f t="shared" si="43"/>
        <v>32047320</v>
      </c>
      <c r="Q703" s="24">
        <v>381950996</v>
      </c>
      <c r="R703" s="29">
        <v>44367</v>
      </c>
      <c r="S703">
        <f t="shared" si="44"/>
        <v>151651657.04</v>
      </c>
      <c r="T703">
        <f t="shared" si="45"/>
        <v>0.238286387502966</v>
      </c>
      <c r="U703">
        <f t="shared" si="46"/>
        <v>58966403.04</v>
      </c>
      <c r="V703">
        <f t="shared" si="47"/>
        <v>0.154382116181208</v>
      </c>
      <c r="W703">
        <f t="shared" si="48"/>
        <v>0.397044800584837</v>
      </c>
    </row>
    <row r="704" ht="14.25" spans="1:23">
      <c r="A704" s="13">
        <v>21067</v>
      </c>
      <c r="B704" s="14">
        <v>1</v>
      </c>
      <c r="C704" s="14">
        <v>11</v>
      </c>
      <c r="D704" s="14">
        <v>19</v>
      </c>
      <c r="E704" s="14">
        <v>23</v>
      </c>
      <c r="F704" s="14">
        <v>25</v>
      </c>
      <c r="G704" s="14">
        <v>29</v>
      </c>
      <c r="H704" s="15">
        <v>9</v>
      </c>
      <c r="I704" s="15"/>
      <c r="J704" s="22">
        <v>749337326</v>
      </c>
      <c r="K704" s="23">
        <v>6</v>
      </c>
      <c r="L704" s="22">
        <v>7464865</v>
      </c>
      <c r="M704" s="22">
        <f t="shared" si="42"/>
        <v>44789190</v>
      </c>
      <c r="N704" s="23">
        <v>61</v>
      </c>
      <c r="O704" s="22">
        <v>303057</v>
      </c>
      <c r="P704" s="22">
        <f t="shared" si="43"/>
        <v>18486477</v>
      </c>
      <c r="Q704" s="24">
        <v>352986918</v>
      </c>
      <c r="R704" s="29">
        <v>44364</v>
      </c>
      <c r="S704">
        <f t="shared" si="44"/>
        <v>162293309.82</v>
      </c>
      <c r="T704">
        <f t="shared" si="45"/>
        <v>0.332885197235553</v>
      </c>
      <c r="U704">
        <f t="shared" si="46"/>
        <v>99017642.8199999</v>
      </c>
      <c r="V704">
        <f t="shared" si="47"/>
        <v>0.280513633142631</v>
      </c>
      <c r="W704">
        <f t="shared" si="48"/>
        <v>0.459771457649317</v>
      </c>
    </row>
    <row r="705" ht="14.25" spans="1:23">
      <c r="A705" s="13">
        <v>21066</v>
      </c>
      <c r="B705" s="14">
        <v>2</v>
      </c>
      <c r="C705" s="14">
        <v>6</v>
      </c>
      <c r="D705" s="14">
        <v>19</v>
      </c>
      <c r="E705" s="14">
        <v>26</v>
      </c>
      <c r="F705" s="14">
        <v>30</v>
      </c>
      <c r="G705" s="14">
        <v>33</v>
      </c>
      <c r="H705" s="15">
        <v>15</v>
      </c>
      <c r="I705" s="15"/>
      <c r="J705" s="22">
        <v>738667046</v>
      </c>
      <c r="K705" s="23">
        <v>14</v>
      </c>
      <c r="L705" s="22">
        <v>6436433</v>
      </c>
      <c r="M705" s="22">
        <f t="shared" si="42"/>
        <v>90110062</v>
      </c>
      <c r="N705" s="23">
        <v>145</v>
      </c>
      <c r="O705" s="22">
        <v>173362</v>
      </c>
      <c r="P705" s="22">
        <f t="shared" si="43"/>
        <v>25137490</v>
      </c>
      <c r="Q705" s="24">
        <v>343529368</v>
      </c>
      <c r="R705" s="29">
        <v>44362</v>
      </c>
      <c r="S705">
        <f t="shared" si="44"/>
        <v>183026709.32</v>
      </c>
      <c r="T705">
        <f t="shared" si="45"/>
        <v>0.270476576314139</v>
      </c>
      <c r="U705">
        <f t="shared" si="46"/>
        <v>67779157.3199999</v>
      </c>
      <c r="V705">
        <f t="shared" si="47"/>
        <v>0.197302366649479</v>
      </c>
      <c r="W705">
        <f t="shared" si="48"/>
        <v>0.532783297060064</v>
      </c>
    </row>
    <row r="706" ht="14.25" spans="1:23">
      <c r="A706" s="13">
        <v>21065</v>
      </c>
      <c r="B706" s="14">
        <v>1</v>
      </c>
      <c r="C706" s="14">
        <v>4</v>
      </c>
      <c r="D706" s="14">
        <v>8</v>
      </c>
      <c r="E706" s="14">
        <v>19</v>
      </c>
      <c r="F706" s="14">
        <v>29</v>
      </c>
      <c r="G706" s="14">
        <v>33</v>
      </c>
      <c r="H706" s="15">
        <v>16</v>
      </c>
      <c r="I706" s="15"/>
      <c r="J706" s="22">
        <v>753364365</v>
      </c>
      <c r="K706" s="23">
        <v>3</v>
      </c>
      <c r="L706" s="22">
        <v>10000000</v>
      </c>
      <c r="M706" s="22">
        <f t="shared" si="42"/>
        <v>30000000</v>
      </c>
      <c r="N706" s="23">
        <v>82</v>
      </c>
      <c r="O706" s="22">
        <v>384177</v>
      </c>
      <c r="P706" s="22">
        <f t="shared" si="43"/>
        <v>31502514</v>
      </c>
      <c r="Q706" s="24">
        <v>362527724</v>
      </c>
      <c r="R706" s="29">
        <v>44360</v>
      </c>
      <c r="S706">
        <f t="shared" si="44"/>
        <v>113130906.76</v>
      </c>
      <c r="T706">
        <f t="shared" si="45"/>
        <v>0.229309101777827</v>
      </c>
      <c r="U706">
        <f t="shared" si="46"/>
        <v>51628392.76</v>
      </c>
      <c r="V706">
        <f t="shared" si="47"/>
        <v>0.142412260751677</v>
      </c>
      <c r="W706">
        <f t="shared" si="48"/>
        <v>0.312061393572206</v>
      </c>
    </row>
    <row r="707" ht="14.25" spans="1:23">
      <c r="A707" s="13">
        <v>21064</v>
      </c>
      <c r="B707" s="14">
        <v>4</v>
      </c>
      <c r="C707" s="14">
        <v>6</v>
      </c>
      <c r="D707" s="14">
        <v>8</v>
      </c>
      <c r="E707" s="14">
        <v>15</v>
      </c>
      <c r="F707" s="14">
        <v>16</v>
      </c>
      <c r="G707" s="14">
        <v>18</v>
      </c>
      <c r="H707" s="15">
        <v>16</v>
      </c>
      <c r="I707" s="15"/>
      <c r="J707" s="22">
        <v>688856687</v>
      </c>
      <c r="K707" s="23">
        <v>4</v>
      </c>
      <c r="L707" s="22">
        <v>10000000</v>
      </c>
      <c r="M707" s="22">
        <f t="shared" si="42"/>
        <v>40000000</v>
      </c>
      <c r="N707" s="23">
        <v>112</v>
      </c>
      <c r="O707" s="22">
        <v>242377</v>
      </c>
      <c r="P707" s="22">
        <f t="shared" si="43"/>
        <v>27146224</v>
      </c>
      <c r="Q707" s="24">
        <v>353338262</v>
      </c>
      <c r="R707" s="29">
        <v>44357</v>
      </c>
      <c r="S707">
        <f t="shared" si="44"/>
        <v>131696757.38</v>
      </c>
      <c r="T707">
        <f t="shared" si="45"/>
        <v>0.259515504663913</v>
      </c>
      <c r="U707">
        <f t="shared" si="46"/>
        <v>64550533.38</v>
      </c>
      <c r="V707">
        <f t="shared" si="47"/>
        <v>0.182687640491083</v>
      </c>
      <c r="W707">
        <f t="shared" si="48"/>
        <v>0.372721472717268</v>
      </c>
    </row>
    <row r="708" ht="14.25" spans="1:23">
      <c r="A708" s="13">
        <v>21063</v>
      </c>
      <c r="B708" s="14">
        <v>4</v>
      </c>
      <c r="C708" s="14">
        <v>5</v>
      </c>
      <c r="D708" s="14">
        <v>6</v>
      </c>
      <c r="E708" s="14">
        <v>9</v>
      </c>
      <c r="F708" s="14">
        <v>23</v>
      </c>
      <c r="G708" s="14">
        <v>24</v>
      </c>
      <c r="H708" s="15">
        <v>9</v>
      </c>
      <c r="I708" s="15"/>
      <c r="J708" s="22">
        <v>647417696</v>
      </c>
      <c r="K708" s="23">
        <v>16</v>
      </c>
      <c r="L708" s="22">
        <v>5000000</v>
      </c>
      <c r="M708" s="22">
        <f t="shared" si="42"/>
        <v>80000000</v>
      </c>
      <c r="N708" s="23">
        <v>106</v>
      </c>
      <c r="O708" s="22">
        <v>6000</v>
      </c>
      <c r="P708" s="22">
        <f t="shared" si="43"/>
        <v>636000</v>
      </c>
      <c r="Q708" s="24">
        <v>370142008</v>
      </c>
      <c r="R708" s="29">
        <v>44355</v>
      </c>
      <c r="S708">
        <f t="shared" si="44"/>
        <v>261369583.92</v>
      </c>
      <c r="T708">
        <f t="shared" si="45"/>
        <v>0.49</v>
      </c>
      <c r="U708">
        <f t="shared" si="46"/>
        <v>180733583.92</v>
      </c>
      <c r="V708">
        <f t="shared" si="47"/>
        <v>0.488281740558343</v>
      </c>
      <c r="W708">
        <f t="shared" si="48"/>
        <v>0.70613326310155</v>
      </c>
    </row>
    <row r="709" ht="14.25" spans="1:23">
      <c r="A709" s="13">
        <v>21062</v>
      </c>
      <c r="B709" s="14">
        <v>12</v>
      </c>
      <c r="C709" s="14">
        <v>13</v>
      </c>
      <c r="D709" s="14">
        <v>15</v>
      </c>
      <c r="E709" s="14">
        <v>20</v>
      </c>
      <c r="F709" s="14">
        <v>22</v>
      </c>
      <c r="G709" s="14">
        <v>25</v>
      </c>
      <c r="H709" s="15">
        <v>10</v>
      </c>
      <c r="I709" s="15"/>
      <c r="J709" s="22">
        <v>727417696</v>
      </c>
      <c r="K709" s="23">
        <v>6</v>
      </c>
      <c r="L709" s="22">
        <v>8804175</v>
      </c>
      <c r="M709" s="22">
        <f t="shared" si="42"/>
        <v>52825050</v>
      </c>
      <c r="N709" s="23">
        <v>67</v>
      </c>
      <c r="O709" s="22">
        <v>425840</v>
      </c>
      <c r="P709" s="22">
        <f t="shared" si="43"/>
        <v>28531280</v>
      </c>
      <c r="Q709" s="24">
        <v>405763536</v>
      </c>
      <c r="R709" s="29">
        <v>44353</v>
      </c>
      <c r="S709">
        <f t="shared" si="44"/>
        <v>166055238.64</v>
      </c>
      <c r="T709">
        <f t="shared" si="45"/>
        <v>0.279054618254312</v>
      </c>
      <c r="U709">
        <f t="shared" si="46"/>
        <v>84698908.64</v>
      </c>
      <c r="V709">
        <f t="shared" si="47"/>
        <v>0.208739576441388</v>
      </c>
      <c r="W709">
        <f t="shared" si="48"/>
        <v>0.409241402707019</v>
      </c>
    </row>
    <row r="710" ht="14.25" spans="1:23">
      <c r="A710" s="13">
        <v>21061</v>
      </c>
      <c r="B710" s="14">
        <v>4</v>
      </c>
      <c r="C710" s="14">
        <v>9</v>
      </c>
      <c r="D710" s="14">
        <v>12</v>
      </c>
      <c r="E710" s="14">
        <v>18</v>
      </c>
      <c r="F710" s="14">
        <v>20</v>
      </c>
      <c r="G710" s="14">
        <v>23</v>
      </c>
      <c r="H710" s="15">
        <v>1</v>
      </c>
      <c r="I710" s="15"/>
      <c r="J710" s="22">
        <v>694648802</v>
      </c>
      <c r="K710" s="23">
        <v>4</v>
      </c>
      <c r="L710" s="22">
        <v>10000000</v>
      </c>
      <c r="M710" s="22">
        <f t="shared" si="42"/>
        <v>40000000</v>
      </c>
      <c r="N710" s="23">
        <v>127</v>
      </c>
      <c r="O710" s="22">
        <v>237150</v>
      </c>
      <c r="P710" s="22">
        <f t="shared" si="43"/>
        <v>30118050</v>
      </c>
      <c r="Q710" s="24">
        <v>376779952</v>
      </c>
      <c r="R710" s="29">
        <v>44350</v>
      </c>
      <c r="S710">
        <f t="shared" si="44"/>
        <v>134267812.48</v>
      </c>
      <c r="T710">
        <f t="shared" si="45"/>
        <v>0.25019328119666</v>
      </c>
      <c r="U710">
        <f t="shared" si="46"/>
        <v>64149762.48</v>
      </c>
      <c r="V710">
        <f t="shared" si="47"/>
        <v>0.170257897585804</v>
      </c>
      <c r="W710">
        <f t="shared" si="48"/>
        <v>0.356356042213201</v>
      </c>
    </row>
    <row r="711" ht="14.25" spans="1:23">
      <c r="A711" s="13">
        <v>21060</v>
      </c>
      <c r="B711" s="14">
        <v>10</v>
      </c>
      <c r="C711" s="14">
        <v>11</v>
      </c>
      <c r="D711" s="14">
        <v>17</v>
      </c>
      <c r="E711" s="14">
        <v>20</v>
      </c>
      <c r="F711" s="14">
        <v>29</v>
      </c>
      <c r="G711" s="14">
        <v>30</v>
      </c>
      <c r="H711" s="15">
        <v>15</v>
      </c>
      <c r="I711" s="15"/>
      <c r="J711" s="22">
        <v>644294438</v>
      </c>
      <c r="K711" s="23">
        <v>6</v>
      </c>
      <c r="L711" s="22">
        <v>8356965</v>
      </c>
      <c r="M711" s="22">
        <f t="shared" si="42"/>
        <v>50141790</v>
      </c>
      <c r="N711" s="23">
        <v>163</v>
      </c>
      <c r="O711" s="22">
        <v>154461</v>
      </c>
      <c r="P711" s="22">
        <f t="shared" si="43"/>
        <v>25177143</v>
      </c>
      <c r="Q711" s="24">
        <v>365484344</v>
      </c>
      <c r="R711" s="29">
        <v>44348</v>
      </c>
      <c r="S711">
        <f t="shared" si="44"/>
        <v>153697401.56</v>
      </c>
      <c r="T711">
        <f t="shared" si="45"/>
        <v>0.283338023256066</v>
      </c>
      <c r="U711">
        <f t="shared" si="46"/>
        <v>78378468.5599999</v>
      </c>
      <c r="V711">
        <f t="shared" si="47"/>
        <v>0.214450960339904</v>
      </c>
      <c r="W711">
        <f t="shared" si="48"/>
        <v>0.420530739779102</v>
      </c>
    </row>
    <row r="712" ht="14.25" spans="1:23">
      <c r="A712" s="13">
        <v>21059</v>
      </c>
      <c r="B712" s="14">
        <v>1</v>
      </c>
      <c r="C712" s="14">
        <v>9</v>
      </c>
      <c r="D712" s="14">
        <v>11</v>
      </c>
      <c r="E712" s="14">
        <v>18</v>
      </c>
      <c r="F712" s="14">
        <v>32</v>
      </c>
      <c r="G712" s="14">
        <v>33</v>
      </c>
      <c r="H712" s="15">
        <v>14</v>
      </c>
      <c r="I712" s="15"/>
      <c r="J712" s="22">
        <v>618904511</v>
      </c>
      <c r="K712" s="23">
        <v>1</v>
      </c>
      <c r="L712" s="22">
        <v>10000000</v>
      </c>
      <c r="M712" s="22">
        <f t="shared" si="42"/>
        <v>10000000</v>
      </c>
      <c r="N712" s="23">
        <v>91</v>
      </c>
      <c r="O712" s="22">
        <v>397078</v>
      </c>
      <c r="P712" s="22">
        <f t="shared" si="43"/>
        <v>36134098</v>
      </c>
      <c r="Q712" s="24">
        <v>407754588</v>
      </c>
      <c r="R712" s="29">
        <v>44346</v>
      </c>
      <c r="S712">
        <f t="shared" si="44"/>
        <v>101397252.12</v>
      </c>
      <c r="T712">
        <f t="shared" si="45"/>
        <v>0.224147697683294</v>
      </c>
      <c r="U712">
        <f t="shared" si="46"/>
        <v>55263154.12</v>
      </c>
      <c r="V712">
        <f t="shared" si="47"/>
        <v>0.135530428709732</v>
      </c>
      <c r="W712">
        <f t="shared" si="48"/>
        <v>0.248672253124961</v>
      </c>
    </row>
    <row r="713" ht="14.25" spans="1:23">
      <c r="A713" s="13">
        <v>21058</v>
      </c>
      <c r="B713" s="14">
        <v>9</v>
      </c>
      <c r="C713" s="14">
        <v>11</v>
      </c>
      <c r="D713" s="14">
        <v>13</v>
      </c>
      <c r="E713" s="14">
        <v>18</v>
      </c>
      <c r="F713" s="14">
        <v>19</v>
      </c>
      <c r="G713" s="14">
        <v>28</v>
      </c>
      <c r="H713" s="15">
        <v>14</v>
      </c>
      <c r="I713" s="15"/>
      <c r="J713" s="22">
        <v>520502015</v>
      </c>
      <c r="K713" s="23">
        <v>5</v>
      </c>
      <c r="L713" s="22">
        <v>9893453</v>
      </c>
      <c r="M713" s="22">
        <f t="shared" si="42"/>
        <v>49467265</v>
      </c>
      <c r="N713" s="23">
        <v>96</v>
      </c>
      <c r="O713" s="22">
        <v>318584</v>
      </c>
      <c r="P713" s="22">
        <f t="shared" si="43"/>
        <v>30584064</v>
      </c>
      <c r="Q713" s="24">
        <v>382666074</v>
      </c>
      <c r="R713" s="29">
        <v>44343</v>
      </c>
      <c r="S713">
        <f t="shared" si="44"/>
        <v>145221386.26</v>
      </c>
      <c r="T713">
        <f t="shared" si="45"/>
        <v>0.250228927427729</v>
      </c>
      <c r="U713">
        <f t="shared" si="46"/>
        <v>65170057.26</v>
      </c>
      <c r="V713">
        <f t="shared" si="47"/>
        <v>0.170305291448439</v>
      </c>
      <c r="W713">
        <f t="shared" si="48"/>
        <v>0.379498983910447</v>
      </c>
    </row>
    <row r="714" ht="14.25" spans="1:23">
      <c r="A714" s="13">
        <v>21057</v>
      </c>
      <c r="B714" s="14">
        <v>5</v>
      </c>
      <c r="C714" s="14">
        <v>6</v>
      </c>
      <c r="D714" s="14">
        <v>9</v>
      </c>
      <c r="E714" s="14">
        <v>17</v>
      </c>
      <c r="F714" s="14">
        <v>25</v>
      </c>
      <c r="G714" s="14">
        <v>33</v>
      </c>
      <c r="H714" s="15">
        <v>16</v>
      </c>
      <c r="I714" s="15"/>
      <c r="J714" s="22">
        <v>478217025</v>
      </c>
      <c r="K714" s="23">
        <v>6</v>
      </c>
      <c r="L714" s="22">
        <v>8882850</v>
      </c>
      <c r="M714" s="22">
        <f t="shared" si="42"/>
        <v>53297100</v>
      </c>
      <c r="N714" s="23">
        <v>179</v>
      </c>
      <c r="O714" s="22">
        <v>162689</v>
      </c>
      <c r="P714" s="22">
        <f t="shared" si="43"/>
        <v>29121331</v>
      </c>
      <c r="Q714" s="24">
        <v>379559152</v>
      </c>
      <c r="R714" s="29">
        <v>44341</v>
      </c>
      <c r="S714">
        <f t="shared" si="44"/>
        <v>151916949.48</v>
      </c>
      <c r="T714">
        <f t="shared" si="45"/>
        <v>0.259827352233098</v>
      </c>
      <c r="U714">
        <f t="shared" si="46"/>
        <v>69498518.48</v>
      </c>
      <c r="V714">
        <f t="shared" si="47"/>
        <v>0.183103261016876</v>
      </c>
      <c r="W714">
        <f t="shared" si="48"/>
        <v>0.400245781664092</v>
      </c>
    </row>
    <row r="715" ht="14.25" spans="1:23">
      <c r="A715" s="13">
        <v>21056</v>
      </c>
      <c r="B715" s="14">
        <v>8</v>
      </c>
      <c r="C715" s="14">
        <v>21</v>
      </c>
      <c r="D715" s="14">
        <v>22</v>
      </c>
      <c r="E715" s="14">
        <v>23</v>
      </c>
      <c r="F715" s="14">
        <v>29</v>
      </c>
      <c r="G715" s="14">
        <v>32</v>
      </c>
      <c r="H715" s="15">
        <v>1</v>
      </c>
      <c r="I715" s="15"/>
      <c r="J715" s="22">
        <v>444149990</v>
      </c>
      <c r="K715" s="23">
        <v>10</v>
      </c>
      <c r="L715" s="22">
        <v>7488306</v>
      </c>
      <c r="M715" s="22">
        <f t="shared" si="42"/>
        <v>74883060</v>
      </c>
      <c r="N715" s="23">
        <v>215</v>
      </c>
      <c r="O715" s="22">
        <v>144669</v>
      </c>
      <c r="P715" s="22">
        <f t="shared" si="43"/>
        <v>31103835</v>
      </c>
      <c r="Q715" s="24">
        <v>410076324</v>
      </c>
      <c r="R715" s="29">
        <v>44339</v>
      </c>
      <c r="S715">
        <f t="shared" si="44"/>
        <v>182508959.76</v>
      </c>
      <c r="T715">
        <f t="shared" si="45"/>
        <v>0.262453337247532</v>
      </c>
      <c r="U715">
        <f t="shared" si="46"/>
        <v>76522064.76</v>
      </c>
      <c r="V715">
        <f t="shared" si="47"/>
        <v>0.186604444786234</v>
      </c>
      <c r="W715">
        <f t="shared" si="48"/>
        <v>0.445060953482406</v>
      </c>
    </row>
    <row r="716" ht="14.25" spans="1:23">
      <c r="A716" s="13">
        <v>21055</v>
      </c>
      <c r="B716" s="14">
        <v>3</v>
      </c>
      <c r="C716" s="14">
        <v>11</v>
      </c>
      <c r="D716" s="14">
        <v>12</v>
      </c>
      <c r="E716" s="14">
        <v>16</v>
      </c>
      <c r="F716" s="14">
        <v>22</v>
      </c>
      <c r="G716" s="14">
        <v>28</v>
      </c>
      <c r="H716" s="15">
        <v>10</v>
      </c>
      <c r="I716" s="15"/>
      <c r="J716" s="22">
        <v>425721551</v>
      </c>
      <c r="K716" s="23">
        <v>29</v>
      </c>
      <c r="L716" s="22">
        <v>5553793</v>
      </c>
      <c r="M716" s="22">
        <f t="shared" si="42"/>
        <v>161059997</v>
      </c>
      <c r="N716" s="23">
        <v>206</v>
      </c>
      <c r="O716" s="22">
        <v>97451</v>
      </c>
      <c r="P716" s="22">
        <f t="shared" si="43"/>
        <v>20074906</v>
      </c>
      <c r="Q716" s="24">
        <v>376647950</v>
      </c>
      <c r="R716" s="29">
        <v>44336</v>
      </c>
      <c r="S716">
        <f t="shared" si="44"/>
        <v>285392481.5</v>
      </c>
      <c r="T716">
        <f t="shared" si="45"/>
        <v>0.330102644923462</v>
      </c>
      <c r="U716">
        <f t="shared" si="46"/>
        <v>104257578.5</v>
      </c>
      <c r="V716">
        <f t="shared" si="47"/>
        <v>0.276803785869537</v>
      </c>
      <c r="W716">
        <f t="shared" si="48"/>
        <v>0.757716805574011</v>
      </c>
    </row>
    <row r="717" ht="14.25" spans="1:23">
      <c r="A717" s="13">
        <v>21054</v>
      </c>
      <c r="B717" s="14">
        <v>7</v>
      </c>
      <c r="C717" s="14">
        <v>13</v>
      </c>
      <c r="D717" s="14">
        <v>21</v>
      </c>
      <c r="E717" s="14">
        <v>22</v>
      </c>
      <c r="F717" s="14">
        <v>24</v>
      </c>
      <c r="G717" s="14">
        <v>31</v>
      </c>
      <c r="H717" s="15">
        <v>2</v>
      </c>
      <c r="I717" s="15"/>
      <c r="J717" s="22">
        <v>526556537</v>
      </c>
      <c r="K717" s="23">
        <v>4</v>
      </c>
      <c r="L717" s="22">
        <v>10000000</v>
      </c>
      <c r="M717" s="22">
        <f t="shared" ref="M717:M780" si="49">K717*L717</f>
        <v>40000000</v>
      </c>
      <c r="N717" s="23">
        <v>83</v>
      </c>
      <c r="O717" s="22">
        <v>374991</v>
      </c>
      <c r="P717" s="22">
        <f t="shared" ref="P717:P780" si="50">N717*O717</f>
        <v>31124253</v>
      </c>
      <c r="Q717" s="24">
        <v>371689954</v>
      </c>
      <c r="R717" s="29">
        <v>44334</v>
      </c>
      <c r="S717">
        <f t="shared" ref="S717:S780" si="51">J718+Q717*0.49-J717</f>
        <v>128755116.46</v>
      </c>
      <c r="T717">
        <f t="shared" ref="T717:T780" si="52">(S717-L717*K717)/Q717</f>
        <v>0.238788042304743</v>
      </c>
      <c r="U717">
        <f t="shared" ref="U717:U780" si="53">S717-L717*K717-O717*N717</f>
        <v>57630863.46</v>
      </c>
      <c r="V717">
        <f t="shared" ref="V717:V780" si="54">U717/Q717</f>
        <v>0.15505090422756</v>
      </c>
      <c r="W717">
        <f t="shared" ref="W717:W780" si="55">S717/Q717</f>
        <v>0.346404617812189</v>
      </c>
    </row>
    <row r="718" ht="14.25" spans="1:23">
      <c r="A718" s="13">
        <v>21053</v>
      </c>
      <c r="B718" s="14">
        <v>7</v>
      </c>
      <c r="C718" s="14">
        <v>10</v>
      </c>
      <c r="D718" s="14">
        <v>14</v>
      </c>
      <c r="E718" s="14">
        <v>16</v>
      </c>
      <c r="F718" s="14">
        <v>24</v>
      </c>
      <c r="G718" s="14">
        <v>33</v>
      </c>
      <c r="H718" s="15">
        <v>16</v>
      </c>
      <c r="I718" s="15"/>
      <c r="J718" s="22">
        <v>473183576</v>
      </c>
      <c r="K718" s="23">
        <v>3</v>
      </c>
      <c r="L718" s="22">
        <v>10000000</v>
      </c>
      <c r="M718" s="22">
        <f t="shared" si="49"/>
        <v>30000000</v>
      </c>
      <c r="N718" s="23">
        <v>84</v>
      </c>
      <c r="O718" s="22">
        <v>355480</v>
      </c>
      <c r="P718" s="22">
        <f t="shared" si="50"/>
        <v>29860320</v>
      </c>
      <c r="Q718" s="24">
        <v>398009388</v>
      </c>
      <c r="R718" s="29">
        <v>44332</v>
      </c>
      <c r="S718">
        <f t="shared" si="51"/>
        <v>135443434.12</v>
      </c>
      <c r="T718">
        <f t="shared" si="52"/>
        <v>0.26492700247563</v>
      </c>
      <c r="U718">
        <f t="shared" si="53"/>
        <v>75583114.12</v>
      </c>
      <c r="V718">
        <f t="shared" si="54"/>
        <v>0.18990284249275</v>
      </c>
      <c r="W718">
        <f t="shared" si="55"/>
        <v>0.340302108954274</v>
      </c>
    </row>
    <row r="719" ht="14.25" spans="1:23">
      <c r="A719" s="13">
        <v>21052</v>
      </c>
      <c r="B719" s="14">
        <v>3</v>
      </c>
      <c r="C719" s="14">
        <v>4</v>
      </c>
      <c r="D719" s="14">
        <v>6</v>
      </c>
      <c r="E719" s="14">
        <v>19</v>
      </c>
      <c r="F719" s="14">
        <v>21</v>
      </c>
      <c r="G719" s="14">
        <v>30</v>
      </c>
      <c r="H719" s="15">
        <v>14</v>
      </c>
      <c r="I719" s="15"/>
      <c r="J719" s="22">
        <v>413602410</v>
      </c>
      <c r="K719" s="23">
        <v>1</v>
      </c>
      <c r="L719" s="22">
        <v>10000000</v>
      </c>
      <c r="M719" s="22">
        <f t="shared" si="49"/>
        <v>10000000</v>
      </c>
      <c r="N719" s="23">
        <v>171</v>
      </c>
      <c r="O719" s="22">
        <v>171643</v>
      </c>
      <c r="P719" s="22">
        <f t="shared" si="50"/>
        <v>29350953</v>
      </c>
      <c r="Q719" s="24">
        <v>376039676</v>
      </c>
      <c r="R719" s="29">
        <v>44329</v>
      </c>
      <c r="S719">
        <f t="shared" si="51"/>
        <v>106206388.24</v>
      </c>
      <c r="T719">
        <f t="shared" si="52"/>
        <v>0.255841057154831</v>
      </c>
      <c r="U719">
        <f t="shared" si="53"/>
        <v>66855435.24</v>
      </c>
      <c r="V719">
        <f t="shared" si="54"/>
        <v>0.17778824817411</v>
      </c>
      <c r="W719">
        <f t="shared" si="55"/>
        <v>0.282433995714856</v>
      </c>
    </row>
    <row r="720" ht="14.25" spans="1:23">
      <c r="A720" s="13">
        <v>21051</v>
      </c>
      <c r="B720" s="14">
        <v>8</v>
      </c>
      <c r="C720" s="14">
        <v>9</v>
      </c>
      <c r="D720" s="14">
        <v>10</v>
      </c>
      <c r="E720" s="14">
        <v>19</v>
      </c>
      <c r="F720" s="14">
        <v>27</v>
      </c>
      <c r="G720" s="14">
        <v>29</v>
      </c>
      <c r="H720" s="15">
        <v>15</v>
      </c>
      <c r="I720" s="15"/>
      <c r="J720" s="22">
        <v>335549357</v>
      </c>
      <c r="K720" s="23">
        <v>10</v>
      </c>
      <c r="L720" s="22">
        <v>6796944</v>
      </c>
      <c r="M720" s="22">
        <f t="shared" si="49"/>
        <v>67969440</v>
      </c>
      <c r="N720" s="23">
        <v>309</v>
      </c>
      <c r="O720" s="22">
        <v>72691</v>
      </c>
      <c r="P720" s="22">
        <f t="shared" si="50"/>
        <v>22461519</v>
      </c>
      <c r="Q720" s="24">
        <v>377624458</v>
      </c>
      <c r="R720" s="29">
        <v>44327</v>
      </c>
      <c r="S720">
        <f t="shared" si="51"/>
        <v>185620014.42</v>
      </c>
      <c r="T720">
        <f t="shared" si="52"/>
        <v>0.311554434379354</v>
      </c>
      <c r="U720">
        <f t="shared" si="53"/>
        <v>95189055.42</v>
      </c>
      <c r="V720">
        <f t="shared" si="54"/>
        <v>0.252073332125113</v>
      </c>
      <c r="W720">
        <f t="shared" si="55"/>
        <v>0.491546589442573</v>
      </c>
    </row>
    <row r="721" ht="14.25" spans="1:23">
      <c r="A721" s="13">
        <v>21050</v>
      </c>
      <c r="B721" s="14">
        <v>2</v>
      </c>
      <c r="C721" s="14">
        <v>9</v>
      </c>
      <c r="D721" s="14">
        <v>10</v>
      </c>
      <c r="E721" s="14">
        <v>16</v>
      </c>
      <c r="F721" s="14">
        <v>25</v>
      </c>
      <c r="G721" s="14">
        <v>28</v>
      </c>
      <c r="H721" s="15">
        <v>8</v>
      </c>
      <c r="I721" s="15"/>
      <c r="J721" s="22">
        <v>336133387</v>
      </c>
      <c r="K721" s="23">
        <v>22</v>
      </c>
      <c r="L721" s="22">
        <v>5598001</v>
      </c>
      <c r="M721" s="22">
        <f t="shared" si="49"/>
        <v>123156022</v>
      </c>
      <c r="N721" s="23">
        <v>248</v>
      </c>
      <c r="O721" s="22">
        <v>66310</v>
      </c>
      <c r="P721" s="22">
        <f t="shared" si="50"/>
        <v>16444880</v>
      </c>
      <c r="Q721" s="24">
        <v>403433980</v>
      </c>
      <c r="R721" s="29">
        <v>44325</v>
      </c>
      <c r="S721">
        <f t="shared" si="51"/>
        <v>271503538.2</v>
      </c>
      <c r="T721">
        <f t="shared" si="52"/>
        <v>0.367712001353976</v>
      </c>
      <c r="U721">
        <f t="shared" si="53"/>
        <v>131902636.2</v>
      </c>
      <c r="V721">
        <f t="shared" si="54"/>
        <v>0.326949743301246</v>
      </c>
      <c r="W721">
        <f t="shared" si="55"/>
        <v>0.6729813343933</v>
      </c>
    </row>
    <row r="722" ht="14.25" spans="1:23">
      <c r="A722" s="13">
        <v>21049</v>
      </c>
      <c r="B722" s="14">
        <v>4</v>
      </c>
      <c r="C722" s="14">
        <v>11</v>
      </c>
      <c r="D722" s="14">
        <v>13</v>
      </c>
      <c r="E722" s="14">
        <v>22</v>
      </c>
      <c r="F722" s="14">
        <v>25</v>
      </c>
      <c r="G722" s="14">
        <v>32</v>
      </c>
      <c r="H722" s="15">
        <v>1</v>
      </c>
      <c r="I722" s="15"/>
      <c r="J722" s="22">
        <v>409954275</v>
      </c>
      <c r="K722" s="23">
        <v>4</v>
      </c>
      <c r="L722" s="22">
        <v>10000000</v>
      </c>
      <c r="M722" s="22">
        <f t="shared" si="49"/>
        <v>40000000</v>
      </c>
      <c r="N722" s="23">
        <v>78</v>
      </c>
      <c r="O722" s="22">
        <v>440233</v>
      </c>
      <c r="P722" s="22">
        <f t="shared" si="50"/>
        <v>34338174</v>
      </c>
      <c r="Q722" s="24">
        <v>375111072</v>
      </c>
      <c r="R722" s="29">
        <v>44322</v>
      </c>
      <c r="S722">
        <f t="shared" si="51"/>
        <v>120789702.28</v>
      </c>
      <c r="T722">
        <f t="shared" si="52"/>
        <v>0.215375413605493</v>
      </c>
      <c r="U722">
        <f t="shared" si="53"/>
        <v>46451528.28</v>
      </c>
      <c r="V722">
        <f t="shared" si="54"/>
        <v>0.123834063421087</v>
      </c>
      <c r="W722">
        <f t="shared" si="55"/>
        <v>0.32201049581389</v>
      </c>
    </row>
    <row r="723" ht="14.25" spans="1:23">
      <c r="A723" s="13">
        <v>21048</v>
      </c>
      <c r="B723" s="14">
        <v>4</v>
      </c>
      <c r="C723" s="14">
        <v>15</v>
      </c>
      <c r="D723" s="14">
        <v>17</v>
      </c>
      <c r="E723" s="14">
        <v>22</v>
      </c>
      <c r="F723" s="14">
        <v>29</v>
      </c>
      <c r="G723" s="14">
        <v>32</v>
      </c>
      <c r="H723" s="15">
        <v>3</v>
      </c>
      <c r="I723" s="15"/>
      <c r="J723" s="22">
        <v>346939552</v>
      </c>
      <c r="K723" s="23">
        <v>2</v>
      </c>
      <c r="L723" s="22">
        <v>10000000</v>
      </c>
      <c r="M723" s="22">
        <f t="shared" si="49"/>
        <v>20000000</v>
      </c>
      <c r="N723" s="23">
        <v>64</v>
      </c>
      <c r="O723" s="22">
        <v>394580</v>
      </c>
      <c r="P723" s="22">
        <f t="shared" si="50"/>
        <v>25253120</v>
      </c>
      <c r="Q723" s="24">
        <v>339198590</v>
      </c>
      <c r="R723" s="29">
        <v>44320</v>
      </c>
      <c r="S723">
        <f t="shared" si="51"/>
        <v>110447925.1</v>
      </c>
      <c r="T723">
        <f t="shared" si="52"/>
        <v>0.266651831011444</v>
      </c>
      <c r="U723">
        <f t="shared" si="53"/>
        <v>65194805.1</v>
      </c>
      <c r="V723">
        <f t="shared" si="54"/>
        <v>0.192202464933595</v>
      </c>
      <c r="W723">
        <f t="shared" si="55"/>
        <v>0.325614340260082</v>
      </c>
    </row>
    <row r="724" ht="14.25" spans="1:23">
      <c r="A724" s="13">
        <v>21047</v>
      </c>
      <c r="B724" s="14">
        <v>3</v>
      </c>
      <c r="C724" s="14">
        <v>7</v>
      </c>
      <c r="D724" s="14">
        <v>13</v>
      </c>
      <c r="E724" s="14">
        <v>16</v>
      </c>
      <c r="F724" s="14">
        <v>24</v>
      </c>
      <c r="G724" s="14">
        <v>29</v>
      </c>
      <c r="H724" s="15">
        <v>1</v>
      </c>
      <c r="I724" s="15"/>
      <c r="J724" s="22">
        <v>291180168</v>
      </c>
      <c r="K724" s="23">
        <v>5</v>
      </c>
      <c r="L724" s="22">
        <v>9419460</v>
      </c>
      <c r="M724" s="22">
        <f t="shared" si="49"/>
        <v>47097300</v>
      </c>
      <c r="N724" s="23">
        <v>231</v>
      </c>
      <c r="O724" s="22">
        <v>119574</v>
      </c>
      <c r="P724" s="22">
        <f t="shared" si="50"/>
        <v>27621594</v>
      </c>
      <c r="Q724" s="24">
        <v>367123752</v>
      </c>
      <c r="R724" s="29">
        <v>44318</v>
      </c>
      <c r="S724">
        <f t="shared" si="51"/>
        <v>144123062.48</v>
      </c>
      <c r="T724">
        <f t="shared" si="52"/>
        <v>0.264286257566904</v>
      </c>
      <c r="U724">
        <f t="shared" si="53"/>
        <v>69404168.48</v>
      </c>
      <c r="V724">
        <f t="shared" si="54"/>
        <v>0.189048428770689</v>
      </c>
      <c r="W724">
        <f t="shared" si="55"/>
        <v>0.392573516954032</v>
      </c>
    </row>
    <row r="725" ht="14.25" spans="1:23">
      <c r="A725" s="13">
        <v>21046</v>
      </c>
      <c r="B725" s="14">
        <v>5</v>
      </c>
      <c r="C725" s="14">
        <v>9</v>
      </c>
      <c r="D725" s="14">
        <v>13</v>
      </c>
      <c r="E725" s="14">
        <v>21</v>
      </c>
      <c r="F725" s="14">
        <v>28</v>
      </c>
      <c r="G725" s="14">
        <v>33</v>
      </c>
      <c r="H725" s="15">
        <v>6</v>
      </c>
      <c r="I725" s="15"/>
      <c r="J725" s="22">
        <v>255412592</v>
      </c>
      <c r="K725" s="23">
        <v>24</v>
      </c>
      <c r="L725" s="22">
        <v>5735971</v>
      </c>
      <c r="M725" s="22">
        <f t="shared" si="49"/>
        <v>137663304</v>
      </c>
      <c r="N725" s="23">
        <v>122</v>
      </c>
      <c r="O725" s="22">
        <v>180976</v>
      </c>
      <c r="P725" s="22">
        <f t="shared" si="50"/>
        <v>22079072</v>
      </c>
      <c r="Q725" s="24">
        <v>377425810</v>
      </c>
      <c r="R725" s="29">
        <v>44315</v>
      </c>
      <c r="S725">
        <f t="shared" si="51"/>
        <v>256364526.9</v>
      </c>
      <c r="T725">
        <f t="shared" si="52"/>
        <v>0.314502134604944</v>
      </c>
      <c r="U725">
        <f t="shared" si="53"/>
        <v>96622150.9</v>
      </c>
      <c r="V725">
        <f t="shared" si="54"/>
        <v>0.256003029840487</v>
      </c>
      <c r="W725">
        <f t="shared" si="55"/>
        <v>0.679244821386222</v>
      </c>
    </row>
    <row r="726" ht="14.25" spans="1:23">
      <c r="A726" s="13">
        <v>21045</v>
      </c>
      <c r="B726" s="14">
        <v>1</v>
      </c>
      <c r="C726" s="14">
        <v>4</v>
      </c>
      <c r="D726" s="14">
        <v>14</v>
      </c>
      <c r="E726" s="14">
        <v>15</v>
      </c>
      <c r="F726" s="14">
        <v>17</v>
      </c>
      <c r="G726" s="14">
        <v>32</v>
      </c>
      <c r="H726" s="15">
        <v>2</v>
      </c>
      <c r="I726" s="15"/>
      <c r="J726" s="22">
        <v>326838472</v>
      </c>
      <c r="K726" s="23">
        <v>6</v>
      </c>
      <c r="L726" s="22">
        <v>8717208</v>
      </c>
      <c r="M726" s="22">
        <f t="shared" si="49"/>
        <v>52303248</v>
      </c>
      <c r="N726" s="23">
        <v>86</v>
      </c>
      <c r="O726" s="22">
        <v>324175</v>
      </c>
      <c r="P726" s="22">
        <f t="shared" si="50"/>
        <v>27879050</v>
      </c>
      <c r="Q726" s="24">
        <v>377279966</v>
      </c>
      <c r="R726" s="29">
        <v>44313</v>
      </c>
      <c r="S726">
        <f t="shared" si="51"/>
        <v>153533250.34</v>
      </c>
      <c r="T726">
        <f t="shared" si="52"/>
        <v>0.268315339966925</v>
      </c>
      <c r="U726">
        <f t="shared" si="53"/>
        <v>73350952.34</v>
      </c>
      <c r="V726">
        <f t="shared" si="54"/>
        <v>0.194420480678266</v>
      </c>
      <c r="W726">
        <f t="shared" si="55"/>
        <v>0.4069477952084</v>
      </c>
    </row>
    <row r="727" ht="14.25" spans="1:23">
      <c r="A727" s="13">
        <v>21044</v>
      </c>
      <c r="B727" s="14">
        <v>5</v>
      </c>
      <c r="C727" s="14">
        <v>7</v>
      </c>
      <c r="D727" s="14">
        <v>14</v>
      </c>
      <c r="E727" s="14">
        <v>17</v>
      </c>
      <c r="F727" s="14">
        <v>26</v>
      </c>
      <c r="G727" s="14">
        <v>28</v>
      </c>
      <c r="H727" s="15">
        <v>13</v>
      </c>
      <c r="I727" s="15"/>
      <c r="J727" s="22">
        <v>295504539</v>
      </c>
      <c r="K727" s="23">
        <v>5</v>
      </c>
      <c r="L727" s="22">
        <v>10000000</v>
      </c>
      <c r="M727" s="22">
        <f t="shared" si="49"/>
        <v>50000000</v>
      </c>
      <c r="N727" s="23">
        <v>160</v>
      </c>
      <c r="O727" s="22">
        <v>213373</v>
      </c>
      <c r="P727" s="22">
        <f t="shared" si="50"/>
        <v>34139680</v>
      </c>
      <c r="Q727" s="24">
        <v>418973684</v>
      </c>
      <c r="R727" s="29">
        <v>44311</v>
      </c>
      <c r="S727">
        <f t="shared" si="51"/>
        <v>152877848.16</v>
      </c>
      <c r="T727">
        <f t="shared" si="52"/>
        <v>0.245547279193793</v>
      </c>
      <c r="U727">
        <f t="shared" si="53"/>
        <v>68738168.16</v>
      </c>
      <c r="V727">
        <f t="shared" si="54"/>
        <v>0.164063211569154</v>
      </c>
      <c r="W727">
        <f t="shared" si="55"/>
        <v>0.364886516738841</v>
      </c>
    </row>
    <row r="728" ht="14.25" spans="1:23">
      <c r="A728" s="13">
        <v>21043</v>
      </c>
      <c r="B728" s="14">
        <v>2</v>
      </c>
      <c r="C728" s="14">
        <v>3</v>
      </c>
      <c r="D728" s="14">
        <v>17</v>
      </c>
      <c r="E728" s="14">
        <v>18</v>
      </c>
      <c r="F728" s="14">
        <v>23</v>
      </c>
      <c r="G728" s="14">
        <v>24</v>
      </c>
      <c r="H728" s="15">
        <v>1</v>
      </c>
      <c r="I728" s="15"/>
      <c r="J728" s="22">
        <v>243085282</v>
      </c>
      <c r="K728" s="23">
        <v>3</v>
      </c>
      <c r="L728" s="22">
        <v>10000000</v>
      </c>
      <c r="M728" s="22">
        <f t="shared" si="49"/>
        <v>30000000</v>
      </c>
      <c r="N728" s="23">
        <v>93</v>
      </c>
      <c r="O728" s="22">
        <v>331233</v>
      </c>
      <c r="P728" s="22">
        <f t="shared" si="50"/>
        <v>30804669</v>
      </c>
      <c r="Q728" s="24">
        <v>389948810</v>
      </c>
      <c r="R728" s="29">
        <v>44308</v>
      </c>
      <c r="S728">
        <f t="shared" si="51"/>
        <v>128660680.9</v>
      </c>
      <c r="T728">
        <f t="shared" si="52"/>
        <v>0.253009313966107</v>
      </c>
      <c r="U728">
        <f t="shared" si="53"/>
        <v>67856011.9</v>
      </c>
      <c r="V728">
        <f t="shared" si="54"/>
        <v>0.174012614373666</v>
      </c>
      <c r="W728">
        <f t="shared" si="55"/>
        <v>0.329942488861551</v>
      </c>
    </row>
    <row r="729" ht="14.25" spans="1:23">
      <c r="A729" s="13">
        <v>21042</v>
      </c>
      <c r="B729" s="14">
        <v>5</v>
      </c>
      <c r="C729" s="14">
        <v>9</v>
      </c>
      <c r="D729" s="14">
        <v>10</v>
      </c>
      <c r="E729" s="14">
        <v>22</v>
      </c>
      <c r="F729" s="14">
        <v>25</v>
      </c>
      <c r="G729" s="14">
        <v>27</v>
      </c>
      <c r="H729" s="15">
        <v>8</v>
      </c>
      <c r="I729" s="15"/>
      <c r="J729" s="22">
        <v>180671046</v>
      </c>
      <c r="K729" s="23">
        <v>26</v>
      </c>
      <c r="L729" s="22">
        <v>5498446</v>
      </c>
      <c r="M729" s="22">
        <f t="shared" si="49"/>
        <v>142959596</v>
      </c>
      <c r="N729" s="23">
        <v>275</v>
      </c>
      <c r="O729" s="22">
        <v>58907</v>
      </c>
      <c r="P729" s="22">
        <f t="shared" si="50"/>
        <v>16199425</v>
      </c>
      <c r="Q729" s="24">
        <v>382918124</v>
      </c>
      <c r="R729" s="29">
        <v>44306</v>
      </c>
      <c r="S729">
        <f t="shared" si="51"/>
        <v>281990942.76</v>
      </c>
      <c r="T729">
        <f t="shared" si="52"/>
        <v>0.363083745704343</v>
      </c>
      <c r="U729">
        <f t="shared" si="53"/>
        <v>122831921.76</v>
      </c>
      <c r="V729">
        <f t="shared" si="54"/>
        <v>0.320778553067392</v>
      </c>
      <c r="W729">
        <f t="shared" si="55"/>
        <v>0.736426209901728</v>
      </c>
    </row>
    <row r="730" ht="14.25" spans="1:23">
      <c r="A730" s="13">
        <v>21041</v>
      </c>
      <c r="B730" s="14">
        <v>2</v>
      </c>
      <c r="C730" s="14">
        <v>9</v>
      </c>
      <c r="D730" s="14">
        <v>18</v>
      </c>
      <c r="E730" s="14">
        <v>23</v>
      </c>
      <c r="F730" s="14">
        <v>26</v>
      </c>
      <c r="G730" s="14">
        <v>32</v>
      </c>
      <c r="H730" s="15">
        <v>14</v>
      </c>
      <c r="I730" s="15"/>
      <c r="J730" s="22">
        <v>275032108</v>
      </c>
      <c r="K730" s="23">
        <v>54</v>
      </c>
      <c r="L730" s="22">
        <v>5307817</v>
      </c>
      <c r="M730" s="22">
        <f t="shared" si="49"/>
        <v>286622118</v>
      </c>
      <c r="N730" s="23">
        <v>367</v>
      </c>
      <c r="O730" s="22">
        <v>56614</v>
      </c>
      <c r="P730" s="22">
        <f t="shared" si="50"/>
        <v>20777338</v>
      </c>
      <c r="Q730" s="24">
        <v>415676146</v>
      </c>
      <c r="R730" s="29">
        <v>44304</v>
      </c>
      <c r="S730">
        <f t="shared" si="51"/>
        <v>427970483.54</v>
      </c>
      <c r="T730">
        <f t="shared" si="52"/>
        <v>0.340044447823571</v>
      </c>
      <c r="U730">
        <f t="shared" si="53"/>
        <v>120571027.54</v>
      </c>
      <c r="V730">
        <f t="shared" si="54"/>
        <v>0.290060011141462</v>
      </c>
      <c r="W730">
        <f t="shared" si="55"/>
        <v>1.02957672134499</v>
      </c>
    </row>
    <row r="731" ht="14.25" spans="1:23">
      <c r="A731" s="13">
        <v>21040</v>
      </c>
      <c r="B731" s="14">
        <v>2</v>
      </c>
      <c r="C731" s="14">
        <v>6</v>
      </c>
      <c r="D731" s="14">
        <v>7</v>
      </c>
      <c r="E731" s="14">
        <v>24</v>
      </c>
      <c r="F731" s="14">
        <v>28</v>
      </c>
      <c r="G731" s="14">
        <v>29</v>
      </c>
      <c r="H731" s="15">
        <v>16</v>
      </c>
      <c r="I731" s="15"/>
      <c r="J731" s="22">
        <v>499321280</v>
      </c>
      <c r="K731" s="23">
        <v>6</v>
      </c>
      <c r="L731" s="22">
        <v>8652104</v>
      </c>
      <c r="M731" s="22">
        <f t="shared" si="49"/>
        <v>51912624</v>
      </c>
      <c r="N731" s="23">
        <v>238</v>
      </c>
      <c r="O731" s="22">
        <v>115087</v>
      </c>
      <c r="P731" s="22">
        <f t="shared" si="50"/>
        <v>27390706</v>
      </c>
      <c r="Q731" s="24">
        <v>385858982</v>
      </c>
      <c r="R731" s="29">
        <v>44301</v>
      </c>
      <c r="S731">
        <f t="shared" si="51"/>
        <v>158811174.18</v>
      </c>
      <c r="T731">
        <f t="shared" si="52"/>
        <v>0.277040460807519</v>
      </c>
      <c r="U731">
        <f t="shared" si="53"/>
        <v>79507844.1800001</v>
      </c>
      <c r="V731">
        <f t="shared" si="54"/>
        <v>0.206054149025874</v>
      </c>
      <c r="W731">
        <f t="shared" si="55"/>
        <v>0.411578274935686</v>
      </c>
    </row>
    <row r="732" ht="14.25" spans="1:23">
      <c r="A732" s="13">
        <v>21039</v>
      </c>
      <c r="B732" s="14">
        <v>2</v>
      </c>
      <c r="C732" s="14">
        <v>8</v>
      </c>
      <c r="D732" s="14">
        <v>21</v>
      </c>
      <c r="E732" s="14">
        <v>24</v>
      </c>
      <c r="F732" s="14">
        <v>29</v>
      </c>
      <c r="G732" s="14">
        <v>31</v>
      </c>
      <c r="H732" s="15">
        <v>13</v>
      </c>
      <c r="I732" s="15"/>
      <c r="J732" s="22">
        <v>469061553</v>
      </c>
      <c r="K732" s="23">
        <v>7</v>
      </c>
      <c r="L732" s="22">
        <v>7814665</v>
      </c>
      <c r="M732" s="22">
        <f t="shared" si="49"/>
        <v>54702655</v>
      </c>
      <c r="N732" s="23">
        <v>105</v>
      </c>
      <c r="O732" s="22">
        <v>234555</v>
      </c>
      <c r="P732" s="22">
        <f t="shared" si="50"/>
        <v>24628275</v>
      </c>
      <c r="Q732" s="24">
        <v>377513042</v>
      </c>
      <c r="R732" s="29">
        <v>44299</v>
      </c>
      <c r="S732">
        <f t="shared" si="51"/>
        <v>165799075.58</v>
      </c>
      <c r="T732">
        <f t="shared" si="52"/>
        <v>0.294284986795237</v>
      </c>
      <c r="U732">
        <f t="shared" si="53"/>
        <v>86468145.5799999</v>
      </c>
      <c r="V732">
        <f t="shared" si="54"/>
        <v>0.229046777091214</v>
      </c>
      <c r="W732">
        <f t="shared" si="55"/>
        <v>0.439187676011469</v>
      </c>
    </row>
    <row r="733" ht="14.25" spans="1:23">
      <c r="A733" s="13">
        <v>21038</v>
      </c>
      <c r="B733" s="14">
        <v>5</v>
      </c>
      <c r="C733" s="14">
        <v>7</v>
      </c>
      <c r="D733" s="14">
        <v>9</v>
      </c>
      <c r="E733" s="14">
        <v>16</v>
      </c>
      <c r="F733" s="14">
        <v>18</v>
      </c>
      <c r="G733" s="14">
        <v>27</v>
      </c>
      <c r="H733" s="15">
        <v>6</v>
      </c>
      <c r="I733" s="15"/>
      <c r="J733" s="22">
        <v>449879238</v>
      </c>
      <c r="K733" s="23">
        <v>32</v>
      </c>
      <c r="L733" s="22">
        <v>5502610</v>
      </c>
      <c r="M733" s="22">
        <f t="shared" si="49"/>
        <v>176083520</v>
      </c>
      <c r="N733" s="23">
        <v>539</v>
      </c>
      <c r="O733" s="22">
        <v>37299</v>
      </c>
      <c r="P733" s="22">
        <f t="shared" si="50"/>
        <v>20104161</v>
      </c>
      <c r="Q733" s="24">
        <v>401665288</v>
      </c>
      <c r="R733" s="29">
        <v>44297</v>
      </c>
      <c r="S733">
        <f t="shared" si="51"/>
        <v>312586308.12</v>
      </c>
      <c r="T733">
        <f t="shared" si="52"/>
        <v>0.33984213273615</v>
      </c>
      <c r="U733">
        <f t="shared" si="53"/>
        <v>116398627.12</v>
      </c>
      <c r="V733">
        <f t="shared" si="54"/>
        <v>0.289790107827291</v>
      </c>
      <c r="W733">
        <f t="shared" si="55"/>
        <v>0.778225844898004</v>
      </c>
    </row>
    <row r="734" ht="14.25" spans="1:23">
      <c r="A734" s="13">
        <v>21037</v>
      </c>
      <c r="B734" s="14">
        <v>13</v>
      </c>
      <c r="C734" s="14">
        <v>17</v>
      </c>
      <c r="D734" s="14">
        <v>19</v>
      </c>
      <c r="E734" s="14">
        <v>24</v>
      </c>
      <c r="F734" s="14">
        <v>26</v>
      </c>
      <c r="G734" s="14">
        <v>30</v>
      </c>
      <c r="H734" s="15">
        <v>12</v>
      </c>
      <c r="I734" s="15"/>
      <c r="J734" s="22">
        <v>565649555</v>
      </c>
      <c r="K734" s="23">
        <v>7</v>
      </c>
      <c r="L734" s="22">
        <v>7856624</v>
      </c>
      <c r="M734" s="22">
        <f t="shared" si="49"/>
        <v>54996368</v>
      </c>
      <c r="N734" s="23">
        <v>104</v>
      </c>
      <c r="O734" s="22">
        <v>240340</v>
      </c>
      <c r="P734" s="22">
        <f t="shared" si="50"/>
        <v>24995360</v>
      </c>
      <c r="Q734" s="24">
        <v>374416372</v>
      </c>
      <c r="R734" s="29">
        <v>44294</v>
      </c>
      <c r="S734">
        <f t="shared" si="51"/>
        <v>163474004.28</v>
      </c>
      <c r="T734">
        <f t="shared" si="52"/>
        <v>0.289724607128024</v>
      </c>
      <c r="U734">
        <f t="shared" si="53"/>
        <v>83482276.28</v>
      </c>
      <c r="V734">
        <f t="shared" si="54"/>
        <v>0.22296641526135</v>
      </c>
      <c r="W734">
        <f t="shared" si="55"/>
        <v>0.43661019256925</v>
      </c>
    </row>
    <row r="735" ht="14.25" spans="1:23">
      <c r="A735" s="13">
        <v>21036</v>
      </c>
      <c r="B735" s="14">
        <v>1</v>
      </c>
      <c r="C735" s="14">
        <v>2</v>
      </c>
      <c r="D735" s="14">
        <v>6</v>
      </c>
      <c r="E735" s="14">
        <v>11</v>
      </c>
      <c r="F735" s="14">
        <v>21</v>
      </c>
      <c r="G735" s="14">
        <v>26</v>
      </c>
      <c r="H735" s="15">
        <v>11</v>
      </c>
      <c r="I735" s="15"/>
      <c r="J735" s="22">
        <v>545659537</v>
      </c>
      <c r="K735" s="23">
        <v>12</v>
      </c>
      <c r="L735" s="22">
        <v>6690644</v>
      </c>
      <c r="M735" s="22">
        <f t="shared" si="49"/>
        <v>80287728</v>
      </c>
      <c r="N735" s="23">
        <v>137</v>
      </c>
      <c r="O735" s="22">
        <v>185107</v>
      </c>
      <c r="P735" s="22">
        <f t="shared" si="50"/>
        <v>25359659</v>
      </c>
      <c r="Q735" s="24">
        <v>365524430</v>
      </c>
      <c r="R735" s="29">
        <v>44292</v>
      </c>
      <c r="S735">
        <f t="shared" si="51"/>
        <v>183315718.7</v>
      </c>
      <c r="T735">
        <f t="shared" si="52"/>
        <v>0.281863487756482</v>
      </c>
      <c r="U735">
        <f t="shared" si="53"/>
        <v>77668331.7</v>
      </c>
      <c r="V735">
        <f t="shared" si="54"/>
        <v>0.212484653077771</v>
      </c>
      <c r="W735">
        <f t="shared" si="55"/>
        <v>0.501514272794297</v>
      </c>
    </row>
    <row r="736" ht="14.25" spans="1:23">
      <c r="A736" s="13">
        <v>21035</v>
      </c>
      <c r="B736" s="14">
        <v>12</v>
      </c>
      <c r="C736" s="14">
        <v>14</v>
      </c>
      <c r="D736" s="14">
        <v>18</v>
      </c>
      <c r="E736" s="14">
        <v>20</v>
      </c>
      <c r="F736" s="14">
        <v>26</v>
      </c>
      <c r="G736" s="14">
        <v>28</v>
      </c>
      <c r="H736" s="15">
        <v>11</v>
      </c>
      <c r="I736" s="15"/>
      <c r="J736" s="22">
        <v>549868285</v>
      </c>
      <c r="K736" s="23">
        <v>7</v>
      </c>
      <c r="L736" s="22">
        <v>7844638</v>
      </c>
      <c r="M736" s="22">
        <f t="shared" si="49"/>
        <v>54912466</v>
      </c>
      <c r="N736" s="23">
        <v>153</v>
      </c>
      <c r="O736" s="22">
        <v>162683</v>
      </c>
      <c r="P736" s="22">
        <f t="shared" si="50"/>
        <v>24890499</v>
      </c>
      <c r="Q736" s="24">
        <v>382205894</v>
      </c>
      <c r="R736" s="29">
        <v>44290</v>
      </c>
      <c r="S736">
        <f t="shared" si="51"/>
        <v>167521605.06</v>
      </c>
      <c r="T736">
        <f t="shared" si="52"/>
        <v>0.294629519920485</v>
      </c>
      <c r="U736">
        <f t="shared" si="53"/>
        <v>87718640.0599999</v>
      </c>
      <c r="V736">
        <f t="shared" si="54"/>
        <v>0.229506246337478</v>
      </c>
      <c r="W736">
        <f t="shared" si="55"/>
        <v>0.438301992956707</v>
      </c>
    </row>
    <row r="737" ht="14.25" spans="1:23">
      <c r="A737" s="13">
        <v>21034</v>
      </c>
      <c r="B737" s="14">
        <v>4</v>
      </c>
      <c r="C737" s="14">
        <v>10</v>
      </c>
      <c r="D737" s="14">
        <v>12</v>
      </c>
      <c r="E737" s="14">
        <v>18</v>
      </c>
      <c r="F737" s="14">
        <v>23</v>
      </c>
      <c r="G737" s="14">
        <v>25</v>
      </c>
      <c r="H737" s="15">
        <v>1</v>
      </c>
      <c r="I737" s="15"/>
      <c r="J737" s="22">
        <v>530109002</v>
      </c>
      <c r="K737" s="23">
        <v>5</v>
      </c>
      <c r="L737" s="22">
        <v>8852481</v>
      </c>
      <c r="M737" s="22">
        <f t="shared" si="49"/>
        <v>44262405</v>
      </c>
      <c r="N737" s="23">
        <v>155</v>
      </c>
      <c r="O737" s="22">
        <v>155342</v>
      </c>
      <c r="P737" s="22">
        <f t="shared" si="50"/>
        <v>24078010</v>
      </c>
      <c r="Q737" s="24">
        <v>377894218</v>
      </c>
      <c r="R737" s="29">
        <v>44287</v>
      </c>
      <c r="S737">
        <f t="shared" si="51"/>
        <v>157196541.82</v>
      </c>
      <c r="T737">
        <f t="shared" si="52"/>
        <v>0.298851190202651</v>
      </c>
      <c r="U737">
        <f t="shared" si="53"/>
        <v>88856126.8199999</v>
      </c>
      <c r="V737">
        <f t="shared" si="54"/>
        <v>0.235134920270201</v>
      </c>
      <c r="W737">
        <f t="shared" si="55"/>
        <v>0.415980277898827</v>
      </c>
    </row>
    <row r="738" ht="14.25" spans="1:23">
      <c r="A738" s="13">
        <v>21033</v>
      </c>
      <c r="B738" s="14">
        <v>2</v>
      </c>
      <c r="C738" s="14">
        <v>12</v>
      </c>
      <c r="D738" s="14">
        <v>13</v>
      </c>
      <c r="E738" s="14">
        <v>14</v>
      </c>
      <c r="F738" s="14">
        <v>31</v>
      </c>
      <c r="G738" s="14">
        <v>33</v>
      </c>
      <c r="H738" s="15">
        <v>6</v>
      </c>
      <c r="I738" s="15"/>
      <c r="J738" s="22">
        <v>502137377</v>
      </c>
      <c r="K738" s="23">
        <v>7</v>
      </c>
      <c r="L738" s="22">
        <v>8001905</v>
      </c>
      <c r="M738" s="22">
        <f t="shared" si="49"/>
        <v>56013335</v>
      </c>
      <c r="N738" s="23">
        <v>98</v>
      </c>
      <c r="O738" s="22">
        <v>268027</v>
      </c>
      <c r="P738" s="22">
        <f t="shared" si="50"/>
        <v>26266646</v>
      </c>
      <c r="Q738" s="24">
        <v>378842354</v>
      </c>
      <c r="R738" s="29">
        <v>44285</v>
      </c>
      <c r="S738">
        <f t="shared" si="51"/>
        <v>162846069.46</v>
      </c>
      <c r="T738">
        <f t="shared" si="52"/>
        <v>0.281997863575729</v>
      </c>
      <c r="U738">
        <f t="shared" si="53"/>
        <v>80566088.46</v>
      </c>
      <c r="V738">
        <f t="shared" si="54"/>
        <v>0.212663889370722</v>
      </c>
      <c r="W738">
        <f t="shared" si="55"/>
        <v>0.429851804426281</v>
      </c>
    </row>
    <row r="739" ht="14.25" spans="1:23">
      <c r="A739" s="13">
        <v>21032</v>
      </c>
      <c r="B739" s="14">
        <v>1</v>
      </c>
      <c r="C739" s="14">
        <v>5</v>
      </c>
      <c r="D739" s="14">
        <v>8</v>
      </c>
      <c r="E739" s="14">
        <v>15</v>
      </c>
      <c r="F739" s="14">
        <v>16</v>
      </c>
      <c r="G739" s="14">
        <v>30</v>
      </c>
      <c r="H739" s="15">
        <v>3</v>
      </c>
      <c r="I739" s="15"/>
      <c r="J739" s="22">
        <v>479350693</v>
      </c>
      <c r="K739" s="23">
        <v>12</v>
      </c>
      <c r="L739" s="22">
        <v>6977206</v>
      </c>
      <c r="M739" s="22">
        <f t="shared" si="49"/>
        <v>83726472</v>
      </c>
      <c r="N739" s="23">
        <v>187</v>
      </c>
      <c r="O739" s="22">
        <v>158599</v>
      </c>
      <c r="P739" s="22">
        <f t="shared" si="50"/>
        <v>29658013</v>
      </c>
      <c r="Q739" s="24">
        <v>421020572</v>
      </c>
      <c r="R739" s="29">
        <v>44283</v>
      </c>
      <c r="S739">
        <f t="shared" si="51"/>
        <v>201052266.28</v>
      </c>
      <c r="T739">
        <f t="shared" si="52"/>
        <v>0.278669979765264</v>
      </c>
      <c r="U739">
        <f t="shared" si="53"/>
        <v>87667781.28</v>
      </c>
      <c r="V739">
        <f t="shared" si="54"/>
        <v>0.208226835243576</v>
      </c>
      <c r="W739">
        <f t="shared" si="55"/>
        <v>0.477535492683716</v>
      </c>
    </row>
    <row r="740" ht="14.25" spans="1:23">
      <c r="A740" s="13">
        <v>21031</v>
      </c>
      <c r="B740" s="14">
        <v>6</v>
      </c>
      <c r="C740" s="14">
        <v>11</v>
      </c>
      <c r="D740" s="14">
        <v>21</v>
      </c>
      <c r="E740" s="14">
        <v>25</v>
      </c>
      <c r="F740" s="14">
        <v>28</v>
      </c>
      <c r="G740" s="14">
        <v>31</v>
      </c>
      <c r="H740" s="15">
        <v>7</v>
      </c>
      <c r="I740" s="15"/>
      <c r="J740" s="22">
        <v>474102879</v>
      </c>
      <c r="K740" s="23">
        <v>12</v>
      </c>
      <c r="L740" s="22">
        <v>5950364</v>
      </c>
      <c r="M740" s="22">
        <f t="shared" si="49"/>
        <v>71404368</v>
      </c>
      <c r="N740" s="23">
        <v>166</v>
      </c>
      <c r="O740" s="22">
        <v>85876</v>
      </c>
      <c r="P740" s="22">
        <f t="shared" si="50"/>
        <v>14255416</v>
      </c>
      <c r="Q740" s="24">
        <v>389664660</v>
      </c>
      <c r="R740" s="29">
        <v>44280</v>
      </c>
      <c r="S740">
        <f t="shared" si="51"/>
        <v>219573639.4</v>
      </c>
      <c r="T740">
        <f t="shared" si="52"/>
        <v>0.380248163638961</v>
      </c>
      <c r="U740">
        <f t="shared" si="53"/>
        <v>133913855.4</v>
      </c>
      <c r="V740">
        <f t="shared" si="54"/>
        <v>0.34366435847685</v>
      </c>
      <c r="W740">
        <f t="shared" si="55"/>
        <v>0.563493849814351</v>
      </c>
    </row>
    <row r="741" ht="14.25" spans="1:23">
      <c r="A741" s="13">
        <v>21030</v>
      </c>
      <c r="B741" s="14">
        <v>8</v>
      </c>
      <c r="C741" s="14">
        <v>9</v>
      </c>
      <c r="D741" s="14">
        <v>13</v>
      </c>
      <c r="E741" s="14">
        <v>27</v>
      </c>
      <c r="F741" s="14">
        <v>29</v>
      </c>
      <c r="G741" s="14">
        <v>31</v>
      </c>
      <c r="H741" s="15">
        <v>5</v>
      </c>
      <c r="I741" s="15"/>
      <c r="J741" s="22">
        <v>502740835</v>
      </c>
      <c r="K741" s="23">
        <v>7</v>
      </c>
      <c r="L741" s="22">
        <v>8232900</v>
      </c>
      <c r="M741" s="22">
        <f t="shared" si="49"/>
        <v>57630300</v>
      </c>
      <c r="N741" s="23">
        <v>143</v>
      </c>
      <c r="O741" s="22">
        <v>197817</v>
      </c>
      <c r="P741" s="22">
        <f t="shared" si="50"/>
        <v>28287831</v>
      </c>
      <c r="Q741" s="24">
        <v>388490602</v>
      </c>
      <c r="R741" s="29">
        <v>44278</v>
      </c>
      <c r="S741">
        <f t="shared" si="51"/>
        <v>163127056.98</v>
      </c>
      <c r="T741">
        <f t="shared" si="52"/>
        <v>0.271555493072134</v>
      </c>
      <c r="U741">
        <f t="shared" si="53"/>
        <v>77208925.98</v>
      </c>
      <c r="V741">
        <f t="shared" si="54"/>
        <v>0.198740781842645</v>
      </c>
      <c r="W741">
        <f t="shared" si="55"/>
        <v>0.419899622127796</v>
      </c>
    </row>
    <row r="742" ht="14.25" spans="1:23">
      <c r="A742" s="13">
        <v>21029</v>
      </c>
      <c r="B742" s="14">
        <v>8</v>
      </c>
      <c r="C742" s="14">
        <v>10</v>
      </c>
      <c r="D742" s="14">
        <v>15</v>
      </c>
      <c r="E742" s="14">
        <v>17</v>
      </c>
      <c r="F742" s="14">
        <v>22</v>
      </c>
      <c r="G742" s="14">
        <v>30</v>
      </c>
      <c r="H742" s="15">
        <v>12</v>
      </c>
      <c r="I742" s="15"/>
      <c r="J742" s="22">
        <v>475507497</v>
      </c>
      <c r="K742" s="23">
        <v>17</v>
      </c>
      <c r="L742" s="22">
        <v>5716335</v>
      </c>
      <c r="M742" s="22">
        <f t="shared" si="49"/>
        <v>97177695</v>
      </c>
      <c r="N742" s="23">
        <v>234</v>
      </c>
      <c r="O742" s="22">
        <v>65051</v>
      </c>
      <c r="P742" s="22">
        <f t="shared" si="50"/>
        <v>15221934</v>
      </c>
      <c r="Q742" s="24">
        <v>413514858</v>
      </c>
      <c r="R742" s="29">
        <v>44276</v>
      </c>
      <c r="S742">
        <f t="shared" si="51"/>
        <v>254133600.42</v>
      </c>
      <c r="T742">
        <f t="shared" si="52"/>
        <v>0.379565334554436</v>
      </c>
      <c r="U742">
        <f t="shared" si="53"/>
        <v>141733971.42</v>
      </c>
      <c r="V742">
        <f t="shared" si="54"/>
        <v>0.342754241299837</v>
      </c>
      <c r="W742">
        <f t="shared" si="55"/>
        <v>0.614569453801827</v>
      </c>
    </row>
    <row r="743" ht="14.25" spans="1:23">
      <c r="A743" s="13">
        <v>21028</v>
      </c>
      <c r="B743" s="14">
        <v>11</v>
      </c>
      <c r="C743" s="14">
        <v>16</v>
      </c>
      <c r="D743" s="14">
        <v>23</v>
      </c>
      <c r="E743" s="14">
        <v>26</v>
      </c>
      <c r="F743" s="14">
        <v>27</v>
      </c>
      <c r="G743" s="14">
        <v>33</v>
      </c>
      <c r="H743" s="15">
        <v>5</v>
      </c>
      <c r="I743" s="15"/>
      <c r="J743" s="22">
        <v>527018817</v>
      </c>
      <c r="K743" s="23">
        <v>7</v>
      </c>
      <c r="L743" s="22">
        <v>7433674</v>
      </c>
      <c r="M743" s="22">
        <f t="shared" si="49"/>
        <v>52035718</v>
      </c>
      <c r="N743" s="23">
        <v>125</v>
      </c>
      <c r="O743" s="22">
        <v>170357</v>
      </c>
      <c r="P743" s="22">
        <f t="shared" si="50"/>
        <v>21294625</v>
      </c>
      <c r="Q743" s="24">
        <v>387583114</v>
      </c>
      <c r="R743" s="29">
        <v>44273</v>
      </c>
      <c r="S743">
        <f t="shared" si="51"/>
        <v>178067492.86</v>
      </c>
      <c r="T743">
        <f t="shared" si="52"/>
        <v>0.325173544222053</v>
      </c>
      <c r="U743">
        <f t="shared" si="53"/>
        <v>104737149.86</v>
      </c>
      <c r="V743">
        <f t="shared" si="54"/>
        <v>0.270231457658395</v>
      </c>
      <c r="W743">
        <f t="shared" si="55"/>
        <v>0.459430471627822</v>
      </c>
    </row>
    <row r="744" ht="14.25" spans="1:23">
      <c r="A744" s="13">
        <v>21027</v>
      </c>
      <c r="B744" s="14">
        <v>5</v>
      </c>
      <c r="C744" s="14">
        <v>7</v>
      </c>
      <c r="D744" s="14">
        <v>9</v>
      </c>
      <c r="E744" s="14">
        <v>16</v>
      </c>
      <c r="F744" s="14">
        <v>20</v>
      </c>
      <c r="G744" s="14">
        <v>26</v>
      </c>
      <c r="H744" s="15">
        <v>8</v>
      </c>
      <c r="I744" s="15"/>
      <c r="J744" s="22">
        <v>515170584</v>
      </c>
      <c r="K744" s="23">
        <v>23</v>
      </c>
      <c r="L744" s="22">
        <v>5339305</v>
      </c>
      <c r="M744" s="22">
        <f t="shared" si="49"/>
        <v>122804015</v>
      </c>
      <c r="N744" s="23">
        <v>391</v>
      </c>
      <c r="O744" s="22">
        <v>24948</v>
      </c>
      <c r="P744" s="22">
        <f t="shared" si="50"/>
        <v>9754668</v>
      </c>
      <c r="Q744" s="24">
        <v>371997822</v>
      </c>
      <c r="R744" s="29">
        <v>44271</v>
      </c>
      <c r="S744">
        <f t="shared" si="51"/>
        <v>275817835.78</v>
      </c>
      <c r="T744">
        <f t="shared" si="52"/>
        <v>0.411329883485178</v>
      </c>
      <c r="U744">
        <f t="shared" si="53"/>
        <v>143259152.78</v>
      </c>
      <c r="V744">
        <f t="shared" si="54"/>
        <v>0.385107504150925</v>
      </c>
      <c r="W744">
        <f t="shared" si="55"/>
        <v>0.741450136178485</v>
      </c>
    </row>
    <row r="745" ht="14.25" spans="1:23">
      <c r="A745" s="13">
        <v>21026</v>
      </c>
      <c r="B745" s="14">
        <v>3</v>
      </c>
      <c r="C745" s="14">
        <v>5</v>
      </c>
      <c r="D745" s="14">
        <v>13</v>
      </c>
      <c r="E745" s="14">
        <v>19</v>
      </c>
      <c r="F745" s="14">
        <v>20</v>
      </c>
      <c r="G745" s="14">
        <v>25</v>
      </c>
      <c r="H745" s="15">
        <v>3</v>
      </c>
      <c r="I745" s="15"/>
      <c r="J745" s="22">
        <v>608709487</v>
      </c>
      <c r="K745" s="23">
        <v>74</v>
      </c>
      <c r="L745" s="22">
        <v>5079572</v>
      </c>
      <c r="M745" s="22">
        <f t="shared" si="49"/>
        <v>375888328</v>
      </c>
      <c r="N745" s="23">
        <v>829</v>
      </c>
      <c r="O745" s="22">
        <v>8878</v>
      </c>
      <c r="P745" s="22">
        <f t="shared" si="50"/>
        <v>7359862</v>
      </c>
      <c r="Q745" s="24">
        <v>415303494</v>
      </c>
      <c r="R745" s="29">
        <v>44269</v>
      </c>
      <c r="S745">
        <f t="shared" si="51"/>
        <v>557305625.06</v>
      </c>
      <c r="T745">
        <f t="shared" si="52"/>
        <v>0.436830654403307</v>
      </c>
      <c r="U745">
        <f t="shared" si="53"/>
        <v>174057435.06</v>
      </c>
      <c r="V745">
        <f t="shared" si="54"/>
        <v>0.419109007207148</v>
      </c>
      <c r="W745">
        <f t="shared" si="55"/>
        <v>1.34192375723186</v>
      </c>
    </row>
    <row r="746" ht="14.25" spans="1:23">
      <c r="A746" s="13">
        <v>21025</v>
      </c>
      <c r="B746" s="14">
        <v>6</v>
      </c>
      <c r="C746" s="14">
        <v>8</v>
      </c>
      <c r="D746" s="14">
        <v>14</v>
      </c>
      <c r="E746" s="14">
        <v>17</v>
      </c>
      <c r="F746" s="14">
        <v>18</v>
      </c>
      <c r="G746" s="14">
        <v>30</v>
      </c>
      <c r="H746" s="15">
        <v>11</v>
      </c>
      <c r="I746" s="15"/>
      <c r="J746" s="22">
        <v>962516400</v>
      </c>
      <c r="K746" s="23">
        <v>6</v>
      </c>
      <c r="L746" s="22">
        <v>8396506</v>
      </c>
      <c r="M746" s="22">
        <f t="shared" si="49"/>
        <v>50379036</v>
      </c>
      <c r="N746" s="23">
        <v>166</v>
      </c>
      <c r="O746" s="22">
        <v>153456</v>
      </c>
      <c r="P746" s="22">
        <f t="shared" si="50"/>
        <v>25473696</v>
      </c>
      <c r="Q746" s="24">
        <v>370761350</v>
      </c>
      <c r="R746" s="29">
        <v>44266</v>
      </c>
      <c r="S746">
        <f t="shared" si="51"/>
        <v>155630712.5</v>
      </c>
      <c r="T746">
        <f t="shared" si="52"/>
        <v>0.28387985020553</v>
      </c>
      <c r="U746">
        <f t="shared" si="53"/>
        <v>79777980.5</v>
      </c>
      <c r="V746">
        <f t="shared" si="54"/>
        <v>0.215173400625497</v>
      </c>
      <c r="W746">
        <f t="shared" si="55"/>
        <v>0.419759806409163</v>
      </c>
    </row>
    <row r="747" ht="14.25" spans="1:23">
      <c r="A747" s="13">
        <v>21024</v>
      </c>
      <c r="B747" s="14">
        <v>1</v>
      </c>
      <c r="C747" s="14">
        <v>4</v>
      </c>
      <c r="D747" s="14">
        <v>6</v>
      </c>
      <c r="E747" s="14">
        <v>10</v>
      </c>
      <c r="F747" s="14">
        <v>11</v>
      </c>
      <c r="G747" s="14">
        <v>18</v>
      </c>
      <c r="H747" s="15">
        <v>2</v>
      </c>
      <c r="I747" s="15"/>
      <c r="J747" s="22">
        <v>936474051</v>
      </c>
      <c r="K747" s="23">
        <v>5</v>
      </c>
      <c r="L747" s="22">
        <v>9223370</v>
      </c>
      <c r="M747" s="22">
        <f t="shared" si="49"/>
        <v>46116850</v>
      </c>
      <c r="N747" s="23">
        <v>139</v>
      </c>
      <c r="O747" s="22">
        <v>189899</v>
      </c>
      <c r="P747" s="22">
        <f t="shared" si="50"/>
        <v>26395961</v>
      </c>
      <c r="Q747" s="24">
        <v>360465214</v>
      </c>
      <c r="R747" s="29">
        <v>44264</v>
      </c>
      <c r="S747">
        <f t="shared" si="51"/>
        <v>143556612.86</v>
      </c>
      <c r="T747">
        <f t="shared" si="52"/>
        <v>0.270316688200598</v>
      </c>
      <c r="U747">
        <f t="shared" si="53"/>
        <v>71043801.8599999</v>
      </c>
      <c r="V747">
        <f t="shared" si="54"/>
        <v>0.197089203342656</v>
      </c>
      <c r="W747">
        <f t="shared" si="55"/>
        <v>0.398253721259217</v>
      </c>
    </row>
    <row r="748" ht="14.25" spans="1:23">
      <c r="A748" s="13">
        <v>21023</v>
      </c>
      <c r="B748" s="14">
        <v>2</v>
      </c>
      <c r="C748" s="14">
        <v>21</v>
      </c>
      <c r="D748" s="14">
        <v>22</v>
      </c>
      <c r="E748" s="14">
        <v>23</v>
      </c>
      <c r="F748" s="14">
        <v>27</v>
      </c>
      <c r="G748" s="14">
        <v>28</v>
      </c>
      <c r="H748" s="15">
        <v>11</v>
      </c>
      <c r="I748" s="15"/>
      <c r="J748" s="22">
        <v>903402709</v>
      </c>
      <c r="K748" s="23">
        <v>4</v>
      </c>
      <c r="L748" s="22">
        <v>9744205</v>
      </c>
      <c r="M748" s="22">
        <f t="shared" si="49"/>
        <v>38976820</v>
      </c>
      <c r="N748" s="23">
        <v>85</v>
      </c>
      <c r="O748" s="22">
        <v>279070</v>
      </c>
      <c r="P748" s="22">
        <f t="shared" si="50"/>
        <v>23720950</v>
      </c>
      <c r="Q748" s="24">
        <v>397987234</v>
      </c>
      <c r="R748" s="29">
        <v>44262</v>
      </c>
      <c r="S748">
        <f t="shared" si="51"/>
        <v>162827487.66</v>
      </c>
      <c r="T748">
        <f t="shared" si="52"/>
        <v>0.311192563679065</v>
      </c>
      <c r="U748">
        <f t="shared" si="53"/>
        <v>100129717.66</v>
      </c>
      <c r="V748">
        <f t="shared" si="54"/>
        <v>0.251590275028771</v>
      </c>
      <c r="W748">
        <f t="shared" si="55"/>
        <v>0.409127413518997</v>
      </c>
    </row>
    <row r="749" ht="14.25" spans="1:23">
      <c r="A749" s="13">
        <v>21022</v>
      </c>
      <c r="B749" s="14">
        <v>10</v>
      </c>
      <c r="C749" s="14">
        <v>15</v>
      </c>
      <c r="D749" s="14">
        <v>17</v>
      </c>
      <c r="E749" s="14">
        <v>25</v>
      </c>
      <c r="F749" s="14">
        <v>31</v>
      </c>
      <c r="G749" s="14">
        <v>32</v>
      </c>
      <c r="H749" s="15">
        <v>6</v>
      </c>
      <c r="I749" s="15"/>
      <c r="J749" s="22">
        <v>871216452</v>
      </c>
      <c r="K749" s="23">
        <v>3</v>
      </c>
      <c r="L749" s="22">
        <v>10000000</v>
      </c>
      <c r="M749" s="22">
        <f t="shared" si="49"/>
        <v>30000000</v>
      </c>
      <c r="N749" s="23">
        <v>84</v>
      </c>
      <c r="O749" s="22">
        <v>266346</v>
      </c>
      <c r="P749" s="22">
        <f t="shared" si="50"/>
        <v>22373064</v>
      </c>
      <c r="Q749" s="24">
        <v>361605820</v>
      </c>
      <c r="R749" s="29">
        <v>44259</v>
      </c>
      <c r="S749">
        <f t="shared" si="51"/>
        <v>140067438.8</v>
      </c>
      <c r="T749">
        <f t="shared" si="52"/>
        <v>0.304385141809941</v>
      </c>
      <c r="U749">
        <f t="shared" si="53"/>
        <v>87694374.8</v>
      </c>
      <c r="V749">
        <f t="shared" si="54"/>
        <v>0.242513726134164</v>
      </c>
      <c r="W749">
        <f t="shared" si="55"/>
        <v>0.387348408275066</v>
      </c>
    </row>
    <row r="750" ht="14.25" spans="1:23">
      <c r="A750" s="13">
        <v>21021</v>
      </c>
      <c r="B750" s="14">
        <v>4</v>
      </c>
      <c r="C750" s="14">
        <v>8</v>
      </c>
      <c r="D750" s="14">
        <v>17</v>
      </c>
      <c r="E750" s="14">
        <v>24</v>
      </c>
      <c r="F750" s="14">
        <v>28</v>
      </c>
      <c r="G750" s="14">
        <v>33</v>
      </c>
      <c r="H750" s="15">
        <v>13</v>
      </c>
      <c r="I750" s="15"/>
      <c r="J750" s="22">
        <v>834097039</v>
      </c>
      <c r="K750" s="23">
        <v>19</v>
      </c>
      <c r="L750" s="22">
        <v>5979263</v>
      </c>
      <c r="M750" s="22">
        <f t="shared" si="49"/>
        <v>113605997</v>
      </c>
      <c r="N750" s="23">
        <v>155</v>
      </c>
      <c r="O750" s="22">
        <v>150048</v>
      </c>
      <c r="P750" s="22">
        <f t="shared" si="50"/>
        <v>23257440</v>
      </c>
      <c r="Q750" s="24">
        <v>350734702</v>
      </c>
      <c r="R750" s="29">
        <v>44257</v>
      </c>
      <c r="S750">
        <f t="shared" si="51"/>
        <v>215693474.98</v>
      </c>
      <c r="T750">
        <f t="shared" si="52"/>
        <v>0.291067514556914</v>
      </c>
      <c r="U750">
        <f t="shared" si="53"/>
        <v>78830037.98</v>
      </c>
      <c r="V750">
        <f t="shared" si="54"/>
        <v>0.224756881855392</v>
      </c>
      <c r="W750">
        <f t="shared" si="55"/>
        <v>0.614976145075032</v>
      </c>
    </row>
    <row r="751" ht="14.25" spans="1:23">
      <c r="A751" s="13">
        <v>21020</v>
      </c>
      <c r="B751" s="14">
        <v>1</v>
      </c>
      <c r="C751" s="14">
        <v>3</v>
      </c>
      <c r="D751" s="14">
        <v>6</v>
      </c>
      <c r="E751" s="14">
        <v>7</v>
      </c>
      <c r="F751" s="14">
        <v>9</v>
      </c>
      <c r="G751" s="14">
        <v>11</v>
      </c>
      <c r="H751" s="15">
        <v>2</v>
      </c>
      <c r="I751" s="15"/>
      <c r="J751" s="22">
        <v>877930510</v>
      </c>
      <c r="K751" s="23">
        <v>19</v>
      </c>
      <c r="L751" s="22">
        <v>6085156</v>
      </c>
      <c r="M751" s="22">
        <f t="shared" si="49"/>
        <v>115617964</v>
      </c>
      <c r="N751" s="23">
        <v>505</v>
      </c>
      <c r="O751" s="22">
        <v>51034</v>
      </c>
      <c r="P751" s="22">
        <f t="shared" si="50"/>
        <v>25772170</v>
      </c>
      <c r="Q751" s="24">
        <v>385685036</v>
      </c>
      <c r="R751" s="29">
        <v>44255</v>
      </c>
      <c r="S751">
        <f t="shared" si="51"/>
        <v>227286262.64</v>
      </c>
      <c r="T751">
        <f t="shared" si="52"/>
        <v>0.28953235987097</v>
      </c>
      <c r="U751">
        <f t="shared" si="53"/>
        <v>85896128.6399999</v>
      </c>
      <c r="V751">
        <f t="shared" si="54"/>
        <v>0.22271055556327</v>
      </c>
      <c r="W751">
        <f t="shared" si="55"/>
        <v>0.589305369472514</v>
      </c>
    </row>
    <row r="752" ht="14.25" spans="1:23">
      <c r="A752" s="13">
        <v>21019</v>
      </c>
      <c r="B752" s="14">
        <v>12</v>
      </c>
      <c r="C752" s="14">
        <v>16</v>
      </c>
      <c r="D752" s="14">
        <v>17</v>
      </c>
      <c r="E752" s="14">
        <v>24</v>
      </c>
      <c r="F752" s="14">
        <v>28</v>
      </c>
      <c r="G752" s="14">
        <v>29</v>
      </c>
      <c r="H752" s="15">
        <v>8</v>
      </c>
      <c r="I752" s="15"/>
      <c r="J752" s="22">
        <v>916231105</v>
      </c>
      <c r="K752" s="23">
        <v>6</v>
      </c>
      <c r="L752" s="22">
        <v>6344519</v>
      </c>
      <c r="M752" s="22">
        <f t="shared" si="49"/>
        <v>38067114</v>
      </c>
      <c r="N752" s="23">
        <v>104</v>
      </c>
      <c r="O752" s="22">
        <v>96960</v>
      </c>
      <c r="P752" s="22">
        <f t="shared" si="50"/>
        <v>10083840</v>
      </c>
      <c r="Q752" s="24">
        <v>351320330</v>
      </c>
      <c r="R752" s="29">
        <v>44252</v>
      </c>
      <c r="S752">
        <f t="shared" si="51"/>
        <v>179962392.7</v>
      </c>
      <c r="T752">
        <f t="shared" si="52"/>
        <v>0.403891453420871</v>
      </c>
      <c r="U752">
        <f t="shared" si="53"/>
        <v>131811438.7</v>
      </c>
      <c r="V752">
        <f t="shared" si="54"/>
        <v>0.375188759215842</v>
      </c>
      <c r="W752">
        <f t="shared" si="55"/>
        <v>0.512245883123245</v>
      </c>
    </row>
    <row r="753" ht="14.25" spans="1:23">
      <c r="A753" s="13">
        <v>21018</v>
      </c>
      <c r="B753" s="14">
        <v>2</v>
      </c>
      <c r="C753" s="14">
        <v>8</v>
      </c>
      <c r="D753" s="14">
        <v>14</v>
      </c>
      <c r="E753" s="14">
        <v>23</v>
      </c>
      <c r="F753" s="14">
        <v>25</v>
      </c>
      <c r="G753" s="14">
        <v>32</v>
      </c>
      <c r="H753" s="15">
        <v>6</v>
      </c>
      <c r="I753" s="15"/>
      <c r="J753" s="22">
        <v>924046536</v>
      </c>
      <c r="K753" s="23">
        <v>3</v>
      </c>
      <c r="L753" s="22">
        <v>10000000</v>
      </c>
      <c r="M753" s="22">
        <f t="shared" si="49"/>
        <v>30000000</v>
      </c>
      <c r="N753" s="23">
        <v>128</v>
      </c>
      <c r="O753" s="22">
        <v>193330</v>
      </c>
      <c r="P753" s="22">
        <f t="shared" si="50"/>
        <v>24746240</v>
      </c>
      <c r="Q753" s="24">
        <v>352299530</v>
      </c>
      <c r="R753" s="29">
        <v>44250</v>
      </c>
      <c r="S753">
        <f t="shared" si="51"/>
        <v>128387953.7</v>
      </c>
      <c r="T753">
        <f t="shared" si="52"/>
        <v>0.279273587733711</v>
      </c>
      <c r="U753">
        <f t="shared" si="53"/>
        <v>73641713.7</v>
      </c>
      <c r="V753">
        <f t="shared" si="54"/>
        <v>0.209031541143413</v>
      </c>
      <c r="W753">
        <f t="shared" si="55"/>
        <v>0.364428399038739</v>
      </c>
    </row>
    <row r="754" ht="14.25" spans="1:23">
      <c r="A754" s="13">
        <v>21017</v>
      </c>
      <c r="B754" s="14">
        <v>9</v>
      </c>
      <c r="C754" s="14">
        <v>15</v>
      </c>
      <c r="D754" s="14">
        <v>18</v>
      </c>
      <c r="E754" s="14">
        <v>29</v>
      </c>
      <c r="F754" s="14">
        <v>32</v>
      </c>
      <c r="G754" s="14">
        <v>33</v>
      </c>
      <c r="H754" s="15">
        <v>2</v>
      </c>
      <c r="I754" s="15"/>
      <c r="J754" s="22">
        <v>879807720</v>
      </c>
      <c r="K754" s="23">
        <v>6</v>
      </c>
      <c r="L754" s="22">
        <v>8959033</v>
      </c>
      <c r="M754" s="22">
        <f t="shared" si="49"/>
        <v>53754198</v>
      </c>
      <c r="N754" s="23">
        <v>116</v>
      </c>
      <c r="O754" s="22">
        <v>255972</v>
      </c>
      <c r="P754" s="22">
        <f t="shared" si="50"/>
        <v>29692752</v>
      </c>
      <c r="Q754" s="24">
        <v>442443732</v>
      </c>
      <c r="R754" s="29">
        <v>44248</v>
      </c>
      <c r="S754">
        <f t="shared" si="51"/>
        <v>181473374.68</v>
      </c>
      <c r="T754">
        <f t="shared" si="52"/>
        <v>0.288667614529569</v>
      </c>
      <c r="U754">
        <f t="shared" si="53"/>
        <v>98026424.6800001</v>
      </c>
      <c r="V754">
        <f t="shared" si="54"/>
        <v>0.221556816359193</v>
      </c>
      <c r="W754">
        <f t="shared" si="55"/>
        <v>0.410161477166095</v>
      </c>
    </row>
    <row r="755" ht="14.25" spans="1:23">
      <c r="A755" s="13">
        <v>21016</v>
      </c>
      <c r="B755" s="14">
        <v>3</v>
      </c>
      <c r="C755" s="14">
        <v>8</v>
      </c>
      <c r="D755" s="14">
        <v>9</v>
      </c>
      <c r="E755" s="14">
        <v>13</v>
      </c>
      <c r="F755" s="14">
        <v>15</v>
      </c>
      <c r="G755" s="14">
        <v>18</v>
      </c>
      <c r="H755" s="15">
        <v>10</v>
      </c>
      <c r="I755" s="15"/>
      <c r="J755" s="22">
        <v>844483666</v>
      </c>
      <c r="K755" s="23">
        <v>16</v>
      </c>
      <c r="L755" s="22">
        <v>6134153</v>
      </c>
      <c r="M755" s="22">
        <f t="shared" si="49"/>
        <v>98146448</v>
      </c>
      <c r="N755" s="23">
        <v>192</v>
      </c>
      <c r="O755" s="22">
        <v>118140</v>
      </c>
      <c r="P755" s="22">
        <f t="shared" si="50"/>
        <v>22682880</v>
      </c>
      <c r="Q755" s="24">
        <v>447622614</v>
      </c>
      <c r="R755" s="29">
        <v>44234</v>
      </c>
      <c r="S755">
        <f t="shared" si="51"/>
        <v>249432329.86</v>
      </c>
      <c r="T755">
        <f t="shared" si="52"/>
        <v>0.337976404963311</v>
      </c>
      <c r="U755">
        <f t="shared" si="53"/>
        <v>128603001.86</v>
      </c>
      <c r="V755">
        <f t="shared" si="54"/>
        <v>0.287302289557694</v>
      </c>
      <c r="W755">
        <f t="shared" si="55"/>
        <v>0.557237999284817</v>
      </c>
    </row>
    <row r="756" ht="14.25" spans="1:23">
      <c r="A756" s="13">
        <v>21015</v>
      </c>
      <c r="B756" s="14">
        <v>6</v>
      </c>
      <c r="C756" s="14">
        <v>14</v>
      </c>
      <c r="D756" s="14">
        <v>16</v>
      </c>
      <c r="E756" s="14">
        <v>26</v>
      </c>
      <c r="F756" s="14">
        <v>28</v>
      </c>
      <c r="G756" s="14">
        <v>29</v>
      </c>
      <c r="H756" s="15">
        <v>7</v>
      </c>
      <c r="I756" s="15"/>
      <c r="J756" s="22">
        <v>874580915</v>
      </c>
      <c r="K756" s="23">
        <v>6</v>
      </c>
      <c r="L756" s="22">
        <v>7672352</v>
      </c>
      <c r="M756" s="22">
        <f t="shared" si="49"/>
        <v>46034112</v>
      </c>
      <c r="N756" s="23">
        <v>93</v>
      </c>
      <c r="O756" s="22">
        <v>215512</v>
      </c>
      <c r="P756" s="22">
        <f t="shared" si="50"/>
        <v>20042616</v>
      </c>
      <c r="Q756" s="24">
        <v>373264066</v>
      </c>
      <c r="R756" s="29">
        <v>44231</v>
      </c>
      <c r="S756">
        <f t="shared" si="51"/>
        <v>168805572.34</v>
      </c>
      <c r="T756">
        <f t="shared" si="52"/>
        <v>0.328913151634586</v>
      </c>
      <c r="U756">
        <f t="shared" si="53"/>
        <v>102728844.34</v>
      </c>
      <c r="V756">
        <f t="shared" si="54"/>
        <v>0.275217610526699</v>
      </c>
      <c r="W756">
        <f t="shared" si="55"/>
        <v>0.452241690846287</v>
      </c>
    </row>
    <row r="757" ht="14.25" spans="1:23">
      <c r="A757" s="13">
        <v>21014</v>
      </c>
      <c r="B757" s="14">
        <v>4</v>
      </c>
      <c r="C757" s="14">
        <v>15</v>
      </c>
      <c r="D757" s="14">
        <v>21</v>
      </c>
      <c r="E757" s="14">
        <v>25</v>
      </c>
      <c r="F757" s="14">
        <v>29</v>
      </c>
      <c r="G757" s="14">
        <v>33</v>
      </c>
      <c r="H757" s="15">
        <v>6</v>
      </c>
      <c r="I757" s="15"/>
      <c r="J757" s="22">
        <v>860487095</v>
      </c>
      <c r="K757" s="23">
        <v>3</v>
      </c>
      <c r="L757" s="22">
        <v>10000000</v>
      </c>
      <c r="M757" s="22">
        <f t="shared" si="49"/>
        <v>30000000</v>
      </c>
      <c r="N757" s="23">
        <v>96</v>
      </c>
      <c r="O757" s="22">
        <v>270821</v>
      </c>
      <c r="P757" s="22">
        <f t="shared" si="50"/>
        <v>25998816</v>
      </c>
      <c r="Q757" s="24">
        <v>365029152</v>
      </c>
      <c r="R757" s="29">
        <v>44229</v>
      </c>
      <c r="S757">
        <f t="shared" si="51"/>
        <v>130867837.48</v>
      </c>
      <c r="T757">
        <f t="shared" si="52"/>
        <v>0.276328169756699</v>
      </c>
      <c r="U757">
        <f t="shared" si="53"/>
        <v>74869021.48</v>
      </c>
      <c r="V757">
        <f t="shared" si="54"/>
        <v>0.205104225429097</v>
      </c>
      <c r="W757">
        <f t="shared" si="55"/>
        <v>0.358513386569191</v>
      </c>
    </row>
    <row r="758" ht="14.25" spans="1:23">
      <c r="A758" s="13">
        <v>21013</v>
      </c>
      <c r="B758" s="14">
        <v>6</v>
      </c>
      <c r="C758" s="14">
        <v>9</v>
      </c>
      <c r="D758" s="14">
        <v>12</v>
      </c>
      <c r="E758" s="14">
        <v>16</v>
      </c>
      <c r="F758" s="14">
        <v>27</v>
      </c>
      <c r="G758" s="14">
        <v>31</v>
      </c>
      <c r="H758" s="15">
        <v>6</v>
      </c>
      <c r="I758" s="15"/>
      <c r="J758" s="22">
        <v>812490648</v>
      </c>
      <c r="K758" s="23">
        <v>17</v>
      </c>
      <c r="L758" s="22">
        <v>5756403</v>
      </c>
      <c r="M758" s="22">
        <f t="shared" si="49"/>
        <v>97858851</v>
      </c>
      <c r="N758" s="23">
        <v>169</v>
      </c>
      <c r="O758" s="22">
        <v>95109</v>
      </c>
      <c r="P758" s="22">
        <f t="shared" si="50"/>
        <v>16073421</v>
      </c>
      <c r="Q758" s="24">
        <v>403024326</v>
      </c>
      <c r="R758" s="29">
        <v>44227</v>
      </c>
      <c r="S758">
        <f t="shared" si="51"/>
        <v>247120074.74</v>
      </c>
      <c r="T758">
        <f t="shared" si="52"/>
        <v>0.370352889666516</v>
      </c>
      <c r="U758">
        <f t="shared" si="53"/>
        <v>133187802.74</v>
      </c>
      <c r="V758">
        <f t="shared" si="54"/>
        <v>0.330470877680967</v>
      </c>
      <c r="W758">
        <f t="shared" si="55"/>
        <v>0.613164166026048</v>
      </c>
    </row>
    <row r="759" ht="14.25" spans="1:23">
      <c r="A759" s="13">
        <v>21012</v>
      </c>
      <c r="B759" s="14">
        <v>3</v>
      </c>
      <c r="C759" s="14">
        <v>6</v>
      </c>
      <c r="D759" s="14">
        <v>14</v>
      </c>
      <c r="E759" s="14">
        <v>18</v>
      </c>
      <c r="F759" s="14">
        <v>20</v>
      </c>
      <c r="G759" s="14">
        <v>26</v>
      </c>
      <c r="H759" s="15">
        <v>1</v>
      </c>
      <c r="I759" s="15"/>
      <c r="J759" s="22">
        <v>862128803</v>
      </c>
      <c r="K759" s="23">
        <v>17</v>
      </c>
      <c r="L759" s="22">
        <v>5854248</v>
      </c>
      <c r="M759" s="22">
        <f t="shared" si="49"/>
        <v>99522216</v>
      </c>
      <c r="N759" s="23">
        <v>218</v>
      </c>
      <c r="O759" s="22">
        <v>83269</v>
      </c>
      <c r="P759" s="22">
        <f t="shared" si="50"/>
        <v>18152642</v>
      </c>
      <c r="Q759" s="24">
        <v>365486356</v>
      </c>
      <c r="R759" s="29">
        <v>44224</v>
      </c>
      <c r="S759">
        <f t="shared" si="51"/>
        <v>224152202.44</v>
      </c>
      <c r="T759">
        <f t="shared" si="52"/>
        <v>0.340997644355293</v>
      </c>
      <c r="U759">
        <f t="shared" si="53"/>
        <v>106477344.44</v>
      </c>
      <c r="V759">
        <f t="shared" si="54"/>
        <v>0.291330559108477</v>
      </c>
      <c r="W759">
        <f t="shared" si="55"/>
        <v>0.613298413908507</v>
      </c>
    </row>
    <row r="760" ht="14.25" spans="1:23">
      <c r="A760" s="13">
        <v>21011</v>
      </c>
      <c r="B760" s="14">
        <v>5</v>
      </c>
      <c r="C760" s="14">
        <v>10</v>
      </c>
      <c r="D760" s="14">
        <v>16</v>
      </c>
      <c r="E760" s="14">
        <v>23</v>
      </c>
      <c r="F760" s="14">
        <v>27</v>
      </c>
      <c r="G760" s="14">
        <v>33</v>
      </c>
      <c r="H760" s="15">
        <v>14</v>
      </c>
      <c r="I760" s="15"/>
      <c r="J760" s="22">
        <v>907192691</v>
      </c>
      <c r="K760" s="23">
        <v>18</v>
      </c>
      <c r="L760" s="22">
        <v>5425200</v>
      </c>
      <c r="M760" s="22">
        <f t="shared" si="49"/>
        <v>97653600</v>
      </c>
      <c r="N760" s="23">
        <v>228</v>
      </c>
      <c r="O760" s="22">
        <v>41960</v>
      </c>
      <c r="P760" s="22">
        <f t="shared" si="50"/>
        <v>9566880</v>
      </c>
      <c r="Q760" s="24">
        <v>358439884</v>
      </c>
      <c r="R760" s="29">
        <v>44222</v>
      </c>
      <c r="S760">
        <f t="shared" si="51"/>
        <v>244588120.16</v>
      </c>
      <c r="T760">
        <f t="shared" si="52"/>
        <v>0.409927931345944</v>
      </c>
      <c r="U760">
        <f t="shared" si="53"/>
        <v>137367640.16</v>
      </c>
      <c r="V760">
        <f t="shared" si="54"/>
        <v>0.383237597967753</v>
      </c>
      <c r="W760">
        <f t="shared" si="55"/>
        <v>0.682368595343034</v>
      </c>
    </row>
    <row r="761" ht="14.25" spans="1:23">
      <c r="A761" s="13">
        <v>21010</v>
      </c>
      <c r="B761" s="14">
        <v>1</v>
      </c>
      <c r="C761" s="14">
        <v>4</v>
      </c>
      <c r="D761" s="14">
        <v>11</v>
      </c>
      <c r="E761" s="14">
        <v>19</v>
      </c>
      <c r="F761" s="14">
        <v>32</v>
      </c>
      <c r="G761" s="14">
        <v>33</v>
      </c>
      <c r="H761" s="15">
        <v>5</v>
      </c>
      <c r="I761" s="15"/>
      <c r="J761" s="22">
        <v>976145268</v>
      </c>
      <c r="K761" s="23">
        <v>7</v>
      </c>
      <c r="L761" s="22">
        <v>8060622</v>
      </c>
      <c r="M761" s="22">
        <f t="shared" si="49"/>
        <v>56424354</v>
      </c>
      <c r="N761" s="23">
        <v>129</v>
      </c>
      <c r="O761" s="22">
        <v>207600</v>
      </c>
      <c r="P761" s="22">
        <f t="shared" si="50"/>
        <v>26780400</v>
      </c>
      <c r="Q761" s="24">
        <v>394795416</v>
      </c>
      <c r="R761" s="29">
        <v>44220</v>
      </c>
      <c r="S761">
        <f t="shared" si="51"/>
        <v>169532767.84</v>
      </c>
      <c r="T761">
        <f t="shared" si="52"/>
        <v>0.286498802306256</v>
      </c>
      <c r="U761">
        <f t="shared" si="53"/>
        <v>86328013.8399999</v>
      </c>
      <c r="V761">
        <f t="shared" si="54"/>
        <v>0.218665187946356</v>
      </c>
      <c r="W761">
        <f t="shared" si="55"/>
        <v>0.429419291535036</v>
      </c>
    </row>
    <row r="762" ht="14.25" spans="1:23">
      <c r="A762" s="13">
        <v>21009</v>
      </c>
      <c r="B762" s="14">
        <v>2</v>
      </c>
      <c r="C762" s="14">
        <v>4</v>
      </c>
      <c r="D762" s="14">
        <v>7</v>
      </c>
      <c r="E762" s="14">
        <v>24</v>
      </c>
      <c r="F762" s="14">
        <v>25</v>
      </c>
      <c r="G762" s="14">
        <v>32</v>
      </c>
      <c r="H762" s="15">
        <v>13</v>
      </c>
      <c r="I762" s="15"/>
      <c r="J762" s="22">
        <v>952228282</v>
      </c>
      <c r="K762" s="23">
        <v>4</v>
      </c>
      <c r="L762" s="22">
        <v>10000000</v>
      </c>
      <c r="M762" s="22">
        <f t="shared" si="49"/>
        <v>40000000</v>
      </c>
      <c r="N762" s="23">
        <v>57</v>
      </c>
      <c r="O762" s="22">
        <v>502273</v>
      </c>
      <c r="P762" s="22">
        <f t="shared" si="50"/>
        <v>28629561</v>
      </c>
      <c r="Q762" s="24">
        <v>367324734</v>
      </c>
      <c r="R762" s="29">
        <v>44217</v>
      </c>
      <c r="S762">
        <f t="shared" si="51"/>
        <v>134100381.66</v>
      </c>
      <c r="T762">
        <f t="shared" si="52"/>
        <v>0.256177635073167</v>
      </c>
      <c r="U762">
        <f t="shared" si="53"/>
        <v>65470820.6600001</v>
      </c>
      <c r="V762">
        <f t="shared" si="54"/>
        <v>0.178236896674647</v>
      </c>
      <c r="W762">
        <f t="shared" si="55"/>
        <v>0.365073106294008</v>
      </c>
    </row>
    <row r="763" ht="14.25" spans="1:23">
      <c r="A763" s="13">
        <v>21008</v>
      </c>
      <c r="B763" s="14">
        <v>1</v>
      </c>
      <c r="C763" s="14">
        <v>5</v>
      </c>
      <c r="D763" s="14">
        <v>7</v>
      </c>
      <c r="E763" s="14">
        <v>14</v>
      </c>
      <c r="F763" s="14">
        <v>18</v>
      </c>
      <c r="G763" s="14">
        <v>33</v>
      </c>
      <c r="H763" s="15">
        <v>7</v>
      </c>
      <c r="I763" s="15"/>
      <c r="J763" s="22">
        <v>906339544</v>
      </c>
      <c r="K763" s="23">
        <v>4</v>
      </c>
      <c r="L763" s="22">
        <v>8728131</v>
      </c>
      <c r="M763" s="22">
        <f t="shared" si="49"/>
        <v>34912524</v>
      </c>
      <c r="N763" s="23">
        <v>86</v>
      </c>
      <c r="O763" s="22">
        <v>216751</v>
      </c>
      <c r="P763" s="22">
        <f t="shared" si="50"/>
        <v>18640586</v>
      </c>
      <c r="Q763" s="24">
        <v>358122646</v>
      </c>
      <c r="R763" s="29">
        <v>44215</v>
      </c>
      <c r="S763">
        <f t="shared" si="51"/>
        <v>154470652.54</v>
      </c>
      <c r="T763">
        <f t="shared" si="52"/>
        <v>0.333846881439606</v>
      </c>
      <c r="U763">
        <f t="shared" si="53"/>
        <v>100917542.54</v>
      </c>
      <c r="V763">
        <f t="shared" si="54"/>
        <v>0.281796037383238</v>
      </c>
      <c r="W763">
        <f t="shared" si="55"/>
        <v>0.431334500248275</v>
      </c>
    </row>
    <row r="764" ht="14.25" spans="1:23">
      <c r="A764" s="13">
        <v>21007</v>
      </c>
      <c r="B764" s="14">
        <v>2</v>
      </c>
      <c r="C764" s="14">
        <v>4</v>
      </c>
      <c r="D764" s="14">
        <v>12</v>
      </c>
      <c r="E764" s="14">
        <v>21</v>
      </c>
      <c r="F764" s="14">
        <v>25</v>
      </c>
      <c r="G764" s="14">
        <v>32</v>
      </c>
      <c r="H764" s="15">
        <v>16</v>
      </c>
      <c r="I764" s="15"/>
      <c r="J764" s="22">
        <v>885330100</v>
      </c>
      <c r="K764" s="23">
        <v>3</v>
      </c>
      <c r="L764" s="22">
        <v>10000000</v>
      </c>
      <c r="M764" s="22">
        <f t="shared" si="49"/>
        <v>30000000</v>
      </c>
      <c r="N764" s="23">
        <v>104</v>
      </c>
      <c r="O764" s="22">
        <v>298114</v>
      </c>
      <c r="P764" s="22">
        <f t="shared" si="50"/>
        <v>31003856</v>
      </c>
      <c r="Q764" s="24">
        <v>389232822</v>
      </c>
      <c r="R764" s="29">
        <v>44213</v>
      </c>
      <c r="S764">
        <f t="shared" si="51"/>
        <v>127712313.78</v>
      </c>
      <c r="T764">
        <f t="shared" si="52"/>
        <v>0.251038217378287</v>
      </c>
      <c r="U764">
        <f t="shared" si="53"/>
        <v>66708457.78</v>
      </c>
      <c r="V764">
        <f t="shared" si="54"/>
        <v>0.171384461971195</v>
      </c>
      <c r="W764">
        <f t="shared" si="55"/>
        <v>0.328112909707291</v>
      </c>
    </row>
    <row r="765" ht="14.25" spans="1:23">
      <c r="A765" s="13">
        <v>21006</v>
      </c>
      <c r="B765" s="14">
        <v>6</v>
      </c>
      <c r="C765" s="14">
        <v>8</v>
      </c>
      <c r="D765" s="14">
        <v>22</v>
      </c>
      <c r="E765" s="14">
        <v>24</v>
      </c>
      <c r="F765" s="14">
        <v>25</v>
      </c>
      <c r="G765" s="14">
        <v>26</v>
      </c>
      <c r="H765" s="15">
        <v>1</v>
      </c>
      <c r="I765" s="15"/>
      <c r="J765" s="22">
        <v>822318331</v>
      </c>
      <c r="K765" s="23">
        <v>10</v>
      </c>
      <c r="L765" s="22">
        <v>7377222</v>
      </c>
      <c r="M765" s="22">
        <f t="shared" si="49"/>
        <v>73772220</v>
      </c>
      <c r="N765" s="23">
        <v>194</v>
      </c>
      <c r="O765" s="22">
        <v>153171</v>
      </c>
      <c r="P765" s="22">
        <f t="shared" si="50"/>
        <v>29715174</v>
      </c>
      <c r="Q765" s="24">
        <v>367900704</v>
      </c>
      <c r="R765" s="29">
        <v>44210</v>
      </c>
      <c r="S765">
        <f t="shared" si="51"/>
        <v>164897731.96</v>
      </c>
      <c r="T765">
        <f t="shared" si="52"/>
        <v>0.247690507164672</v>
      </c>
      <c r="U765">
        <f t="shared" si="53"/>
        <v>61410337.96</v>
      </c>
      <c r="V765">
        <f t="shared" si="54"/>
        <v>0.166920957998493</v>
      </c>
      <c r="W765">
        <f t="shared" si="55"/>
        <v>0.44821260238741</v>
      </c>
    </row>
    <row r="766" ht="14.25" spans="1:23">
      <c r="A766" s="13">
        <v>21005</v>
      </c>
      <c r="B766" s="14">
        <v>7</v>
      </c>
      <c r="C766" s="14">
        <v>9</v>
      </c>
      <c r="D766" s="14">
        <v>14</v>
      </c>
      <c r="E766" s="14">
        <v>26</v>
      </c>
      <c r="F766" s="14">
        <v>30</v>
      </c>
      <c r="G766" s="14">
        <v>31</v>
      </c>
      <c r="H766" s="15">
        <v>4</v>
      </c>
      <c r="I766" s="15"/>
      <c r="J766" s="22">
        <v>806944718</v>
      </c>
      <c r="K766" s="23">
        <v>14</v>
      </c>
      <c r="L766" s="22">
        <v>6353946</v>
      </c>
      <c r="M766" s="22">
        <f t="shared" si="49"/>
        <v>88955244</v>
      </c>
      <c r="N766" s="23">
        <v>76</v>
      </c>
      <c r="O766" s="22">
        <v>311764</v>
      </c>
      <c r="P766" s="22">
        <f t="shared" si="50"/>
        <v>23694064</v>
      </c>
      <c r="Q766" s="24">
        <v>359757108</v>
      </c>
      <c r="R766" s="29">
        <v>44208</v>
      </c>
      <c r="S766">
        <f t="shared" si="51"/>
        <v>194154035.92</v>
      </c>
      <c r="T766">
        <f t="shared" si="52"/>
        <v>0.292416159627345</v>
      </c>
      <c r="U766">
        <f t="shared" si="53"/>
        <v>81504727.92</v>
      </c>
      <c r="V766">
        <f t="shared" si="54"/>
        <v>0.226554878576575</v>
      </c>
      <c r="W766">
        <f t="shared" si="55"/>
        <v>0.539680889140347</v>
      </c>
    </row>
    <row r="767" ht="14.25" spans="1:23">
      <c r="A767" s="13">
        <v>21004</v>
      </c>
      <c r="B767" s="14">
        <v>2</v>
      </c>
      <c r="C767" s="14">
        <v>3</v>
      </c>
      <c r="D767" s="14">
        <v>7</v>
      </c>
      <c r="E767" s="14">
        <v>8</v>
      </c>
      <c r="F767" s="14">
        <v>17</v>
      </c>
      <c r="G767" s="14">
        <v>22</v>
      </c>
      <c r="H767" s="15">
        <v>15</v>
      </c>
      <c r="I767" s="15"/>
      <c r="J767" s="22">
        <v>824817771</v>
      </c>
      <c r="K767" s="23">
        <v>2</v>
      </c>
      <c r="L767" s="22">
        <v>10000000</v>
      </c>
      <c r="M767" s="22">
        <f t="shared" si="49"/>
        <v>20000000</v>
      </c>
      <c r="N767" s="23">
        <v>208</v>
      </c>
      <c r="O767" s="22">
        <v>145638</v>
      </c>
      <c r="P767" s="22">
        <f t="shared" si="50"/>
        <v>30292704</v>
      </c>
      <c r="Q767" s="24">
        <v>396531778</v>
      </c>
      <c r="R767" s="29">
        <v>44206</v>
      </c>
      <c r="S767">
        <f t="shared" si="51"/>
        <v>123422385.22</v>
      </c>
      <c r="T767">
        <f t="shared" si="52"/>
        <v>0.260817394614966</v>
      </c>
      <c r="U767">
        <f t="shared" si="53"/>
        <v>73129681.22</v>
      </c>
      <c r="V767">
        <f t="shared" si="54"/>
        <v>0.184423255025982</v>
      </c>
      <c r="W767">
        <f t="shared" si="55"/>
        <v>0.311254714168205</v>
      </c>
    </row>
    <row r="768" ht="14.25" spans="1:23">
      <c r="A768" s="13">
        <v>21003</v>
      </c>
      <c r="B768" s="14">
        <v>6</v>
      </c>
      <c r="C768" s="14">
        <v>9</v>
      </c>
      <c r="D768" s="14">
        <v>16</v>
      </c>
      <c r="E768" s="14">
        <v>18</v>
      </c>
      <c r="F768" s="14">
        <v>22</v>
      </c>
      <c r="G768" s="14">
        <v>29</v>
      </c>
      <c r="H768" s="15">
        <v>11</v>
      </c>
      <c r="I768" s="15"/>
      <c r="J768" s="22">
        <v>753939585</v>
      </c>
      <c r="K768" s="23">
        <v>5</v>
      </c>
      <c r="L768" s="22">
        <v>9406368</v>
      </c>
      <c r="M768" s="22">
        <f t="shared" si="49"/>
        <v>47031840</v>
      </c>
      <c r="N768" s="23">
        <v>136</v>
      </c>
      <c r="O768" s="22">
        <v>202498</v>
      </c>
      <c r="P768" s="22">
        <f t="shared" si="50"/>
        <v>27539728</v>
      </c>
      <c r="Q768" s="24">
        <v>360514540</v>
      </c>
      <c r="R768" s="29">
        <v>44203</v>
      </c>
      <c r="S768">
        <f t="shared" si="51"/>
        <v>141064556.6</v>
      </c>
      <c r="T768">
        <f t="shared" si="52"/>
        <v>0.260829193185939</v>
      </c>
      <c r="U768">
        <f t="shared" si="53"/>
        <v>66492988.6</v>
      </c>
      <c r="V768">
        <f t="shared" si="54"/>
        <v>0.184439131359307</v>
      </c>
      <c r="W768">
        <f t="shared" si="55"/>
        <v>0.391286733123163</v>
      </c>
    </row>
    <row r="769" ht="14.25" spans="1:23">
      <c r="A769" s="13">
        <v>21002</v>
      </c>
      <c r="B769" s="14">
        <v>6</v>
      </c>
      <c r="C769" s="14">
        <v>10</v>
      </c>
      <c r="D769" s="14">
        <v>13</v>
      </c>
      <c r="E769" s="14">
        <v>25</v>
      </c>
      <c r="F769" s="14">
        <v>26</v>
      </c>
      <c r="G769" s="14">
        <v>32</v>
      </c>
      <c r="H769" s="15">
        <v>11</v>
      </c>
      <c r="I769" s="15"/>
      <c r="J769" s="22">
        <v>718352017</v>
      </c>
      <c r="K769" s="23">
        <v>10</v>
      </c>
      <c r="L769" s="22">
        <v>7105919</v>
      </c>
      <c r="M769" s="22">
        <f t="shared" si="49"/>
        <v>71059190</v>
      </c>
      <c r="N769" s="23">
        <v>185</v>
      </c>
      <c r="O769" s="22">
        <v>142291</v>
      </c>
      <c r="P769" s="22">
        <f t="shared" si="50"/>
        <v>26323835</v>
      </c>
      <c r="Q769" s="24">
        <v>374374440</v>
      </c>
      <c r="R769" s="29">
        <v>44201</v>
      </c>
      <c r="S769">
        <f t="shared" si="51"/>
        <v>175530703.6</v>
      </c>
      <c r="T769">
        <f t="shared" si="52"/>
        <v>0.279056213346189</v>
      </c>
      <c r="U769">
        <f t="shared" si="53"/>
        <v>78147678.6</v>
      </c>
      <c r="V769">
        <f t="shared" si="54"/>
        <v>0.208742024695917</v>
      </c>
      <c r="W769">
        <f t="shared" si="55"/>
        <v>0.468864016464372</v>
      </c>
    </row>
    <row r="770" ht="14.25" spans="1:23">
      <c r="A770" s="13">
        <v>21001</v>
      </c>
      <c r="B770" s="14">
        <v>2</v>
      </c>
      <c r="C770" s="14">
        <v>3</v>
      </c>
      <c r="D770" s="14">
        <v>13</v>
      </c>
      <c r="E770" s="14">
        <v>18</v>
      </c>
      <c r="F770" s="14">
        <v>20</v>
      </c>
      <c r="G770" s="14">
        <v>31</v>
      </c>
      <c r="H770" s="15">
        <v>11</v>
      </c>
      <c r="I770" s="15"/>
      <c r="J770" s="22">
        <v>710439245</v>
      </c>
      <c r="K770" s="23">
        <v>10</v>
      </c>
      <c r="L770" s="22">
        <v>7034106</v>
      </c>
      <c r="M770" s="22">
        <f t="shared" si="49"/>
        <v>70341060</v>
      </c>
      <c r="N770" s="23">
        <v>126</v>
      </c>
      <c r="O770" s="22">
        <v>201796</v>
      </c>
      <c r="P770" s="22">
        <f t="shared" si="50"/>
        <v>25426296</v>
      </c>
      <c r="Q770" s="24">
        <v>411170524</v>
      </c>
      <c r="R770" s="29">
        <v>44199</v>
      </c>
      <c r="S770">
        <f t="shared" si="51"/>
        <v>195535635.76</v>
      </c>
      <c r="T770">
        <f t="shared" si="52"/>
        <v>0.304483343168831</v>
      </c>
      <c r="U770">
        <f t="shared" si="53"/>
        <v>99768279.76</v>
      </c>
      <c r="V770">
        <f t="shared" si="54"/>
        <v>0.242644532952951</v>
      </c>
      <c r="W770">
        <f t="shared" si="55"/>
        <v>0.475558495433393</v>
      </c>
    </row>
    <row r="771" ht="14.25" spans="1:23">
      <c r="A771" s="13">
        <v>20134</v>
      </c>
      <c r="B771" s="14">
        <v>2</v>
      </c>
      <c r="C771" s="14">
        <v>9</v>
      </c>
      <c r="D771" s="14">
        <v>10</v>
      </c>
      <c r="E771" s="14">
        <v>20</v>
      </c>
      <c r="F771" s="14">
        <v>22</v>
      </c>
      <c r="G771" s="14">
        <v>26</v>
      </c>
      <c r="H771" s="15">
        <v>1</v>
      </c>
      <c r="I771" s="15"/>
      <c r="J771" s="22">
        <v>704501324</v>
      </c>
      <c r="K771" s="23">
        <v>48</v>
      </c>
      <c r="L771" s="22">
        <v>5382786</v>
      </c>
      <c r="M771" s="22">
        <f t="shared" si="49"/>
        <v>258373728</v>
      </c>
      <c r="N771" s="23">
        <v>275</v>
      </c>
      <c r="O771" s="22">
        <v>83517</v>
      </c>
      <c r="P771" s="22">
        <f t="shared" si="50"/>
        <v>22967175</v>
      </c>
      <c r="Q771" s="24">
        <v>399565532</v>
      </c>
      <c r="R771" s="29">
        <v>44196</v>
      </c>
      <c r="S771">
        <f t="shared" si="51"/>
        <v>385259254.68</v>
      </c>
      <c r="T771">
        <f t="shared" si="52"/>
        <v>0.317558739476057</v>
      </c>
      <c r="U771">
        <f t="shared" si="53"/>
        <v>103918351.68</v>
      </c>
      <c r="V771">
        <f t="shared" si="54"/>
        <v>0.260078368521537</v>
      </c>
      <c r="W771">
        <f t="shared" si="55"/>
        <v>0.964195416835905</v>
      </c>
    </row>
    <row r="772" ht="14.25" spans="1:23">
      <c r="A772" s="13">
        <v>20133</v>
      </c>
      <c r="B772" s="14">
        <v>3</v>
      </c>
      <c r="C772" s="14">
        <v>19</v>
      </c>
      <c r="D772" s="14">
        <v>22</v>
      </c>
      <c r="E772" s="14">
        <v>23</v>
      </c>
      <c r="F772" s="14">
        <v>27</v>
      </c>
      <c r="G772" s="14">
        <v>29</v>
      </c>
      <c r="H772" s="15">
        <v>7</v>
      </c>
      <c r="I772" s="15"/>
      <c r="J772" s="22">
        <v>893973468</v>
      </c>
      <c r="K772" s="23">
        <v>3</v>
      </c>
      <c r="L772" s="22">
        <v>10000000</v>
      </c>
      <c r="M772" s="22">
        <f t="shared" si="49"/>
        <v>30000000</v>
      </c>
      <c r="N772" s="23">
        <v>99</v>
      </c>
      <c r="O772" s="22">
        <v>283877</v>
      </c>
      <c r="P772" s="22">
        <f t="shared" si="50"/>
        <v>28103823</v>
      </c>
      <c r="Q772" s="24">
        <v>370330222</v>
      </c>
      <c r="R772" s="29">
        <v>44194</v>
      </c>
      <c r="S772">
        <f t="shared" si="51"/>
        <v>127150230.78</v>
      </c>
      <c r="T772">
        <f t="shared" si="52"/>
        <v>0.262334060275534</v>
      </c>
      <c r="U772">
        <f t="shared" si="53"/>
        <v>69046407.78</v>
      </c>
      <c r="V772">
        <f t="shared" si="54"/>
        <v>0.186445511811348</v>
      </c>
      <c r="W772">
        <f t="shared" si="55"/>
        <v>0.343342841676043</v>
      </c>
    </row>
    <row r="773" ht="14.25" spans="1:23">
      <c r="A773" s="13">
        <v>20132</v>
      </c>
      <c r="B773" s="14">
        <v>1</v>
      </c>
      <c r="C773" s="14">
        <v>4</v>
      </c>
      <c r="D773" s="14">
        <v>11</v>
      </c>
      <c r="E773" s="14">
        <v>12</v>
      </c>
      <c r="F773" s="14">
        <v>14</v>
      </c>
      <c r="G773" s="14">
        <v>23</v>
      </c>
      <c r="H773" s="15">
        <v>4</v>
      </c>
      <c r="I773" s="15"/>
      <c r="J773" s="22">
        <v>839661890</v>
      </c>
      <c r="K773" s="23">
        <v>5</v>
      </c>
      <c r="L773" s="22">
        <v>10000000</v>
      </c>
      <c r="M773" s="22">
        <f t="shared" si="49"/>
        <v>50000000</v>
      </c>
      <c r="N773" s="23">
        <v>106</v>
      </c>
      <c r="O773" s="22">
        <v>309129</v>
      </c>
      <c r="P773" s="22">
        <f t="shared" si="50"/>
        <v>32767674</v>
      </c>
      <c r="Q773" s="24">
        <v>425174496</v>
      </c>
      <c r="R773" s="29">
        <v>44192</v>
      </c>
      <c r="S773">
        <f t="shared" si="51"/>
        <v>160032409.04</v>
      </c>
      <c r="T773">
        <f t="shared" si="52"/>
        <v>0.258793530833044</v>
      </c>
      <c r="U773">
        <f t="shared" si="53"/>
        <v>77264735.04</v>
      </c>
      <c r="V773">
        <f t="shared" si="54"/>
        <v>0.181724764224804</v>
      </c>
      <c r="W773">
        <f t="shared" si="55"/>
        <v>0.37639230608978</v>
      </c>
    </row>
    <row r="774" ht="14.25" spans="1:23">
      <c r="A774" s="13">
        <v>20131</v>
      </c>
      <c r="B774" s="14">
        <v>8</v>
      </c>
      <c r="C774" s="14">
        <v>19</v>
      </c>
      <c r="D774" s="14">
        <v>22</v>
      </c>
      <c r="E774" s="14">
        <v>26</v>
      </c>
      <c r="F774" s="14">
        <v>27</v>
      </c>
      <c r="G774" s="14">
        <v>30</v>
      </c>
      <c r="H774" s="15">
        <v>7</v>
      </c>
      <c r="I774" s="15"/>
      <c r="J774" s="22">
        <v>791358796</v>
      </c>
      <c r="K774" s="23">
        <v>10</v>
      </c>
      <c r="L774" s="22">
        <v>6733037</v>
      </c>
      <c r="M774" s="22">
        <f t="shared" si="49"/>
        <v>67330370</v>
      </c>
      <c r="N774" s="23">
        <v>139</v>
      </c>
      <c r="O774" s="22">
        <v>155848</v>
      </c>
      <c r="P774" s="22">
        <f t="shared" si="50"/>
        <v>21662872</v>
      </c>
      <c r="Q774" s="24">
        <v>394370394</v>
      </c>
      <c r="R774" s="29">
        <v>44189</v>
      </c>
      <c r="S774">
        <f t="shared" si="51"/>
        <v>195582969.06</v>
      </c>
      <c r="T774">
        <f t="shared" si="52"/>
        <v>0.325208486770941</v>
      </c>
      <c r="U774">
        <f t="shared" si="53"/>
        <v>106589727.06</v>
      </c>
      <c r="V774">
        <f t="shared" si="54"/>
        <v>0.270278217334945</v>
      </c>
      <c r="W774">
        <f t="shared" si="55"/>
        <v>0.495937250959056</v>
      </c>
    </row>
    <row r="775" ht="14.25" spans="1:23">
      <c r="A775" s="13">
        <v>20130</v>
      </c>
      <c r="B775" s="14">
        <v>8</v>
      </c>
      <c r="C775" s="14">
        <v>9</v>
      </c>
      <c r="D775" s="14">
        <v>11</v>
      </c>
      <c r="E775" s="14">
        <v>14</v>
      </c>
      <c r="F775" s="14">
        <v>17</v>
      </c>
      <c r="G775" s="14">
        <v>29</v>
      </c>
      <c r="H775" s="15">
        <v>16</v>
      </c>
      <c r="I775" s="15"/>
      <c r="J775" s="22">
        <v>793700272</v>
      </c>
      <c r="K775" s="23">
        <v>9</v>
      </c>
      <c r="L775" s="22">
        <v>7096662</v>
      </c>
      <c r="M775" s="22">
        <f t="shared" si="49"/>
        <v>63869958</v>
      </c>
      <c r="N775" s="23">
        <v>160</v>
      </c>
      <c r="O775" s="22">
        <v>147421</v>
      </c>
      <c r="P775" s="22">
        <f t="shared" si="50"/>
        <v>23587360</v>
      </c>
      <c r="Q775" s="24">
        <v>405085034</v>
      </c>
      <c r="R775" s="29">
        <v>44187</v>
      </c>
      <c r="S775">
        <f t="shared" si="51"/>
        <v>191599281.66</v>
      </c>
      <c r="T775">
        <f t="shared" si="52"/>
        <v>0.31531484241405</v>
      </c>
      <c r="U775">
        <f t="shared" si="53"/>
        <v>104141963.66</v>
      </c>
      <c r="V775">
        <f t="shared" si="54"/>
        <v>0.257086672967533</v>
      </c>
      <c r="W775">
        <f t="shared" si="55"/>
        <v>0.472985337838968</v>
      </c>
    </row>
    <row r="776" ht="14.25" spans="1:23">
      <c r="A776" s="13">
        <v>20129</v>
      </c>
      <c r="B776" s="14">
        <v>1</v>
      </c>
      <c r="C776" s="14">
        <v>2</v>
      </c>
      <c r="D776" s="14">
        <v>5</v>
      </c>
      <c r="E776" s="14">
        <v>15</v>
      </c>
      <c r="F776" s="14">
        <v>28</v>
      </c>
      <c r="G776" s="14">
        <v>33</v>
      </c>
      <c r="H776" s="15">
        <v>4</v>
      </c>
      <c r="I776" s="15"/>
      <c r="J776" s="22">
        <v>786807887</v>
      </c>
      <c r="K776" s="23">
        <v>14</v>
      </c>
      <c r="L776" s="22">
        <v>6613195</v>
      </c>
      <c r="M776" s="22">
        <f t="shared" si="49"/>
        <v>92584730</v>
      </c>
      <c r="N776" s="23">
        <v>116</v>
      </c>
      <c r="O776" s="22">
        <v>243370</v>
      </c>
      <c r="P776" s="22">
        <f t="shared" si="50"/>
        <v>28230920</v>
      </c>
      <c r="Q776" s="24">
        <v>428354318</v>
      </c>
      <c r="R776" s="29">
        <v>44185</v>
      </c>
      <c r="S776">
        <f t="shared" si="51"/>
        <v>217785586.82</v>
      </c>
      <c r="T776">
        <f t="shared" si="52"/>
        <v>0.292283400817731</v>
      </c>
      <c r="U776">
        <f t="shared" si="53"/>
        <v>96969936.8199999</v>
      </c>
      <c r="V776">
        <f t="shared" si="54"/>
        <v>0.226377866978803</v>
      </c>
      <c r="W776">
        <f t="shared" si="55"/>
        <v>0.508423932404482</v>
      </c>
    </row>
    <row r="777" ht="14.25" spans="1:23">
      <c r="A777" s="13">
        <v>20128</v>
      </c>
      <c r="B777" s="14">
        <v>8</v>
      </c>
      <c r="C777" s="14">
        <v>10</v>
      </c>
      <c r="D777" s="14">
        <v>15</v>
      </c>
      <c r="E777" s="14">
        <v>16</v>
      </c>
      <c r="F777" s="14">
        <v>23</v>
      </c>
      <c r="G777" s="14">
        <v>26</v>
      </c>
      <c r="H777" s="15">
        <v>10</v>
      </c>
      <c r="I777" s="15"/>
      <c r="J777" s="22">
        <v>794699858</v>
      </c>
      <c r="K777" s="23">
        <v>14</v>
      </c>
      <c r="L777" s="22">
        <v>6055174</v>
      </c>
      <c r="M777" s="22">
        <f t="shared" si="49"/>
        <v>84772436</v>
      </c>
      <c r="N777" s="23">
        <v>137</v>
      </c>
      <c r="O777" s="22">
        <v>134785</v>
      </c>
      <c r="P777" s="22">
        <f t="shared" si="50"/>
        <v>18465545</v>
      </c>
      <c r="Q777" s="24">
        <v>395094864</v>
      </c>
      <c r="R777" s="29">
        <v>44182</v>
      </c>
      <c r="S777">
        <f t="shared" si="51"/>
        <v>222972283.36</v>
      </c>
      <c r="T777">
        <f t="shared" si="52"/>
        <v>0.349789025250402</v>
      </c>
      <c r="U777">
        <f t="shared" si="53"/>
        <v>119734302.36</v>
      </c>
      <c r="V777">
        <f t="shared" si="54"/>
        <v>0.303052034510881</v>
      </c>
      <c r="W777">
        <f t="shared" si="55"/>
        <v>0.564351257575447</v>
      </c>
    </row>
    <row r="778" ht="14.25" spans="1:23">
      <c r="A778" s="13">
        <v>20127</v>
      </c>
      <c r="B778" s="14">
        <v>1</v>
      </c>
      <c r="C778" s="14">
        <v>4</v>
      </c>
      <c r="D778" s="14">
        <v>18</v>
      </c>
      <c r="E778" s="14">
        <v>19</v>
      </c>
      <c r="F778" s="14">
        <v>26</v>
      </c>
      <c r="G778" s="14">
        <v>31</v>
      </c>
      <c r="H778" s="15">
        <v>7</v>
      </c>
      <c r="I778" s="15"/>
      <c r="J778" s="22">
        <v>824075658</v>
      </c>
      <c r="K778" s="23">
        <v>9</v>
      </c>
      <c r="L778" s="22">
        <v>6838584</v>
      </c>
      <c r="M778" s="22">
        <f t="shared" si="49"/>
        <v>61547256</v>
      </c>
      <c r="N778" s="23">
        <v>183</v>
      </c>
      <c r="O778" s="22">
        <v>113027</v>
      </c>
      <c r="P778" s="22">
        <f t="shared" si="50"/>
        <v>20683941</v>
      </c>
      <c r="Q778" s="24">
        <v>385288238</v>
      </c>
      <c r="R778" s="29">
        <v>44180</v>
      </c>
      <c r="S778">
        <f t="shared" si="51"/>
        <v>188286276.62</v>
      </c>
      <c r="T778">
        <f t="shared" si="52"/>
        <v>0.328945989314109</v>
      </c>
      <c r="U778">
        <f t="shared" si="53"/>
        <v>106055079.62</v>
      </c>
      <c r="V778">
        <f t="shared" si="54"/>
        <v>0.275261659090668</v>
      </c>
      <c r="W778">
        <f t="shared" si="55"/>
        <v>0.488689396793888</v>
      </c>
    </row>
    <row r="779" ht="14.25" spans="1:23">
      <c r="A779" s="13">
        <v>20126</v>
      </c>
      <c r="B779" s="14">
        <v>3</v>
      </c>
      <c r="C779" s="14">
        <v>7</v>
      </c>
      <c r="D779" s="14">
        <v>12</v>
      </c>
      <c r="E779" s="14">
        <v>14</v>
      </c>
      <c r="F779" s="14">
        <v>23</v>
      </c>
      <c r="G779" s="14">
        <v>28</v>
      </c>
      <c r="H779" s="15">
        <v>11</v>
      </c>
      <c r="I779" s="15"/>
      <c r="J779" s="22">
        <v>823570698</v>
      </c>
      <c r="K779" s="23">
        <v>33</v>
      </c>
      <c r="L779" s="22">
        <v>5506107</v>
      </c>
      <c r="M779" s="22">
        <f t="shared" si="49"/>
        <v>181701531</v>
      </c>
      <c r="N779" s="23">
        <v>337</v>
      </c>
      <c r="O779" s="22">
        <v>61949</v>
      </c>
      <c r="P779" s="22">
        <f t="shared" si="50"/>
        <v>20876813</v>
      </c>
      <c r="Q779" s="24">
        <v>423827948</v>
      </c>
      <c r="R779" s="29">
        <v>44178</v>
      </c>
      <c r="S779">
        <f t="shared" si="51"/>
        <v>326746443.52</v>
      </c>
      <c r="T779">
        <f t="shared" si="52"/>
        <v>0.342225927300103</v>
      </c>
      <c r="U779">
        <f t="shared" si="53"/>
        <v>124168099.52</v>
      </c>
      <c r="V779">
        <f t="shared" si="54"/>
        <v>0.292968172830358</v>
      </c>
      <c r="W779">
        <f t="shared" si="55"/>
        <v>0.770941239391792</v>
      </c>
    </row>
    <row r="780" ht="14.25" spans="1:23">
      <c r="A780" s="13">
        <v>20125</v>
      </c>
      <c r="B780" s="14">
        <v>5</v>
      </c>
      <c r="C780" s="14">
        <v>12</v>
      </c>
      <c r="D780" s="14">
        <v>16</v>
      </c>
      <c r="E780" s="14">
        <v>26</v>
      </c>
      <c r="F780" s="14">
        <v>30</v>
      </c>
      <c r="G780" s="14">
        <v>31</v>
      </c>
      <c r="H780" s="15">
        <v>13</v>
      </c>
      <c r="I780" s="15"/>
      <c r="J780" s="22">
        <v>942641447</v>
      </c>
      <c r="K780" s="23">
        <v>8</v>
      </c>
      <c r="L780" s="22">
        <v>8008557</v>
      </c>
      <c r="M780" s="22">
        <f t="shared" si="49"/>
        <v>64068456</v>
      </c>
      <c r="N780" s="23">
        <v>162</v>
      </c>
      <c r="O780" s="22">
        <v>185713</v>
      </c>
      <c r="P780" s="22">
        <f t="shared" si="50"/>
        <v>30085506</v>
      </c>
      <c r="Q780" s="24">
        <v>403248064</v>
      </c>
      <c r="R780" s="29">
        <v>44175</v>
      </c>
      <c r="S780">
        <f t="shared" si="51"/>
        <v>171403278.36</v>
      </c>
      <c r="T780">
        <f t="shared" si="52"/>
        <v>0.266175666896692</v>
      </c>
      <c r="U780">
        <f t="shared" si="53"/>
        <v>77249316.3599999</v>
      </c>
      <c r="V780">
        <f t="shared" si="54"/>
        <v>0.191567730279295</v>
      </c>
      <c r="W780">
        <f t="shared" si="55"/>
        <v>0.425056667748813</v>
      </c>
    </row>
    <row r="781" ht="14.25" spans="1:23">
      <c r="A781" s="13">
        <v>20124</v>
      </c>
      <c r="B781" s="14">
        <v>16</v>
      </c>
      <c r="C781" s="14">
        <v>18</v>
      </c>
      <c r="D781" s="14">
        <v>19</v>
      </c>
      <c r="E781" s="14">
        <v>20</v>
      </c>
      <c r="F781" s="14">
        <v>29</v>
      </c>
      <c r="G781" s="14">
        <v>33</v>
      </c>
      <c r="H781" s="15">
        <v>12</v>
      </c>
      <c r="I781" s="15"/>
      <c r="J781" s="22">
        <v>916453174</v>
      </c>
      <c r="K781" s="23">
        <v>3</v>
      </c>
      <c r="L781" s="22">
        <v>10000000</v>
      </c>
      <c r="M781" s="22">
        <f t="shared" ref="M781:M844" si="56">K781*L781</f>
        <v>30000000</v>
      </c>
      <c r="N781" s="23">
        <v>53</v>
      </c>
      <c r="O781" s="22">
        <v>485568</v>
      </c>
      <c r="P781" s="22">
        <f t="shared" ref="P781:P844" si="57">N781*O781</f>
        <v>25735104</v>
      </c>
      <c r="Q781" s="24">
        <v>394367604</v>
      </c>
      <c r="R781" s="29">
        <v>44173</v>
      </c>
      <c r="S781">
        <f t="shared" ref="S781:S844" si="58">J782+Q781*0.49-J781</f>
        <v>146034686.96</v>
      </c>
      <c r="T781">
        <f t="shared" ref="T781:T844" si="59">(S781-L781*K781)/Q781</f>
        <v>0.294229763761224</v>
      </c>
      <c r="U781">
        <f t="shared" ref="U781:U844" si="60">S781-L781*K781-O781*N781</f>
        <v>90299582.96</v>
      </c>
      <c r="V781">
        <f t="shared" ref="V781:V844" si="61">U781/Q781</f>
        <v>0.228973125693154</v>
      </c>
      <c r="W781">
        <f t="shared" ref="W781:W844" si="62">S781/Q781</f>
        <v>0.3703009209651</v>
      </c>
    </row>
    <row r="782" ht="14.25" spans="1:23">
      <c r="A782" s="13">
        <v>20123</v>
      </c>
      <c r="B782" s="14">
        <v>1</v>
      </c>
      <c r="C782" s="14">
        <v>3</v>
      </c>
      <c r="D782" s="14">
        <v>18</v>
      </c>
      <c r="E782" s="14">
        <v>19</v>
      </c>
      <c r="F782" s="14">
        <v>26</v>
      </c>
      <c r="G782" s="14">
        <v>29</v>
      </c>
      <c r="H782" s="15">
        <v>3</v>
      </c>
      <c r="I782" s="15"/>
      <c r="J782" s="22">
        <v>869247735</v>
      </c>
      <c r="K782" s="23">
        <v>5</v>
      </c>
      <c r="L782" s="22">
        <v>10000000</v>
      </c>
      <c r="M782" s="22">
        <f t="shared" si="56"/>
        <v>50000000</v>
      </c>
      <c r="N782" s="23">
        <v>106</v>
      </c>
      <c r="O782" s="22">
        <v>343394</v>
      </c>
      <c r="P782" s="22">
        <f t="shared" si="57"/>
        <v>36399764</v>
      </c>
      <c r="Q782" s="24">
        <v>442277628</v>
      </c>
      <c r="R782" s="29">
        <v>44171</v>
      </c>
      <c r="S782">
        <f t="shared" si="58"/>
        <v>157516449.72</v>
      </c>
      <c r="T782">
        <f t="shared" si="59"/>
        <v>0.243097192607717</v>
      </c>
      <c r="U782">
        <f t="shared" si="60"/>
        <v>71116685.72</v>
      </c>
      <c r="V782">
        <f t="shared" si="61"/>
        <v>0.160796479897916</v>
      </c>
      <c r="W782">
        <f t="shared" si="62"/>
        <v>0.356148355123221</v>
      </c>
    </row>
    <row r="783" ht="14.25" spans="1:23">
      <c r="A783" s="13">
        <v>20122</v>
      </c>
      <c r="B783" s="14">
        <v>12</v>
      </c>
      <c r="C783" s="14">
        <v>15</v>
      </c>
      <c r="D783" s="14">
        <v>17</v>
      </c>
      <c r="E783" s="14">
        <v>24</v>
      </c>
      <c r="F783" s="14">
        <v>26</v>
      </c>
      <c r="G783" s="14">
        <v>31</v>
      </c>
      <c r="H783" s="15">
        <v>15</v>
      </c>
      <c r="I783" s="15"/>
      <c r="J783" s="22">
        <v>810048147</v>
      </c>
      <c r="K783" s="23">
        <v>7</v>
      </c>
      <c r="L783" s="22">
        <v>8506055</v>
      </c>
      <c r="M783" s="22">
        <f t="shared" si="56"/>
        <v>59542385</v>
      </c>
      <c r="N783" s="23">
        <v>484</v>
      </c>
      <c r="O783" s="22">
        <v>63384</v>
      </c>
      <c r="P783" s="22">
        <f t="shared" si="57"/>
        <v>30677856</v>
      </c>
      <c r="Q783" s="24">
        <v>416050434</v>
      </c>
      <c r="R783" s="29">
        <v>44168</v>
      </c>
      <c r="S783">
        <f t="shared" si="58"/>
        <v>171373152.66</v>
      </c>
      <c r="T783">
        <f t="shared" si="59"/>
        <v>0.268791373643898</v>
      </c>
      <c r="U783">
        <f t="shared" si="60"/>
        <v>81152911.66</v>
      </c>
      <c r="V783">
        <f t="shared" si="61"/>
        <v>0.195055466905245</v>
      </c>
      <c r="W783">
        <f t="shared" si="62"/>
        <v>0.411904756383453</v>
      </c>
    </row>
    <row r="784" ht="14.25" spans="1:23">
      <c r="A784" s="13">
        <v>20121</v>
      </c>
      <c r="B784" s="14">
        <v>2</v>
      </c>
      <c r="C784" s="14">
        <v>4</v>
      </c>
      <c r="D784" s="14">
        <v>6</v>
      </c>
      <c r="E784" s="14">
        <v>21</v>
      </c>
      <c r="F784" s="14">
        <v>25</v>
      </c>
      <c r="G784" s="14">
        <v>29</v>
      </c>
      <c r="H784" s="15">
        <v>3</v>
      </c>
      <c r="I784" s="15"/>
      <c r="J784" s="22">
        <v>777556587</v>
      </c>
      <c r="K784" s="23">
        <v>5</v>
      </c>
      <c r="L784" s="22">
        <v>9656537</v>
      </c>
      <c r="M784" s="22">
        <f t="shared" si="56"/>
        <v>48282685</v>
      </c>
      <c r="N784" s="23">
        <v>91</v>
      </c>
      <c r="O784" s="22">
        <v>319817</v>
      </c>
      <c r="P784" s="22">
        <f t="shared" si="57"/>
        <v>29103347</v>
      </c>
      <c r="Q784" s="24">
        <v>425615038</v>
      </c>
      <c r="R784" s="29">
        <v>44166</v>
      </c>
      <c r="S784">
        <f t="shared" si="58"/>
        <v>169523980.62</v>
      </c>
      <c r="T784">
        <f t="shared" si="59"/>
        <v>0.284861400080511</v>
      </c>
      <c r="U784">
        <f t="shared" si="60"/>
        <v>92137948.62</v>
      </c>
      <c r="V784">
        <f t="shared" si="61"/>
        <v>0.216481891835786</v>
      </c>
      <c r="W784">
        <f t="shared" si="62"/>
        <v>0.398303550120332</v>
      </c>
    </row>
    <row r="785" ht="14.25" spans="1:23">
      <c r="A785" s="13">
        <v>20120</v>
      </c>
      <c r="B785" s="14">
        <v>1</v>
      </c>
      <c r="C785" s="14">
        <v>2</v>
      </c>
      <c r="D785" s="14">
        <v>3</v>
      </c>
      <c r="E785" s="14">
        <v>4</v>
      </c>
      <c r="F785" s="14">
        <v>9</v>
      </c>
      <c r="G785" s="14">
        <v>10</v>
      </c>
      <c r="H785" s="15">
        <v>12</v>
      </c>
      <c r="I785" s="15"/>
      <c r="J785" s="22">
        <v>738529199</v>
      </c>
      <c r="K785" s="23">
        <v>28</v>
      </c>
      <c r="L785" s="22">
        <v>5529239</v>
      </c>
      <c r="M785" s="22">
        <f t="shared" si="56"/>
        <v>154818692</v>
      </c>
      <c r="N785" s="23">
        <v>535</v>
      </c>
      <c r="O785" s="22">
        <v>34623</v>
      </c>
      <c r="P785" s="22">
        <f t="shared" si="57"/>
        <v>18523305</v>
      </c>
      <c r="Q785" s="24">
        <v>470788664</v>
      </c>
      <c r="R785" s="29">
        <v>44164</v>
      </c>
      <c r="S785">
        <f t="shared" si="58"/>
        <v>329934990.36</v>
      </c>
      <c r="T785">
        <f t="shared" si="59"/>
        <v>0.371963710579064</v>
      </c>
      <c r="U785">
        <f t="shared" si="60"/>
        <v>156592993.36</v>
      </c>
      <c r="V785">
        <f t="shared" si="61"/>
        <v>0.332618445035457</v>
      </c>
      <c r="W785">
        <f t="shared" si="62"/>
        <v>0.700813370391603</v>
      </c>
    </row>
    <row r="786" ht="14.25" spans="1:23">
      <c r="A786" s="13">
        <v>20119</v>
      </c>
      <c r="B786" s="14">
        <v>1</v>
      </c>
      <c r="C786" s="14">
        <v>9</v>
      </c>
      <c r="D786" s="14">
        <v>22</v>
      </c>
      <c r="E786" s="14">
        <v>28</v>
      </c>
      <c r="F786" s="14">
        <v>32</v>
      </c>
      <c r="G786" s="14">
        <v>33</v>
      </c>
      <c r="H786" s="15">
        <v>15</v>
      </c>
      <c r="I786" s="15"/>
      <c r="J786" s="22">
        <v>837777744</v>
      </c>
      <c r="K786" s="23">
        <v>12</v>
      </c>
      <c r="L786" s="22">
        <v>6880004</v>
      </c>
      <c r="M786" s="22">
        <f t="shared" si="56"/>
        <v>82560048</v>
      </c>
      <c r="N786" s="23">
        <v>117</v>
      </c>
      <c r="O786" s="22">
        <v>241026</v>
      </c>
      <c r="P786" s="22">
        <f t="shared" si="57"/>
        <v>28200042</v>
      </c>
      <c r="Q786" s="24">
        <v>432978556</v>
      </c>
      <c r="R786" s="29">
        <v>44161</v>
      </c>
      <c r="S786">
        <f t="shared" si="58"/>
        <v>210119354.44</v>
      </c>
      <c r="T786">
        <f t="shared" si="59"/>
        <v>0.294608831482176</v>
      </c>
      <c r="U786">
        <f t="shared" si="60"/>
        <v>99359264.4400001</v>
      </c>
      <c r="V786">
        <f t="shared" si="61"/>
        <v>0.229478488167899</v>
      </c>
      <c r="W786">
        <f t="shared" si="62"/>
        <v>0.485288131544325</v>
      </c>
    </row>
    <row r="787" ht="14.25" spans="1:23">
      <c r="A787" s="13">
        <v>20118</v>
      </c>
      <c r="B787" s="14">
        <v>11</v>
      </c>
      <c r="C787" s="14">
        <v>13</v>
      </c>
      <c r="D787" s="14">
        <v>19</v>
      </c>
      <c r="E787" s="14">
        <v>26</v>
      </c>
      <c r="F787" s="14">
        <v>30</v>
      </c>
      <c r="G787" s="14">
        <v>33</v>
      </c>
      <c r="H787" s="15">
        <v>5</v>
      </c>
      <c r="I787" s="15"/>
      <c r="J787" s="22">
        <v>835737606</v>
      </c>
      <c r="K787" s="23">
        <v>4</v>
      </c>
      <c r="L787" s="22">
        <v>10000000</v>
      </c>
      <c r="M787" s="22">
        <f t="shared" si="56"/>
        <v>40000000</v>
      </c>
      <c r="N787" s="23">
        <v>114</v>
      </c>
      <c r="O787" s="22">
        <v>262410</v>
      </c>
      <c r="P787" s="22">
        <f t="shared" si="57"/>
        <v>29914740</v>
      </c>
      <c r="Q787" s="24">
        <v>419968358</v>
      </c>
      <c r="R787" s="29">
        <v>44159</v>
      </c>
      <c r="S787">
        <f t="shared" si="58"/>
        <v>156039975.42</v>
      </c>
      <c r="T787">
        <f t="shared" si="59"/>
        <v>0.27630647216522</v>
      </c>
      <c r="U787">
        <f t="shared" si="60"/>
        <v>86125235.42</v>
      </c>
      <c r="V787">
        <f t="shared" si="61"/>
        <v>0.20507553433347</v>
      </c>
      <c r="W787">
        <f t="shared" si="62"/>
        <v>0.3715517430006</v>
      </c>
    </row>
    <row r="788" ht="14.25" spans="1:23">
      <c r="A788" s="13">
        <v>20117</v>
      </c>
      <c r="B788" s="14">
        <v>7</v>
      </c>
      <c r="C788" s="14">
        <v>8</v>
      </c>
      <c r="D788" s="14">
        <v>9</v>
      </c>
      <c r="E788" s="14">
        <v>10</v>
      </c>
      <c r="F788" s="14">
        <v>16</v>
      </c>
      <c r="G788" s="14">
        <v>27</v>
      </c>
      <c r="H788" s="15">
        <v>7</v>
      </c>
      <c r="I788" s="15"/>
      <c r="J788" s="22">
        <v>785993086</v>
      </c>
      <c r="K788" s="23">
        <v>19</v>
      </c>
      <c r="L788" s="22">
        <v>5762819</v>
      </c>
      <c r="M788" s="22">
        <f t="shared" si="56"/>
        <v>109493561</v>
      </c>
      <c r="N788" s="23">
        <v>225</v>
      </c>
      <c r="O788" s="22">
        <v>80519</v>
      </c>
      <c r="P788" s="22">
        <f t="shared" si="57"/>
        <v>18116775</v>
      </c>
      <c r="Q788" s="24">
        <v>460145954</v>
      </c>
      <c r="R788" s="29">
        <v>44157</v>
      </c>
      <c r="S788">
        <f t="shared" si="58"/>
        <v>280614199.46</v>
      </c>
      <c r="T788">
        <f t="shared" si="59"/>
        <v>0.371883392589822</v>
      </c>
      <c r="U788">
        <f t="shared" si="60"/>
        <v>153003863.46</v>
      </c>
      <c r="V788">
        <f t="shared" si="61"/>
        <v>0.332511591441702</v>
      </c>
      <c r="W788">
        <f t="shared" si="62"/>
        <v>0.609837372296009</v>
      </c>
    </row>
    <row r="789" ht="14.25" spans="1:23">
      <c r="A789" s="13">
        <v>20116</v>
      </c>
      <c r="B789" s="14">
        <v>5</v>
      </c>
      <c r="C789" s="14">
        <v>6</v>
      </c>
      <c r="D789" s="14">
        <v>14</v>
      </c>
      <c r="E789" s="14">
        <v>16</v>
      </c>
      <c r="F789" s="14">
        <v>19</v>
      </c>
      <c r="G789" s="14">
        <v>27</v>
      </c>
      <c r="H789" s="15">
        <v>10</v>
      </c>
      <c r="I789" s="15"/>
      <c r="J789" s="22">
        <v>841135768</v>
      </c>
      <c r="K789" s="23">
        <v>9</v>
      </c>
      <c r="L789" s="22">
        <v>6979667</v>
      </c>
      <c r="M789" s="22">
        <f t="shared" si="56"/>
        <v>62817003</v>
      </c>
      <c r="N789" s="23">
        <v>172</v>
      </c>
      <c r="O789" s="22">
        <v>129484</v>
      </c>
      <c r="P789" s="22">
        <f t="shared" si="57"/>
        <v>22271248</v>
      </c>
      <c r="Q789" s="24">
        <v>434234564</v>
      </c>
      <c r="R789" s="29">
        <v>44154</v>
      </c>
      <c r="S789">
        <f t="shared" si="58"/>
        <v>208778156.36</v>
      </c>
      <c r="T789">
        <f t="shared" si="59"/>
        <v>0.336134351018635</v>
      </c>
      <c r="U789">
        <f t="shared" si="60"/>
        <v>123689905.36</v>
      </c>
      <c r="V789">
        <f t="shared" si="61"/>
        <v>0.284845831295917</v>
      </c>
      <c r="W789">
        <f t="shared" si="62"/>
        <v>0.480795804085278</v>
      </c>
    </row>
    <row r="790" ht="14.25" spans="1:23">
      <c r="A790" s="13">
        <v>20115</v>
      </c>
      <c r="B790" s="14">
        <v>1</v>
      </c>
      <c r="C790" s="14">
        <v>4</v>
      </c>
      <c r="D790" s="14">
        <v>12</v>
      </c>
      <c r="E790" s="14">
        <v>20</v>
      </c>
      <c r="F790" s="14">
        <v>25</v>
      </c>
      <c r="G790" s="14">
        <v>32</v>
      </c>
      <c r="H790" s="15">
        <v>2</v>
      </c>
      <c r="I790" s="15"/>
      <c r="J790" s="22">
        <v>837138988</v>
      </c>
      <c r="K790" s="23">
        <v>2</v>
      </c>
      <c r="L790" s="22">
        <v>10000000</v>
      </c>
      <c r="M790" s="22">
        <f t="shared" si="56"/>
        <v>20000000</v>
      </c>
      <c r="N790" s="23">
        <v>114</v>
      </c>
      <c r="O790" s="22">
        <v>291499</v>
      </c>
      <c r="P790" s="22">
        <f t="shared" si="57"/>
        <v>33230886</v>
      </c>
      <c r="Q790" s="24">
        <v>435736254</v>
      </c>
      <c r="R790" s="29">
        <v>44152</v>
      </c>
      <c r="S790">
        <f t="shared" si="58"/>
        <v>133818103.46</v>
      </c>
      <c r="T790">
        <f t="shared" si="59"/>
        <v>0.261208706907367</v>
      </c>
      <c r="U790">
        <f t="shared" si="60"/>
        <v>80587217.46</v>
      </c>
      <c r="V790">
        <f t="shared" si="61"/>
        <v>0.184944944838122</v>
      </c>
      <c r="W790">
        <f t="shared" si="62"/>
        <v>0.307108032052802</v>
      </c>
    </row>
    <row r="791" ht="14.25" spans="1:23">
      <c r="A791" s="13">
        <v>20114</v>
      </c>
      <c r="B791" s="14">
        <v>1</v>
      </c>
      <c r="C791" s="14">
        <v>5</v>
      </c>
      <c r="D791" s="14">
        <v>11</v>
      </c>
      <c r="E791" s="14">
        <v>24</v>
      </c>
      <c r="F791" s="14">
        <v>30</v>
      </c>
      <c r="G791" s="14">
        <v>32</v>
      </c>
      <c r="H791" s="15">
        <v>3</v>
      </c>
      <c r="I791" s="15"/>
      <c r="J791" s="22">
        <v>757446327</v>
      </c>
      <c r="K791" s="23">
        <v>16</v>
      </c>
      <c r="L791" s="22">
        <v>6478657</v>
      </c>
      <c r="M791" s="22">
        <f t="shared" si="56"/>
        <v>103658512</v>
      </c>
      <c r="N791" s="23">
        <v>171</v>
      </c>
      <c r="O791" s="22">
        <v>172942</v>
      </c>
      <c r="P791" s="22">
        <f t="shared" si="57"/>
        <v>29573082</v>
      </c>
      <c r="Q791" s="24">
        <v>476450128</v>
      </c>
      <c r="R791" s="29">
        <v>44150</v>
      </c>
      <c r="S791">
        <f t="shared" si="58"/>
        <v>248399623.72</v>
      </c>
      <c r="T791">
        <f t="shared" si="59"/>
        <v>0.303790687028633</v>
      </c>
      <c r="U791">
        <f t="shared" si="60"/>
        <v>115168029.72</v>
      </c>
      <c r="V791">
        <f t="shared" si="61"/>
        <v>0.241721059459974</v>
      </c>
      <c r="W791">
        <f t="shared" si="62"/>
        <v>0.521354931234272</v>
      </c>
    </row>
    <row r="792" ht="14.25" spans="1:23">
      <c r="A792" s="13">
        <v>20113</v>
      </c>
      <c r="B792" s="14">
        <v>1</v>
      </c>
      <c r="C792" s="14">
        <v>3</v>
      </c>
      <c r="D792" s="14">
        <v>7</v>
      </c>
      <c r="E792" s="14">
        <v>10</v>
      </c>
      <c r="F792" s="14">
        <v>22</v>
      </c>
      <c r="G792" s="14">
        <v>32</v>
      </c>
      <c r="H792" s="15">
        <v>11</v>
      </c>
      <c r="I792" s="15"/>
      <c r="J792" s="22">
        <v>772385388</v>
      </c>
      <c r="K792" s="23">
        <v>7</v>
      </c>
      <c r="L792" s="22">
        <v>5279749</v>
      </c>
      <c r="M792" s="22">
        <f t="shared" si="56"/>
        <v>36958243</v>
      </c>
      <c r="N792" s="23">
        <v>114</v>
      </c>
      <c r="O792" s="22">
        <v>21472</v>
      </c>
      <c r="P792" s="22">
        <f t="shared" si="57"/>
        <v>2447808</v>
      </c>
      <c r="Q792" s="24">
        <v>436471868</v>
      </c>
      <c r="R792" s="29">
        <v>44147</v>
      </c>
      <c r="S792">
        <f t="shared" si="58"/>
        <v>243486036.32</v>
      </c>
      <c r="T792">
        <f t="shared" si="59"/>
        <v>0.473175497578689</v>
      </c>
      <c r="U792">
        <f t="shared" si="60"/>
        <v>204079985.32</v>
      </c>
      <c r="V792">
        <f t="shared" si="61"/>
        <v>0.46756732857752</v>
      </c>
      <c r="W792">
        <f t="shared" si="62"/>
        <v>0.557850469116603</v>
      </c>
    </row>
    <row r="793" ht="14.25" spans="1:23">
      <c r="A793" s="13">
        <v>20112</v>
      </c>
      <c r="B793" s="14">
        <v>2</v>
      </c>
      <c r="C793" s="14">
        <v>9</v>
      </c>
      <c r="D793" s="14">
        <v>12</v>
      </c>
      <c r="E793" s="14">
        <v>17</v>
      </c>
      <c r="F793" s="14">
        <v>28</v>
      </c>
      <c r="G793" s="14">
        <v>32</v>
      </c>
      <c r="H793" s="15">
        <v>5</v>
      </c>
      <c r="I793" s="15"/>
      <c r="J793" s="22">
        <v>802000209</v>
      </c>
      <c r="K793" s="23">
        <v>14</v>
      </c>
      <c r="L793" s="22">
        <v>6657801</v>
      </c>
      <c r="M793" s="22">
        <f t="shared" si="56"/>
        <v>93209214</v>
      </c>
      <c r="N793" s="23">
        <v>263</v>
      </c>
      <c r="O793" s="22">
        <v>110309</v>
      </c>
      <c r="P793" s="22">
        <f t="shared" si="57"/>
        <v>29011267</v>
      </c>
      <c r="Q793" s="24">
        <v>426910448</v>
      </c>
      <c r="R793" s="29">
        <v>44145</v>
      </c>
      <c r="S793">
        <f t="shared" si="58"/>
        <v>215360768.52</v>
      </c>
      <c r="T793">
        <f t="shared" si="59"/>
        <v>0.286129222398417</v>
      </c>
      <c r="U793">
        <f t="shared" si="60"/>
        <v>93140287.52</v>
      </c>
      <c r="V793">
        <f t="shared" si="61"/>
        <v>0.218172893065386</v>
      </c>
      <c r="W793">
        <f t="shared" si="62"/>
        <v>0.504463569652434</v>
      </c>
    </row>
    <row r="794" ht="14.25" spans="1:23">
      <c r="A794" s="13">
        <v>20111</v>
      </c>
      <c r="B794" s="14">
        <v>6</v>
      </c>
      <c r="C794" s="14">
        <v>9</v>
      </c>
      <c r="D794" s="14">
        <v>17</v>
      </c>
      <c r="E794" s="14">
        <v>22</v>
      </c>
      <c r="F794" s="14">
        <v>24</v>
      </c>
      <c r="G794" s="14">
        <v>26</v>
      </c>
      <c r="H794" s="15">
        <v>16</v>
      </c>
      <c r="I794" s="15"/>
      <c r="J794" s="22">
        <v>808174858</v>
      </c>
      <c r="K794" s="23">
        <v>3</v>
      </c>
      <c r="L794" s="22">
        <v>10000000</v>
      </c>
      <c r="M794" s="22">
        <f t="shared" si="56"/>
        <v>30000000</v>
      </c>
      <c r="N794" s="23">
        <v>106</v>
      </c>
      <c r="O794" s="22">
        <v>365368</v>
      </c>
      <c r="P794" s="22">
        <f t="shared" si="57"/>
        <v>38729008</v>
      </c>
      <c r="Q794" s="24">
        <v>459469274</v>
      </c>
      <c r="R794" s="29">
        <v>44143</v>
      </c>
      <c r="S794">
        <f t="shared" si="58"/>
        <v>138952807.26</v>
      </c>
      <c r="T794">
        <f t="shared" si="59"/>
        <v>0.237127515212258</v>
      </c>
      <c r="U794">
        <f t="shared" si="60"/>
        <v>70223799.26</v>
      </c>
      <c r="V794">
        <f t="shared" si="61"/>
        <v>0.152836768928318</v>
      </c>
      <c r="W794">
        <f t="shared" si="62"/>
        <v>0.302420238137621</v>
      </c>
    </row>
    <row r="795" ht="14.25" spans="1:23">
      <c r="A795" s="13">
        <v>20110</v>
      </c>
      <c r="B795" s="14">
        <v>2</v>
      </c>
      <c r="C795" s="14">
        <v>6</v>
      </c>
      <c r="D795" s="14">
        <v>9</v>
      </c>
      <c r="E795" s="14">
        <v>14</v>
      </c>
      <c r="F795" s="14">
        <v>22</v>
      </c>
      <c r="G795" s="14">
        <v>25</v>
      </c>
      <c r="H795" s="15">
        <v>4</v>
      </c>
      <c r="I795" s="15"/>
      <c r="J795" s="22">
        <v>721987721</v>
      </c>
      <c r="K795" s="23">
        <v>9</v>
      </c>
      <c r="L795" s="22">
        <v>6744907</v>
      </c>
      <c r="M795" s="22">
        <f t="shared" si="56"/>
        <v>60704163</v>
      </c>
      <c r="N795" s="23">
        <v>102</v>
      </c>
      <c r="O795" s="22">
        <v>192453</v>
      </c>
      <c r="P795" s="22">
        <f t="shared" si="57"/>
        <v>19630206</v>
      </c>
      <c r="Q795" s="24">
        <v>365150166</v>
      </c>
      <c r="R795" s="29">
        <v>44140</v>
      </c>
      <c r="S795">
        <f t="shared" si="58"/>
        <v>180737119.34</v>
      </c>
      <c r="T795">
        <f t="shared" si="59"/>
        <v>0.328722173824782</v>
      </c>
      <c r="U795">
        <f t="shared" si="60"/>
        <v>100402750.34</v>
      </c>
      <c r="V795">
        <f t="shared" si="61"/>
        <v>0.274962904823108</v>
      </c>
      <c r="W795">
        <f t="shared" si="62"/>
        <v>0.494966553951943</v>
      </c>
    </row>
    <row r="796" ht="14.25" spans="1:23">
      <c r="A796" s="13">
        <v>20109</v>
      </c>
      <c r="B796" s="14">
        <v>6</v>
      </c>
      <c r="C796" s="14">
        <v>13</v>
      </c>
      <c r="D796" s="14">
        <v>16</v>
      </c>
      <c r="E796" s="14">
        <v>20</v>
      </c>
      <c r="F796" s="14">
        <v>23</v>
      </c>
      <c r="G796" s="14">
        <v>32</v>
      </c>
      <c r="H796" s="15">
        <v>13</v>
      </c>
      <c r="I796" s="15"/>
      <c r="J796" s="22">
        <v>723801259</v>
      </c>
      <c r="K796" s="23">
        <v>23</v>
      </c>
      <c r="L796" s="22">
        <v>5708816</v>
      </c>
      <c r="M796" s="22">
        <f t="shared" si="56"/>
        <v>131302768</v>
      </c>
      <c r="N796" s="23">
        <v>133</v>
      </c>
      <c r="O796" s="22">
        <v>153221</v>
      </c>
      <c r="P796" s="22">
        <f t="shared" si="57"/>
        <v>20378393</v>
      </c>
      <c r="Q796" s="24">
        <v>358593188</v>
      </c>
      <c r="R796" s="29">
        <v>44138</v>
      </c>
      <c r="S796">
        <f t="shared" si="58"/>
        <v>245878041.12</v>
      </c>
      <c r="T796">
        <f t="shared" si="59"/>
        <v>0.319513244964374</v>
      </c>
      <c r="U796">
        <f t="shared" si="60"/>
        <v>94196880.12</v>
      </c>
      <c r="V796">
        <f t="shared" si="61"/>
        <v>0.262684521826444</v>
      </c>
      <c r="W796">
        <f t="shared" si="62"/>
        <v>0.685674043311721</v>
      </c>
    </row>
    <row r="797" ht="14.25" spans="1:23">
      <c r="A797" s="13">
        <v>20108</v>
      </c>
      <c r="B797" s="14">
        <v>10</v>
      </c>
      <c r="C797" s="14">
        <v>12</v>
      </c>
      <c r="D797" s="14">
        <v>15</v>
      </c>
      <c r="E797" s="14">
        <v>17</v>
      </c>
      <c r="F797" s="14">
        <v>23</v>
      </c>
      <c r="G797" s="14">
        <v>32</v>
      </c>
      <c r="H797" s="15">
        <v>5</v>
      </c>
      <c r="I797" s="15"/>
      <c r="J797" s="22">
        <v>793968638</v>
      </c>
      <c r="K797" s="23">
        <v>18</v>
      </c>
      <c r="L797" s="22">
        <v>5973588</v>
      </c>
      <c r="M797" s="22">
        <f t="shared" si="56"/>
        <v>107524584</v>
      </c>
      <c r="N797" s="23">
        <v>123</v>
      </c>
      <c r="O797" s="22">
        <v>178095</v>
      </c>
      <c r="P797" s="22">
        <f t="shared" si="57"/>
        <v>21905685</v>
      </c>
      <c r="Q797" s="24">
        <v>398129794</v>
      </c>
      <c r="R797" s="29">
        <v>44136</v>
      </c>
      <c r="S797">
        <f t="shared" si="58"/>
        <v>236890991.06</v>
      </c>
      <c r="T797">
        <f t="shared" si="59"/>
        <v>0.324935257319627</v>
      </c>
      <c r="U797">
        <f t="shared" si="60"/>
        <v>107460722.06</v>
      </c>
      <c r="V797">
        <f t="shared" si="61"/>
        <v>0.269913791129131</v>
      </c>
      <c r="W797">
        <f t="shared" si="62"/>
        <v>0.595009453273924</v>
      </c>
    </row>
    <row r="798" ht="14.25" spans="1:23">
      <c r="A798" s="13">
        <v>20107</v>
      </c>
      <c r="B798" s="14">
        <v>3</v>
      </c>
      <c r="C798" s="14">
        <v>9</v>
      </c>
      <c r="D798" s="14">
        <v>11</v>
      </c>
      <c r="E798" s="14">
        <v>24</v>
      </c>
      <c r="F798" s="14">
        <v>25</v>
      </c>
      <c r="G798" s="14">
        <v>28</v>
      </c>
      <c r="H798" s="15">
        <v>16</v>
      </c>
      <c r="I798" s="15"/>
      <c r="J798" s="22">
        <v>835776030</v>
      </c>
      <c r="K798" s="23">
        <v>5</v>
      </c>
      <c r="L798" s="22">
        <v>9250245</v>
      </c>
      <c r="M798" s="22">
        <f t="shared" si="56"/>
        <v>46251225</v>
      </c>
      <c r="N798" s="23">
        <v>185</v>
      </c>
      <c r="O798" s="22">
        <v>143589</v>
      </c>
      <c r="P798" s="22">
        <f t="shared" si="57"/>
        <v>26563965</v>
      </c>
      <c r="Q798" s="24">
        <v>372099740</v>
      </c>
      <c r="R798" s="29">
        <v>44133</v>
      </c>
      <c r="S798">
        <f t="shared" si="58"/>
        <v>148888000.6</v>
      </c>
      <c r="T798">
        <f t="shared" si="59"/>
        <v>0.275831355324247</v>
      </c>
      <c r="U798">
        <f t="shared" si="60"/>
        <v>76072810.6</v>
      </c>
      <c r="V798">
        <f t="shared" si="61"/>
        <v>0.204441988054063</v>
      </c>
      <c r="W798">
        <f t="shared" si="62"/>
        <v>0.400129278778857</v>
      </c>
    </row>
    <row r="799" ht="14.25" spans="1:23">
      <c r="A799" s="13">
        <v>20106</v>
      </c>
      <c r="B799" s="14">
        <v>2</v>
      </c>
      <c r="C799" s="14">
        <v>4</v>
      </c>
      <c r="D799" s="14">
        <v>11</v>
      </c>
      <c r="E799" s="14">
        <v>15</v>
      </c>
      <c r="F799" s="14">
        <v>18</v>
      </c>
      <c r="G799" s="14">
        <v>28</v>
      </c>
      <c r="H799" s="15">
        <v>10</v>
      </c>
      <c r="I799" s="15"/>
      <c r="J799" s="22">
        <v>802335158</v>
      </c>
      <c r="K799" s="23">
        <v>14</v>
      </c>
      <c r="L799" s="22">
        <v>5906931</v>
      </c>
      <c r="M799" s="22">
        <f t="shared" si="56"/>
        <v>82697034</v>
      </c>
      <c r="N799" s="23">
        <v>123</v>
      </c>
      <c r="O799" s="22">
        <v>129034</v>
      </c>
      <c r="P799" s="22">
        <f t="shared" si="57"/>
        <v>15871182</v>
      </c>
      <c r="Q799" s="24">
        <v>362151946</v>
      </c>
      <c r="R799" s="29">
        <v>44131</v>
      </c>
      <c r="S799">
        <f t="shared" si="58"/>
        <v>212537586.54</v>
      </c>
      <c r="T799">
        <f t="shared" si="59"/>
        <v>0.358525072070163</v>
      </c>
      <c r="U799">
        <f t="shared" si="60"/>
        <v>113969370.54</v>
      </c>
      <c r="V799">
        <f t="shared" si="61"/>
        <v>0.314700422844062</v>
      </c>
      <c r="W799">
        <f t="shared" si="62"/>
        <v>0.586874070089906</v>
      </c>
    </row>
    <row r="800" ht="14.25" spans="1:23">
      <c r="A800" s="13">
        <v>20105</v>
      </c>
      <c r="B800" s="14">
        <v>6</v>
      </c>
      <c r="C800" s="14">
        <v>14</v>
      </c>
      <c r="D800" s="14">
        <v>19</v>
      </c>
      <c r="E800" s="14">
        <v>20</v>
      </c>
      <c r="F800" s="14">
        <v>22</v>
      </c>
      <c r="G800" s="14">
        <v>24</v>
      </c>
      <c r="H800" s="15">
        <v>1</v>
      </c>
      <c r="I800" s="15"/>
      <c r="J800" s="22">
        <v>837418291</v>
      </c>
      <c r="K800" s="23">
        <v>6</v>
      </c>
      <c r="L800" s="22">
        <v>8700739</v>
      </c>
      <c r="M800" s="22">
        <f t="shared" si="56"/>
        <v>52204434</v>
      </c>
      <c r="N800" s="23">
        <v>117</v>
      </c>
      <c r="O800" s="22">
        <v>237226</v>
      </c>
      <c r="P800" s="22">
        <f t="shared" si="57"/>
        <v>27755442</v>
      </c>
      <c r="Q800" s="24">
        <v>399513718</v>
      </c>
      <c r="R800" s="29">
        <v>44129</v>
      </c>
      <c r="S800">
        <f t="shared" si="58"/>
        <v>164699527.82</v>
      </c>
      <c r="T800">
        <f t="shared" si="59"/>
        <v>0.281580052828123</v>
      </c>
      <c r="U800">
        <f t="shared" si="60"/>
        <v>84739651.8199999</v>
      </c>
      <c r="V800">
        <f t="shared" si="61"/>
        <v>0.212106989077156</v>
      </c>
      <c r="W800">
        <f t="shared" si="62"/>
        <v>0.412249993928869</v>
      </c>
    </row>
    <row r="801" ht="14.25" spans="1:23">
      <c r="A801" s="13">
        <v>20104</v>
      </c>
      <c r="B801" s="14">
        <v>4</v>
      </c>
      <c r="C801" s="14">
        <v>8</v>
      </c>
      <c r="D801" s="14">
        <v>10</v>
      </c>
      <c r="E801" s="14">
        <v>16</v>
      </c>
      <c r="F801" s="14">
        <v>27</v>
      </c>
      <c r="G801" s="14">
        <v>29</v>
      </c>
      <c r="H801" s="15">
        <v>9</v>
      </c>
      <c r="I801" s="15"/>
      <c r="J801" s="22">
        <v>806356097</v>
      </c>
      <c r="K801" s="23">
        <v>9</v>
      </c>
      <c r="L801" s="22">
        <v>6582593</v>
      </c>
      <c r="M801" s="22">
        <f t="shared" si="56"/>
        <v>59243337</v>
      </c>
      <c r="N801" s="23">
        <v>102</v>
      </c>
      <c r="O801" s="22">
        <v>174550</v>
      </c>
      <c r="P801" s="22">
        <f t="shared" si="57"/>
        <v>17804100</v>
      </c>
      <c r="Q801" s="24">
        <v>371069028</v>
      </c>
      <c r="R801" s="29">
        <v>44126</v>
      </c>
      <c r="S801">
        <f t="shared" si="58"/>
        <v>187654645.72</v>
      </c>
      <c r="T801">
        <f t="shared" si="59"/>
        <v>0.346057738669583</v>
      </c>
      <c r="U801">
        <f t="shared" si="60"/>
        <v>110607208.72</v>
      </c>
      <c r="V801">
        <f t="shared" si="61"/>
        <v>0.29807717802845</v>
      </c>
      <c r="W801">
        <f t="shared" si="62"/>
        <v>0.505713577690456</v>
      </c>
    </row>
    <row r="802" ht="14.25" spans="1:23">
      <c r="A802" s="13">
        <v>20103</v>
      </c>
      <c r="B802" s="14">
        <v>4</v>
      </c>
      <c r="C802" s="14">
        <v>9</v>
      </c>
      <c r="D802" s="14">
        <v>10</v>
      </c>
      <c r="E802" s="14">
        <v>22</v>
      </c>
      <c r="F802" s="14">
        <v>28</v>
      </c>
      <c r="G802" s="14">
        <v>32</v>
      </c>
      <c r="H802" s="15">
        <v>8</v>
      </c>
      <c r="I802" s="15"/>
      <c r="J802" s="22">
        <v>812186919</v>
      </c>
      <c r="K802" s="23">
        <v>13</v>
      </c>
      <c r="L802" s="22">
        <v>6122197</v>
      </c>
      <c r="M802" s="22">
        <f t="shared" si="56"/>
        <v>79588561</v>
      </c>
      <c r="N802" s="23">
        <v>136</v>
      </c>
      <c r="O802" s="22">
        <v>134086</v>
      </c>
      <c r="P802" s="22">
        <f t="shared" si="57"/>
        <v>18235696</v>
      </c>
      <c r="Q802" s="24">
        <v>363566614</v>
      </c>
      <c r="R802" s="29">
        <v>44124</v>
      </c>
      <c r="S802">
        <f t="shared" si="58"/>
        <v>203029095.86</v>
      </c>
      <c r="T802">
        <f t="shared" si="59"/>
        <v>0.339526595970663</v>
      </c>
      <c r="U802">
        <f t="shared" si="60"/>
        <v>105204838.86</v>
      </c>
      <c r="V802">
        <f t="shared" si="61"/>
        <v>0.289368811130716</v>
      </c>
      <c r="W802">
        <f t="shared" si="62"/>
        <v>0.558437128278231</v>
      </c>
    </row>
    <row r="803" ht="14.25" spans="1:23">
      <c r="A803" s="13">
        <v>20102</v>
      </c>
      <c r="B803" s="14">
        <v>9</v>
      </c>
      <c r="C803" s="14">
        <v>10</v>
      </c>
      <c r="D803" s="14">
        <v>19</v>
      </c>
      <c r="E803" s="14">
        <v>25</v>
      </c>
      <c r="F803" s="14">
        <v>26</v>
      </c>
      <c r="G803" s="14">
        <v>29</v>
      </c>
      <c r="H803" s="15">
        <v>8</v>
      </c>
      <c r="I803" s="15"/>
      <c r="J803" s="22">
        <v>837068374</v>
      </c>
      <c r="K803" s="23">
        <v>73</v>
      </c>
      <c r="L803" s="22">
        <v>5028416</v>
      </c>
      <c r="M803" s="22">
        <f t="shared" si="56"/>
        <v>367074368</v>
      </c>
      <c r="N803" s="23">
        <v>472</v>
      </c>
      <c r="O803" s="22">
        <v>6000</v>
      </c>
      <c r="P803" s="22">
        <f t="shared" si="57"/>
        <v>2832000</v>
      </c>
      <c r="Q803" s="24">
        <v>385810668</v>
      </c>
      <c r="R803" s="29">
        <v>44122</v>
      </c>
      <c r="S803">
        <f t="shared" si="58"/>
        <v>548342546.32</v>
      </c>
      <c r="T803">
        <f t="shared" si="59"/>
        <v>0.46983713348227</v>
      </c>
      <c r="U803">
        <f t="shared" si="60"/>
        <v>178436178.32</v>
      </c>
      <c r="V803">
        <f t="shared" si="61"/>
        <v>0.462496745476203</v>
      </c>
      <c r="W803">
        <f t="shared" si="62"/>
        <v>1.42127367592645</v>
      </c>
    </row>
    <row r="804" ht="14.25" spans="1:23">
      <c r="A804" s="13">
        <v>20101</v>
      </c>
      <c r="B804" s="14">
        <v>10</v>
      </c>
      <c r="C804" s="14">
        <v>17</v>
      </c>
      <c r="D804" s="14">
        <v>24</v>
      </c>
      <c r="E804" s="14">
        <v>25</v>
      </c>
      <c r="F804" s="14">
        <v>28</v>
      </c>
      <c r="G804" s="14">
        <v>30</v>
      </c>
      <c r="H804" s="15">
        <v>15</v>
      </c>
      <c r="I804" s="15"/>
      <c r="J804" s="22">
        <v>1196363693</v>
      </c>
      <c r="K804" s="23">
        <v>7</v>
      </c>
      <c r="L804" s="22">
        <v>8298609</v>
      </c>
      <c r="M804" s="22">
        <f t="shared" si="56"/>
        <v>58090263</v>
      </c>
      <c r="N804" s="23">
        <v>109</v>
      </c>
      <c r="O804" s="22">
        <v>264796</v>
      </c>
      <c r="P804" s="22">
        <f t="shared" si="57"/>
        <v>28862764</v>
      </c>
      <c r="Q804" s="24">
        <v>360073112</v>
      </c>
      <c r="R804" s="29">
        <v>44119</v>
      </c>
      <c r="S804">
        <f t="shared" si="58"/>
        <v>147937590.88</v>
      </c>
      <c r="T804">
        <f t="shared" si="59"/>
        <v>0.249525234975057</v>
      </c>
      <c r="U804">
        <f t="shared" si="60"/>
        <v>60984563.8800001</v>
      </c>
      <c r="V804">
        <f t="shared" si="61"/>
        <v>0.169367169743016</v>
      </c>
      <c r="W804">
        <f t="shared" si="62"/>
        <v>0.410854312498624</v>
      </c>
    </row>
    <row r="805" ht="14.25" spans="1:23">
      <c r="A805" s="13">
        <v>20100</v>
      </c>
      <c r="B805" s="14">
        <v>1</v>
      </c>
      <c r="C805" s="14">
        <v>7</v>
      </c>
      <c r="D805" s="14">
        <v>15</v>
      </c>
      <c r="E805" s="14">
        <v>16</v>
      </c>
      <c r="F805" s="14">
        <v>20</v>
      </c>
      <c r="G805" s="14">
        <v>23</v>
      </c>
      <c r="H805" s="15">
        <v>7</v>
      </c>
      <c r="I805" s="15"/>
      <c r="J805" s="22">
        <v>1167865459</v>
      </c>
      <c r="K805" s="23">
        <v>9</v>
      </c>
      <c r="L805" s="22">
        <v>6279386</v>
      </c>
      <c r="M805" s="22">
        <f t="shared" si="56"/>
        <v>56514474</v>
      </c>
      <c r="N805" s="23">
        <v>119</v>
      </c>
      <c r="O805" s="22">
        <v>120950</v>
      </c>
      <c r="P805" s="22">
        <f t="shared" si="57"/>
        <v>14393050</v>
      </c>
      <c r="Q805" s="24">
        <v>352785364</v>
      </c>
      <c r="R805" s="29">
        <v>44117</v>
      </c>
      <c r="S805">
        <f t="shared" si="58"/>
        <v>186200020.36</v>
      </c>
      <c r="T805">
        <f t="shared" si="59"/>
        <v>0.367604667295664</v>
      </c>
      <c r="U805">
        <f t="shared" si="60"/>
        <v>115292496.36</v>
      </c>
      <c r="V805">
        <f t="shared" si="61"/>
        <v>0.326806347782613</v>
      </c>
      <c r="W805">
        <f t="shared" si="62"/>
        <v>0.52779973139702</v>
      </c>
    </row>
    <row r="806" ht="14.25" spans="1:23">
      <c r="A806" s="13">
        <v>20099</v>
      </c>
      <c r="B806" s="14">
        <v>5</v>
      </c>
      <c r="C806" s="14">
        <v>6</v>
      </c>
      <c r="D806" s="14">
        <v>11</v>
      </c>
      <c r="E806" s="14">
        <v>12</v>
      </c>
      <c r="F806" s="14">
        <v>15</v>
      </c>
      <c r="G806" s="14">
        <v>30</v>
      </c>
      <c r="H806" s="15">
        <v>12</v>
      </c>
      <c r="I806" s="15"/>
      <c r="J806" s="22">
        <v>1181200651</v>
      </c>
      <c r="K806" s="23">
        <v>7</v>
      </c>
      <c r="L806" s="22">
        <v>7301898</v>
      </c>
      <c r="M806" s="22">
        <f t="shared" si="56"/>
        <v>51113286</v>
      </c>
      <c r="N806" s="23">
        <v>258</v>
      </c>
      <c r="O806" s="22">
        <v>78068</v>
      </c>
      <c r="P806" s="22">
        <f t="shared" si="57"/>
        <v>20141544</v>
      </c>
      <c r="Q806" s="24">
        <v>390640850</v>
      </c>
      <c r="R806" s="29">
        <v>44115</v>
      </c>
      <c r="S806">
        <f t="shared" si="58"/>
        <v>182102479.5</v>
      </c>
      <c r="T806">
        <f t="shared" si="59"/>
        <v>0.335318729467233</v>
      </c>
      <c r="U806">
        <f t="shared" si="60"/>
        <v>110847649.5</v>
      </c>
      <c r="V806">
        <f t="shared" si="61"/>
        <v>0.283758468936364</v>
      </c>
      <c r="W806">
        <f t="shared" si="62"/>
        <v>0.466163432472564</v>
      </c>
    </row>
    <row r="807" ht="14.25" spans="1:23">
      <c r="A807" s="13">
        <v>20098</v>
      </c>
      <c r="B807" s="14">
        <v>6</v>
      </c>
      <c r="C807" s="14">
        <v>8</v>
      </c>
      <c r="D807" s="14">
        <v>11</v>
      </c>
      <c r="E807" s="14">
        <v>22</v>
      </c>
      <c r="F807" s="14">
        <v>25</v>
      </c>
      <c r="G807" s="14">
        <v>33</v>
      </c>
      <c r="H807" s="15">
        <v>2</v>
      </c>
      <c r="I807" s="15"/>
      <c r="J807" s="22">
        <v>1171889114</v>
      </c>
      <c r="K807" s="23">
        <v>7</v>
      </c>
      <c r="L807" s="22">
        <v>8077008</v>
      </c>
      <c r="M807" s="22">
        <f t="shared" si="56"/>
        <v>56539056</v>
      </c>
      <c r="N807" s="23">
        <v>172</v>
      </c>
      <c r="O807" s="22">
        <v>156533</v>
      </c>
      <c r="P807" s="22">
        <f t="shared" si="57"/>
        <v>26923676</v>
      </c>
      <c r="Q807" s="24">
        <v>347585130</v>
      </c>
      <c r="R807" s="29">
        <v>44112</v>
      </c>
      <c r="S807">
        <f t="shared" si="58"/>
        <v>146084299.7</v>
      </c>
      <c r="T807">
        <f t="shared" si="59"/>
        <v>0.257621042937021</v>
      </c>
      <c r="U807">
        <f t="shared" si="60"/>
        <v>62621567.7</v>
      </c>
      <c r="V807">
        <f t="shared" si="61"/>
        <v>0.180161814459669</v>
      </c>
      <c r="W807">
        <f t="shared" si="62"/>
        <v>0.420283513566878</v>
      </c>
    </row>
    <row r="808" ht="14.25" spans="1:23">
      <c r="A808" s="13">
        <v>20097</v>
      </c>
      <c r="B808" s="14">
        <v>2</v>
      </c>
      <c r="C808" s="14">
        <v>8</v>
      </c>
      <c r="D808" s="14">
        <v>21</v>
      </c>
      <c r="E808" s="14">
        <v>25</v>
      </c>
      <c r="F808" s="14">
        <v>26</v>
      </c>
      <c r="G808" s="14">
        <v>30</v>
      </c>
      <c r="H808" s="15">
        <v>10</v>
      </c>
      <c r="I808" s="15"/>
      <c r="J808" s="22">
        <v>1147656700</v>
      </c>
      <c r="K808" s="23">
        <v>22</v>
      </c>
      <c r="L808" s="22">
        <v>5489356</v>
      </c>
      <c r="M808" s="22">
        <f t="shared" si="56"/>
        <v>120765832</v>
      </c>
      <c r="N808" s="23">
        <v>418</v>
      </c>
      <c r="O808" s="22">
        <v>32194</v>
      </c>
      <c r="P808" s="22">
        <f t="shared" si="57"/>
        <v>13457092</v>
      </c>
      <c r="Q808" s="24">
        <v>352372566</v>
      </c>
      <c r="R808" s="29">
        <v>44110</v>
      </c>
      <c r="S808">
        <f t="shared" si="58"/>
        <v>253056518.34</v>
      </c>
      <c r="T808">
        <f t="shared" si="59"/>
        <v>0.375428450181902</v>
      </c>
      <c r="U808">
        <f t="shared" si="60"/>
        <v>118833594.34</v>
      </c>
      <c r="V808">
        <f t="shared" si="61"/>
        <v>0.337238496427102</v>
      </c>
      <c r="W808">
        <f t="shared" si="62"/>
        <v>0.718150454255284</v>
      </c>
    </row>
    <row r="809" ht="14.25" spans="1:23">
      <c r="A809" s="13">
        <v>20096</v>
      </c>
      <c r="B809" s="14">
        <v>1</v>
      </c>
      <c r="C809" s="14">
        <v>20</v>
      </c>
      <c r="D809" s="14">
        <v>23</v>
      </c>
      <c r="E809" s="14">
        <v>26</v>
      </c>
      <c r="F809" s="14">
        <v>27</v>
      </c>
      <c r="G809" s="14">
        <v>32</v>
      </c>
      <c r="H809" s="15">
        <v>15</v>
      </c>
      <c r="I809" s="15"/>
      <c r="J809" s="22">
        <v>1228050661</v>
      </c>
      <c r="K809" s="23">
        <v>8</v>
      </c>
      <c r="L809" s="22">
        <v>8190972</v>
      </c>
      <c r="M809" s="22">
        <f t="shared" si="56"/>
        <v>65527776</v>
      </c>
      <c r="N809" s="23">
        <v>57</v>
      </c>
      <c r="O809" s="22">
        <v>559819</v>
      </c>
      <c r="P809" s="22">
        <f t="shared" si="57"/>
        <v>31909683</v>
      </c>
      <c r="Q809" s="24">
        <v>356787262</v>
      </c>
      <c r="R809" s="29">
        <v>44103</v>
      </c>
      <c r="S809">
        <f t="shared" si="58"/>
        <v>144624353.38</v>
      </c>
      <c r="T809">
        <f t="shared" si="59"/>
        <v>0.221691147090336</v>
      </c>
      <c r="U809">
        <f t="shared" si="60"/>
        <v>47186894.3800001</v>
      </c>
      <c r="V809">
        <f t="shared" si="61"/>
        <v>0.132254986109902</v>
      </c>
      <c r="W809">
        <f t="shared" si="62"/>
        <v>0.405351784616123</v>
      </c>
    </row>
    <row r="810" ht="14.25" spans="1:23">
      <c r="A810" s="13">
        <v>20095</v>
      </c>
      <c r="B810" s="14">
        <v>3</v>
      </c>
      <c r="C810" s="14">
        <v>9</v>
      </c>
      <c r="D810" s="14">
        <v>16</v>
      </c>
      <c r="E810" s="14">
        <v>17</v>
      </c>
      <c r="F810" s="14">
        <v>20</v>
      </c>
      <c r="G810" s="14">
        <v>26</v>
      </c>
      <c r="H810" s="15">
        <v>2</v>
      </c>
      <c r="I810" s="15"/>
      <c r="J810" s="22">
        <v>1197849256</v>
      </c>
      <c r="K810" s="23">
        <v>6</v>
      </c>
      <c r="L810" s="22">
        <v>7745143</v>
      </c>
      <c r="M810" s="22">
        <f t="shared" si="56"/>
        <v>46470858</v>
      </c>
      <c r="N810" s="23">
        <v>283</v>
      </c>
      <c r="O810" s="22">
        <v>72751</v>
      </c>
      <c r="P810" s="22">
        <f t="shared" si="57"/>
        <v>20588533</v>
      </c>
      <c r="Q810" s="24">
        <v>387062108</v>
      </c>
      <c r="R810" s="29">
        <v>44101</v>
      </c>
      <c r="S810">
        <f t="shared" si="58"/>
        <v>174365571.92</v>
      </c>
      <c r="T810">
        <f t="shared" si="59"/>
        <v>0.330424268551754</v>
      </c>
      <c r="U810">
        <f t="shared" si="60"/>
        <v>107306180.92</v>
      </c>
      <c r="V810">
        <f t="shared" si="61"/>
        <v>0.277232461411594</v>
      </c>
      <c r="W810">
        <f t="shared" si="62"/>
        <v>0.450484736986965</v>
      </c>
    </row>
    <row r="811" ht="14.25" spans="1:23">
      <c r="A811" s="13">
        <v>20094</v>
      </c>
      <c r="B811" s="14">
        <v>10</v>
      </c>
      <c r="C811" s="14">
        <v>15</v>
      </c>
      <c r="D811" s="14">
        <v>17</v>
      </c>
      <c r="E811" s="14">
        <v>27</v>
      </c>
      <c r="F811" s="14">
        <v>29</v>
      </c>
      <c r="G811" s="14">
        <v>31</v>
      </c>
      <c r="H811" s="15">
        <v>8</v>
      </c>
      <c r="I811" s="15"/>
      <c r="J811" s="22">
        <v>1182554395</v>
      </c>
      <c r="K811" s="23">
        <v>2</v>
      </c>
      <c r="L811" s="22">
        <v>10000000</v>
      </c>
      <c r="M811" s="22">
        <f t="shared" si="56"/>
        <v>20000000</v>
      </c>
      <c r="N811" s="23">
        <v>57</v>
      </c>
      <c r="O811" s="22">
        <v>248955</v>
      </c>
      <c r="P811" s="22">
        <f t="shared" si="57"/>
        <v>14190435</v>
      </c>
      <c r="Q811" s="24">
        <v>357043412</v>
      </c>
      <c r="R811" s="29">
        <v>44098</v>
      </c>
      <c r="S811">
        <f t="shared" si="58"/>
        <v>152379872.88</v>
      </c>
      <c r="T811">
        <f t="shared" si="59"/>
        <v>0.370766882767746</v>
      </c>
      <c r="U811">
        <f t="shared" si="60"/>
        <v>118189437.88</v>
      </c>
      <c r="V811">
        <f t="shared" si="61"/>
        <v>0.331022598114764</v>
      </c>
      <c r="W811">
        <f t="shared" si="62"/>
        <v>0.42678248010917</v>
      </c>
    </row>
    <row r="812" ht="14.25" spans="1:23">
      <c r="A812" s="13">
        <v>20093</v>
      </c>
      <c r="B812" s="14">
        <v>4</v>
      </c>
      <c r="C812" s="14">
        <v>5</v>
      </c>
      <c r="D812" s="14">
        <v>10</v>
      </c>
      <c r="E812" s="14">
        <v>13</v>
      </c>
      <c r="F812" s="14">
        <v>15</v>
      </c>
      <c r="G812" s="14">
        <v>19</v>
      </c>
      <c r="H812" s="15">
        <v>15</v>
      </c>
      <c r="I812" s="15"/>
      <c r="J812" s="22">
        <v>1159982996</v>
      </c>
      <c r="K812" s="23">
        <v>4</v>
      </c>
      <c r="L812" s="22">
        <v>10000000</v>
      </c>
      <c r="M812" s="22">
        <f t="shared" si="56"/>
        <v>40000000</v>
      </c>
      <c r="N812" s="23">
        <v>110</v>
      </c>
      <c r="O812" s="22">
        <v>261408</v>
      </c>
      <c r="P812" s="22">
        <f t="shared" si="57"/>
        <v>28754880</v>
      </c>
      <c r="Q812" s="24">
        <v>364874692</v>
      </c>
      <c r="R812" s="29">
        <v>44096</v>
      </c>
      <c r="S812">
        <f t="shared" si="58"/>
        <v>132523639.08</v>
      </c>
      <c r="T812">
        <f t="shared" si="59"/>
        <v>0.253576477373224</v>
      </c>
      <c r="U812">
        <f t="shared" si="60"/>
        <v>63768759.0799999</v>
      </c>
      <c r="V812">
        <f t="shared" si="61"/>
        <v>0.174768928835437</v>
      </c>
      <c r="W812">
        <f t="shared" si="62"/>
        <v>0.363203154358538</v>
      </c>
    </row>
    <row r="813" ht="14.25" spans="1:23">
      <c r="A813" s="13">
        <v>20092</v>
      </c>
      <c r="B813" s="14">
        <v>1</v>
      </c>
      <c r="C813" s="14">
        <v>6</v>
      </c>
      <c r="D813" s="14">
        <v>12</v>
      </c>
      <c r="E813" s="14">
        <v>18</v>
      </c>
      <c r="F813" s="14">
        <v>22</v>
      </c>
      <c r="G813" s="14">
        <v>24</v>
      </c>
      <c r="H813" s="15">
        <v>3</v>
      </c>
      <c r="I813" s="15"/>
      <c r="J813" s="22">
        <v>1113718036</v>
      </c>
      <c r="K813" s="23">
        <v>6</v>
      </c>
      <c r="L813" s="22">
        <v>8324368</v>
      </c>
      <c r="M813" s="22">
        <f t="shared" si="56"/>
        <v>49946208</v>
      </c>
      <c r="N813" s="23">
        <v>160</v>
      </c>
      <c r="O813" s="22">
        <v>155829</v>
      </c>
      <c r="P813" s="22">
        <f t="shared" si="57"/>
        <v>24932640</v>
      </c>
      <c r="Q813" s="24">
        <v>394714558</v>
      </c>
      <c r="R813" s="29">
        <v>44094</v>
      </c>
      <c r="S813">
        <f t="shared" si="58"/>
        <v>168558049.42</v>
      </c>
      <c r="T813">
        <f t="shared" si="59"/>
        <v>0.300500295760563</v>
      </c>
      <c r="U813">
        <f t="shared" si="60"/>
        <v>93679201.4200001</v>
      </c>
      <c r="V813">
        <f t="shared" si="61"/>
        <v>0.237334041831819</v>
      </c>
      <c r="W813">
        <f t="shared" si="62"/>
        <v>0.427037832792577</v>
      </c>
    </row>
    <row r="814" ht="14.25" spans="1:23">
      <c r="A814" s="13">
        <v>20091</v>
      </c>
      <c r="B814" s="14">
        <v>1</v>
      </c>
      <c r="C814" s="14">
        <v>9</v>
      </c>
      <c r="D814" s="14">
        <v>11</v>
      </c>
      <c r="E814" s="14">
        <v>12</v>
      </c>
      <c r="F814" s="14">
        <v>16</v>
      </c>
      <c r="G814" s="14">
        <v>19</v>
      </c>
      <c r="H814" s="15">
        <v>16</v>
      </c>
      <c r="I814" s="15"/>
      <c r="J814" s="22">
        <v>1088865952</v>
      </c>
      <c r="K814" s="23">
        <v>11</v>
      </c>
      <c r="L814" s="22">
        <v>6771891</v>
      </c>
      <c r="M814" s="22">
        <f t="shared" si="56"/>
        <v>74490801</v>
      </c>
      <c r="N814" s="23">
        <v>120</v>
      </c>
      <c r="O814" s="22">
        <v>203029</v>
      </c>
      <c r="P814" s="22">
        <f t="shared" si="57"/>
        <v>24363480</v>
      </c>
      <c r="Q814" s="24">
        <v>362307424</v>
      </c>
      <c r="R814" s="29">
        <v>44091</v>
      </c>
      <c r="S814">
        <f t="shared" si="58"/>
        <v>178930925.76</v>
      </c>
      <c r="T814">
        <f t="shared" si="59"/>
        <v>0.28826382746162</v>
      </c>
      <c r="U814">
        <f t="shared" si="60"/>
        <v>80076644.76</v>
      </c>
      <c r="V814">
        <f t="shared" si="61"/>
        <v>0.22101850377761</v>
      </c>
      <c r="W814">
        <f t="shared" si="62"/>
        <v>0.493864916662596</v>
      </c>
    </row>
    <row r="815" ht="14.25" spans="1:23">
      <c r="A815" s="13">
        <v>20090</v>
      </c>
      <c r="B815" s="14">
        <v>2</v>
      </c>
      <c r="C815" s="14">
        <v>21</v>
      </c>
      <c r="D815" s="14">
        <v>23</v>
      </c>
      <c r="E815" s="14">
        <v>26</v>
      </c>
      <c r="F815" s="14">
        <v>31</v>
      </c>
      <c r="G815" s="14">
        <v>32</v>
      </c>
      <c r="H815" s="15">
        <v>6</v>
      </c>
      <c r="I815" s="15"/>
      <c r="J815" s="22">
        <v>1090266240</v>
      </c>
      <c r="K815" s="23">
        <v>6</v>
      </c>
      <c r="L815" s="22">
        <v>8569539</v>
      </c>
      <c r="M815" s="22">
        <f t="shared" si="56"/>
        <v>51417234</v>
      </c>
      <c r="N815" s="23">
        <v>43</v>
      </c>
      <c r="O815" s="22">
        <v>622594</v>
      </c>
      <c r="P815" s="22">
        <f t="shared" si="57"/>
        <v>26771542</v>
      </c>
      <c r="Q815" s="24">
        <v>357200726</v>
      </c>
      <c r="R815" s="29">
        <v>44089</v>
      </c>
      <c r="S815">
        <f t="shared" si="58"/>
        <v>146130948.74</v>
      </c>
      <c r="T815">
        <f t="shared" si="59"/>
        <v>0.265155437394044</v>
      </c>
      <c r="U815">
        <f t="shared" si="60"/>
        <v>67942172.74</v>
      </c>
      <c r="V815">
        <f t="shared" si="61"/>
        <v>0.190207263856457</v>
      </c>
      <c r="W815">
        <f t="shared" si="62"/>
        <v>0.409100368793763</v>
      </c>
    </row>
    <row r="816" ht="14.25" spans="1:23">
      <c r="A816" s="13">
        <v>20089</v>
      </c>
      <c r="B816" s="14">
        <v>2</v>
      </c>
      <c r="C816" s="14">
        <v>14</v>
      </c>
      <c r="D816" s="14">
        <v>16</v>
      </c>
      <c r="E816" s="14">
        <v>21</v>
      </c>
      <c r="F816" s="14">
        <v>29</v>
      </c>
      <c r="G816" s="14">
        <v>30</v>
      </c>
      <c r="H816" s="15">
        <v>10</v>
      </c>
      <c r="I816" s="15"/>
      <c r="J816" s="22">
        <v>1061368833</v>
      </c>
      <c r="K816" s="23">
        <v>11</v>
      </c>
      <c r="L816" s="22">
        <v>7200974</v>
      </c>
      <c r="M816" s="22">
        <f t="shared" si="56"/>
        <v>79210714</v>
      </c>
      <c r="N816" s="23">
        <v>113</v>
      </c>
      <c r="O816" s="22">
        <v>267817</v>
      </c>
      <c r="P816" s="22">
        <f t="shared" si="57"/>
        <v>30263321</v>
      </c>
      <c r="Q816" s="24">
        <v>388734662</v>
      </c>
      <c r="R816" s="29">
        <v>44087</v>
      </c>
      <c r="S816">
        <f t="shared" si="58"/>
        <v>178900497.38</v>
      </c>
      <c r="T816">
        <f t="shared" si="59"/>
        <v>0.256446859837778</v>
      </c>
      <c r="U816">
        <f t="shared" si="60"/>
        <v>69426462.3800001</v>
      </c>
      <c r="V816">
        <f t="shared" si="61"/>
        <v>0.178596017197973</v>
      </c>
      <c r="W816">
        <f t="shared" si="62"/>
        <v>0.460212363002505</v>
      </c>
    </row>
    <row r="817" ht="14.25" spans="1:23">
      <c r="A817" s="13">
        <v>20088</v>
      </c>
      <c r="B817" s="14">
        <v>1</v>
      </c>
      <c r="C817" s="14">
        <v>6</v>
      </c>
      <c r="D817" s="14">
        <v>12</v>
      </c>
      <c r="E817" s="14">
        <v>26</v>
      </c>
      <c r="F817" s="14">
        <v>29</v>
      </c>
      <c r="G817" s="14">
        <v>30</v>
      </c>
      <c r="H817" s="15">
        <v>12</v>
      </c>
      <c r="I817" s="15"/>
      <c r="J817" s="22">
        <v>1049789346</v>
      </c>
      <c r="K817" s="23">
        <v>14</v>
      </c>
      <c r="L817" s="22">
        <v>6377823</v>
      </c>
      <c r="M817" s="22">
        <f t="shared" si="56"/>
        <v>89289522</v>
      </c>
      <c r="N817" s="23">
        <v>175</v>
      </c>
      <c r="O817" s="22">
        <v>137782</v>
      </c>
      <c r="P817" s="22">
        <f t="shared" si="57"/>
        <v>24111850</v>
      </c>
      <c r="Q817" s="24">
        <v>359763320</v>
      </c>
      <c r="R817" s="29">
        <v>44084</v>
      </c>
      <c r="S817">
        <f t="shared" si="58"/>
        <v>193237810.8</v>
      </c>
      <c r="T817">
        <f t="shared" si="59"/>
        <v>0.288935205512335</v>
      </c>
      <c r="U817">
        <f t="shared" si="60"/>
        <v>79836438.8</v>
      </c>
      <c r="V817">
        <f t="shared" si="61"/>
        <v>0.221913781538373</v>
      </c>
      <c r="W817">
        <f t="shared" si="62"/>
        <v>0.537124826399756</v>
      </c>
    </row>
    <row r="818" ht="14.25" spans="1:23">
      <c r="A818" s="13">
        <v>20087</v>
      </c>
      <c r="B818" s="14">
        <v>11</v>
      </c>
      <c r="C818" s="14">
        <v>15</v>
      </c>
      <c r="D818" s="14">
        <v>20</v>
      </c>
      <c r="E818" s="14">
        <v>23</v>
      </c>
      <c r="F818" s="14">
        <v>25</v>
      </c>
      <c r="G818" s="14">
        <v>33</v>
      </c>
      <c r="H818" s="15">
        <v>10</v>
      </c>
      <c r="I818" s="15"/>
      <c r="J818" s="22">
        <v>1066743130</v>
      </c>
      <c r="K818" s="23">
        <v>5</v>
      </c>
      <c r="L818" s="22">
        <v>7940558</v>
      </c>
      <c r="M818" s="22">
        <f t="shared" si="56"/>
        <v>39702790</v>
      </c>
      <c r="N818" s="23">
        <v>44</v>
      </c>
      <c r="O818" s="22">
        <v>417692</v>
      </c>
      <c r="P818" s="22">
        <f t="shared" si="57"/>
        <v>18378448</v>
      </c>
      <c r="Q818" s="24">
        <v>351393474</v>
      </c>
      <c r="R818" s="29">
        <v>44082</v>
      </c>
      <c r="S818">
        <f t="shared" si="58"/>
        <v>156750126.26</v>
      </c>
      <c r="T818">
        <f t="shared" si="59"/>
        <v>0.333094792363731</v>
      </c>
      <c r="U818">
        <f t="shared" si="60"/>
        <v>98668888.26</v>
      </c>
      <c r="V818">
        <f t="shared" si="61"/>
        <v>0.280793172214689</v>
      </c>
      <c r="W818">
        <f t="shared" si="62"/>
        <v>0.446081495127596</v>
      </c>
    </row>
    <row r="819" ht="14.25" spans="1:23">
      <c r="A819" s="13">
        <v>20086</v>
      </c>
      <c r="B819" s="14">
        <v>2</v>
      </c>
      <c r="C819" s="14">
        <v>4</v>
      </c>
      <c r="D819" s="14">
        <v>6</v>
      </c>
      <c r="E819" s="14">
        <v>15</v>
      </c>
      <c r="F819" s="14">
        <v>24</v>
      </c>
      <c r="G819" s="14">
        <v>27</v>
      </c>
      <c r="H819" s="15">
        <v>6</v>
      </c>
      <c r="I819" s="15"/>
      <c r="J819" s="22">
        <v>1051310454</v>
      </c>
      <c r="K819" s="23">
        <v>7</v>
      </c>
      <c r="L819" s="22">
        <v>7452652</v>
      </c>
      <c r="M819" s="22">
        <f t="shared" si="56"/>
        <v>52168564</v>
      </c>
      <c r="N819" s="23">
        <v>117</v>
      </c>
      <c r="O819" s="22">
        <v>183424</v>
      </c>
      <c r="P819" s="22">
        <f t="shared" si="57"/>
        <v>21460608</v>
      </c>
      <c r="Q819" s="24">
        <v>383150704</v>
      </c>
      <c r="R819" s="29">
        <v>44080</v>
      </c>
      <c r="S819">
        <f t="shared" si="58"/>
        <v>175530283.96</v>
      </c>
      <c r="T819">
        <f t="shared" si="59"/>
        <v>0.321966575219969</v>
      </c>
      <c r="U819">
        <f t="shared" si="60"/>
        <v>101901111.96</v>
      </c>
      <c r="V819">
        <f t="shared" si="61"/>
        <v>0.265955695490514</v>
      </c>
      <c r="W819">
        <f t="shared" si="62"/>
        <v>0.458123349709414</v>
      </c>
    </row>
    <row r="820" ht="14.25" spans="1:23">
      <c r="A820" s="13">
        <v>20085</v>
      </c>
      <c r="B820" s="14">
        <v>1</v>
      </c>
      <c r="C820" s="14">
        <v>2</v>
      </c>
      <c r="D820" s="14">
        <v>5</v>
      </c>
      <c r="E820" s="14">
        <v>9</v>
      </c>
      <c r="F820" s="14">
        <v>19</v>
      </c>
      <c r="G820" s="14">
        <v>24</v>
      </c>
      <c r="H820" s="15">
        <v>16</v>
      </c>
      <c r="I820" s="15"/>
      <c r="J820" s="22">
        <v>1039096893</v>
      </c>
      <c r="K820" s="23">
        <v>3</v>
      </c>
      <c r="L820" s="22">
        <v>10000000</v>
      </c>
      <c r="M820" s="22">
        <f t="shared" si="56"/>
        <v>30000000</v>
      </c>
      <c r="N820" s="23">
        <v>135</v>
      </c>
      <c r="O820" s="22">
        <v>175949</v>
      </c>
      <c r="P820" s="22">
        <f t="shared" si="57"/>
        <v>23753115</v>
      </c>
      <c r="Q820" s="24">
        <v>349243256</v>
      </c>
      <c r="R820" s="29">
        <v>44077</v>
      </c>
      <c r="S820">
        <f t="shared" si="58"/>
        <v>129869802.44</v>
      </c>
      <c r="T820">
        <f t="shared" si="59"/>
        <v>0.285960575399057</v>
      </c>
      <c r="U820">
        <f t="shared" si="60"/>
        <v>76116687.4400001</v>
      </c>
      <c r="V820">
        <f t="shared" si="61"/>
        <v>0.217947479678749</v>
      </c>
      <c r="W820">
        <f t="shared" si="62"/>
        <v>0.37186058773888</v>
      </c>
    </row>
    <row r="821" ht="14.25" spans="1:23">
      <c r="A821" s="13">
        <v>20084</v>
      </c>
      <c r="B821" s="14">
        <v>3</v>
      </c>
      <c r="C821" s="14">
        <v>7</v>
      </c>
      <c r="D821" s="14">
        <v>16</v>
      </c>
      <c r="E821" s="14">
        <v>17</v>
      </c>
      <c r="F821" s="14">
        <v>23</v>
      </c>
      <c r="G821" s="14">
        <v>30</v>
      </c>
      <c r="H821" s="15">
        <v>7</v>
      </c>
      <c r="I821" s="15"/>
      <c r="J821" s="22">
        <v>997837500</v>
      </c>
      <c r="K821" s="23">
        <v>15</v>
      </c>
      <c r="L821" s="22">
        <v>5641465</v>
      </c>
      <c r="M821" s="22">
        <f t="shared" si="56"/>
        <v>84621975</v>
      </c>
      <c r="N821" s="23">
        <v>265</v>
      </c>
      <c r="O821" s="22">
        <v>45386</v>
      </c>
      <c r="P821" s="22">
        <f t="shared" si="57"/>
        <v>12027290</v>
      </c>
      <c r="Q821" s="24">
        <v>340223360</v>
      </c>
      <c r="R821" s="29">
        <v>44075</v>
      </c>
      <c r="S821">
        <f t="shared" si="58"/>
        <v>215248990.4</v>
      </c>
      <c r="T821">
        <f t="shared" si="59"/>
        <v>0.383944874919818</v>
      </c>
      <c r="U821">
        <f t="shared" si="60"/>
        <v>118599725.4</v>
      </c>
      <c r="V821">
        <f t="shared" si="61"/>
        <v>0.348593716198676</v>
      </c>
      <c r="W821">
        <f t="shared" si="62"/>
        <v>0.632669639145296</v>
      </c>
    </row>
    <row r="822" ht="14.25" spans="1:23">
      <c r="A822" s="13">
        <v>20083</v>
      </c>
      <c r="B822" s="14">
        <v>1</v>
      </c>
      <c r="C822" s="14">
        <v>19</v>
      </c>
      <c r="D822" s="14">
        <v>25</v>
      </c>
      <c r="E822" s="14">
        <v>26</v>
      </c>
      <c r="F822" s="14">
        <v>30</v>
      </c>
      <c r="G822" s="14">
        <v>31</v>
      </c>
      <c r="H822" s="15">
        <v>12</v>
      </c>
      <c r="I822" s="15"/>
      <c r="J822" s="22">
        <v>1046377044</v>
      </c>
      <c r="K822" s="23">
        <v>7</v>
      </c>
      <c r="L822" s="22">
        <v>7916189</v>
      </c>
      <c r="M822" s="22">
        <f t="shared" si="56"/>
        <v>55413323</v>
      </c>
      <c r="N822" s="23">
        <v>96</v>
      </c>
      <c r="O822" s="22">
        <v>265798</v>
      </c>
      <c r="P822" s="22">
        <f t="shared" si="57"/>
        <v>25516608</v>
      </c>
      <c r="Q822" s="24">
        <v>375628538</v>
      </c>
      <c r="R822" s="29">
        <v>44073</v>
      </c>
      <c r="S822">
        <f t="shared" si="58"/>
        <v>162921338.62</v>
      </c>
      <c r="T822">
        <f t="shared" si="59"/>
        <v>0.286208327494009</v>
      </c>
      <c r="U822">
        <f t="shared" si="60"/>
        <v>81991407.6199999</v>
      </c>
      <c r="V822">
        <f t="shared" si="61"/>
        <v>0.21827789777783</v>
      </c>
      <c r="W822">
        <f t="shared" si="62"/>
        <v>0.433729927676581</v>
      </c>
    </row>
    <row r="823" ht="14.25" spans="1:23">
      <c r="A823" s="13">
        <v>20082</v>
      </c>
      <c r="B823" s="14">
        <v>2</v>
      </c>
      <c r="C823" s="14">
        <v>8</v>
      </c>
      <c r="D823" s="14">
        <v>11</v>
      </c>
      <c r="E823" s="14">
        <v>17</v>
      </c>
      <c r="F823" s="14">
        <v>21</v>
      </c>
      <c r="G823" s="14">
        <v>30</v>
      </c>
      <c r="H823" s="15">
        <v>9</v>
      </c>
      <c r="I823" s="15"/>
      <c r="J823" s="22">
        <v>1025240399</v>
      </c>
      <c r="K823" s="23">
        <v>22</v>
      </c>
      <c r="L823" s="22">
        <v>5094481</v>
      </c>
      <c r="M823" s="22">
        <f t="shared" si="56"/>
        <v>112078582</v>
      </c>
      <c r="N823" s="23">
        <v>320</v>
      </c>
      <c r="O823" s="22">
        <v>8119</v>
      </c>
      <c r="P823" s="22">
        <f t="shared" si="57"/>
        <v>2598080</v>
      </c>
      <c r="Q823" s="24">
        <v>339738944</v>
      </c>
      <c r="R823" s="29">
        <v>44070</v>
      </c>
      <c r="S823">
        <f t="shared" si="58"/>
        <v>270755939.56</v>
      </c>
      <c r="T823">
        <f t="shared" si="59"/>
        <v>0.467056722116614</v>
      </c>
      <c r="U823">
        <f t="shared" si="60"/>
        <v>156079277.56</v>
      </c>
      <c r="V823">
        <f t="shared" si="61"/>
        <v>0.459409438677716</v>
      </c>
      <c r="W823">
        <f t="shared" si="62"/>
        <v>0.796952908524964</v>
      </c>
    </row>
    <row r="824" ht="14.25" spans="1:23">
      <c r="A824" s="13">
        <v>20081</v>
      </c>
      <c r="B824" s="14">
        <v>1</v>
      </c>
      <c r="C824" s="14">
        <v>5</v>
      </c>
      <c r="D824" s="14">
        <v>13</v>
      </c>
      <c r="E824" s="14">
        <v>14</v>
      </c>
      <c r="F824" s="14">
        <v>27</v>
      </c>
      <c r="G824" s="14">
        <v>33</v>
      </c>
      <c r="H824" s="15">
        <v>15</v>
      </c>
      <c r="I824" s="15"/>
      <c r="J824" s="22">
        <v>1129524256</v>
      </c>
      <c r="K824" s="23">
        <v>11</v>
      </c>
      <c r="L824" s="22">
        <v>7057769</v>
      </c>
      <c r="M824" s="22">
        <f t="shared" si="56"/>
        <v>77635459</v>
      </c>
      <c r="N824" s="23">
        <v>108</v>
      </c>
      <c r="O824" s="22">
        <v>261984</v>
      </c>
      <c r="P824" s="22">
        <f t="shared" si="57"/>
        <v>28294272</v>
      </c>
      <c r="Q824" s="24">
        <v>341884184</v>
      </c>
      <c r="R824" s="29">
        <v>44068</v>
      </c>
      <c r="S824">
        <f t="shared" si="58"/>
        <v>160275711.16</v>
      </c>
      <c r="T824">
        <f t="shared" si="59"/>
        <v>0.241720021070059</v>
      </c>
      <c r="U824">
        <f t="shared" si="60"/>
        <v>54345980.1600001</v>
      </c>
      <c r="V824">
        <f t="shared" si="61"/>
        <v>0.158960205541418</v>
      </c>
      <c r="W824">
        <f t="shared" si="62"/>
        <v>0.468801186661504</v>
      </c>
    </row>
    <row r="825" ht="14.25" spans="1:23">
      <c r="A825" s="13">
        <v>20080</v>
      </c>
      <c r="B825" s="14">
        <v>14</v>
      </c>
      <c r="C825" s="14">
        <v>15</v>
      </c>
      <c r="D825" s="14">
        <v>18</v>
      </c>
      <c r="E825" s="14">
        <v>22</v>
      </c>
      <c r="F825" s="14">
        <v>31</v>
      </c>
      <c r="G825" s="14">
        <v>33</v>
      </c>
      <c r="H825" s="15">
        <v>1</v>
      </c>
      <c r="I825" s="15"/>
      <c r="J825" s="22">
        <v>1122276717</v>
      </c>
      <c r="K825" s="23">
        <v>2</v>
      </c>
      <c r="L825" s="22">
        <v>10000000</v>
      </c>
      <c r="M825" s="22">
        <f t="shared" si="56"/>
        <v>20000000</v>
      </c>
      <c r="N825" s="23">
        <v>70</v>
      </c>
      <c r="O825" s="22">
        <v>397581</v>
      </c>
      <c r="P825" s="22">
        <f t="shared" si="57"/>
        <v>27830670</v>
      </c>
      <c r="Q825" s="24">
        <v>375199530</v>
      </c>
      <c r="R825" s="29">
        <v>44066</v>
      </c>
      <c r="S825">
        <f t="shared" si="58"/>
        <v>120355588.7</v>
      </c>
      <c r="T825">
        <f t="shared" si="59"/>
        <v>0.267472586386236</v>
      </c>
      <c r="U825">
        <f t="shared" si="60"/>
        <v>72524918.7</v>
      </c>
      <c r="V825">
        <f t="shared" si="61"/>
        <v>0.193296933767481</v>
      </c>
      <c r="W825">
        <f t="shared" si="62"/>
        <v>0.320777557210693</v>
      </c>
    </row>
    <row r="826" ht="14.25" spans="1:23">
      <c r="A826" s="13">
        <v>20079</v>
      </c>
      <c r="B826" s="14">
        <v>5</v>
      </c>
      <c r="C826" s="14">
        <v>12</v>
      </c>
      <c r="D826" s="14">
        <v>20</v>
      </c>
      <c r="E826" s="14">
        <v>21</v>
      </c>
      <c r="F826" s="14">
        <v>22</v>
      </c>
      <c r="G826" s="14">
        <v>29</v>
      </c>
      <c r="H826" s="15">
        <v>14</v>
      </c>
      <c r="I826" s="15"/>
      <c r="J826" s="22">
        <v>1058784536</v>
      </c>
      <c r="K826" s="23">
        <v>6</v>
      </c>
      <c r="L826" s="22">
        <v>8578055</v>
      </c>
      <c r="M826" s="22">
        <f t="shared" si="56"/>
        <v>51468330</v>
      </c>
      <c r="N826" s="23">
        <v>183</v>
      </c>
      <c r="O826" s="22">
        <v>146641</v>
      </c>
      <c r="P826" s="22">
        <f t="shared" si="57"/>
        <v>26835303</v>
      </c>
      <c r="Q826" s="24">
        <v>347031342</v>
      </c>
      <c r="R826" s="29">
        <v>44063</v>
      </c>
      <c r="S826">
        <f t="shared" si="58"/>
        <v>141007440.58</v>
      </c>
      <c r="T826">
        <f t="shared" si="59"/>
        <v>0.258014478069822</v>
      </c>
      <c r="U826">
        <f t="shared" si="60"/>
        <v>62703807.5799999</v>
      </c>
      <c r="V826">
        <f t="shared" si="61"/>
        <v>0.180686295418239</v>
      </c>
      <c r="W826">
        <f t="shared" si="62"/>
        <v>0.406324799850499</v>
      </c>
    </row>
    <row r="827" ht="14.25" spans="1:23">
      <c r="A827" s="13">
        <v>20078</v>
      </c>
      <c r="B827" s="14">
        <v>3</v>
      </c>
      <c r="C827" s="14">
        <v>11</v>
      </c>
      <c r="D827" s="14">
        <v>14</v>
      </c>
      <c r="E827" s="14">
        <v>16</v>
      </c>
      <c r="F827" s="14">
        <v>21</v>
      </c>
      <c r="G827" s="14">
        <v>32</v>
      </c>
      <c r="H827" s="15">
        <v>4</v>
      </c>
      <c r="I827" s="15"/>
      <c r="J827" s="22">
        <v>1029746619</v>
      </c>
      <c r="K827" s="23">
        <v>1</v>
      </c>
      <c r="L827" s="22">
        <v>10000000</v>
      </c>
      <c r="M827" s="22">
        <f t="shared" si="56"/>
        <v>10000000</v>
      </c>
      <c r="N827" s="23">
        <v>76</v>
      </c>
      <c r="O827" s="22">
        <v>347407</v>
      </c>
      <c r="P827" s="22">
        <f t="shared" si="57"/>
        <v>26402932</v>
      </c>
      <c r="Q827" s="24">
        <v>339766446</v>
      </c>
      <c r="R827" s="29">
        <v>44061</v>
      </c>
      <c r="S827">
        <f t="shared" si="58"/>
        <v>97276632.54</v>
      </c>
      <c r="T827">
        <f t="shared" si="59"/>
        <v>0.256872429774893</v>
      </c>
      <c r="U827">
        <f t="shared" si="60"/>
        <v>60873700.54</v>
      </c>
      <c r="V827">
        <f t="shared" si="61"/>
        <v>0.179163367238447</v>
      </c>
      <c r="W827">
        <f t="shared" si="62"/>
        <v>0.286304412001884</v>
      </c>
    </row>
    <row r="828" ht="14.25" spans="1:23">
      <c r="A828" s="13">
        <v>20077</v>
      </c>
      <c r="B828" s="14">
        <v>3</v>
      </c>
      <c r="C828" s="14">
        <v>10</v>
      </c>
      <c r="D828" s="14">
        <v>16</v>
      </c>
      <c r="E828" s="14">
        <v>21</v>
      </c>
      <c r="F828" s="14">
        <v>25</v>
      </c>
      <c r="G828" s="14">
        <v>27</v>
      </c>
      <c r="H828" s="15">
        <v>12</v>
      </c>
      <c r="I828" s="15"/>
      <c r="J828" s="22">
        <v>960537693</v>
      </c>
      <c r="K828" s="23">
        <v>27</v>
      </c>
      <c r="L828" s="22">
        <v>5841121</v>
      </c>
      <c r="M828" s="22">
        <f t="shared" si="56"/>
        <v>157710267</v>
      </c>
      <c r="N828" s="23">
        <v>326</v>
      </c>
      <c r="O828" s="22">
        <v>87079</v>
      </c>
      <c r="P828" s="22">
        <f t="shared" si="57"/>
        <v>28387754</v>
      </c>
      <c r="Q828" s="24">
        <v>376430570</v>
      </c>
      <c r="R828" s="29">
        <v>44059</v>
      </c>
      <c r="S828">
        <f t="shared" si="58"/>
        <v>256997685.3</v>
      </c>
      <c r="T828">
        <f t="shared" si="59"/>
        <v>0.263760242160991</v>
      </c>
      <c r="U828">
        <f t="shared" si="60"/>
        <v>70899664.3</v>
      </c>
      <c r="V828">
        <f t="shared" si="61"/>
        <v>0.188347254315716</v>
      </c>
      <c r="W828">
        <f t="shared" si="62"/>
        <v>0.68272267393161</v>
      </c>
    </row>
    <row r="829" ht="14.25" spans="1:23">
      <c r="A829" s="13">
        <v>20076</v>
      </c>
      <c r="B829" s="14">
        <v>10</v>
      </c>
      <c r="C829" s="14">
        <v>15</v>
      </c>
      <c r="D829" s="14">
        <v>16</v>
      </c>
      <c r="E829" s="14">
        <v>18</v>
      </c>
      <c r="F829" s="14">
        <v>20</v>
      </c>
      <c r="G829" s="14">
        <v>27</v>
      </c>
      <c r="H829" s="15">
        <v>6</v>
      </c>
      <c r="I829" s="15"/>
      <c r="J829" s="22">
        <v>1033084399</v>
      </c>
      <c r="K829" s="23">
        <v>8</v>
      </c>
      <c r="L829" s="22">
        <v>6895903</v>
      </c>
      <c r="M829" s="22">
        <f t="shared" si="56"/>
        <v>55167224</v>
      </c>
      <c r="N829" s="23">
        <v>82</v>
      </c>
      <c r="O829" s="22">
        <v>231207</v>
      </c>
      <c r="P829" s="22">
        <f t="shared" si="57"/>
        <v>18958974</v>
      </c>
      <c r="Q829" s="24">
        <v>346015916</v>
      </c>
      <c r="R829" s="29">
        <v>44056</v>
      </c>
      <c r="S829">
        <f t="shared" si="58"/>
        <v>167837925.84</v>
      </c>
      <c r="T829">
        <f t="shared" si="59"/>
        <v>0.32562288793675</v>
      </c>
      <c r="U829">
        <f t="shared" si="60"/>
        <v>93711727.8399999</v>
      </c>
      <c r="V829">
        <f t="shared" si="61"/>
        <v>0.270830685834694</v>
      </c>
      <c r="W829">
        <f t="shared" si="62"/>
        <v>0.485058397833931</v>
      </c>
    </row>
    <row r="830" ht="14.25" spans="1:23">
      <c r="A830" s="13">
        <v>20075</v>
      </c>
      <c r="B830" s="14">
        <v>3</v>
      </c>
      <c r="C830" s="14">
        <v>11</v>
      </c>
      <c r="D830" s="14">
        <v>13</v>
      </c>
      <c r="E830" s="14">
        <v>20</v>
      </c>
      <c r="F830" s="14">
        <v>24</v>
      </c>
      <c r="G830" s="14">
        <v>30</v>
      </c>
      <c r="H830" s="15">
        <v>16</v>
      </c>
      <c r="I830" s="15"/>
      <c r="J830" s="22">
        <v>1031374526</v>
      </c>
      <c r="K830" s="23">
        <v>1</v>
      </c>
      <c r="L830" s="22">
        <v>10000000</v>
      </c>
      <c r="M830" s="22">
        <f t="shared" si="56"/>
        <v>10000000</v>
      </c>
      <c r="N830" s="23">
        <v>143</v>
      </c>
      <c r="O830" s="22">
        <v>155685</v>
      </c>
      <c r="P830" s="22">
        <f t="shared" si="57"/>
        <v>22262955</v>
      </c>
      <c r="Q830" s="24">
        <v>342593198</v>
      </c>
      <c r="R830" s="29">
        <v>44054</v>
      </c>
      <c r="S830">
        <f t="shared" si="58"/>
        <v>111081644.02</v>
      </c>
      <c r="T830">
        <f t="shared" si="59"/>
        <v>0.295048601694655</v>
      </c>
      <c r="U830">
        <f t="shared" si="60"/>
        <v>78818689.02</v>
      </c>
      <c r="V830">
        <f t="shared" si="61"/>
        <v>0.230064955988998</v>
      </c>
      <c r="W830">
        <f t="shared" si="62"/>
        <v>0.324237739302693</v>
      </c>
    </row>
    <row r="831" ht="14.25" spans="1:23">
      <c r="A831" s="13">
        <v>20074</v>
      </c>
      <c r="B831" s="14">
        <v>4</v>
      </c>
      <c r="C831" s="14">
        <v>8</v>
      </c>
      <c r="D831" s="14">
        <v>9</v>
      </c>
      <c r="E831" s="14">
        <v>13</v>
      </c>
      <c r="F831" s="14">
        <v>19</v>
      </c>
      <c r="G831" s="14">
        <v>33</v>
      </c>
      <c r="H831" s="15">
        <v>12</v>
      </c>
      <c r="I831" s="15"/>
      <c r="J831" s="22">
        <v>974585503</v>
      </c>
      <c r="K831" s="23">
        <v>5</v>
      </c>
      <c r="L831" s="22">
        <v>8629293</v>
      </c>
      <c r="M831" s="22">
        <f t="shared" si="56"/>
        <v>43146465</v>
      </c>
      <c r="N831" s="23">
        <v>107</v>
      </c>
      <c r="O831" s="22">
        <v>211991</v>
      </c>
      <c r="P831" s="22">
        <f t="shared" si="57"/>
        <v>22683037</v>
      </c>
      <c r="Q831" s="24">
        <v>375478220</v>
      </c>
      <c r="R831" s="29">
        <v>44052</v>
      </c>
      <c r="S831">
        <f t="shared" si="58"/>
        <v>159081547.8</v>
      </c>
      <c r="T831">
        <f t="shared" si="59"/>
        <v>0.308766465335859</v>
      </c>
      <c r="U831">
        <f t="shared" si="60"/>
        <v>93252045.8</v>
      </c>
      <c r="V831">
        <f t="shared" si="61"/>
        <v>0.248355406073886</v>
      </c>
      <c r="W831">
        <f t="shared" si="62"/>
        <v>0.423677165082971</v>
      </c>
    </row>
    <row r="832" ht="14.25" spans="1:23">
      <c r="A832" s="13">
        <v>20073</v>
      </c>
      <c r="B832" s="14">
        <v>5</v>
      </c>
      <c r="C832" s="14">
        <v>7</v>
      </c>
      <c r="D832" s="14">
        <v>11</v>
      </c>
      <c r="E832" s="14">
        <v>13</v>
      </c>
      <c r="F832" s="14">
        <v>27</v>
      </c>
      <c r="G832" s="14">
        <v>29</v>
      </c>
      <c r="H832" s="15">
        <v>3</v>
      </c>
      <c r="I832" s="15"/>
      <c r="J832" s="22">
        <v>949682723</v>
      </c>
      <c r="K832" s="23">
        <v>8</v>
      </c>
      <c r="L832" s="22">
        <v>7005129</v>
      </c>
      <c r="M832" s="22">
        <f t="shared" si="56"/>
        <v>56041032</v>
      </c>
      <c r="N832" s="23">
        <v>129</v>
      </c>
      <c r="O832" s="22">
        <v>155436</v>
      </c>
      <c r="P832" s="22">
        <f t="shared" si="57"/>
        <v>20051244</v>
      </c>
      <c r="Q832" s="24">
        <v>344984126</v>
      </c>
      <c r="R832" s="29">
        <v>44049</v>
      </c>
      <c r="S832">
        <f t="shared" si="58"/>
        <v>164929363.74</v>
      </c>
      <c r="T832">
        <f t="shared" si="59"/>
        <v>0.315632875641356</v>
      </c>
      <c r="U832">
        <f t="shared" si="60"/>
        <v>88837087.74</v>
      </c>
      <c r="V832">
        <f t="shared" si="61"/>
        <v>0.257510653519171</v>
      </c>
      <c r="W832">
        <f t="shared" si="62"/>
        <v>0.478078123919244</v>
      </c>
    </row>
    <row r="833" ht="14.25" spans="1:23">
      <c r="A833" s="13">
        <v>20072</v>
      </c>
      <c r="B833" s="14">
        <v>6</v>
      </c>
      <c r="C833" s="14">
        <v>8</v>
      </c>
      <c r="D833" s="14">
        <v>10</v>
      </c>
      <c r="E833" s="14">
        <v>15</v>
      </c>
      <c r="F833" s="14">
        <v>17</v>
      </c>
      <c r="G833" s="14">
        <v>26</v>
      </c>
      <c r="H833" s="15">
        <v>4</v>
      </c>
      <c r="I833" s="15"/>
      <c r="J833" s="22">
        <v>945569865</v>
      </c>
      <c r="K833" s="23">
        <v>7</v>
      </c>
      <c r="L833" s="22">
        <v>7525472</v>
      </c>
      <c r="M833" s="22">
        <f t="shared" si="56"/>
        <v>52678304</v>
      </c>
      <c r="N833" s="23">
        <v>104</v>
      </c>
      <c r="O833" s="22">
        <v>212479</v>
      </c>
      <c r="P833" s="22">
        <f t="shared" si="57"/>
        <v>22097816</v>
      </c>
      <c r="Q833" s="24">
        <v>335806408</v>
      </c>
      <c r="R833" s="29">
        <v>44047</v>
      </c>
      <c r="S833">
        <f t="shared" si="58"/>
        <v>150929798.92</v>
      </c>
      <c r="T833">
        <f t="shared" si="59"/>
        <v>0.292583740450838</v>
      </c>
      <c r="U833">
        <f t="shared" si="60"/>
        <v>76153678.9200001</v>
      </c>
      <c r="V833">
        <f t="shared" si="61"/>
        <v>0.226778516150294</v>
      </c>
      <c r="W833">
        <f t="shared" si="62"/>
        <v>0.449454790987789</v>
      </c>
    </row>
    <row r="834" ht="14.25" spans="1:23">
      <c r="A834" s="13">
        <v>20071</v>
      </c>
      <c r="B834" s="14">
        <v>9</v>
      </c>
      <c r="C834" s="14">
        <v>11</v>
      </c>
      <c r="D834" s="14">
        <v>12</v>
      </c>
      <c r="E834" s="14">
        <v>13</v>
      </c>
      <c r="F834" s="14">
        <v>22</v>
      </c>
      <c r="G834" s="14">
        <v>23</v>
      </c>
      <c r="H834" s="15">
        <v>8</v>
      </c>
      <c r="I834" s="15"/>
      <c r="J834" s="22">
        <v>931954524</v>
      </c>
      <c r="K834" s="23">
        <v>12</v>
      </c>
      <c r="L834" s="22">
        <v>6156653</v>
      </c>
      <c r="M834" s="22">
        <f t="shared" si="56"/>
        <v>73879836</v>
      </c>
      <c r="N834" s="23">
        <v>133</v>
      </c>
      <c r="O834" s="22">
        <v>130449</v>
      </c>
      <c r="P834" s="22">
        <f t="shared" si="57"/>
        <v>17349717</v>
      </c>
      <c r="Q834" s="24">
        <v>363190440</v>
      </c>
      <c r="R834" s="29">
        <v>44045</v>
      </c>
      <c r="S834">
        <f t="shared" si="58"/>
        <v>199793736.6</v>
      </c>
      <c r="T834">
        <f t="shared" si="59"/>
        <v>0.346688367127725</v>
      </c>
      <c r="U834">
        <f t="shared" si="60"/>
        <v>108564183.6</v>
      </c>
      <c r="V834">
        <f t="shared" si="61"/>
        <v>0.298918065134093</v>
      </c>
      <c r="W834">
        <f t="shared" si="62"/>
        <v>0.550107366812849</v>
      </c>
    </row>
    <row r="835" ht="14.25" spans="1:23">
      <c r="A835" s="13">
        <v>20070</v>
      </c>
      <c r="B835" s="14">
        <v>1</v>
      </c>
      <c r="C835" s="14">
        <v>2</v>
      </c>
      <c r="D835" s="14">
        <v>4</v>
      </c>
      <c r="E835" s="14">
        <v>6</v>
      </c>
      <c r="F835" s="14">
        <v>19</v>
      </c>
      <c r="G835" s="14">
        <v>21</v>
      </c>
      <c r="H835" s="15">
        <v>15</v>
      </c>
      <c r="I835" s="15"/>
      <c r="J835" s="22">
        <v>953784945</v>
      </c>
      <c r="K835" s="23">
        <v>23</v>
      </c>
      <c r="L835" s="22">
        <v>5829067</v>
      </c>
      <c r="M835" s="22">
        <f t="shared" si="56"/>
        <v>134068541</v>
      </c>
      <c r="N835" s="23">
        <v>100</v>
      </c>
      <c r="O835" s="22">
        <v>238356</v>
      </c>
      <c r="P835" s="22">
        <f t="shared" si="57"/>
        <v>23835600</v>
      </c>
      <c r="Q835" s="24">
        <v>343442594</v>
      </c>
      <c r="R835" s="29">
        <v>44042</v>
      </c>
      <c r="S835">
        <f t="shared" si="58"/>
        <v>230848353.06</v>
      </c>
      <c r="T835">
        <f t="shared" si="59"/>
        <v>0.281793271279566</v>
      </c>
      <c r="U835">
        <f t="shared" si="60"/>
        <v>72944212.0599999</v>
      </c>
      <c r="V835">
        <f t="shared" si="61"/>
        <v>0.212391279749069</v>
      </c>
      <c r="W835">
        <f t="shared" si="62"/>
        <v>0.672159939078494</v>
      </c>
    </row>
    <row r="836" ht="14.25" spans="1:23">
      <c r="A836" s="13">
        <v>20069</v>
      </c>
      <c r="B836" s="14">
        <v>3</v>
      </c>
      <c r="C836" s="14">
        <v>9</v>
      </c>
      <c r="D836" s="14">
        <v>10</v>
      </c>
      <c r="E836" s="14">
        <v>13</v>
      </c>
      <c r="F836" s="14">
        <v>18</v>
      </c>
      <c r="G836" s="14">
        <v>26</v>
      </c>
      <c r="H836" s="15">
        <v>4</v>
      </c>
      <c r="I836" s="15"/>
      <c r="J836" s="22">
        <v>1016346427</v>
      </c>
      <c r="K836" s="23">
        <v>7</v>
      </c>
      <c r="L836" s="22">
        <v>7827856</v>
      </c>
      <c r="M836" s="22">
        <f t="shared" si="56"/>
        <v>54794992</v>
      </c>
      <c r="N836" s="23">
        <v>99</v>
      </c>
      <c r="O836" s="22">
        <v>249936</v>
      </c>
      <c r="P836" s="22">
        <f t="shared" si="57"/>
        <v>24743664</v>
      </c>
      <c r="Q836" s="24">
        <v>343151528</v>
      </c>
      <c r="R836" s="29">
        <v>44040</v>
      </c>
      <c r="S836">
        <f t="shared" si="58"/>
        <v>148708016.72</v>
      </c>
      <c r="T836">
        <f t="shared" si="59"/>
        <v>0.273678002447945</v>
      </c>
      <c r="U836">
        <f t="shared" si="60"/>
        <v>69169360.72</v>
      </c>
      <c r="V836">
        <f t="shared" si="61"/>
        <v>0.201570895292648</v>
      </c>
      <c r="W836">
        <f t="shared" si="62"/>
        <v>0.433359622749516</v>
      </c>
    </row>
    <row r="837" ht="14.25" spans="1:23">
      <c r="A837" s="13">
        <v>20068</v>
      </c>
      <c r="B837" s="14">
        <v>12</v>
      </c>
      <c r="C837" s="14">
        <v>16</v>
      </c>
      <c r="D837" s="14">
        <v>21</v>
      </c>
      <c r="E837" s="14">
        <v>26</v>
      </c>
      <c r="F837" s="14">
        <v>27</v>
      </c>
      <c r="G837" s="14">
        <v>32</v>
      </c>
      <c r="H837" s="15">
        <v>10</v>
      </c>
      <c r="I837" s="15"/>
      <c r="J837" s="22">
        <v>996910195</v>
      </c>
      <c r="K837" s="23">
        <v>17</v>
      </c>
      <c r="L837" s="22">
        <v>5430373</v>
      </c>
      <c r="M837" s="22">
        <f t="shared" si="56"/>
        <v>92316341</v>
      </c>
      <c r="N837" s="23">
        <v>128</v>
      </c>
      <c r="O837" s="22">
        <v>71448</v>
      </c>
      <c r="P837" s="22">
        <f t="shared" si="57"/>
        <v>9145344</v>
      </c>
      <c r="Q837" s="24">
        <v>376630286</v>
      </c>
      <c r="R837" s="29">
        <v>44038</v>
      </c>
      <c r="S837">
        <f t="shared" si="58"/>
        <v>249428872.14</v>
      </c>
      <c r="T837">
        <f t="shared" si="59"/>
        <v>0.417153205624042</v>
      </c>
      <c r="U837">
        <f t="shared" si="60"/>
        <v>147967187.14</v>
      </c>
      <c r="V837">
        <f t="shared" si="61"/>
        <v>0.392871185988479</v>
      </c>
      <c r="W837">
        <f t="shared" si="62"/>
        <v>0.662264510878979</v>
      </c>
    </row>
    <row r="838" ht="14.25" spans="1:23">
      <c r="A838" s="13">
        <v>20067</v>
      </c>
      <c r="B838" s="14">
        <v>4</v>
      </c>
      <c r="C838" s="14">
        <v>7</v>
      </c>
      <c r="D838" s="14">
        <v>9</v>
      </c>
      <c r="E838" s="14">
        <v>23</v>
      </c>
      <c r="F838" s="14">
        <v>27</v>
      </c>
      <c r="G838" s="14">
        <v>30</v>
      </c>
      <c r="H838" s="15">
        <v>8</v>
      </c>
      <c r="I838" s="15"/>
      <c r="J838" s="22">
        <v>1061790227</v>
      </c>
      <c r="K838" s="23">
        <v>10</v>
      </c>
      <c r="L838" s="22">
        <v>6979941</v>
      </c>
      <c r="M838" s="22">
        <f t="shared" si="56"/>
        <v>69799410</v>
      </c>
      <c r="N838" s="23">
        <v>140</v>
      </c>
      <c r="O838" s="22">
        <v>176780</v>
      </c>
      <c r="P838" s="22">
        <f t="shared" si="57"/>
        <v>24749200</v>
      </c>
      <c r="Q838" s="24">
        <v>353153516</v>
      </c>
      <c r="R838" s="29">
        <v>44035</v>
      </c>
      <c r="S838">
        <f t="shared" si="58"/>
        <v>168596830.84</v>
      </c>
      <c r="T838">
        <f t="shared" si="59"/>
        <v>0.279757715451996</v>
      </c>
      <c r="U838">
        <f t="shared" si="60"/>
        <v>74048220.8399999</v>
      </c>
      <c r="V838">
        <f t="shared" si="61"/>
        <v>0.209677144599064</v>
      </c>
      <c r="W838">
        <f t="shared" si="62"/>
        <v>0.477403800901135</v>
      </c>
    </row>
    <row r="839" ht="14.25" spans="1:23">
      <c r="A839" s="13">
        <v>20066</v>
      </c>
      <c r="B839" s="14">
        <v>2</v>
      </c>
      <c r="C839" s="14">
        <v>9</v>
      </c>
      <c r="D839" s="14">
        <v>13</v>
      </c>
      <c r="E839" s="14">
        <v>17</v>
      </c>
      <c r="F839" s="14">
        <v>26</v>
      </c>
      <c r="G839" s="14">
        <v>28</v>
      </c>
      <c r="H839" s="15">
        <v>7</v>
      </c>
      <c r="I839" s="15"/>
      <c r="J839" s="22">
        <v>1057341835</v>
      </c>
      <c r="K839" s="23">
        <v>15</v>
      </c>
      <c r="L839" s="22">
        <v>6006277</v>
      </c>
      <c r="M839" s="22">
        <f t="shared" si="56"/>
        <v>90094155</v>
      </c>
      <c r="N839" s="23">
        <v>137</v>
      </c>
      <c r="O839" s="22">
        <v>137720</v>
      </c>
      <c r="P839" s="22">
        <f t="shared" si="57"/>
        <v>18867640</v>
      </c>
      <c r="Q839" s="24">
        <v>352149702</v>
      </c>
      <c r="R839" s="29">
        <v>44033</v>
      </c>
      <c r="S839">
        <f t="shared" si="58"/>
        <v>206044425.98</v>
      </c>
      <c r="T839">
        <f t="shared" si="59"/>
        <v>0.32926414624653</v>
      </c>
      <c r="U839">
        <f t="shared" si="60"/>
        <v>97082630.98</v>
      </c>
      <c r="V839">
        <f t="shared" si="61"/>
        <v>0.275685682619149</v>
      </c>
      <c r="W839">
        <f t="shared" si="62"/>
        <v>0.585104643876711</v>
      </c>
    </row>
    <row r="840" ht="14.25" spans="1:23">
      <c r="A840" s="13">
        <v>20065</v>
      </c>
      <c r="B840" s="14">
        <v>9</v>
      </c>
      <c r="C840" s="14">
        <v>15</v>
      </c>
      <c r="D840" s="14">
        <v>18</v>
      </c>
      <c r="E840" s="14">
        <v>21</v>
      </c>
      <c r="F840" s="14">
        <v>23</v>
      </c>
      <c r="G840" s="14">
        <v>26</v>
      </c>
      <c r="H840" s="15">
        <v>8</v>
      </c>
      <c r="I840" s="15"/>
      <c r="J840" s="22">
        <v>1090832907</v>
      </c>
      <c r="K840" s="23">
        <v>5</v>
      </c>
      <c r="L840" s="22">
        <v>8838315</v>
      </c>
      <c r="M840" s="22">
        <f t="shared" si="56"/>
        <v>44191575</v>
      </c>
      <c r="N840" s="23">
        <v>89</v>
      </c>
      <c r="O840" s="22">
        <v>269544</v>
      </c>
      <c r="P840" s="22">
        <f t="shared" si="57"/>
        <v>23989416</v>
      </c>
      <c r="Q840" s="24">
        <v>381062334</v>
      </c>
      <c r="R840" s="29">
        <v>44031</v>
      </c>
      <c r="S840">
        <f t="shared" si="58"/>
        <v>158943699.66</v>
      </c>
      <c r="T840">
        <f t="shared" si="59"/>
        <v>0.301137410920283</v>
      </c>
      <c r="U840">
        <f t="shared" si="60"/>
        <v>90762708.6600001</v>
      </c>
      <c r="V840">
        <f t="shared" si="61"/>
        <v>0.238183364142204</v>
      </c>
      <c r="W840">
        <f t="shared" si="62"/>
        <v>0.417106823420653</v>
      </c>
    </row>
    <row r="841" ht="14.25" spans="1:23">
      <c r="A841" s="13">
        <v>20064</v>
      </c>
      <c r="B841" s="14">
        <v>1</v>
      </c>
      <c r="C841" s="14">
        <v>3</v>
      </c>
      <c r="D841" s="14">
        <v>7</v>
      </c>
      <c r="E841" s="14">
        <v>21</v>
      </c>
      <c r="F841" s="14">
        <v>27</v>
      </c>
      <c r="G841" s="14">
        <v>32</v>
      </c>
      <c r="H841" s="15">
        <v>1</v>
      </c>
      <c r="I841" s="15"/>
      <c r="J841" s="22">
        <v>1063056063</v>
      </c>
      <c r="K841" s="23">
        <v>1</v>
      </c>
      <c r="L841" s="22">
        <v>10000000</v>
      </c>
      <c r="M841" s="22">
        <f t="shared" si="56"/>
        <v>10000000</v>
      </c>
      <c r="N841" s="23">
        <v>77</v>
      </c>
      <c r="O841" s="22">
        <v>351356</v>
      </c>
      <c r="P841" s="22">
        <f t="shared" si="57"/>
        <v>27054412</v>
      </c>
      <c r="Q841" s="24">
        <v>356057386</v>
      </c>
      <c r="R841" s="29">
        <v>44028</v>
      </c>
      <c r="S841">
        <f t="shared" si="58"/>
        <v>103304752.14</v>
      </c>
      <c r="T841">
        <f t="shared" si="59"/>
        <v>0.262049758855444</v>
      </c>
      <c r="U841">
        <f t="shared" si="60"/>
        <v>66250340.1399999</v>
      </c>
      <c r="V841">
        <f t="shared" si="61"/>
        <v>0.18606646778</v>
      </c>
      <c r="W841">
        <f t="shared" si="62"/>
        <v>0.290135119230471</v>
      </c>
    </row>
    <row r="842" ht="14.25" spans="1:23">
      <c r="A842" s="13">
        <v>20063</v>
      </c>
      <c r="B842" s="14">
        <v>12</v>
      </c>
      <c r="C842" s="14">
        <v>15</v>
      </c>
      <c r="D842" s="14">
        <v>16</v>
      </c>
      <c r="E842" s="14">
        <v>22</v>
      </c>
      <c r="F842" s="14">
        <v>29</v>
      </c>
      <c r="G842" s="14">
        <v>32</v>
      </c>
      <c r="H842" s="15">
        <v>14</v>
      </c>
      <c r="I842" s="15"/>
      <c r="J842" s="22">
        <v>991892696</v>
      </c>
      <c r="K842" s="23">
        <v>3</v>
      </c>
      <c r="L842" s="22">
        <v>10000000</v>
      </c>
      <c r="M842" s="22">
        <f t="shared" si="56"/>
        <v>30000000</v>
      </c>
      <c r="N842" s="23">
        <v>103</v>
      </c>
      <c r="O842" s="22">
        <v>289264</v>
      </c>
      <c r="P842" s="22">
        <f t="shared" si="57"/>
        <v>29794192</v>
      </c>
      <c r="Q842" s="24">
        <v>357076054</v>
      </c>
      <c r="R842" s="29">
        <v>44026</v>
      </c>
      <c r="S842">
        <f t="shared" si="58"/>
        <v>115584489.46</v>
      </c>
      <c r="T842">
        <f t="shared" si="59"/>
        <v>0.23968140260674</v>
      </c>
      <c r="U842">
        <f t="shared" si="60"/>
        <v>55790297.46</v>
      </c>
      <c r="V842">
        <f t="shared" si="61"/>
        <v>0.156242057777417</v>
      </c>
      <c r="W842">
        <f t="shared" si="62"/>
        <v>0.323697117645419</v>
      </c>
    </row>
    <row r="843" ht="14.25" spans="1:23">
      <c r="A843" s="13">
        <v>20062</v>
      </c>
      <c r="B843" s="14">
        <v>10</v>
      </c>
      <c r="C843" s="14">
        <v>14</v>
      </c>
      <c r="D843" s="14">
        <v>17</v>
      </c>
      <c r="E843" s="14">
        <v>22</v>
      </c>
      <c r="F843" s="14">
        <v>26</v>
      </c>
      <c r="G843" s="14">
        <v>27</v>
      </c>
      <c r="H843" s="15">
        <v>5</v>
      </c>
      <c r="I843" s="15"/>
      <c r="J843" s="22">
        <v>932509919</v>
      </c>
      <c r="K843" s="23">
        <v>5</v>
      </c>
      <c r="L843" s="22">
        <v>8901954</v>
      </c>
      <c r="M843" s="22">
        <f t="shared" si="56"/>
        <v>44509770</v>
      </c>
      <c r="N843" s="23">
        <v>94</v>
      </c>
      <c r="O843" s="22">
        <v>259438</v>
      </c>
      <c r="P843" s="22">
        <f t="shared" si="57"/>
        <v>24387172</v>
      </c>
      <c r="Q843" s="24">
        <v>391827962</v>
      </c>
      <c r="R843" s="29">
        <v>44024</v>
      </c>
      <c r="S843">
        <f t="shared" si="58"/>
        <v>163343825.38</v>
      </c>
      <c r="T843">
        <f t="shared" si="59"/>
        <v>0.303281202223133</v>
      </c>
      <c r="U843">
        <f t="shared" si="60"/>
        <v>94446883.3800001</v>
      </c>
      <c r="V843">
        <f t="shared" si="61"/>
        <v>0.241041713556931</v>
      </c>
      <c r="W843">
        <f t="shared" si="62"/>
        <v>0.416876387653008</v>
      </c>
    </row>
    <row r="844" ht="14.25" spans="1:23">
      <c r="A844" s="13">
        <v>20061</v>
      </c>
      <c r="B844" s="14">
        <v>8</v>
      </c>
      <c r="C844" s="14">
        <v>17</v>
      </c>
      <c r="D844" s="14">
        <v>24</v>
      </c>
      <c r="E844" s="14">
        <v>26</v>
      </c>
      <c r="F844" s="14">
        <v>27</v>
      </c>
      <c r="G844" s="14">
        <v>31</v>
      </c>
      <c r="H844" s="15">
        <v>4</v>
      </c>
      <c r="I844" s="15"/>
      <c r="J844" s="22">
        <v>903858043</v>
      </c>
      <c r="K844" s="23">
        <v>1</v>
      </c>
      <c r="L844" s="22">
        <v>10000000</v>
      </c>
      <c r="M844" s="22">
        <f t="shared" si="56"/>
        <v>10000000</v>
      </c>
      <c r="N844" s="23">
        <v>91</v>
      </c>
      <c r="O844" s="22">
        <v>281269</v>
      </c>
      <c r="P844" s="22">
        <f t="shared" si="57"/>
        <v>25595479</v>
      </c>
      <c r="Q844" s="24">
        <v>366447904</v>
      </c>
      <c r="R844" s="29">
        <v>44021</v>
      </c>
      <c r="S844">
        <f t="shared" si="58"/>
        <v>112772986.96</v>
      </c>
      <c r="T844">
        <f t="shared" si="59"/>
        <v>0.28045729239592</v>
      </c>
      <c r="U844">
        <f t="shared" si="60"/>
        <v>77177507.96</v>
      </c>
      <c r="V844">
        <f t="shared" si="61"/>
        <v>0.210609767766607</v>
      </c>
      <c r="W844">
        <f t="shared" si="62"/>
        <v>0.307746300985801</v>
      </c>
    </row>
    <row r="845" ht="14.25" spans="1:23">
      <c r="A845" s="13">
        <v>20060</v>
      </c>
      <c r="B845" s="14">
        <v>5</v>
      </c>
      <c r="C845" s="14">
        <v>9</v>
      </c>
      <c r="D845" s="14">
        <v>14</v>
      </c>
      <c r="E845" s="14">
        <v>20</v>
      </c>
      <c r="F845" s="14">
        <v>24</v>
      </c>
      <c r="G845" s="14">
        <v>30</v>
      </c>
      <c r="H845" s="15">
        <v>8</v>
      </c>
      <c r="I845" s="15"/>
      <c r="J845" s="22">
        <v>837071557</v>
      </c>
      <c r="K845" s="23">
        <v>38</v>
      </c>
      <c r="L845" s="22">
        <v>5238209</v>
      </c>
      <c r="M845" s="22">
        <f t="shared" ref="M845:M908" si="63">K845*L845</f>
        <v>199051942</v>
      </c>
      <c r="N845" s="23">
        <v>554</v>
      </c>
      <c r="O845" s="22">
        <v>20424</v>
      </c>
      <c r="P845" s="22">
        <f t="shared" ref="P845:P908" si="64">N845*O845</f>
        <v>11314896</v>
      </c>
      <c r="Q845" s="24">
        <v>356937202</v>
      </c>
      <c r="R845" s="29">
        <v>44019</v>
      </c>
      <c r="S845">
        <f t="shared" ref="S845:S908" si="65">J846+Q845*0.49-J845</f>
        <v>340006375.98</v>
      </c>
      <c r="T845">
        <f t="shared" ref="T845:T908" si="66">(S845-L845*K845)/Q845</f>
        <v>0.394899812040326</v>
      </c>
      <c r="U845">
        <f t="shared" ref="U845:U908" si="67">S845-L845*K845-O845*N845</f>
        <v>129639537.98</v>
      </c>
      <c r="V845">
        <f t="shared" ref="V845:V908" si="68">U845/Q845</f>
        <v>0.363199849311308</v>
      </c>
      <c r="W845">
        <f t="shared" ref="W845:W908" si="69">S845/Q845</f>
        <v>0.952566373229989</v>
      </c>
    </row>
    <row r="846" ht="14.25" spans="1:23">
      <c r="A846" s="13">
        <v>20059</v>
      </c>
      <c r="B846" s="14">
        <v>2</v>
      </c>
      <c r="C846" s="14">
        <v>4</v>
      </c>
      <c r="D846" s="14">
        <v>10</v>
      </c>
      <c r="E846" s="14">
        <v>17</v>
      </c>
      <c r="F846" s="14">
        <v>22</v>
      </c>
      <c r="G846" s="14">
        <v>25</v>
      </c>
      <c r="H846" s="15">
        <v>14</v>
      </c>
      <c r="I846" s="15"/>
      <c r="J846" s="22">
        <v>1002178704</v>
      </c>
      <c r="K846" s="23">
        <v>4</v>
      </c>
      <c r="L846" s="22">
        <v>10000000</v>
      </c>
      <c r="M846" s="22">
        <f t="shared" si="63"/>
        <v>40000000</v>
      </c>
      <c r="N846" s="23">
        <v>190</v>
      </c>
      <c r="O846" s="22">
        <v>147308</v>
      </c>
      <c r="P846" s="22">
        <f t="shared" si="64"/>
        <v>27988520</v>
      </c>
      <c r="Q846" s="24">
        <v>386807160</v>
      </c>
      <c r="R846" s="29">
        <v>44017</v>
      </c>
      <c r="S846">
        <f t="shared" si="65"/>
        <v>145569782.4</v>
      </c>
      <c r="T846">
        <f t="shared" si="66"/>
        <v>0.272926133011602</v>
      </c>
      <c r="U846">
        <f t="shared" si="67"/>
        <v>77581262.4000001</v>
      </c>
      <c r="V846">
        <f t="shared" si="68"/>
        <v>0.200568320400274</v>
      </c>
      <c r="W846">
        <f t="shared" si="69"/>
        <v>0.376336835129939</v>
      </c>
    </row>
    <row r="847" ht="14.25" spans="1:23">
      <c r="A847" s="13">
        <v>20058</v>
      </c>
      <c r="B847" s="14">
        <v>1</v>
      </c>
      <c r="C847" s="14">
        <v>3</v>
      </c>
      <c r="D847" s="14">
        <v>11</v>
      </c>
      <c r="E847" s="14">
        <v>12</v>
      </c>
      <c r="F847" s="14">
        <v>19</v>
      </c>
      <c r="G847" s="14">
        <v>26</v>
      </c>
      <c r="H847" s="15">
        <v>7</v>
      </c>
      <c r="I847" s="15"/>
      <c r="J847" s="22">
        <v>958212978</v>
      </c>
      <c r="K847" s="23">
        <v>18</v>
      </c>
      <c r="L847" s="22">
        <v>5569985</v>
      </c>
      <c r="M847" s="22">
        <f t="shared" si="63"/>
        <v>100259730</v>
      </c>
      <c r="N847" s="23">
        <v>136</v>
      </c>
      <c r="O847" s="22">
        <v>94299</v>
      </c>
      <c r="P847" s="22">
        <f t="shared" si="64"/>
        <v>12824664</v>
      </c>
      <c r="Q847" s="24">
        <v>356052050</v>
      </c>
      <c r="R847" s="29">
        <v>44014</v>
      </c>
      <c r="S847">
        <f t="shared" si="65"/>
        <v>236251231.5</v>
      </c>
      <c r="T847">
        <f t="shared" si="66"/>
        <v>0.38194275668403</v>
      </c>
      <c r="U847">
        <f t="shared" si="67"/>
        <v>123166837.5</v>
      </c>
      <c r="V847">
        <f t="shared" si="68"/>
        <v>0.345923685876826</v>
      </c>
      <c r="W847">
        <f t="shared" si="69"/>
        <v>0.663530041464443</v>
      </c>
    </row>
    <row r="848" ht="14.25" spans="1:23">
      <c r="A848" s="13">
        <v>20057</v>
      </c>
      <c r="B848" s="14">
        <v>9</v>
      </c>
      <c r="C848" s="14">
        <v>14</v>
      </c>
      <c r="D848" s="14">
        <v>21</v>
      </c>
      <c r="E848" s="14">
        <v>23</v>
      </c>
      <c r="F848" s="14">
        <v>26</v>
      </c>
      <c r="G848" s="14">
        <v>32</v>
      </c>
      <c r="H848" s="15">
        <v>3</v>
      </c>
      <c r="I848" s="15"/>
      <c r="J848" s="22">
        <v>1019998705</v>
      </c>
      <c r="K848" s="23">
        <v>3</v>
      </c>
      <c r="L848" s="22">
        <v>10000000</v>
      </c>
      <c r="M848" s="22">
        <f t="shared" si="63"/>
        <v>30000000</v>
      </c>
      <c r="N848" s="23">
        <v>113</v>
      </c>
      <c r="O848" s="22">
        <v>193145</v>
      </c>
      <c r="P848" s="22">
        <f t="shared" si="64"/>
        <v>21825385</v>
      </c>
      <c r="Q848" s="24">
        <v>349147892</v>
      </c>
      <c r="R848" s="29">
        <v>44012</v>
      </c>
      <c r="S848">
        <f t="shared" si="65"/>
        <v>135606218.08</v>
      </c>
      <c r="T848">
        <f t="shared" si="66"/>
        <v>0.302468439591782</v>
      </c>
      <c r="U848">
        <f t="shared" si="67"/>
        <v>83780833.0799999</v>
      </c>
      <c r="V848">
        <f t="shared" si="68"/>
        <v>0.239958009198005</v>
      </c>
      <c r="W848">
        <f t="shared" si="69"/>
        <v>0.388391914106129</v>
      </c>
    </row>
    <row r="849" ht="14.25" spans="1:23">
      <c r="A849" s="13">
        <v>20056</v>
      </c>
      <c r="B849" s="14">
        <v>2</v>
      </c>
      <c r="C849" s="14">
        <v>5</v>
      </c>
      <c r="D849" s="14">
        <v>8</v>
      </c>
      <c r="E849" s="14">
        <v>12</v>
      </c>
      <c r="F849" s="14">
        <v>26</v>
      </c>
      <c r="G849" s="14">
        <v>31</v>
      </c>
      <c r="H849" s="15">
        <v>14</v>
      </c>
      <c r="I849" s="15"/>
      <c r="J849" s="22">
        <v>984522456</v>
      </c>
      <c r="K849" s="23">
        <v>17</v>
      </c>
      <c r="L849" s="22">
        <v>6280167</v>
      </c>
      <c r="M849" s="22">
        <f t="shared" si="63"/>
        <v>106762839</v>
      </c>
      <c r="N849" s="23">
        <v>186</v>
      </c>
      <c r="O849" s="22">
        <v>146255</v>
      </c>
      <c r="P849" s="22">
        <f t="shared" si="64"/>
        <v>27203430</v>
      </c>
      <c r="Q849" s="24">
        <v>380233782</v>
      </c>
      <c r="R849" s="29">
        <v>44010</v>
      </c>
      <c r="S849">
        <f t="shared" si="65"/>
        <v>211466734.18</v>
      </c>
      <c r="T849">
        <f t="shared" si="66"/>
        <v>0.275367156040859</v>
      </c>
      <c r="U849">
        <f t="shared" si="67"/>
        <v>77500465.1800001</v>
      </c>
      <c r="V849">
        <f t="shared" si="68"/>
        <v>0.203823197329689</v>
      </c>
      <c r="W849">
        <f t="shared" si="69"/>
        <v>0.556149253934518</v>
      </c>
    </row>
    <row r="850" ht="14.25" spans="1:23">
      <c r="A850" s="13">
        <v>20055</v>
      </c>
      <c r="B850" s="14">
        <v>1</v>
      </c>
      <c r="C850" s="14">
        <v>5</v>
      </c>
      <c r="D850" s="14">
        <v>7</v>
      </c>
      <c r="E850" s="14">
        <v>23</v>
      </c>
      <c r="F850" s="14">
        <v>28</v>
      </c>
      <c r="G850" s="14">
        <v>30</v>
      </c>
      <c r="H850" s="15">
        <v>12</v>
      </c>
      <c r="I850" s="15"/>
      <c r="J850" s="22">
        <v>1009674637</v>
      </c>
      <c r="K850" s="23">
        <v>14</v>
      </c>
      <c r="L850" s="22">
        <v>5761052</v>
      </c>
      <c r="M850" s="22">
        <f t="shared" si="63"/>
        <v>80654728</v>
      </c>
      <c r="N850" s="23">
        <v>198</v>
      </c>
      <c r="O850" s="22">
        <v>67264</v>
      </c>
      <c r="P850" s="22">
        <f t="shared" si="64"/>
        <v>13318272</v>
      </c>
      <c r="Q850" s="24">
        <v>327140694</v>
      </c>
      <c r="R850" s="29">
        <v>44007</v>
      </c>
      <c r="S850">
        <f t="shared" si="65"/>
        <v>200998438.06</v>
      </c>
      <c r="T850">
        <f t="shared" si="66"/>
        <v>0.367865301587946</v>
      </c>
      <c r="U850">
        <f t="shared" si="67"/>
        <v>107025438.06</v>
      </c>
      <c r="V850">
        <f t="shared" si="68"/>
        <v>0.327154157287445</v>
      </c>
      <c r="W850">
        <f t="shared" si="69"/>
        <v>0.614409768477168</v>
      </c>
    </row>
    <row r="851" ht="14.25" spans="1:23">
      <c r="A851" s="13">
        <v>20054</v>
      </c>
      <c r="B851" s="14">
        <v>3</v>
      </c>
      <c r="C851" s="14">
        <v>10</v>
      </c>
      <c r="D851" s="14">
        <v>19</v>
      </c>
      <c r="E851" s="14">
        <v>25</v>
      </c>
      <c r="F851" s="14">
        <v>26</v>
      </c>
      <c r="G851" s="14">
        <v>31</v>
      </c>
      <c r="H851" s="15">
        <v>2</v>
      </c>
      <c r="I851" s="15"/>
      <c r="J851" s="22">
        <v>1050374135</v>
      </c>
      <c r="K851" s="23">
        <v>11</v>
      </c>
      <c r="L851" s="22">
        <v>6596678</v>
      </c>
      <c r="M851" s="22">
        <f t="shared" si="63"/>
        <v>72563458</v>
      </c>
      <c r="N851" s="23">
        <v>210</v>
      </c>
      <c r="O851" s="22">
        <v>104544</v>
      </c>
      <c r="P851" s="22">
        <f t="shared" si="64"/>
        <v>21954240</v>
      </c>
      <c r="Q851" s="24">
        <v>338817016</v>
      </c>
      <c r="R851" s="29">
        <v>44005</v>
      </c>
      <c r="S851">
        <f t="shared" si="65"/>
        <v>172720818.84</v>
      </c>
      <c r="T851">
        <f t="shared" si="66"/>
        <v>0.295609004596156</v>
      </c>
      <c r="U851">
        <f t="shared" si="67"/>
        <v>78203120.8399999</v>
      </c>
      <c r="V851">
        <f t="shared" si="68"/>
        <v>0.230812258968717</v>
      </c>
      <c r="W851">
        <f t="shared" si="69"/>
        <v>0.509776105341769</v>
      </c>
    </row>
    <row r="852" ht="14.25" spans="1:23">
      <c r="A852" s="13">
        <v>20053</v>
      </c>
      <c r="B852" s="14">
        <v>2</v>
      </c>
      <c r="C852" s="14">
        <v>14</v>
      </c>
      <c r="D852" s="14">
        <v>15</v>
      </c>
      <c r="E852" s="14">
        <v>16</v>
      </c>
      <c r="F852" s="14">
        <v>32</v>
      </c>
      <c r="G852" s="14">
        <v>33</v>
      </c>
      <c r="H852" s="15">
        <v>1</v>
      </c>
      <c r="I852" s="15"/>
      <c r="J852" s="22">
        <v>1057074616</v>
      </c>
      <c r="K852" s="23">
        <v>19</v>
      </c>
      <c r="L852" s="22">
        <v>6277278</v>
      </c>
      <c r="M852" s="22">
        <f t="shared" si="63"/>
        <v>119268282</v>
      </c>
      <c r="N852" s="23">
        <v>360</v>
      </c>
      <c r="O852" s="22">
        <v>84264</v>
      </c>
      <c r="P852" s="22">
        <f t="shared" si="64"/>
        <v>30335040</v>
      </c>
      <c r="Q852" s="24">
        <v>381666534</v>
      </c>
      <c r="R852" s="29">
        <v>44003</v>
      </c>
      <c r="S852">
        <f t="shared" si="65"/>
        <v>215278809.66</v>
      </c>
      <c r="T852">
        <f t="shared" si="66"/>
        <v>0.251556055108568</v>
      </c>
      <c r="U852">
        <f t="shared" si="67"/>
        <v>65675487.6600001</v>
      </c>
      <c r="V852">
        <f t="shared" si="68"/>
        <v>0.17207557333282</v>
      </c>
      <c r="W852">
        <f t="shared" si="69"/>
        <v>0.564049479014579</v>
      </c>
    </row>
    <row r="853" ht="14.25" spans="1:23">
      <c r="A853" s="13">
        <v>20052</v>
      </c>
      <c r="B853" s="14">
        <v>2</v>
      </c>
      <c r="C853" s="14">
        <v>8</v>
      </c>
      <c r="D853" s="14">
        <v>13</v>
      </c>
      <c r="E853" s="14">
        <v>29</v>
      </c>
      <c r="F853" s="14">
        <v>32</v>
      </c>
      <c r="G853" s="14">
        <v>33</v>
      </c>
      <c r="H853" s="15">
        <v>15</v>
      </c>
      <c r="I853" s="15"/>
      <c r="J853" s="22">
        <v>1085336824</v>
      </c>
      <c r="K853" s="23">
        <v>2</v>
      </c>
      <c r="L853" s="22">
        <v>10000000</v>
      </c>
      <c r="M853" s="22">
        <f t="shared" si="63"/>
        <v>20000000</v>
      </c>
      <c r="N853" s="23">
        <v>53</v>
      </c>
      <c r="O853" s="22">
        <v>568303</v>
      </c>
      <c r="P853" s="22">
        <f t="shared" si="64"/>
        <v>30120059</v>
      </c>
      <c r="Q853" s="24">
        <v>352815504</v>
      </c>
      <c r="R853" s="29">
        <v>44000</v>
      </c>
      <c r="S853">
        <f t="shared" si="65"/>
        <v>102519344.96</v>
      </c>
      <c r="T853">
        <f t="shared" si="66"/>
        <v>0.233888091720595</v>
      </c>
      <c r="U853">
        <f t="shared" si="67"/>
        <v>52399285.96</v>
      </c>
      <c r="V853">
        <f t="shared" si="68"/>
        <v>0.148517526486024</v>
      </c>
      <c r="W853">
        <f t="shared" si="69"/>
        <v>0.290574942987766</v>
      </c>
    </row>
    <row r="854" ht="14.25" spans="1:23">
      <c r="A854" s="13">
        <v>20051</v>
      </c>
      <c r="B854" s="14">
        <v>3</v>
      </c>
      <c r="C854" s="14">
        <v>6</v>
      </c>
      <c r="D854" s="14">
        <v>8</v>
      </c>
      <c r="E854" s="14">
        <v>11</v>
      </c>
      <c r="F854" s="14">
        <v>19</v>
      </c>
      <c r="G854" s="14">
        <v>28</v>
      </c>
      <c r="H854" s="15">
        <v>8</v>
      </c>
      <c r="I854" s="15"/>
      <c r="J854" s="22">
        <v>1014976572</v>
      </c>
      <c r="K854" s="23">
        <v>23</v>
      </c>
      <c r="L854" s="22">
        <v>5442583</v>
      </c>
      <c r="M854" s="22">
        <f t="shared" si="63"/>
        <v>125179409</v>
      </c>
      <c r="N854" s="23">
        <v>268</v>
      </c>
      <c r="O854" s="22">
        <v>47478</v>
      </c>
      <c r="P854" s="22">
        <f t="shared" si="64"/>
        <v>12724104</v>
      </c>
      <c r="Q854" s="24">
        <v>342968302</v>
      </c>
      <c r="R854" s="29">
        <v>43998</v>
      </c>
      <c r="S854">
        <f t="shared" si="65"/>
        <v>255061064.98</v>
      </c>
      <c r="T854">
        <f t="shared" si="66"/>
        <v>0.378698717119345</v>
      </c>
      <c r="U854">
        <f t="shared" si="67"/>
        <v>117157551.98</v>
      </c>
      <c r="V854">
        <f t="shared" si="68"/>
        <v>0.341598775446018</v>
      </c>
      <c r="W854">
        <f t="shared" si="69"/>
        <v>0.743686992333187</v>
      </c>
    </row>
    <row r="855" ht="14.25" spans="1:23">
      <c r="A855" s="13">
        <v>20050</v>
      </c>
      <c r="B855" s="14">
        <v>4</v>
      </c>
      <c r="C855" s="14">
        <v>9</v>
      </c>
      <c r="D855" s="14">
        <v>17</v>
      </c>
      <c r="E855" s="14">
        <v>20</v>
      </c>
      <c r="F855" s="14">
        <v>32</v>
      </c>
      <c r="G855" s="14">
        <v>33</v>
      </c>
      <c r="H855" s="15">
        <v>15</v>
      </c>
      <c r="I855" s="15"/>
      <c r="J855" s="22">
        <v>1101983169</v>
      </c>
      <c r="K855" s="23">
        <v>5</v>
      </c>
      <c r="L855" s="22">
        <v>9664099</v>
      </c>
      <c r="M855" s="22">
        <f t="shared" si="63"/>
        <v>48320495</v>
      </c>
      <c r="N855" s="23">
        <v>90</v>
      </c>
      <c r="O855" s="22">
        <v>323895</v>
      </c>
      <c r="P855" s="22">
        <f t="shared" si="64"/>
        <v>29150550</v>
      </c>
      <c r="Q855" s="24">
        <v>379409292</v>
      </c>
      <c r="R855" s="29">
        <v>43996</v>
      </c>
      <c r="S855">
        <f t="shared" si="65"/>
        <v>146779191.08</v>
      </c>
      <c r="T855">
        <f t="shared" si="66"/>
        <v>0.259505231305721</v>
      </c>
      <c r="U855">
        <f t="shared" si="67"/>
        <v>69308146.0799999</v>
      </c>
      <c r="V855">
        <f t="shared" si="68"/>
        <v>0.182673823602612</v>
      </c>
      <c r="W855">
        <f t="shared" si="69"/>
        <v>0.386862404729929</v>
      </c>
    </row>
    <row r="856" ht="14.25" spans="1:23">
      <c r="A856" s="13">
        <v>20049</v>
      </c>
      <c r="B856" s="14">
        <v>1</v>
      </c>
      <c r="C856" s="14">
        <v>7</v>
      </c>
      <c r="D856" s="14">
        <v>9</v>
      </c>
      <c r="E856" s="14">
        <v>12</v>
      </c>
      <c r="F856" s="14">
        <v>18</v>
      </c>
      <c r="G856" s="14">
        <v>22</v>
      </c>
      <c r="H856" s="15">
        <v>4</v>
      </c>
      <c r="I856" s="15"/>
      <c r="J856" s="22">
        <v>1062851807</v>
      </c>
      <c r="K856" s="23">
        <v>7</v>
      </c>
      <c r="L856" s="22">
        <v>7652110</v>
      </c>
      <c r="M856" s="22">
        <f t="shared" si="63"/>
        <v>53564770</v>
      </c>
      <c r="N856" s="23">
        <v>140</v>
      </c>
      <c r="O856" s="22">
        <v>165756</v>
      </c>
      <c r="P856" s="22">
        <f t="shared" si="64"/>
        <v>23205840</v>
      </c>
      <c r="Q856" s="24">
        <v>355402476</v>
      </c>
      <c r="R856" s="29">
        <v>43993</v>
      </c>
      <c r="S856">
        <f t="shared" si="65"/>
        <v>158094080.24</v>
      </c>
      <c r="T856">
        <f t="shared" si="66"/>
        <v>0.294115312353648</v>
      </c>
      <c r="U856">
        <f t="shared" si="67"/>
        <v>81323470.24</v>
      </c>
      <c r="V856">
        <f t="shared" si="68"/>
        <v>0.228820775688687</v>
      </c>
      <c r="W856">
        <f t="shared" si="69"/>
        <v>0.444831116595823</v>
      </c>
    </row>
    <row r="857" ht="14.25" spans="1:23">
      <c r="A857" s="13">
        <v>20048</v>
      </c>
      <c r="B857" s="14">
        <v>12</v>
      </c>
      <c r="C857" s="14">
        <v>14</v>
      </c>
      <c r="D857" s="14">
        <v>18</v>
      </c>
      <c r="E857" s="14">
        <v>23</v>
      </c>
      <c r="F857" s="14">
        <v>30</v>
      </c>
      <c r="G857" s="14">
        <v>32</v>
      </c>
      <c r="H857" s="15">
        <v>2</v>
      </c>
      <c r="I857" s="15"/>
      <c r="J857" s="22">
        <v>1046798674</v>
      </c>
      <c r="K857" s="23">
        <v>6</v>
      </c>
      <c r="L857" s="22">
        <v>8364818</v>
      </c>
      <c r="M857" s="22">
        <f t="shared" si="63"/>
        <v>50188908</v>
      </c>
      <c r="N857" s="23">
        <v>75</v>
      </c>
      <c r="O857" s="22">
        <v>336481</v>
      </c>
      <c r="P857" s="22">
        <f t="shared" si="64"/>
        <v>25236075</v>
      </c>
      <c r="Q857" s="24">
        <v>351604616</v>
      </c>
      <c r="R857" s="29">
        <v>43991</v>
      </c>
      <c r="S857">
        <f t="shared" si="65"/>
        <v>146766752.84</v>
      </c>
      <c r="T857">
        <f t="shared" si="66"/>
        <v>0.274677408785782</v>
      </c>
      <c r="U857">
        <f t="shared" si="67"/>
        <v>71341769.8399999</v>
      </c>
      <c r="V857">
        <f t="shared" si="68"/>
        <v>0.202903393737015</v>
      </c>
      <c r="W857">
        <f t="shared" si="69"/>
        <v>0.417419869254504</v>
      </c>
    </row>
    <row r="858" ht="14.25" spans="1:23">
      <c r="A858" s="13">
        <v>20047</v>
      </c>
      <c r="B858" s="14">
        <v>4</v>
      </c>
      <c r="C858" s="14">
        <v>10</v>
      </c>
      <c r="D858" s="14">
        <v>17</v>
      </c>
      <c r="E858" s="14">
        <v>19</v>
      </c>
      <c r="F858" s="14">
        <v>28</v>
      </c>
      <c r="G858" s="14">
        <v>32</v>
      </c>
      <c r="H858" s="15">
        <v>1</v>
      </c>
      <c r="I858" s="15"/>
      <c r="J858" s="22">
        <v>1021279165</v>
      </c>
      <c r="K858" s="23">
        <v>10</v>
      </c>
      <c r="L858" s="22">
        <v>7200661</v>
      </c>
      <c r="M858" s="22">
        <f t="shared" si="63"/>
        <v>72006610</v>
      </c>
      <c r="N858" s="23">
        <v>140</v>
      </c>
      <c r="O858" s="22">
        <v>196487</v>
      </c>
      <c r="P858" s="22">
        <f t="shared" si="64"/>
        <v>27508180</v>
      </c>
      <c r="Q858" s="24">
        <v>382084220</v>
      </c>
      <c r="R858" s="29">
        <v>43989</v>
      </c>
      <c r="S858">
        <f t="shared" si="65"/>
        <v>176703064.8</v>
      </c>
      <c r="T858">
        <f t="shared" si="66"/>
        <v>0.274014076791761</v>
      </c>
      <c r="U858">
        <f t="shared" si="67"/>
        <v>77188274.8</v>
      </c>
      <c r="V858">
        <f t="shared" si="68"/>
        <v>0.202019007223067</v>
      </c>
      <c r="W858">
        <f t="shared" si="69"/>
        <v>0.462471506412905</v>
      </c>
    </row>
    <row r="859" ht="14.25" spans="1:23">
      <c r="A859" s="13">
        <v>20046</v>
      </c>
      <c r="B859" s="14">
        <v>13</v>
      </c>
      <c r="C859" s="14">
        <v>19</v>
      </c>
      <c r="D859" s="14">
        <v>25</v>
      </c>
      <c r="E859" s="14">
        <v>26</v>
      </c>
      <c r="F859" s="14">
        <v>27</v>
      </c>
      <c r="G859" s="14">
        <v>32</v>
      </c>
      <c r="H859" s="15">
        <v>8</v>
      </c>
      <c r="I859" s="15"/>
      <c r="J859" s="22">
        <v>1010760962</v>
      </c>
      <c r="K859" s="23">
        <v>7</v>
      </c>
      <c r="L859" s="22">
        <v>6855509</v>
      </c>
      <c r="M859" s="22">
        <f t="shared" si="63"/>
        <v>47988563</v>
      </c>
      <c r="N859" s="23">
        <v>87</v>
      </c>
      <c r="O859" s="22">
        <v>186617</v>
      </c>
      <c r="P859" s="22">
        <f t="shared" si="64"/>
        <v>16235679</v>
      </c>
      <c r="Q859" s="24">
        <v>350122868</v>
      </c>
      <c r="R859" s="29">
        <v>43986</v>
      </c>
      <c r="S859">
        <f t="shared" si="65"/>
        <v>170841649.32</v>
      </c>
      <c r="T859">
        <f t="shared" si="66"/>
        <v>0.350885639152253</v>
      </c>
      <c r="U859">
        <f t="shared" si="67"/>
        <v>106617407.32</v>
      </c>
      <c r="V859">
        <f t="shared" si="68"/>
        <v>0.30451426360417</v>
      </c>
      <c r="W859">
        <f t="shared" si="69"/>
        <v>0.487947703318824</v>
      </c>
    </row>
    <row r="860" ht="14.25" spans="1:23">
      <c r="A860" s="13">
        <v>20045</v>
      </c>
      <c r="B860" s="14">
        <v>2</v>
      </c>
      <c r="C860" s="14">
        <v>3</v>
      </c>
      <c r="D860" s="14">
        <v>15</v>
      </c>
      <c r="E860" s="14">
        <v>21</v>
      </c>
      <c r="F860" s="14">
        <v>22</v>
      </c>
      <c r="G860" s="14">
        <v>33</v>
      </c>
      <c r="H860" s="15">
        <v>16</v>
      </c>
      <c r="I860" s="15"/>
      <c r="J860" s="22">
        <v>1010042406</v>
      </c>
      <c r="K860" s="23">
        <v>16</v>
      </c>
      <c r="L860" s="22">
        <v>6075531</v>
      </c>
      <c r="M860" s="22">
        <f t="shared" si="63"/>
        <v>97208496</v>
      </c>
      <c r="N860" s="23">
        <v>115</v>
      </c>
      <c r="O860" s="22">
        <v>187048</v>
      </c>
      <c r="P860" s="22">
        <f t="shared" si="64"/>
        <v>21510520</v>
      </c>
      <c r="Q860" s="24">
        <v>348295556</v>
      </c>
      <c r="R860" s="29">
        <v>43984</v>
      </c>
      <c r="S860">
        <f t="shared" si="65"/>
        <v>203341441.44</v>
      </c>
      <c r="T860">
        <f t="shared" si="66"/>
        <v>0.304720929140997</v>
      </c>
      <c r="U860">
        <f t="shared" si="67"/>
        <v>84622425.4400001</v>
      </c>
      <c r="V860">
        <f t="shared" si="68"/>
        <v>0.242961542236847</v>
      </c>
      <c r="W860">
        <f t="shared" si="69"/>
        <v>0.583818650387833</v>
      </c>
    </row>
    <row r="861" ht="14.25" spans="1:23">
      <c r="A861" s="13">
        <v>20044</v>
      </c>
      <c r="B861" s="14">
        <v>7</v>
      </c>
      <c r="C861" s="14">
        <v>8</v>
      </c>
      <c r="D861" s="14">
        <v>16</v>
      </c>
      <c r="E861" s="14">
        <v>17</v>
      </c>
      <c r="F861" s="14">
        <v>19</v>
      </c>
      <c r="G861" s="14">
        <v>24</v>
      </c>
      <c r="H861" s="15">
        <v>7</v>
      </c>
      <c r="I861" s="15"/>
      <c r="J861" s="22">
        <v>1042719025</v>
      </c>
      <c r="K861" s="23">
        <v>10</v>
      </c>
      <c r="L861" s="22">
        <v>6803090</v>
      </c>
      <c r="M861" s="22">
        <f t="shared" si="63"/>
        <v>68030900</v>
      </c>
      <c r="N861" s="23">
        <v>107</v>
      </c>
      <c r="O861" s="22">
        <v>210641</v>
      </c>
      <c r="P861" s="22">
        <f t="shared" si="64"/>
        <v>22538587</v>
      </c>
      <c r="Q861" s="24">
        <v>379328476</v>
      </c>
      <c r="R861" s="29">
        <v>43982</v>
      </c>
      <c r="S861">
        <f t="shared" si="65"/>
        <v>186285963.24</v>
      </c>
      <c r="T861">
        <f t="shared" si="66"/>
        <v>0.311748446852696</v>
      </c>
      <c r="U861">
        <f t="shared" si="67"/>
        <v>95716476.24</v>
      </c>
      <c r="V861">
        <f t="shared" si="68"/>
        <v>0.252331375828479</v>
      </c>
      <c r="W861">
        <f t="shared" si="69"/>
        <v>0.491094064976024</v>
      </c>
    </row>
    <row r="862" ht="14.25" spans="1:23">
      <c r="A862" s="13">
        <v>20043</v>
      </c>
      <c r="B862" s="14">
        <v>1</v>
      </c>
      <c r="C862" s="14">
        <v>11</v>
      </c>
      <c r="D862" s="14">
        <v>24</v>
      </c>
      <c r="E862" s="14">
        <v>25</v>
      </c>
      <c r="F862" s="14">
        <v>27</v>
      </c>
      <c r="G862" s="14">
        <v>30</v>
      </c>
      <c r="H862" s="15">
        <v>7</v>
      </c>
      <c r="I862" s="15"/>
      <c r="J862" s="22">
        <v>1043134035</v>
      </c>
      <c r="K862" s="23">
        <v>5</v>
      </c>
      <c r="L862" s="22">
        <v>7928059</v>
      </c>
      <c r="M862" s="22">
        <f t="shared" si="63"/>
        <v>39640295</v>
      </c>
      <c r="N862" s="23">
        <v>64</v>
      </c>
      <c r="O862" s="22">
        <v>285943</v>
      </c>
      <c r="P862" s="22">
        <f t="shared" si="64"/>
        <v>18300352</v>
      </c>
      <c r="Q862" s="24">
        <v>360394276</v>
      </c>
      <c r="R862" s="29">
        <v>43979</v>
      </c>
      <c r="S862">
        <f t="shared" si="65"/>
        <v>161332379.24</v>
      </c>
      <c r="T862">
        <f t="shared" si="66"/>
        <v>0.337663754237873</v>
      </c>
      <c r="U862">
        <f t="shared" si="67"/>
        <v>103391732.24</v>
      </c>
      <c r="V862">
        <f t="shared" si="68"/>
        <v>0.286885056520709</v>
      </c>
      <c r="W862">
        <f t="shared" si="69"/>
        <v>0.447655220916994</v>
      </c>
    </row>
    <row r="863" ht="14.25" spans="1:23">
      <c r="A863" s="13">
        <v>20042</v>
      </c>
      <c r="B863" s="14">
        <v>2</v>
      </c>
      <c r="C863" s="14">
        <v>6</v>
      </c>
      <c r="D863" s="14">
        <v>7</v>
      </c>
      <c r="E863" s="14">
        <v>11</v>
      </c>
      <c r="F863" s="14">
        <v>14</v>
      </c>
      <c r="G863" s="14">
        <v>31</v>
      </c>
      <c r="H863" s="15">
        <v>3</v>
      </c>
      <c r="I863" s="15"/>
      <c r="J863" s="22">
        <v>1027873219</v>
      </c>
      <c r="K863" s="23">
        <v>5</v>
      </c>
      <c r="L863" s="22">
        <v>8415115</v>
      </c>
      <c r="M863" s="22">
        <f t="shared" si="63"/>
        <v>42075575</v>
      </c>
      <c r="N863" s="23">
        <v>98</v>
      </c>
      <c r="O863" s="22">
        <v>217800</v>
      </c>
      <c r="P863" s="22">
        <f t="shared" si="64"/>
        <v>21344400</v>
      </c>
      <c r="Q863" s="24">
        <v>345472844</v>
      </c>
      <c r="R863" s="29">
        <v>43977</v>
      </c>
      <c r="S863">
        <f t="shared" si="65"/>
        <v>147323852.56</v>
      </c>
      <c r="T863">
        <f t="shared" si="66"/>
        <v>0.30464992947463</v>
      </c>
      <c r="U863">
        <f t="shared" si="67"/>
        <v>83903877.5599999</v>
      </c>
      <c r="V863">
        <f t="shared" si="68"/>
        <v>0.242866781042854</v>
      </c>
      <c r="W863">
        <f t="shared" si="69"/>
        <v>0.42644119536064</v>
      </c>
    </row>
    <row r="864" ht="14.25" spans="1:23">
      <c r="A864" s="13">
        <v>20041</v>
      </c>
      <c r="B864" s="14">
        <v>6</v>
      </c>
      <c r="C864" s="14">
        <v>7</v>
      </c>
      <c r="D864" s="14">
        <v>16</v>
      </c>
      <c r="E864" s="14">
        <v>22</v>
      </c>
      <c r="F864" s="14">
        <v>24</v>
      </c>
      <c r="G864" s="14">
        <v>25</v>
      </c>
      <c r="H864" s="15">
        <v>13</v>
      </c>
      <c r="I864" s="15"/>
      <c r="J864" s="22">
        <v>1005915378</v>
      </c>
      <c r="K864" s="23">
        <v>2</v>
      </c>
      <c r="L864" s="22">
        <v>10000000</v>
      </c>
      <c r="M864" s="22">
        <f t="shared" si="63"/>
        <v>20000000</v>
      </c>
      <c r="N864" s="23">
        <v>102</v>
      </c>
      <c r="O864" s="22">
        <v>255217</v>
      </c>
      <c r="P864" s="22">
        <f t="shared" si="64"/>
        <v>26032134</v>
      </c>
      <c r="Q864" s="24">
        <v>372422582</v>
      </c>
      <c r="R864" s="29">
        <v>43975</v>
      </c>
      <c r="S864">
        <f t="shared" si="65"/>
        <v>124390578.18</v>
      </c>
      <c r="T864">
        <f t="shared" si="66"/>
        <v>0.280301418940273</v>
      </c>
      <c r="U864">
        <f t="shared" si="67"/>
        <v>78358444.1800001</v>
      </c>
      <c r="V864">
        <f t="shared" si="68"/>
        <v>0.210401967998815</v>
      </c>
      <c r="W864">
        <f t="shared" si="69"/>
        <v>0.334003855276424</v>
      </c>
    </row>
    <row r="865" ht="14.25" spans="1:23">
      <c r="A865" s="13">
        <v>20040</v>
      </c>
      <c r="B865" s="14">
        <v>1</v>
      </c>
      <c r="C865" s="14">
        <v>6</v>
      </c>
      <c r="D865" s="14">
        <v>12</v>
      </c>
      <c r="E865" s="14">
        <v>16</v>
      </c>
      <c r="F865" s="14">
        <v>19</v>
      </c>
      <c r="G865" s="14">
        <v>21</v>
      </c>
      <c r="H865" s="15">
        <v>4</v>
      </c>
      <c r="I865" s="15"/>
      <c r="J865" s="22">
        <v>947818891</v>
      </c>
      <c r="K865" s="23">
        <v>5</v>
      </c>
      <c r="L865" s="22">
        <v>8416563</v>
      </c>
      <c r="M865" s="22">
        <f t="shared" si="63"/>
        <v>42082815</v>
      </c>
      <c r="N865" s="23">
        <v>92</v>
      </c>
      <c r="O865" s="22">
        <v>232103</v>
      </c>
      <c r="P865" s="22">
        <f t="shared" si="64"/>
        <v>21353476</v>
      </c>
      <c r="Q865" s="24">
        <v>341533118</v>
      </c>
      <c r="R865" s="29">
        <v>43972</v>
      </c>
      <c r="S865">
        <f t="shared" si="65"/>
        <v>145373485.82</v>
      </c>
      <c r="T865">
        <f t="shared" si="66"/>
        <v>0.302432371492594</v>
      </c>
      <c r="U865">
        <f t="shared" si="67"/>
        <v>81937194.8199999</v>
      </c>
      <c r="V865">
        <f t="shared" si="68"/>
        <v>0.239909954559663</v>
      </c>
      <c r="W865">
        <f t="shared" si="69"/>
        <v>0.425649748613837</v>
      </c>
    </row>
    <row r="866" ht="14.25" spans="1:23">
      <c r="A866" s="13">
        <v>20039</v>
      </c>
      <c r="B866" s="14">
        <v>2</v>
      </c>
      <c r="C866" s="14">
        <v>9</v>
      </c>
      <c r="D866" s="14">
        <v>10</v>
      </c>
      <c r="E866" s="14">
        <v>11</v>
      </c>
      <c r="F866" s="14">
        <v>16</v>
      </c>
      <c r="G866" s="14">
        <v>29</v>
      </c>
      <c r="H866" s="15">
        <v>2</v>
      </c>
      <c r="I866" s="15"/>
      <c r="J866" s="22">
        <v>925841149</v>
      </c>
      <c r="K866" s="23">
        <v>9</v>
      </c>
      <c r="L866" s="22">
        <v>6952125</v>
      </c>
      <c r="M866" s="22">
        <f t="shared" si="63"/>
        <v>62569125</v>
      </c>
      <c r="N866" s="23">
        <v>166</v>
      </c>
      <c r="O866" s="22">
        <v>132297</v>
      </c>
      <c r="P866" s="22">
        <f t="shared" si="64"/>
        <v>21961302</v>
      </c>
      <c r="Q866" s="24">
        <v>341609556</v>
      </c>
      <c r="R866" s="29">
        <v>43970</v>
      </c>
      <c r="S866">
        <f t="shared" si="65"/>
        <v>164073571.44</v>
      </c>
      <c r="T866">
        <f t="shared" si="66"/>
        <v>0.297135851902223</v>
      </c>
      <c r="U866">
        <f t="shared" si="67"/>
        <v>79543144.4400001</v>
      </c>
      <c r="V866">
        <f t="shared" si="68"/>
        <v>0.232848124541341</v>
      </c>
      <c r="W866">
        <f t="shared" si="69"/>
        <v>0.480295613978668</v>
      </c>
    </row>
    <row r="867" ht="14.25" spans="1:23">
      <c r="A867" s="13">
        <v>20038</v>
      </c>
      <c r="B867" s="14">
        <v>1</v>
      </c>
      <c r="C867" s="14">
        <v>6</v>
      </c>
      <c r="D867" s="14">
        <v>7</v>
      </c>
      <c r="E867" s="14">
        <v>18</v>
      </c>
      <c r="F867" s="14">
        <v>23</v>
      </c>
      <c r="G867" s="14">
        <v>24</v>
      </c>
      <c r="H867" s="15">
        <v>15</v>
      </c>
      <c r="I867" s="15"/>
      <c r="J867" s="22">
        <v>922526038</v>
      </c>
      <c r="K867" s="23">
        <v>15</v>
      </c>
      <c r="L867" s="22">
        <v>6276646</v>
      </c>
      <c r="M867" s="22">
        <f t="shared" si="63"/>
        <v>94149690</v>
      </c>
      <c r="N867" s="23">
        <v>317</v>
      </c>
      <c r="O867" s="22">
        <v>75511</v>
      </c>
      <c r="P867" s="22">
        <f t="shared" si="64"/>
        <v>23936987</v>
      </c>
      <c r="Q867" s="24">
        <v>374760420</v>
      </c>
      <c r="R867" s="29">
        <v>43968</v>
      </c>
      <c r="S867">
        <f t="shared" si="65"/>
        <v>205970922.8</v>
      </c>
      <c r="T867">
        <f t="shared" si="66"/>
        <v>0.298380583520533</v>
      </c>
      <c r="U867">
        <f t="shared" si="67"/>
        <v>87884245.8</v>
      </c>
      <c r="V867">
        <f t="shared" si="68"/>
        <v>0.234507811150388</v>
      </c>
      <c r="W867">
        <f t="shared" si="69"/>
        <v>0.549606927006859</v>
      </c>
    </row>
    <row r="868" ht="14.25" spans="1:23">
      <c r="A868" s="13">
        <v>20037</v>
      </c>
      <c r="B868" s="14">
        <v>1</v>
      </c>
      <c r="C868" s="14">
        <v>4</v>
      </c>
      <c r="D868" s="14">
        <v>11</v>
      </c>
      <c r="E868" s="14">
        <v>13</v>
      </c>
      <c r="F868" s="14">
        <v>17</v>
      </c>
      <c r="G868" s="14">
        <v>24</v>
      </c>
      <c r="H868" s="15">
        <v>15</v>
      </c>
      <c r="I868" s="15"/>
      <c r="J868" s="22">
        <v>944864355</v>
      </c>
      <c r="K868" s="23">
        <v>6</v>
      </c>
      <c r="L868" s="22">
        <v>6810277</v>
      </c>
      <c r="M868" s="22">
        <f t="shared" si="63"/>
        <v>40861662</v>
      </c>
      <c r="N868" s="23">
        <v>65</v>
      </c>
      <c r="O868" s="22">
        <v>208878</v>
      </c>
      <c r="P868" s="22">
        <f t="shared" si="64"/>
        <v>13577070</v>
      </c>
      <c r="Q868" s="24">
        <v>350126486</v>
      </c>
      <c r="R868" s="29">
        <v>43965</v>
      </c>
      <c r="S868">
        <f t="shared" si="65"/>
        <v>171692406.14</v>
      </c>
      <c r="T868">
        <f t="shared" si="66"/>
        <v>0.373667087099489</v>
      </c>
      <c r="U868">
        <f t="shared" si="67"/>
        <v>117253674.14</v>
      </c>
      <c r="V868">
        <f t="shared" si="68"/>
        <v>0.33488947231487</v>
      </c>
      <c r="W868">
        <f t="shared" si="69"/>
        <v>0.490372516805255</v>
      </c>
    </row>
    <row r="869" ht="14.25" spans="1:23">
      <c r="A869" s="13">
        <v>20036</v>
      </c>
      <c r="B869" s="14">
        <v>7</v>
      </c>
      <c r="C869" s="14">
        <v>9</v>
      </c>
      <c r="D869" s="14">
        <v>16</v>
      </c>
      <c r="E869" s="14">
        <v>22</v>
      </c>
      <c r="F869" s="14">
        <v>24</v>
      </c>
      <c r="G869" s="14">
        <v>32</v>
      </c>
      <c r="H869" s="15">
        <v>6</v>
      </c>
      <c r="I869" s="15"/>
      <c r="J869" s="22">
        <v>944994783</v>
      </c>
      <c r="K869" s="23">
        <v>3</v>
      </c>
      <c r="L869" s="22">
        <v>10000000</v>
      </c>
      <c r="M869" s="22">
        <f t="shared" si="63"/>
        <v>30000000</v>
      </c>
      <c r="N869" s="23">
        <v>104</v>
      </c>
      <c r="O869" s="22">
        <v>204187</v>
      </c>
      <c r="P869" s="22">
        <f t="shared" si="64"/>
        <v>21235448</v>
      </c>
      <c r="Q869" s="24">
        <v>346455736</v>
      </c>
      <c r="R869" s="29">
        <v>43963</v>
      </c>
      <c r="S869">
        <f t="shared" si="65"/>
        <v>136056885.64</v>
      </c>
      <c r="T869">
        <f t="shared" si="66"/>
        <v>0.306119583599562</v>
      </c>
      <c r="U869">
        <f t="shared" si="67"/>
        <v>84821437.6399999</v>
      </c>
      <c r="V869">
        <f t="shared" si="68"/>
        <v>0.244826189398117</v>
      </c>
      <c r="W869">
        <f t="shared" si="69"/>
        <v>0.392710731855223</v>
      </c>
    </row>
    <row r="870" ht="14.25" spans="1:23">
      <c r="A870" s="13">
        <v>20035</v>
      </c>
      <c r="B870" s="14">
        <v>10</v>
      </c>
      <c r="C870" s="14">
        <v>14</v>
      </c>
      <c r="D870" s="14">
        <v>24</v>
      </c>
      <c r="E870" s="14">
        <v>25</v>
      </c>
      <c r="F870" s="14">
        <v>28</v>
      </c>
      <c r="G870" s="14">
        <v>33</v>
      </c>
      <c r="H870" s="15">
        <v>11</v>
      </c>
      <c r="I870" s="15"/>
      <c r="J870" s="22">
        <v>911288358</v>
      </c>
      <c r="K870" s="23">
        <v>4</v>
      </c>
      <c r="L870" s="22">
        <v>9777104</v>
      </c>
      <c r="M870" s="22">
        <f t="shared" si="63"/>
        <v>39108416</v>
      </c>
      <c r="N870" s="23">
        <v>97</v>
      </c>
      <c r="O870" s="22">
        <v>246242</v>
      </c>
      <c r="P870" s="22">
        <f t="shared" si="64"/>
        <v>23885474</v>
      </c>
      <c r="Q870" s="24">
        <v>371811232</v>
      </c>
      <c r="R870" s="29">
        <v>43961</v>
      </c>
      <c r="S870">
        <f t="shared" si="65"/>
        <v>149639349.68</v>
      </c>
      <c r="T870">
        <f t="shared" si="66"/>
        <v>0.297277016311331</v>
      </c>
      <c r="U870">
        <f t="shared" si="67"/>
        <v>86645459.6800001</v>
      </c>
      <c r="V870">
        <f t="shared" si="68"/>
        <v>0.233036154432258</v>
      </c>
      <c r="W870">
        <f t="shared" si="69"/>
        <v>0.40246054126735</v>
      </c>
    </row>
    <row r="871" ht="14.25" spans="1:23">
      <c r="A871" s="13">
        <v>20034</v>
      </c>
      <c r="B871" s="14">
        <v>2</v>
      </c>
      <c r="C871" s="14">
        <v>8</v>
      </c>
      <c r="D871" s="14">
        <v>15</v>
      </c>
      <c r="E871" s="14">
        <v>16</v>
      </c>
      <c r="F871" s="14">
        <v>26</v>
      </c>
      <c r="G871" s="14">
        <v>32</v>
      </c>
      <c r="H871" s="15">
        <v>3</v>
      </c>
      <c r="I871" s="15"/>
      <c r="J871" s="22">
        <v>878740204</v>
      </c>
      <c r="K871" s="23">
        <v>11</v>
      </c>
      <c r="L871" s="22">
        <v>6780706</v>
      </c>
      <c r="M871" s="22">
        <f t="shared" si="63"/>
        <v>74587766</v>
      </c>
      <c r="N871" s="23">
        <v>182</v>
      </c>
      <c r="O871" s="22">
        <v>134531</v>
      </c>
      <c r="P871" s="22">
        <f t="shared" si="64"/>
        <v>24484642</v>
      </c>
      <c r="Q871" s="24">
        <v>340793680</v>
      </c>
      <c r="R871" s="29">
        <v>43958</v>
      </c>
      <c r="S871">
        <f t="shared" si="65"/>
        <v>168122545.2</v>
      </c>
      <c r="T871">
        <f t="shared" si="66"/>
        <v>0.274461601517963</v>
      </c>
      <c r="U871">
        <f t="shared" si="67"/>
        <v>69050137.2</v>
      </c>
      <c r="V871">
        <f t="shared" si="68"/>
        <v>0.20261566235618</v>
      </c>
      <c r="W871">
        <f t="shared" si="69"/>
        <v>0.493326476007419</v>
      </c>
    </row>
    <row r="872" ht="14.25" spans="1:23">
      <c r="A872" s="13">
        <v>20033</v>
      </c>
      <c r="B872" s="14">
        <v>7</v>
      </c>
      <c r="C872" s="14">
        <v>10</v>
      </c>
      <c r="D872" s="14">
        <v>12</v>
      </c>
      <c r="E872" s="14">
        <v>21</v>
      </c>
      <c r="F872" s="14">
        <v>31</v>
      </c>
      <c r="G872" s="14">
        <v>32</v>
      </c>
      <c r="H872" s="15">
        <v>1</v>
      </c>
      <c r="I872" s="15"/>
      <c r="J872" s="22">
        <v>879873846</v>
      </c>
      <c r="K872" s="23">
        <v>4</v>
      </c>
      <c r="L872" s="22">
        <v>10000000</v>
      </c>
      <c r="M872" s="22">
        <f t="shared" si="63"/>
        <v>40000000</v>
      </c>
      <c r="N872" s="23">
        <v>97</v>
      </c>
      <c r="O872" s="22">
        <v>263480</v>
      </c>
      <c r="P872" s="22">
        <f t="shared" si="64"/>
        <v>25557560</v>
      </c>
      <c r="Q872" s="24">
        <v>320555362</v>
      </c>
      <c r="R872" s="29">
        <v>43956</v>
      </c>
      <c r="S872">
        <f t="shared" si="65"/>
        <v>120399217.38</v>
      </c>
      <c r="T872">
        <f t="shared" si="66"/>
        <v>0.250812268053716</v>
      </c>
      <c r="U872">
        <f t="shared" si="67"/>
        <v>54841657.38</v>
      </c>
      <c r="V872">
        <f t="shared" si="68"/>
        <v>0.171083263239877</v>
      </c>
      <c r="W872">
        <f t="shared" si="69"/>
        <v>0.375595705617927</v>
      </c>
    </row>
    <row r="873" ht="14.25" spans="1:23">
      <c r="A873" s="13">
        <v>20032</v>
      </c>
      <c r="B873" s="14">
        <v>3</v>
      </c>
      <c r="C873" s="14">
        <v>11</v>
      </c>
      <c r="D873" s="14">
        <v>13</v>
      </c>
      <c r="E873" s="14">
        <v>14</v>
      </c>
      <c r="F873" s="14">
        <v>15</v>
      </c>
      <c r="G873" s="14">
        <v>26</v>
      </c>
      <c r="H873" s="15">
        <v>13</v>
      </c>
      <c r="I873" s="15"/>
      <c r="J873" s="22">
        <v>843200936</v>
      </c>
      <c r="K873" s="23">
        <v>11</v>
      </c>
      <c r="L873" s="22">
        <v>6588951</v>
      </c>
      <c r="M873" s="22">
        <f t="shared" si="63"/>
        <v>72478461</v>
      </c>
      <c r="N873" s="23">
        <v>135</v>
      </c>
      <c r="O873" s="22">
        <v>161837</v>
      </c>
      <c r="P873" s="22">
        <f t="shared" si="64"/>
        <v>21847995</v>
      </c>
      <c r="Q873" s="24">
        <v>338904002</v>
      </c>
      <c r="R873" s="29">
        <v>43954</v>
      </c>
      <c r="S873">
        <f t="shared" si="65"/>
        <v>172997173.98</v>
      </c>
      <c r="T873">
        <f t="shared" si="66"/>
        <v>0.296599368513801</v>
      </c>
      <c r="U873">
        <f t="shared" si="67"/>
        <v>78670717.98</v>
      </c>
      <c r="V873">
        <f t="shared" si="68"/>
        <v>0.232132750028724</v>
      </c>
      <c r="W873">
        <f t="shared" si="69"/>
        <v>0.510460699664444</v>
      </c>
    </row>
    <row r="874" ht="14.25" spans="1:23">
      <c r="A874" s="13">
        <v>20031</v>
      </c>
      <c r="B874" s="14">
        <v>2</v>
      </c>
      <c r="C874" s="14">
        <v>5</v>
      </c>
      <c r="D874" s="14">
        <v>9</v>
      </c>
      <c r="E874" s="14">
        <v>15</v>
      </c>
      <c r="F874" s="14">
        <v>16</v>
      </c>
      <c r="G874" s="14">
        <v>27</v>
      </c>
      <c r="H874" s="15">
        <v>9</v>
      </c>
      <c r="I874" s="15"/>
      <c r="J874" s="22">
        <v>850135149</v>
      </c>
      <c r="K874" s="23">
        <v>14</v>
      </c>
      <c r="L874" s="22">
        <v>5603722</v>
      </c>
      <c r="M874" s="22">
        <f t="shared" si="63"/>
        <v>78452108</v>
      </c>
      <c r="N874" s="23">
        <v>310</v>
      </c>
      <c r="O874" s="22">
        <v>34081</v>
      </c>
      <c r="P874" s="22">
        <f t="shared" si="64"/>
        <v>10565110</v>
      </c>
      <c r="Q874" s="24">
        <v>323903392</v>
      </c>
      <c r="R874" s="29">
        <v>43951</v>
      </c>
      <c r="S874">
        <f t="shared" si="65"/>
        <v>205469342.08</v>
      </c>
      <c r="T874">
        <f t="shared" si="66"/>
        <v>0.392145427362489</v>
      </c>
      <c r="U874">
        <f t="shared" si="67"/>
        <v>116452124.08</v>
      </c>
      <c r="V874">
        <f t="shared" si="68"/>
        <v>0.359527337336436</v>
      </c>
      <c r="W874">
        <f t="shared" si="69"/>
        <v>0.634353783118146</v>
      </c>
    </row>
    <row r="875" ht="14.25" spans="1:23">
      <c r="A875" s="13">
        <v>20030</v>
      </c>
      <c r="B875" s="14">
        <v>17</v>
      </c>
      <c r="C875" s="14">
        <v>18</v>
      </c>
      <c r="D875" s="14">
        <v>21</v>
      </c>
      <c r="E875" s="14">
        <v>29</v>
      </c>
      <c r="F875" s="14">
        <v>30</v>
      </c>
      <c r="G875" s="14">
        <v>32</v>
      </c>
      <c r="H875" s="15">
        <v>3</v>
      </c>
      <c r="I875" s="15"/>
      <c r="J875" s="22">
        <v>896891829</v>
      </c>
      <c r="K875" s="23">
        <v>1</v>
      </c>
      <c r="L875" s="22">
        <v>10000000</v>
      </c>
      <c r="M875" s="22">
        <f t="shared" si="63"/>
        <v>10000000</v>
      </c>
      <c r="N875" s="23">
        <v>74</v>
      </c>
      <c r="O875" s="22">
        <v>322591</v>
      </c>
      <c r="P875" s="22">
        <f t="shared" si="64"/>
        <v>23871734</v>
      </c>
      <c r="Q875" s="24">
        <v>327786632</v>
      </c>
      <c r="R875" s="29">
        <v>43949</v>
      </c>
      <c r="S875">
        <f t="shared" si="65"/>
        <v>99000051.6800001</v>
      </c>
      <c r="T875">
        <f t="shared" si="66"/>
        <v>0.271518246906421</v>
      </c>
      <c r="U875">
        <f t="shared" si="67"/>
        <v>65128317.6800001</v>
      </c>
      <c r="V875">
        <f t="shared" si="68"/>
        <v>0.198691195191877</v>
      </c>
      <c r="W875">
        <f t="shared" si="69"/>
        <v>0.302025897383149</v>
      </c>
    </row>
    <row r="876" ht="14.25" spans="1:23">
      <c r="A876" s="13">
        <v>20029</v>
      </c>
      <c r="B876" s="14">
        <v>1</v>
      </c>
      <c r="C876" s="14">
        <v>12</v>
      </c>
      <c r="D876" s="14">
        <v>18</v>
      </c>
      <c r="E876" s="14">
        <v>20</v>
      </c>
      <c r="F876" s="14">
        <v>30</v>
      </c>
      <c r="G876" s="14">
        <v>32</v>
      </c>
      <c r="H876" s="15">
        <v>5</v>
      </c>
      <c r="I876" s="15"/>
      <c r="J876" s="22">
        <v>835276431</v>
      </c>
      <c r="K876" s="23">
        <v>7</v>
      </c>
      <c r="L876" s="22">
        <v>7432574</v>
      </c>
      <c r="M876" s="22">
        <f t="shared" si="63"/>
        <v>52028018</v>
      </c>
      <c r="N876" s="23">
        <v>63</v>
      </c>
      <c r="O876" s="22">
        <v>337857</v>
      </c>
      <c r="P876" s="22">
        <f t="shared" si="64"/>
        <v>21284991</v>
      </c>
      <c r="Q876" s="24">
        <v>364268814</v>
      </c>
      <c r="R876" s="29">
        <v>43947</v>
      </c>
      <c r="S876">
        <f t="shared" si="65"/>
        <v>166664667.86</v>
      </c>
      <c r="T876">
        <f t="shared" si="66"/>
        <v>0.31470344277125</v>
      </c>
      <c r="U876">
        <f t="shared" si="67"/>
        <v>93351658.86</v>
      </c>
      <c r="V876">
        <f t="shared" si="68"/>
        <v>0.256271344875546</v>
      </c>
      <c r="W876">
        <f t="shared" si="69"/>
        <v>0.457532079207857</v>
      </c>
    </row>
    <row r="877" ht="14.25" spans="1:23">
      <c r="A877" s="13">
        <v>20028</v>
      </c>
      <c r="B877" s="14">
        <v>5</v>
      </c>
      <c r="C877" s="14">
        <v>6</v>
      </c>
      <c r="D877" s="14">
        <v>15</v>
      </c>
      <c r="E877" s="14">
        <v>18</v>
      </c>
      <c r="F877" s="14">
        <v>26</v>
      </c>
      <c r="G877" s="14">
        <v>32</v>
      </c>
      <c r="H877" s="15">
        <v>8</v>
      </c>
      <c r="I877" s="15"/>
      <c r="J877" s="22">
        <v>823449380</v>
      </c>
      <c r="K877" s="23">
        <v>7</v>
      </c>
      <c r="L877" s="22">
        <v>7465464</v>
      </c>
      <c r="M877" s="22">
        <f t="shared" si="63"/>
        <v>52258248</v>
      </c>
      <c r="N877" s="23">
        <v>153</v>
      </c>
      <c r="O877" s="22">
        <v>140998</v>
      </c>
      <c r="P877" s="22">
        <f t="shared" si="64"/>
        <v>21572694</v>
      </c>
      <c r="Q877" s="24">
        <v>323795596</v>
      </c>
      <c r="R877" s="29">
        <v>43944</v>
      </c>
      <c r="S877">
        <f t="shared" si="65"/>
        <v>146199659.04</v>
      </c>
      <c r="T877">
        <f t="shared" si="66"/>
        <v>0.290125660140232</v>
      </c>
      <c r="U877">
        <f t="shared" si="67"/>
        <v>72368717.04</v>
      </c>
      <c r="V877">
        <f t="shared" si="68"/>
        <v>0.223501239467136</v>
      </c>
      <c r="W877">
        <f t="shared" si="69"/>
        <v>0.451518367902694</v>
      </c>
    </row>
    <row r="878" ht="14.25" spans="1:23">
      <c r="A878" s="13">
        <v>20027</v>
      </c>
      <c r="B878" s="14">
        <v>12</v>
      </c>
      <c r="C878" s="14">
        <v>13</v>
      </c>
      <c r="D878" s="14">
        <v>14</v>
      </c>
      <c r="E878" s="14">
        <v>24</v>
      </c>
      <c r="F878" s="14">
        <v>25</v>
      </c>
      <c r="G878" s="14">
        <v>28</v>
      </c>
      <c r="H878" s="15">
        <v>6</v>
      </c>
      <c r="I878" s="15"/>
      <c r="J878" s="22">
        <v>810989197</v>
      </c>
      <c r="K878" s="23">
        <v>3</v>
      </c>
      <c r="L878" s="22">
        <v>10000000</v>
      </c>
      <c r="M878" s="22">
        <f t="shared" si="63"/>
        <v>30000000</v>
      </c>
      <c r="N878" s="23">
        <v>112</v>
      </c>
      <c r="O878" s="22">
        <v>211713</v>
      </c>
      <c r="P878" s="22">
        <f t="shared" si="64"/>
        <v>23711856</v>
      </c>
      <c r="Q878" s="24">
        <v>324196702</v>
      </c>
      <c r="R878" s="29">
        <v>43942</v>
      </c>
      <c r="S878">
        <f t="shared" si="65"/>
        <v>117720580.98</v>
      </c>
      <c r="T878">
        <f t="shared" si="66"/>
        <v>0.270578264488329</v>
      </c>
      <c r="U878">
        <f t="shared" si="67"/>
        <v>64008724.98</v>
      </c>
      <c r="V878">
        <f t="shared" si="68"/>
        <v>0.197437927607296</v>
      </c>
      <c r="W878">
        <f t="shared" si="69"/>
        <v>0.36311467776745</v>
      </c>
    </row>
    <row r="879" ht="14.25" spans="1:23">
      <c r="A879" s="13">
        <v>20026</v>
      </c>
      <c r="B879" s="14">
        <v>1</v>
      </c>
      <c r="C879" s="14">
        <v>4</v>
      </c>
      <c r="D879" s="14">
        <v>9</v>
      </c>
      <c r="E879" s="14">
        <v>18</v>
      </c>
      <c r="F879" s="14">
        <v>19</v>
      </c>
      <c r="G879" s="14">
        <v>31</v>
      </c>
      <c r="H879" s="15">
        <v>6</v>
      </c>
      <c r="I879" s="15"/>
      <c r="J879" s="22">
        <v>769853394</v>
      </c>
      <c r="K879" s="23">
        <v>3</v>
      </c>
      <c r="L879" s="22">
        <v>10000000</v>
      </c>
      <c r="M879" s="22">
        <f t="shared" si="63"/>
        <v>30000000</v>
      </c>
      <c r="N879" s="23">
        <v>106</v>
      </c>
      <c r="O879" s="22">
        <v>181297</v>
      </c>
      <c r="P879" s="22">
        <f t="shared" si="64"/>
        <v>19217482</v>
      </c>
      <c r="Q879" s="24">
        <v>349633986</v>
      </c>
      <c r="R879" s="29">
        <v>43940</v>
      </c>
      <c r="S879">
        <f t="shared" si="65"/>
        <v>143668047.14</v>
      </c>
      <c r="T879">
        <f t="shared" si="66"/>
        <v>0.325105829786238</v>
      </c>
      <c r="U879">
        <f t="shared" si="67"/>
        <v>94450565.14</v>
      </c>
      <c r="V879">
        <f t="shared" si="68"/>
        <v>0.270141258922123</v>
      </c>
      <c r="W879">
        <f t="shared" si="69"/>
        <v>0.410909845417602</v>
      </c>
    </row>
    <row r="880" ht="14.25" spans="1:23">
      <c r="A880" s="13">
        <v>20025</v>
      </c>
      <c r="B880" s="14">
        <v>1</v>
      </c>
      <c r="C880" s="14">
        <v>9</v>
      </c>
      <c r="D880" s="14">
        <v>10</v>
      </c>
      <c r="E880" s="14">
        <v>15</v>
      </c>
      <c r="F880" s="14">
        <v>20</v>
      </c>
      <c r="G880" s="14">
        <v>29</v>
      </c>
      <c r="H880" s="15">
        <v>2</v>
      </c>
      <c r="I880" s="15"/>
      <c r="J880" s="22">
        <v>742200788</v>
      </c>
      <c r="K880" s="23">
        <v>4</v>
      </c>
      <c r="L880" s="22">
        <v>9977229</v>
      </c>
      <c r="M880" s="22">
        <f t="shared" si="63"/>
        <v>39908916</v>
      </c>
      <c r="N880" s="23">
        <v>156</v>
      </c>
      <c r="O880" s="22">
        <v>159526</v>
      </c>
      <c r="P880" s="22">
        <f t="shared" si="64"/>
        <v>24886056</v>
      </c>
      <c r="Q880" s="24">
        <v>321611812</v>
      </c>
      <c r="R880" s="29">
        <v>43937</v>
      </c>
      <c r="S880">
        <f t="shared" si="65"/>
        <v>122840261.88</v>
      </c>
      <c r="T880">
        <f t="shared" si="66"/>
        <v>0.257861629410552</v>
      </c>
      <c r="U880">
        <f t="shared" si="67"/>
        <v>58045289.88</v>
      </c>
      <c r="V880">
        <f t="shared" si="68"/>
        <v>0.180482456533655</v>
      </c>
      <c r="W880">
        <f t="shared" si="69"/>
        <v>0.381951959774413</v>
      </c>
    </row>
    <row r="881" ht="14.25" spans="1:23">
      <c r="A881" s="13">
        <v>20024</v>
      </c>
      <c r="B881" s="14">
        <v>10</v>
      </c>
      <c r="C881" s="14">
        <v>13</v>
      </c>
      <c r="D881" s="14">
        <v>27</v>
      </c>
      <c r="E881" s="14">
        <v>28</v>
      </c>
      <c r="F881" s="14">
        <v>29</v>
      </c>
      <c r="G881" s="14">
        <v>31</v>
      </c>
      <c r="H881" s="15">
        <v>8</v>
      </c>
      <c r="I881" s="15"/>
      <c r="J881" s="22">
        <v>707451262</v>
      </c>
      <c r="K881" s="23">
        <v>8</v>
      </c>
      <c r="L881" s="22">
        <v>7028971</v>
      </c>
      <c r="M881" s="22">
        <f t="shared" si="63"/>
        <v>56231768</v>
      </c>
      <c r="N881" s="23">
        <v>94</v>
      </c>
      <c r="O881" s="22">
        <v>215848</v>
      </c>
      <c r="P881" s="22">
        <f t="shared" si="64"/>
        <v>20289712</v>
      </c>
      <c r="Q881" s="24">
        <v>317568426</v>
      </c>
      <c r="R881" s="29">
        <v>43935</v>
      </c>
      <c r="S881">
        <f t="shared" si="65"/>
        <v>150971159.74</v>
      </c>
      <c r="T881">
        <f t="shared" si="66"/>
        <v>0.298327490970403</v>
      </c>
      <c r="U881">
        <f t="shared" si="67"/>
        <v>74449679.74</v>
      </c>
      <c r="V881">
        <f t="shared" si="68"/>
        <v>0.234436655676846</v>
      </c>
      <c r="W881">
        <f t="shared" si="69"/>
        <v>0.475397260494656</v>
      </c>
    </row>
    <row r="882" ht="14.25" spans="1:23">
      <c r="A882" s="13">
        <v>20023</v>
      </c>
      <c r="B882" s="14">
        <v>4</v>
      </c>
      <c r="C882" s="14">
        <v>5</v>
      </c>
      <c r="D882" s="14">
        <v>20</v>
      </c>
      <c r="E882" s="14">
        <v>21</v>
      </c>
      <c r="F882" s="14">
        <v>30</v>
      </c>
      <c r="G882" s="14">
        <v>33</v>
      </c>
      <c r="H882" s="15">
        <v>8</v>
      </c>
      <c r="I882" s="15"/>
      <c r="J882" s="22">
        <v>702813893</v>
      </c>
      <c r="K882" s="23">
        <v>6</v>
      </c>
      <c r="L882" s="22">
        <v>7277843</v>
      </c>
      <c r="M882" s="22">
        <f t="shared" si="63"/>
        <v>43667058</v>
      </c>
      <c r="N882" s="23">
        <v>107</v>
      </c>
      <c r="O882" s="22">
        <v>159661</v>
      </c>
      <c r="P882" s="22">
        <f t="shared" si="64"/>
        <v>17083727</v>
      </c>
      <c r="Q882" s="24">
        <v>340318270</v>
      </c>
      <c r="R882" s="29">
        <v>43933</v>
      </c>
      <c r="S882">
        <f t="shared" si="65"/>
        <v>159171539.3</v>
      </c>
      <c r="T882">
        <f t="shared" si="66"/>
        <v>0.339401353033441</v>
      </c>
      <c r="U882">
        <f t="shared" si="67"/>
        <v>98420754.3</v>
      </c>
      <c r="V882">
        <f t="shared" si="68"/>
        <v>0.28920208809242</v>
      </c>
      <c r="W882">
        <f t="shared" si="69"/>
        <v>0.467713764823734</v>
      </c>
    </row>
    <row r="883" ht="14.25" spans="1:23">
      <c r="A883" s="13">
        <v>20022</v>
      </c>
      <c r="B883" s="14">
        <v>2</v>
      </c>
      <c r="C883" s="14">
        <v>10</v>
      </c>
      <c r="D883" s="14">
        <v>20</v>
      </c>
      <c r="E883" s="14">
        <v>22</v>
      </c>
      <c r="F883" s="14">
        <v>25</v>
      </c>
      <c r="G883" s="14">
        <v>30</v>
      </c>
      <c r="H883" s="15">
        <v>2</v>
      </c>
      <c r="I883" s="15"/>
      <c r="J883" s="22">
        <v>695229480</v>
      </c>
      <c r="K883" s="23">
        <v>8</v>
      </c>
      <c r="L883" s="22">
        <v>6761570</v>
      </c>
      <c r="M883" s="22">
        <f t="shared" si="63"/>
        <v>54092560</v>
      </c>
      <c r="N883" s="23">
        <v>97</v>
      </c>
      <c r="O883" s="22">
        <v>181605</v>
      </c>
      <c r="P883" s="22">
        <f t="shared" si="64"/>
        <v>17615685</v>
      </c>
      <c r="Q883" s="24">
        <v>311416184</v>
      </c>
      <c r="R883" s="29">
        <v>43930</v>
      </c>
      <c r="S883">
        <f t="shared" si="65"/>
        <v>153839388.16</v>
      </c>
      <c r="T883">
        <f t="shared" si="66"/>
        <v>0.320300720658757</v>
      </c>
      <c r="U883">
        <f t="shared" si="67"/>
        <v>82131143.16</v>
      </c>
      <c r="V883">
        <f t="shared" si="68"/>
        <v>0.263734344519487</v>
      </c>
      <c r="W883">
        <f t="shared" si="69"/>
        <v>0.493999336142402</v>
      </c>
    </row>
    <row r="884" ht="14.25" spans="1:23">
      <c r="A884" s="13">
        <v>20021</v>
      </c>
      <c r="B884" s="14">
        <v>2</v>
      </c>
      <c r="C884" s="14">
        <v>6</v>
      </c>
      <c r="D884" s="14">
        <v>14</v>
      </c>
      <c r="E884" s="14">
        <v>16</v>
      </c>
      <c r="F884" s="14">
        <v>27</v>
      </c>
      <c r="G884" s="14">
        <v>31</v>
      </c>
      <c r="H884" s="15">
        <v>7</v>
      </c>
      <c r="I884" s="15"/>
      <c r="J884" s="22">
        <v>696474938</v>
      </c>
      <c r="K884" s="23">
        <v>5</v>
      </c>
      <c r="L884" s="22">
        <v>7581452</v>
      </c>
      <c r="M884" s="22">
        <f t="shared" si="63"/>
        <v>37907260</v>
      </c>
      <c r="N884" s="23">
        <v>116</v>
      </c>
      <c r="O884" s="22">
        <v>139086</v>
      </c>
      <c r="P884" s="22">
        <f t="shared" si="64"/>
        <v>16133976</v>
      </c>
      <c r="Q884" s="24">
        <v>296655800</v>
      </c>
      <c r="R884" s="29">
        <v>43928</v>
      </c>
      <c r="S884">
        <f t="shared" si="65"/>
        <v>134866374</v>
      </c>
      <c r="T884">
        <f t="shared" si="66"/>
        <v>0.326840446065777</v>
      </c>
      <c r="U884">
        <f t="shared" si="67"/>
        <v>80825138</v>
      </c>
      <c r="V884">
        <f t="shared" si="68"/>
        <v>0.272454265178702</v>
      </c>
      <c r="W884">
        <f t="shared" si="69"/>
        <v>0.454622407517399</v>
      </c>
    </row>
    <row r="885" ht="14.25" spans="1:23">
      <c r="A885" s="13">
        <v>20020</v>
      </c>
      <c r="B885" s="14">
        <v>1</v>
      </c>
      <c r="C885" s="14">
        <v>6</v>
      </c>
      <c r="D885" s="14">
        <v>9</v>
      </c>
      <c r="E885" s="14">
        <v>13</v>
      </c>
      <c r="F885" s="14">
        <v>15</v>
      </c>
      <c r="G885" s="14">
        <v>22</v>
      </c>
      <c r="H885" s="15">
        <v>14</v>
      </c>
      <c r="I885" s="15"/>
      <c r="J885" s="22">
        <v>685979970</v>
      </c>
      <c r="K885" s="23">
        <v>4</v>
      </c>
      <c r="L885" s="22">
        <v>9871526</v>
      </c>
      <c r="M885" s="22">
        <f t="shared" si="63"/>
        <v>39486104</v>
      </c>
      <c r="N885" s="23">
        <v>91</v>
      </c>
      <c r="O885" s="22">
        <v>267666</v>
      </c>
      <c r="P885" s="22">
        <f t="shared" si="64"/>
        <v>24357606</v>
      </c>
      <c r="Q885" s="24">
        <v>310764432</v>
      </c>
      <c r="R885" s="29">
        <v>43926</v>
      </c>
      <c r="S885">
        <f t="shared" si="65"/>
        <v>118687779.68</v>
      </c>
      <c r="T885">
        <f t="shared" si="66"/>
        <v>0.254860812642806</v>
      </c>
      <c r="U885">
        <f t="shared" si="67"/>
        <v>54844069.6800001</v>
      </c>
      <c r="V885">
        <f t="shared" si="68"/>
        <v>0.1764811671884</v>
      </c>
      <c r="W885">
        <f t="shared" si="69"/>
        <v>0.381922020213691</v>
      </c>
    </row>
    <row r="886" ht="14.25" spans="1:23">
      <c r="A886" s="13">
        <v>20019</v>
      </c>
      <c r="B886" s="14">
        <v>15</v>
      </c>
      <c r="C886" s="14">
        <v>19</v>
      </c>
      <c r="D886" s="14">
        <v>27</v>
      </c>
      <c r="E886" s="14">
        <v>28</v>
      </c>
      <c r="F886" s="14">
        <v>30</v>
      </c>
      <c r="G886" s="14">
        <v>33</v>
      </c>
      <c r="H886" s="15">
        <v>3</v>
      </c>
      <c r="I886" s="15"/>
      <c r="J886" s="22">
        <v>652393178</v>
      </c>
      <c r="K886" s="23">
        <v>7</v>
      </c>
      <c r="L886" s="22">
        <v>7437091</v>
      </c>
      <c r="M886" s="22">
        <f t="shared" si="63"/>
        <v>52059637</v>
      </c>
      <c r="N886" s="23">
        <v>60</v>
      </c>
      <c r="O886" s="22">
        <v>355409</v>
      </c>
      <c r="P886" s="22">
        <f t="shared" si="64"/>
        <v>21324540</v>
      </c>
      <c r="Q886" s="24">
        <v>293920314</v>
      </c>
      <c r="R886" s="29">
        <v>43923</v>
      </c>
      <c r="S886">
        <f t="shared" si="65"/>
        <v>132106947.86</v>
      </c>
      <c r="T886">
        <f t="shared" si="66"/>
        <v>0.272343581056463</v>
      </c>
      <c r="U886">
        <f t="shared" si="67"/>
        <v>58722770.86</v>
      </c>
      <c r="V886">
        <f t="shared" si="68"/>
        <v>0.199791467492785</v>
      </c>
      <c r="W886">
        <f t="shared" si="69"/>
        <v>0.449465183478268</v>
      </c>
    </row>
    <row r="887" ht="14.25" spans="1:23">
      <c r="A887" s="13">
        <v>20018</v>
      </c>
      <c r="B887" s="14">
        <v>5</v>
      </c>
      <c r="C887" s="14">
        <v>7</v>
      </c>
      <c r="D887" s="14">
        <v>8</v>
      </c>
      <c r="E887" s="14">
        <v>11</v>
      </c>
      <c r="F887" s="14">
        <v>17</v>
      </c>
      <c r="G887" s="14">
        <v>22</v>
      </c>
      <c r="H887" s="15">
        <v>13</v>
      </c>
      <c r="I887" s="15"/>
      <c r="J887" s="22">
        <v>640479172</v>
      </c>
      <c r="K887" s="23">
        <v>8</v>
      </c>
      <c r="L887" s="22">
        <v>6340865</v>
      </c>
      <c r="M887" s="22">
        <f t="shared" si="63"/>
        <v>50726920</v>
      </c>
      <c r="N887" s="23">
        <v>188</v>
      </c>
      <c r="O887" s="22">
        <v>71322</v>
      </c>
      <c r="P887" s="22">
        <f t="shared" si="64"/>
        <v>13408536</v>
      </c>
      <c r="Q887" s="24">
        <v>287194532</v>
      </c>
      <c r="R887" s="29">
        <v>43921</v>
      </c>
      <c r="S887">
        <f t="shared" si="65"/>
        <v>151226274.68</v>
      </c>
      <c r="T887">
        <f t="shared" si="66"/>
        <v>0.349934777588314</v>
      </c>
      <c r="U887">
        <f t="shared" si="67"/>
        <v>87090818.6800001</v>
      </c>
      <c r="V887">
        <f t="shared" si="68"/>
        <v>0.303246785631699</v>
      </c>
      <c r="W887">
        <f t="shared" si="69"/>
        <v>0.52656390644652</v>
      </c>
    </row>
    <row r="888" ht="14.25" spans="1:23">
      <c r="A888" s="13">
        <v>20017</v>
      </c>
      <c r="B888" s="14">
        <v>2</v>
      </c>
      <c r="C888" s="14">
        <v>4</v>
      </c>
      <c r="D888" s="14">
        <v>7</v>
      </c>
      <c r="E888" s="14">
        <v>15</v>
      </c>
      <c r="F888" s="14">
        <v>20</v>
      </c>
      <c r="G888" s="14">
        <v>27</v>
      </c>
      <c r="H888" s="15">
        <v>4</v>
      </c>
      <c r="I888" s="15"/>
      <c r="J888" s="22">
        <v>650980126</v>
      </c>
      <c r="K888" s="23">
        <v>15</v>
      </c>
      <c r="L888" s="22">
        <v>5992154</v>
      </c>
      <c r="M888" s="22">
        <f t="shared" si="63"/>
        <v>89882310</v>
      </c>
      <c r="N888" s="23">
        <v>127</v>
      </c>
      <c r="O888" s="22">
        <v>146479</v>
      </c>
      <c r="P888" s="22">
        <f t="shared" si="64"/>
        <v>18602833</v>
      </c>
      <c r="Q888" s="24">
        <v>295712918</v>
      </c>
      <c r="R888" s="29">
        <v>43919</v>
      </c>
      <c r="S888">
        <f t="shared" si="65"/>
        <v>178972947.82</v>
      </c>
      <c r="T888">
        <f t="shared" si="66"/>
        <v>0.301274081709207</v>
      </c>
      <c r="U888">
        <f t="shared" si="67"/>
        <v>70487804.8199999</v>
      </c>
      <c r="V888">
        <f t="shared" si="68"/>
        <v>0.238365659832283</v>
      </c>
      <c r="W888">
        <f t="shared" si="69"/>
        <v>0.605225328100141</v>
      </c>
    </row>
    <row r="889" ht="14.25" spans="1:23">
      <c r="A889" s="13">
        <v>20016</v>
      </c>
      <c r="B889" s="14">
        <v>5</v>
      </c>
      <c r="C889" s="14">
        <v>6</v>
      </c>
      <c r="D889" s="14">
        <v>8</v>
      </c>
      <c r="E889" s="14">
        <v>17</v>
      </c>
      <c r="F889" s="14">
        <v>24</v>
      </c>
      <c r="G889" s="14">
        <v>27</v>
      </c>
      <c r="H889" s="15">
        <v>7</v>
      </c>
      <c r="I889" s="15"/>
      <c r="J889" s="22">
        <v>685053744</v>
      </c>
      <c r="K889" s="23">
        <v>12</v>
      </c>
      <c r="L889" s="22">
        <v>5979822</v>
      </c>
      <c r="M889" s="22">
        <f t="shared" si="63"/>
        <v>71757864</v>
      </c>
      <c r="N889" s="23">
        <v>89</v>
      </c>
      <c r="O889" s="22">
        <v>165138</v>
      </c>
      <c r="P889" s="22">
        <f t="shared" si="64"/>
        <v>14697282</v>
      </c>
      <c r="Q889" s="24">
        <v>260860736</v>
      </c>
      <c r="R889" s="29">
        <v>43916</v>
      </c>
      <c r="S889">
        <f t="shared" si="65"/>
        <v>155487629.64</v>
      </c>
      <c r="T889">
        <f t="shared" si="66"/>
        <v>0.320974965124686</v>
      </c>
      <c r="U889">
        <f t="shared" si="67"/>
        <v>69032483.64</v>
      </c>
      <c r="V889">
        <f t="shared" si="68"/>
        <v>0.264633477228248</v>
      </c>
      <c r="W889">
        <f t="shared" si="69"/>
        <v>0.596056087336961</v>
      </c>
    </row>
    <row r="890" ht="14.25" spans="1:23">
      <c r="A890" s="13">
        <v>20015</v>
      </c>
      <c r="B890" s="14">
        <v>8</v>
      </c>
      <c r="C890" s="14">
        <v>9</v>
      </c>
      <c r="D890" s="14">
        <v>22</v>
      </c>
      <c r="E890" s="14">
        <v>24</v>
      </c>
      <c r="F890" s="14">
        <v>30</v>
      </c>
      <c r="G890" s="14">
        <v>33</v>
      </c>
      <c r="H890" s="15">
        <v>1</v>
      </c>
      <c r="I890" s="15"/>
      <c r="J890" s="22">
        <v>712719613</v>
      </c>
      <c r="K890" s="23">
        <v>1</v>
      </c>
      <c r="L890" s="22">
        <v>10000000</v>
      </c>
      <c r="M890" s="22">
        <f t="shared" si="63"/>
        <v>10000000</v>
      </c>
      <c r="N890" s="23">
        <v>60</v>
      </c>
      <c r="O890" s="22">
        <v>337347</v>
      </c>
      <c r="P890" s="22">
        <f t="shared" si="64"/>
        <v>20240820</v>
      </c>
      <c r="Q890" s="24">
        <v>255551054</v>
      </c>
      <c r="R890" s="29">
        <v>43914</v>
      </c>
      <c r="S890">
        <f t="shared" si="65"/>
        <v>74497503.46</v>
      </c>
      <c r="T890">
        <f t="shared" si="66"/>
        <v>0.25238598100245</v>
      </c>
      <c r="U890">
        <f t="shared" si="67"/>
        <v>44256683.46</v>
      </c>
      <c r="V890">
        <f t="shared" si="68"/>
        <v>0.173181377134919</v>
      </c>
      <c r="W890">
        <f t="shared" si="69"/>
        <v>0.291517105071302</v>
      </c>
    </row>
    <row r="891" ht="14.25" spans="1:23">
      <c r="A891" s="13">
        <v>20014</v>
      </c>
      <c r="B891" s="14">
        <v>2</v>
      </c>
      <c r="C891" s="14">
        <v>7</v>
      </c>
      <c r="D891" s="14">
        <v>8</v>
      </c>
      <c r="E891" s="14">
        <v>10</v>
      </c>
      <c r="F891" s="14">
        <v>12</v>
      </c>
      <c r="G891" s="14">
        <v>16</v>
      </c>
      <c r="H891" s="15">
        <v>7</v>
      </c>
      <c r="I891" s="15"/>
      <c r="J891" s="22">
        <v>661997100</v>
      </c>
      <c r="K891" s="23">
        <v>5</v>
      </c>
      <c r="L891" s="22">
        <v>6947355</v>
      </c>
      <c r="M891" s="22">
        <f t="shared" si="63"/>
        <v>34736775</v>
      </c>
      <c r="N891" s="23">
        <v>66</v>
      </c>
      <c r="O891" s="22">
        <v>184408</v>
      </c>
      <c r="P891" s="22">
        <f t="shared" si="64"/>
        <v>12170928</v>
      </c>
      <c r="Q891" s="24">
        <v>261933168</v>
      </c>
      <c r="R891" s="29">
        <v>43912</v>
      </c>
      <c r="S891">
        <f t="shared" si="65"/>
        <v>126571112.32</v>
      </c>
      <c r="T891">
        <f t="shared" si="66"/>
        <v>0.35060217085604</v>
      </c>
      <c r="U891">
        <f t="shared" si="67"/>
        <v>79663409.3199999</v>
      </c>
      <c r="V891">
        <f t="shared" si="68"/>
        <v>0.304136394517245</v>
      </c>
      <c r="W891">
        <f t="shared" si="69"/>
        <v>0.483219109998318</v>
      </c>
    </row>
    <row r="892" ht="14.25" spans="1:23">
      <c r="A892" s="13">
        <v>20013</v>
      </c>
      <c r="B892" s="14">
        <v>2</v>
      </c>
      <c r="C892" s="14">
        <v>8</v>
      </c>
      <c r="D892" s="14">
        <v>10</v>
      </c>
      <c r="E892" s="14">
        <v>20</v>
      </c>
      <c r="F892" s="14">
        <v>21</v>
      </c>
      <c r="G892" s="14">
        <v>30</v>
      </c>
      <c r="H892" s="15">
        <v>14</v>
      </c>
      <c r="I892" s="15"/>
      <c r="J892" s="22">
        <v>660220960</v>
      </c>
      <c r="K892" s="23">
        <v>4</v>
      </c>
      <c r="L892" s="22">
        <v>7500138</v>
      </c>
      <c r="M892" s="22">
        <f t="shared" si="63"/>
        <v>30000552</v>
      </c>
      <c r="N892" s="23">
        <v>184</v>
      </c>
      <c r="O892" s="22">
        <v>67938</v>
      </c>
      <c r="P892" s="22">
        <f t="shared" si="64"/>
        <v>12500592</v>
      </c>
      <c r="Q892" s="24">
        <v>215545590</v>
      </c>
      <c r="R892" s="29">
        <v>43909</v>
      </c>
      <c r="S892">
        <f t="shared" si="65"/>
        <v>98115819.1</v>
      </c>
      <c r="T892">
        <f t="shared" si="66"/>
        <v>0.31601327171667</v>
      </c>
      <c r="U892">
        <f t="shared" si="67"/>
        <v>55614675.1</v>
      </c>
      <c r="V892">
        <f t="shared" si="68"/>
        <v>0.258018153375349</v>
      </c>
      <c r="W892">
        <f t="shared" si="69"/>
        <v>0.455197525034031</v>
      </c>
    </row>
    <row r="893" ht="14.25" spans="1:23">
      <c r="A893" s="13">
        <v>20012</v>
      </c>
      <c r="B893" s="14">
        <v>4</v>
      </c>
      <c r="C893" s="14">
        <v>13</v>
      </c>
      <c r="D893" s="14">
        <v>14</v>
      </c>
      <c r="E893" s="14">
        <v>23</v>
      </c>
      <c r="F893" s="14">
        <v>26</v>
      </c>
      <c r="G893" s="14">
        <v>31</v>
      </c>
      <c r="H893" s="15">
        <v>9</v>
      </c>
      <c r="I893" s="15"/>
      <c r="J893" s="22">
        <v>652719440</v>
      </c>
      <c r="K893" s="23">
        <v>3</v>
      </c>
      <c r="L893" s="22">
        <v>8598462</v>
      </c>
      <c r="M893" s="22">
        <f t="shared" si="63"/>
        <v>25795386</v>
      </c>
      <c r="N893" s="23">
        <v>112</v>
      </c>
      <c r="O893" s="22">
        <v>120484</v>
      </c>
      <c r="P893" s="22">
        <f t="shared" si="64"/>
        <v>13494208</v>
      </c>
      <c r="Q893" s="24">
        <v>198501652</v>
      </c>
      <c r="R893" s="29">
        <v>43907</v>
      </c>
      <c r="S893">
        <f t="shared" si="65"/>
        <v>82578490.48</v>
      </c>
      <c r="T893">
        <f t="shared" si="66"/>
        <v>0.286058599048838</v>
      </c>
      <c r="U893">
        <f t="shared" si="67"/>
        <v>43288896.48</v>
      </c>
      <c r="V893">
        <f t="shared" si="68"/>
        <v>0.218078268084137</v>
      </c>
      <c r="W893">
        <f t="shared" si="69"/>
        <v>0.416009084297193</v>
      </c>
    </row>
    <row r="894" ht="14.25" spans="1:23">
      <c r="A894" s="13">
        <v>20011</v>
      </c>
      <c r="B894" s="14">
        <v>4</v>
      </c>
      <c r="C894" s="14">
        <v>5</v>
      </c>
      <c r="D894" s="14">
        <v>7</v>
      </c>
      <c r="E894" s="14">
        <v>17</v>
      </c>
      <c r="F894" s="14">
        <v>18</v>
      </c>
      <c r="G894" s="14">
        <v>29</v>
      </c>
      <c r="H894" s="15">
        <v>1</v>
      </c>
      <c r="I894" s="15"/>
      <c r="J894" s="22">
        <v>638032121</v>
      </c>
      <c r="K894" s="23">
        <v>8</v>
      </c>
      <c r="L894" s="22">
        <v>6079680</v>
      </c>
      <c r="M894" s="22">
        <f t="shared" si="63"/>
        <v>48637440</v>
      </c>
      <c r="N894" s="23">
        <v>67</v>
      </c>
      <c r="O894" s="22">
        <v>161146</v>
      </c>
      <c r="P894" s="22">
        <f t="shared" si="64"/>
        <v>10796782</v>
      </c>
      <c r="Q894" s="24">
        <v>176331724</v>
      </c>
      <c r="R894" s="29">
        <v>43905</v>
      </c>
      <c r="S894">
        <f t="shared" si="65"/>
        <v>102649576.76</v>
      </c>
      <c r="T894">
        <f t="shared" si="66"/>
        <v>0.306309809345481</v>
      </c>
      <c r="U894">
        <f t="shared" si="67"/>
        <v>43215354.76</v>
      </c>
      <c r="V894">
        <f t="shared" si="68"/>
        <v>0.245079862997313</v>
      </c>
      <c r="W894">
        <f t="shared" si="69"/>
        <v>0.582139018614711</v>
      </c>
    </row>
    <row r="895" ht="14.25" spans="1:23">
      <c r="A895" s="13">
        <v>20010</v>
      </c>
      <c r="B895" s="14">
        <v>11</v>
      </c>
      <c r="C895" s="14">
        <v>14</v>
      </c>
      <c r="D895" s="14">
        <v>22</v>
      </c>
      <c r="E895" s="14">
        <v>27</v>
      </c>
      <c r="F895" s="14">
        <v>31</v>
      </c>
      <c r="G895" s="14">
        <v>32</v>
      </c>
      <c r="H895" s="15">
        <v>9</v>
      </c>
      <c r="I895" s="15"/>
      <c r="J895" s="22">
        <v>654279153</v>
      </c>
      <c r="K895" s="23">
        <v>2</v>
      </c>
      <c r="L895" s="22">
        <v>8485717</v>
      </c>
      <c r="M895" s="22">
        <f t="shared" si="63"/>
        <v>16971434</v>
      </c>
      <c r="N895" s="23">
        <v>42</v>
      </c>
      <c r="O895" s="22">
        <v>207483</v>
      </c>
      <c r="P895" s="22">
        <f t="shared" si="64"/>
        <v>8714286</v>
      </c>
      <c r="Q895" s="24">
        <v>142522854</v>
      </c>
      <c r="R895" s="29">
        <v>43902</v>
      </c>
      <c r="S895">
        <f t="shared" si="65"/>
        <v>60664753.46</v>
      </c>
      <c r="T895">
        <f t="shared" si="66"/>
        <v>0.306570618211168</v>
      </c>
      <c r="U895">
        <f t="shared" si="67"/>
        <v>34979033.46</v>
      </c>
      <c r="V895">
        <f t="shared" si="68"/>
        <v>0.245427540063154</v>
      </c>
      <c r="W895">
        <f t="shared" si="69"/>
        <v>0.425649302953195</v>
      </c>
    </row>
    <row r="896" ht="14.25" spans="1:23">
      <c r="A896" s="13">
        <v>20009</v>
      </c>
      <c r="B896" s="14">
        <v>3</v>
      </c>
      <c r="C896" s="14">
        <v>6</v>
      </c>
      <c r="D896" s="14">
        <v>8</v>
      </c>
      <c r="E896" s="14">
        <v>14</v>
      </c>
      <c r="F896" s="14">
        <v>19</v>
      </c>
      <c r="G896" s="14">
        <v>26</v>
      </c>
      <c r="H896" s="15">
        <v>12</v>
      </c>
      <c r="I896" s="15"/>
      <c r="J896" s="22">
        <v>645107708</v>
      </c>
      <c r="K896" s="23">
        <v>16</v>
      </c>
      <c r="L896" s="22">
        <v>6003258</v>
      </c>
      <c r="M896" s="22">
        <f t="shared" si="63"/>
        <v>96052128</v>
      </c>
      <c r="N896" s="23">
        <v>253</v>
      </c>
      <c r="O896" s="22">
        <v>79308</v>
      </c>
      <c r="P896" s="22">
        <f t="shared" si="64"/>
        <v>20064924</v>
      </c>
      <c r="Q896" s="24">
        <v>405733380</v>
      </c>
      <c r="R896" s="29">
        <v>43851</v>
      </c>
      <c r="S896">
        <f t="shared" si="65"/>
        <v>234665968.2</v>
      </c>
      <c r="T896">
        <f t="shared" si="66"/>
        <v>0.341637752851392</v>
      </c>
      <c r="U896">
        <f t="shared" si="67"/>
        <v>118548916.2</v>
      </c>
      <c r="V896">
        <f t="shared" si="68"/>
        <v>0.292184281707362</v>
      </c>
      <c r="W896">
        <f t="shared" si="69"/>
        <v>0.578374814021957</v>
      </c>
    </row>
    <row r="897" ht="14.25" spans="1:23">
      <c r="A897" s="13">
        <v>20008</v>
      </c>
      <c r="B897" s="14">
        <v>1</v>
      </c>
      <c r="C897" s="14">
        <v>4</v>
      </c>
      <c r="D897" s="14">
        <v>6</v>
      </c>
      <c r="E897" s="14">
        <v>10</v>
      </c>
      <c r="F897" s="14">
        <v>11</v>
      </c>
      <c r="G897" s="14">
        <v>28</v>
      </c>
      <c r="H897" s="15">
        <v>16</v>
      </c>
      <c r="I897" s="15"/>
      <c r="J897" s="22">
        <v>680964320</v>
      </c>
      <c r="K897" s="23">
        <v>17</v>
      </c>
      <c r="L897" s="22">
        <v>6202629</v>
      </c>
      <c r="M897" s="22">
        <f t="shared" si="63"/>
        <v>105444693</v>
      </c>
      <c r="N897" s="23">
        <v>262</v>
      </c>
      <c r="O897" s="22">
        <v>97541</v>
      </c>
      <c r="P897" s="22">
        <f t="shared" si="64"/>
        <v>25555742</v>
      </c>
      <c r="Q897" s="24">
        <v>395048088</v>
      </c>
      <c r="R897" s="29">
        <v>43849</v>
      </c>
      <c r="S897">
        <f t="shared" si="65"/>
        <v>222350620.12</v>
      </c>
      <c r="T897">
        <f t="shared" si="66"/>
        <v>0.295928345614471</v>
      </c>
      <c r="U897">
        <f t="shared" si="67"/>
        <v>91350185.12</v>
      </c>
      <c r="V897">
        <f t="shared" si="68"/>
        <v>0.231238140102073</v>
      </c>
      <c r="W897">
        <f t="shared" si="69"/>
        <v>0.562844440649463</v>
      </c>
    </row>
    <row r="898" ht="14.25" spans="1:23">
      <c r="A898" s="13">
        <v>20007</v>
      </c>
      <c r="B898" s="14">
        <v>5</v>
      </c>
      <c r="C898" s="14">
        <v>12</v>
      </c>
      <c r="D898" s="14">
        <v>17</v>
      </c>
      <c r="E898" s="14">
        <v>20</v>
      </c>
      <c r="F898" s="14">
        <v>25</v>
      </c>
      <c r="G898" s="14">
        <v>31</v>
      </c>
      <c r="H898" s="15">
        <v>10</v>
      </c>
      <c r="I898" s="15"/>
      <c r="J898" s="22">
        <v>709741377</v>
      </c>
      <c r="K898" s="23">
        <v>38</v>
      </c>
      <c r="L898" s="22">
        <v>5371408</v>
      </c>
      <c r="M898" s="22">
        <f t="shared" si="63"/>
        <v>204113504</v>
      </c>
      <c r="N898" s="23">
        <v>269</v>
      </c>
      <c r="O898" s="22">
        <v>65583</v>
      </c>
      <c r="P898" s="22">
        <f t="shared" si="64"/>
        <v>17641827</v>
      </c>
      <c r="Q898" s="24">
        <v>358035962</v>
      </c>
      <c r="R898" s="29">
        <v>43846</v>
      </c>
      <c r="S898">
        <f t="shared" si="65"/>
        <v>326625468.38</v>
      </c>
      <c r="T898">
        <f t="shared" si="66"/>
        <v>0.342177818383506</v>
      </c>
      <c r="U898">
        <f t="shared" si="67"/>
        <v>104870137.38</v>
      </c>
      <c r="V898">
        <f t="shared" si="68"/>
        <v>0.292903921701586</v>
      </c>
      <c r="W898">
        <f t="shared" si="69"/>
        <v>0.912270003704265</v>
      </c>
    </row>
    <row r="899" ht="14.25" spans="1:23">
      <c r="A899" s="13">
        <v>20006</v>
      </c>
      <c r="B899" s="14">
        <v>3</v>
      </c>
      <c r="C899" s="14">
        <v>4</v>
      </c>
      <c r="D899" s="14">
        <v>5</v>
      </c>
      <c r="E899" s="14">
        <v>10</v>
      </c>
      <c r="F899" s="14">
        <v>16</v>
      </c>
      <c r="G899" s="14">
        <v>32</v>
      </c>
      <c r="H899" s="15">
        <v>9</v>
      </c>
      <c r="I899" s="15"/>
      <c r="J899" s="22">
        <v>860929224</v>
      </c>
      <c r="K899" s="23">
        <v>20</v>
      </c>
      <c r="L899" s="22">
        <v>5735328</v>
      </c>
      <c r="M899" s="22">
        <f t="shared" si="63"/>
        <v>114706560</v>
      </c>
      <c r="N899" s="23">
        <v>363</v>
      </c>
      <c r="O899" s="22">
        <v>50642</v>
      </c>
      <c r="P899" s="22">
        <f t="shared" si="64"/>
        <v>18383046</v>
      </c>
      <c r="Q899" s="24">
        <v>361697316</v>
      </c>
      <c r="R899" s="29">
        <v>43844</v>
      </c>
      <c r="S899">
        <f t="shared" si="65"/>
        <v>236788606.84</v>
      </c>
      <c r="T899">
        <f t="shared" si="66"/>
        <v>0.337525443069641</v>
      </c>
      <c r="U899">
        <f t="shared" si="67"/>
        <v>103699000.84</v>
      </c>
      <c r="V899">
        <f t="shared" si="68"/>
        <v>0.286701051549965</v>
      </c>
      <c r="W899">
        <f t="shared" si="69"/>
        <v>0.654659563025344</v>
      </c>
    </row>
    <row r="900" ht="14.25" spans="1:23">
      <c r="A900" s="13">
        <v>20005</v>
      </c>
      <c r="B900" s="14">
        <v>11</v>
      </c>
      <c r="C900" s="14">
        <v>16</v>
      </c>
      <c r="D900" s="14">
        <v>17</v>
      </c>
      <c r="E900" s="14">
        <v>22</v>
      </c>
      <c r="F900" s="14">
        <v>26</v>
      </c>
      <c r="G900" s="14">
        <v>32</v>
      </c>
      <c r="H900" s="15">
        <v>4</v>
      </c>
      <c r="I900" s="15"/>
      <c r="J900" s="22">
        <v>920486146</v>
      </c>
      <c r="K900" s="23">
        <v>8</v>
      </c>
      <c r="L900" s="22">
        <v>7446888</v>
      </c>
      <c r="M900" s="22">
        <f t="shared" si="63"/>
        <v>59575104</v>
      </c>
      <c r="N900" s="23">
        <v>224</v>
      </c>
      <c r="O900" s="22">
        <v>109236</v>
      </c>
      <c r="P900" s="22">
        <f t="shared" si="64"/>
        <v>24468864</v>
      </c>
      <c r="Q900" s="24">
        <v>400642476</v>
      </c>
      <c r="R900" s="29">
        <v>43842</v>
      </c>
      <c r="S900">
        <f t="shared" si="65"/>
        <v>182483265.24</v>
      </c>
      <c r="T900">
        <f t="shared" si="66"/>
        <v>0.306777659890461</v>
      </c>
      <c r="U900">
        <f t="shared" si="67"/>
        <v>98439297.24</v>
      </c>
      <c r="V900">
        <f t="shared" si="68"/>
        <v>0.245703596440433</v>
      </c>
      <c r="W900">
        <f t="shared" si="69"/>
        <v>0.45547658117009</v>
      </c>
    </row>
    <row r="901" ht="14.25" spans="1:23">
      <c r="A901" s="13">
        <v>20004</v>
      </c>
      <c r="B901" s="14">
        <v>2</v>
      </c>
      <c r="C901" s="14">
        <v>15</v>
      </c>
      <c r="D901" s="14">
        <v>17</v>
      </c>
      <c r="E901" s="14">
        <v>27</v>
      </c>
      <c r="F901" s="14">
        <v>32</v>
      </c>
      <c r="G901" s="14">
        <v>33</v>
      </c>
      <c r="H901" s="15">
        <v>3</v>
      </c>
      <c r="I901" s="15"/>
      <c r="J901" s="22">
        <v>906654598</v>
      </c>
      <c r="K901" s="23">
        <v>7</v>
      </c>
      <c r="L901" s="22">
        <v>7900679</v>
      </c>
      <c r="M901" s="22">
        <f t="shared" si="63"/>
        <v>55304753</v>
      </c>
      <c r="N901" s="23">
        <v>189</v>
      </c>
      <c r="O901" s="22">
        <v>134290</v>
      </c>
      <c r="P901" s="22">
        <f t="shared" si="64"/>
        <v>25380810</v>
      </c>
      <c r="Q901" s="24">
        <v>370826158</v>
      </c>
      <c r="R901" s="29">
        <v>43839</v>
      </c>
      <c r="S901">
        <f t="shared" si="65"/>
        <v>160866740.42</v>
      </c>
      <c r="T901">
        <f t="shared" si="66"/>
        <v>0.28466704719358</v>
      </c>
      <c r="U901">
        <f t="shared" si="67"/>
        <v>80181177.42</v>
      </c>
      <c r="V901">
        <f t="shared" si="68"/>
        <v>0.216223089148959</v>
      </c>
      <c r="W901">
        <f t="shared" si="69"/>
        <v>0.433806345505971</v>
      </c>
    </row>
    <row r="902" ht="14.25" spans="1:23">
      <c r="A902" s="13">
        <v>20003</v>
      </c>
      <c r="B902" s="14">
        <v>9</v>
      </c>
      <c r="C902" s="14">
        <v>17</v>
      </c>
      <c r="D902" s="14">
        <v>26</v>
      </c>
      <c r="E902" s="14">
        <v>29</v>
      </c>
      <c r="F902" s="14">
        <v>30</v>
      </c>
      <c r="G902" s="14">
        <v>32</v>
      </c>
      <c r="H902" s="15">
        <v>3</v>
      </c>
      <c r="I902" s="15"/>
      <c r="J902" s="22">
        <v>885816521</v>
      </c>
      <c r="K902" s="23">
        <v>16</v>
      </c>
      <c r="L902" s="22">
        <v>6237758</v>
      </c>
      <c r="M902" s="22">
        <f t="shared" si="63"/>
        <v>99804128</v>
      </c>
      <c r="N902" s="23">
        <v>134</v>
      </c>
      <c r="O902" s="22">
        <v>184740</v>
      </c>
      <c r="P902" s="22">
        <f t="shared" si="64"/>
        <v>24755160</v>
      </c>
      <c r="Q902" s="24">
        <v>368960938</v>
      </c>
      <c r="R902" s="29">
        <v>43837</v>
      </c>
      <c r="S902">
        <f t="shared" si="65"/>
        <v>206329472.62</v>
      </c>
      <c r="T902">
        <f t="shared" si="66"/>
        <v>0.288717134115698</v>
      </c>
      <c r="U902">
        <f t="shared" si="67"/>
        <v>81770184.6199999</v>
      </c>
      <c r="V902">
        <f t="shared" si="68"/>
        <v>0.221622877107928</v>
      </c>
      <c r="W902">
        <f t="shared" si="69"/>
        <v>0.559217660651112</v>
      </c>
    </row>
    <row r="903" ht="14.25" spans="1:23">
      <c r="A903" s="13">
        <v>20002</v>
      </c>
      <c r="B903" s="14">
        <v>4</v>
      </c>
      <c r="C903" s="14">
        <v>9</v>
      </c>
      <c r="D903" s="14">
        <v>14</v>
      </c>
      <c r="E903" s="14">
        <v>15</v>
      </c>
      <c r="F903" s="14">
        <v>16</v>
      </c>
      <c r="G903" s="14">
        <v>29</v>
      </c>
      <c r="H903" s="15">
        <v>11</v>
      </c>
      <c r="I903" s="15"/>
      <c r="J903" s="22">
        <v>911355134</v>
      </c>
      <c r="K903" s="23">
        <v>16</v>
      </c>
      <c r="L903" s="22">
        <v>6188650</v>
      </c>
      <c r="M903" s="22">
        <f t="shared" si="63"/>
        <v>99018400</v>
      </c>
      <c r="N903" s="23">
        <v>194</v>
      </c>
      <c r="O903" s="22">
        <v>122541</v>
      </c>
      <c r="P903" s="22">
        <f t="shared" si="64"/>
        <v>23772954</v>
      </c>
      <c r="Q903" s="24">
        <v>410784878</v>
      </c>
      <c r="R903" s="29">
        <v>43835</v>
      </c>
      <c r="S903">
        <f t="shared" si="65"/>
        <v>228983960.22</v>
      </c>
      <c r="T903">
        <f t="shared" si="66"/>
        <v>0.316383506746322</v>
      </c>
      <c r="U903">
        <f t="shared" si="67"/>
        <v>106192606.22</v>
      </c>
      <c r="V903">
        <f t="shared" si="68"/>
        <v>0.258511478652824</v>
      </c>
      <c r="W903">
        <f t="shared" si="69"/>
        <v>0.557430354629559</v>
      </c>
    </row>
    <row r="904" ht="14.25" spans="1:23">
      <c r="A904" s="13">
        <v>20001</v>
      </c>
      <c r="B904" s="14">
        <v>2</v>
      </c>
      <c r="C904" s="14">
        <v>15</v>
      </c>
      <c r="D904" s="14">
        <v>23</v>
      </c>
      <c r="E904" s="14">
        <v>26</v>
      </c>
      <c r="F904" s="14">
        <v>29</v>
      </c>
      <c r="G904" s="14">
        <v>30</v>
      </c>
      <c r="H904" s="15">
        <v>2</v>
      </c>
      <c r="I904" s="15"/>
      <c r="J904" s="22">
        <v>939054504</v>
      </c>
      <c r="K904" s="23">
        <v>4</v>
      </c>
      <c r="L904" s="22">
        <v>10000000</v>
      </c>
      <c r="M904" s="22">
        <f t="shared" si="63"/>
        <v>40000000</v>
      </c>
      <c r="N904" s="23">
        <v>113</v>
      </c>
      <c r="O904" s="22">
        <v>275836</v>
      </c>
      <c r="P904" s="22">
        <f t="shared" si="64"/>
        <v>31169468</v>
      </c>
      <c r="Q904" s="24">
        <v>388311860</v>
      </c>
      <c r="R904" s="29">
        <v>43832</v>
      </c>
      <c r="S904">
        <f t="shared" si="65"/>
        <v>136764157.4</v>
      </c>
      <c r="T904">
        <f t="shared" si="66"/>
        <v>0.249191867073028</v>
      </c>
      <c r="U904">
        <f t="shared" si="67"/>
        <v>65594689.4000001</v>
      </c>
      <c r="V904">
        <f t="shared" si="68"/>
        <v>0.168922704034845</v>
      </c>
      <c r="W904">
        <f t="shared" si="69"/>
        <v>0.352201854972959</v>
      </c>
    </row>
    <row r="905" ht="14.25" spans="1:23">
      <c r="A905" s="13">
        <v>19151</v>
      </c>
      <c r="B905" s="14">
        <v>2</v>
      </c>
      <c r="C905" s="14">
        <v>6</v>
      </c>
      <c r="D905" s="14">
        <v>9</v>
      </c>
      <c r="E905" s="14">
        <v>18</v>
      </c>
      <c r="F905" s="14">
        <v>24</v>
      </c>
      <c r="G905" s="14">
        <v>26</v>
      </c>
      <c r="H905" s="15">
        <v>14</v>
      </c>
      <c r="I905" s="15"/>
      <c r="J905" s="22">
        <v>885545850</v>
      </c>
      <c r="K905" s="23">
        <v>8</v>
      </c>
      <c r="L905" s="22">
        <v>8200266</v>
      </c>
      <c r="M905" s="22">
        <f t="shared" si="63"/>
        <v>65602128</v>
      </c>
      <c r="N905" s="23">
        <v>121</v>
      </c>
      <c r="O905" s="22">
        <v>264484</v>
      </c>
      <c r="P905" s="22">
        <f t="shared" si="64"/>
        <v>32002564</v>
      </c>
      <c r="Q905" s="24">
        <v>405999712</v>
      </c>
      <c r="R905" s="29">
        <v>43830</v>
      </c>
      <c r="S905">
        <f t="shared" si="65"/>
        <v>168533993.88</v>
      </c>
      <c r="T905">
        <f t="shared" si="66"/>
        <v>0.253526943093004</v>
      </c>
      <c r="U905">
        <f t="shared" si="67"/>
        <v>70929301.88</v>
      </c>
      <c r="V905">
        <f t="shared" si="68"/>
        <v>0.174702837917284</v>
      </c>
      <c r="W905">
        <f t="shared" si="69"/>
        <v>0.415108653771656</v>
      </c>
    </row>
    <row r="906" ht="14.25" spans="1:23">
      <c r="A906" s="13">
        <v>19150</v>
      </c>
      <c r="B906" s="14">
        <v>2</v>
      </c>
      <c r="C906" s="14">
        <v>9</v>
      </c>
      <c r="D906" s="14">
        <v>14</v>
      </c>
      <c r="E906" s="14">
        <v>22</v>
      </c>
      <c r="F906" s="14">
        <v>27</v>
      </c>
      <c r="G906" s="14">
        <v>29</v>
      </c>
      <c r="H906" s="15">
        <v>2</v>
      </c>
      <c r="I906" s="15"/>
      <c r="J906" s="22">
        <v>855139985</v>
      </c>
      <c r="K906" s="23">
        <v>9</v>
      </c>
      <c r="L906" s="22">
        <v>7571049</v>
      </c>
      <c r="M906" s="22">
        <f t="shared" si="63"/>
        <v>68139441</v>
      </c>
      <c r="N906" s="23">
        <v>158</v>
      </c>
      <c r="O906" s="22">
        <v>183065</v>
      </c>
      <c r="P906" s="22">
        <f t="shared" si="64"/>
        <v>28924270</v>
      </c>
      <c r="Q906" s="24">
        <v>424037140</v>
      </c>
      <c r="R906" s="29">
        <v>43828</v>
      </c>
      <c r="S906">
        <f t="shared" si="65"/>
        <v>189144717.6</v>
      </c>
      <c r="T906">
        <f t="shared" si="66"/>
        <v>0.28536480696007</v>
      </c>
      <c r="U906">
        <f t="shared" si="67"/>
        <v>92081006.6</v>
      </c>
      <c r="V906">
        <f t="shared" si="68"/>
        <v>0.217153163989362</v>
      </c>
      <c r="W906">
        <f t="shared" si="69"/>
        <v>0.446056960010626</v>
      </c>
    </row>
    <row r="907" ht="14.25" spans="1:23">
      <c r="A907" s="13">
        <v>19149</v>
      </c>
      <c r="B907" s="14">
        <v>1</v>
      </c>
      <c r="C907" s="14">
        <v>6</v>
      </c>
      <c r="D907" s="14">
        <v>27</v>
      </c>
      <c r="E907" s="14">
        <v>28</v>
      </c>
      <c r="F907" s="14">
        <v>31</v>
      </c>
      <c r="G907" s="14">
        <v>33</v>
      </c>
      <c r="H907" s="15">
        <v>7</v>
      </c>
      <c r="I907" s="15"/>
      <c r="J907" s="22">
        <v>836506504</v>
      </c>
      <c r="K907" s="23">
        <v>16</v>
      </c>
      <c r="L907" s="22">
        <v>6041786</v>
      </c>
      <c r="M907" s="22">
        <f t="shared" si="63"/>
        <v>96668576</v>
      </c>
      <c r="N907" s="23">
        <v>120</v>
      </c>
      <c r="O907" s="22">
        <v>173631</v>
      </c>
      <c r="P907" s="22">
        <f t="shared" si="64"/>
        <v>20835720</v>
      </c>
      <c r="Q907" s="24">
        <v>401837358</v>
      </c>
      <c r="R907" s="29">
        <v>43825</v>
      </c>
      <c r="S907">
        <f t="shared" si="65"/>
        <v>231061705.42</v>
      </c>
      <c r="T907">
        <f t="shared" si="66"/>
        <v>0.334446578309426</v>
      </c>
      <c r="U907">
        <f t="shared" si="67"/>
        <v>113557409.42</v>
      </c>
      <c r="V907">
        <f t="shared" si="68"/>
        <v>0.28259545101827</v>
      </c>
      <c r="W907">
        <f t="shared" si="69"/>
        <v>0.575013001703042</v>
      </c>
    </row>
    <row r="908" ht="14.25" spans="1:23">
      <c r="A908" s="13">
        <v>19148</v>
      </c>
      <c r="B908" s="14">
        <v>9</v>
      </c>
      <c r="C908" s="14">
        <v>10</v>
      </c>
      <c r="D908" s="14">
        <v>13</v>
      </c>
      <c r="E908" s="14">
        <v>20</v>
      </c>
      <c r="F908" s="14">
        <v>26</v>
      </c>
      <c r="G908" s="14">
        <v>27</v>
      </c>
      <c r="H908" s="15">
        <v>8</v>
      </c>
      <c r="I908" s="15"/>
      <c r="J908" s="22">
        <v>870667904</v>
      </c>
      <c r="K908" s="23">
        <v>42</v>
      </c>
      <c r="L908" s="22">
        <v>5386963</v>
      </c>
      <c r="M908" s="22">
        <f t="shared" si="63"/>
        <v>226252446</v>
      </c>
      <c r="N908" s="23">
        <v>179</v>
      </c>
      <c r="O908" s="22">
        <v>113495</v>
      </c>
      <c r="P908" s="22">
        <f t="shared" si="64"/>
        <v>20315605</v>
      </c>
      <c r="Q908" s="24">
        <v>412835082</v>
      </c>
      <c r="R908" s="29">
        <v>43823</v>
      </c>
      <c r="S908">
        <f t="shared" si="65"/>
        <v>367594857.18</v>
      </c>
      <c r="T908">
        <f t="shared" si="66"/>
        <v>0.342370155402636</v>
      </c>
      <c r="U908">
        <f t="shared" si="67"/>
        <v>121026806.18</v>
      </c>
      <c r="V908">
        <f t="shared" si="68"/>
        <v>0.293160178136218</v>
      </c>
      <c r="W908">
        <f t="shared" si="69"/>
        <v>0.890415745190958</v>
      </c>
    </row>
    <row r="909" ht="14.25" spans="1:23">
      <c r="A909" s="13">
        <v>19147</v>
      </c>
      <c r="B909" s="14">
        <v>1</v>
      </c>
      <c r="C909" s="14">
        <v>9</v>
      </c>
      <c r="D909" s="14">
        <v>12</v>
      </c>
      <c r="E909" s="14">
        <v>14</v>
      </c>
      <c r="F909" s="14">
        <v>23</v>
      </c>
      <c r="G909" s="14">
        <v>27</v>
      </c>
      <c r="H909" s="15">
        <v>12</v>
      </c>
      <c r="I909" s="15"/>
      <c r="J909" s="22">
        <v>1035973571</v>
      </c>
      <c r="K909" s="23">
        <v>10</v>
      </c>
      <c r="L909" s="22">
        <v>7003459</v>
      </c>
      <c r="M909" s="22">
        <f t="shared" ref="M909:M972" si="70">K909*L909</f>
        <v>70034590</v>
      </c>
      <c r="N909" s="23">
        <v>120</v>
      </c>
      <c r="O909" s="22">
        <v>208693</v>
      </c>
      <c r="P909" s="22">
        <f t="shared" ref="P909:P972" si="71">N909*O909</f>
        <v>25043160</v>
      </c>
      <c r="Q909" s="24">
        <v>428843148</v>
      </c>
      <c r="R909" s="29">
        <v>43821</v>
      </c>
      <c r="S909">
        <f t="shared" ref="S909:S972" si="72">J910+Q909*0.49-J909</f>
        <v>205038019.52</v>
      </c>
      <c r="T909">
        <f t="shared" ref="T909:T972" si="73">(S909-L909*K909)/Q909</f>
        <v>0.314808409903753</v>
      </c>
      <c r="U909">
        <f t="shared" ref="U909:U972" si="74">S909-L909*K909-O909*N909</f>
        <v>109960269.52</v>
      </c>
      <c r="V909">
        <f t="shared" ref="V909:V972" si="75">U909/Q909</f>
        <v>0.256411394312403</v>
      </c>
      <c r="W909">
        <f t="shared" ref="W909:W972" si="76">S909/Q909</f>
        <v>0.478118912418766</v>
      </c>
    </row>
    <row r="910" ht="14.25" spans="1:23">
      <c r="A910" s="13">
        <v>19146</v>
      </c>
      <c r="B910" s="14">
        <v>1</v>
      </c>
      <c r="C910" s="14">
        <v>4</v>
      </c>
      <c r="D910" s="14">
        <v>10</v>
      </c>
      <c r="E910" s="14">
        <v>12</v>
      </c>
      <c r="F910" s="14">
        <v>30</v>
      </c>
      <c r="G910" s="14">
        <v>32</v>
      </c>
      <c r="H910" s="15">
        <v>14</v>
      </c>
      <c r="I910" s="15"/>
      <c r="J910" s="22">
        <v>1030878448</v>
      </c>
      <c r="K910" s="23">
        <v>4</v>
      </c>
      <c r="L910" s="22">
        <v>10000000</v>
      </c>
      <c r="M910" s="22">
        <f t="shared" si="70"/>
        <v>40000000</v>
      </c>
      <c r="N910" s="23">
        <v>82</v>
      </c>
      <c r="O910" s="22">
        <v>411505</v>
      </c>
      <c r="P910" s="22">
        <f t="shared" si="71"/>
        <v>33743410</v>
      </c>
      <c r="Q910" s="24">
        <v>400822952</v>
      </c>
      <c r="R910" s="29">
        <v>43818</v>
      </c>
      <c r="S910">
        <f t="shared" si="72"/>
        <v>135172982.48</v>
      </c>
      <c r="T910">
        <f t="shared" si="73"/>
        <v>0.237443943778948</v>
      </c>
      <c r="U910">
        <f t="shared" si="74"/>
        <v>61429572.48</v>
      </c>
      <c r="V910">
        <f t="shared" si="75"/>
        <v>0.153258619980425</v>
      </c>
      <c r="W910">
        <f t="shared" si="76"/>
        <v>0.337238628191132</v>
      </c>
    </row>
    <row r="911" ht="14.25" spans="1:23">
      <c r="A911" s="13">
        <v>19145</v>
      </c>
      <c r="B911" s="14">
        <v>1</v>
      </c>
      <c r="C911" s="14">
        <v>8</v>
      </c>
      <c r="D911" s="14">
        <v>13</v>
      </c>
      <c r="E911" s="14">
        <v>17</v>
      </c>
      <c r="F911" s="14">
        <v>18</v>
      </c>
      <c r="G911" s="14">
        <v>19</v>
      </c>
      <c r="H911" s="15">
        <v>16</v>
      </c>
      <c r="I911" s="15"/>
      <c r="J911" s="22">
        <v>969648184</v>
      </c>
      <c r="K911" s="23">
        <v>15</v>
      </c>
      <c r="L911" s="22">
        <v>6299971</v>
      </c>
      <c r="M911" s="22">
        <f t="shared" si="70"/>
        <v>94499565</v>
      </c>
      <c r="N911" s="23">
        <v>145</v>
      </c>
      <c r="O911" s="22">
        <v>168099</v>
      </c>
      <c r="P911" s="22">
        <f t="shared" si="71"/>
        <v>24374355</v>
      </c>
      <c r="Q911" s="24">
        <v>404721396</v>
      </c>
      <c r="R911" s="29">
        <v>43816</v>
      </c>
      <c r="S911">
        <f t="shared" si="72"/>
        <v>219689659.04</v>
      </c>
      <c r="T911">
        <f t="shared" si="73"/>
        <v>0.309324130815164</v>
      </c>
      <c r="U911">
        <f t="shared" si="74"/>
        <v>100815739.04</v>
      </c>
      <c r="V911">
        <f t="shared" si="75"/>
        <v>0.249099108760734</v>
      </c>
      <c r="W911">
        <f t="shared" si="76"/>
        <v>0.542817012422046</v>
      </c>
    </row>
    <row r="912" ht="14.25" spans="1:23">
      <c r="A912" s="13">
        <v>19144</v>
      </c>
      <c r="B912" s="14">
        <v>2</v>
      </c>
      <c r="C912" s="14">
        <v>12</v>
      </c>
      <c r="D912" s="14">
        <v>15</v>
      </c>
      <c r="E912" s="14">
        <v>19</v>
      </c>
      <c r="F912" s="14">
        <v>27</v>
      </c>
      <c r="G912" s="14">
        <v>30</v>
      </c>
      <c r="H912" s="15">
        <v>3</v>
      </c>
      <c r="I912" s="15"/>
      <c r="J912" s="22">
        <v>991024359</v>
      </c>
      <c r="K912" s="23">
        <v>13</v>
      </c>
      <c r="L912" s="22">
        <v>6951733</v>
      </c>
      <c r="M912" s="22">
        <f t="shared" si="70"/>
        <v>90372529</v>
      </c>
      <c r="N912" s="23">
        <v>276</v>
      </c>
      <c r="O912" s="22">
        <v>114911</v>
      </c>
      <c r="P912" s="22">
        <f t="shared" si="71"/>
        <v>31715436</v>
      </c>
      <c r="Q912" s="24">
        <v>448943976</v>
      </c>
      <c r="R912" s="29">
        <v>43814</v>
      </c>
      <c r="S912">
        <f t="shared" si="72"/>
        <v>215208059.24</v>
      </c>
      <c r="T912">
        <f t="shared" si="73"/>
        <v>0.278064829719421</v>
      </c>
      <c r="U912">
        <f t="shared" si="74"/>
        <v>93120094.24</v>
      </c>
      <c r="V912">
        <f t="shared" si="75"/>
        <v>0.207420300122258</v>
      </c>
      <c r="W912">
        <f t="shared" si="76"/>
        <v>0.479365067235026</v>
      </c>
    </row>
    <row r="913" ht="14.25" spans="1:23">
      <c r="A913" s="13">
        <v>19143</v>
      </c>
      <c r="B913" s="14">
        <v>5</v>
      </c>
      <c r="C913" s="14">
        <v>13</v>
      </c>
      <c r="D913" s="14">
        <v>15</v>
      </c>
      <c r="E913" s="14">
        <v>16</v>
      </c>
      <c r="F913" s="14">
        <v>26</v>
      </c>
      <c r="G913" s="14">
        <v>32</v>
      </c>
      <c r="H913" s="15">
        <v>9</v>
      </c>
      <c r="I913" s="15"/>
      <c r="J913" s="22">
        <v>986249870</v>
      </c>
      <c r="K913" s="23">
        <v>11</v>
      </c>
      <c r="L913" s="22">
        <v>6396823</v>
      </c>
      <c r="M913" s="22">
        <f t="shared" si="70"/>
        <v>70365053</v>
      </c>
      <c r="N913" s="23">
        <v>471</v>
      </c>
      <c r="O913" s="22">
        <v>40777</v>
      </c>
      <c r="P913" s="22">
        <f t="shared" si="71"/>
        <v>19205967</v>
      </c>
      <c r="Q913" s="24">
        <v>421054466</v>
      </c>
      <c r="R913" s="29">
        <v>43811</v>
      </c>
      <c r="S913">
        <f t="shared" si="72"/>
        <v>219062769.34</v>
      </c>
      <c r="T913">
        <f t="shared" si="73"/>
        <v>0.353155537697111</v>
      </c>
      <c r="U913">
        <f t="shared" si="74"/>
        <v>129491749.34</v>
      </c>
      <c r="V913">
        <f t="shared" si="75"/>
        <v>0.307541564800787</v>
      </c>
      <c r="W913">
        <f t="shared" si="76"/>
        <v>0.520271810488289</v>
      </c>
    </row>
    <row r="914" ht="14.25" spans="1:23">
      <c r="A914" s="13">
        <v>19142</v>
      </c>
      <c r="B914" s="14">
        <v>8</v>
      </c>
      <c r="C914" s="14">
        <v>14</v>
      </c>
      <c r="D914" s="14">
        <v>24</v>
      </c>
      <c r="E914" s="14">
        <v>27</v>
      </c>
      <c r="F914" s="14">
        <v>29</v>
      </c>
      <c r="G914" s="14">
        <v>33</v>
      </c>
      <c r="H914" s="15">
        <v>9</v>
      </c>
      <c r="I914" s="15"/>
      <c r="J914" s="22">
        <v>998995951</v>
      </c>
      <c r="K914" s="23">
        <v>14</v>
      </c>
      <c r="L914" s="22">
        <v>5681439</v>
      </c>
      <c r="M914" s="22">
        <f t="shared" si="70"/>
        <v>79540146</v>
      </c>
      <c r="N914" s="23">
        <v>72</v>
      </c>
      <c r="O914" s="22">
        <v>165627</v>
      </c>
      <c r="P914" s="22">
        <f t="shared" si="71"/>
        <v>11925144</v>
      </c>
      <c r="Q914" s="24">
        <v>429455474</v>
      </c>
      <c r="R914" s="29">
        <v>43809</v>
      </c>
      <c r="S914">
        <f t="shared" si="72"/>
        <v>254197758.26</v>
      </c>
      <c r="T914">
        <f t="shared" si="73"/>
        <v>0.406695508228636</v>
      </c>
      <c r="U914">
        <f t="shared" si="74"/>
        <v>162732468.26</v>
      </c>
      <c r="V914">
        <f t="shared" si="75"/>
        <v>0.378927451417233</v>
      </c>
      <c r="W914">
        <f t="shared" si="76"/>
        <v>0.591907132752021</v>
      </c>
    </row>
    <row r="915" ht="14.25" spans="1:23">
      <c r="A915" s="13">
        <v>19141</v>
      </c>
      <c r="B915" s="14">
        <v>10</v>
      </c>
      <c r="C915" s="14">
        <v>13</v>
      </c>
      <c r="D915" s="14">
        <v>14</v>
      </c>
      <c r="E915" s="14">
        <v>15</v>
      </c>
      <c r="F915" s="14">
        <v>17</v>
      </c>
      <c r="G915" s="14">
        <v>33</v>
      </c>
      <c r="H915" s="15">
        <v>14</v>
      </c>
      <c r="I915" s="15"/>
      <c r="J915" s="22">
        <v>1042760527</v>
      </c>
      <c r="K915" s="23">
        <v>2</v>
      </c>
      <c r="L915" s="22">
        <v>10000000</v>
      </c>
      <c r="M915" s="22">
        <f t="shared" si="70"/>
        <v>20000000</v>
      </c>
      <c r="N915" s="23">
        <v>101</v>
      </c>
      <c r="O915" s="22">
        <v>317944</v>
      </c>
      <c r="P915" s="22">
        <f t="shared" si="71"/>
        <v>32112344</v>
      </c>
      <c r="Q915" s="24">
        <v>466103236</v>
      </c>
      <c r="R915" s="29">
        <v>43807</v>
      </c>
      <c r="S915">
        <f t="shared" si="72"/>
        <v>152053471.64</v>
      </c>
      <c r="T915">
        <f t="shared" si="73"/>
        <v>0.283313784244999</v>
      </c>
      <c r="U915">
        <f t="shared" si="74"/>
        <v>99941127.6399999</v>
      </c>
      <c r="V915">
        <f t="shared" si="75"/>
        <v>0.214418437635562</v>
      </c>
      <c r="W915">
        <f t="shared" si="76"/>
        <v>0.326222733283062</v>
      </c>
    </row>
    <row r="916" ht="14.25" spans="1:23">
      <c r="A916" s="13">
        <v>19140</v>
      </c>
      <c r="B916" s="14">
        <v>2</v>
      </c>
      <c r="C916" s="14">
        <v>4</v>
      </c>
      <c r="D916" s="14">
        <v>9</v>
      </c>
      <c r="E916" s="14">
        <v>11</v>
      </c>
      <c r="F916" s="14">
        <v>14</v>
      </c>
      <c r="G916" s="14">
        <v>22</v>
      </c>
      <c r="H916" s="15">
        <v>5</v>
      </c>
      <c r="I916" s="15"/>
      <c r="J916" s="22">
        <v>966423413</v>
      </c>
      <c r="K916" s="23">
        <v>25</v>
      </c>
      <c r="L916" s="22">
        <v>5699960</v>
      </c>
      <c r="M916" s="22">
        <f t="shared" si="70"/>
        <v>142499000</v>
      </c>
      <c r="N916" s="23">
        <v>187</v>
      </c>
      <c r="O916" s="22">
        <v>116972</v>
      </c>
      <c r="P916" s="22">
        <f t="shared" si="71"/>
        <v>21873764</v>
      </c>
      <c r="Q916" s="24">
        <v>421874374</v>
      </c>
      <c r="R916" s="29">
        <v>43804</v>
      </c>
      <c r="S916">
        <f t="shared" si="72"/>
        <v>283596145.26</v>
      </c>
      <c r="T916">
        <f t="shared" si="73"/>
        <v>0.334452988746835</v>
      </c>
      <c r="U916">
        <f t="shared" si="74"/>
        <v>119223381.26</v>
      </c>
      <c r="V916">
        <f t="shared" si="75"/>
        <v>0.282603989736528</v>
      </c>
      <c r="W916">
        <f t="shared" si="76"/>
        <v>0.67222889736365</v>
      </c>
    </row>
    <row r="917" ht="14.25" spans="1:23">
      <c r="A917" s="13">
        <v>19139</v>
      </c>
      <c r="B917" s="14">
        <v>8</v>
      </c>
      <c r="C917" s="14">
        <v>14</v>
      </c>
      <c r="D917" s="14">
        <v>20</v>
      </c>
      <c r="E917" s="14">
        <v>23</v>
      </c>
      <c r="F917" s="14">
        <v>30</v>
      </c>
      <c r="G917" s="14">
        <v>33</v>
      </c>
      <c r="H917" s="15">
        <v>11</v>
      </c>
      <c r="I917" s="15"/>
      <c r="J917" s="22">
        <v>1043301115</v>
      </c>
      <c r="K917" s="23">
        <v>4</v>
      </c>
      <c r="L917" s="22">
        <v>10000000</v>
      </c>
      <c r="M917" s="22">
        <f t="shared" si="70"/>
        <v>40000000</v>
      </c>
      <c r="N917" s="23">
        <v>87</v>
      </c>
      <c r="O917" s="22">
        <v>370721</v>
      </c>
      <c r="P917" s="22">
        <f t="shared" si="71"/>
        <v>32252727</v>
      </c>
      <c r="Q917" s="24">
        <v>420684332</v>
      </c>
      <c r="R917" s="29">
        <v>43802</v>
      </c>
      <c r="S917">
        <f t="shared" si="72"/>
        <v>149377124.68</v>
      </c>
      <c r="T917">
        <f t="shared" si="73"/>
        <v>0.259998094438183</v>
      </c>
      <c r="U917">
        <f t="shared" si="74"/>
        <v>77124397.6800001</v>
      </c>
      <c r="V917">
        <f t="shared" si="75"/>
        <v>0.18333080605436</v>
      </c>
      <c r="W917">
        <f t="shared" si="76"/>
        <v>0.355081264780738</v>
      </c>
    </row>
    <row r="918" ht="14.25" spans="1:23">
      <c r="A918" s="13">
        <v>19138</v>
      </c>
      <c r="B918" s="14">
        <v>2</v>
      </c>
      <c r="C918" s="14">
        <v>6</v>
      </c>
      <c r="D918" s="14">
        <v>12</v>
      </c>
      <c r="E918" s="14">
        <v>30</v>
      </c>
      <c r="F918" s="14">
        <v>31</v>
      </c>
      <c r="G918" s="14">
        <v>32</v>
      </c>
      <c r="H918" s="15">
        <v>11</v>
      </c>
      <c r="I918" s="15"/>
      <c r="J918" s="22">
        <v>986542917</v>
      </c>
      <c r="K918" s="23">
        <v>15</v>
      </c>
      <c r="L918" s="22">
        <v>6123356</v>
      </c>
      <c r="M918" s="22">
        <f t="shared" si="70"/>
        <v>91850340</v>
      </c>
      <c r="N918" s="23">
        <v>221</v>
      </c>
      <c r="O918" s="22">
        <v>95307</v>
      </c>
      <c r="P918" s="22">
        <f t="shared" si="71"/>
        <v>21062847</v>
      </c>
      <c r="Q918" s="24">
        <v>455574142</v>
      </c>
      <c r="R918" s="29">
        <v>43800</v>
      </c>
      <c r="S918">
        <f t="shared" si="72"/>
        <v>251892892.58</v>
      </c>
      <c r="T918">
        <f t="shared" si="73"/>
        <v>0.351298587486557</v>
      </c>
      <c r="U918">
        <f t="shared" si="74"/>
        <v>138979705.58</v>
      </c>
      <c r="V918">
        <f t="shared" si="75"/>
        <v>0.30506495599129</v>
      </c>
      <c r="W918">
        <f t="shared" si="76"/>
        <v>0.552913059275432</v>
      </c>
    </row>
    <row r="919" ht="14.25" spans="1:23">
      <c r="A919" s="13">
        <v>19137</v>
      </c>
      <c r="B919" s="14">
        <v>7</v>
      </c>
      <c r="C919" s="14">
        <v>10</v>
      </c>
      <c r="D919" s="14">
        <v>13</v>
      </c>
      <c r="E919" s="14">
        <v>19</v>
      </c>
      <c r="F919" s="14">
        <v>23</v>
      </c>
      <c r="G919" s="14">
        <v>31</v>
      </c>
      <c r="H919" s="15">
        <v>6</v>
      </c>
      <c r="I919" s="15"/>
      <c r="J919" s="22">
        <v>1015204480</v>
      </c>
      <c r="K919" s="23">
        <v>27</v>
      </c>
      <c r="L919" s="22">
        <v>5601120</v>
      </c>
      <c r="M919" s="22">
        <f t="shared" si="70"/>
        <v>151230240</v>
      </c>
      <c r="N919" s="23">
        <v>230</v>
      </c>
      <c r="O919" s="22">
        <v>88207</v>
      </c>
      <c r="P919" s="22">
        <f t="shared" si="71"/>
        <v>20287610</v>
      </c>
      <c r="Q919" s="24">
        <v>414318454</v>
      </c>
      <c r="R919" s="29">
        <v>43797</v>
      </c>
      <c r="S919">
        <f t="shared" si="72"/>
        <v>293382859.46</v>
      </c>
      <c r="T919">
        <f t="shared" si="73"/>
        <v>0.34309989836948</v>
      </c>
      <c r="U919">
        <f t="shared" si="74"/>
        <v>121865009.46</v>
      </c>
      <c r="V919">
        <f t="shared" si="75"/>
        <v>0.294133674914707</v>
      </c>
      <c r="W919">
        <f t="shared" si="76"/>
        <v>0.70810956313329</v>
      </c>
    </row>
    <row r="920" ht="14.25" spans="1:23">
      <c r="A920" s="13">
        <v>19136</v>
      </c>
      <c r="B920" s="14">
        <v>12</v>
      </c>
      <c r="C920" s="14">
        <v>14</v>
      </c>
      <c r="D920" s="14">
        <v>15</v>
      </c>
      <c r="E920" s="14">
        <v>17</v>
      </c>
      <c r="F920" s="14">
        <v>29</v>
      </c>
      <c r="G920" s="14">
        <v>33</v>
      </c>
      <c r="H920" s="15">
        <v>12</v>
      </c>
      <c r="I920" s="15"/>
      <c r="J920" s="22">
        <v>1105571297</v>
      </c>
      <c r="K920" s="23">
        <v>7</v>
      </c>
      <c r="L920" s="22">
        <v>7822924</v>
      </c>
      <c r="M920" s="22">
        <f t="shared" si="70"/>
        <v>54760468</v>
      </c>
      <c r="N920" s="23">
        <v>50</v>
      </c>
      <c r="O920" s="22">
        <v>494011</v>
      </c>
      <c r="P920" s="22">
        <f t="shared" si="71"/>
        <v>24700550</v>
      </c>
      <c r="Q920" s="24">
        <v>411048748</v>
      </c>
      <c r="R920" s="29">
        <v>43795</v>
      </c>
      <c r="S920">
        <f t="shared" si="72"/>
        <v>182072585.52</v>
      </c>
      <c r="T920">
        <f t="shared" si="73"/>
        <v>0.309725107154444</v>
      </c>
      <c r="U920">
        <f t="shared" si="74"/>
        <v>102611567.52</v>
      </c>
      <c r="V920">
        <f t="shared" si="75"/>
        <v>0.24963357270705</v>
      </c>
      <c r="W920">
        <f t="shared" si="76"/>
        <v>0.442946454419075</v>
      </c>
    </row>
    <row r="921" ht="14.25" spans="1:23">
      <c r="A921" s="13">
        <v>19135</v>
      </c>
      <c r="B921" s="14">
        <v>3</v>
      </c>
      <c r="C921" s="14">
        <v>6</v>
      </c>
      <c r="D921" s="14">
        <v>10</v>
      </c>
      <c r="E921" s="14">
        <v>11</v>
      </c>
      <c r="F921" s="14">
        <v>27</v>
      </c>
      <c r="G921" s="14">
        <v>33</v>
      </c>
      <c r="H921" s="15">
        <v>3</v>
      </c>
      <c r="I921" s="15"/>
      <c r="J921" s="22">
        <v>1086229996</v>
      </c>
      <c r="K921" s="23">
        <v>4</v>
      </c>
      <c r="L921" s="22">
        <v>10000000</v>
      </c>
      <c r="M921" s="22">
        <f t="shared" si="70"/>
        <v>40000000</v>
      </c>
      <c r="N921" s="23">
        <v>145</v>
      </c>
      <c r="O921" s="22">
        <v>227222</v>
      </c>
      <c r="P921" s="22">
        <f t="shared" si="71"/>
        <v>32947190</v>
      </c>
      <c r="Q921" s="24">
        <v>448749008</v>
      </c>
      <c r="R921" s="29">
        <v>43793</v>
      </c>
      <c r="S921">
        <f t="shared" si="72"/>
        <v>161045325.92</v>
      </c>
      <c r="T921">
        <f t="shared" si="73"/>
        <v>0.269739484126058</v>
      </c>
      <c r="U921">
        <f t="shared" si="74"/>
        <v>88098135.9200001</v>
      </c>
      <c r="V921">
        <f t="shared" si="75"/>
        <v>0.196319399819153</v>
      </c>
      <c r="W921">
        <f t="shared" si="76"/>
        <v>0.358876171420974</v>
      </c>
    </row>
    <row r="922" ht="14.25" spans="1:23">
      <c r="A922" s="13">
        <v>19134</v>
      </c>
      <c r="B922" s="14">
        <v>1</v>
      </c>
      <c r="C922" s="14">
        <v>4</v>
      </c>
      <c r="D922" s="14">
        <v>6</v>
      </c>
      <c r="E922" s="14">
        <v>22</v>
      </c>
      <c r="F922" s="14">
        <v>29</v>
      </c>
      <c r="G922" s="14">
        <v>30</v>
      </c>
      <c r="H922" s="15">
        <v>3</v>
      </c>
      <c r="I922" s="15"/>
      <c r="J922" s="22">
        <v>1027388308</v>
      </c>
      <c r="K922" s="23">
        <v>7</v>
      </c>
      <c r="L922" s="22">
        <v>8383006</v>
      </c>
      <c r="M922" s="22">
        <f t="shared" si="70"/>
        <v>58681042</v>
      </c>
      <c r="N922" s="23">
        <v>99</v>
      </c>
      <c r="O922" s="22">
        <v>299003</v>
      </c>
      <c r="P922" s="22">
        <f t="shared" si="71"/>
        <v>29601297</v>
      </c>
      <c r="Q922" s="24">
        <v>424644500</v>
      </c>
      <c r="R922" s="29">
        <v>43790</v>
      </c>
      <c r="S922">
        <f t="shared" si="72"/>
        <v>177952929</v>
      </c>
      <c r="T922">
        <f t="shared" si="73"/>
        <v>0.280874677524376</v>
      </c>
      <c r="U922">
        <f t="shared" si="74"/>
        <v>89670590</v>
      </c>
      <c r="V922">
        <f t="shared" si="75"/>
        <v>0.211166257893367</v>
      </c>
      <c r="W922">
        <f t="shared" si="76"/>
        <v>0.419063308249606</v>
      </c>
    </row>
    <row r="923" ht="14.25" spans="1:23">
      <c r="A923" s="13">
        <v>19133</v>
      </c>
      <c r="B923" s="14">
        <v>3</v>
      </c>
      <c r="C923" s="14">
        <v>7</v>
      </c>
      <c r="D923" s="14">
        <v>16</v>
      </c>
      <c r="E923" s="14">
        <v>21</v>
      </c>
      <c r="F923" s="14">
        <v>24</v>
      </c>
      <c r="G923" s="14">
        <v>31</v>
      </c>
      <c r="H923" s="15">
        <v>7</v>
      </c>
      <c r="I923" s="15"/>
      <c r="J923" s="22">
        <v>997265432</v>
      </c>
      <c r="K923" s="23">
        <v>10</v>
      </c>
      <c r="L923" s="22">
        <v>7387274</v>
      </c>
      <c r="M923" s="22">
        <f t="shared" si="70"/>
        <v>73872740</v>
      </c>
      <c r="N923" s="23">
        <v>163</v>
      </c>
      <c r="O923" s="22">
        <v>183073</v>
      </c>
      <c r="P923" s="22">
        <f t="shared" si="71"/>
        <v>29840899</v>
      </c>
      <c r="Q923" s="24">
        <v>412973230</v>
      </c>
      <c r="R923" s="29">
        <v>43788</v>
      </c>
      <c r="S923">
        <f t="shared" si="72"/>
        <v>186706824.7</v>
      </c>
      <c r="T923">
        <f t="shared" si="73"/>
        <v>0.273223726148061</v>
      </c>
      <c r="U923">
        <f t="shared" si="74"/>
        <v>82993185.7</v>
      </c>
      <c r="V923">
        <f t="shared" si="75"/>
        <v>0.200965049720051</v>
      </c>
      <c r="W923">
        <f t="shared" si="76"/>
        <v>0.45210394073243</v>
      </c>
    </row>
    <row r="924" ht="14.25" spans="1:23">
      <c r="A924" s="13">
        <v>19132</v>
      </c>
      <c r="B924" s="14">
        <v>4</v>
      </c>
      <c r="C924" s="14">
        <v>6</v>
      </c>
      <c r="D924" s="14">
        <v>11</v>
      </c>
      <c r="E924" s="14">
        <v>14</v>
      </c>
      <c r="F924" s="14">
        <v>19</v>
      </c>
      <c r="G924" s="14">
        <v>33</v>
      </c>
      <c r="H924" s="15">
        <v>7</v>
      </c>
      <c r="I924" s="15"/>
      <c r="J924" s="22">
        <v>981615374</v>
      </c>
      <c r="K924" s="23">
        <v>7</v>
      </c>
      <c r="L924" s="22">
        <v>8159750</v>
      </c>
      <c r="M924" s="22">
        <f t="shared" si="70"/>
        <v>57118250</v>
      </c>
      <c r="N924" s="23">
        <v>141</v>
      </c>
      <c r="O924" s="22">
        <v>196083</v>
      </c>
      <c r="P924" s="22">
        <f t="shared" si="71"/>
        <v>27647703</v>
      </c>
      <c r="Q924" s="24">
        <v>443878462</v>
      </c>
      <c r="R924" s="29">
        <v>43786</v>
      </c>
      <c r="S924">
        <f t="shared" si="72"/>
        <v>191675258.38</v>
      </c>
      <c r="T924">
        <f t="shared" si="73"/>
        <v>0.303139304785642</v>
      </c>
      <c r="U924">
        <f t="shared" si="74"/>
        <v>106909305.38</v>
      </c>
      <c r="V924">
        <f t="shared" si="75"/>
        <v>0.240852653445483</v>
      </c>
      <c r="W924">
        <f t="shared" si="76"/>
        <v>0.431819236095308</v>
      </c>
    </row>
    <row r="925" ht="14.25" spans="1:23">
      <c r="A925" s="13">
        <v>19131</v>
      </c>
      <c r="B925" s="14">
        <v>9</v>
      </c>
      <c r="C925" s="14">
        <v>17</v>
      </c>
      <c r="D925" s="14">
        <v>19</v>
      </c>
      <c r="E925" s="14">
        <v>20</v>
      </c>
      <c r="F925" s="14">
        <v>24</v>
      </c>
      <c r="G925" s="14">
        <v>31</v>
      </c>
      <c r="H925" s="15">
        <v>4</v>
      </c>
      <c r="I925" s="15"/>
      <c r="J925" s="22">
        <v>955790186</v>
      </c>
      <c r="K925" s="23">
        <v>12</v>
      </c>
      <c r="L925" s="22">
        <v>6956355</v>
      </c>
      <c r="M925" s="22">
        <f t="shared" si="70"/>
        <v>83476260</v>
      </c>
      <c r="N925" s="23">
        <v>195</v>
      </c>
      <c r="O925" s="22">
        <v>150488</v>
      </c>
      <c r="P925" s="22">
        <f t="shared" si="71"/>
        <v>29345160</v>
      </c>
      <c r="Q925" s="24">
        <v>413548024</v>
      </c>
      <c r="R925" s="29">
        <v>43783</v>
      </c>
      <c r="S925">
        <f t="shared" si="72"/>
        <v>198078791.76</v>
      </c>
      <c r="T925">
        <f t="shared" si="73"/>
        <v>0.277120249908388</v>
      </c>
      <c r="U925">
        <f t="shared" si="74"/>
        <v>85257371.76</v>
      </c>
      <c r="V925">
        <f t="shared" si="75"/>
        <v>0.206160752348317</v>
      </c>
      <c r="W925">
        <f t="shared" si="76"/>
        <v>0.478974097963529</v>
      </c>
    </row>
    <row r="926" ht="14.25" spans="1:23">
      <c r="A926" s="13">
        <v>19130</v>
      </c>
      <c r="B926" s="14">
        <v>1</v>
      </c>
      <c r="C926" s="14">
        <v>7</v>
      </c>
      <c r="D926" s="14">
        <v>9</v>
      </c>
      <c r="E926" s="14">
        <v>11</v>
      </c>
      <c r="F926" s="14">
        <v>24</v>
      </c>
      <c r="G926" s="14">
        <v>32</v>
      </c>
      <c r="H926" s="15">
        <v>16</v>
      </c>
      <c r="I926" s="15"/>
      <c r="J926" s="22">
        <v>951230446</v>
      </c>
      <c r="K926" s="23">
        <v>15</v>
      </c>
      <c r="L926" s="22">
        <v>6791765</v>
      </c>
      <c r="M926" s="22">
        <f t="shared" si="70"/>
        <v>101876475</v>
      </c>
      <c r="N926" s="23">
        <v>151</v>
      </c>
      <c r="O926" s="22">
        <v>222487</v>
      </c>
      <c r="P926" s="22">
        <f t="shared" si="71"/>
        <v>33595537</v>
      </c>
      <c r="Q926" s="24">
        <v>418172282</v>
      </c>
      <c r="R926" s="29">
        <v>43781</v>
      </c>
      <c r="S926">
        <f t="shared" si="72"/>
        <v>205994102.18</v>
      </c>
      <c r="T926">
        <f t="shared" si="73"/>
        <v>0.248982612338711</v>
      </c>
      <c r="U926">
        <f t="shared" si="74"/>
        <v>70522090.1800001</v>
      </c>
      <c r="V926">
        <f t="shared" si="75"/>
        <v>0.168643626599814</v>
      </c>
      <c r="W926">
        <f t="shared" si="76"/>
        <v>0.492605825509975</v>
      </c>
    </row>
    <row r="927" ht="14.25" spans="1:23">
      <c r="A927" s="13">
        <v>19129</v>
      </c>
      <c r="B927" s="14">
        <v>3</v>
      </c>
      <c r="C927" s="14">
        <v>4</v>
      </c>
      <c r="D927" s="14">
        <v>7</v>
      </c>
      <c r="E927" s="14">
        <v>9</v>
      </c>
      <c r="F927" s="14">
        <v>15</v>
      </c>
      <c r="G927" s="14">
        <v>26</v>
      </c>
      <c r="H927" s="15">
        <v>7</v>
      </c>
      <c r="I927" s="15"/>
      <c r="J927" s="22">
        <v>952320130</v>
      </c>
      <c r="K927" s="23">
        <v>20</v>
      </c>
      <c r="L927" s="22">
        <v>5800136</v>
      </c>
      <c r="M927" s="22">
        <f t="shared" si="70"/>
        <v>116002720</v>
      </c>
      <c r="N927" s="23">
        <v>360</v>
      </c>
      <c r="O927" s="22">
        <v>55565</v>
      </c>
      <c r="P927" s="22">
        <f t="shared" si="71"/>
        <v>20003400</v>
      </c>
      <c r="Q927" s="24">
        <v>442669038</v>
      </c>
      <c r="R927" s="29">
        <v>43779</v>
      </c>
      <c r="S927">
        <f t="shared" si="72"/>
        <v>272900319.62</v>
      </c>
      <c r="T927">
        <f t="shared" si="73"/>
        <v>0.354435449854073</v>
      </c>
      <c r="U927">
        <f t="shared" si="74"/>
        <v>136894199.62</v>
      </c>
      <c r="V927">
        <f t="shared" si="75"/>
        <v>0.30924728830933</v>
      </c>
      <c r="W927">
        <f t="shared" si="76"/>
        <v>0.616488383404849</v>
      </c>
    </row>
    <row r="928" ht="14.25" spans="1:23">
      <c r="A928" s="13">
        <v>19128</v>
      </c>
      <c r="B928" s="14">
        <v>3</v>
      </c>
      <c r="C928" s="14">
        <v>8</v>
      </c>
      <c r="D928" s="14">
        <v>12</v>
      </c>
      <c r="E928" s="14">
        <v>16</v>
      </c>
      <c r="F928" s="14">
        <v>17</v>
      </c>
      <c r="G928" s="14">
        <v>19</v>
      </c>
      <c r="H928" s="15">
        <v>8</v>
      </c>
      <c r="I928" s="15"/>
      <c r="J928" s="22">
        <v>1008312621</v>
      </c>
      <c r="K928" s="23">
        <v>9</v>
      </c>
      <c r="L928" s="22">
        <v>6051317</v>
      </c>
      <c r="M928" s="22">
        <f t="shared" si="70"/>
        <v>54461853</v>
      </c>
      <c r="N928" s="23">
        <v>118</v>
      </c>
      <c r="O928" s="22">
        <v>100231</v>
      </c>
      <c r="P928" s="22">
        <f t="shared" si="71"/>
        <v>11827258</v>
      </c>
      <c r="Q928" s="24">
        <v>342336168</v>
      </c>
      <c r="R928" s="29">
        <v>43776</v>
      </c>
      <c r="S928">
        <f t="shared" si="72"/>
        <v>186724614.32</v>
      </c>
      <c r="T928">
        <f t="shared" si="73"/>
        <v>0.386353455121925</v>
      </c>
      <c r="U928">
        <f t="shared" si="74"/>
        <v>120435503.32</v>
      </c>
      <c r="V928">
        <f t="shared" si="75"/>
        <v>0.351804788911465</v>
      </c>
      <c r="W928">
        <f t="shared" si="76"/>
        <v>0.545442263407003</v>
      </c>
    </row>
    <row r="929" ht="14.25" spans="1:23">
      <c r="A929" s="13">
        <v>19127</v>
      </c>
      <c r="B929" s="14">
        <v>2</v>
      </c>
      <c r="C929" s="14">
        <v>6</v>
      </c>
      <c r="D929" s="14">
        <v>7</v>
      </c>
      <c r="E929" s="14">
        <v>12</v>
      </c>
      <c r="F929" s="14">
        <v>17</v>
      </c>
      <c r="G929" s="14">
        <v>24</v>
      </c>
      <c r="H929" s="15">
        <v>10</v>
      </c>
      <c r="I929" s="15"/>
      <c r="J929" s="22">
        <v>1027292513</v>
      </c>
      <c r="K929" s="23">
        <v>15</v>
      </c>
      <c r="L929" s="22">
        <v>5970153</v>
      </c>
      <c r="M929" s="22">
        <f t="shared" si="70"/>
        <v>89552295</v>
      </c>
      <c r="N929" s="23">
        <v>227</v>
      </c>
      <c r="O929" s="22">
        <v>80133</v>
      </c>
      <c r="P929" s="22">
        <f t="shared" si="71"/>
        <v>18190191</v>
      </c>
      <c r="Q929" s="24">
        <v>338393664</v>
      </c>
      <c r="R929" s="29">
        <v>43774</v>
      </c>
      <c r="S929">
        <f t="shared" si="72"/>
        <v>200794070.36</v>
      </c>
      <c r="T929">
        <f t="shared" si="73"/>
        <v>0.328734805625675</v>
      </c>
      <c r="U929">
        <f t="shared" si="74"/>
        <v>93051584.3599999</v>
      </c>
      <c r="V929">
        <f t="shared" si="75"/>
        <v>0.274980279654408</v>
      </c>
      <c r="W929">
        <f t="shared" si="76"/>
        <v>0.593374202065438</v>
      </c>
    </row>
    <row r="930" ht="14.25" spans="1:23">
      <c r="A930" s="13">
        <v>19126</v>
      </c>
      <c r="B930" s="14">
        <v>2</v>
      </c>
      <c r="C930" s="14">
        <v>14</v>
      </c>
      <c r="D930" s="14">
        <v>17</v>
      </c>
      <c r="E930" s="14">
        <v>29</v>
      </c>
      <c r="F930" s="14">
        <v>32</v>
      </c>
      <c r="G930" s="14">
        <v>33</v>
      </c>
      <c r="H930" s="15">
        <v>16</v>
      </c>
      <c r="I930" s="15"/>
      <c r="J930" s="22">
        <v>1062273688</v>
      </c>
      <c r="K930" s="23">
        <v>8</v>
      </c>
      <c r="L930" s="22">
        <v>7151842</v>
      </c>
      <c r="M930" s="22">
        <f t="shared" si="70"/>
        <v>57214736</v>
      </c>
      <c r="N930" s="23">
        <v>81</v>
      </c>
      <c r="O930" s="22">
        <v>265659</v>
      </c>
      <c r="P930" s="22">
        <f t="shared" si="71"/>
        <v>21518379</v>
      </c>
      <c r="Q930" s="24">
        <v>369776508</v>
      </c>
      <c r="R930" s="29">
        <v>43772</v>
      </c>
      <c r="S930">
        <f t="shared" si="72"/>
        <v>173849943.92</v>
      </c>
      <c r="T930">
        <f t="shared" si="73"/>
        <v>0.315420816078452</v>
      </c>
      <c r="U930">
        <f t="shared" si="74"/>
        <v>95116828.9200001</v>
      </c>
      <c r="V930">
        <f t="shared" si="75"/>
        <v>0.257227884579407</v>
      </c>
      <c r="W930">
        <f t="shared" si="76"/>
        <v>0.470148698359172</v>
      </c>
    </row>
    <row r="931" ht="14.25" spans="1:23">
      <c r="A931" s="13">
        <v>19125</v>
      </c>
      <c r="B931" s="14">
        <v>2</v>
      </c>
      <c r="C931" s="14">
        <v>11</v>
      </c>
      <c r="D931" s="14">
        <v>12</v>
      </c>
      <c r="E931" s="14">
        <v>26</v>
      </c>
      <c r="F931" s="14">
        <v>27</v>
      </c>
      <c r="G931" s="14">
        <v>29</v>
      </c>
      <c r="H931" s="15">
        <v>3</v>
      </c>
      <c r="I931" s="15"/>
      <c r="J931" s="22">
        <v>1054933143</v>
      </c>
      <c r="K931" s="23">
        <v>8</v>
      </c>
      <c r="L931" s="22">
        <v>7374072</v>
      </c>
      <c r="M931" s="22">
        <f t="shared" si="70"/>
        <v>58992576</v>
      </c>
      <c r="N931" s="23">
        <v>253</v>
      </c>
      <c r="O931" s="22">
        <v>93836</v>
      </c>
      <c r="P931" s="22">
        <f t="shared" si="71"/>
        <v>23740508</v>
      </c>
      <c r="Q931" s="24">
        <v>342491160</v>
      </c>
      <c r="R931" s="29">
        <v>43769</v>
      </c>
      <c r="S931">
        <f t="shared" si="72"/>
        <v>155591066.4</v>
      </c>
      <c r="T931">
        <f t="shared" si="73"/>
        <v>0.282046667715453</v>
      </c>
      <c r="U931">
        <f t="shared" si="74"/>
        <v>72857982.4000001</v>
      </c>
      <c r="V931">
        <f t="shared" si="75"/>
        <v>0.21272952680005</v>
      </c>
      <c r="W931">
        <f t="shared" si="76"/>
        <v>0.454292211220868</v>
      </c>
    </row>
    <row r="932" ht="14.25" spans="1:23">
      <c r="A932" s="13">
        <v>19124</v>
      </c>
      <c r="B932" s="14">
        <v>4</v>
      </c>
      <c r="C932" s="14">
        <v>9</v>
      </c>
      <c r="D932" s="14">
        <v>30</v>
      </c>
      <c r="E932" s="14">
        <v>31</v>
      </c>
      <c r="F932" s="14">
        <v>32</v>
      </c>
      <c r="G932" s="14">
        <v>33</v>
      </c>
      <c r="H932" s="15">
        <v>1</v>
      </c>
      <c r="I932" s="15"/>
      <c r="J932" s="22">
        <v>1042703541</v>
      </c>
      <c r="K932" s="23">
        <v>14</v>
      </c>
      <c r="L932" s="22">
        <v>6175971</v>
      </c>
      <c r="M932" s="22">
        <f t="shared" si="70"/>
        <v>86463594</v>
      </c>
      <c r="N932" s="23">
        <v>153</v>
      </c>
      <c r="O932" s="22">
        <v>134506</v>
      </c>
      <c r="P932" s="22">
        <f t="shared" si="71"/>
        <v>20579418</v>
      </c>
      <c r="Q932" s="24">
        <v>337939626</v>
      </c>
      <c r="R932" s="29">
        <v>43767</v>
      </c>
      <c r="S932">
        <f t="shared" si="72"/>
        <v>190315513.74</v>
      </c>
      <c r="T932">
        <f t="shared" si="73"/>
        <v>0.307309092364327</v>
      </c>
      <c r="U932">
        <f t="shared" si="74"/>
        <v>83272501.74</v>
      </c>
      <c r="V932">
        <f t="shared" si="75"/>
        <v>0.246412362840219</v>
      </c>
      <c r="W932">
        <f t="shared" si="76"/>
        <v>0.563164243248585</v>
      </c>
    </row>
    <row r="933" ht="14.25" spans="1:23">
      <c r="A933" s="13">
        <v>19123</v>
      </c>
      <c r="B933" s="14">
        <v>2</v>
      </c>
      <c r="C933" s="14">
        <v>6</v>
      </c>
      <c r="D933" s="14">
        <v>8</v>
      </c>
      <c r="E933" s="14">
        <v>17</v>
      </c>
      <c r="F933" s="14">
        <v>28</v>
      </c>
      <c r="G933" s="14">
        <v>30</v>
      </c>
      <c r="H933" s="15">
        <v>6</v>
      </c>
      <c r="I933" s="15"/>
      <c r="J933" s="22">
        <v>1067428638</v>
      </c>
      <c r="K933" s="23">
        <v>19</v>
      </c>
      <c r="L933" s="22">
        <v>5596004</v>
      </c>
      <c r="M933" s="22">
        <f t="shared" si="70"/>
        <v>106324076</v>
      </c>
      <c r="N933" s="23">
        <v>366</v>
      </c>
      <c r="O933" s="22">
        <v>38675</v>
      </c>
      <c r="P933" s="22">
        <f t="shared" si="71"/>
        <v>14155050</v>
      </c>
      <c r="Q933" s="24">
        <v>360609038</v>
      </c>
      <c r="R933" s="29">
        <v>43765</v>
      </c>
      <c r="S933">
        <f t="shared" si="72"/>
        <v>240557187.62</v>
      </c>
      <c r="T933">
        <f t="shared" si="73"/>
        <v>0.372240009192448</v>
      </c>
      <c r="U933">
        <f t="shared" si="74"/>
        <v>120078061.62</v>
      </c>
      <c r="V933">
        <f t="shared" si="75"/>
        <v>0.332986833291738</v>
      </c>
      <c r="W933">
        <f t="shared" si="76"/>
        <v>0.667085852740052</v>
      </c>
    </row>
    <row r="934" ht="14.25" spans="1:23">
      <c r="A934" s="13">
        <v>19122</v>
      </c>
      <c r="B934" s="14">
        <v>4</v>
      </c>
      <c r="C934" s="14">
        <v>10</v>
      </c>
      <c r="D934" s="14">
        <v>15</v>
      </c>
      <c r="E934" s="14">
        <v>19</v>
      </c>
      <c r="F934" s="14">
        <v>21</v>
      </c>
      <c r="G934" s="14">
        <v>23</v>
      </c>
      <c r="H934" s="15">
        <v>2</v>
      </c>
      <c r="I934" s="15"/>
      <c r="J934" s="22">
        <v>1131287397</v>
      </c>
      <c r="K934" s="23">
        <v>4</v>
      </c>
      <c r="L934" s="22">
        <v>10000000</v>
      </c>
      <c r="M934" s="22">
        <f t="shared" si="70"/>
        <v>40000000</v>
      </c>
      <c r="N934" s="23">
        <v>117</v>
      </c>
      <c r="O934" s="22">
        <v>226282</v>
      </c>
      <c r="P934" s="22">
        <f t="shared" si="71"/>
        <v>26474994</v>
      </c>
      <c r="Q934" s="24">
        <v>334989390</v>
      </c>
      <c r="R934" s="29">
        <v>43762</v>
      </c>
      <c r="S934">
        <f t="shared" si="72"/>
        <v>124719538.1</v>
      </c>
      <c r="T934">
        <f t="shared" si="73"/>
        <v>0.2529021534085</v>
      </c>
      <c r="U934">
        <f t="shared" si="74"/>
        <v>58244544.0999999</v>
      </c>
      <c r="V934">
        <f t="shared" si="75"/>
        <v>0.173869817488846</v>
      </c>
      <c r="W934">
        <f t="shared" si="76"/>
        <v>0.372308920291475</v>
      </c>
    </row>
    <row r="935" ht="14.25" spans="1:23">
      <c r="A935" s="13">
        <v>19121</v>
      </c>
      <c r="B935" s="14">
        <v>2</v>
      </c>
      <c r="C935" s="14">
        <v>6</v>
      </c>
      <c r="D935" s="14">
        <v>15</v>
      </c>
      <c r="E935" s="14">
        <v>21</v>
      </c>
      <c r="F935" s="14">
        <v>30</v>
      </c>
      <c r="G935" s="14">
        <v>31</v>
      </c>
      <c r="H935" s="15">
        <v>2</v>
      </c>
      <c r="I935" s="15"/>
      <c r="J935" s="22">
        <v>1091862134</v>
      </c>
      <c r="K935" s="23">
        <v>15</v>
      </c>
      <c r="L935" s="22">
        <v>6185649</v>
      </c>
      <c r="M935" s="22">
        <f t="shared" si="70"/>
        <v>92784735</v>
      </c>
      <c r="N935" s="23">
        <v>138</v>
      </c>
      <c r="O935" s="22">
        <v>161093</v>
      </c>
      <c r="P935" s="22">
        <f t="shared" si="71"/>
        <v>22230834</v>
      </c>
      <c r="Q935" s="24">
        <v>334748934</v>
      </c>
      <c r="R935" s="29">
        <v>43760</v>
      </c>
      <c r="S935">
        <f t="shared" si="72"/>
        <v>190118930.66</v>
      </c>
      <c r="T935">
        <f t="shared" si="73"/>
        <v>0.290767753901197</v>
      </c>
      <c r="U935">
        <f t="shared" si="74"/>
        <v>75103361.6600001</v>
      </c>
      <c r="V935">
        <f t="shared" si="75"/>
        <v>0.22435728401752</v>
      </c>
      <c r="W935">
        <f t="shared" si="76"/>
        <v>0.567944842686191</v>
      </c>
    </row>
    <row r="936" ht="14.25" spans="1:23">
      <c r="A936" s="13">
        <v>19120</v>
      </c>
      <c r="B936" s="14">
        <v>10</v>
      </c>
      <c r="C936" s="14">
        <v>12</v>
      </c>
      <c r="D936" s="14">
        <v>27</v>
      </c>
      <c r="E936" s="14">
        <v>31</v>
      </c>
      <c r="F936" s="14">
        <v>32</v>
      </c>
      <c r="G936" s="14">
        <v>33</v>
      </c>
      <c r="H936" s="15">
        <v>3</v>
      </c>
      <c r="I936" s="15"/>
      <c r="J936" s="22">
        <v>1117954087</v>
      </c>
      <c r="K936" s="23">
        <v>5</v>
      </c>
      <c r="L936" s="22">
        <v>8898140</v>
      </c>
      <c r="M936" s="22">
        <f t="shared" si="70"/>
        <v>44490700</v>
      </c>
      <c r="N936" s="23">
        <v>85</v>
      </c>
      <c r="O936" s="22">
        <v>286627</v>
      </c>
      <c r="P936" s="22">
        <f t="shared" si="71"/>
        <v>24363295</v>
      </c>
      <c r="Q936" s="24">
        <v>361613906</v>
      </c>
      <c r="R936" s="29">
        <v>43758</v>
      </c>
      <c r="S936">
        <f t="shared" si="72"/>
        <v>148591381.94</v>
      </c>
      <c r="T936">
        <f t="shared" si="73"/>
        <v>0.287877983154774</v>
      </c>
      <c r="U936">
        <f t="shared" si="74"/>
        <v>79737386.9400001</v>
      </c>
      <c r="V936">
        <f t="shared" si="75"/>
        <v>0.220504205222683</v>
      </c>
      <c r="W936">
        <f t="shared" si="76"/>
        <v>0.410911691930343</v>
      </c>
    </row>
    <row r="937" ht="14.25" spans="1:23">
      <c r="A937" s="13">
        <v>19119</v>
      </c>
      <c r="B937" s="14">
        <v>4</v>
      </c>
      <c r="C937" s="14">
        <v>20</v>
      </c>
      <c r="D937" s="14">
        <v>22</v>
      </c>
      <c r="E937" s="14">
        <v>24</v>
      </c>
      <c r="F937" s="14">
        <v>26</v>
      </c>
      <c r="G937" s="14">
        <v>33</v>
      </c>
      <c r="H937" s="15">
        <v>7</v>
      </c>
      <c r="I937" s="15"/>
      <c r="J937" s="22">
        <v>1089354655</v>
      </c>
      <c r="K937" s="23">
        <v>9</v>
      </c>
      <c r="L937" s="22">
        <v>6158337</v>
      </c>
      <c r="M937" s="22">
        <f t="shared" si="70"/>
        <v>55425033</v>
      </c>
      <c r="N937" s="23">
        <v>73</v>
      </c>
      <c r="O937" s="22">
        <v>178510</v>
      </c>
      <c r="P937" s="22">
        <f t="shared" si="71"/>
        <v>13031230</v>
      </c>
      <c r="Q937" s="24">
        <v>332545590</v>
      </c>
      <c r="R937" s="29">
        <v>43755</v>
      </c>
      <c r="S937">
        <f t="shared" si="72"/>
        <v>179278491.1</v>
      </c>
      <c r="T937">
        <f t="shared" si="73"/>
        <v>0.372440536950136</v>
      </c>
      <c r="U937">
        <f t="shared" si="74"/>
        <v>110822228.1</v>
      </c>
      <c r="V937">
        <f t="shared" si="75"/>
        <v>0.333254240719295</v>
      </c>
      <c r="W937">
        <f t="shared" si="76"/>
        <v>0.539109513074583</v>
      </c>
    </row>
    <row r="938" ht="14.25" spans="1:23">
      <c r="A938" s="13">
        <v>19118</v>
      </c>
      <c r="B938" s="14">
        <v>12</v>
      </c>
      <c r="C938" s="14">
        <v>14</v>
      </c>
      <c r="D938" s="14">
        <v>15</v>
      </c>
      <c r="E938" s="14">
        <v>25</v>
      </c>
      <c r="F938" s="14">
        <v>28</v>
      </c>
      <c r="G938" s="14">
        <v>31</v>
      </c>
      <c r="H938" s="15">
        <v>4</v>
      </c>
      <c r="I938" s="15"/>
      <c r="J938" s="22">
        <v>1105685807</v>
      </c>
      <c r="K938" s="23">
        <v>6</v>
      </c>
      <c r="L938" s="22">
        <v>8013754</v>
      </c>
      <c r="M938" s="22">
        <f t="shared" si="70"/>
        <v>48082524</v>
      </c>
      <c r="N938" s="23">
        <v>142</v>
      </c>
      <c r="O938" s="22">
        <v>159177</v>
      </c>
      <c r="P938" s="22">
        <f t="shared" si="71"/>
        <v>22603134</v>
      </c>
      <c r="Q938" s="24">
        <v>329400746</v>
      </c>
      <c r="R938" s="29">
        <v>43753</v>
      </c>
      <c r="S938">
        <f t="shared" si="72"/>
        <v>141679410.54</v>
      </c>
      <c r="T938">
        <f t="shared" si="73"/>
        <v>0.284142910046718</v>
      </c>
      <c r="U938">
        <f t="shared" si="74"/>
        <v>70993752.54</v>
      </c>
      <c r="V938">
        <f t="shared" si="75"/>
        <v>0.215523957981564</v>
      </c>
      <c r="W938">
        <f t="shared" si="76"/>
        <v>0.430112597680638</v>
      </c>
    </row>
    <row r="939" ht="14.25" spans="1:23">
      <c r="A939" s="13">
        <v>19117</v>
      </c>
      <c r="B939" s="14">
        <v>3</v>
      </c>
      <c r="C939" s="14">
        <v>5</v>
      </c>
      <c r="D939" s="14">
        <v>11</v>
      </c>
      <c r="E939" s="14">
        <v>28</v>
      </c>
      <c r="F939" s="14">
        <v>32</v>
      </c>
      <c r="G939" s="14">
        <v>33</v>
      </c>
      <c r="H939" s="15">
        <v>1</v>
      </c>
      <c r="I939" s="15"/>
      <c r="J939" s="22">
        <v>1085958852</v>
      </c>
      <c r="K939" s="23">
        <v>5</v>
      </c>
      <c r="L939" s="22">
        <v>9637937</v>
      </c>
      <c r="M939" s="22">
        <f t="shared" si="70"/>
        <v>48189685</v>
      </c>
      <c r="N939" s="23">
        <v>135</v>
      </c>
      <c r="O939" s="22">
        <v>214719</v>
      </c>
      <c r="P939" s="22">
        <f t="shared" si="71"/>
        <v>28987065</v>
      </c>
      <c r="Q939" s="24">
        <v>358734764</v>
      </c>
      <c r="R939" s="29">
        <v>43751</v>
      </c>
      <c r="S939">
        <f t="shared" si="72"/>
        <v>137008387.36</v>
      </c>
      <c r="T939">
        <f t="shared" si="73"/>
        <v>0.24758877943594</v>
      </c>
      <c r="U939">
        <f t="shared" si="74"/>
        <v>59831637.3599999</v>
      </c>
      <c r="V939">
        <f t="shared" si="75"/>
        <v>0.16678516654717</v>
      </c>
      <c r="W939">
        <f t="shared" si="76"/>
        <v>0.381921132572476</v>
      </c>
    </row>
    <row r="940" ht="14.25" spans="1:23">
      <c r="A940" s="13">
        <v>19116</v>
      </c>
      <c r="B940" s="14">
        <v>1</v>
      </c>
      <c r="C940" s="14">
        <v>8</v>
      </c>
      <c r="D940" s="14">
        <v>9</v>
      </c>
      <c r="E940" s="14">
        <v>13</v>
      </c>
      <c r="F940" s="14">
        <v>16</v>
      </c>
      <c r="G940" s="14">
        <v>33</v>
      </c>
      <c r="H940" s="15">
        <v>1</v>
      </c>
      <c r="I940" s="15"/>
      <c r="J940" s="22">
        <v>1047187205</v>
      </c>
      <c r="K940" s="23">
        <v>7</v>
      </c>
      <c r="L940" s="22">
        <v>8062689</v>
      </c>
      <c r="M940" s="22">
        <f t="shared" si="70"/>
        <v>56438823</v>
      </c>
      <c r="N940" s="23">
        <v>146</v>
      </c>
      <c r="O940" s="22">
        <v>183551</v>
      </c>
      <c r="P940" s="22">
        <f t="shared" si="71"/>
        <v>26798446</v>
      </c>
      <c r="Q940" s="24">
        <v>336502106</v>
      </c>
      <c r="R940" s="29">
        <v>43748</v>
      </c>
      <c r="S940">
        <f t="shared" si="72"/>
        <v>140929253.94</v>
      </c>
      <c r="T940">
        <f t="shared" si="73"/>
        <v>0.251084404624796</v>
      </c>
      <c r="U940">
        <f t="shared" si="74"/>
        <v>57691984.9400001</v>
      </c>
      <c r="V940">
        <f t="shared" si="75"/>
        <v>0.171446133356443</v>
      </c>
      <c r="W940">
        <f t="shared" si="76"/>
        <v>0.41880645448323</v>
      </c>
    </row>
    <row r="941" ht="14.25" spans="1:23">
      <c r="A941" s="13">
        <v>19115</v>
      </c>
      <c r="B941" s="14">
        <v>4</v>
      </c>
      <c r="C941" s="14">
        <v>10</v>
      </c>
      <c r="D941" s="14">
        <v>11</v>
      </c>
      <c r="E941" s="14">
        <v>14</v>
      </c>
      <c r="F941" s="14">
        <v>15</v>
      </c>
      <c r="G941" s="14">
        <v>29</v>
      </c>
      <c r="H941" s="15">
        <v>5</v>
      </c>
      <c r="I941" s="15"/>
      <c r="J941" s="22">
        <v>1023230427</v>
      </c>
      <c r="K941" s="23">
        <v>8</v>
      </c>
      <c r="L941" s="22">
        <v>7126357</v>
      </c>
      <c r="M941" s="22">
        <f t="shared" si="70"/>
        <v>57010856</v>
      </c>
      <c r="N941" s="23">
        <v>137</v>
      </c>
      <c r="O941" s="22">
        <v>155208</v>
      </c>
      <c r="P941" s="22">
        <f t="shared" si="71"/>
        <v>21263496</v>
      </c>
      <c r="Q941" s="24">
        <v>354033692</v>
      </c>
      <c r="R941" s="29">
        <v>43746</v>
      </c>
      <c r="S941">
        <f t="shared" si="72"/>
        <v>166696651.08</v>
      </c>
      <c r="T941">
        <f t="shared" si="73"/>
        <v>0.309817391843034</v>
      </c>
      <c r="U941">
        <f t="shared" si="74"/>
        <v>88422299.0799999</v>
      </c>
      <c r="V941">
        <f t="shared" si="75"/>
        <v>0.249756735243153</v>
      </c>
      <c r="W941">
        <f t="shared" si="76"/>
        <v>0.47084968139134</v>
      </c>
    </row>
    <row r="942" ht="14.25" spans="1:23">
      <c r="A942" s="13">
        <v>19114</v>
      </c>
      <c r="B942" s="14">
        <v>2</v>
      </c>
      <c r="C942" s="14">
        <v>4</v>
      </c>
      <c r="D942" s="14">
        <v>9</v>
      </c>
      <c r="E942" s="14">
        <v>11</v>
      </c>
      <c r="F942" s="14">
        <v>12</v>
      </c>
      <c r="G942" s="14">
        <v>30</v>
      </c>
      <c r="H942" s="15">
        <v>1</v>
      </c>
      <c r="I942" s="15"/>
      <c r="J942" s="22">
        <v>1016450569</v>
      </c>
      <c r="K942" s="23">
        <v>4</v>
      </c>
      <c r="L942" s="22">
        <v>10000000</v>
      </c>
      <c r="M942" s="22">
        <f t="shared" si="70"/>
        <v>40000000</v>
      </c>
      <c r="N942" s="23">
        <v>180</v>
      </c>
      <c r="O942" s="22">
        <v>167444</v>
      </c>
      <c r="P942" s="22">
        <f t="shared" si="71"/>
        <v>30139920</v>
      </c>
      <c r="Q942" s="24">
        <v>372847052</v>
      </c>
      <c r="R942" s="29">
        <v>43737</v>
      </c>
      <c r="S942">
        <f t="shared" si="72"/>
        <v>132274796.48</v>
      </c>
      <c r="T942">
        <f t="shared" si="73"/>
        <v>0.247486994962213</v>
      </c>
      <c r="U942">
        <f t="shared" si="74"/>
        <v>62134876.48</v>
      </c>
      <c r="V942">
        <f t="shared" si="75"/>
        <v>0.166649772733083</v>
      </c>
      <c r="W942">
        <f t="shared" si="76"/>
        <v>0.354769591902258</v>
      </c>
    </row>
    <row r="943" ht="14.25" spans="1:23">
      <c r="A943" s="13">
        <v>19113</v>
      </c>
      <c r="B943" s="14">
        <v>1</v>
      </c>
      <c r="C943" s="14">
        <v>5</v>
      </c>
      <c r="D943" s="14">
        <v>19</v>
      </c>
      <c r="E943" s="14">
        <v>21</v>
      </c>
      <c r="F943" s="14">
        <v>25</v>
      </c>
      <c r="G943" s="14">
        <v>33</v>
      </c>
      <c r="H943" s="15">
        <v>15</v>
      </c>
      <c r="I943" s="15"/>
      <c r="J943" s="22">
        <v>966030310</v>
      </c>
      <c r="K943" s="23">
        <v>5</v>
      </c>
      <c r="L943" s="22">
        <v>8717723</v>
      </c>
      <c r="M943" s="22">
        <f t="shared" si="70"/>
        <v>43588615</v>
      </c>
      <c r="N943" s="23">
        <v>118</v>
      </c>
      <c r="O943" s="22">
        <v>196913</v>
      </c>
      <c r="P943" s="22">
        <f t="shared" si="71"/>
        <v>23235734</v>
      </c>
      <c r="Q943" s="24">
        <v>339648916</v>
      </c>
      <c r="R943" s="29">
        <v>43734</v>
      </c>
      <c r="S943">
        <f t="shared" si="72"/>
        <v>140309270.84</v>
      </c>
      <c r="T943">
        <f t="shared" si="73"/>
        <v>0.284766567133693</v>
      </c>
      <c r="U943">
        <f t="shared" si="74"/>
        <v>73484921.8399999</v>
      </c>
      <c r="V943">
        <f t="shared" si="75"/>
        <v>0.21635553178094</v>
      </c>
      <c r="W943">
        <f t="shared" si="76"/>
        <v>0.413100893983127</v>
      </c>
    </row>
    <row r="944" ht="14.25" spans="1:23">
      <c r="A944" s="13">
        <v>19112</v>
      </c>
      <c r="B944" s="14">
        <v>3</v>
      </c>
      <c r="C944" s="14">
        <v>12</v>
      </c>
      <c r="D944" s="14">
        <v>14</v>
      </c>
      <c r="E944" s="14">
        <v>17</v>
      </c>
      <c r="F944" s="14">
        <v>23</v>
      </c>
      <c r="G944" s="14">
        <v>27</v>
      </c>
      <c r="H944" s="15">
        <v>1</v>
      </c>
      <c r="I944" s="15"/>
      <c r="J944" s="22">
        <v>939911612</v>
      </c>
      <c r="K944" s="23">
        <v>6</v>
      </c>
      <c r="L944" s="22">
        <v>8762335</v>
      </c>
      <c r="M944" s="22">
        <f t="shared" si="70"/>
        <v>52574010</v>
      </c>
      <c r="N944" s="23">
        <v>173</v>
      </c>
      <c r="O944" s="22">
        <v>163107</v>
      </c>
      <c r="P944" s="22">
        <f t="shared" si="71"/>
        <v>28217511</v>
      </c>
      <c r="Q944" s="24">
        <v>335430712</v>
      </c>
      <c r="R944" s="29">
        <v>43732</v>
      </c>
      <c r="S944">
        <f t="shared" si="72"/>
        <v>132282505.88</v>
      </c>
      <c r="T944">
        <f t="shared" si="73"/>
        <v>0.237630285565503</v>
      </c>
      <c r="U944">
        <f t="shared" si="74"/>
        <v>51490984.88</v>
      </c>
      <c r="V944">
        <f t="shared" si="75"/>
        <v>0.153507067295615</v>
      </c>
      <c r="W944">
        <f t="shared" si="76"/>
        <v>0.394366112426819</v>
      </c>
    </row>
    <row r="945" ht="14.25" spans="1:23">
      <c r="A945" s="13">
        <v>19111</v>
      </c>
      <c r="B945" s="14">
        <v>7</v>
      </c>
      <c r="C945" s="14">
        <v>18</v>
      </c>
      <c r="D945" s="14">
        <v>20</v>
      </c>
      <c r="E945" s="14">
        <v>22</v>
      </c>
      <c r="F945" s="14">
        <v>24</v>
      </c>
      <c r="G945" s="14">
        <v>33</v>
      </c>
      <c r="H945" s="15">
        <v>1</v>
      </c>
      <c r="I945" s="15"/>
      <c r="J945" s="22">
        <v>907833069</v>
      </c>
      <c r="K945" s="23">
        <v>6</v>
      </c>
      <c r="L945" s="22">
        <v>9138179</v>
      </c>
      <c r="M945" s="22">
        <f t="shared" si="70"/>
        <v>54829074</v>
      </c>
      <c r="N945" s="23">
        <v>82</v>
      </c>
      <c r="O945" s="22">
        <v>378492</v>
      </c>
      <c r="P945" s="22">
        <f t="shared" si="71"/>
        <v>31036344</v>
      </c>
      <c r="Q945" s="24">
        <v>371095278</v>
      </c>
      <c r="R945" s="29">
        <v>43730</v>
      </c>
      <c r="S945">
        <f t="shared" si="72"/>
        <v>143556721.22</v>
      </c>
      <c r="T945">
        <f t="shared" si="73"/>
        <v>0.239096675382649</v>
      </c>
      <c r="U945">
        <f t="shared" si="74"/>
        <v>57691303.22</v>
      </c>
      <c r="V945">
        <f t="shared" si="75"/>
        <v>0.155462240131226</v>
      </c>
      <c r="W945">
        <f t="shared" si="76"/>
        <v>0.386845992742597</v>
      </c>
    </row>
    <row r="946" ht="14.25" spans="1:23">
      <c r="A946" s="13">
        <v>19110</v>
      </c>
      <c r="B946" s="14">
        <v>1</v>
      </c>
      <c r="C946" s="14">
        <v>18</v>
      </c>
      <c r="D946" s="14">
        <v>22</v>
      </c>
      <c r="E946" s="14">
        <v>26</v>
      </c>
      <c r="F946" s="14">
        <v>27</v>
      </c>
      <c r="G946" s="14">
        <v>28</v>
      </c>
      <c r="H946" s="15">
        <v>8</v>
      </c>
      <c r="I946" s="15"/>
      <c r="J946" s="22">
        <v>869553104</v>
      </c>
      <c r="K946" s="23">
        <v>8</v>
      </c>
      <c r="L946" s="22">
        <v>7132577</v>
      </c>
      <c r="M946" s="22">
        <f t="shared" si="70"/>
        <v>57060616</v>
      </c>
      <c r="N946" s="23">
        <v>89</v>
      </c>
      <c r="O946" s="22">
        <v>239615</v>
      </c>
      <c r="P946" s="22">
        <f t="shared" si="71"/>
        <v>21325735</v>
      </c>
      <c r="Q946" s="24">
        <v>345297696</v>
      </c>
      <c r="R946" s="29">
        <v>43727</v>
      </c>
      <c r="S946">
        <f t="shared" si="72"/>
        <v>162279171.04</v>
      </c>
      <c r="T946">
        <f t="shared" si="73"/>
        <v>0.304718381439765</v>
      </c>
      <c r="U946">
        <f t="shared" si="74"/>
        <v>83892820.04</v>
      </c>
      <c r="V946">
        <f t="shared" si="75"/>
        <v>0.242957949073602</v>
      </c>
      <c r="W946">
        <f t="shared" si="76"/>
        <v>0.46996887879611</v>
      </c>
    </row>
    <row r="947" ht="14.25" spans="1:23">
      <c r="A947" s="13">
        <v>19109</v>
      </c>
      <c r="B947" s="14">
        <v>3</v>
      </c>
      <c r="C947" s="14">
        <v>6</v>
      </c>
      <c r="D947" s="14">
        <v>7</v>
      </c>
      <c r="E947" s="14">
        <v>17</v>
      </c>
      <c r="F947" s="14">
        <v>28</v>
      </c>
      <c r="G947" s="14">
        <v>31</v>
      </c>
      <c r="H947" s="15">
        <v>10</v>
      </c>
      <c r="I947" s="15"/>
      <c r="J947" s="22">
        <v>862636404</v>
      </c>
      <c r="K947" s="23">
        <v>5</v>
      </c>
      <c r="L947" s="22">
        <v>8306978</v>
      </c>
      <c r="M947" s="22">
        <f t="shared" si="70"/>
        <v>41534890</v>
      </c>
      <c r="N947" s="23">
        <v>218</v>
      </c>
      <c r="O947" s="22">
        <v>94810</v>
      </c>
      <c r="P947" s="22">
        <f t="shared" si="71"/>
        <v>20668580</v>
      </c>
      <c r="Q947" s="24">
        <v>339057352</v>
      </c>
      <c r="R947" s="29">
        <v>43725</v>
      </c>
      <c r="S947">
        <f t="shared" si="72"/>
        <v>145667154.48</v>
      </c>
      <c r="T947">
        <f t="shared" si="73"/>
        <v>0.307122862447177</v>
      </c>
      <c r="U947">
        <f t="shared" si="74"/>
        <v>83463684.48</v>
      </c>
      <c r="V947">
        <f t="shared" si="75"/>
        <v>0.246163912941785</v>
      </c>
      <c r="W947">
        <f t="shared" si="76"/>
        <v>0.429623937132618</v>
      </c>
    </row>
    <row r="948" ht="14.25" spans="1:23">
      <c r="A948" s="13">
        <v>19108</v>
      </c>
      <c r="B948" s="14">
        <v>7</v>
      </c>
      <c r="C948" s="14">
        <v>13</v>
      </c>
      <c r="D948" s="14">
        <v>19</v>
      </c>
      <c r="E948" s="14">
        <v>22</v>
      </c>
      <c r="F948" s="14">
        <v>25</v>
      </c>
      <c r="G948" s="14">
        <v>32</v>
      </c>
      <c r="H948" s="15">
        <v>13</v>
      </c>
      <c r="I948" s="15"/>
      <c r="J948" s="22">
        <v>842165456</v>
      </c>
      <c r="K948" s="23">
        <v>13</v>
      </c>
      <c r="L948" s="22">
        <v>6413151</v>
      </c>
      <c r="M948" s="22">
        <f t="shared" si="70"/>
        <v>83370963</v>
      </c>
      <c r="N948" s="23">
        <v>110</v>
      </c>
      <c r="O948" s="22">
        <v>208761</v>
      </c>
      <c r="P948" s="22">
        <f t="shared" si="71"/>
        <v>22963710</v>
      </c>
      <c r="Q948" s="24">
        <v>361553454</v>
      </c>
      <c r="R948" s="29">
        <v>43723</v>
      </c>
      <c r="S948">
        <f t="shared" si="72"/>
        <v>191641029.46</v>
      </c>
      <c r="T948">
        <f t="shared" si="73"/>
        <v>0.299457978515122</v>
      </c>
      <c r="U948">
        <f t="shared" si="74"/>
        <v>85306356.46</v>
      </c>
      <c r="V948">
        <f t="shared" si="75"/>
        <v>0.235943967665705</v>
      </c>
      <c r="W948">
        <f t="shared" si="76"/>
        <v>0.530048952208323</v>
      </c>
    </row>
    <row r="949" ht="14.25" spans="1:23">
      <c r="A949" s="13">
        <v>19107</v>
      </c>
      <c r="B949" s="14">
        <v>2</v>
      </c>
      <c r="C949" s="14">
        <v>6</v>
      </c>
      <c r="D949" s="14">
        <v>8</v>
      </c>
      <c r="E949" s="14">
        <v>23</v>
      </c>
      <c r="F949" s="14">
        <v>27</v>
      </c>
      <c r="G949" s="14">
        <v>32</v>
      </c>
      <c r="H949" s="15">
        <v>2</v>
      </c>
      <c r="I949" s="15"/>
      <c r="J949" s="22">
        <v>856645293</v>
      </c>
      <c r="K949" s="23">
        <v>2</v>
      </c>
      <c r="L949" s="22">
        <v>10000000</v>
      </c>
      <c r="M949" s="22">
        <f t="shared" si="70"/>
        <v>20000000</v>
      </c>
      <c r="N949" s="23">
        <v>54</v>
      </c>
      <c r="O949" s="22">
        <v>475645</v>
      </c>
      <c r="P949" s="22">
        <f t="shared" si="71"/>
        <v>25684830</v>
      </c>
      <c r="Q949" s="24">
        <v>326852234</v>
      </c>
      <c r="R949" s="29">
        <v>43720</v>
      </c>
      <c r="S949">
        <f t="shared" si="72"/>
        <v>103102959.66</v>
      </c>
      <c r="T949">
        <f t="shared" si="73"/>
        <v>0.254252383846335</v>
      </c>
      <c r="U949">
        <f t="shared" si="74"/>
        <v>57418129.66</v>
      </c>
      <c r="V949">
        <f t="shared" si="75"/>
        <v>0.175669993003627</v>
      </c>
      <c r="W949">
        <f t="shared" si="76"/>
        <v>0.315442114004336</v>
      </c>
    </row>
    <row r="950" ht="14.25" spans="1:23">
      <c r="A950" s="13">
        <v>19106</v>
      </c>
      <c r="B950" s="14">
        <v>2</v>
      </c>
      <c r="C950" s="14">
        <v>14</v>
      </c>
      <c r="D950" s="14">
        <v>22</v>
      </c>
      <c r="E950" s="14">
        <v>27</v>
      </c>
      <c r="F950" s="14">
        <v>30</v>
      </c>
      <c r="G950" s="14">
        <v>33</v>
      </c>
      <c r="H950" s="15">
        <v>14</v>
      </c>
      <c r="I950" s="15"/>
      <c r="J950" s="22">
        <v>799590658</v>
      </c>
      <c r="K950" s="23">
        <v>3</v>
      </c>
      <c r="L950" s="22">
        <v>10000000</v>
      </c>
      <c r="M950" s="22">
        <f t="shared" si="70"/>
        <v>30000000</v>
      </c>
      <c r="N950" s="23">
        <v>65</v>
      </c>
      <c r="O950" s="22">
        <v>385201</v>
      </c>
      <c r="P950" s="22">
        <f t="shared" si="71"/>
        <v>25038065</v>
      </c>
      <c r="Q950" s="24">
        <v>330410652</v>
      </c>
      <c r="R950" s="29">
        <v>43718</v>
      </c>
      <c r="S950">
        <f t="shared" si="72"/>
        <v>116786936.48</v>
      </c>
      <c r="T950">
        <f t="shared" si="73"/>
        <v>0.262663857701537</v>
      </c>
      <c r="U950">
        <f t="shared" si="74"/>
        <v>61748871.48</v>
      </c>
      <c r="V950">
        <f t="shared" si="75"/>
        <v>0.186885232380462</v>
      </c>
      <c r="W950">
        <f t="shared" si="76"/>
        <v>0.353459961938515</v>
      </c>
    </row>
    <row r="951" ht="14.25" spans="1:23">
      <c r="A951" s="13">
        <v>19105</v>
      </c>
      <c r="B951" s="14">
        <v>2</v>
      </c>
      <c r="C951" s="14">
        <v>13</v>
      </c>
      <c r="D951" s="14">
        <v>15</v>
      </c>
      <c r="E951" s="14">
        <v>17</v>
      </c>
      <c r="F951" s="14">
        <v>26</v>
      </c>
      <c r="G951" s="14">
        <v>33</v>
      </c>
      <c r="H951" s="15">
        <v>1</v>
      </c>
      <c r="I951" s="15"/>
      <c r="J951" s="22">
        <v>754476375</v>
      </c>
      <c r="K951" s="23">
        <v>6</v>
      </c>
      <c r="L951" s="22">
        <v>8463242</v>
      </c>
      <c r="M951" s="22">
        <f t="shared" si="70"/>
        <v>50779452</v>
      </c>
      <c r="N951" s="23">
        <v>85</v>
      </c>
      <c r="O951" s="22">
        <v>305580</v>
      </c>
      <c r="P951" s="22">
        <f t="shared" si="71"/>
        <v>25974300</v>
      </c>
      <c r="Q951" s="24">
        <v>365092568</v>
      </c>
      <c r="R951" s="29">
        <v>43716</v>
      </c>
      <c r="S951">
        <f t="shared" si="72"/>
        <v>151751864.32</v>
      </c>
      <c r="T951">
        <f t="shared" si="73"/>
        <v>0.276566605760104</v>
      </c>
      <c r="U951">
        <f t="shared" si="74"/>
        <v>74998112.3199999</v>
      </c>
      <c r="V951">
        <f t="shared" si="75"/>
        <v>0.205422183011953</v>
      </c>
      <c r="W951">
        <f t="shared" si="76"/>
        <v>0.415653118197684</v>
      </c>
    </row>
    <row r="952" ht="14.25" spans="1:23">
      <c r="A952" s="13">
        <v>19104</v>
      </c>
      <c r="B952" s="14">
        <v>1</v>
      </c>
      <c r="C952" s="14">
        <v>5</v>
      </c>
      <c r="D952" s="14">
        <v>16</v>
      </c>
      <c r="E952" s="14">
        <v>17</v>
      </c>
      <c r="F952" s="14">
        <v>18</v>
      </c>
      <c r="G952" s="14">
        <v>24</v>
      </c>
      <c r="H952" s="15">
        <v>10</v>
      </c>
      <c r="I952" s="15"/>
      <c r="J952" s="22">
        <v>727332881</v>
      </c>
      <c r="K952" s="23">
        <v>7</v>
      </c>
      <c r="L952" s="22">
        <v>6848206</v>
      </c>
      <c r="M952" s="22">
        <f t="shared" si="70"/>
        <v>47937442</v>
      </c>
      <c r="N952" s="23">
        <v>120</v>
      </c>
      <c r="O952" s="22">
        <v>134765</v>
      </c>
      <c r="P952" s="22">
        <f t="shared" si="71"/>
        <v>16171800</v>
      </c>
      <c r="Q952" s="24">
        <v>336503558</v>
      </c>
      <c r="R952" s="29">
        <v>43713</v>
      </c>
      <c r="S952">
        <f t="shared" si="72"/>
        <v>164308771.42</v>
      </c>
      <c r="T952">
        <f t="shared" si="73"/>
        <v>0.34582495980622</v>
      </c>
      <c r="U952">
        <f t="shared" si="74"/>
        <v>100199529.42</v>
      </c>
      <c r="V952">
        <f t="shared" si="75"/>
        <v>0.297766626943065</v>
      </c>
      <c r="W952">
        <f t="shared" si="76"/>
        <v>0.488282419349634</v>
      </c>
    </row>
    <row r="953" ht="14.25" spans="1:23">
      <c r="A953" s="13">
        <v>19103</v>
      </c>
      <c r="B953" s="14">
        <v>4</v>
      </c>
      <c r="C953" s="14">
        <v>12</v>
      </c>
      <c r="D953" s="14">
        <v>14</v>
      </c>
      <c r="E953" s="14">
        <v>21</v>
      </c>
      <c r="F953" s="14">
        <v>27</v>
      </c>
      <c r="G953" s="14">
        <v>29</v>
      </c>
      <c r="H953" s="15">
        <v>12</v>
      </c>
      <c r="I953" s="15"/>
      <c r="J953" s="22">
        <v>726754909</v>
      </c>
      <c r="K953" s="23">
        <v>2</v>
      </c>
      <c r="L953" s="22">
        <v>10000000</v>
      </c>
      <c r="M953" s="22">
        <f t="shared" si="70"/>
        <v>20000000</v>
      </c>
      <c r="N953" s="23">
        <v>101</v>
      </c>
      <c r="O953" s="22">
        <v>268873</v>
      </c>
      <c r="P953" s="22">
        <f t="shared" si="71"/>
        <v>27156173</v>
      </c>
      <c r="Q953" s="24">
        <v>334444954</v>
      </c>
      <c r="R953" s="29">
        <v>43711</v>
      </c>
      <c r="S953">
        <f t="shared" si="72"/>
        <v>102409422.46</v>
      </c>
      <c r="T953">
        <f t="shared" si="73"/>
        <v>0.246406535587916</v>
      </c>
      <c r="U953">
        <f t="shared" si="74"/>
        <v>55253249.46</v>
      </c>
      <c r="V953">
        <f t="shared" si="75"/>
        <v>0.165208799831377</v>
      </c>
      <c r="W953">
        <f t="shared" si="76"/>
        <v>0.306207108928305</v>
      </c>
    </row>
    <row r="954" ht="14.25" spans="1:23">
      <c r="A954" s="13">
        <v>19102</v>
      </c>
      <c r="B954" s="14">
        <v>3</v>
      </c>
      <c r="C954" s="14">
        <v>8</v>
      </c>
      <c r="D954" s="14">
        <v>12</v>
      </c>
      <c r="E954" s="14">
        <v>16</v>
      </c>
      <c r="F954" s="14">
        <v>20</v>
      </c>
      <c r="G954" s="14">
        <v>32</v>
      </c>
      <c r="H954" s="15">
        <v>12</v>
      </c>
      <c r="I954" s="15"/>
      <c r="J954" s="22">
        <v>665286304</v>
      </c>
      <c r="K954" s="23">
        <v>18</v>
      </c>
      <c r="L954" s="22">
        <v>5786187</v>
      </c>
      <c r="M954" s="22">
        <f t="shared" si="70"/>
        <v>104151366</v>
      </c>
      <c r="N954" s="23">
        <v>198</v>
      </c>
      <c r="O954" s="22">
        <v>89339</v>
      </c>
      <c r="P954" s="22">
        <f t="shared" si="71"/>
        <v>17689122</v>
      </c>
      <c r="Q954" s="24">
        <v>365310214</v>
      </c>
      <c r="R954" s="29">
        <v>43709</v>
      </c>
      <c r="S954">
        <f t="shared" si="72"/>
        <v>230085743.86</v>
      </c>
      <c r="T954">
        <f t="shared" si="73"/>
        <v>0.344732703969783</v>
      </c>
      <c r="U954">
        <f t="shared" si="74"/>
        <v>108245255.86</v>
      </c>
      <c r="V954">
        <f t="shared" si="75"/>
        <v>0.296310510113468</v>
      </c>
      <c r="W954">
        <f t="shared" si="76"/>
        <v>0.629836601995476</v>
      </c>
    </row>
    <row r="955" ht="14.25" spans="1:23">
      <c r="A955" s="13">
        <v>19101</v>
      </c>
      <c r="B955" s="14">
        <v>1</v>
      </c>
      <c r="C955" s="14">
        <v>4</v>
      </c>
      <c r="D955" s="14">
        <v>9</v>
      </c>
      <c r="E955" s="14">
        <v>21</v>
      </c>
      <c r="F955" s="14">
        <v>31</v>
      </c>
      <c r="G955" s="14">
        <v>33</v>
      </c>
      <c r="H955" s="15">
        <v>5</v>
      </c>
      <c r="I955" s="15"/>
      <c r="J955" s="22">
        <v>716370043</v>
      </c>
      <c r="K955" s="23">
        <v>4</v>
      </c>
      <c r="L955" s="22">
        <v>6477614</v>
      </c>
      <c r="M955" s="22">
        <f t="shared" si="70"/>
        <v>25910456</v>
      </c>
      <c r="N955" s="23">
        <v>77</v>
      </c>
      <c r="O955" s="22">
        <v>95948</v>
      </c>
      <c r="P955" s="22">
        <f t="shared" si="71"/>
        <v>7387996</v>
      </c>
      <c r="Q955" s="24">
        <v>336008906</v>
      </c>
      <c r="R955" s="29">
        <v>43706</v>
      </c>
      <c r="S955">
        <f t="shared" si="72"/>
        <v>168390607.94</v>
      </c>
      <c r="T955">
        <f t="shared" si="73"/>
        <v>0.42403683174993</v>
      </c>
      <c r="U955">
        <f t="shared" si="74"/>
        <v>135092155.94</v>
      </c>
      <c r="V955">
        <f t="shared" si="75"/>
        <v>0.402049331216239</v>
      </c>
      <c r="W955">
        <f t="shared" si="76"/>
        <v>0.501149240193056</v>
      </c>
    </row>
    <row r="956" ht="14.25" spans="1:23">
      <c r="A956" s="13">
        <v>19100</v>
      </c>
      <c r="B956" s="14">
        <v>1</v>
      </c>
      <c r="C956" s="14">
        <v>4</v>
      </c>
      <c r="D956" s="14">
        <v>12</v>
      </c>
      <c r="E956" s="14">
        <v>13</v>
      </c>
      <c r="F956" s="14">
        <v>30</v>
      </c>
      <c r="G956" s="14">
        <v>32</v>
      </c>
      <c r="H956" s="15">
        <v>8</v>
      </c>
      <c r="I956" s="15"/>
      <c r="J956" s="22">
        <v>720116287</v>
      </c>
      <c r="K956" s="23">
        <v>2</v>
      </c>
      <c r="L956" s="22">
        <v>10000000</v>
      </c>
      <c r="M956" s="22">
        <f t="shared" si="70"/>
        <v>20000000</v>
      </c>
      <c r="N956" s="23">
        <v>60</v>
      </c>
      <c r="O956" s="22">
        <v>404624</v>
      </c>
      <c r="P956" s="22">
        <f t="shared" si="71"/>
        <v>24277440</v>
      </c>
      <c r="Q956" s="24">
        <v>334319180</v>
      </c>
      <c r="R956" s="29">
        <v>43704</v>
      </c>
      <c r="S956">
        <f t="shared" si="72"/>
        <v>110984035.2</v>
      </c>
      <c r="T956">
        <f t="shared" si="73"/>
        <v>0.272147219312993</v>
      </c>
      <c r="U956">
        <f t="shared" si="74"/>
        <v>66706595.2</v>
      </c>
      <c r="V956">
        <f t="shared" si="75"/>
        <v>0.199529668623858</v>
      </c>
      <c r="W956">
        <f t="shared" si="76"/>
        <v>0.331970290187958</v>
      </c>
    </row>
    <row r="957" ht="14.25" spans="1:23">
      <c r="A957" s="13">
        <v>19099</v>
      </c>
      <c r="B957" s="14">
        <v>7</v>
      </c>
      <c r="C957" s="14">
        <v>14</v>
      </c>
      <c r="D957" s="14">
        <v>22</v>
      </c>
      <c r="E957" s="14">
        <v>23</v>
      </c>
      <c r="F957" s="14">
        <v>27</v>
      </c>
      <c r="G957" s="14">
        <v>30</v>
      </c>
      <c r="H957" s="15">
        <v>8</v>
      </c>
      <c r="I957" s="15"/>
      <c r="J957" s="22">
        <v>667283924</v>
      </c>
      <c r="K957" s="23">
        <v>26</v>
      </c>
      <c r="L957" s="22">
        <v>5524776</v>
      </c>
      <c r="M957" s="22">
        <f t="shared" si="70"/>
        <v>143644176</v>
      </c>
      <c r="N957" s="23">
        <v>185</v>
      </c>
      <c r="O957" s="22">
        <v>92190</v>
      </c>
      <c r="P957" s="22">
        <f t="shared" si="71"/>
        <v>17055150</v>
      </c>
      <c r="Q957" s="24">
        <v>355328056</v>
      </c>
      <c r="R957" s="29">
        <v>43702</v>
      </c>
      <c r="S957">
        <f t="shared" si="72"/>
        <v>266589262.44</v>
      </c>
      <c r="T957">
        <f t="shared" si="73"/>
        <v>0.346004443960935</v>
      </c>
      <c r="U957">
        <f t="shared" si="74"/>
        <v>105889936.44</v>
      </c>
      <c r="V957">
        <f t="shared" si="75"/>
        <v>0.298006123220397</v>
      </c>
      <c r="W957">
        <f t="shared" si="76"/>
        <v>0.750262350350404</v>
      </c>
    </row>
    <row r="958" ht="14.25" spans="1:23">
      <c r="A958" s="13">
        <v>19098</v>
      </c>
      <c r="B958" s="14">
        <v>3</v>
      </c>
      <c r="C958" s="14">
        <v>11</v>
      </c>
      <c r="D958" s="14">
        <v>12</v>
      </c>
      <c r="E958" s="14">
        <v>14</v>
      </c>
      <c r="F958" s="14">
        <v>17</v>
      </c>
      <c r="G958" s="14">
        <v>26</v>
      </c>
      <c r="H958" s="15">
        <v>9</v>
      </c>
      <c r="I958" s="15"/>
      <c r="J958" s="22">
        <v>759762439</v>
      </c>
      <c r="K958" s="23">
        <v>4</v>
      </c>
      <c r="L958" s="22">
        <v>9535306</v>
      </c>
      <c r="M958" s="22">
        <f t="shared" si="70"/>
        <v>38141224</v>
      </c>
      <c r="N958" s="23">
        <v>136</v>
      </c>
      <c r="O958" s="22">
        <v>166739</v>
      </c>
      <c r="P958" s="22">
        <f t="shared" si="71"/>
        <v>22676504</v>
      </c>
      <c r="Q958" s="24">
        <v>334187522</v>
      </c>
      <c r="R958" s="29">
        <v>43699</v>
      </c>
      <c r="S958">
        <f t="shared" si="72"/>
        <v>133863511.78</v>
      </c>
      <c r="T958">
        <f t="shared" si="73"/>
        <v>0.286432860231089</v>
      </c>
      <c r="U958">
        <f t="shared" si="74"/>
        <v>73045783.78</v>
      </c>
      <c r="V958">
        <f t="shared" si="75"/>
        <v>0.218577232754968</v>
      </c>
      <c r="W958">
        <f t="shared" si="76"/>
        <v>0.400564063490078</v>
      </c>
    </row>
    <row r="959" ht="14.25" spans="1:23">
      <c r="A959" s="13">
        <v>19097</v>
      </c>
      <c r="B959" s="14">
        <v>3</v>
      </c>
      <c r="C959" s="14">
        <v>5</v>
      </c>
      <c r="D959" s="14">
        <v>18</v>
      </c>
      <c r="E959" s="14">
        <v>24</v>
      </c>
      <c r="F959" s="14">
        <v>25</v>
      </c>
      <c r="G959" s="14">
        <v>31</v>
      </c>
      <c r="H959" s="15">
        <v>9</v>
      </c>
      <c r="I959" s="15"/>
      <c r="J959" s="22">
        <v>729874065</v>
      </c>
      <c r="K959" s="23">
        <v>5</v>
      </c>
      <c r="L959" s="22">
        <v>7465772</v>
      </c>
      <c r="M959" s="22">
        <f t="shared" si="70"/>
        <v>37328860</v>
      </c>
      <c r="N959" s="23">
        <v>98</v>
      </c>
      <c r="O959" s="22">
        <v>157255</v>
      </c>
      <c r="P959" s="22">
        <f t="shared" si="71"/>
        <v>15410990</v>
      </c>
      <c r="Q959" s="24">
        <v>328319954</v>
      </c>
      <c r="R959" s="29">
        <v>43697</v>
      </c>
      <c r="S959">
        <f t="shared" si="72"/>
        <v>151972408.46</v>
      </c>
      <c r="T959">
        <f t="shared" si="73"/>
        <v>0.349182396815273</v>
      </c>
      <c r="U959">
        <f t="shared" si="74"/>
        <v>99232558.46</v>
      </c>
      <c r="V959">
        <f t="shared" si="75"/>
        <v>0.302243458708574</v>
      </c>
      <c r="W959">
        <f t="shared" si="76"/>
        <v>0.462878989255706</v>
      </c>
    </row>
    <row r="960" ht="14.25" spans="1:23">
      <c r="A960" s="13">
        <v>19096</v>
      </c>
      <c r="B960" s="14">
        <v>5</v>
      </c>
      <c r="C960" s="14">
        <v>7</v>
      </c>
      <c r="D960" s="14">
        <v>12</v>
      </c>
      <c r="E960" s="14">
        <v>18</v>
      </c>
      <c r="F960" s="14">
        <v>27</v>
      </c>
      <c r="G960" s="14">
        <v>32</v>
      </c>
      <c r="H960" s="15">
        <v>11</v>
      </c>
      <c r="I960" s="15"/>
      <c r="J960" s="22">
        <v>720969696</v>
      </c>
      <c r="K960" s="23">
        <v>48</v>
      </c>
      <c r="L960" s="22">
        <v>5399584</v>
      </c>
      <c r="M960" s="22">
        <f t="shared" si="70"/>
        <v>259180032</v>
      </c>
      <c r="N960" s="23">
        <v>310</v>
      </c>
      <c r="O960" s="22">
        <v>77338</v>
      </c>
      <c r="P960" s="22">
        <f t="shared" si="71"/>
        <v>23974780</v>
      </c>
      <c r="Q960" s="24">
        <v>355103324</v>
      </c>
      <c r="R960" s="29">
        <v>43695</v>
      </c>
      <c r="S960">
        <f t="shared" si="72"/>
        <v>361255448.76</v>
      </c>
      <c r="T960">
        <f t="shared" si="73"/>
        <v>0.287452721112799</v>
      </c>
      <c r="U960">
        <f t="shared" si="74"/>
        <v>78100636.76</v>
      </c>
      <c r="V960">
        <f t="shared" si="75"/>
        <v>0.219937780024836</v>
      </c>
      <c r="W960">
        <f t="shared" si="76"/>
        <v>1.01732488643221</v>
      </c>
    </row>
    <row r="961" ht="14.25" spans="1:23">
      <c r="A961" s="13">
        <v>19095</v>
      </c>
      <c r="B961" s="14">
        <v>2</v>
      </c>
      <c r="C961" s="14">
        <v>5</v>
      </c>
      <c r="D961" s="14">
        <v>14</v>
      </c>
      <c r="E961" s="14">
        <v>19</v>
      </c>
      <c r="F961" s="14">
        <v>21</v>
      </c>
      <c r="G961" s="14">
        <v>28</v>
      </c>
      <c r="H961" s="15">
        <v>1</v>
      </c>
      <c r="I961" s="15"/>
      <c r="J961" s="22">
        <v>908224516</v>
      </c>
      <c r="K961" s="23">
        <v>3</v>
      </c>
      <c r="L961" s="22">
        <v>10000000</v>
      </c>
      <c r="M961" s="22">
        <f t="shared" si="70"/>
        <v>30000000</v>
      </c>
      <c r="N961" s="23">
        <v>95</v>
      </c>
      <c r="O961" s="22">
        <v>236670</v>
      </c>
      <c r="P961" s="22">
        <f t="shared" si="71"/>
        <v>22483650</v>
      </c>
      <c r="Q961" s="24">
        <v>327102912</v>
      </c>
      <c r="R961" s="29">
        <v>43692</v>
      </c>
      <c r="S961">
        <f t="shared" si="72"/>
        <v>122829220.88</v>
      </c>
      <c r="T961">
        <f t="shared" si="73"/>
        <v>0.283792095620353</v>
      </c>
      <c r="U961">
        <f t="shared" si="74"/>
        <v>70345570.88</v>
      </c>
      <c r="V961">
        <f t="shared" si="75"/>
        <v>0.215056388369908</v>
      </c>
      <c r="W961">
        <f t="shared" si="76"/>
        <v>0.375506350979841</v>
      </c>
    </row>
    <row r="962" ht="14.25" spans="1:23">
      <c r="A962" s="13">
        <v>19094</v>
      </c>
      <c r="B962" s="14">
        <v>5</v>
      </c>
      <c r="C962" s="14">
        <v>10</v>
      </c>
      <c r="D962" s="14">
        <v>12</v>
      </c>
      <c r="E962" s="14">
        <v>18</v>
      </c>
      <c r="F962" s="14">
        <v>19</v>
      </c>
      <c r="G962" s="14">
        <v>27</v>
      </c>
      <c r="H962" s="15">
        <v>6</v>
      </c>
      <c r="I962" s="15"/>
      <c r="J962" s="22">
        <v>870773310</v>
      </c>
      <c r="K962" s="23">
        <v>8</v>
      </c>
      <c r="L962" s="22">
        <v>6822140</v>
      </c>
      <c r="M962" s="22">
        <f t="shared" si="70"/>
        <v>54577120</v>
      </c>
      <c r="N962" s="23">
        <v>301</v>
      </c>
      <c r="O962" s="22">
        <v>60536</v>
      </c>
      <c r="P962" s="22">
        <f t="shared" si="71"/>
        <v>18221336</v>
      </c>
      <c r="Q962" s="24">
        <v>318739184</v>
      </c>
      <c r="R962" s="29">
        <v>43690</v>
      </c>
      <c r="S962">
        <f t="shared" si="72"/>
        <v>156095104.16</v>
      </c>
      <c r="T962">
        <f t="shared" si="73"/>
        <v>0.318498600912525</v>
      </c>
      <c r="U962">
        <f t="shared" si="74"/>
        <v>83296648.16</v>
      </c>
      <c r="V962">
        <f t="shared" si="75"/>
        <v>0.261331685407088</v>
      </c>
      <c r="W962">
        <f t="shared" si="76"/>
        <v>0.489726748374935</v>
      </c>
    </row>
    <row r="963" ht="14.25" spans="1:23">
      <c r="A963" s="13">
        <v>19093</v>
      </c>
      <c r="B963" s="14">
        <v>5</v>
      </c>
      <c r="C963" s="14">
        <v>7</v>
      </c>
      <c r="D963" s="14">
        <v>8</v>
      </c>
      <c r="E963" s="14">
        <v>9</v>
      </c>
      <c r="F963" s="14">
        <v>20</v>
      </c>
      <c r="G963" s="14">
        <v>22</v>
      </c>
      <c r="H963" s="15">
        <v>2</v>
      </c>
      <c r="I963" s="15"/>
      <c r="J963" s="22">
        <v>870686214</v>
      </c>
      <c r="K963" s="23">
        <v>27</v>
      </c>
      <c r="L963" s="22">
        <v>5590139</v>
      </c>
      <c r="M963" s="22">
        <f t="shared" si="70"/>
        <v>150933753</v>
      </c>
      <c r="N963" s="23">
        <v>629</v>
      </c>
      <c r="O963" s="22">
        <v>31664</v>
      </c>
      <c r="P963" s="22">
        <f t="shared" si="71"/>
        <v>19916656</v>
      </c>
      <c r="Q963" s="24">
        <v>343851622</v>
      </c>
      <c r="R963" s="29">
        <v>43688</v>
      </c>
      <c r="S963">
        <f t="shared" si="72"/>
        <v>259669471.78</v>
      </c>
      <c r="T963">
        <f t="shared" si="73"/>
        <v>0.316228605081293</v>
      </c>
      <c r="U963">
        <f t="shared" si="74"/>
        <v>88819062.78</v>
      </c>
      <c r="V963">
        <f t="shared" si="75"/>
        <v>0.258306365586956</v>
      </c>
      <c r="W963">
        <f t="shared" si="76"/>
        <v>0.755178847985774</v>
      </c>
    </row>
    <row r="964" ht="14.25" spans="1:23">
      <c r="A964" s="13">
        <v>19092</v>
      </c>
      <c r="B964" s="14">
        <v>9</v>
      </c>
      <c r="C964" s="14">
        <v>17</v>
      </c>
      <c r="D964" s="14">
        <v>27</v>
      </c>
      <c r="E964" s="14">
        <v>28</v>
      </c>
      <c r="F964" s="14">
        <v>32</v>
      </c>
      <c r="G964" s="14">
        <v>33</v>
      </c>
      <c r="H964" s="15">
        <v>8</v>
      </c>
      <c r="I964" s="15"/>
      <c r="J964" s="22">
        <v>961868391</v>
      </c>
      <c r="K964" s="23">
        <v>6</v>
      </c>
      <c r="L964" s="22">
        <v>6573767</v>
      </c>
      <c r="M964" s="22">
        <f t="shared" si="70"/>
        <v>39442602</v>
      </c>
      <c r="N964" s="23">
        <v>67</v>
      </c>
      <c r="O964" s="22">
        <v>176168</v>
      </c>
      <c r="P964" s="22">
        <f t="shared" si="71"/>
        <v>11803256</v>
      </c>
      <c r="Q964" s="24">
        <v>325113036</v>
      </c>
      <c r="R964" s="29">
        <v>43685</v>
      </c>
      <c r="S964">
        <f t="shared" si="72"/>
        <v>163338222.64</v>
      </c>
      <c r="T964">
        <f t="shared" si="73"/>
        <v>0.381084751827669</v>
      </c>
      <c r="U964">
        <f t="shared" si="74"/>
        <v>112092364.64</v>
      </c>
      <c r="V964">
        <f t="shared" si="75"/>
        <v>0.344779668078274</v>
      </c>
      <c r="W964">
        <f t="shared" si="76"/>
        <v>0.50240440878538</v>
      </c>
    </row>
    <row r="965" ht="14.25" spans="1:23">
      <c r="A965" s="13">
        <v>19091</v>
      </c>
      <c r="B965" s="14">
        <v>7</v>
      </c>
      <c r="C965" s="14">
        <v>10</v>
      </c>
      <c r="D965" s="14">
        <v>21</v>
      </c>
      <c r="E965" s="14">
        <v>24</v>
      </c>
      <c r="F965" s="14">
        <v>29</v>
      </c>
      <c r="G965" s="14">
        <v>32</v>
      </c>
      <c r="H965" s="15">
        <v>11</v>
      </c>
      <c r="I965" s="15"/>
      <c r="J965" s="22">
        <v>965901226</v>
      </c>
      <c r="K965" s="23">
        <v>2</v>
      </c>
      <c r="L965" s="22">
        <v>10000000</v>
      </c>
      <c r="M965" s="22">
        <f t="shared" si="70"/>
        <v>20000000</v>
      </c>
      <c r="N965" s="23">
        <v>94</v>
      </c>
      <c r="O965" s="22">
        <v>260518</v>
      </c>
      <c r="P965" s="22">
        <f t="shared" si="71"/>
        <v>24488692</v>
      </c>
      <c r="Q965" s="24">
        <v>321773688</v>
      </c>
      <c r="R965" s="29">
        <v>43683</v>
      </c>
      <c r="S965">
        <f t="shared" si="72"/>
        <v>104202755.12</v>
      </c>
      <c r="T965">
        <f t="shared" si="73"/>
        <v>0.261683158879044</v>
      </c>
      <c r="U965">
        <f t="shared" si="74"/>
        <v>59714063.12</v>
      </c>
      <c r="V965">
        <f t="shared" si="75"/>
        <v>0.185577831087295</v>
      </c>
      <c r="W965">
        <f t="shared" si="76"/>
        <v>0.323838645004436</v>
      </c>
    </row>
    <row r="966" ht="14.25" spans="1:23">
      <c r="A966" s="13">
        <v>19090</v>
      </c>
      <c r="B966" s="14">
        <v>2</v>
      </c>
      <c r="C966" s="14">
        <v>3</v>
      </c>
      <c r="D966" s="14">
        <v>6</v>
      </c>
      <c r="E966" s="14">
        <v>8</v>
      </c>
      <c r="F966" s="14">
        <v>14</v>
      </c>
      <c r="G966" s="14">
        <v>22</v>
      </c>
      <c r="H966" s="15">
        <v>4</v>
      </c>
      <c r="I966" s="15"/>
      <c r="J966" s="22">
        <v>912434874</v>
      </c>
      <c r="K966" s="23">
        <v>2</v>
      </c>
      <c r="L966" s="22">
        <v>10000000</v>
      </c>
      <c r="M966" s="22">
        <f t="shared" si="70"/>
        <v>20000000</v>
      </c>
      <c r="N966" s="23">
        <v>93</v>
      </c>
      <c r="O966" s="22">
        <v>289490</v>
      </c>
      <c r="P966" s="22">
        <f t="shared" si="71"/>
        <v>26922570</v>
      </c>
      <c r="Q966" s="24">
        <v>355808718</v>
      </c>
      <c r="R966" s="29">
        <v>43681</v>
      </c>
      <c r="S966">
        <f t="shared" si="72"/>
        <v>113578332.82</v>
      </c>
      <c r="T966">
        <f t="shared" si="73"/>
        <v>0.26300179867993</v>
      </c>
      <c r="U966">
        <f t="shared" si="74"/>
        <v>66655762.8199999</v>
      </c>
      <c r="V966">
        <f t="shared" si="75"/>
        <v>0.187335946107987</v>
      </c>
      <c r="W966">
        <f t="shared" si="76"/>
        <v>0.319211776086948</v>
      </c>
    </row>
    <row r="967" ht="14.25" spans="1:23">
      <c r="A967" s="13">
        <v>19089</v>
      </c>
      <c r="B967" s="14">
        <v>2</v>
      </c>
      <c r="C967" s="14">
        <v>4</v>
      </c>
      <c r="D967" s="14">
        <v>14</v>
      </c>
      <c r="E967" s="14">
        <v>16</v>
      </c>
      <c r="F967" s="14">
        <v>20</v>
      </c>
      <c r="G967" s="14">
        <v>22</v>
      </c>
      <c r="H967" s="15">
        <v>11</v>
      </c>
      <c r="I967" s="15"/>
      <c r="J967" s="22">
        <v>851666935</v>
      </c>
      <c r="K967" s="23">
        <v>7</v>
      </c>
      <c r="L967" s="22">
        <v>6961515</v>
      </c>
      <c r="M967" s="22">
        <f t="shared" si="70"/>
        <v>48730605</v>
      </c>
      <c r="N967" s="23">
        <v>104</v>
      </c>
      <c r="O967" s="22">
        <v>165031</v>
      </c>
      <c r="P967" s="22">
        <f t="shared" si="71"/>
        <v>17163224</v>
      </c>
      <c r="Q967" s="24">
        <v>321183320</v>
      </c>
      <c r="R967" s="29">
        <v>43678</v>
      </c>
      <c r="S967">
        <f t="shared" si="72"/>
        <v>154620651.8</v>
      </c>
      <c r="T967">
        <f t="shared" si="73"/>
        <v>0.329687253995631</v>
      </c>
      <c r="U967">
        <f t="shared" si="74"/>
        <v>88726822.8</v>
      </c>
      <c r="V967">
        <f t="shared" si="75"/>
        <v>0.276249784079696</v>
      </c>
      <c r="W967">
        <f t="shared" si="76"/>
        <v>0.481409345292277</v>
      </c>
    </row>
    <row r="968" ht="14.25" spans="1:23">
      <c r="A968" s="13">
        <v>19088</v>
      </c>
      <c r="B968" s="14">
        <v>13</v>
      </c>
      <c r="C968" s="14">
        <v>14</v>
      </c>
      <c r="D968" s="14">
        <v>15</v>
      </c>
      <c r="E968" s="14">
        <v>21</v>
      </c>
      <c r="F968" s="14">
        <v>23</v>
      </c>
      <c r="G968" s="14">
        <v>29</v>
      </c>
      <c r="H968" s="15">
        <v>13</v>
      </c>
      <c r="I968" s="15"/>
      <c r="J968" s="22">
        <v>848907760</v>
      </c>
      <c r="K968" s="23">
        <v>18</v>
      </c>
      <c r="L968" s="22">
        <v>5697370</v>
      </c>
      <c r="M968" s="22">
        <f t="shared" si="70"/>
        <v>102552660</v>
      </c>
      <c r="N968" s="23">
        <v>77</v>
      </c>
      <c r="O968" s="22">
        <v>203777</v>
      </c>
      <c r="P968" s="22">
        <f t="shared" si="71"/>
        <v>15690829</v>
      </c>
      <c r="Q968" s="24">
        <v>320442344</v>
      </c>
      <c r="R968" s="29">
        <v>43676</v>
      </c>
      <c r="S968">
        <f t="shared" si="72"/>
        <v>212496904.56</v>
      </c>
      <c r="T968">
        <f t="shared" si="73"/>
        <v>0.343101486487691</v>
      </c>
      <c r="U968">
        <f t="shared" si="74"/>
        <v>94253415.5599999</v>
      </c>
      <c r="V968">
        <f t="shared" si="75"/>
        <v>0.294135333000809</v>
      </c>
      <c r="W968">
        <f t="shared" si="76"/>
        <v>0.663136157061689</v>
      </c>
    </row>
    <row r="969" ht="14.25" spans="1:23">
      <c r="A969" s="13">
        <v>19087</v>
      </c>
      <c r="B969" s="14">
        <v>4</v>
      </c>
      <c r="C969" s="14">
        <v>5</v>
      </c>
      <c r="D969" s="14">
        <v>7</v>
      </c>
      <c r="E969" s="14">
        <v>9</v>
      </c>
      <c r="F969" s="14">
        <v>21</v>
      </c>
      <c r="G969" s="14">
        <v>30</v>
      </c>
      <c r="H969" s="15">
        <v>4</v>
      </c>
      <c r="I969" s="15"/>
      <c r="J969" s="22">
        <v>904387916</v>
      </c>
      <c r="K969" s="23">
        <v>5</v>
      </c>
      <c r="L969" s="22">
        <v>9423734</v>
      </c>
      <c r="M969" s="22">
        <f t="shared" si="70"/>
        <v>47118670</v>
      </c>
      <c r="N969" s="23">
        <v>99</v>
      </c>
      <c r="O969" s="22">
        <v>279276</v>
      </c>
      <c r="P969" s="22">
        <f t="shared" si="71"/>
        <v>27648324</v>
      </c>
      <c r="Q969" s="24">
        <v>348495228</v>
      </c>
      <c r="R969" s="29">
        <v>43674</v>
      </c>
      <c r="S969">
        <f t="shared" si="72"/>
        <v>134936307.72</v>
      </c>
      <c r="T969">
        <f t="shared" si="73"/>
        <v>0.25199093320153</v>
      </c>
      <c r="U969">
        <f t="shared" si="74"/>
        <v>60169313.72</v>
      </c>
      <c r="V969">
        <f t="shared" si="75"/>
        <v>0.172654627339689</v>
      </c>
      <c r="W969">
        <f t="shared" si="76"/>
        <v>0.38719700265164</v>
      </c>
    </row>
    <row r="970" ht="14.25" spans="1:23">
      <c r="A970" s="13">
        <v>19086</v>
      </c>
      <c r="B970" s="14">
        <v>16</v>
      </c>
      <c r="C970" s="14">
        <v>22</v>
      </c>
      <c r="D970" s="14">
        <v>24</v>
      </c>
      <c r="E970" s="14">
        <v>26</v>
      </c>
      <c r="F970" s="14">
        <v>28</v>
      </c>
      <c r="G970" s="14">
        <v>31</v>
      </c>
      <c r="H970" s="15">
        <v>6</v>
      </c>
      <c r="I970" s="15"/>
      <c r="J970" s="22">
        <v>868561562</v>
      </c>
      <c r="K970" s="23">
        <v>11</v>
      </c>
      <c r="L970" s="22">
        <v>6364807</v>
      </c>
      <c r="M970" s="22">
        <f t="shared" si="70"/>
        <v>70012877</v>
      </c>
      <c r="N970" s="23">
        <v>120</v>
      </c>
      <c r="O970" s="22">
        <v>156384</v>
      </c>
      <c r="P970" s="22">
        <f t="shared" si="71"/>
        <v>18766080</v>
      </c>
      <c r="Q970" s="24">
        <v>318423888</v>
      </c>
      <c r="R970" s="29">
        <v>43671</v>
      </c>
      <c r="S970">
        <f t="shared" si="72"/>
        <v>169742294.12</v>
      </c>
      <c r="T970">
        <f t="shared" si="73"/>
        <v>0.313197033508994</v>
      </c>
      <c r="U970">
        <f t="shared" si="74"/>
        <v>80963337.12</v>
      </c>
      <c r="V970">
        <f t="shared" si="75"/>
        <v>0.254262761592811</v>
      </c>
      <c r="W970">
        <f t="shared" si="76"/>
        <v>0.533070226565414</v>
      </c>
    </row>
    <row r="971" ht="14.25" spans="1:23">
      <c r="A971" s="13">
        <v>19085</v>
      </c>
      <c r="B971" s="14">
        <v>1</v>
      </c>
      <c r="C971" s="14">
        <v>4</v>
      </c>
      <c r="D971" s="14">
        <v>14</v>
      </c>
      <c r="E971" s="14">
        <v>18</v>
      </c>
      <c r="F971" s="14">
        <v>24</v>
      </c>
      <c r="G971" s="14">
        <v>29</v>
      </c>
      <c r="H971" s="15">
        <v>4</v>
      </c>
      <c r="I971" s="15"/>
      <c r="J971" s="22">
        <v>882276151</v>
      </c>
      <c r="K971" s="23">
        <v>12</v>
      </c>
      <c r="L971" s="22">
        <v>6519571</v>
      </c>
      <c r="M971" s="22">
        <f t="shared" si="70"/>
        <v>78234852</v>
      </c>
      <c r="N971" s="23">
        <v>61</v>
      </c>
      <c r="O971" s="22">
        <v>373665</v>
      </c>
      <c r="P971" s="22">
        <f t="shared" si="71"/>
        <v>22793565</v>
      </c>
      <c r="Q971" s="24">
        <v>322387974</v>
      </c>
      <c r="R971" s="29">
        <v>43669</v>
      </c>
      <c r="S971">
        <f t="shared" si="72"/>
        <v>167824236.26</v>
      </c>
      <c r="T971">
        <f t="shared" si="73"/>
        <v>0.27789307134639</v>
      </c>
      <c r="U971">
        <f t="shared" si="74"/>
        <v>66795819.26</v>
      </c>
      <c r="V971">
        <f t="shared" si="75"/>
        <v>0.207190790745811</v>
      </c>
      <c r="W971">
        <f t="shared" si="76"/>
        <v>0.520566056412514</v>
      </c>
    </row>
    <row r="972" ht="14.25" spans="1:23">
      <c r="A972" s="13">
        <v>19084</v>
      </c>
      <c r="B972" s="14">
        <v>4</v>
      </c>
      <c r="C972" s="14">
        <v>8</v>
      </c>
      <c r="D972" s="14">
        <v>14</v>
      </c>
      <c r="E972" s="14">
        <v>18</v>
      </c>
      <c r="F972" s="14">
        <v>20</v>
      </c>
      <c r="G972" s="14">
        <v>27</v>
      </c>
      <c r="H972" s="15">
        <v>3</v>
      </c>
      <c r="I972" s="15"/>
      <c r="J972" s="22">
        <v>892130280</v>
      </c>
      <c r="K972" s="23">
        <v>15</v>
      </c>
      <c r="L972" s="22">
        <v>5979203</v>
      </c>
      <c r="M972" s="22">
        <f t="shared" si="70"/>
        <v>89688045</v>
      </c>
      <c r="N972" s="23">
        <v>300</v>
      </c>
      <c r="O972" s="22">
        <v>61200</v>
      </c>
      <c r="P972" s="22">
        <f t="shared" si="71"/>
        <v>18360000</v>
      </c>
      <c r="Q972" s="24">
        <v>356282880</v>
      </c>
      <c r="R972" s="29">
        <v>43667</v>
      </c>
      <c r="S972">
        <f t="shared" si="72"/>
        <v>209186476.2</v>
      </c>
      <c r="T972">
        <f t="shared" si="73"/>
        <v>0.335403236888621</v>
      </c>
      <c r="U972">
        <f t="shared" si="74"/>
        <v>101138431.2</v>
      </c>
      <c r="V972">
        <f t="shared" si="75"/>
        <v>0.283871150923671</v>
      </c>
      <c r="W972">
        <f t="shared" si="76"/>
        <v>0.587135919076437</v>
      </c>
    </row>
    <row r="973" ht="14.25" spans="1:23">
      <c r="A973" s="13">
        <v>19083</v>
      </c>
      <c r="B973" s="14">
        <v>6</v>
      </c>
      <c r="C973" s="14">
        <v>15</v>
      </c>
      <c r="D973" s="14">
        <v>17</v>
      </c>
      <c r="E973" s="14">
        <v>26</v>
      </c>
      <c r="F973" s="14">
        <v>28</v>
      </c>
      <c r="G973" s="14">
        <v>31</v>
      </c>
      <c r="H973" s="15">
        <v>3</v>
      </c>
      <c r="I973" s="15"/>
      <c r="J973" s="22">
        <v>926738145</v>
      </c>
      <c r="K973" s="23">
        <v>10</v>
      </c>
      <c r="L973" s="22">
        <v>6795196</v>
      </c>
      <c r="M973" s="22">
        <f t="shared" ref="M973:M1036" si="77">K973*L973</f>
        <v>67951960</v>
      </c>
      <c r="N973" s="23">
        <v>118</v>
      </c>
      <c r="O973" s="22">
        <v>190169</v>
      </c>
      <c r="P973" s="22">
        <f t="shared" ref="P973:P1036" si="78">N973*O973</f>
        <v>22439942</v>
      </c>
      <c r="Q973" s="24">
        <v>329029762</v>
      </c>
      <c r="R973" s="29">
        <v>43664</v>
      </c>
      <c r="S973">
        <f t="shared" ref="S973:S1036" si="79">J974+Q973*0.49-J973</f>
        <v>161856689.38</v>
      </c>
      <c r="T973">
        <f t="shared" ref="T973:T1036" si="80">(S973-L973*K973)/Q973</f>
        <v>0.285398891605435</v>
      </c>
      <c r="U973">
        <f t="shared" ref="U973:U1036" si="81">S973-L973*K973-O973*N973</f>
        <v>71464787.3800001</v>
      </c>
      <c r="V973">
        <f t="shared" ref="V973:V1036" si="82">U973/Q973</f>
        <v>0.217198550506808</v>
      </c>
      <c r="W973">
        <f t="shared" ref="W973:W1036" si="83">S973/Q973</f>
        <v>0.491921121044363</v>
      </c>
    </row>
    <row r="974" ht="14.25" spans="1:23">
      <c r="A974" s="13">
        <v>19082</v>
      </c>
      <c r="B974" s="14">
        <v>7</v>
      </c>
      <c r="C974" s="14">
        <v>16</v>
      </c>
      <c r="D974" s="14">
        <v>19</v>
      </c>
      <c r="E974" s="14">
        <v>22</v>
      </c>
      <c r="F974" s="14">
        <v>24</v>
      </c>
      <c r="G974" s="14">
        <v>28</v>
      </c>
      <c r="H974" s="15">
        <v>2</v>
      </c>
      <c r="I974" s="15"/>
      <c r="J974" s="22">
        <v>927370251</v>
      </c>
      <c r="K974" s="23">
        <v>5</v>
      </c>
      <c r="L974" s="22">
        <v>8270886</v>
      </c>
      <c r="M974" s="22">
        <f t="shared" si="77"/>
        <v>41354430</v>
      </c>
      <c r="N974" s="23">
        <v>91</v>
      </c>
      <c r="O974" s="22">
        <v>224648</v>
      </c>
      <c r="P974" s="22">
        <f t="shared" si="78"/>
        <v>20442968</v>
      </c>
      <c r="Q974" s="24">
        <v>328221990</v>
      </c>
      <c r="R974" s="29">
        <v>43662</v>
      </c>
      <c r="S974">
        <f t="shared" si="79"/>
        <v>140854087.1</v>
      </c>
      <c r="T974">
        <f t="shared" si="80"/>
        <v>0.30314744328983</v>
      </c>
      <c r="U974">
        <f t="shared" si="81"/>
        <v>79056689.1</v>
      </c>
      <c r="V974">
        <f t="shared" si="82"/>
        <v>0.240863475052357</v>
      </c>
      <c r="W974">
        <f t="shared" si="83"/>
        <v>0.42914274908881</v>
      </c>
    </row>
    <row r="975" ht="14.25" spans="1:23">
      <c r="A975" s="13">
        <v>19081</v>
      </c>
      <c r="B975" s="14">
        <v>5</v>
      </c>
      <c r="C975" s="14">
        <v>24</v>
      </c>
      <c r="D975" s="14">
        <v>27</v>
      </c>
      <c r="E975" s="14">
        <v>29</v>
      </c>
      <c r="F975" s="14">
        <v>31</v>
      </c>
      <c r="G975" s="14">
        <v>32</v>
      </c>
      <c r="H975" s="15">
        <v>10</v>
      </c>
      <c r="I975" s="15"/>
      <c r="J975" s="22">
        <v>907395563</v>
      </c>
      <c r="K975" s="23">
        <v>5</v>
      </c>
      <c r="L975" s="22">
        <v>8910511</v>
      </c>
      <c r="M975" s="22">
        <f t="shared" si="77"/>
        <v>44552555</v>
      </c>
      <c r="N975" s="23">
        <v>58</v>
      </c>
      <c r="O975" s="22">
        <v>421391</v>
      </c>
      <c r="P975" s="22">
        <f t="shared" si="78"/>
        <v>24440678</v>
      </c>
      <c r="Q975" s="24">
        <v>359862504</v>
      </c>
      <c r="R975" s="29">
        <v>43660</v>
      </c>
      <c r="S975">
        <f t="shared" si="79"/>
        <v>147563094.96</v>
      </c>
      <c r="T975">
        <f t="shared" si="80"/>
        <v>0.28624971708639</v>
      </c>
      <c r="U975">
        <f t="shared" si="81"/>
        <v>78569861.96</v>
      </c>
      <c r="V975">
        <f t="shared" si="82"/>
        <v>0.218333005208011</v>
      </c>
      <c r="W975">
        <f t="shared" si="83"/>
        <v>0.410054099329004</v>
      </c>
    </row>
    <row r="976" ht="14.25" spans="1:23">
      <c r="A976" s="13">
        <v>19080</v>
      </c>
      <c r="B976" s="14">
        <v>3</v>
      </c>
      <c r="C976" s="14">
        <v>6</v>
      </c>
      <c r="D976" s="14">
        <v>8</v>
      </c>
      <c r="E976" s="14">
        <v>20</v>
      </c>
      <c r="F976" s="14">
        <v>24</v>
      </c>
      <c r="G976" s="14">
        <v>32</v>
      </c>
      <c r="H976" s="15">
        <v>7</v>
      </c>
      <c r="I976" s="15"/>
      <c r="J976" s="22">
        <v>878626031</v>
      </c>
      <c r="K976" s="23">
        <v>7</v>
      </c>
      <c r="L976" s="22">
        <v>6502641</v>
      </c>
      <c r="M976" s="22">
        <f t="shared" si="77"/>
        <v>45518487</v>
      </c>
      <c r="N976" s="23">
        <v>80</v>
      </c>
      <c r="O976" s="22">
        <v>164351</v>
      </c>
      <c r="P976" s="22">
        <f t="shared" si="78"/>
        <v>13148080</v>
      </c>
      <c r="Q976" s="24">
        <v>333601616</v>
      </c>
      <c r="R976" s="29">
        <v>43657</v>
      </c>
      <c r="S976">
        <f t="shared" si="79"/>
        <v>169538946.84</v>
      </c>
      <c r="T976">
        <f t="shared" si="80"/>
        <v>0.371762167483026</v>
      </c>
      <c r="U976">
        <f t="shared" si="81"/>
        <v>110872379.84</v>
      </c>
      <c r="V976">
        <f t="shared" si="82"/>
        <v>0.332349648570048</v>
      </c>
      <c r="W976">
        <f t="shared" si="83"/>
        <v>0.508207810480151</v>
      </c>
    </row>
    <row r="977" ht="14.25" spans="1:23">
      <c r="A977" s="13">
        <v>19079</v>
      </c>
      <c r="B977" s="14">
        <v>1</v>
      </c>
      <c r="C977" s="14">
        <v>3</v>
      </c>
      <c r="D977" s="14">
        <v>6</v>
      </c>
      <c r="E977" s="14">
        <v>9</v>
      </c>
      <c r="F977" s="14">
        <v>19</v>
      </c>
      <c r="G977" s="14">
        <v>31</v>
      </c>
      <c r="H977" s="15">
        <v>16</v>
      </c>
      <c r="I977" s="15"/>
      <c r="J977" s="22">
        <v>884700186</v>
      </c>
      <c r="K977" s="23">
        <v>15</v>
      </c>
      <c r="L977" s="22">
        <v>6163816</v>
      </c>
      <c r="M977" s="22">
        <f t="shared" si="77"/>
        <v>92457240</v>
      </c>
      <c r="N977" s="23">
        <v>156</v>
      </c>
      <c r="O977" s="22">
        <v>139881</v>
      </c>
      <c r="P977" s="22">
        <f t="shared" si="78"/>
        <v>21821436</v>
      </c>
      <c r="Q977" s="24">
        <v>324952306</v>
      </c>
      <c r="R977" s="29">
        <v>43655</v>
      </c>
      <c r="S977">
        <f t="shared" si="79"/>
        <v>186219198.94</v>
      </c>
      <c r="T977">
        <f t="shared" si="80"/>
        <v>0.288540678766564</v>
      </c>
      <c r="U977">
        <f t="shared" si="81"/>
        <v>71940522.9400001</v>
      </c>
      <c r="V977">
        <f t="shared" si="82"/>
        <v>0.221387944051088</v>
      </c>
      <c r="W977">
        <f t="shared" si="83"/>
        <v>0.573066248497403</v>
      </c>
    </row>
    <row r="978" ht="14.25" spans="1:23">
      <c r="A978" s="13">
        <v>19078</v>
      </c>
      <c r="B978" s="14">
        <v>1</v>
      </c>
      <c r="C978" s="14">
        <v>17</v>
      </c>
      <c r="D978" s="14">
        <v>27</v>
      </c>
      <c r="E978" s="14">
        <v>29</v>
      </c>
      <c r="F978" s="14">
        <v>31</v>
      </c>
      <c r="G978" s="14">
        <v>33</v>
      </c>
      <c r="H978" s="15">
        <v>12</v>
      </c>
      <c r="I978" s="15"/>
      <c r="J978" s="22">
        <v>911692755</v>
      </c>
      <c r="K978" s="23">
        <v>14</v>
      </c>
      <c r="L978" s="22">
        <v>6369078</v>
      </c>
      <c r="M978" s="22">
        <f t="shared" si="77"/>
        <v>89167092</v>
      </c>
      <c r="N978" s="23">
        <v>199</v>
      </c>
      <c r="O978" s="22">
        <v>120396</v>
      </c>
      <c r="P978" s="22">
        <f t="shared" si="78"/>
        <v>23958804</v>
      </c>
      <c r="Q978" s="24">
        <v>358699764</v>
      </c>
      <c r="R978" s="29">
        <v>43653</v>
      </c>
      <c r="S978">
        <f t="shared" si="79"/>
        <v>193053371.36</v>
      </c>
      <c r="T978">
        <f t="shared" si="80"/>
        <v>0.289619034597413</v>
      </c>
      <c r="U978">
        <f t="shared" si="81"/>
        <v>79927475.3599999</v>
      </c>
      <c r="V978">
        <f t="shared" si="82"/>
        <v>0.222825558814697</v>
      </c>
      <c r="W978">
        <f t="shared" si="83"/>
        <v>0.538203229372629</v>
      </c>
    </row>
    <row r="979" ht="14.25" spans="1:23">
      <c r="A979" s="13">
        <v>19077</v>
      </c>
      <c r="B979" s="14">
        <v>9</v>
      </c>
      <c r="C979" s="14">
        <v>11</v>
      </c>
      <c r="D979" s="14">
        <v>13</v>
      </c>
      <c r="E979" s="14">
        <v>18</v>
      </c>
      <c r="F979" s="14">
        <v>21</v>
      </c>
      <c r="G979" s="14">
        <v>22</v>
      </c>
      <c r="H979" s="15">
        <v>15</v>
      </c>
      <c r="I979" s="15"/>
      <c r="J979" s="22">
        <v>928983242</v>
      </c>
      <c r="K979" s="23">
        <v>1</v>
      </c>
      <c r="L979" s="22">
        <v>10000000</v>
      </c>
      <c r="M979" s="22">
        <f t="shared" si="77"/>
        <v>10000000</v>
      </c>
      <c r="N979" s="23">
        <v>118</v>
      </c>
      <c r="O979" s="22">
        <v>221011</v>
      </c>
      <c r="P979" s="22">
        <f t="shared" si="78"/>
        <v>26079298</v>
      </c>
      <c r="Q979" s="24">
        <v>331156004</v>
      </c>
      <c r="R979" s="29">
        <v>43650</v>
      </c>
      <c r="S979">
        <f t="shared" si="79"/>
        <v>94028364.96</v>
      </c>
      <c r="T979">
        <f t="shared" si="80"/>
        <v>0.253742538093919</v>
      </c>
      <c r="U979">
        <f t="shared" si="81"/>
        <v>57949066.96</v>
      </c>
      <c r="V979">
        <f t="shared" si="82"/>
        <v>0.174990234995105</v>
      </c>
      <c r="W979">
        <f t="shared" si="83"/>
        <v>0.283939786155893</v>
      </c>
    </row>
    <row r="980" ht="14.25" spans="1:23">
      <c r="A980" s="13">
        <v>19076</v>
      </c>
      <c r="B980" s="14">
        <v>12</v>
      </c>
      <c r="C980" s="14">
        <v>15</v>
      </c>
      <c r="D980" s="14">
        <v>19</v>
      </c>
      <c r="E980" s="14">
        <v>20</v>
      </c>
      <c r="F980" s="14">
        <v>29</v>
      </c>
      <c r="G980" s="14">
        <v>32</v>
      </c>
      <c r="H980" s="15">
        <v>14</v>
      </c>
      <c r="I980" s="15"/>
      <c r="J980" s="22">
        <v>860745165</v>
      </c>
      <c r="K980" s="23">
        <v>4</v>
      </c>
      <c r="L980" s="22">
        <v>10000000</v>
      </c>
      <c r="M980" s="22">
        <f t="shared" si="77"/>
        <v>40000000</v>
      </c>
      <c r="N980" s="23">
        <v>84</v>
      </c>
      <c r="O980" s="22">
        <v>299030</v>
      </c>
      <c r="P980" s="22">
        <f t="shared" si="78"/>
        <v>25118520</v>
      </c>
      <c r="Q980" s="24">
        <v>327737064</v>
      </c>
      <c r="R980" s="29">
        <v>43648</v>
      </c>
      <c r="S980">
        <f t="shared" si="79"/>
        <v>125235582.36</v>
      </c>
      <c r="T980">
        <f t="shared" si="80"/>
        <v>0.260073063814351</v>
      </c>
      <c r="U980">
        <f t="shared" si="81"/>
        <v>60117062.36</v>
      </c>
      <c r="V980">
        <f t="shared" si="82"/>
        <v>0.183430771076902</v>
      </c>
      <c r="W980">
        <f t="shared" si="83"/>
        <v>0.382122122019132</v>
      </c>
    </row>
    <row r="981" ht="14.25" spans="1:23">
      <c r="A981" s="13">
        <v>19075</v>
      </c>
      <c r="B981" s="14">
        <v>5</v>
      </c>
      <c r="C981" s="14">
        <v>8</v>
      </c>
      <c r="D981" s="14">
        <v>20</v>
      </c>
      <c r="E981" s="14">
        <v>22</v>
      </c>
      <c r="F981" s="14">
        <v>31</v>
      </c>
      <c r="G981" s="14">
        <v>33</v>
      </c>
      <c r="H981" s="15">
        <v>3</v>
      </c>
      <c r="I981" s="15"/>
      <c r="J981" s="22">
        <v>825389586</v>
      </c>
      <c r="K981" s="23">
        <v>2</v>
      </c>
      <c r="L981" s="22">
        <v>10000000</v>
      </c>
      <c r="M981" s="22">
        <f t="shared" si="77"/>
        <v>20000000</v>
      </c>
      <c r="N981" s="23">
        <v>69</v>
      </c>
      <c r="O981" s="22">
        <v>329031</v>
      </c>
      <c r="P981" s="22">
        <f t="shared" si="78"/>
        <v>22703139</v>
      </c>
      <c r="Q981" s="24">
        <v>356452390</v>
      </c>
      <c r="R981" s="29">
        <v>43646</v>
      </c>
      <c r="S981">
        <f t="shared" si="79"/>
        <v>126552063.1</v>
      </c>
      <c r="T981">
        <f t="shared" si="80"/>
        <v>0.29892368823786</v>
      </c>
      <c r="U981">
        <f t="shared" si="81"/>
        <v>83848924.1</v>
      </c>
      <c r="V981">
        <f t="shared" si="82"/>
        <v>0.235231762929125</v>
      </c>
      <c r="W981">
        <f t="shared" si="83"/>
        <v>0.355032163201375</v>
      </c>
    </row>
    <row r="982" ht="14.25" spans="1:23">
      <c r="A982" s="13">
        <v>19074</v>
      </c>
      <c r="B982" s="14">
        <v>12</v>
      </c>
      <c r="C982" s="14">
        <v>21</v>
      </c>
      <c r="D982" s="14">
        <v>27</v>
      </c>
      <c r="E982" s="14">
        <v>29</v>
      </c>
      <c r="F982" s="14">
        <v>31</v>
      </c>
      <c r="G982" s="14">
        <v>33</v>
      </c>
      <c r="H982" s="15">
        <v>4</v>
      </c>
      <c r="I982" s="15"/>
      <c r="J982" s="22">
        <v>777279978</v>
      </c>
      <c r="K982" s="23">
        <v>4</v>
      </c>
      <c r="L982" s="22">
        <v>10000000</v>
      </c>
      <c r="M982" s="22">
        <f t="shared" si="77"/>
        <v>40000000</v>
      </c>
      <c r="N982" s="23">
        <v>51</v>
      </c>
      <c r="O982" s="22">
        <v>558701</v>
      </c>
      <c r="P982" s="22">
        <f t="shared" si="78"/>
        <v>28493751</v>
      </c>
      <c r="Q982" s="24">
        <v>339313032</v>
      </c>
      <c r="R982" s="29">
        <v>43643</v>
      </c>
      <c r="S982">
        <f t="shared" si="79"/>
        <v>120782000.68</v>
      </c>
      <c r="T982">
        <f t="shared" si="80"/>
        <v>0.238075149085344</v>
      </c>
      <c r="U982">
        <f t="shared" si="81"/>
        <v>52288249.6800001</v>
      </c>
      <c r="V982">
        <f t="shared" si="82"/>
        <v>0.154100328454228</v>
      </c>
      <c r="W982">
        <f t="shared" si="83"/>
        <v>0.355960394353495</v>
      </c>
    </row>
    <row r="983" ht="14.25" spans="1:23">
      <c r="A983" s="13">
        <v>19073</v>
      </c>
      <c r="B983" s="14">
        <v>1</v>
      </c>
      <c r="C983" s="14">
        <v>2</v>
      </c>
      <c r="D983" s="14">
        <v>6</v>
      </c>
      <c r="E983" s="14">
        <v>12</v>
      </c>
      <c r="F983" s="14">
        <v>16</v>
      </c>
      <c r="G983" s="14">
        <v>18</v>
      </c>
      <c r="H983" s="15">
        <v>8</v>
      </c>
      <c r="I983" s="15"/>
      <c r="J983" s="22">
        <v>731798593</v>
      </c>
      <c r="K983" s="23">
        <v>17</v>
      </c>
      <c r="L983" s="22">
        <v>5684254</v>
      </c>
      <c r="M983" s="22">
        <f t="shared" si="77"/>
        <v>96632318</v>
      </c>
      <c r="N983" s="23">
        <v>146</v>
      </c>
      <c r="O983" s="22">
        <v>99591</v>
      </c>
      <c r="P983" s="22">
        <f t="shared" si="78"/>
        <v>14540286</v>
      </c>
      <c r="Q983" s="24">
        <v>334373706</v>
      </c>
      <c r="R983" s="29">
        <v>43641</v>
      </c>
      <c r="S983">
        <f t="shared" si="79"/>
        <v>216854210.94</v>
      </c>
      <c r="T983">
        <f t="shared" si="80"/>
        <v>0.35954350112685</v>
      </c>
      <c r="U983">
        <f t="shared" si="81"/>
        <v>105681606.94</v>
      </c>
      <c r="V983">
        <f t="shared" si="82"/>
        <v>0.316058365366803</v>
      </c>
      <c r="W983">
        <f t="shared" si="83"/>
        <v>0.648538467734661</v>
      </c>
    </row>
    <row r="984" ht="14.25" spans="1:23">
      <c r="A984" s="13">
        <v>19072</v>
      </c>
      <c r="B984" s="14">
        <v>2</v>
      </c>
      <c r="C984" s="14">
        <v>9</v>
      </c>
      <c r="D984" s="14">
        <v>13</v>
      </c>
      <c r="E984" s="14">
        <v>15</v>
      </c>
      <c r="F984" s="14">
        <v>22</v>
      </c>
      <c r="G984" s="14">
        <v>30</v>
      </c>
      <c r="H984" s="15">
        <v>15</v>
      </c>
      <c r="I984" s="15"/>
      <c r="J984" s="22">
        <v>784809688</v>
      </c>
      <c r="K984" s="23">
        <v>10</v>
      </c>
      <c r="L984" s="22">
        <v>6995170</v>
      </c>
      <c r="M984" s="22">
        <f t="shared" si="77"/>
        <v>69951700</v>
      </c>
      <c r="N984" s="23">
        <v>155</v>
      </c>
      <c r="O984" s="22">
        <v>160900</v>
      </c>
      <c r="P984" s="22">
        <f t="shared" si="78"/>
        <v>24939500</v>
      </c>
      <c r="Q984" s="24">
        <v>366310328</v>
      </c>
      <c r="R984" s="29">
        <v>43639</v>
      </c>
      <c r="S984">
        <f t="shared" si="79"/>
        <v>174624863.72</v>
      </c>
      <c r="T984">
        <f t="shared" si="80"/>
        <v>0.285749965859549</v>
      </c>
      <c r="U984">
        <f t="shared" si="81"/>
        <v>79733663.72</v>
      </c>
      <c r="V984">
        <f t="shared" si="82"/>
        <v>0.21766698240624</v>
      </c>
      <c r="W984">
        <f t="shared" si="83"/>
        <v>0.476712913538163</v>
      </c>
    </row>
    <row r="985" ht="14.25" spans="1:23">
      <c r="A985" s="13">
        <v>19071</v>
      </c>
      <c r="B985" s="14">
        <v>1</v>
      </c>
      <c r="C985" s="14">
        <v>8</v>
      </c>
      <c r="D985" s="14">
        <v>19</v>
      </c>
      <c r="E985" s="14">
        <v>24</v>
      </c>
      <c r="F985" s="14">
        <v>29</v>
      </c>
      <c r="G985" s="14">
        <v>30</v>
      </c>
      <c r="H985" s="15">
        <v>4</v>
      </c>
      <c r="I985" s="15"/>
      <c r="J985" s="22">
        <v>779942491</v>
      </c>
      <c r="K985" s="23">
        <v>22</v>
      </c>
      <c r="L985" s="22">
        <v>5832271</v>
      </c>
      <c r="M985" s="22">
        <f t="shared" si="77"/>
        <v>128309962</v>
      </c>
      <c r="N985" s="23">
        <v>371</v>
      </c>
      <c r="O985" s="22">
        <v>61691</v>
      </c>
      <c r="P985" s="22">
        <f t="shared" si="78"/>
        <v>22887361</v>
      </c>
      <c r="Q985" s="24">
        <v>338921834</v>
      </c>
      <c r="R985" s="29">
        <v>43636</v>
      </c>
      <c r="S985">
        <f t="shared" si="79"/>
        <v>225719254.66</v>
      </c>
      <c r="T985">
        <f t="shared" si="80"/>
        <v>0.287409316509246</v>
      </c>
      <c r="U985">
        <f t="shared" si="81"/>
        <v>74521931.66</v>
      </c>
      <c r="V985">
        <f t="shared" si="82"/>
        <v>0.219879406353029</v>
      </c>
      <c r="W985">
        <f t="shared" si="83"/>
        <v>0.665992072555585</v>
      </c>
    </row>
    <row r="986" ht="14.25" spans="1:23">
      <c r="A986" s="13">
        <v>19070</v>
      </c>
      <c r="B986" s="14">
        <v>6</v>
      </c>
      <c r="C986" s="14">
        <v>15</v>
      </c>
      <c r="D986" s="14">
        <v>18</v>
      </c>
      <c r="E986" s="14">
        <v>19</v>
      </c>
      <c r="F986" s="14">
        <v>24</v>
      </c>
      <c r="G986" s="14">
        <v>32</v>
      </c>
      <c r="H986" s="15">
        <v>9</v>
      </c>
      <c r="I986" s="15"/>
      <c r="J986" s="22">
        <v>839590047</v>
      </c>
      <c r="K986" s="23">
        <v>3</v>
      </c>
      <c r="L986" s="22">
        <v>10000000</v>
      </c>
      <c r="M986" s="22">
        <f t="shared" si="77"/>
        <v>30000000</v>
      </c>
      <c r="N986" s="23">
        <v>103</v>
      </c>
      <c r="O986" s="22">
        <v>182464</v>
      </c>
      <c r="P986" s="22">
        <f t="shared" si="78"/>
        <v>18793792</v>
      </c>
      <c r="Q986" s="24">
        <v>335727814</v>
      </c>
      <c r="R986" s="29">
        <v>43634</v>
      </c>
      <c r="S986">
        <f t="shared" si="79"/>
        <v>138124956.86</v>
      </c>
      <c r="T986">
        <f t="shared" si="80"/>
        <v>0.322061361469443</v>
      </c>
      <c r="U986">
        <f t="shared" si="81"/>
        <v>89331164.86</v>
      </c>
      <c r="V986">
        <f t="shared" si="82"/>
        <v>0.266082109181457</v>
      </c>
      <c r="W986">
        <f t="shared" si="83"/>
        <v>0.411419462731795</v>
      </c>
    </row>
    <row r="987" ht="14.25" spans="1:23">
      <c r="A987" s="13">
        <v>19069</v>
      </c>
      <c r="B987" s="14">
        <v>6</v>
      </c>
      <c r="C987" s="14">
        <v>11</v>
      </c>
      <c r="D987" s="14">
        <v>16</v>
      </c>
      <c r="E987" s="14">
        <v>19</v>
      </c>
      <c r="F987" s="14">
        <v>21</v>
      </c>
      <c r="G987" s="14">
        <v>25</v>
      </c>
      <c r="H987" s="15">
        <v>1</v>
      </c>
      <c r="I987" s="15"/>
      <c r="J987" s="22">
        <v>813208375</v>
      </c>
      <c r="K987" s="23">
        <v>8</v>
      </c>
      <c r="L987" s="22">
        <v>7285184</v>
      </c>
      <c r="M987" s="22">
        <f t="shared" si="77"/>
        <v>58281472</v>
      </c>
      <c r="N987" s="23">
        <v>226</v>
      </c>
      <c r="O987" s="22">
        <v>101114</v>
      </c>
      <c r="P987" s="22">
        <f t="shared" si="78"/>
        <v>22851764</v>
      </c>
      <c r="Q987" s="24">
        <v>370103190</v>
      </c>
      <c r="R987" s="29">
        <v>43632</v>
      </c>
      <c r="S987">
        <f t="shared" si="79"/>
        <v>171076503.1</v>
      </c>
      <c r="T987">
        <f t="shared" si="80"/>
        <v>0.304766438516782</v>
      </c>
      <c r="U987">
        <f t="shared" si="81"/>
        <v>89943267.1</v>
      </c>
      <c r="V987">
        <f t="shared" si="82"/>
        <v>0.243022134178309</v>
      </c>
      <c r="W987">
        <f t="shared" si="83"/>
        <v>0.462240012305757</v>
      </c>
    </row>
    <row r="988" ht="14.25" spans="1:23">
      <c r="A988" s="13">
        <v>19068</v>
      </c>
      <c r="B988" s="14">
        <v>3</v>
      </c>
      <c r="C988" s="14">
        <v>14</v>
      </c>
      <c r="D988" s="14">
        <v>20</v>
      </c>
      <c r="E988" s="14">
        <v>24</v>
      </c>
      <c r="F988" s="14">
        <v>26</v>
      </c>
      <c r="G988" s="14">
        <v>33</v>
      </c>
      <c r="H988" s="15">
        <v>10</v>
      </c>
      <c r="I988" s="15"/>
      <c r="J988" s="22">
        <v>802934315</v>
      </c>
      <c r="K988" s="23">
        <v>6</v>
      </c>
      <c r="L988" s="22">
        <v>8093762</v>
      </c>
      <c r="M988" s="22">
        <f t="shared" si="77"/>
        <v>48562572</v>
      </c>
      <c r="N988" s="23">
        <v>64</v>
      </c>
      <c r="O988" s="22">
        <v>362550</v>
      </c>
      <c r="P988" s="22">
        <f t="shared" si="78"/>
        <v>23203200</v>
      </c>
      <c r="Q988" s="24">
        <v>331635522</v>
      </c>
      <c r="R988" s="29">
        <v>43629</v>
      </c>
      <c r="S988">
        <f t="shared" si="79"/>
        <v>141454318.78</v>
      </c>
      <c r="T988">
        <f t="shared" si="80"/>
        <v>0.280101920987825</v>
      </c>
      <c r="U988">
        <f t="shared" si="81"/>
        <v>69688546.78</v>
      </c>
      <c r="V988">
        <f t="shared" si="82"/>
        <v>0.210135953952484</v>
      </c>
      <c r="W988">
        <f t="shared" si="83"/>
        <v>0.426535486690114</v>
      </c>
    </row>
    <row r="989" ht="14.25" spans="1:23">
      <c r="A989" s="13">
        <v>19067</v>
      </c>
      <c r="B989" s="14">
        <v>4</v>
      </c>
      <c r="C989" s="14">
        <v>6</v>
      </c>
      <c r="D989" s="14">
        <v>8</v>
      </c>
      <c r="E989" s="14">
        <v>11</v>
      </c>
      <c r="F989" s="14">
        <v>30</v>
      </c>
      <c r="G989" s="14">
        <v>33</v>
      </c>
      <c r="H989" s="15">
        <v>11</v>
      </c>
      <c r="I989" s="15"/>
      <c r="J989" s="22">
        <v>781887228</v>
      </c>
      <c r="K989" s="23">
        <v>5</v>
      </c>
      <c r="L989" s="22">
        <v>7973990</v>
      </c>
      <c r="M989" s="22">
        <f t="shared" si="77"/>
        <v>39869950</v>
      </c>
      <c r="N989" s="23">
        <v>110</v>
      </c>
      <c r="O989" s="22">
        <v>168976</v>
      </c>
      <c r="P989" s="22">
        <f t="shared" si="78"/>
        <v>18587360</v>
      </c>
      <c r="Q989" s="24">
        <v>330381956</v>
      </c>
      <c r="R989" s="29">
        <v>43627</v>
      </c>
      <c r="S989">
        <f t="shared" si="79"/>
        <v>145994783.44</v>
      </c>
      <c r="T989">
        <f t="shared" si="80"/>
        <v>0.321218612314288</v>
      </c>
      <c r="U989">
        <f t="shared" si="81"/>
        <v>87537473.4400001</v>
      </c>
      <c r="V989">
        <f t="shared" si="82"/>
        <v>0.264958396941024</v>
      </c>
      <c r="W989">
        <f t="shared" si="83"/>
        <v>0.441896964372958</v>
      </c>
    </row>
    <row r="990" ht="14.25" spans="1:23">
      <c r="A990" s="13">
        <v>19066</v>
      </c>
      <c r="B990" s="14">
        <v>1</v>
      </c>
      <c r="C990" s="14">
        <v>14</v>
      </c>
      <c r="D990" s="14">
        <v>17</v>
      </c>
      <c r="E990" s="14">
        <v>20</v>
      </c>
      <c r="F990" s="14">
        <v>22</v>
      </c>
      <c r="G990" s="14">
        <v>32</v>
      </c>
      <c r="H990" s="15">
        <v>4</v>
      </c>
      <c r="I990" s="15"/>
      <c r="J990" s="22">
        <v>765994853</v>
      </c>
      <c r="K990" s="23">
        <v>6</v>
      </c>
      <c r="L990" s="22">
        <v>8522847</v>
      </c>
      <c r="M990" s="22">
        <f t="shared" si="77"/>
        <v>51137082</v>
      </c>
      <c r="N990" s="23">
        <v>86</v>
      </c>
      <c r="O990" s="22">
        <v>307225</v>
      </c>
      <c r="P990" s="22">
        <f t="shared" si="78"/>
        <v>26421350</v>
      </c>
      <c r="Q990" s="24">
        <v>354505682</v>
      </c>
      <c r="R990" s="29">
        <v>43625</v>
      </c>
      <c r="S990">
        <f t="shared" si="79"/>
        <v>145580793.18</v>
      </c>
      <c r="T990">
        <f t="shared" si="80"/>
        <v>0.266409583753865</v>
      </c>
      <c r="U990">
        <f t="shared" si="81"/>
        <v>68022361.1800001</v>
      </c>
      <c r="V990">
        <f t="shared" si="82"/>
        <v>0.191879466631511</v>
      </c>
      <c r="W990">
        <f t="shared" si="83"/>
        <v>0.410658560840782</v>
      </c>
    </row>
    <row r="991" ht="14.25" spans="1:23">
      <c r="A991" s="13">
        <v>19065</v>
      </c>
      <c r="B991" s="14">
        <v>6</v>
      </c>
      <c r="C991" s="14">
        <v>9</v>
      </c>
      <c r="D991" s="14">
        <v>11</v>
      </c>
      <c r="E991" s="14">
        <v>15</v>
      </c>
      <c r="F991" s="14">
        <v>20</v>
      </c>
      <c r="G991" s="14">
        <v>26</v>
      </c>
      <c r="H991" s="15">
        <v>10</v>
      </c>
      <c r="I991" s="15"/>
      <c r="J991" s="22">
        <v>737867862</v>
      </c>
      <c r="K991" s="23">
        <v>10</v>
      </c>
      <c r="L991" s="22">
        <v>6616248</v>
      </c>
      <c r="M991" s="22">
        <f t="shared" si="77"/>
        <v>66162480</v>
      </c>
      <c r="N991" s="23">
        <v>317</v>
      </c>
      <c r="O991" s="22">
        <v>63732</v>
      </c>
      <c r="P991" s="22">
        <f t="shared" si="78"/>
        <v>20203044</v>
      </c>
      <c r="Q991" s="24">
        <v>327400036</v>
      </c>
      <c r="R991" s="29">
        <v>43622</v>
      </c>
      <c r="S991">
        <f t="shared" si="79"/>
        <v>165979177.64</v>
      </c>
      <c r="T991">
        <f t="shared" si="80"/>
        <v>0.304876868248115</v>
      </c>
      <c r="U991">
        <f t="shared" si="81"/>
        <v>79613653.64</v>
      </c>
      <c r="V991">
        <f t="shared" si="82"/>
        <v>0.243169349071177</v>
      </c>
      <c r="W991">
        <f t="shared" si="83"/>
        <v>0.506961390926664</v>
      </c>
    </row>
    <row r="992" ht="14.25" spans="1:23">
      <c r="A992" s="13">
        <v>19064</v>
      </c>
      <c r="B992" s="14">
        <v>12</v>
      </c>
      <c r="C992" s="14">
        <v>20</v>
      </c>
      <c r="D992" s="14">
        <v>24</v>
      </c>
      <c r="E992" s="14">
        <v>25</v>
      </c>
      <c r="F992" s="14">
        <v>30</v>
      </c>
      <c r="G992" s="14">
        <v>33</v>
      </c>
      <c r="H992" s="15">
        <v>12</v>
      </c>
      <c r="I992" s="15"/>
      <c r="J992" s="22">
        <v>743421022</v>
      </c>
      <c r="K992" s="23">
        <v>4</v>
      </c>
      <c r="L992" s="22">
        <v>9064360</v>
      </c>
      <c r="M992" s="22">
        <f t="shared" si="77"/>
        <v>36257440</v>
      </c>
      <c r="N992" s="23">
        <v>92</v>
      </c>
      <c r="O992" s="22">
        <v>220889</v>
      </c>
      <c r="P992" s="22">
        <f t="shared" si="78"/>
        <v>20321788</v>
      </c>
      <c r="Q992" s="24">
        <v>331639006</v>
      </c>
      <c r="R992" s="29">
        <v>43620</v>
      </c>
      <c r="S992">
        <f t="shared" si="79"/>
        <v>137795151.94</v>
      </c>
      <c r="T992">
        <f t="shared" si="80"/>
        <v>0.306169389314839</v>
      </c>
      <c r="U992">
        <f t="shared" si="81"/>
        <v>81215923.9400001</v>
      </c>
      <c r="V992">
        <f t="shared" si="82"/>
        <v>0.244892556275482</v>
      </c>
      <c r="W992">
        <f t="shared" si="83"/>
        <v>0.415497421735729</v>
      </c>
    </row>
    <row r="993" ht="14.25" spans="1:23">
      <c r="A993" s="13">
        <v>19063</v>
      </c>
      <c r="B993" s="14">
        <v>1</v>
      </c>
      <c r="C993" s="14">
        <v>14</v>
      </c>
      <c r="D993" s="14">
        <v>19</v>
      </c>
      <c r="E993" s="14">
        <v>22</v>
      </c>
      <c r="F993" s="14">
        <v>29</v>
      </c>
      <c r="G993" s="14">
        <v>31</v>
      </c>
      <c r="H993" s="15">
        <v>16</v>
      </c>
      <c r="I993" s="15"/>
      <c r="J993" s="22">
        <v>718713061</v>
      </c>
      <c r="K993" s="23">
        <v>5</v>
      </c>
      <c r="L993" s="22">
        <v>9289366</v>
      </c>
      <c r="M993" s="22">
        <f t="shared" si="77"/>
        <v>46446830</v>
      </c>
      <c r="N993" s="23">
        <v>91</v>
      </c>
      <c r="O993" s="22">
        <v>294599</v>
      </c>
      <c r="P993" s="22">
        <f t="shared" si="78"/>
        <v>26808509</v>
      </c>
      <c r="Q993" s="24">
        <v>361222550</v>
      </c>
      <c r="R993" s="29">
        <v>43618</v>
      </c>
      <c r="S993">
        <f t="shared" si="79"/>
        <v>143020265.5</v>
      </c>
      <c r="T993">
        <f t="shared" si="80"/>
        <v>0.267351624365644</v>
      </c>
      <c r="U993">
        <f t="shared" si="81"/>
        <v>69764926.5</v>
      </c>
      <c r="V993">
        <f t="shared" si="82"/>
        <v>0.193135579437109</v>
      </c>
      <c r="W993">
        <f t="shared" si="83"/>
        <v>0.395933934633926</v>
      </c>
    </row>
    <row r="994" ht="14.25" spans="1:23">
      <c r="A994" s="13">
        <v>19062</v>
      </c>
      <c r="B994" s="14">
        <v>7</v>
      </c>
      <c r="C994" s="14">
        <v>13</v>
      </c>
      <c r="D994" s="14">
        <v>16</v>
      </c>
      <c r="E994" s="14">
        <v>23</v>
      </c>
      <c r="F994" s="14">
        <v>26</v>
      </c>
      <c r="G994" s="14">
        <v>30</v>
      </c>
      <c r="H994" s="15">
        <v>1</v>
      </c>
      <c r="I994" s="15"/>
      <c r="J994" s="22">
        <v>684734277</v>
      </c>
      <c r="K994" s="23">
        <v>7</v>
      </c>
      <c r="L994" s="22">
        <v>8340699</v>
      </c>
      <c r="M994" s="22">
        <f t="shared" si="77"/>
        <v>58384893</v>
      </c>
      <c r="N994" s="23">
        <v>161</v>
      </c>
      <c r="O994" s="22">
        <v>181559</v>
      </c>
      <c r="P994" s="22">
        <f t="shared" si="78"/>
        <v>29230999</v>
      </c>
      <c r="Q994" s="24">
        <v>339468976</v>
      </c>
      <c r="R994" s="29">
        <v>43615</v>
      </c>
      <c r="S994">
        <f t="shared" si="79"/>
        <v>137031333.24</v>
      </c>
      <c r="T994">
        <f t="shared" si="80"/>
        <v>0.231674897561184</v>
      </c>
      <c r="U994">
        <f t="shared" si="81"/>
        <v>49415441.24</v>
      </c>
      <c r="V994">
        <f t="shared" si="82"/>
        <v>0.145566884556779</v>
      </c>
      <c r="W994">
        <f t="shared" si="83"/>
        <v>0.403663789412085</v>
      </c>
    </row>
    <row r="995" ht="14.25" spans="1:23">
      <c r="A995" s="13">
        <v>19061</v>
      </c>
      <c r="B995" s="14">
        <v>3</v>
      </c>
      <c r="C995" s="14">
        <v>17</v>
      </c>
      <c r="D995" s="14">
        <v>19</v>
      </c>
      <c r="E995" s="14">
        <v>24</v>
      </c>
      <c r="F995" s="14">
        <v>27</v>
      </c>
      <c r="G995" s="14">
        <v>31</v>
      </c>
      <c r="H995" s="15">
        <v>12</v>
      </c>
      <c r="I995" s="15"/>
      <c r="J995" s="22">
        <v>655425812</v>
      </c>
      <c r="K995" s="23">
        <v>6</v>
      </c>
      <c r="L995" s="22">
        <v>8443688</v>
      </c>
      <c r="M995" s="22">
        <f t="shared" si="77"/>
        <v>50662128</v>
      </c>
      <c r="N995" s="23">
        <v>80</v>
      </c>
      <c r="O995" s="22">
        <v>322845</v>
      </c>
      <c r="P995" s="22">
        <f t="shared" si="78"/>
        <v>25827600</v>
      </c>
      <c r="Q995" s="24">
        <v>335296666</v>
      </c>
      <c r="R995" s="29">
        <v>43613</v>
      </c>
      <c r="S995">
        <f t="shared" si="79"/>
        <v>137474500.34</v>
      </c>
      <c r="T995">
        <f t="shared" si="80"/>
        <v>0.258912125120862</v>
      </c>
      <c r="U995">
        <f t="shared" si="81"/>
        <v>60984772.34</v>
      </c>
      <c r="V995">
        <f t="shared" si="82"/>
        <v>0.181883026358514</v>
      </c>
      <c r="W995">
        <f t="shared" si="83"/>
        <v>0.410008551471848</v>
      </c>
    </row>
    <row r="996" ht="14.25" spans="1:23">
      <c r="A996" s="13">
        <v>19060</v>
      </c>
      <c r="B996" s="14">
        <v>3</v>
      </c>
      <c r="C996" s="14">
        <v>4</v>
      </c>
      <c r="D996" s="14">
        <v>14</v>
      </c>
      <c r="E996" s="14">
        <v>20</v>
      </c>
      <c r="F996" s="14">
        <v>23</v>
      </c>
      <c r="G996" s="14">
        <v>27</v>
      </c>
      <c r="H996" s="15">
        <v>1</v>
      </c>
      <c r="I996" s="15"/>
      <c r="J996" s="22">
        <v>628604946</v>
      </c>
      <c r="K996" s="23">
        <v>2</v>
      </c>
      <c r="L996" s="22">
        <v>10000000</v>
      </c>
      <c r="M996" s="22">
        <f t="shared" si="77"/>
        <v>20000000</v>
      </c>
      <c r="N996" s="23">
        <v>118</v>
      </c>
      <c r="O996" s="22">
        <v>246389</v>
      </c>
      <c r="P996" s="22">
        <f t="shared" si="78"/>
        <v>29073902</v>
      </c>
      <c r="Q996" s="24">
        <v>367103342</v>
      </c>
      <c r="R996" s="29">
        <v>43611</v>
      </c>
      <c r="S996">
        <f t="shared" si="79"/>
        <v>112658857.58</v>
      </c>
      <c r="T996">
        <f t="shared" si="80"/>
        <v>0.252405377393704</v>
      </c>
      <c r="U996">
        <f t="shared" si="81"/>
        <v>63584955.5799999</v>
      </c>
      <c r="V996">
        <f t="shared" si="82"/>
        <v>0.173207237050977</v>
      </c>
      <c r="W996">
        <f t="shared" si="83"/>
        <v>0.306885949243142</v>
      </c>
    </row>
    <row r="997" ht="14.25" spans="1:23">
      <c r="A997" s="13">
        <v>19059</v>
      </c>
      <c r="B997" s="14">
        <v>4</v>
      </c>
      <c r="C997" s="14">
        <v>5</v>
      </c>
      <c r="D997" s="14">
        <v>7</v>
      </c>
      <c r="E997" s="14">
        <v>9</v>
      </c>
      <c r="F997" s="14">
        <v>16</v>
      </c>
      <c r="G997" s="14">
        <v>18</v>
      </c>
      <c r="H997" s="15">
        <v>6</v>
      </c>
      <c r="I997" s="15"/>
      <c r="J997" s="22">
        <v>561383166</v>
      </c>
      <c r="K997" s="23">
        <v>2</v>
      </c>
      <c r="L997" s="22">
        <v>10000000</v>
      </c>
      <c r="M997" s="22">
        <f t="shared" si="77"/>
        <v>20000000</v>
      </c>
      <c r="N997" s="23">
        <v>125</v>
      </c>
      <c r="O997" s="22">
        <v>162165</v>
      </c>
      <c r="P997" s="22">
        <f t="shared" si="78"/>
        <v>20270625</v>
      </c>
      <c r="Q997" s="24">
        <v>345567246</v>
      </c>
      <c r="R997" s="29">
        <v>43608</v>
      </c>
      <c r="S997">
        <f t="shared" si="79"/>
        <v>128516038.54</v>
      </c>
      <c r="T997">
        <f t="shared" si="80"/>
        <v>0.314022928376725</v>
      </c>
      <c r="U997">
        <f t="shared" si="81"/>
        <v>88245413.54</v>
      </c>
      <c r="V997">
        <f t="shared" si="82"/>
        <v>0.25536394019241</v>
      </c>
      <c r="W997">
        <f t="shared" si="83"/>
        <v>0.37189878389111</v>
      </c>
    </row>
    <row r="998" ht="14.25" spans="1:23">
      <c r="A998" s="13">
        <v>19058</v>
      </c>
      <c r="B998" s="14">
        <v>7</v>
      </c>
      <c r="C998" s="14">
        <v>8</v>
      </c>
      <c r="D998" s="14">
        <v>12</v>
      </c>
      <c r="E998" s="14">
        <v>21</v>
      </c>
      <c r="F998" s="14">
        <v>23</v>
      </c>
      <c r="G998" s="14">
        <v>27</v>
      </c>
      <c r="H998" s="15">
        <v>12</v>
      </c>
      <c r="I998" s="15"/>
      <c r="J998" s="22">
        <v>520571254</v>
      </c>
      <c r="K998" s="23">
        <v>20</v>
      </c>
      <c r="L998" s="22">
        <v>5260714</v>
      </c>
      <c r="M998" s="22">
        <f t="shared" si="77"/>
        <v>105214280</v>
      </c>
      <c r="N998" s="23">
        <v>127</v>
      </c>
      <c r="O998" s="22">
        <v>51321</v>
      </c>
      <c r="P998" s="22">
        <f t="shared" si="78"/>
        <v>6517767</v>
      </c>
      <c r="Q998" s="24">
        <v>339299672</v>
      </c>
      <c r="R998" s="29">
        <v>43606</v>
      </c>
      <c r="S998">
        <f t="shared" si="79"/>
        <v>251917523.28</v>
      </c>
      <c r="T998">
        <f t="shared" si="80"/>
        <v>0.432370719415255</v>
      </c>
      <c r="U998">
        <f t="shared" si="81"/>
        <v>140185476.28</v>
      </c>
      <c r="V998">
        <f t="shared" si="82"/>
        <v>0.413161249032979</v>
      </c>
      <c r="W998">
        <f t="shared" si="83"/>
        <v>0.742463208983002</v>
      </c>
    </row>
    <row r="999" ht="14.25" spans="1:23">
      <c r="A999" s="13">
        <v>19057</v>
      </c>
      <c r="B999" s="14">
        <v>4</v>
      </c>
      <c r="C999" s="14">
        <v>5</v>
      </c>
      <c r="D999" s="14">
        <v>6</v>
      </c>
      <c r="E999" s="14">
        <v>8</v>
      </c>
      <c r="F999" s="14">
        <v>13</v>
      </c>
      <c r="G999" s="14">
        <v>18</v>
      </c>
      <c r="H999" s="15">
        <v>16</v>
      </c>
      <c r="I999" s="15"/>
      <c r="J999" s="22">
        <v>606231938</v>
      </c>
      <c r="K999" s="23">
        <v>7</v>
      </c>
      <c r="L999" s="22">
        <v>8216242</v>
      </c>
      <c r="M999" s="22">
        <f t="shared" si="77"/>
        <v>57513694</v>
      </c>
      <c r="N999" s="23">
        <v>127</v>
      </c>
      <c r="O999" s="22">
        <v>221591</v>
      </c>
      <c r="P999" s="22">
        <f t="shared" si="78"/>
        <v>28142057</v>
      </c>
      <c r="Q999" s="24">
        <v>372560948</v>
      </c>
      <c r="R999" s="29">
        <v>43604</v>
      </c>
      <c r="S999">
        <f t="shared" si="79"/>
        <v>155642195.52</v>
      </c>
      <c r="T999">
        <f t="shared" si="80"/>
        <v>0.263389123435449</v>
      </c>
      <c r="U999">
        <f t="shared" si="81"/>
        <v>69986444.52</v>
      </c>
      <c r="V999">
        <f t="shared" si="82"/>
        <v>0.187852336364572</v>
      </c>
      <c r="W999">
        <f t="shared" si="83"/>
        <v>0.417763043484633</v>
      </c>
    </row>
    <row r="1000" ht="14.25" spans="1:23">
      <c r="A1000" s="13">
        <v>19056</v>
      </c>
      <c r="B1000" s="14">
        <v>13</v>
      </c>
      <c r="C1000" s="14">
        <v>14</v>
      </c>
      <c r="D1000" s="14">
        <v>17</v>
      </c>
      <c r="E1000" s="14">
        <v>19</v>
      </c>
      <c r="F1000" s="14">
        <v>21</v>
      </c>
      <c r="G1000" s="14">
        <v>29</v>
      </c>
      <c r="H1000" s="15">
        <v>1</v>
      </c>
      <c r="I1000" s="15"/>
      <c r="J1000" s="22">
        <v>579319269</v>
      </c>
      <c r="K1000" s="23">
        <v>1</v>
      </c>
      <c r="L1000" s="22">
        <v>10000000</v>
      </c>
      <c r="M1000" s="22">
        <f t="shared" si="77"/>
        <v>10000000</v>
      </c>
      <c r="N1000" s="23">
        <v>78</v>
      </c>
      <c r="O1000" s="22">
        <v>245905</v>
      </c>
      <c r="P1000" s="22">
        <f t="shared" si="78"/>
        <v>19180590</v>
      </c>
      <c r="Q1000" s="24">
        <v>351267630</v>
      </c>
      <c r="R1000" s="29">
        <v>43601</v>
      </c>
      <c r="S1000">
        <f t="shared" si="79"/>
        <v>124579216.7</v>
      </c>
      <c r="T1000">
        <f t="shared" si="80"/>
        <v>0.326187803584407</v>
      </c>
      <c r="U1000">
        <f t="shared" si="81"/>
        <v>95398626.7</v>
      </c>
      <c r="V1000">
        <f t="shared" si="82"/>
        <v>0.27158388235204</v>
      </c>
      <c r="W1000">
        <f t="shared" si="83"/>
        <v>0.354656125587206</v>
      </c>
    </row>
    <row r="1001" ht="14.25" spans="1:23">
      <c r="A1001" s="13">
        <v>19055</v>
      </c>
      <c r="B1001" s="14">
        <v>1</v>
      </c>
      <c r="C1001" s="14">
        <v>6</v>
      </c>
      <c r="D1001" s="14">
        <v>11</v>
      </c>
      <c r="E1001" s="14">
        <v>15</v>
      </c>
      <c r="F1001" s="14">
        <v>19</v>
      </c>
      <c r="G1001" s="14">
        <v>31</v>
      </c>
      <c r="H1001" s="15">
        <v>10</v>
      </c>
      <c r="I1001" s="15"/>
      <c r="J1001" s="22">
        <v>531777347</v>
      </c>
      <c r="K1001" s="23">
        <v>2</v>
      </c>
      <c r="L1001" s="22">
        <v>10000000</v>
      </c>
      <c r="M1001" s="22">
        <f t="shared" si="77"/>
        <v>20000000</v>
      </c>
      <c r="N1001" s="23">
        <v>61</v>
      </c>
      <c r="O1001" s="22">
        <v>368485</v>
      </c>
      <c r="P1001" s="22">
        <f t="shared" si="78"/>
        <v>22477585</v>
      </c>
      <c r="Q1001" s="24">
        <v>350070872</v>
      </c>
      <c r="R1001" s="29">
        <v>43599</v>
      </c>
      <c r="S1001">
        <f t="shared" si="79"/>
        <v>124101821.28</v>
      </c>
      <c r="T1001">
        <f t="shared" si="80"/>
        <v>0.297373559488834</v>
      </c>
      <c r="U1001">
        <f t="shared" si="81"/>
        <v>81624236.28</v>
      </c>
      <c r="V1001">
        <f t="shared" si="82"/>
        <v>0.233164889765521</v>
      </c>
      <c r="W1001">
        <f t="shared" si="83"/>
        <v>0.354504848035457</v>
      </c>
    </row>
    <row r="1002" ht="14.25" spans="1:23">
      <c r="A1002" s="13">
        <v>19054</v>
      </c>
      <c r="B1002" s="14">
        <v>7</v>
      </c>
      <c r="C1002" s="14">
        <v>10</v>
      </c>
      <c r="D1002" s="14">
        <v>11</v>
      </c>
      <c r="E1002" s="14">
        <v>15</v>
      </c>
      <c r="F1002" s="14">
        <v>24</v>
      </c>
      <c r="G1002" s="14">
        <v>26</v>
      </c>
      <c r="H1002" s="15">
        <v>11</v>
      </c>
      <c r="I1002" s="15"/>
      <c r="J1002" s="22">
        <v>484344441</v>
      </c>
      <c r="K1002" s="23">
        <v>8</v>
      </c>
      <c r="L1002" s="22">
        <v>6741103</v>
      </c>
      <c r="M1002" s="22">
        <f t="shared" si="77"/>
        <v>53928824</v>
      </c>
      <c r="N1002" s="23">
        <v>132</v>
      </c>
      <c r="O1002" s="22">
        <v>131901</v>
      </c>
      <c r="P1002" s="22">
        <f t="shared" si="78"/>
        <v>17410932</v>
      </c>
      <c r="Q1002" s="24">
        <v>376075414</v>
      </c>
      <c r="R1002" s="29">
        <v>43597</v>
      </c>
      <c r="S1002">
        <f t="shared" si="79"/>
        <v>185972666.86</v>
      </c>
      <c r="T1002">
        <f t="shared" si="80"/>
        <v>0.351110011302148</v>
      </c>
      <c r="U1002">
        <f t="shared" si="81"/>
        <v>114632910.86</v>
      </c>
      <c r="V1002">
        <f t="shared" si="82"/>
        <v>0.304813626715837</v>
      </c>
      <c r="W1002">
        <f t="shared" si="83"/>
        <v>0.494508973298637</v>
      </c>
    </row>
    <row r="1003" ht="14.25" spans="1:23">
      <c r="A1003" s="13">
        <v>19053</v>
      </c>
      <c r="B1003" s="14">
        <v>4</v>
      </c>
      <c r="C1003" s="14">
        <v>16</v>
      </c>
      <c r="D1003" s="14">
        <v>22</v>
      </c>
      <c r="E1003" s="14">
        <v>25</v>
      </c>
      <c r="F1003" s="14">
        <v>29</v>
      </c>
      <c r="G1003" s="14">
        <v>31</v>
      </c>
      <c r="H1003" s="15">
        <v>8</v>
      </c>
      <c r="I1003" s="15"/>
      <c r="J1003" s="22">
        <v>486040155</v>
      </c>
      <c r="K1003" s="23">
        <v>12</v>
      </c>
      <c r="L1003" s="22">
        <v>5969643</v>
      </c>
      <c r="M1003" s="22">
        <f t="shared" si="77"/>
        <v>71635716</v>
      </c>
      <c r="N1003" s="23">
        <v>109</v>
      </c>
      <c r="O1003" s="22">
        <v>133437</v>
      </c>
      <c r="P1003" s="22">
        <f t="shared" si="78"/>
        <v>14544633</v>
      </c>
      <c r="Q1003" s="24">
        <v>345533966</v>
      </c>
      <c r="R1003" s="29">
        <v>43594</v>
      </c>
      <c r="S1003">
        <f t="shared" si="79"/>
        <v>197313406.34</v>
      </c>
      <c r="T1003">
        <f t="shared" si="80"/>
        <v>0.363720220604883</v>
      </c>
      <c r="U1003">
        <f t="shared" si="81"/>
        <v>111133057.34</v>
      </c>
      <c r="V1003">
        <f t="shared" si="82"/>
        <v>0.321627012899797</v>
      </c>
      <c r="W1003">
        <f t="shared" si="83"/>
        <v>0.571039103982038</v>
      </c>
    </row>
    <row r="1004" ht="14.25" spans="1:23">
      <c r="A1004" s="13">
        <v>19052</v>
      </c>
      <c r="B1004" s="14">
        <v>3</v>
      </c>
      <c r="C1004" s="14">
        <v>6</v>
      </c>
      <c r="D1004" s="14">
        <v>9</v>
      </c>
      <c r="E1004" s="14">
        <v>13</v>
      </c>
      <c r="F1004" s="14">
        <v>16</v>
      </c>
      <c r="G1004" s="14">
        <v>19</v>
      </c>
      <c r="H1004" s="15">
        <v>16</v>
      </c>
      <c r="I1004" s="15"/>
      <c r="J1004" s="22">
        <v>514041918</v>
      </c>
      <c r="K1004" s="23">
        <v>153</v>
      </c>
      <c r="L1004" s="22">
        <v>5117604</v>
      </c>
      <c r="M1004" s="22">
        <f t="shared" si="77"/>
        <v>782993412</v>
      </c>
      <c r="N1004" s="23">
        <v>2295</v>
      </c>
      <c r="O1004" s="22">
        <v>9800</v>
      </c>
      <c r="P1004" s="22">
        <f t="shared" si="78"/>
        <v>22491000</v>
      </c>
      <c r="Q1004" s="24">
        <v>342251970</v>
      </c>
      <c r="R1004" s="29">
        <v>43592</v>
      </c>
      <c r="S1004">
        <f t="shared" si="79"/>
        <v>883221178.3</v>
      </c>
      <c r="T1004">
        <f t="shared" si="80"/>
        <v>0.292847887186741</v>
      </c>
      <c r="U1004">
        <f t="shared" si="81"/>
        <v>77736766.3</v>
      </c>
      <c r="V1004">
        <f t="shared" si="82"/>
        <v>0.227133144916595</v>
      </c>
      <c r="W1004">
        <f t="shared" si="83"/>
        <v>2.58061678447023</v>
      </c>
    </row>
    <row r="1005" ht="14.25" spans="1:23">
      <c r="A1005" s="13">
        <v>19051</v>
      </c>
      <c r="B1005" s="14">
        <v>8</v>
      </c>
      <c r="C1005" s="14">
        <v>9</v>
      </c>
      <c r="D1005" s="14">
        <v>10</v>
      </c>
      <c r="E1005" s="14">
        <v>13</v>
      </c>
      <c r="F1005" s="14">
        <v>15</v>
      </c>
      <c r="G1005" s="14">
        <v>28</v>
      </c>
      <c r="H1005" s="15">
        <v>9</v>
      </c>
      <c r="I1005" s="15"/>
      <c r="J1005" s="22">
        <v>1229559631</v>
      </c>
      <c r="K1005" s="23">
        <v>13</v>
      </c>
      <c r="L1005" s="22">
        <v>5503869</v>
      </c>
      <c r="M1005" s="22">
        <f t="shared" si="77"/>
        <v>71550297</v>
      </c>
      <c r="N1005" s="23">
        <v>120</v>
      </c>
      <c r="O1005" s="22">
        <v>68232</v>
      </c>
      <c r="P1005" s="22">
        <f t="shared" si="78"/>
        <v>8187840</v>
      </c>
      <c r="Q1005" s="24">
        <v>371316762</v>
      </c>
      <c r="R1005" s="29">
        <v>43590</v>
      </c>
      <c r="S1005">
        <f t="shared" si="79"/>
        <v>228931870.38</v>
      </c>
      <c r="T1005">
        <f t="shared" si="80"/>
        <v>0.423847209407692</v>
      </c>
      <c r="U1005">
        <f t="shared" si="81"/>
        <v>149193733.38</v>
      </c>
      <c r="V1005">
        <f t="shared" si="82"/>
        <v>0.401796386934991</v>
      </c>
      <c r="W1005">
        <f t="shared" si="83"/>
        <v>0.616540630018744</v>
      </c>
    </row>
    <row r="1006" ht="14.25" spans="1:23">
      <c r="A1006" s="13">
        <v>19050</v>
      </c>
      <c r="B1006" s="14">
        <v>4</v>
      </c>
      <c r="C1006" s="14">
        <v>6</v>
      </c>
      <c r="D1006" s="14">
        <v>10</v>
      </c>
      <c r="E1006" s="14">
        <v>11</v>
      </c>
      <c r="F1006" s="14">
        <v>21</v>
      </c>
      <c r="G1006" s="14">
        <v>23</v>
      </c>
      <c r="H1006" s="15">
        <v>2</v>
      </c>
      <c r="I1006" s="15"/>
      <c r="J1006" s="22">
        <v>1276546288</v>
      </c>
      <c r="K1006" s="23">
        <v>13</v>
      </c>
      <c r="L1006" s="22">
        <v>6136790</v>
      </c>
      <c r="M1006" s="22">
        <f t="shared" si="77"/>
        <v>79778270</v>
      </c>
      <c r="N1006" s="23">
        <v>100</v>
      </c>
      <c r="O1006" s="22">
        <v>184728</v>
      </c>
      <c r="P1006" s="22">
        <f t="shared" si="78"/>
        <v>18472800</v>
      </c>
      <c r="Q1006" s="24">
        <v>311858860</v>
      </c>
      <c r="R1006" s="29">
        <v>43587</v>
      </c>
      <c r="S1006">
        <f t="shared" si="79"/>
        <v>177170573.4</v>
      </c>
      <c r="T1006">
        <f t="shared" si="80"/>
        <v>0.312296092533655</v>
      </c>
      <c r="U1006">
        <f t="shared" si="81"/>
        <v>78919503.4000001</v>
      </c>
      <c r="V1006">
        <f t="shared" si="82"/>
        <v>0.253061604214163</v>
      </c>
      <c r="W1006">
        <f t="shared" si="83"/>
        <v>0.568111399496555</v>
      </c>
    </row>
    <row r="1007" ht="14.25" spans="1:23">
      <c r="A1007" s="13">
        <v>19049</v>
      </c>
      <c r="B1007" s="14">
        <v>3</v>
      </c>
      <c r="C1007" s="14">
        <v>10</v>
      </c>
      <c r="D1007" s="14">
        <v>13</v>
      </c>
      <c r="E1007" s="14">
        <v>22</v>
      </c>
      <c r="F1007" s="14">
        <v>23</v>
      </c>
      <c r="G1007" s="14">
        <v>28</v>
      </c>
      <c r="H1007" s="15">
        <v>15</v>
      </c>
      <c r="I1007" s="15"/>
      <c r="J1007" s="22">
        <v>1300906020</v>
      </c>
      <c r="K1007" s="23">
        <v>9</v>
      </c>
      <c r="L1007" s="22">
        <v>6552485</v>
      </c>
      <c r="M1007" s="22">
        <f t="shared" si="77"/>
        <v>58972365</v>
      </c>
      <c r="N1007" s="23">
        <v>205</v>
      </c>
      <c r="O1007" s="22">
        <v>85197</v>
      </c>
      <c r="P1007" s="22">
        <f t="shared" si="78"/>
        <v>17465385</v>
      </c>
      <c r="Q1007" s="24">
        <v>333775314</v>
      </c>
      <c r="R1007" s="29">
        <v>43585</v>
      </c>
      <c r="S1007">
        <f t="shared" si="79"/>
        <v>170125887.86</v>
      </c>
      <c r="T1007">
        <f t="shared" si="80"/>
        <v>0.333019004694877</v>
      </c>
      <c r="U1007">
        <f t="shared" si="81"/>
        <v>93688137.8599999</v>
      </c>
      <c r="V1007">
        <f t="shared" si="82"/>
        <v>0.280692231960569</v>
      </c>
      <c r="W1007">
        <f t="shared" si="83"/>
        <v>0.509701828518091</v>
      </c>
    </row>
    <row r="1008" ht="14.25" spans="1:23">
      <c r="A1008" s="13">
        <v>19048</v>
      </c>
      <c r="B1008" s="14">
        <v>3</v>
      </c>
      <c r="C1008" s="14">
        <v>7</v>
      </c>
      <c r="D1008" s="14">
        <v>10</v>
      </c>
      <c r="E1008" s="14">
        <v>12</v>
      </c>
      <c r="F1008" s="14">
        <v>18</v>
      </c>
      <c r="G1008" s="14">
        <v>29</v>
      </c>
      <c r="H1008" s="15">
        <v>10</v>
      </c>
      <c r="I1008" s="15"/>
      <c r="J1008" s="22">
        <v>1307482004</v>
      </c>
      <c r="K1008" s="23">
        <v>8</v>
      </c>
      <c r="L1008" s="22">
        <v>7251672</v>
      </c>
      <c r="M1008" s="22">
        <f t="shared" si="77"/>
        <v>58013376</v>
      </c>
      <c r="N1008" s="23">
        <v>153</v>
      </c>
      <c r="O1008" s="22">
        <v>147168</v>
      </c>
      <c r="P1008" s="22">
        <f t="shared" si="78"/>
        <v>22516704</v>
      </c>
      <c r="Q1008" s="24">
        <v>379210874</v>
      </c>
      <c r="R1008" s="29">
        <v>43583</v>
      </c>
      <c r="S1008">
        <f t="shared" si="79"/>
        <v>176276532.26</v>
      </c>
      <c r="T1008">
        <f t="shared" si="80"/>
        <v>0.311866468945192</v>
      </c>
      <c r="U1008">
        <f t="shared" si="81"/>
        <v>95746452.26</v>
      </c>
      <c r="V1008">
        <f t="shared" si="82"/>
        <v>0.252488678001359</v>
      </c>
      <c r="W1008">
        <f t="shared" si="83"/>
        <v>0.464850942697387</v>
      </c>
    </row>
    <row r="1009" ht="14.25" spans="1:23">
      <c r="A1009" s="13">
        <v>19047</v>
      </c>
      <c r="B1009" s="14">
        <v>3</v>
      </c>
      <c r="C1009" s="14">
        <v>11</v>
      </c>
      <c r="D1009" s="14">
        <v>18</v>
      </c>
      <c r="E1009" s="14">
        <v>25</v>
      </c>
      <c r="F1009" s="14">
        <v>30</v>
      </c>
      <c r="G1009" s="14">
        <v>33</v>
      </c>
      <c r="H1009" s="15">
        <v>14</v>
      </c>
      <c r="I1009" s="15"/>
      <c r="J1009" s="22">
        <v>1297945208</v>
      </c>
      <c r="K1009" s="23">
        <v>1</v>
      </c>
      <c r="L1009" s="22">
        <v>10000000</v>
      </c>
      <c r="M1009" s="22">
        <f t="shared" si="77"/>
        <v>10000000</v>
      </c>
      <c r="N1009" s="23">
        <v>388</v>
      </c>
      <c r="O1009" s="22">
        <v>69165</v>
      </c>
      <c r="P1009" s="22">
        <f t="shared" si="78"/>
        <v>26836020</v>
      </c>
      <c r="Q1009" s="24">
        <v>349665886</v>
      </c>
      <c r="R1009" s="29">
        <v>43580</v>
      </c>
      <c r="S1009">
        <f t="shared" si="79"/>
        <v>100827472.14</v>
      </c>
      <c r="T1009">
        <f t="shared" si="80"/>
        <v>0.259755028375859</v>
      </c>
      <c r="U1009">
        <f t="shared" si="81"/>
        <v>63991452.1399999</v>
      </c>
      <c r="V1009">
        <f t="shared" si="82"/>
        <v>0.183007421375958</v>
      </c>
      <c r="W1009">
        <f t="shared" si="83"/>
        <v>0.288353757621068</v>
      </c>
    </row>
    <row r="1010" ht="14.25" spans="1:23">
      <c r="A1010" s="13">
        <v>19046</v>
      </c>
      <c r="B1010" s="14">
        <v>2</v>
      </c>
      <c r="C1010" s="14">
        <v>12</v>
      </c>
      <c r="D1010" s="14">
        <v>16</v>
      </c>
      <c r="E1010" s="14">
        <v>22</v>
      </c>
      <c r="F1010" s="14">
        <v>25</v>
      </c>
      <c r="G1010" s="14">
        <v>32</v>
      </c>
      <c r="H1010" s="15">
        <v>6</v>
      </c>
      <c r="I1010" s="15"/>
      <c r="J1010" s="22">
        <v>1227436396</v>
      </c>
      <c r="K1010" s="23">
        <v>17</v>
      </c>
      <c r="L1010" s="22">
        <v>5847483</v>
      </c>
      <c r="M1010" s="22">
        <f t="shared" si="77"/>
        <v>99407211</v>
      </c>
      <c r="N1010" s="23">
        <v>132</v>
      </c>
      <c r="O1010" s="22">
        <v>136431</v>
      </c>
      <c r="P1010" s="22">
        <f t="shared" si="78"/>
        <v>18008892</v>
      </c>
      <c r="Q1010" s="24">
        <v>349236650</v>
      </c>
      <c r="R1010" s="29">
        <v>43578</v>
      </c>
      <c r="S1010">
        <f t="shared" si="79"/>
        <v>216506121.5</v>
      </c>
      <c r="T1010">
        <f t="shared" si="80"/>
        <v>0.335299604150939</v>
      </c>
      <c r="U1010">
        <f t="shared" si="81"/>
        <v>99090018.5</v>
      </c>
      <c r="V1010">
        <f t="shared" si="82"/>
        <v>0.283733160594686</v>
      </c>
      <c r="W1010">
        <f t="shared" si="83"/>
        <v>0.619941009914051</v>
      </c>
    </row>
    <row r="1011" ht="14.25" spans="1:23">
      <c r="A1011" s="13">
        <v>19045</v>
      </c>
      <c r="B1011" s="14">
        <v>1</v>
      </c>
      <c r="C1011" s="14">
        <v>6</v>
      </c>
      <c r="D1011" s="14">
        <v>17</v>
      </c>
      <c r="E1011" s="14">
        <v>19</v>
      </c>
      <c r="F1011" s="14">
        <v>27</v>
      </c>
      <c r="G1011" s="14">
        <v>31</v>
      </c>
      <c r="H1011" s="15">
        <v>14</v>
      </c>
      <c r="I1011" s="15"/>
      <c r="J1011" s="22">
        <v>1272816559</v>
      </c>
      <c r="K1011" s="23">
        <v>7</v>
      </c>
      <c r="L1011" s="22">
        <v>8172099</v>
      </c>
      <c r="M1011" s="22">
        <f t="shared" si="77"/>
        <v>57204693</v>
      </c>
      <c r="N1011" s="23">
        <v>83</v>
      </c>
      <c r="O1011" s="22">
        <v>334408</v>
      </c>
      <c r="P1011" s="22">
        <f t="shared" si="78"/>
        <v>27755864</v>
      </c>
      <c r="Q1011" s="24">
        <v>380577960</v>
      </c>
      <c r="R1011" s="29">
        <v>43576</v>
      </c>
      <c r="S1011">
        <f t="shared" si="79"/>
        <v>160420278.4</v>
      </c>
      <c r="T1011">
        <f t="shared" si="80"/>
        <v>0.271207469292231</v>
      </c>
      <c r="U1011">
        <f t="shared" si="81"/>
        <v>75459721.4000001</v>
      </c>
      <c r="V1011">
        <f t="shared" si="82"/>
        <v>0.198276645867775</v>
      </c>
      <c r="W1011">
        <f t="shared" si="83"/>
        <v>0.421517521403499</v>
      </c>
    </row>
    <row r="1012" ht="14.25" spans="1:23">
      <c r="A1012" s="13">
        <v>19044</v>
      </c>
      <c r="B1012" s="14">
        <v>6</v>
      </c>
      <c r="C1012" s="14">
        <v>14</v>
      </c>
      <c r="D1012" s="14">
        <v>16</v>
      </c>
      <c r="E1012" s="14">
        <v>17</v>
      </c>
      <c r="F1012" s="14">
        <v>23</v>
      </c>
      <c r="G1012" s="14">
        <v>29</v>
      </c>
      <c r="H1012" s="15">
        <v>7</v>
      </c>
      <c r="I1012" s="15"/>
      <c r="J1012" s="22">
        <v>1246753637</v>
      </c>
      <c r="K1012" s="23">
        <v>12</v>
      </c>
      <c r="L1012" s="22">
        <v>5956414</v>
      </c>
      <c r="M1012" s="22">
        <f t="shared" si="77"/>
        <v>71476968</v>
      </c>
      <c r="N1012" s="23">
        <v>188</v>
      </c>
      <c r="O1012" s="22">
        <v>76309</v>
      </c>
      <c r="P1012" s="22">
        <f t="shared" si="78"/>
        <v>14346092</v>
      </c>
      <c r="Q1012" s="24">
        <v>350579948</v>
      </c>
      <c r="R1012" s="29">
        <v>43573</v>
      </c>
      <c r="S1012">
        <f t="shared" si="79"/>
        <v>200222491.52</v>
      </c>
      <c r="T1012">
        <f t="shared" si="80"/>
        <v>0.367235845217251</v>
      </c>
      <c r="U1012">
        <f t="shared" si="81"/>
        <v>114399431.52</v>
      </c>
      <c r="V1012">
        <f t="shared" si="82"/>
        <v>0.326314816841721</v>
      </c>
      <c r="W1012">
        <f t="shared" si="83"/>
        <v>0.571117922351908</v>
      </c>
    </row>
    <row r="1013" ht="14.25" spans="1:23">
      <c r="A1013" s="13">
        <v>19043</v>
      </c>
      <c r="B1013" s="14">
        <v>1</v>
      </c>
      <c r="C1013" s="14">
        <v>6</v>
      </c>
      <c r="D1013" s="14">
        <v>12</v>
      </c>
      <c r="E1013" s="14">
        <v>13</v>
      </c>
      <c r="F1013" s="14">
        <v>24</v>
      </c>
      <c r="G1013" s="14">
        <v>32</v>
      </c>
      <c r="H1013" s="15">
        <v>13</v>
      </c>
      <c r="I1013" s="15"/>
      <c r="J1013" s="22">
        <v>1275191954</v>
      </c>
      <c r="K1013" s="23">
        <v>2</v>
      </c>
      <c r="L1013" s="22">
        <v>10000000</v>
      </c>
      <c r="M1013" s="22">
        <f t="shared" si="77"/>
        <v>20000000</v>
      </c>
      <c r="N1013" s="23">
        <v>99</v>
      </c>
      <c r="O1013" s="22">
        <v>249954</v>
      </c>
      <c r="P1013" s="22">
        <f t="shared" si="78"/>
        <v>24745446</v>
      </c>
      <c r="Q1013" s="24">
        <v>345296562</v>
      </c>
      <c r="R1013" s="29">
        <v>43571</v>
      </c>
      <c r="S1013">
        <f t="shared" si="79"/>
        <v>114958932.38</v>
      </c>
      <c r="T1013">
        <f t="shared" si="80"/>
        <v>0.275006886341371</v>
      </c>
      <c r="U1013">
        <f t="shared" si="81"/>
        <v>70213486.3800001</v>
      </c>
      <c r="V1013">
        <f t="shared" si="82"/>
        <v>0.203342558562747</v>
      </c>
      <c r="W1013">
        <f t="shared" si="83"/>
        <v>0.332928111748764</v>
      </c>
    </row>
    <row r="1014" ht="14.25" spans="1:23">
      <c r="A1014" s="13">
        <v>19042</v>
      </c>
      <c r="B1014" s="14">
        <v>15</v>
      </c>
      <c r="C1014" s="14">
        <v>17</v>
      </c>
      <c r="D1014" s="14">
        <v>19</v>
      </c>
      <c r="E1014" s="14">
        <v>22</v>
      </c>
      <c r="F1014" s="14">
        <v>25</v>
      </c>
      <c r="G1014" s="14">
        <v>26</v>
      </c>
      <c r="H1014" s="15">
        <v>4</v>
      </c>
      <c r="I1014" s="15"/>
      <c r="J1014" s="22">
        <v>1220955571</v>
      </c>
      <c r="K1014" s="23">
        <v>4</v>
      </c>
      <c r="L1014" s="22">
        <v>10000000</v>
      </c>
      <c r="M1014" s="22">
        <f t="shared" si="77"/>
        <v>40000000</v>
      </c>
      <c r="N1014" s="23">
        <v>132</v>
      </c>
      <c r="O1014" s="22">
        <v>195373</v>
      </c>
      <c r="P1014" s="22">
        <f t="shared" si="78"/>
        <v>25789236</v>
      </c>
      <c r="Q1014" s="24">
        <v>376134240</v>
      </c>
      <c r="R1014" s="29">
        <v>43569</v>
      </c>
      <c r="S1014">
        <f t="shared" si="79"/>
        <v>146937711.6</v>
      </c>
      <c r="T1014">
        <f t="shared" si="80"/>
        <v>0.284307303690299</v>
      </c>
      <c r="U1014">
        <f t="shared" si="81"/>
        <v>81148475.5999999</v>
      </c>
      <c r="V1014">
        <f t="shared" si="82"/>
        <v>0.215743388849683</v>
      </c>
      <c r="W1014">
        <f t="shared" si="83"/>
        <v>0.390652314982013</v>
      </c>
    </row>
    <row r="1015" ht="14.25" spans="1:23">
      <c r="A1015" s="13">
        <v>19041</v>
      </c>
      <c r="B1015" s="14">
        <v>2</v>
      </c>
      <c r="C1015" s="14">
        <v>9</v>
      </c>
      <c r="D1015" s="14">
        <v>13</v>
      </c>
      <c r="E1015" s="14">
        <v>23</v>
      </c>
      <c r="F1015" s="14">
        <v>24</v>
      </c>
      <c r="G1015" s="14">
        <v>26</v>
      </c>
      <c r="H1015" s="15">
        <v>16</v>
      </c>
      <c r="I1015" s="15"/>
      <c r="J1015" s="22">
        <v>1183587505</v>
      </c>
      <c r="K1015" s="23">
        <v>2</v>
      </c>
      <c r="L1015" s="22">
        <v>10000000</v>
      </c>
      <c r="M1015" s="22">
        <f t="shared" si="77"/>
        <v>20000000</v>
      </c>
      <c r="N1015" s="23">
        <v>103</v>
      </c>
      <c r="O1015" s="22">
        <v>274965</v>
      </c>
      <c r="P1015" s="22">
        <f t="shared" si="78"/>
        <v>28321395</v>
      </c>
      <c r="Q1015" s="24">
        <v>347145834</v>
      </c>
      <c r="R1015" s="29">
        <v>43566</v>
      </c>
      <c r="S1015">
        <f t="shared" si="79"/>
        <v>105137144.66</v>
      </c>
      <c r="T1015">
        <f t="shared" si="80"/>
        <v>0.245248930914724</v>
      </c>
      <c r="U1015">
        <f t="shared" si="81"/>
        <v>56815749.6600001</v>
      </c>
      <c r="V1015">
        <f t="shared" si="82"/>
        <v>0.163665365086882</v>
      </c>
      <c r="W1015">
        <f t="shared" si="83"/>
        <v>0.302861605592536</v>
      </c>
    </row>
    <row r="1016" ht="14.25" spans="1:23">
      <c r="A1016" s="13">
        <v>19040</v>
      </c>
      <c r="B1016" s="14">
        <v>5</v>
      </c>
      <c r="C1016" s="14">
        <v>6</v>
      </c>
      <c r="D1016" s="14">
        <v>9</v>
      </c>
      <c r="E1016" s="14">
        <v>18</v>
      </c>
      <c r="F1016" s="14">
        <v>23</v>
      </c>
      <c r="G1016" s="14">
        <v>31</v>
      </c>
      <c r="H1016" s="15">
        <v>11</v>
      </c>
      <c r="I1016" s="15"/>
      <c r="J1016" s="22">
        <v>1118623191</v>
      </c>
      <c r="K1016" s="23">
        <v>8</v>
      </c>
      <c r="L1016" s="22">
        <v>6661238</v>
      </c>
      <c r="M1016" s="22">
        <f t="shared" si="77"/>
        <v>53289904</v>
      </c>
      <c r="N1016" s="23">
        <v>159</v>
      </c>
      <c r="O1016" s="22">
        <v>104480</v>
      </c>
      <c r="P1016" s="22">
        <f t="shared" si="78"/>
        <v>16612320</v>
      </c>
      <c r="Q1016" s="24">
        <v>335974062</v>
      </c>
      <c r="R1016" s="29">
        <v>43564</v>
      </c>
      <c r="S1016">
        <f t="shared" si="79"/>
        <v>168080049.38</v>
      </c>
      <c r="T1016">
        <f t="shared" si="80"/>
        <v>0.341663712658866</v>
      </c>
      <c r="U1016">
        <f t="shared" si="81"/>
        <v>98177825.3800001</v>
      </c>
      <c r="V1016">
        <f t="shared" si="82"/>
        <v>0.29221846709107</v>
      </c>
      <c r="W1016">
        <f t="shared" si="83"/>
        <v>0.500276861789408</v>
      </c>
    </row>
    <row r="1017" ht="14.25" spans="1:23">
      <c r="A1017" s="13">
        <v>19039</v>
      </c>
      <c r="B1017" s="14">
        <v>6</v>
      </c>
      <c r="C1017" s="14">
        <v>7</v>
      </c>
      <c r="D1017" s="14">
        <v>11</v>
      </c>
      <c r="E1017" s="14">
        <v>14</v>
      </c>
      <c r="F1017" s="14">
        <v>27</v>
      </c>
      <c r="G1017" s="14">
        <v>32</v>
      </c>
      <c r="H1017" s="15">
        <v>8</v>
      </c>
      <c r="I1017" s="15"/>
      <c r="J1017" s="22">
        <v>1122075950</v>
      </c>
      <c r="K1017" s="23">
        <v>11</v>
      </c>
      <c r="L1017" s="22">
        <v>6258711</v>
      </c>
      <c r="M1017" s="22">
        <f t="shared" si="77"/>
        <v>68845821</v>
      </c>
      <c r="N1017" s="23">
        <v>136</v>
      </c>
      <c r="O1017" s="22">
        <v>127259</v>
      </c>
      <c r="P1017" s="22">
        <f t="shared" si="78"/>
        <v>17307224</v>
      </c>
      <c r="Q1017" s="24">
        <v>363128750</v>
      </c>
      <c r="R1017" s="29">
        <v>43562</v>
      </c>
      <c r="S1017">
        <f t="shared" si="79"/>
        <v>194857056.5</v>
      </c>
      <c r="T1017">
        <f t="shared" si="80"/>
        <v>0.347015309308338</v>
      </c>
      <c r="U1017">
        <f t="shared" si="81"/>
        <v>108704011.5</v>
      </c>
      <c r="V1017">
        <f t="shared" si="82"/>
        <v>0.299353910975102</v>
      </c>
      <c r="W1017">
        <f t="shared" si="83"/>
        <v>0.536605973776519</v>
      </c>
    </row>
    <row r="1018" ht="14.25" spans="1:23">
      <c r="A1018" s="13">
        <v>19038</v>
      </c>
      <c r="B1018" s="14">
        <v>9</v>
      </c>
      <c r="C1018" s="14">
        <v>12</v>
      </c>
      <c r="D1018" s="14">
        <v>21</v>
      </c>
      <c r="E1018" s="14">
        <v>27</v>
      </c>
      <c r="F1018" s="14">
        <v>29</v>
      </c>
      <c r="G1018" s="14">
        <v>30</v>
      </c>
      <c r="H1018" s="15">
        <v>5</v>
      </c>
      <c r="I1018" s="15"/>
      <c r="J1018" s="22">
        <v>1138999919</v>
      </c>
      <c r="K1018" s="23">
        <v>10</v>
      </c>
      <c r="L1018" s="22">
        <v>6243868</v>
      </c>
      <c r="M1018" s="22">
        <f t="shared" si="77"/>
        <v>62438680</v>
      </c>
      <c r="N1018" s="23">
        <v>101</v>
      </c>
      <c r="O1018" s="22">
        <v>153944</v>
      </c>
      <c r="P1018" s="22">
        <f t="shared" si="78"/>
        <v>15548344</v>
      </c>
      <c r="Q1018" s="24">
        <v>335328036</v>
      </c>
      <c r="R1018" s="29">
        <v>43559</v>
      </c>
      <c r="S1018">
        <f t="shared" si="79"/>
        <v>180104355.64</v>
      </c>
      <c r="T1018">
        <f t="shared" si="80"/>
        <v>0.350897220058271</v>
      </c>
      <c r="U1018">
        <f t="shared" si="81"/>
        <v>102117331.64</v>
      </c>
      <c r="V1018">
        <f t="shared" si="82"/>
        <v>0.304529656565906</v>
      </c>
      <c r="W1018">
        <f t="shared" si="83"/>
        <v>0.537099008446761</v>
      </c>
    </row>
    <row r="1019" ht="14.25" spans="1:23">
      <c r="A1019" s="13">
        <v>19037</v>
      </c>
      <c r="B1019" s="14">
        <v>1</v>
      </c>
      <c r="C1019" s="14">
        <v>7</v>
      </c>
      <c r="D1019" s="14">
        <v>12</v>
      </c>
      <c r="E1019" s="14">
        <v>14</v>
      </c>
      <c r="F1019" s="14">
        <v>18</v>
      </c>
      <c r="G1019" s="14">
        <v>25</v>
      </c>
      <c r="H1019" s="15">
        <v>10</v>
      </c>
      <c r="I1019" s="15"/>
      <c r="J1019" s="22">
        <v>1154793537</v>
      </c>
      <c r="K1019" s="23">
        <v>12</v>
      </c>
      <c r="L1019" s="22">
        <v>6514774</v>
      </c>
      <c r="M1019" s="22">
        <f t="shared" si="77"/>
        <v>78177288</v>
      </c>
      <c r="N1019" s="23">
        <v>213</v>
      </c>
      <c r="O1019" s="22">
        <v>106674</v>
      </c>
      <c r="P1019" s="22">
        <f t="shared" si="78"/>
        <v>22721562</v>
      </c>
      <c r="Q1019" s="24">
        <v>344923376</v>
      </c>
      <c r="R1019" s="29">
        <v>43557</v>
      </c>
      <c r="S1019">
        <f t="shared" si="79"/>
        <v>179024896.24</v>
      </c>
      <c r="T1019">
        <f t="shared" si="80"/>
        <v>0.292376844415439</v>
      </c>
      <c r="U1019">
        <f t="shared" si="81"/>
        <v>78126046.24</v>
      </c>
      <c r="V1019">
        <f t="shared" si="82"/>
        <v>0.226502613844299</v>
      </c>
      <c r="W1019">
        <f t="shared" si="83"/>
        <v>0.519028018095242</v>
      </c>
    </row>
    <row r="1020" ht="14.25" spans="1:23">
      <c r="A1020" s="13">
        <v>19036</v>
      </c>
      <c r="B1020" s="14">
        <v>2</v>
      </c>
      <c r="C1020" s="14">
        <v>10</v>
      </c>
      <c r="D1020" s="14">
        <v>13</v>
      </c>
      <c r="E1020" s="14">
        <v>16</v>
      </c>
      <c r="F1020" s="14">
        <v>23</v>
      </c>
      <c r="G1020" s="14">
        <v>32</v>
      </c>
      <c r="H1020" s="15">
        <v>8</v>
      </c>
      <c r="I1020" s="15"/>
      <c r="J1020" s="22">
        <v>1164805979</v>
      </c>
      <c r="K1020" s="23">
        <v>21</v>
      </c>
      <c r="L1020" s="22">
        <v>5000000</v>
      </c>
      <c r="M1020" s="22">
        <f t="shared" si="77"/>
        <v>105000000</v>
      </c>
      <c r="N1020" s="23">
        <v>85</v>
      </c>
      <c r="O1020" s="22">
        <v>6000</v>
      </c>
      <c r="P1020" s="22">
        <f t="shared" si="78"/>
        <v>510000</v>
      </c>
      <c r="Q1020" s="24">
        <v>383547756</v>
      </c>
      <c r="R1020" s="29">
        <v>43555</v>
      </c>
      <c r="S1020">
        <f t="shared" si="79"/>
        <v>292938400.44</v>
      </c>
      <c r="T1020">
        <f t="shared" si="80"/>
        <v>0.49</v>
      </c>
      <c r="U1020">
        <f t="shared" si="81"/>
        <v>187428400.44</v>
      </c>
      <c r="V1020">
        <f t="shared" si="82"/>
        <v>0.488670308997975</v>
      </c>
      <c r="W1020">
        <f t="shared" si="83"/>
        <v>0.763759912181575</v>
      </c>
    </row>
    <row r="1021" ht="14.25" spans="1:23">
      <c r="A1021" s="13">
        <v>19035</v>
      </c>
      <c r="B1021" s="14">
        <v>1</v>
      </c>
      <c r="C1021" s="14">
        <v>5</v>
      </c>
      <c r="D1021" s="14">
        <v>7</v>
      </c>
      <c r="E1021" s="14">
        <v>9</v>
      </c>
      <c r="F1021" s="14">
        <v>10</v>
      </c>
      <c r="G1021" s="14">
        <v>20</v>
      </c>
      <c r="H1021" s="15">
        <v>16</v>
      </c>
      <c r="I1021" s="15"/>
      <c r="J1021" s="22">
        <v>1269805979</v>
      </c>
      <c r="K1021" s="23">
        <v>11</v>
      </c>
      <c r="L1021" s="22">
        <v>7034000</v>
      </c>
      <c r="M1021" s="22">
        <f t="shared" si="77"/>
        <v>77374000</v>
      </c>
      <c r="N1021" s="23">
        <v>233</v>
      </c>
      <c r="O1021" s="22">
        <v>120032</v>
      </c>
      <c r="P1021" s="22">
        <f t="shared" si="78"/>
        <v>27967456</v>
      </c>
      <c r="Q1021" s="24">
        <v>354951028</v>
      </c>
      <c r="R1021" s="29">
        <v>43552</v>
      </c>
      <c r="S1021">
        <f t="shared" si="79"/>
        <v>167397496.72</v>
      </c>
      <c r="T1021">
        <f t="shared" si="80"/>
        <v>0.253622301722141</v>
      </c>
      <c r="U1021">
        <f t="shared" si="81"/>
        <v>62056040.72</v>
      </c>
      <c r="V1021">
        <f t="shared" si="82"/>
        <v>0.17482986616396</v>
      </c>
      <c r="W1021">
        <f t="shared" si="83"/>
        <v>0.471607302176908</v>
      </c>
    </row>
    <row r="1022" ht="14.25" spans="1:23">
      <c r="A1022" s="13">
        <v>19034</v>
      </c>
      <c r="B1022" s="14">
        <v>9</v>
      </c>
      <c r="C1022" s="14">
        <v>11</v>
      </c>
      <c r="D1022" s="14">
        <v>15</v>
      </c>
      <c r="E1022" s="14">
        <v>22</v>
      </c>
      <c r="F1022" s="14">
        <v>24</v>
      </c>
      <c r="G1022" s="14">
        <v>26</v>
      </c>
      <c r="H1022" s="15">
        <v>3</v>
      </c>
      <c r="I1022" s="15"/>
      <c r="J1022" s="22">
        <v>1263277472</v>
      </c>
      <c r="K1022" s="23">
        <v>10</v>
      </c>
      <c r="L1022" s="22">
        <v>6957743</v>
      </c>
      <c r="M1022" s="22">
        <f t="shared" si="77"/>
        <v>69577430</v>
      </c>
      <c r="N1022" s="23">
        <v>103</v>
      </c>
      <c r="O1022" s="22">
        <v>237590</v>
      </c>
      <c r="P1022" s="22">
        <f t="shared" si="78"/>
        <v>24471770</v>
      </c>
      <c r="Q1022" s="24">
        <v>354652922</v>
      </c>
      <c r="R1022" s="29">
        <v>43550</v>
      </c>
      <c r="S1022">
        <f t="shared" si="79"/>
        <v>169941993.78</v>
      </c>
      <c r="T1022">
        <f t="shared" si="80"/>
        <v>0.282993759684856</v>
      </c>
      <c r="U1022">
        <f t="shared" si="81"/>
        <v>75892793.78</v>
      </c>
      <c r="V1022">
        <f t="shared" si="82"/>
        <v>0.213991734093199</v>
      </c>
      <c r="W1022">
        <f t="shared" si="83"/>
        <v>0.479178326860084</v>
      </c>
    </row>
    <row r="1023" ht="14.25" spans="1:23">
      <c r="A1023" s="13">
        <v>19033</v>
      </c>
      <c r="B1023" s="14">
        <v>9</v>
      </c>
      <c r="C1023" s="14">
        <v>15</v>
      </c>
      <c r="D1023" s="14">
        <v>19</v>
      </c>
      <c r="E1023" s="14">
        <v>21</v>
      </c>
      <c r="F1023" s="14">
        <v>23</v>
      </c>
      <c r="G1023" s="14">
        <v>29</v>
      </c>
      <c r="H1023" s="15">
        <v>15</v>
      </c>
      <c r="I1023" s="15"/>
      <c r="J1023" s="22">
        <v>1259439534</v>
      </c>
      <c r="K1023" s="23">
        <v>22</v>
      </c>
      <c r="L1023" s="22">
        <v>6000111</v>
      </c>
      <c r="M1023" s="22">
        <f t="shared" si="77"/>
        <v>132002442</v>
      </c>
      <c r="N1023" s="23">
        <v>224</v>
      </c>
      <c r="O1023" s="22">
        <v>122781</v>
      </c>
      <c r="P1023" s="22">
        <f t="shared" si="78"/>
        <v>27502944</v>
      </c>
      <c r="Q1023" s="24">
        <v>385168218</v>
      </c>
      <c r="R1023" s="29">
        <v>43548</v>
      </c>
      <c r="S1023">
        <f t="shared" si="79"/>
        <v>238225704.82</v>
      </c>
      <c r="T1023">
        <f t="shared" si="80"/>
        <v>0.275784080450791</v>
      </c>
      <c r="U1023">
        <f t="shared" si="81"/>
        <v>78720318.8199999</v>
      </c>
      <c r="V1023">
        <f t="shared" si="82"/>
        <v>0.204379061254737</v>
      </c>
      <c r="W1023">
        <f t="shared" si="83"/>
        <v>0.618497824293488</v>
      </c>
    </row>
    <row r="1024" ht="14.25" spans="1:23">
      <c r="A1024" s="13">
        <v>19032</v>
      </c>
      <c r="B1024" s="14">
        <v>4</v>
      </c>
      <c r="C1024" s="14">
        <v>8</v>
      </c>
      <c r="D1024" s="14">
        <v>9</v>
      </c>
      <c r="E1024" s="14">
        <v>13</v>
      </c>
      <c r="F1024" s="14">
        <v>28</v>
      </c>
      <c r="G1024" s="14">
        <v>33</v>
      </c>
      <c r="H1024" s="15">
        <v>4</v>
      </c>
      <c r="I1024" s="15"/>
      <c r="J1024" s="22">
        <v>1308932812</v>
      </c>
      <c r="K1024" s="23">
        <v>6</v>
      </c>
      <c r="L1024" s="22">
        <v>8788636</v>
      </c>
      <c r="M1024" s="22">
        <f t="shared" si="77"/>
        <v>52731816</v>
      </c>
      <c r="N1024" s="23">
        <v>228</v>
      </c>
      <c r="O1024" s="22">
        <v>124626</v>
      </c>
      <c r="P1024" s="22">
        <f t="shared" si="78"/>
        <v>28414728</v>
      </c>
      <c r="Q1024" s="24">
        <v>353034100</v>
      </c>
      <c r="R1024" s="29">
        <v>43545</v>
      </c>
      <c r="S1024">
        <f t="shared" si="79"/>
        <v>140474202</v>
      </c>
      <c r="T1024">
        <f t="shared" si="80"/>
        <v>0.248537991089246</v>
      </c>
      <c r="U1024">
        <f t="shared" si="81"/>
        <v>59327658</v>
      </c>
      <c r="V1024">
        <f t="shared" si="82"/>
        <v>0.168050786028885</v>
      </c>
      <c r="W1024">
        <f t="shared" si="83"/>
        <v>0.397905477119632</v>
      </c>
    </row>
    <row r="1025" ht="14.25" spans="1:23">
      <c r="A1025" s="13">
        <v>19031</v>
      </c>
      <c r="B1025" s="14">
        <v>3</v>
      </c>
      <c r="C1025" s="14">
        <v>13</v>
      </c>
      <c r="D1025" s="14">
        <v>15</v>
      </c>
      <c r="E1025" s="14">
        <v>18</v>
      </c>
      <c r="F1025" s="14">
        <v>21</v>
      </c>
      <c r="G1025" s="14">
        <v>33</v>
      </c>
      <c r="H1025" s="15">
        <v>16</v>
      </c>
      <c r="I1025" s="15"/>
      <c r="J1025" s="22">
        <v>1276420305</v>
      </c>
      <c r="K1025" s="23">
        <v>5</v>
      </c>
      <c r="L1025" s="22">
        <v>9429639</v>
      </c>
      <c r="M1025" s="22">
        <f t="shared" si="77"/>
        <v>47148195</v>
      </c>
      <c r="N1025" s="23">
        <v>119</v>
      </c>
      <c r="O1025" s="22">
        <v>232649</v>
      </c>
      <c r="P1025" s="22">
        <f t="shared" si="78"/>
        <v>27685231</v>
      </c>
      <c r="Q1025" s="24">
        <v>358344316</v>
      </c>
      <c r="R1025" s="29">
        <v>43543</v>
      </c>
      <c r="S1025">
        <f t="shared" si="79"/>
        <v>139681170.84</v>
      </c>
      <c r="T1025">
        <f t="shared" si="80"/>
        <v>0.258223646109123</v>
      </c>
      <c r="U1025">
        <f t="shared" si="81"/>
        <v>64847744.8399999</v>
      </c>
      <c r="V1025">
        <f t="shared" si="82"/>
        <v>0.180964904268218</v>
      </c>
      <c r="W1025">
        <f t="shared" si="83"/>
        <v>0.389795971648675</v>
      </c>
    </row>
    <row r="1026" ht="14.25" spans="1:23">
      <c r="A1026" s="13">
        <v>19030</v>
      </c>
      <c r="B1026" s="14">
        <v>4</v>
      </c>
      <c r="C1026" s="14">
        <v>5</v>
      </c>
      <c r="D1026" s="14">
        <v>7</v>
      </c>
      <c r="E1026" s="14">
        <v>10</v>
      </c>
      <c r="F1026" s="14">
        <v>12</v>
      </c>
      <c r="G1026" s="14">
        <v>22</v>
      </c>
      <c r="H1026" s="15">
        <v>16</v>
      </c>
      <c r="I1026" s="15"/>
      <c r="J1026" s="22">
        <v>1240512761</v>
      </c>
      <c r="K1026" s="23">
        <v>17</v>
      </c>
      <c r="L1026" s="22">
        <v>6202265</v>
      </c>
      <c r="M1026" s="22">
        <f t="shared" si="77"/>
        <v>105438505</v>
      </c>
      <c r="N1026" s="23">
        <v>196</v>
      </c>
      <c r="O1026" s="22">
        <v>130347</v>
      </c>
      <c r="P1026" s="22">
        <f t="shared" si="78"/>
        <v>25548012</v>
      </c>
      <c r="Q1026" s="24">
        <v>392415448</v>
      </c>
      <c r="R1026" s="29">
        <v>43541</v>
      </c>
      <c r="S1026">
        <f t="shared" si="79"/>
        <v>221077640.52</v>
      </c>
      <c r="T1026">
        <f t="shared" si="80"/>
        <v>0.294685482208641</v>
      </c>
      <c r="U1026">
        <f t="shared" si="81"/>
        <v>90091123.52</v>
      </c>
      <c r="V1026">
        <f t="shared" si="82"/>
        <v>0.22958098102193</v>
      </c>
      <c r="W1026">
        <f t="shared" si="83"/>
        <v>0.563376497145444</v>
      </c>
    </row>
    <row r="1027" ht="14.25" spans="1:23">
      <c r="A1027" s="13">
        <v>19029</v>
      </c>
      <c r="B1027" s="14">
        <v>8</v>
      </c>
      <c r="C1027" s="14">
        <v>11</v>
      </c>
      <c r="D1027" s="14">
        <v>17</v>
      </c>
      <c r="E1027" s="14">
        <v>23</v>
      </c>
      <c r="F1027" s="14">
        <v>32</v>
      </c>
      <c r="G1027" s="14">
        <v>33</v>
      </c>
      <c r="H1027" s="15">
        <v>10</v>
      </c>
      <c r="I1027" s="15"/>
      <c r="J1027" s="22">
        <v>1269306832</v>
      </c>
      <c r="K1027" s="23">
        <v>6</v>
      </c>
      <c r="L1027" s="22">
        <v>8343406</v>
      </c>
      <c r="M1027" s="22">
        <f t="shared" si="77"/>
        <v>50060436</v>
      </c>
      <c r="N1027" s="23">
        <v>83</v>
      </c>
      <c r="O1027" s="22">
        <v>302115</v>
      </c>
      <c r="P1027" s="22">
        <f t="shared" si="78"/>
        <v>25075545</v>
      </c>
      <c r="Q1027" s="24">
        <v>358515950</v>
      </c>
      <c r="R1027" s="29">
        <v>43538</v>
      </c>
      <c r="S1027">
        <f t="shared" si="79"/>
        <v>150506611.5</v>
      </c>
      <c r="T1027">
        <f t="shared" si="80"/>
        <v>0.280172124838518</v>
      </c>
      <c r="U1027">
        <f t="shared" si="81"/>
        <v>75370630.5</v>
      </c>
      <c r="V1027">
        <f t="shared" si="82"/>
        <v>0.210229504433485</v>
      </c>
      <c r="W1027">
        <f t="shared" si="83"/>
        <v>0.419804506605634</v>
      </c>
    </row>
    <row r="1028" ht="14.25" spans="1:23">
      <c r="A1028" s="13">
        <v>19028</v>
      </c>
      <c r="B1028" s="14">
        <v>4</v>
      </c>
      <c r="C1028" s="14">
        <v>19</v>
      </c>
      <c r="D1028" s="14">
        <v>22</v>
      </c>
      <c r="E1028" s="14">
        <v>26</v>
      </c>
      <c r="F1028" s="14">
        <v>29</v>
      </c>
      <c r="G1028" s="14">
        <v>30</v>
      </c>
      <c r="H1028" s="15">
        <v>11</v>
      </c>
      <c r="I1028" s="15"/>
      <c r="J1028" s="22">
        <v>1244140628</v>
      </c>
      <c r="K1028" s="23">
        <v>11</v>
      </c>
      <c r="L1028" s="22">
        <v>6380332</v>
      </c>
      <c r="M1028" s="22">
        <f t="shared" si="77"/>
        <v>70183652</v>
      </c>
      <c r="N1028" s="23">
        <v>165</v>
      </c>
      <c r="O1028" s="22">
        <v>115027</v>
      </c>
      <c r="P1028" s="22">
        <f t="shared" si="78"/>
        <v>18979455</v>
      </c>
      <c r="Q1028" s="24">
        <v>356878622</v>
      </c>
      <c r="R1028" s="29">
        <v>43536</v>
      </c>
      <c r="S1028">
        <f t="shared" si="79"/>
        <v>188115454.78</v>
      </c>
      <c r="T1028">
        <f t="shared" si="80"/>
        <v>0.33045353660887</v>
      </c>
      <c r="U1028">
        <f t="shared" si="81"/>
        <v>98952347.78</v>
      </c>
      <c r="V1028">
        <f t="shared" si="82"/>
        <v>0.277271715591863</v>
      </c>
      <c r="W1028">
        <f t="shared" si="83"/>
        <v>0.527113262559056</v>
      </c>
    </row>
    <row r="1029" ht="14.25" spans="1:23">
      <c r="A1029" s="13">
        <v>19027</v>
      </c>
      <c r="B1029" s="14">
        <v>2</v>
      </c>
      <c r="C1029" s="14">
        <v>6</v>
      </c>
      <c r="D1029" s="14">
        <v>8</v>
      </c>
      <c r="E1029" s="14">
        <v>10</v>
      </c>
      <c r="F1029" s="14">
        <v>11</v>
      </c>
      <c r="G1029" s="14">
        <v>17</v>
      </c>
      <c r="H1029" s="15">
        <v>13</v>
      </c>
      <c r="I1029" s="15"/>
      <c r="J1029" s="22">
        <v>1257385558</v>
      </c>
      <c r="K1029" s="23">
        <v>9</v>
      </c>
      <c r="L1029" s="22">
        <v>7407292</v>
      </c>
      <c r="M1029" s="22">
        <f t="shared" si="77"/>
        <v>66665628</v>
      </c>
      <c r="N1029" s="23">
        <v>223</v>
      </c>
      <c r="O1029" s="22">
        <v>121444</v>
      </c>
      <c r="P1029" s="22">
        <f t="shared" si="78"/>
        <v>27082012</v>
      </c>
      <c r="Q1029" s="24">
        <v>393236612</v>
      </c>
      <c r="R1029" s="29">
        <v>43534</v>
      </c>
      <c r="S1029">
        <f t="shared" si="79"/>
        <v>178105446.88</v>
      </c>
      <c r="T1029">
        <f t="shared" si="80"/>
        <v>0.283391259814842</v>
      </c>
      <c r="U1029">
        <f t="shared" si="81"/>
        <v>84357806.8800001</v>
      </c>
      <c r="V1029">
        <f t="shared" si="82"/>
        <v>0.214521751804738</v>
      </c>
      <c r="W1029">
        <f t="shared" si="83"/>
        <v>0.452921832415747</v>
      </c>
    </row>
    <row r="1030" ht="14.25" spans="1:23">
      <c r="A1030" s="13">
        <v>19026</v>
      </c>
      <c r="B1030" s="14">
        <v>3</v>
      </c>
      <c r="C1030" s="14">
        <v>13</v>
      </c>
      <c r="D1030" s="14">
        <v>15</v>
      </c>
      <c r="E1030" s="14">
        <v>19</v>
      </c>
      <c r="F1030" s="14">
        <v>20</v>
      </c>
      <c r="G1030" s="14">
        <v>27</v>
      </c>
      <c r="H1030" s="15">
        <v>14</v>
      </c>
      <c r="I1030" s="15"/>
      <c r="J1030" s="22">
        <v>1242805065</v>
      </c>
      <c r="K1030" s="23">
        <v>5</v>
      </c>
      <c r="L1030" s="22">
        <v>6689534</v>
      </c>
      <c r="M1030" s="22">
        <f t="shared" si="77"/>
        <v>33447670</v>
      </c>
      <c r="N1030" s="23">
        <v>74</v>
      </c>
      <c r="O1030" s="22">
        <v>201135</v>
      </c>
      <c r="P1030" s="22">
        <f t="shared" si="78"/>
        <v>14883990</v>
      </c>
      <c r="Q1030" s="24">
        <v>345714892</v>
      </c>
      <c r="R1030" s="29">
        <v>43531</v>
      </c>
      <c r="S1030">
        <f t="shared" si="79"/>
        <v>172938111.08</v>
      </c>
      <c r="T1030">
        <f t="shared" si="80"/>
        <v>0.40348403932799</v>
      </c>
      <c r="U1030">
        <f t="shared" si="81"/>
        <v>124606451.08</v>
      </c>
      <c r="V1030">
        <f t="shared" si="82"/>
        <v>0.36043125119412</v>
      </c>
      <c r="W1030">
        <f t="shared" si="83"/>
        <v>0.500233328334609</v>
      </c>
    </row>
    <row r="1031" ht="14.25" spans="1:23">
      <c r="A1031" s="13">
        <v>19025</v>
      </c>
      <c r="B1031" s="14">
        <v>15</v>
      </c>
      <c r="C1031" s="14">
        <v>16</v>
      </c>
      <c r="D1031" s="14">
        <v>21</v>
      </c>
      <c r="E1031" s="14">
        <v>27</v>
      </c>
      <c r="F1031" s="14">
        <v>30</v>
      </c>
      <c r="G1031" s="14">
        <v>33</v>
      </c>
      <c r="H1031" s="15">
        <v>4</v>
      </c>
      <c r="I1031" s="15"/>
      <c r="J1031" s="22">
        <v>1246342879</v>
      </c>
      <c r="K1031" s="23">
        <v>5</v>
      </c>
      <c r="L1031" s="22">
        <v>9479664</v>
      </c>
      <c r="M1031" s="22">
        <f t="shared" si="77"/>
        <v>47398320</v>
      </c>
      <c r="N1031" s="23">
        <v>74</v>
      </c>
      <c r="O1031" s="22">
        <v>378350</v>
      </c>
      <c r="P1031" s="22">
        <f t="shared" si="78"/>
        <v>27997900</v>
      </c>
      <c r="Q1031" s="24">
        <v>345714892</v>
      </c>
      <c r="R1031" s="29">
        <v>43529</v>
      </c>
      <c r="S1031">
        <f t="shared" si="79"/>
        <v>132804911.08</v>
      </c>
      <c r="T1031">
        <f t="shared" si="80"/>
        <v>0.247043425251117</v>
      </c>
      <c r="U1031">
        <f t="shared" si="81"/>
        <v>57408691.0799999</v>
      </c>
      <c r="V1031">
        <f t="shared" si="82"/>
        <v>0.166057906119936</v>
      </c>
      <c r="W1031">
        <f t="shared" si="83"/>
        <v>0.384145763324537</v>
      </c>
    </row>
    <row r="1032" ht="14.25" spans="1:23">
      <c r="A1032" s="13">
        <v>19024</v>
      </c>
      <c r="B1032" s="14">
        <v>1</v>
      </c>
      <c r="C1032" s="14">
        <v>8</v>
      </c>
      <c r="D1032" s="14">
        <v>23</v>
      </c>
      <c r="E1032" s="14">
        <v>25</v>
      </c>
      <c r="F1032" s="14">
        <v>28</v>
      </c>
      <c r="G1032" s="14">
        <v>29</v>
      </c>
      <c r="H1032" s="15">
        <v>10</v>
      </c>
      <c r="I1032" s="15"/>
      <c r="J1032" s="22">
        <v>1209747493</v>
      </c>
      <c r="K1032" s="23">
        <v>8</v>
      </c>
      <c r="L1032" s="22">
        <v>6940962</v>
      </c>
      <c r="M1032" s="22">
        <f t="shared" si="77"/>
        <v>55527696</v>
      </c>
      <c r="N1032" s="23">
        <v>99</v>
      </c>
      <c r="O1032" s="22">
        <v>196056</v>
      </c>
      <c r="P1032" s="22">
        <f t="shared" si="78"/>
        <v>19409544</v>
      </c>
      <c r="Q1032" s="24">
        <v>384117562</v>
      </c>
      <c r="R1032" s="29">
        <v>43527</v>
      </c>
      <c r="S1032">
        <f t="shared" si="79"/>
        <v>185516428.38</v>
      </c>
      <c r="T1032">
        <f t="shared" si="80"/>
        <v>0.338408719724198</v>
      </c>
      <c r="U1032">
        <f t="shared" si="81"/>
        <v>110579188.38</v>
      </c>
      <c r="V1032">
        <f t="shared" si="82"/>
        <v>0.287878502102958</v>
      </c>
      <c r="W1032">
        <f t="shared" si="83"/>
        <v>0.482967837799616</v>
      </c>
    </row>
    <row r="1033" ht="14.25" spans="1:23">
      <c r="A1033" s="13">
        <v>19023</v>
      </c>
      <c r="B1033" s="14">
        <v>1</v>
      </c>
      <c r="C1033" s="14">
        <v>10</v>
      </c>
      <c r="D1033" s="14">
        <v>14</v>
      </c>
      <c r="E1033" s="14">
        <v>15</v>
      </c>
      <c r="F1033" s="14">
        <v>18</v>
      </c>
      <c r="G1033" s="14">
        <v>31</v>
      </c>
      <c r="H1033" s="15">
        <v>13</v>
      </c>
      <c r="I1033" s="15"/>
      <c r="J1033" s="22">
        <v>1207046316</v>
      </c>
      <c r="K1033" s="23">
        <v>13</v>
      </c>
      <c r="L1033" s="22">
        <v>6088193</v>
      </c>
      <c r="M1033" s="22">
        <f t="shared" si="77"/>
        <v>79146509</v>
      </c>
      <c r="N1033" s="23">
        <v>336</v>
      </c>
      <c r="O1033" s="22">
        <v>52628</v>
      </c>
      <c r="P1033" s="22">
        <f t="shared" si="78"/>
        <v>17683008</v>
      </c>
      <c r="Q1033" s="24">
        <v>353488994</v>
      </c>
      <c r="R1033" s="29">
        <v>43524</v>
      </c>
      <c r="S1033">
        <f t="shared" si="79"/>
        <v>199306679.06</v>
      </c>
      <c r="T1033">
        <f t="shared" si="80"/>
        <v>0.339926198833789</v>
      </c>
      <c r="U1033">
        <f t="shared" si="81"/>
        <v>102477162.06</v>
      </c>
      <c r="V1033">
        <f t="shared" si="82"/>
        <v>0.289901987896121</v>
      </c>
      <c r="W1033">
        <f t="shared" si="83"/>
        <v>0.563827113270746</v>
      </c>
    </row>
    <row r="1034" ht="14.25" spans="1:23">
      <c r="A1034" s="13">
        <v>19022</v>
      </c>
      <c r="B1034" s="14">
        <v>3</v>
      </c>
      <c r="C1034" s="14">
        <v>7</v>
      </c>
      <c r="D1034" s="14">
        <v>11</v>
      </c>
      <c r="E1034" s="14">
        <v>21</v>
      </c>
      <c r="F1034" s="14">
        <v>30</v>
      </c>
      <c r="G1034" s="14">
        <v>33</v>
      </c>
      <c r="H1034" s="15">
        <v>7</v>
      </c>
      <c r="I1034" s="15"/>
      <c r="J1034" s="22">
        <v>1233143388</v>
      </c>
      <c r="K1034" s="23">
        <v>19</v>
      </c>
      <c r="L1034" s="22">
        <v>5503206</v>
      </c>
      <c r="M1034" s="22">
        <f t="shared" si="77"/>
        <v>104560914</v>
      </c>
      <c r="N1034" s="23">
        <v>169</v>
      </c>
      <c r="O1034" s="22">
        <v>70716</v>
      </c>
      <c r="P1034" s="22">
        <f t="shared" si="78"/>
        <v>11951004</v>
      </c>
      <c r="Q1034" s="24">
        <v>338829860</v>
      </c>
      <c r="R1034" s="29">
        <v>43522</v>
      </c>
      <c r="S1034">
        <f t="shared" si="79"/>
        <v>234734092.4</v>
      </c>
      <c r="T1034">
        <f t="shared" si="80"/>
        <v>0.384184494247349</v>
      </c>
      <c r="U1034">
        <f t="shared" si="81"/>
        <v>118222174.4</v>
      </c>
      <c r="V1034">
        <f t="shared" si="82"/>
        <v>0.348913092842526</v>
      </c>
      <c r="W1034">
        <f t="shared" si="83"/>
        <v>0.69277864825727</v>
      </c>
    </row>
    <row r="1035" ht="14.25" spans="1:23">
      <c r="A1035" s="13">
        <v>19021</v>
      </c>
      <c r="B1035" s="14">
        <v>2</v>
      </c>
      <c r="C1035" s="14">
        <v>5</v>
      </c>
      <c r="D1035" s="14">
        <v>7</v>
      </c>
      <c r="E1035" s="14">
        <v>8</v>
      </c>
      <c r="F1035" s="14">
        <v>20</v>
      </c>
      <c r="G1035" s="14">
        <v>27</v>
      </c>
      <c r="H1035" s="15">
        <v>4</v>
      </c>
      <c r="I1035" s="15"/>
      <c r="J1035" s="22">
        <v>1301850849</v>
      </c>
      <c r="K1035" s="23">
        <v>6</v>
      </c>
      <c r="L1035" s="22">
        <v>8810224</v>
      </c>
      <c r="M1035" s="22">
        <f t="shared" si="77"/>
        <v>52861344</v>
      </c>
      <c r="N1035" s="23">
        <v>214</v>
      </c>
      <c r="O1035" s="22">
        <v>133535</v>
      </c>
      <c r="P1035" s="22">
        <f t="shared" si="78"/>
        <v>28576490</v>
      </c>
      <c r="Q1035" s="24">
        <v>370839306</v>
      </c>
      <c r="R1035" s="29">
        <v>43520</v>
      </c>
      <c r="S1035">
        <f t="shared" si="79"/>
        <v>148842555.94</v>
      </c>
      <c r="T1035">
        <f t="shared" si="80"/>
        <v>0.258821571465243</v>
      </c>
      <c r="U1035">
        <f t="shared" si="81"/>
        <v>67404721.9400001</v>
      </c>
      <c r="V1035">
        <f t="shared" si="82"/>
        <v>0.181762614829184</v>
      </c>
      <c r="W1035">
        <f t="shared" si="83"/>
        <v>0.401366720117851</v>
      </c>
    </row>
    <row r="1036" ht="14.25" spans="1:23">
      <c r="A1036" s="13">
        <v>19020</v>
      </c>
      <c r="B1036" s="14">
        <v>2</v>
      </c>
      <c r="C1036" s="14">
        <v>12</v>
      </c>
      <c r="D1036" s="14">
        <v>13</v>
      </c>
      <c r="E1036" s="14">
        <v>23</v>
      </c>
      <c r="F1036" s="14">
        <v>27</v>
      </c>
      <c r="G1036" s="14">
        <v>28</v>
      </c>
      <c r="H1036" s="15">
        <v>12</v>
      </c>
      <c r="I1036" s="15"/>
      <c r="J1036" s="22">
        <v>1268982145</v>
      </c>
      <c r="K1036" s="23">
        <v>11</v>
      </c>
      <c r="L1036" s="22">
        <v>6275977</v>
      </c>
      <c r="M1036" s="22">
        <f t="shared" si="77"/>
        <v>69035747</v>
      </c>
      <c r="N1036" s="23">
        <v>233</v>
      </c>
      <c r="O1036" s="22">
        <v>75299</v>
      </c>
      <c r="P1036" s="22">
        <f t="shared" si="78"/>
        <v>17544667</v>
      </c>
      <c r="Q1036" s="24">
        <v>330603914</v>
      </c>
      <c r="R1036" s="29">
        <v>43517</v>
      </c>
      <c r="S1036">
        <f t="shared" si="79"/>
        <v>178397612.86</v>
      </c>
      <c r="T1036">
        <f t="shared" si="80"/>
        <v>0.330794226047789</v>
      </c>
      <c r="U1036">
        <f t="shared" si="81"/>
        <v>91817198.8599999</v>
      </c>
      <c r="V1036">
        <f t="shared" si="82"/>
        <v>0.277725686151435</v>
      </c>
      <c r="W1036">
        <f t="shared" si="83"/>
        <v>0.539611315248978</v>
      </c>
    </row>
    <row r="1037" ht="14.25" spans="1:23">
      <c r="A1037" s="13">
        <v>19019</v>
      </c>
      <c r="B1037" s="14">
        <v>3</v>
      </c>
      <c r="C1037" s="14">
        <v>11</v>
      </c>
      <c r="D1037" s="14">
        <v>17</v>
      </c>
      <c r="E1037" s="14">
        <v>18</v>
      </c>
      <c r="F1037" s="14">
        <v>24</v>
      </c>
      <c r="G1037" s="14">
        <v>25</v>
      </c>
      <c r="H1037" s="15">
        <v>6</v>
      </c>
      <c r="I1037" s="15"/>
      <c r="J1037" s="22">
        <v>1285383840</v>
      </c>
      <c r="K1037" s="23">
        <v>24</v>
      </c>
      <c r="L1037" s="22">
        <v>5530875</v>
      </c>
      <c r="M1037" s="22">
        <f t="shared" ref="M1037:M1100" si="84">K1037*L1037</f>
        <v>132741000</v>
      </c>
      <c r="N1037" s="23">
        <v>268</v>
      </c>
      <c r="O1037" s="22">
        <v>59426</v>
      </c>
      <c r="P1037" s="22">
        <f t="shared" ref="P1037:P1100" si="85">N1037*O1037</f>
        <v>15926168</v>
      </c>
      <c r="Q1037" s="24">
        <v>326400930</v>
      </c>
      <c r="R1037" s="29">
        <v>43515</v>
      </c>
      <c r="S1037">
        <f t="shared" ref="S1037:S1100" si="86">J1038+Q1037*0.49-J1037</f>
        <v>244898705.7</v>
      </c>
      <c r="T1037">
        <f t="shared" ref="T1037:T1100" si="87">(S1037-L1037*K1037)/Q1037</f>
        <v>0.343619442812249</v>
      </c>
      <c r="U1037">
        <f t="shared" ref="U1037:U1100" si="88">S1037-L1037*K1037-O1037*N1037</f>
        <v>96231537.7</v>
      </c>
      <c r="V1037">
        <f t="shared" ref="V1037:V1100" si="89">U1037/Q1037</f>
        <v>0.29482617497444</v>
      </c>
      <c r="W1037">
        <f t="shared" ref="W1037:W1100" si="90">S1037/Q1037</f>
        <v>0.750300269365041</v>
      </c>
    </row>
    <row r="1038" ht="14.25" spans="1:23">
      <c r="A1038" s="13">
        <v>19018</v>
      </c>
      <c r="B1038" s="14">
        <v>4</v>
      </c>
      <c r="C1038" s="14">
        <v>11</v>
      </c>
      <c r="D1038" s="14">
        <v>18</v>
      </c>
      <c r="E1038" s="14">
        <v>19</v>
      </c>
      <c r="F1038" s="14">
        <v>26</v>
      </c>
      <c r="G1038" s="14">
        <v>32</v>
      </c>
      <c r="H1038" s="15">
        <v>4</v>
      </c>
      <c r="I1038" s="15"/>
      <c r="J1038" s="22">
        <v>1370346090</v>
      </c>
      <c r="K1038" s="23">
        <v>8</v>
      </c>
      <c r="L1038" s="22">
        <v>7473244</v>
      </c>
      <c r="M1038" s="22">
        <f t="shared" si="84"/>
        <v>59785952</v>
      </c>
      <c r="N1038" s="23">
        <v>364</v>
      </c>
      <c r="O1038" s="22">
        <v>67946</v>
      </c>
      <c r="P1038" s="22">
        <f t="shared" si="85"/>
        <v>24732344</v>
      </c>
      <c r="Q1038" s="24">
        <v>349743310</v>
      </c>
      <c r="R1038" s="29">
        <v>43513</v>
      </c>
      <c r="S1038">
        <f t="shared" si="86"/>
        <v>156962836.9</v>
      </c>
      <c r="T1038">
        <f t="shared" si="87"/>
        <v>0.277852019242341</v>
      </c>
      <c r="U1038">
        <f t="shared" si="88"/>
        <v>72444540.9000001</v>
      </c>
      <c r="V1038">
        <f t="shared" si="89"/>
        <v>0.207136316345837</v>
      </c>
      <c r="W1038">
        <f t="shared" si="90"/>
        <v>0.448794394094343</v>
      </c>
    </row>
    <row r="1039" ht="14.25" spans="1:23">
      <c r="A1039" s="13">
        <v>19017</v>
      </c>
      <c r="B1039" s="14">
        <v>4</v>
      </c>
      <c r="C1039" s="14">
        <v>5</v>
      </c>
      <c r="D1039" s="14">
        <v>24</v>
      </c>
      <c r="E1039" s="14">
        <v>28</v>
      </c>
      <c r="F1039" s="14">
        <v>30</v>
      </c>
      <c r="G1039" s="14">
        <v>33</v>
      </c>
      <c r="H1039" s="15">
        <v>9</v>
      </c>
      <c r="I1039" s="15"/>
      <c r="J1039" s="22">
        <v>1355934705</v>
      </c>
      <c r="K1039" s="23">
        <v>3</v>
      </c>
      <c r="L1039" s="22">
        <v>9404407</v>
      </c>
      <c r="M1039" s="22">
        <f t="shared" si="84"/>
        <v>28213221</v>
      </c>
      <c r="N1039" s="23">
        <v>50</v>
      </c>
      <c r="O1039" s="22">
        <v>330330</v>
      </c>
      <c r="P1039" s="22">
        <f t="shared" si="85"/>
        <v>16516500</v>
      </c>
      <c r="Q1039" s="24">
        <v>312764888</v>
      </c>
      <c r="R1039" s="29">
        <v>43510</v>
      </c>
      <c r="S1039">
        <f t="shared" si="86"/>
        <v>131918438.12</v>
      </c>
      <c r="T1039">
        <f t="shared" si="87"/>
        <v>0.331575637480125</v>
      </c>
      <c r="U1039">
        <f t="shared" si="88"/>
        <v>87188717.1199999</v>
      </c>
      <c r="V1039">
        <f t="shared" si="89"/>
        <v>0.278767599769703</v>
      </c>
      <c r="W1039">
        <f t="shared" si="90"/>
        <v>0.421781482453362</v>
      </c>
    </row>
    <row r="1040" ht="14.25" spans="1:23">
      <c r="A1040" s="13">
        <v>19016</v>
      </c>
      <c r="B1040" s="14">
        <v>5</v>
      </c>
      <c r="C1040" s="14">
        <v>7</v>
      </c>
      <c r="D1040" s="14">
        <v>9</v>
      </c>
      <c r="E1040" s="14">
        <v>11</v>
      </c>
      <c r="F1040" s="14">
        <v>19</v>
      </c>
      <c r="G1040" s="14">
        <v>25</v>
      </c>
      <c r="H1040" s="15">
        <v>5</v>
      </c>
      <c r="I1040" s="15"/>
      <c r="J1040" s="22">
        <v>1334598348</v>
      </c>
      <c r="K1040" s="23">
        <v>11</v>
      </c>
      <c r="L1040" s="22">
        <v>6236511</v>
      </c>
      <c r="M1040" s="22">
        <f t="shared" si="84"/>
        <v>68601621</v>
      </c>
      <c r="N1040" s="23">
        <v>157</v>
      </c>
      <c r="O1040" s="22">
        <v>108293</v>
      </c>
      <c r="P1040" s="22">
        <f t="shared" si="85"/>
        <v>17002001</v>
      </c>
      <c r="Q1040" s="24">
        <v>314659700</v>
      </c>
      <c r="R1040" s="29">
        <v>43508</v>
      </c>
      <c r="S1040">
        <f t="shared" si="86"/>
        <v>171778778</v>
      </c>
      <c r="T1040">
        <f t="shared" si="87"/>
        <v>0.327900767082661</v>
      </c>
      <c r="U1040">
        <f t="shared" si="88"/>
        <v>86175156</v>
      </c>
      <c r="V1040">
        <f t="shared" si="89"/>
        <v>0.273867787962678</v>
      </c>
      <c r="W1040">
        <f t="shared" si="90"/>
        <v>0.545919220033579</v>
      </c>
    </row>
    <row r="1041" ht="14.25" spans="1:23">
      <c r="A1041" s="13">
        <v>19015</v>
      </c>
      <c r="B1041" s="14">
        <v>11</v>
      </c>
      <c r="C1041" s="14">
        <v>15</v>
      </c>
      <c r="D1041" s="14">
        <v>16</v>
      </c>
      <c r="E1041" s="14">
        <v>20</v>
      </c>
      <c r="F1041" s="14">
        <v>24</v>
      </c>
      <c r="G1041" s="14">
        <v>31</v>
      </c>
      <c r="H1041" s="15">
        <v>4</v>
      </c>
      <c r="I1041" s="15"/>
      <c r="J1041" s="22">
        <v>1352193873</v>
      </c>
      <c r="K1041" s="23">
        <v>13</v>
      </c>
      <c r="L1041" s="22">
        <v>6477986</v>
      </c>
      <c r="M1041" s="22">
        <f t="shared" si="84"/>
        <v>84213818</v>
      </c>
      <c r="N1041" s="23">
        <v>181</v>
      </c>
      <c r="O1041" s="22">
        <v>132692</v>
      </c>
      <c r="P1041" s="22">
        <f t="shared" si="85"/>
        <v>24017252</v>
      </c>
      <c r="Q1041" s="24">
        <v>386508326</v>
      </c>
      <c r="R1041" s="29">
        <v>43499</v>
      </c>
      <c r="S1041">
        <f t="shared" si="86"/>
        <v>201551050.74</v>
      </c>
      <c r="T1041">
        <f t="shared" si="87"/>
        <v>0.30358267816461</v>
      </c>
      <c r="U1041">
        <f t="shared" si="88"/>
        <v>93319980.74</v>
      </c>
      <c r="V1041">
        <f t="shared" si="89"/>
        <v>0.24144364936656</v>
      </c>
      <c r="W1041">
        <f t="shared" si="90"/>
        <v>0.521466258763078</v>
      </c>
    </row>
    <row r="1042" ht="14.25" spans="1:23">
      <c r="A1042" s="13">
        <v>19014</v>
      </c>
      <c r="B1042" s="14">
        <v>1</v>
      </c>
      <c r="C1042" s="14">
        <v>2</v>
      </c>
      <c r="D1042" s="14">
        <v>3</v>
      </c>
      <c r="E1042" s="14">
        <v>14</v>
      </c>
      <c r="F1042" s="14">
        <v>19</v>
      </c>
      <c r="G1042" s="14">
        <v>33</v>
      </c>
      <c r="H1042" s="15">
        <v>3</v>
      </c>
      <c r="I1042" s="15"/>
      <c r="J1042" s="22">
        <v>1364355844</v>
      </c>
      <c r="K1042" s="23">
        <v>7</v>
      </c>
      <c r="L1042" s="22">
        <v>7683510</v>
      </c>
      <c r="M1042" s="22">
        <f t="shared" si="84"/>
        <v>53784570</v>
      </c>
      <c r="N1042" s="23">
        <v>168</v>
      </c>
      <c r="O1042" s="22">
        <v>139766</v>
      </c>
      <c r="P1042" s="22">
        <f t="shared" si="85"/>
        <v>23480688</v>
      </c>
      <c r="Q1042" s="24">
        <v>327526362</v>
      </c>
      <c r="R1042" s="29">
        <v>43496</v>
      </c>
      <c r="S1042">
        <f t="shared" si="86"/>
        <v>143830338.38</v>
      </c>
      <c r="T1042">
        <f t="shared" si="87"/>
        <v>0.274926780947178</v>
      </c>
      <c r="U1042">
        <f t="shared" si="88"/>
        <v>66565080.3800001</v>
      </c>
      <c r="V1042">
        <f t="shared" si="89"/>
        <v>0.203235794436602</v>
      </c>
      <c r="W1042">
        <f t="shared" si="90"/>
        <v>0.439141257215809</v>
      </c>
    </row>
    <row r="1043" ht="14.25" spans="1:23">
      <c r="A1043" s="13">
        <v>19013</v>
      </c>
      <c r="B1043" s="14">
        <v>5</v>
      </c>
      <c r="C1043" s="14">
        <v>7</v>
      </c>
      <c r="D1043" s="14">
        <v>14</v>
      </c>
      <c r="E1043" s="14">
        <v>16</v>
      </c>
      <c r="F1043" s="14">
        <v>18</v>
      </c>
      <c r="G1043" s="14">
        <v>21</v>
      </c>
      <c r="H1043" s="15">
        <v>1</v>
      </c>
      <c r="I1043" s="15"/>
      <c r="J1043" s="22">
        <v>1347698265</v>
      </c>
      <c r="K1043" s="23">
        <v>4</v>
      </c>
      <c r="L1043" s="22">
        <v>10000000</v>
      </c>
      <c r="M1043" s="22">
        <f t="shared" si="84"/>
        <v>40000000</v>
      </c>
      <c r="N1043" s="23">
        <v>77</v>
      </c>
      <c r="O1043" s="22">
        <v>363158</v>
      </c>
      <c r="P1043" s="22">
        <f t="shared" si="85"/>
        <v>27963166</v>
      </c>
      <c r="Q1043" s="24">
        <v>332648408</v>
      </c>
      <c r="R1043" s="29">
        <v>43494</v>
      </c>
      <c r="S1043">
        <f t="shared" si="86"/>
        <v>119108034.92</v>
      </c>
      <c r="T1043">
        <f t="shared" si="87"/>
        <v>0.237812756704971</v>
      </c>
      <c r="U1043">
        <f t="shared" si="88"/>
        <v>51144868.9200001</v>
      </c>
      <c r="V1043">
        <f t="shared" si="89"/>
        <v>0.153750529658329</v>
      </c>
      <c r="W1043">
        <f t="shared" si="90"/>
        <v>0.358059837520702</v>
      </c>
    </row>
    <row r="1044" ht="14.25" spans="1:23">
      <c r="A1044" s="13">
        <v>19012</v>
      </c>
      <c r="B1044" s="14">
        <v>7</v>
      </c>
      <c r="C1044" s="14">
        <v>10</v>
      </c>
      <c r="D1044" s="14">
        <v>21</v>
      </c>
      <c r="E1044" s="14">
        <v>23</v>
      </c>
      <c r="F1044" s="14">
        <v>31</v>
      </c>
      <c r="G1044" s="14">
        <v>33</v>
      </c>
      <c r="H1044" s="15">
        <v>14</v>
      </c>
      <c r="I1044" s="15"/>
      <c r="J1044" s="22">
        <v>1303808580</v>
      </c>
      <c r="K1044" s="23">
        <v>2</v>
      </c>
      <c r="L1044" s="22">
        <v>10000000</v>
      </c>
      <c r="M1044" s="22">
        <f t="shared" si="84"/>
        <v>20000000</v>
      </c>
      <c r="N1044" s="23">
        <v>55</v>
      </c>
      <c r="O1044" s="22">
        <v>472600</v>
      </c>
      <c r="P1044" s="22">
        <f t="shared" si="85"/>
        <v>25993000</v>
      </c>
      <c r="Q1044" s="24">
        <v>370443836</v>
      </c>
      <c r="R1044" s="29">
        <v>43492</v>
      </c>
      <c r="S1044">
        <f t="shared" si="86"/>
        <v>123538469.64</v>
      </c>
      <c r="T1044">
        <f t="shared" si="87"/>
        <v>0.279498427502516</v>
      </c>
      <c r="U1044">
        <f t="shared" si="88"/>
        <v>77545469.6399999</v>
      </c>
      <c r="V1044">
        <f t="shared" si="89"/>
        <v>0.209331245668236</v>
      </c>
      <c r="W1044">
        <f t="shared" si="90"/>
        <v>0.333487718337956</v>
      </c>
    </row>
    <row r="1045" ht="14.25" spans="1:23">
      <c r="A1045" s="13">
        <v>19011</v>
      </c>
      <c r="B1045" s="14">
        <v>10</v>
      </c>
      <c r="C1045" s="14">
        <v>13</v>
      </c>
      <c r="D1045" s="14">
        <v>19</v>
      </c>
      <c r="E1045" s="14">
        <v>21</v>
      </c>
      <c r="F1045" s="14">
        <v>24</v>
      </c>
      <c r="G1045" s="14">
        <v>30</v>
      </c>
      <c r="H1045" s="15">
        <v>7</v>
      </c>
      <c r="I1045" s="15"/>
      <c r="J1045" s="22">
        <v>1245829570</v>
      </c>
      <c r="K1045" s="23">
        <v>4</v>
      </c>
      <c r="L1045" s="22">
        <v>8829188</v>
      </c>
      <c r="M1045" s="22">
        <f t="shared" si="84"/>
        <v>35316752</v>
      </c>
      <c r="N1045" s="23">
        <v>72</v>
      </c>
      <c r="O1045" s="22">
        <v>265915</v>
      </c>
      <c r="P1045" s="22">
        <f t="shared" si="85"/>
        <v>19145880</v>
      </c>
      <c r="Q1045" s="24">
        <v>340431350</v>
      </c>
      <c r="R1045" s="29">
        <v>43489</v>
      </c>
      <c r="S1045">
        <f t="shared" si="86"/>
        <v>144690287.5</v>
      </c>
      <c r="T1045">
        <f t="shared" si="87"/>
        <v>0.321279269667732</v>
      </c>
      <c r="U1045">
        <f t="shared" si="88"/>
        <v>90227655.5</v>
      </c>
      <c r="V1045">
        <f t="shared" si="89"/>
        <v>0.26503920834553</v>
      </c>
      <c r="W1045">
        <f t="shared" si="90"/>
        <v>0.425020455666025</v>
      </c>
    </row>
    <row r="1046" ht="14.25" spans="1:23">
      <c r="A1046" s="13">
        <v>19010</v>
      </c>
      <c r="B1046" s="14">
        <v>2</v>
      </c>
      <c r="C1046" s="14">
        <v>4</v>
      </c>
      <c r="D1046" s="14">
        <v>5</v>
      </c>
      <c r="E1046" s="14">
        <v>8</v>
      </c>
      <c r="F1046" s="14">
        <v>11</v>
      </c>
      <c r="G1046" s="14">
        <v>30</v>
      </c>
      <c r="H1046" s="15">
        <v>2</v>
      </c>
      <c r="I1046" s="15"/>
      <c r="J1046" s="22">
        <v>1223708496</v>
      </c>
      <c r="K1046" s="23">
        <v>15</v>
      </c>
      <c r="L1046" s="22">
        <v>5753329</v>
      </c>
      <c r="M1046" s="22">
        <f t="shared" si="84"/>
        <v>86299935</v>
      </c>
      <c r="N1046" s="23">
        <v>178</v>
      </c>
      <c r="O1046" s="22">
        <v>79353</v>
      </c>
      <c r="P1046" s="22">
        <f t="shared" si="85"/>
        <v>14124834</v>
      </c>
      <c r="Q1046" s="24">
        <v>336769874</v>
      </c>
      <c r="R1046" s="29">
        <v>43487</v>
      </c>
      <c r="S1046">
        <f t="shared" si="86"/>
        <v>208942388.26</v>
      </c>
      <c r="T1046">
        <f t="shared" si="87"/>
        <v>0.364172875095116</v>
      </c>
      <c r="U1046">
        <f t="shared" si="88"/>
        <v>108517619.26</v>
      </c>
      <c r="V1046">
        <f t="shared" si="89"/>
        <v>0.322230780238971</v>
      </c>
      <c r="W1046">
        <f t="shared" si="90"/>
        <v>0.62043075818593</v>
      </c>
    </row>
    <row r="1047" ht="14.25" spans="1:23">
      <c r="A1047" s="13">
        <v>19009</v>
      </c>
      <c r="B1047" s="14">
        <v>1</v>
      </c>
      <c r="C1047" s="14">
        <v>7</v>
      </c>
      <c r="D1047" s="14">
        <v>10</v>
      </c>
      <c r="E1047" s="14">
        <v>22</v>
      </c>
      <c r="F1047" s="14">
        <v>31</v>
      </c>
      <c r="G1047" s="14">
        <v>32</v>
      </c>
      <c r="H1047" s="15">
        <v>15</v>
      </c>
      <c r="I1047" s="15"/>
      <c r="J1047" s="22">
        <v>1267633646</v>
      </c>
      <c r="K1047" s="23">
        <v>12</v>
      </c>
      <c r="L1047" s="22">
        <v>7191309</v>
      </c>
      <c r="M1047" s="22">
        <f t="shared" si="84"/>
        <v>86295708</v>
      </c>
      <c r="N1047" s="23">
        <v>122</v>
      </c>
      <c r="O1047" s="22">
        <v>269423</v>
      </c>
      <c r="P1047" s="22">
        <f t="shared" si="85"/>
        <v>32869606</v>
      </c>
      <c r="Q1047" s="24">
        <v>376873348</v>
      </c>
      <c r="R1047" s="29">
        <v>43485</v>
      </c>
      <c r="S1047">
        <f t="shared" si="86"/>
        <v>172354729.52</v>
      </c>
      <c r="T1047">
        <f t="shared" si="87"/>
        <v>0.22834998011056</v>
      </c>
      <c r="U1047">
        <f t="shared" si="88"/>
        <v>53189415.52</v>
      </c>
      <c r="V1047">
        <f t="shared" si="89"/>
        <v>0.141133396145593</v>
      </c>
      <c r="W1047">
        <f t="shared" si="90"/>
        <v>0.45732798680155</v>
      </c>
    </row>
    <row r="1048" ht="14.25" spans="1:23">
      <c r="A1048" s="13">
        <v>19008</v>
      </c>
      <c r="B1048" s="14">
        <v>2</v>
      </c>
      <c r="C1048" s="14">
        <v>6</v>
      </c>
      <c r="D1048" s="14">
        <v>9</v>
      </c>
      <c r="E1048" s="14">
        <v>13</v>
      </c>
      <c r="F1048" s="14">
        <v>28</v>
      </c>
      <c r="G1048" s="14">
        <v>32</v>
      </c>
      <c r="H1048" s="15">
        <v>12</v>
      </c>
      <c r="I1048" s="15"/>
      <c r="J1048" s="22">
        <v>1255320435</v>
      </c>
      <c r="K1048" s="23">
        <v>4</v>
      </c>
      <c r="L1048" s="22">
        <v>9716477</v>
      </c>
      <c r="M1048" s="22">
        <f t="shared" si="84"/>
        <v>38865908</v>
      </c>
      <c r="N1048" s="23">
        <v>86</v>
      </c>
      <c r="O1048" s="22">
        <v>274213</v>
      </c>
      <c r="P1048" s="22">
        <f t="shared" si="85"/>
        <v>23582318</v>
      </c>
      <c r="Q1048" s="24">
        <v>342498692</v>
      </c>
      <c r="R1048" s="29">
        <v>43482</v>
      </c>
      <c r="S1048">
        <f t="shared" si="86"/>
        <v>135943108.08</v>
      </c>
      <c r="T1048">
        <f t="shared" si="87"/>
        <v>0.283438162969685</v>
      </c>
      <c r="U1048">
        <f t="shared" si="88"/>
        <v>73494882.0799999</v>
      </c>
      <c r="V1048">
        <f t="shared" si="89"/>
        <v>0.214584416807057</v>
      </c>
      <c r="W1048">
        <f t="shared" si="90"/>
        <v>0.396915699987549</v>
      </c>
    </row>
    <row r="1049" ht="14.25" spans="1:23">
      <c r="A1049" s="13">
        <v>19007</v>
      </c>
      <c r="B1049" s="14">
        <v>6</v>
      </c>
      <c r="C1049" s="14">
        <v>10</v>
      </c>
      <c r="D1049" s="14">
        <v>14</v>
      </c>
      <c r="E1049" s="14">
        <v>15</v>
      </c>
      <c r="F1049" s="14">
        <v>19</v>
      </c>
      <c r="G1049" s="14">
        <v>23</v>
      </c>
      <c r="H1049" s="15">
        <v>15</v>
      </c>
      <c r="I1049" s="15"/>
      <c r="J1049" s="22">
        <v>1223439184</v>
      </c>
      <c r="K1049" s="23">
        <v>9</v>
      </c>
      <c r="L1049" s="22">
        <v>7306482</v>
      </c>
      <c r="M1049" s="22">
        <f t="shared" si="84"/>
        <v>65758338</v>
      </c>
      <c r="N1049" s="23">
        <v>198</v>
      </c>
      <c r="O1049" s="22">
        <v>131050</v>
      </c>
      <c r="P1049" s="22">
        <f t="shared" si="85"/>
        <v>25947900</v>
      </c>
      <c r="Q1049" s="24">
        <v>340543166</v>
      </c>
      <c r="R1049" s="29">
        <v>43480</v>
      </c>
      <c r="S1049">
        <f t="shared" si="86"/>
        <v>154780705.34</v>
      </c>
      <c r="T1049">
        <f t="shared" si="87"/>
        <v>0.261412872810374</v>
      </c>
      <c r="U1049">
        <f t="shared" si="88"/>
        <v>63074467.3399999</v>
      </c>
      <c r="V1049">
        <f t="shared" si="89"/>
        <v>0.185217245968753</v>
      </c>
      <c r="W1049">
        <f t="shared" si="90"/>
        <v>0.454511265511638</v>
      </c>
    </row>
    <row r="1050" ht="14.25" spans="1:23">
      <c r="A1050" s="13">
        <v>19006</v>
      </c>
      <c r="B1050" s="14">
        <v>1</v>
      </c>
      <c r="C1050" s="14">
        <v>5</v>
      </c>
      <c r="D1050" s="14">
        <v>10</v>
      </c>
      <c r="E1050" s="14">
        <v>19</v>
      </c>
      <c r="F1050" s="14">
        <v>26</v>
      </c>
      <c r="G1050" s="14">
        <v>28</v>
      </c>
      <c r="H1050" s="15">
        <v>12</v>
      </c>
      <c r="I1050" s="15"/>
      <c r="J1050" s="22">
        <v>1211353738</v>
      </c>
      <c r="K1050" s="23">
        <v>32</v>
      </c>
      <c r="L1050" s="22">
        <v>5514887</v>
      </c>
      <c r="M1050" s="22">
        <f t="shared" si="84"/>
        <v>176476384</v>
      </c>
      <c r="N1050" s="23">
        <v>96</v>
      </c>
      <c r="O1050" s="22">
        <v>214536</v>
      </c>
      <c r="P1050" s="22">
        <f t="shared" si="85"/>
        <v>20595456</v>
      </c>
      <c r="Q1050" s="24">
        <v>375825296</v>
      </c>
      <c r="R1050" s="29">
        <v>43478</v>
      </c>
      <c r="S1050">
        <f t="shared" si="86"/>
        <v>298844317.04</v>
      </c>
      <c r="T1050">
        <f t="shared" si="87"/>
        <v>0.325597915686867</v>
      </c>
      <c r="U1050">
        <f t="shared" si="88"/>
        <v>101772477.04</v>
      </c>
      <c r="V1050">
        <f t="shared" si="89"/>
        <v>0.270797304287894</v>
      </c>
      <c r="W1050">
        <f t="shared" si="90"/>
        <v>0.795168181122114</v>
      </c>
    </row>
    <row r="1051" ht="14.25" spans="1:23">
      <c r="A1051" s="13">
        <v>19005</v>
      </c>
      <c r="B1051" s="14">
        <v>21</v>
      </c>
      <c r="C1051" s="14">
        <v>22</v>
      </c>
      <c r="D1051" s="14">
        <v>26</v>
      </c>
      <c r="E1051" s="14">
        <v>28</v>
      </c>
      <c r="F1051" s="14">
        <v>31</v>
      </c>
      <c r="G1051" s="14">
        <v>32</v>
      </c>
      <c r="H1051" s="15">
        <v>7</v>
      </c>
      <c r="I1051" s="15"/>
      <c r="J1051" s="22">
        <v>1326043660</v>
      </c>
      <c r="K1051" s="23">
        <v>11</v>
      </c>
      <c r="L1051" s="22">
        <v>6133650</v>
      </c>
      <c r="M1051" s="22">
        <f t="shared" si="84"/>
        <v>67470150</v>
      </c>
      <c r="N1051" s="23">
        <v>68</v>
      </c>
      <c r="O1051" s="22">
        <v>229230</v>
      </c>
      <c r="P1051" s="22">
        <f t="shared" si="85"/>
        <v>15587640</v>
      </c>
      <c r="Q1051" s="24">
        <v>343365078</v>
      </c>
      <c r="R1051" s="29">
        <v>43475</v>
      </c>
      <c r="S1051">
        <f t="shared" si="86"/>
        <v>188955966.22</v>
      </c>
      <c r="T1051">
        <f t="shared" si="87"/>
        <v>0.353809469872763</v>
      </c>
      <c r="U1051">
        <f t="shared" si="88"/>
        <v>105898176.22</v>
      </c>
      <c r="V1051">
        <f t="shared" si="89"/>
        <v>0.30841277405619</v>
      </c>
      <c r="W1051">
        <f t="shared" si="90"/>
        <v>0.550306301737534</v>
      </c>
    </row>
    <row r="1052" ht="14.25" spans="1:23">
      <c r="A1052" s="13">
        <v>19004</v>
      </c>
      <c r="B1052" s="14">
        <v>8</v>
      </c>
      <c r="C1052" s="14">
        <v>12</v>
      </c>
      <c r="D1052" s="14">
        <v>16</v>
      </c>
      <c r="E1052" s="14">
        <v>19</v>
      </c>
      <c r="F1052" s="14">
        <v>26</v>
      </c>
      <c r="G1052" s="14">
        <v>32</v>
      </c>
      <c r="H1052" s="15">
        <v>3</v>
      </c>
      <c r="I1052" s="15"/>
      <c r="J1052" s="22">
        <v>1346750738</v>
      </c>
      <c r="K1052" s="23">
        <v>8</v>
      </c>
      <c r="L1052" s="22">
        <v>7428584</v>
      </c>
      <c r="M1052" s="22">
        <f t="shared" si="84"/>
        <v>59428672</v>
      </c>
      <c r="N1052" s="23">
        <v>222</v>
      </c>
      <c r="O1052" s="22">
        <v>109395</v>
      </c>
      <c r="P1052" s="22">
        <f t="shared" si="85"/>
        <v>24285690</v>
      </c>
      <c r="Q1052" s="24">
        <v>338080388</v>
      </c>
      <c r="R1052" s="29">
        <v>43473</v>
      </c>
      <c r="S1052">
        <f t="shared" si="86"/>
        <v>152230534.12</v>
      </c>
      <c r="T1052">
        <f t="shared" si="87"/>
        <v>0.274496437575077</v>
      </c>
      <c r="U1052">
        <f t="shared" si="88"/>
        <v>68516172.1199999</v>
      </c>
      <c r="V1052">
        <f t="shared" si="89"/>
        <v>0.2026623683359</v>
      </c>
      <c r="W1052">
        <f t="shared" si="90"/>
        <v>0.450279103797053</v>
      </c>
    </row>
    <row r="1053" ht="14.25" spans="1:23">
      <c r="A1053" s="13">
        <v>19003</v>
      </c>
      <c r="B1053" s="14">
        <v>13</v>
      </c>
      <c r="C1053" s="14">
        <v>17</v>
      </c>
      <c r="D1053" s="14">
        <v>20</v>
      </c>
      <c r="E1053" s="14">
        <v>21</v>
      </c>
      <c r="F1053" s="14">
        <v>22</v>
      </c>
      <c r="G1053" s="14">
        <v>27</v>
      </c>
      <c r="H1053" s="15">
        <v>1</v>
      </c>
      <c r="I1053" s="15"/>
      <c r="J1053" s="22">
        <v>1333321882</v>
      </c>
      <c r="K1053" s="23">
        <v>5</v>
      </c>
      <c r="L1053" s="22">
        <v>9635283</v>
      </c>
      <c r="M1053" s="22">
        <f t="shared" si="84"/>
        <v>48176415</v>
      </c>
      <c r="N1053" s="23">
        <v>129</v>
      </c>
      <c r="O1053" s="22">
        <v>224577</v>
      </c>
      <c r="P1053" s="22">
        <f t="shared" si="85"/>
        <v>28970433</v>
      </c>
      <c r="Q1053" s="24">
        <v>373728002</v>
      </c>
      <c r="R1053" s="29">
        <v>43471</v>
      </c>
      <c r="S1053">
        <f t="shared" si="86"/>
        <v>144391568.98</v>
      </c>
      <c r="T1053">
        <f t="shared" si="87"/>
        <v>0.257447002807138</v>
      </c>
      <c r="U1053">
        <f t="shared" si="88"/>
        <v>67244720.98</v>
      </c>
      <c r="V1053">
        <f t="shared" si="89"/>
        <v>0.179929576109205</v>
      </c>
      <c r="W1053">
        <f t="shared" si="90"/>
        <v>0.386354697018395</v>
      </c>
    </row>
    <row r="1054" ht="14.25" spans="1:23">
      <c r="A1054" s="13">
        <v>19002</v>
      </c>
      <c r="B1054" s="14">
        <v>4</v>
      </c>
      <c r="C1054" s="14">
        <v>5</v>
      </c>
      <c r="D1054" s="14">
        <v>6</v>
      </c>
      <c r="E1054" s="14">
        <v>8</v>
      </c>
      <c r="F1054" s="14">
        <v>9</v>
      </c>
      <c r="G1054" s="14">
        <v>18</v>
      </c>
      <c r="H1054" s="15">
        <v>11</v>
      </c>
      <c r="I1054" s="15"/>
      <c r="J1054" s="22">
        <v>1294586730</v>
      </c>
      <c r="K1054" s="23">
        <v>9</v>
      </c>
      <c r="L1054" s="22">
        <v>7273230</v>
      </c>
      <c r="M1054" s="22">
        <f t="shared" si="84"/>
        <v>65459070</v>
      </c>
      <c r="N1054" s="23">
        <v>129</v>
      </c>
      <c r="O1054" s="22">
        <v>198246</v>
      </c>
      <c r="P1054" s="22">
        <f t="shared" si="85"/>
        <v>25573734</v>
      </c>
      <c r="Q1054" s="24">
        <v>345144344</v>
      </c>
      <c r="R1054" s="29">
        <v>43468</v>
      </c>
      <c r="S1054">
        <f t="shared" si="86"/>
        <v>157858270.56</v>
      </c>
      <c r="T1054">
        <f t="shared" si="87"/>
        <v>0.267711762241713</v>
      </c>
      <c r="U1054">
        <f t="shared" si="88"/>
        <v>66825466.5599999</v>
      </c>
      <c r="V1054">
        <f t="shared" si="89"/>
        <v>0.193615997833069</v>
      </c>
      <c r="W1054">
        <f t="shared" si="90"/>
        <v>0.457368846699107</v>
      </c>
    </row>
    <row r="1055" ht="14.25" spans="1:23">
      <c r="A1055" s="13">
        <v>19001</v>
      </c>
      <c r="B1055" s="14">
        <v>6</v>
      </c>
      <c r="C1055" s="14">
        <v>10</v>
      </c>
      <c r="D1055" s="14">
        <v>13</v>
      </c>
      <c r="E1055" s="14">
        <v>15</v>
      </c>
      <c r="F1055" s="14">
        <v>32</v>
      </c>
      <c r="G1055" s="14">
        <v>33</v>
      </c>
      <c r="H1055" s="15">
        <v>15</v>
      </c>
      <c r="I1055" s="15"/>
      <c r="J1055" s="22">
        <v>1283324272</v>
      </c>
      <c r="K1055" s="23">
        <v>14</v>
      </c>
      <c r="L1055" s="22">
        <v>6657038</v>
      </c>
      <c r="M1055" s="22">
        <f t="shared" si="84"/>
        <v>93198532</v>
      </c>
      <c r="N1055" s="23">
        <v>147</v>
      </c>
      <c r="O1055" s="22">
        <v>197266</v>
      </c>
      <c r="P1055" s="22">
        <f t="shared" si="85"/>
        <v>28998102</v>
      </c>
      <c r="Q1055" s="24">
        <v>341453440</v>
      </c>
      <c r="R1055" s="29">
        <v>43466</v>
      </c>
      <c r="S1055">
        <f t="shared" si="86"/>
        <v>173516214.6</v>
      </c>
      <c r="T1055">
        <f t="shared" si="87"/>
        <v>0.235222941669587</v>
      </c>
      <c r="U1055">
        <f t="shared" si="88"/>
        <v>51319580.5999999</v>
      </c>
      <c r="V1055">
        <f t="shared" si="89"/>
        <v>0.150297447874591</v>
      </c>
      <c r="W1055">
        <f t="shared" si="90"/>
        <v>0.508169472827686</v>
      </c>
    </row>
    <row r="1056" ht="14.25" spans="1:23">
      <c r="A1056" s="13">
        <v>18153</v>
      </c>
      <c r="B1056" s="14">
        <v>1</v>
      </c>
      <c r="C1056" s="14">
        <v>7</v>
      </c>
      <c r="D1056" s="14">
        <v>17</v>
      </c>
      <c r="E1056" s="14">
        <v>23</v>
      </c>
      <c r="F1056" s="14">
        <v>25</v>
      </c>
      <c r="G1056" s="14">
        <v>31</v>
      </c>
      <c r="H1056" s="15">
        <v>11</v>
      </c>
      <c r="I1056" s="15"/>
      <c r="J1056" s="22">
        <v>1289528301</v>
      </c>
      <c r="K1056" s="23">
        <v>4</v>
      </c>
      <c r="L1056" s="22">
        <v>10000000</v>
      </c>
      <c r="M1056" s="22">
        <f t="shared" si="84"/>
        <v>40000000</v>
      </c>
      <c r="N1056" s="23">
        <v>133</v>
      </c>
      <c r="O1056" s="22">
        <v>205313</v>
      </c>
      <c r="P1056" s="22">
        <f t="shared" si="85"/>
        <v>27306629</v>
      </c>
      <c r="Q1056" s="24">
        <v>363663410</v>
      </c>
      <c r="R1056" s="29">
        <v>43464</v>
      </c>
      <c r="S1056">
        <f t="shared" si="86"/>
        <v>136275094.9</v>
      </c>
      <c r="T1056">
        <f t="shared" si="87"/>
        <v>0.264736820512133</v>
      </c>
      <c r="U1056">
        <f t="shared" si="88"/>
        <v>68968465.9000001</v>
      </c>
      <c r="V1056">
        <f t="shared" si="89"/>
        <v>0.189649175593443</v>
      </c>
      <c r="W1056">
        <f t="shared" si="90"/>
        <v>0.374728639595609</v>
      </c>
    </row>
    <row r="1057" ht="14.25" spans="1:23">
      <c r="A1057" s="13">
        <v>18152</v>
      </c>
      <c r="B1057" s="14">
        <v>4</v>
      </c>
      <c r="C1057" s="14">
        <v>14</v>
      </c>
      <c r="D1057" s="14">
        <v>16</v>
      </c>
      <c r="E1057" s="14">
        <v>23</v>
      </c>
      <c r="F1057" s="14">
        <v>28</v>
      </c>
      <c r="G1057" s="14">
        <v>29</v>
      </c>
      <c r="H1057" s="15">
        <v>3</v>
      </c>
      <c r="I1057" s="15"/>
      <c r="J1057" s="22">
        <v>1247608325</v>
      </c>
      <c r="K1057" s="23">
        <v>20</v>
      </c>
      <c r="L1057" s="22">
        <v>5479653</v>
      </c>
      <c r="M1057" s="22">
        <f t="shared" si="84"/>
        <v>109593060</v>
      </c>
      <c r="N1057" s="23">
        <v>168</v>
      </c>
      <c r="O1057" s="22">
        <v>71376</v>
      </c>
      <c r="P1057" s="22">
        <f t="shared" si="85"/>
        <v>11991168</v>
      </c>
      <c r="Q1057" s="24">
        <v>342935808</v>
      </c>
      <c r="R1057" s="29">
        <v>43461</v>
      </c>
      <c r="S1057">
        <f t="shared" si="86"/>
        <v>241657619.92</v>
      </c>
      <c r="T1057">
        <f t="shared" si="87"/>
        <v>0.385099942435874</v>
      </c>
      <c r="U1057">
        <f t="shared" si="88"/>
        <v>120073391.92</v>
      </c>
      <c r="V1057">
        <f t="shared" si="89"/>
        <v>0.350133725084783</v>
      </c>
      <c r="W1057">
        <f t="shared" si="90"/>
        <v>0.704673044583318</v>
      </c>
    </row>
    <row r="1058" ht="14.25" spans="1:23">
      <c r="A1058" s="13">
        <v>18151</v>
      </c>
      <c r="B1058" s="14">
        <v>5</v>
      </c>
      <c r="C1058" s="14">
        <v>15</v>
      </c>
      <c r="D1058" s="14">
        <v>19</v>
      </c>
      <c r="E1058" s="14">
        <v>25</v>
      </c>
      <c r="F1058" s="14">
        <v>26</v>
      </c>
      <c r="G1058" s="14">
        <v>29</v>
      </c>
      <c r="H1058" s="15">
        <v>15</v>
      </c>
      <c r="I1058" s="15"/>
      <c r="J1058" s="22">
        <v>1321227399</v>
      </c>
      <c r="K1058" s="23">
        <v>4</v>
      </c>
      <c r="L1058" s="22">
        <v>9708849</v>
      </c>
      <c r="M1058" s="22">
        <f t="shared" si="84"/>
        <v>38835396</v>
      </c>
      <c r="N1058" s="23">
        <v>203</v>
      </c>
      <c r="O1058" s="22">
        <v>115981</v>
      </c>
      <c r="P1058" s="22">
        <f t="shared" si="85"/>
        <v>23544143</v>
      </c>
      <c r="Q1058" s="24">
        <v>345353380</v>
      </c>
      <c r="R1058" s="29">
        <v>43459</v>
      </c>
      <c r="S1058">
        <f t="shared" si="86"/>
        <v>137425817.2</v>
      </c>
      <c r="T1058">
        <f t="shared" si="87"/>
        <v>0.28547692569275</v>
      </c>
      <c r="U1058">
        <f t="shared" si="88"/>
        <v>75046278.2</v>
      </c>
      <c r="V1058">
        <f t="shared" si="89"/>
        <v>0.217302862939984</v>
      </c>
      <c r="W1058">
        <f t="shared" si="90"/>
        <v>0.397928108304601</v>
      </c>
    </row>
    <row r="1059" ht="14.25" spans="1:23">
      <c r="A1059" s="13">
        <v>18150</v>
      </c>
      <c r="B1059" s="14">
        <v>6</v>
      </c>
      <c r="C1059" s="14">
        <v>8</v>
      </c>
      <c r="D1059" s="14">
        <v>15</v>
      </c>
      <c r="E1059" s="14">
        <v>19</v>
      </c>
      <c r="F1059" s="14">
        <v>20</v>
      </c>
      <c r="G1059" s="14">
        <v>31</v>
      </c>
      <c r="H1059" s="15">
        <v>5</v>
      </c>
      <c r="I1059" s="15"/>
      <c r="J1059" s="22">
        <v>1289430060</v>
      </c>
      <c r="K1059" s="23">
        <v>15</v>
      </c>
      <c r="L1059" s="22">
        <v>6255214</v>
      </c>
      <c r="M1059" s="22">
        <f t="shared" si="84"/>
        <v>93828210</v>
      </c>
      <c r="N1059" s="23">
        <v>270</v>
      </c>
      <c r="O1059" s="22">
        <v>87167</v>
      </c>
      <c r="P1059" s="22">
        <f t="shared" si="85"/>
        <v>23535090</v>
      </c>
      <c r="Q1059" s="24">
        <v>377320206</v>
      </c>
      <c r="R1059" s="29">
        <v>43457</v>
      </c>
      <c r="S1059">
        <f t="shared" si="86"/>
        <v>208109292.94</v>
      </c>
      <c r="T1059">
        <f t="shared" si="87"/>
        <v>0.302875597762183</v>
      </c>
      <c r="U1059">
        <f t="shared" si="88"/>
        <v>90745992.9400001</v>
      </c>
      <c r="V1059">
        <f t="shared" si="89"/>
        <v>0.240501281132026</v>
      </c>
      <c r="W1059">
        <f t="shared" si="90"/>
        <v>0.551545582851717</v>
      </c>
    </row>
    <row r="1060" ht="14.25" spans="1:23">
      <c r="A1060" s="13">
        <v>18149</v>
      </c>
      <c r="B1060" s="14">
        <v>1</v>
      </c>
      <c r="C1060" s="14">
        <v>7</v>
      </c>
      <c r="D1060" s="14">
        <v>8</v>
      </c>
      <c r="E1060" s="14">
        <v>10</v>
      </c>
      <c r="F1060" s="14">
        <v>12</v>
      </c>
      <c r="G1060" s="14">
        <v>24</v>
      </c>
      <c r="H1060" s="15">
        <v>1</v>
      </c>
      <c r="I1060" s="15"/>
      <c r="J1060" s="22">
        <v>1312652452</v>
      </c>
      <c r="K1060" s="23">
        <v>12</v>
      </c>
      <c r="L1060" s="22">
        <v>6743951</v>
      </c>
      <c r="M1060" s="22">
        <f t="shared" si="84"/>
        <v>80927412</v>
      </c>
      <c r="N1060" s="23">
        <v>212</v>
      </c>
      <c r="O1060" s="22">
        <v>123392</v>
      </c>
      <c r="P1060" s="22">
        <f t="shared" si="85"/>
        <v>26159104</v>
      </c>
      <c r="Q1060" s="24">
        <v>353364860</v>
      </c>
      <c r="R1060" s="29">
        <v>43454</v>
      </c>
      <c r="S1060">
        <f t="shared" si="86"/>
        <v>175598373.4</v>
      </c>
      <c r="T1060">
        <f t="shared" si="87"/>
        <v>0.267912778310781</v>
      </c>
      <c r="U1060">
        <f t="shared" si="88"/>
        <v>68511857.4000001</v>
      </c>
      <c r="V1060">
        <f t="shared" si="89"/>
        <v>0.1938841836169</v>
      </c>
      <c r="W1060">
        <f t="shared" si="90"/>
        <v>0.496932189012796</v>
      </c>
    </row>
    <row r="1061" ht="14.25" spans="1:23">
      <c r="A1061" s="13">
        <v>18148</v>
      </c>
      <c r="B1061" s="14">
        <v>3</v>
      </c>
      <c r="C1061" s="14">
        <v>6</v>
      </c>
      <c r="D1061" s="14">
        <v>18</v>
      </c>
      <c r="E1061" s="14">
        <v>19</v>
      </c>
      <c r="F1061" s="14">
        <v>21</v>
      </c>
      <c r="G1061" s="14">
        <v>31</v>
      </c>
      <c r="H1061" s="15">
        <v>1</v>
      </c>
      <c r="I1061" s="15"/>
      <c r="J1061" s="22">
        <v>1315102044</v>
      </c>
      <c r="K1061" s="23">
        <v>11</v>
      </c>
      <c r="L1061" s="22">
        <v>6665301</v>
      </c>
      <c r="M1061" s="22">
        <f t="shared" si="84"/>
        <v>73318311</v>
      </c>
      <c r="N1061" s="23">
        <v>210</v>
      </c>
      <c r="O1061" s="22">
        <v>109037</v>
      </c>
      <c r="P1061" s="22">
        <f t="shared" si="85"/>
        <v>22897770</v>
      </c>
      <c r="Q1061" s="24">
        <v>346743178</v>
      </c>
      <c r="R1061" s="29">
        <v>43452</v>
      </c>
      <c r="S1061">
        <f t="shared" si="86"/>
        <v>174528790.22</v>
      </c>
      <c r="T1061">
        <f t="shared" si="87"/>
        <v>0.291888883881661</v>
      </c>
      <c r="U1061">
        <f t="shared" si="88"/>
        <v>78312709.22</v>
      </c>
      <c r="V1061">
        <f t="shared" si="89"/>
        <v>0.225852198943623</v>
      </c>
      <c r="W1061">
        <f t="shared" si="90"/>
        <v>0.503337343871261</v>
      </c>
    </row>
    <row r="1062" ht="14.25" spans="1:23">
      <c r="A1062" s="13">
        <v>18147</v>
      </c>
      <c r="B1062" s="14">
        <v>3</v>
      </c>
      <c r="C1062" s="14">
        <v>15</v>
      </c>
      <c r="D1062" s="14">
        <v>17</v>
      </c>
      <c r="E1062" s="14">
        <v>23</v>
      </c>
      <c r="F1062" s="14">
        <v>27</v>
      </c>
      <c r="G1062" s="14">
        <v>30</v>
      </c>
      <c r="H1062" s="15">
        <v>11</v>
      </c>
      <c r="I1062" s="15"/>
      <c r="J1062" s="22">
        <v>1319726677</v>
      </c>
      <c r="K1062" s="23">
        <v>11</v>
      </c>
      <c r="L1062" s="22">
        <v>6875712</v>
      </c>
      <c r="M1062" s="22">
        <f t="shared" si="84"/>
        <v>75632832</v>
      </c>
      <c r="N1062" s="23">
        <v>102</v>
      </c>
      <c r="O1062" s="22">
        <v>252853</v>
      </c>
      <c r="P1062" s="22">
        <f t="shared" si="85"/>
        <v>25791006</v>
      </c>
      <c r="Q1062" s="24">
        <v>378419434</v>
      </c>
      <c r="R1062" s="29">
        <v>43450</v>
      </c>
      <c r="S1062">
        <f t="shared" si="86"/>
        <v>183685219.66</v>
      </c>
      <c r="T1062">
        <f t="shared" si="87"/>
        <v>0.285536042686434</v>
      </c>
      <c r="U1062">
        <f t="shared" si="88"/>
        <v>82261381.6600001</v>
      </c>
      <c r="V1062">
        <f t="shared" si="89"/>
        <v>0.217381493308824</v>
      </c>
      <c r="W1062">
        <f t="shared" si="90"/>
        <v>0.485401126782511</v>
      </c>
    </row>
    <row r="1063" ht="14.25" spans="1:23">
      <c r="A1063" s="13">
        <v>18146</v>
      </c>
      <c r="B1063" s="14">
        <v>2</v>
      </c>
      <c r="C1063" s="14">
        <v>10</v>
      </c>
      <c r="D1063" s="14">
        <v>11</v>
      </c>
      <c r="E1063" s="14">
        <v>17</v>
      </c>
      <c r="F1063" s="14">
        <v>18</v>
      </c>
      <c r="G1063" s="14">
        <v>29</v>
      </c>
      <c r="H1063" s="15">
        <v>16</v>
      </c>
      <c r="I1063" s="15"/>
      <c r="J1063" s="22">
        <v>1317986374</v>
      </c>
      <c r="K1063" s="23">
        <v>13</v>
      </c>
      <c r="L1063" s="22">
        <v>6395974</v>
      </c>
      <c r="M1063" s="22">
        <f t="shared" si="84"/>
        <v>83147662</v>
      </c>
      <c r="N1063" s="23">
        <v>157</v>
      </c>
      <c r="O1063" s="22">
        <v>144487</v>
      </c>
      <c r="P1063" s="22">
        <f t="shared" si="85"/>
        <v>22684459</v>
      </c>
      <c r="Q1063" s="24">
        <v>345409226</v>
      </c>
      <c r="R1063" s="29">
        <v>43447</v>
      </c>
      <c r="S1063">
        <f t="shared" si="86"/>
        <v>184344417.74</v>
      </c>
      <c r="T1063">
        <f t="shared" si="87"/>
        <v>0.292976412100816</v>
      </c>
      <c r="U1063">
        <f t="shared" si="88"/>
        <v>78512296.74</v>
      </c>
      <c r="V1063">
        <f t="shared" si="89"/>
        <v>0.227302257236175</v>
      </c>
      <c r="W1063">
        <f t="shared" si="90"/>
        <v>0.53369859246319</v>
      </c>
    </row>
    <row r="1064" ht="14.25" spans="1:23">
      <c r="A1064" s="13">
        <v>18145</v>
      </c>
      <c r="B1064" s="14">
        <v>3</v>
      </c>
      <c r="C1064" s="14">
        <v>9</v>
      </c>
      <c r="D1064" s="14">
        <v>13</v>
      </c>
      <c r="E1064" s="14">
        <v>22</v>
      </c>
      <c r="F1064" s="14">
        <v>23</v>
      </c>
      <c r="G1064" s="14">
        <v>25</v>
      </c>
      <c r="H1064" s="15">
        <v>6</v>
      </c>
      <c r="I1064" s="15"/>
      <c r="J1064" s="22">
        <v>1333080271</v>
      </c>
      <c r="K1064" s="23">
        <v>21</v>
      </c>
      <c r="L1064" s="22">
        <v>5598712</v>
      </c>
      <c r="M1064" s="22">
        <f t="shared" si="84"/>
        <v>117572952</v>
      </c>
      <c r="N1064" s="23">
        <v>172</v>
      </c>
      <c r="O1064" s="22">
        <v>91373</v>
      </c>
      <c r="P1064" s="22">
        <f t="shared" si="85"/>
        <v>15716156</v>
      </c>
      <c r="Q1064" s="24">
        <v>349376292</v>
      </c>
      <c r="R1064" s="29">
        <v>43445</v>
      </c>
      <c r="S1064">
        <f t="shared" si="86"/>
        <v>241618723.08</v>
      </c>
      <c r="T1064">
        <f t="shared" si="87"/>
        <v>0.355049194580152</v>
      </c>
      <c r="U1064">
        <f t="shared" si="88"/>
        <v>108329615.08</v>
      </c>
      <c r="V1064">
        <f t="shared" si="89"/>
        <v>0.310065730161221</v>
      </c>
      <c r="W1064">
        <f t="shared" si="90"/>
        <v>0.691571605207831</v>
      </c>
    </row>
    <row r="1065" ht="14.25" spans="1:23">
      <c r="A1065" s="13">
        <v>18144</v>
      </c>
      <c r="B1065" s="14">
        <v>8</v>
      </c>
      <c r="C1065" s="14">
        <v>13</v>
      </c>
      <c r="D1065" s="14">
        <v>17</v>
      </c>
      <c r="E1065" s="14">
        <v>18</v>
      </c>
      <c r="F1065" s="14">
        <v>20</v>
      </c>
      <c r="G1065" s="14">
        <v>27</v>
      </c>
      <c r="H1065" s="15">
        <v>13</v>
      </c>
      <c r="I1065" s="15"/>
      <c r="J1065" s="22">
        <v>1403504611</v>
      </c>
      <c r="K1065" s="23">
        <v>1</v>
      </c>
      <c r="L1065" s="22">
        <v>10000000</v>
      </c>
      <c r="M1065" s="22">
        <f t="shared" si="84"/>
        <v>10000000</v>
      </c>
      <c r="N1065" s="23">
        <v>117</v>
      </c>
      <c r="O1065" s="22">
        <v>241814</v>
      </c>
      <c r="P1065" s="22">
        <f t="shared" si="85"/>
        <v>28292238</v>
      </c>
      <c r="Q1065" s="24">
        <v>387956028</v>
      </c>
      <c r="R1065" s="29">
        <v>43443</v>
      </c>
      <c r="S1065">
        <f t="shared" si="86"/>
        <v>115221713.72</v>
      </c>
      <c r="T1065">
        <f t="shared" si="87"/>
        <v>0.271220721230809</v>
      </c>
      <c r="U1065">
        <f t="shared" si="88"/>
        <v>76929475.72</v>
      </c>
      <c r="V1065">
        <f t="shared" si="89"/>
        <v>0.198294317313714</v>
      </c>
      <c r="W1065">
        <f t="shared" si="90"/>
        <v>0.296996838311789</v>
      </c>
    </row>
    <row r="1066" ht="14.25" spans="1:23">
      <c r="A1066" s="13">
        <v>18143</v>
      </c>
      <c r="B1066" s="14">
        <v>4</v>
      </c>
      <c r="C1066" s="14">
        <v>6</v>
      </c>
      <c r="D1066" s="14">
        <v>15</v>
      </c>
      <c r="E1066" s="14">
        <v>28</v>
      </c>
      <c r="F1066" s="14">
        <v>32</v>
      </c>
      <c r="G1066" s="14">
        <v>33</v>
      </c>
      <c r="H1066" s="15">
        <v>14</v>
      </c>
      <c r="I1066" s="15"/>
      <c r="J1066" s="22">
        <v>1328627871</v>
      </c>
      <c r="K1066" s="23">
        <v>16</v>
      </c>
      <c r="L1066" s="22">
        <v>6480336</v>
      </c>
      <c r="M1066" s="22">
        <f t="shared" si="84"/>
        <v>103685376</v>
      </c>
      <c r="N1066" s="23">
        <v>117</v>
      </c>
      <c r="O1066" s="22">
        <v>253048</v>
      </c>
      <c r="P1066" s="22">
        <f t="shared" si="85"/>
        <v>29606616</v>
      </c>
      <c r="Q1066" s="24">
        <v>373157016</v>
      </c>
      <c r="R1066" s="29">
        <v>43440</v>
      </c>
      <c r="S1066">
        <f t="shared" si="86"/>
        <v>197712149.84</v>
      </c>
      <c r="T1066">
        <f t="shared" si="87"/>
        <v>0.251976432998381</v>
      </c>
      <c r="U1066">
        <f t="shared" si="88"/>
        <v>64420157.8399999</v>
      </c>
      <c r="V1066">
        <f t="shared" si="89"/>
        <v>0.172635526274012</v>
      </c>
      <c r="W1066">
        <f t="shared" si="90"/>
        <v>0.529836345995435</v>
      </c>
    </row>
    <row r="1067" ht="14.25" spans="1:23">
      <c r="A1067" s="13">
        <v>18142</v>
      </c>
      <c r="B1067" s="14">
        <v>5</v>
      </c>
      <c r="C1067" s="14">
        <v>8</v>
      </c>
      <c r="D1067" s="14">
        <v>10</v>
      </c>
      <c r="E1067" s="14">
        <v>11</v>
      </c>
      <c r="F1067" s="14">
        <v>27</v>
      </c>
      <c r="G1067" s="14">
        <v>28</v>
      </c>
      <c r="H1067" s="15">
        <v>11</v>
      </c>
      <c r="I1067" s="15"/>
      <c r="J1067" s="22">
        <v>1343493083</v>
      </c>
      <c r="K1067" s="23">
        <v>16</v>
      </c>
      <c r="L1067" s="22">
        <v>5856527</v>
      </c>
      <c r="M1067" s="22">
        <f t="shared" si="84"/>
        <v>93704432</v>
      </c>
      <c r="N1067" s="23">
        <v>242</v>
      </c>
      <c r="O1067" s="22">
        <v>70787</v>
      </c>
      <c r="P1067" s="22">
        <f t="shared" si="85"/>
        <v>17130454</v>
      </c>
      <c r="Q1067" s="24">
        <v>390581690</v>
      </c>
      <c r="R1067" s="29">
        <v>43438</v>
      </c>
      <c r="S1067">
        <f t="shared" si="86"/>
        <v>233697811.1</v>
      </c>
      <c r="T1067">
        <f t="shared" si="87"/>
        <v>0.358422790121063</v>
      </c>
      <c r="U1067">
        <f t="shared" si="88"/>
        <v>122862925.1</v>
      </c>
      <c r="V1067">
        <f t="shared" si="89"/>
        <v>0.31456396509524</v>
      </c>
      <c r="W1067">
        <f t="shared" si="90"/>
        <v>0.598332735720407</v>
      </c>
    </row>
    <row r="1068" ht="14.25" spans="1:23">
      <c r="A1068" s="13">
        <v>18141</v>
      </c>
      <c r="B1068" s="14">
        <v>11</v>
      </c>
      <c r="C1068" s="14">
        <v>14</v>
      </c>
      <c r="D1068" s="14">
        <v>16</v>
      </c>
      <c r="E1068" s="14">
        <v>18</v>
      </c>
      <c r="F1068" s="14">
        <v>24</v>
      </c>
      <c r="G1068" s="14">
        <v>33</v>
      </c>
      <c r="H1068" s="15">
        <v>4</v>
      </c>
      <c r="I1068" s="15"/>
      <c r="J1068" s="22">
        <v>1385805866</v>
      </c>
      <c r="K1068" s="23">
        <v>2</v>
      </c>
      <c r="L1068" s="22">
        <v>10000000</v>
      </c>
      <c r="M1068" s="22">
        <f t="shared" si="84"/>
        <v>20000000</v>
      </c>
      <c r="N1068" s="23">
        <v>115</v>
      </c>
      <c r="O1068" s="22">
        <v>248604</v>
      </c>
      <c r="P1068" s="22">
        <f t="shared" si="85"/>
        <v>28589460</v>
      </c>
      <c r="Q1068" s="24">
        <v>416166816</v>
      </c>
      <c r="R1068" s="29">
        <v>43436</v>
      </c>
      <c r="S1068">
        <f t="shared" si="86"/>
        <v>138153053.84</v>
      </c>
      <c r="T1068">
        <f t="shared" si="87"/>
        <v>0.283907916963759</v>
      </c>
      <c r="U1068">
        <f t="shared" si="88"/>
        <v>89563593.8399999</v>
      </c>
      <c r="V1068">
        <f t="shared" si="89"/>
        <v>0.215210801045704</v>
      </c>
      <c r="W1068">
        <f t="shared" si="90"/>
        <v>0.331965568922247</v>
      </c>
    </row>
    <row r="1069" ht="14.25" spans="1:23">
      <c r="A1069" s="13">
        <v>18140</v>
      </c>
      <c r="B1069" s="14">
        <v>1</v>
      </c>
      <c r="C1069" s="14">
        <v>15</v>
      </c>
      <c r="D1069" s="14">
        <v>20</v>
      </c>
      <c r="E1069" s="14">
        <v>22</v>
      </c>
      <c r="F1069" s="14">
        <v>25</v>
      </c>
      <c r="G1069" s="14">
        <v>28</v>
      </c>
      <c r="H1069" s="15">
        <v>14</v>
      </c>
      <c r="I1069" s="15"/>
      <c r="J1069" s="22">
        <v>1320037180</v>
      </c>
      <c r="K1069" s="23">
        <v>0</v>
      </c>
      <c r="L1069" s="23">
        <v>0</v>
      </c>
      <c r="M1069" s="22">
        <f t="shared" si="84"/>
        <v>0</v>
      </c>
      <c r="N1069" s="23">
        <v>103</v>
      </c>
      <c r="O1069" s="22">
        <v>318026</v>
      </c>
      <c r="P1069" s="22">
        <f t="shared" si="85"/>
        <v>32756678</v>
      </c>
      <c r="Q1069" s="24">
        <v>386006162</v>
      </c>
      <c r="R1069" s="29">
        <v>43433</v>
      </c>
      <c r="S1069">
        <f t="shared" si="86"/>
        <v>90872745.3800001</v>
      </c>
      <c r="T1069">
        <f t="shared" si="87"/>
        <v>0.23541786200812</v>
      </c>
      <c r="U1069">
        <f t="shared" si="88"/>
        <v>58116067.3800001</v>
      </c>
      <c r="V1069">
        <f t="shared" si="89"/>
        <v>0.150557356594738</v>
      </c>
      <c r="W1069">
        <f t="shared" si="90"/>
        <v>0.23541786200812</v>
      </c>
    </row>
    <row r="1070" ht="14.25" spans="1:23">
      <c r="A1070" s="13">
        <v>18139</v>
      </c>
      <c r="B1070" s="14">
        <v>11</v>
      </c>
      <c r="C1070" s="14">
        <v>18</v>
      </c>
      <c r="D1070" s="14">
        <v>20</v>
      </c>
      <c r="E1070" s="14">
        <v>23</v>
      </c>
      <c r="F1070" s="14">
        <v>31</v>
      </c>
      <c r="G1070" s="14">
        <v>32</v>
      </c>
      <c r="H1070" s="15">
        <v>15</v>
      </c>
      <c r="I1070" s="15"/>
      <c r="J1070" s="22">
        <v>1221766906</v>
      </c>
      <c r="K1070" s="23">
        <v>10</v>
      </c>
      <c r="L1070" s="22">
        <v>7121941</v>
      </c>
      <c r="M1070" s="22">
        <f t="shared" si="84"/>
        <v>71219410</v>
      </c>
      <c r="N1070" s="23">
        <v>82</v>
      </c>
      <c r="O1070" s="22">
        <v>323466</v>
      </c>
      <c r="P1070" s="22">
        <f t="shared" si="85"/>
        <v>26524212</v>
      </c>
      <c r="Q1070" s="24">
        <v>380559364</v>
      </c>
      <c r="R1070" s="29">
        <v>43431</v>
      </c>
      <c r="S1070">
        <f t="shared" si="86"/>
        <v>178120693.36</v>
      </c>
      <c r="T1070">
        <f t="shared" si="87"/>
        <v>0.280905670632769</v>
      </c>
      <c r="U1070">
        <f t="shared" si="88"/>
        <v>80377071.3599999</v>
      </c>
      <c r="V1070">
        <f t="shared" si="89"/>
        <v>0.211207708871407</v>
      </c>
      <c r="W1070">
        <f t="shared" si="90"/>
        <v>0.468049692662404</v>
      </c>
    </row>
    <row r="1071" ht="14.25" spans="1:23">
      <c r="A1071" s="13">
        <v>18138</v>
      </c>
      <c r="B1071" s="14">
        <v>1</v>
      </c>
      <c r="C1071" s="14">
        <v>10</v>
      </c>
      <c r="D1071" s="14">
        <v>25</v>
      </c>
      <c r="E1071" s="14">
        <v>27</v>
      </c>
      <c r="F1071" s="14">
        <v>30</v>
      </c>
      <c r="G1071" s="14">
        <v>32</v>
      </c>
      <c r="H1071" s="15">
        <v>9</v>
      </c>
      <c r="I1071" s="15"/>
      <c r="J1071" s="22">
        <v>1213413511</v>
      </c>
      <c r="K1071" s="23">
        <v>3</v>
      </c>
      <c r="L1071" s="22">
        <v>10000000</v>
      </c>
      <c r="M1071" s="22">
        <f t="shared" si="84"/>
        <v>30000000</v>
      </c>
      <c r="N1071" s="23">
        <v>67</v>
      </c>
      <c r="O1071" s="22">
        <v>453502</v>
      </c>
      <c r="P1071" s="22">
        <f t="shared" si="85"/>
        <v>30384634</v>
      </c>
      <c r="Q1071" s="24">
        <v>412013682</v>
      </c>
      <c r="R1071" s="29">
        <v>43429</v>
      </c>
      <c r="S1071">
        <f t="shared" si="86"/>
        <v>140732752.18</v>
      </c>
      <c r="T1071">
        <f t="shared" si="87"/>
        <v>0.268759890794112</v>
      </c>
      <c r="U1071">
        <f t="shared" si="88"/>
        <v>80348118.1800001</v>
      </c>
      <c r="V1071">
        <f t="shared" si="89"/>
        <v>0.195013228177214</v>
      </c>
      <c r="W1071">
        <f t="shared" si="90"/>
        <v>0.341573006743014</v>
      </c>
    </row>
    <row r="1072" ht="14.25" spans="1:23">
      <c r="A1072" s="13">
        <v>18137</v>
      </c>
      <c r="B1072" s="14">
        <v>3</v>
      </c>
      <c r="C1072" s="14">
        <v>5</v>
      </c>
      <c r="D1072" s="14">
        <v>11</v>
      </c>
      <c r="E1072" s="14">
        <v>15</v>
      </c>
      <c r="F1072" s="14">
        <v>20</v>
      </c>
      <c r="G1072" s="14">
        <v>23</v>
      </c>
      <c r="H1072" s="15">
        <v>9</v>
      </c>
      <c r="I1072" s="15"/>
      <c r="J1072" s="22">
        <v>1152259559</v>
      </c>
      <c r="K1072" s="23">
        <v>10</v>
      </c>
      <c r="L1072" s="22">
        <v>6284256</v>
      </c>
      <c r="M1072" s="22">
        <f t="shared" si="84"/>
        <v>62842560</v>
      </c>
      <c r="N1072" s="23">
        <v>141</v>
      </c>
      <c r="O1072" s="22">
        <v>113852</v>
      </c>
      <c r="P1072" s="22">
        <f t="shared" si="85"/>
        <v>16053132</v>
      </c>
      <c r="Q1072" s="24">
        <v>379485292</v>
      </c>
      <c r="R1072" s="29">
        <v>43426</v>
      </c>
      <c r="S1072">
        <f t="shared" si="86"/>
        <v>200630727.08</v>
      </c>
      <c r="T1072">
        <f t="shared" si="87"/>
        <v>0.363092246220704</v>
      </c>
      <c r="U1072">
        <f t="shared" si="88"/>
        <v>121735035.08</v>
      </c>
      <c r="V1072">
        <f t="shared" si="89"/>
        <v>0.320789863655638</v>
      </c>
      <c r="W1072">
        <f t="shared" si="90"/>
        <v>0.528691707714459</v>
      </c>
    </row>
    <row r="1073" ht="14.25" spans="1:23">
      <c r="A1073" s="13">
        <v>18136</v>
      </c>
      <c r="B1073" s="14">
        <v>10</v>
      </c>
      <c r="C1073" s="14">
        <v>12</v>
      </c>
      <c r="D1073" s="14">
        <v>15</v>
      </c>
      <c r="E1073" s="14">
        <v>25</v>
      </c>
      <c r="F1073" s="14">
        <v>26</v>
      </c>
      <c r="G1073" s="14">
        <v>27</v>
      </c>
      <c r="H1073" s="15">
        <v>14</v>
      </c>
      <c r="I1073" s="15"/>
      <c r="J1073" s="22">
        <v>1166942493</v>
      </c>
      <c r="K1073" s="23">
        <v>6</v>
      </c>
      <c r="L1073" s="22">
        <v>8548933</v>
      </c>
      <c r="M1073" s="22">
        <f t="shared" si="84"/>
        <v>51293598</v>
      </c>
      <c r="N1073" s="23">
        <v>149</v>
      </c>
      <c r="O1073" s="22">
        <v>178637</v>
      </c>
      <c r="P1073" s="22">
        <f t="shared" si="85"/>
        <v>26616913</v>
      </c>
      <c r="Q1073" s="24">
        <v>377111910</v>
      </c>
      <c r="R1073" s="29">
        <v>43424</v>
      </c>
      <c r="S1073">
        <f t="shared" si="86"/>
        <v>156227427.9</v>
      </c>
      <c r="T1073">
        <f t="shared" si="87"/>
        <v>0.278256472727154</v>
      </c>
      <c r="U1073">
        <f t="shared" si="88"/>
        <v>78316916.9000001</v>
      </c>
      <c r="V1073">
        <f t="shared" si="89"/>
        <v>0.207675532973753</v>
      </c>
      <c r="W1073">
        <f t="shared" si="90"/>
        <v>0.414273386115013</v>
      </c>
    </row>
    <row r="1074" ht="14.25" spans="1:23">
      <c r="A1074" s="13">
        <v>18135</v>
      </c>
      <c r="B1074" s="14">
        <v>1</v>
      </c>
      <c r="C1074" s="14">
        <v>3</v>
      </c>
      <c r="D1074" s="14">
        <v>6</v>
      </c>
      <c r="E1074" s="14">
        <v>10</v>
      </c>
      <c r="F1074" s="14">
        <v>11</v>
      </c>
      <c r="G1074" s="14">
        <v>29</v>
      </c>
      <c r="H1074" s="15">
        <v>16</v>
      </c>
      <c r="I1074" s="15"/>
      <c r="J1074" s="22">
        <v>1138385085</v>
      </c>
      <c r="K1074" s="23">
        <v>4</v>
      </c>
      <c r="L1074" s="22">
        <v>10000000</v>
      </c>
      <c r="M1074" s="22">
        <f t="shared" si="84"/>
        <v>40000000</v>
      </c>
      <c r="N1074" s="23">
        <v>133</v>
      </c>
      <c r="O1074" s="22">
        <v>234150</v>
      </c>
      <c r="P1074" s="22">
        <f t="shared" si="85"/>
        <v>31141950</v>
      </c>
      <c r="Q1074" s="24">
        <v>406719454</v>
      </c>
      <c r="R1074" s="29">
        <v>43422</v>
      </c>
      <c r="S1074">
        <f t="shared" si="86"/>
        <v>145866456.46</v>
      </c>
      <c r="T1074">
        <f t="shared" si="87"/>
        <v>0.260293564566007</v>
      </c>
      <c r="U1074">
        <f t="shared" si="88"/>
        <v>74724506.46</v>
      </c>
      <c r="V1074">
        <f t="shared" si="89"/>
        <v>0.183724937976535</v>
      </c>
      <c r="W1074">
        <f t="shared" si="90"/>
        <v>0.358641454263951</v>
      </c>
    </row>
    <row r="1075" ht="14.25" spans="1:23">
      <c r="A1075" s="13">
        <v>18134</v>
      </c>
      <c r="B1075" s="14">
        <v>3</v>
      </c>
      <c r="C1075" s="14">
        <v>16</v>
      </c>
      <c r="D1075" s="14">
        <v>18</v>
      </c>
      <c r="E1075" s="14">
        <v>31</v>
      </c>
      <c r="F1075" s="14">
        <v>32</v>
      </c>
      <c r="G1075" s="14">
        <v>33</v>
      </c>
      <c r="H1075" s="15">
        <v>12</v>
      </c>
      <c r="I1075" s="15"/>
      <c r="J1075" s="22">
        <v>1084959009</v>
      </c>
      <c r="K1075" s="23">
        <v>11</v>
      </c>
      <c r="L1075" s="22">
        <v>6833164</v>
      </c>
      <c r="M1075" s="22">
        <f t="shared" si="84"/>
        <v>75164804</v>
      </c>
      <c r="N1075" s="23">
        <v>297</v>
      </c>
      <c r="O1075" s="22">
        <v>84868</v>
      </c>
      <c r="P1075" s="22">
        <f t="shared" si="85"/>
        <v>25205796</v>
      </c>
      <c r="Q1075" s="24">
        <v>377767366</v>
      </c>
      <c r="R1075" s="29">
        <v>43419</v>
      </c>
      <c r="S1075">
        <f t="shared" si="86"/>
        <v>184652788.34</v>
      </c>
      <c r="T1075">
        <f t="shared" si="87"/>
        <v>0.289829122878761</v>
      </c>
      <c r="U1075">
        <f t="shared" si="88"/>
        <v>84282188.3399999</v>
      </c>
      <c r="V1075">
        <f t="shared" si="89"/>
        <v>0.223106059245996</v>
      </c>
      <c r="W1075">
        <f t="shared" si="90"/>
        <v>0.488800264287519</v>
      </c>
    </row>
    <row r="1076" ht="14.25" spans="1:23">
      <c r="A1076" s="13">
        <v>18133</v>
      </c>
      <c r="B1076" s="14">
        <v>2</v>
      </c>
      <c r="C1076" s="14">
        <v>4</v>
      </c>
      <c r="D1076" s="14">
        <v>11</v>
      </c>
      <c r="E1076" s="14">
        <v>12</v>
      </c>
      <c r="F1076" s="14">
        <v>18</v>
      </c>
      <c r="G1076" s="14">
        <v>32</v>
      </c>
      <c r="H1076" s="15">
        <v>13</v>
      </c>
      <c r="I1076" s="15"/>
      <c r="J1076" s="22">
        <v>1084505788</v>
      </c>
      <c r="K1076" s="23">
        <v>3</v>
      </c>
      <c r="L1076" s="22">
        <v>10000000</v>
      </c>
      <c r="M1076" s="22">
        <f t="shared" si="84"/>
        <v>30000000</v>
      </c>
      <c r="N1076" s="23">
        <v>65</v>
      </c>
      <c r="O1076" s="22">
        <v>361738</v>
      </c>
      <c r="P1076" s="22">
        <f t="shared" si="85"/>
        <v>23512970</v>
      </c>
      <c r="Q1076" s="24">
        <v>374106026</v>
      </c>
      <c r="R1076" s="29">
        <v>43417</v>
      </c>
      <c r="S1076">
        <f t="shared" si="86"/>
        <v>142772940.74</v>
      </c>
      <c r="T1076">
        <f t="shared" si="87"/>
        <v>0.301446469456228</v>
      </c>
      <c r="U1076">
        <f t="shared" si="88"/>
        <v>89259970.74</v>
      </c>
      <c r="V1076">
        <f t="shared" si="89"/>
        <v>0.238595383491631</v>
      </c>
      <c r="W1076">
        <f t="shared" si="90"/>
        <v>0.38163763964604</v>
      </c>
    </row>
    <row r="1077" ht="14.25" spans="1:23">
      <c r="A1077" s="13">
        <v>18132</v>
      </c>
      <c r="B1077" s="14">
        <v>1</v>
      </c>
      <c r="C1077" s="14">
        <v>2</v>
      </c>
      <c r="D1077" s="14">
        <v>9</v>
      </c>
      <c r="E1077" s="14">
        <v>10</v>
      </c>
      <c r="F1077" s="14">
        <v>15</v>
      </c>
      <c r="G1077" s="14">
        <v>22</v>
      </c>
      <c r="H1077" s="15">
        <v>6</v>
      </c>
      <c r="I1077" s="15"/>
      <c r="J1077" s="22">
        <v>1043966776</v>
      </c>
      <c r="K1077" s="23">
        <v>12</v>
      </c>
      <c r="L1077" s="22">
        <v>6627168</v>
      </c>
      <c r="M1077" s="22">
        <f t="shared" si="84"/>
        <v>79526016</v>
      </c>
      <c r="N1077" s="23">
        <v>104</v>
      </c>
      <c r="O1077" s="22">
        <v>234687</v>
      </c>
      <c r="P1077" s="22">
        <f t="shared" si="85"/>
        <v>24407448</v>
      </c>
      <c r="Q1077" s="24">
        <v>408709916</v>
      </c>
      <c r="R1077" s="29">
        <v>43415</v>
      </c>
      <c r="S1077">
        <f t="shared" si="86"/>
        <v>206571296.84</v>
      </c>
      <c r="T1077">
        <f t="shared" si="87"/>
        <v>0.310844625653761</v>
      </c>
      <c r="U1077">
        <f t="shared" si="88"/>
        <v>102637832.84</v>
      </c>
      <c r="V1077">
        <f t="shared" si="89"/>
        <v>0.251126358382751</v>
      </c>
      <c r="W1077">
        <f t="shared" si="90"/>
        <v>0.50542276747697</v>
      </c>
    </row>
    <row r="1078" ht="14.25" spans="1:23">
      <c r="A1078" s="13">
        <v>18131</v>
      </c>
      <c r="B1078" s="14">
        <v>21</v>
      </c>
      <c r="C1078" s="14">
        <v>22</v>
      </c>
      <c r="D1078" s="14">
        <v>24</v>
      </c>
      <c r="E1078" s="14">
        <v>31</v>
      </c>
      <c r="F1078" s="14">
        <v>32</v>
      </c>
      <c r="G1078" s="14">
        <v>33</v>
      </c>
      <c r="H1078" s="15">
        <v>1</v>
      </c>
      <c r="I1078" s="15"/>
      <c r="J1078" s="22">
        <v>1050270214</v>
      </c>
      <c r="K1078" s="23">
        <v>2</v>
      </c>
      <c r="L1078" s="22">
        <v>10000000</v>
      </c>
      <c r="M1078" s="22">
        <f t="shared" si="84"/>
        <v>20000000</v>
      </c>
      <c r="N1078" s="23">
        <v>125</v>
      </c>
      <c r="O1078" s="22">
        <v>244689</v>
      </c>
      <c r="P1078" s="22">
        <f t="shared" si="85"/>
        <v>30586125</v>
      </c>
      <c r="Q1078" s="24">
        <v>383809176</v>
      </c>
      <c r="R1078" s="29">
        <v>43412</v>
      </c>
      <c r="S1078">
        <f t="shared" si="86"/>
        <v>116308080.24</v>
      </c>
      <c r="T1078">
        <f t="shared" si="87"/>
        <v>0.250926987321429</v>
      </c>
      <c r="U1078">
        <f t="shared" si="88"/>
        <v>65721955.24</v>
      </c>
      <c r="V1078">
        <f t="shared" si="89"/>
        <v>0.171236018703211</v>
      </c>
      <c r="W1078">
        <f t="shared" si="90"/>
        <v>0.303036215684432</v>
      </c>
    </row>
    <row r="1079" ht="14.25" spans="1:23">
      <c r="A1079" s="13">
        <v>18130</v>
      </c>
      <c r="B1079" s="14">
        <v>5</v>
      </c>
      <c r="C1079" s="14">
        <v>12</v>
      </c>
      <c r="D1079" s="14">
        <v>17</v>
      </c>
      <c r="E1079" s="14">
        <v>18</v>
      </c>
      <c r="F1079" s="14">
        <v>24</v>
      </c>
      <c r="G1079" s="14">
        <v>28</v>
      </c>
      <c r="H1079" s="15">
        <v>12</v>
      </c>
      <c r="I1079" s="15"/>
      <c r="J1079" s="22">
        <v>978511798</v>
      </c>
      <c r="K1079" s="23">
        <v>17</v>
      </c>
      <c r="L1079" s="22">
        <v>6072806</v>
      </c>
      <c r="M1079" s="22">
        <f t="shared" si="84"/>
        <v>103237702</v>
      </c>
      <c r="N1079" s="23">
        <v>841</v>
      </c>
      <c r="O1079" s="22">
        <v>27107</v>
      </c>
      <c r="P1079" s="22">
        <f t="shared" si="85"/>
        <v>22796987</v>
      </c>
      <c r="Q1079" s="24">
        <v>374274632</v>
      </c>
      <c r="R1079" s="29">
        <v>43410</v>
      </c>
      <c r="S1079">
        <f t="shared" si="86"/>
        <v>218240870.68</v>
      </c>
      <c r="T1079">
        <f t="shared" si="87"/>
        <v>0.307269472326941</v>
      </c>
      <c r="U1079">
        <f t="shared" si="88"/>
        <v>92206181.6800001</v>
      </c>
      <c r="V1079">
        <f t="shared" si="89"/>
        <v>0.246359688305031</v>
      </c>
      <c r="W1079">
        <f t="shared" si="90"/>
        <v>0.583103560916734</v>
      </c>
    </row>
    <row r="1080" ht="14.25" spans="1:23">
      <c r="A1080" s="13">
        <v>18129</v>
      </c>
      <c r="B1080" s="14">
        <v>2</v>
      </c>
      <c r="C1080" s="14">
        <v>4</v>
      </c>
      <c r="D1080" s="14">
        <v>6</v>
      </c>
      <c r="E1080" s="14">
        <v>16</v>
      </c>
      <c r="F1080" s="14">
        <v>18</v>
      </c>
      <c r="G1080" s="14">
        <v>19</v>
      </c>
      <c r="H1080" s="15">
        <v>16</v>
      </c>
      <c r="I1080" s="15"/>
      <c r="J1080" s="22">
        <v>1013358099</v>
      </c>
      <c r="K1080" s="23">
        <v>7</v>
      </c>
      <c r="L1080" s="22">
        <v>8728266</v>
      </c>
      <c r="M1080" s="22">
        <f t="shared" si="84"/>
        <v>61097862</v>
      </c>
      <c r="N1080" s="23">
        <v>117</v>
      </c>
      <c r="O1080" s="22">
        <v>278823</v>
      </c>
      <c r="P1080" s="22">
        <f t="shared" si="85"/>
        <v>32622291</v>
      </c>
      <c r="Q1080" s="24">
        <v>418290398</v>
      </c>
      <c r="R1080" s="29">
        <v>43408</v>
      </c>
      <c r="S1080">
        <f t="shared" si="86"/>
        <v>168193169.02</v>
      </c>
      <c r="T1080">
        <f t="shared" si="87"/>
        <v>0.256030995528614</v>
      </c>
      <c r="U1080">
        <f t="shared" si="88"/>
        <v>74473016.02</v>
      </c>
      <c r="V1080">
        <f t="shared" si="89"/>
        <v>0.178041419014357</v>
      </c>
      <c r="W1080">
        <f t="shared" si="90"/>
        <v>0.402096653005169</v>
      </c>
    </row>
    <row r="1081" ht="14.25" spans="1:23">
      <c r="A1081" s="13">
        <v>18128</v>
      </c>
      <c r="B1081" s="14">
        <v>6</v>
      </c>
      <c r="C1081" s="14">
        <v>7</v>
      </c>
      <c r="D1081" s="14">
        <v>8</v>
      </c>
      <c r="E1081" s="14">
        <v>19</v>
      </c>
      <c r="F1081" s="14">
        <v>22</v>
      </c>
      <c r="G1081" s="14">
        <v>23</v>
      </c>
      <c r="H1081" s="15">
        <v>2</v>
      </c>
      <c r="I1081" s="15"/>
      <c r="J1081" s="22">
        <v>976588973</v>
      </c>
      <c r="K1081" s="23">
        <v>11</v>
      </c>
      <c r="L1081" s="22">
        <v>7226364</v>
      </c>
      <c r="M1081" s="22">
        <f t="shared" si="84"/>
        <v>79490004</v>
      </c>
      <c r="N1081" s="23">
        <v>300</v>
      </c>
      <c r="O1081" s="22">
        <v>102041</v>
      </c>
      <c r="P1081" s="22">
        <f t="shared" si="85"/>
        <v>30612300</v>
      </c>
      <c r="Q1081" s="24">
        <v>388471822</v>
      </c>
      <c r="R1081" s="29">
        <v>43405</v>
      </c>
      <c r="S1081">
        <f t="shared" si="86"/>
        <v>178003663.78</v>
      </c>
      <c r="T1081">
        <f t="shared" si="87"/>
        <v>0.253592806996436</v>
      </c>
      <c r="U1081">
        <f t="shared" si="88"/>
        <v>67901359.78</v>
      </c>
      <c r="V1081">
        <f t="shared" si="89"/>
        <v>0.17479095248252</v>
      </c>
      <c r="W1081">
        <f t="shared" si="90"/>
        <v>0.458215123206542</v>
      </c>
    </row>
    <row r="1082" ht="14.25" spans="1:23">
      <c r="A1082" s="13">
        <v>18127</v>
      </c>
      <c r="B1082" s="14">
        <v>2</v>
      </c>
      <c r="C1082" s="14">
        <v>5</v>
      </c>
      <c r="D1082" s="14">
        <v>6</v>
      </c>
      <c r="E1082" s="14">
        <v>7</v>
      </c>
      <c r="F1082" s="14">
        <v>11</v>
      </c>
      <c r="G1082" s="14">
        <v>15</v>
      </c>
      <c r="H1082" s="15">
        <v>12</v>
      </c>
      <c r="I1082" s="15"/>
      <c r="J1082" s="22">
        <v>964241444</v>
      </c>
      <c r="K1082" s="23">
        <v>13</v>
      </c>
      <c r="L1082" s="22">
        <v>6414968</v>
      </c>
      <c r="M1082" s="22">
        <f t="shared" si="84"/>
        <v>83394584</v>
      </c>
      <c r="N1082" s="23">
        <v>202</v>
      </c>
      <c r="O1082" s="22">
        <v>113827</v>
      </c>
      <c r="P1082" s="22">
        <f t="shared" si="85"/>
        <v>22993054</v>
      </c>
      <c r="Q1082" s="24">
        <v>383266268</v>
      </c>
      <c r="R1082" s="29">
        <v>43403</v>
      </c>
      <c r="S1082">
        <f t="shared" si="86"/>
        <v>202215362.32</v>
      </c>
      <c r="T1082">
        <f t="shared" si="87"/>
        <v>0.310021486993997</v>
      </c>
      <c r="U1082">
        <f t="shared" si="88"/>
        <v>95827724.3199999</v>
      </c>
      <c r="V1082">
        <f t="shared" si="89"/>
        <v>0.250029111145257</v>
      </c>
      <c r="W1082">
        <f t="shared" si="90"/>
        <v>0.527610643574821</v>
      </c>
    </row>
    <row r="1083" ht="14.25" spans="1:23">
      <c r="A1083" s="13">
        <v>18126</v>
      </c>
      <c r="B1083" s="14">
        <v>1</v>
      </c>
      <c r="C1083" s="14">
        <v>6</v>
      </c>
      <c r="D1083" s="14">
        <v>8</v>
      </c>
      <c r="E1083" s="14">
        <v>9</v>
      </c>
      <c r="F1083" s="14">
        <v>14</v>
      </c>
      <c r="G1083" s="14">
        <v>22</v>
      </c>
      <c r="H1083" s="15">
        <v>5</v>
      </c>
      <c r="I1083" s="15"/>
      <c r="J1083" s="22">
        <v>978656335</v>
      </c>
      <c r="K1083" s="23">
        <v>8</v>
      </c>
      <c r="L1083" s="22">
        <v>7588766</v>
      </c>
      <c r="M1083" s="22">
        <f t="shared" si="84"/>
        <v>60710128</v>
      </c>
      <c r="N1083" s="23">
        <v>138</v>
      </c>
      <c r="O1083" s="22">
        <v>187591</v>
      </c>
      <c r="P1083" s="22">
        <f t="shared" si="85"/>
        <v>25887558</v>
      </c>
      <c r="Q1083" s="24">
        <v>415778246</v>
      </c>
      <c r="R1083" s="29">
        <v>43401</v>
      </c>
      <c r="S1083">
        <f t="shared" si="86"/>
        <v>186778472.54</v>
      </c>
      <c r="T1083">
        <f t="shared" si="87"/>
        <v>0.303210535310209</v>
      </c>
      <c r="U1083">
        <f t="shared" si="88"/>
        <v>100180786.54</v>
      </c>
      <c r="V1083">
        <f t="shared" si="89"/>
        <v>0.240947638564043</v>
      </c>
      <c r="W1083">
        <f t="shared" si="90"/>
        <v>0.449226178466297</v>
      </c>
    </row>
    <row r="1084" ht="14.25" spans="1:23">
      <c r="A1084" s="13">
        <v>18125</v>
      </c>
      <c r="B1084" s="14">
        <v>3</v>
      </c>
      <c r="C1084" s="14">
        <v>10</v>
      </c>
      <c r="D1084" s="14">
        <v>11</v>
      </c>
      <c r="E1084" s="14">
        <v>14</v>
      </c>
      <c r="F1084" s="14">
        <v>15</v>
      </c>
      <c r="G1084" s="14">
        <v>32</v>
      </c>
      <c r="H1084" s="15">
        <v>2</v>
      </c>
      <c r="I1084" s="15"/>
      <c r="J1084" s="22">
        <v>961703467</v>
      </c>
      <c r="K1084" s="23">
        <v>3</v>
      </c>
      <c r="L1084" s="22">
        <v>10000000</v>
      </c>
      <c r="M1084" s="22">
        <f t="shared" si="84"/>
        <v>30000000</v>
      </c>
      <c r="N1084" s="23">
        <v>54</v>
      </c>
      <c r="O1084" s="22">
        <v>598926</v>
      </c>
      <c r="P1084" s="22">
        <f t="shared" si="85"/>
        <v>32342004</v>
      </c>
      <c r="Q1084" s="24">
        <v>391293382</v>
      </c>
      <c r="R1084" s="29">
        <v>43398</v>
      </c>
      <c r="S1084">
        <f t="shared" si="86"/>
        <v>124707741.18</v>
      </c>
      <c r="T1084">
        <f t="shared" si="87"/>
        <v>0.242037676936739</v>
      </c>
      <c r="U1084">
        <f t="shared" si="88"/>
        <v>62365737.1800001</v>
      </c>
      <c r="V1084">
        <f t="shared" si="89"/>
        <v>0.159383572656488</v>
      </c>
      <c r="W1084">
        <f t="shared" si="90"/>
        <v>0.318706492153246</v>
      </c>
    </row>
    <row r="1085" ht="14.25" spans="1:23">
      <c r="A1085" s="13">
        <v>18124</v>
      </c>
      <c r="B1085" s="14">
        <v>9</v>
      </c>
      <c r="C1085" s="14">
        <v>13</v>
      </c>
      <c r="D1085" s="14">
        <v>14</v>
      </c>
      <c r="E1085" s="14">
        <v>19</v>
      </c>
      <c r="F1085" s="14">
        <v>22</v>
      </c>
      <c r="G1085" s="14">
        <v>25</v>
      </c>
      <c r="H1085" s="15">
        <v>2</v>
      </c>
      <c r="I1085" s="15"/>
      <c r="J1085" s="22">
        <v>894677451</v>
      </c>
      <c r="K1085" s="23">
        <v>4</v>
      </c>
      <c r="L1085" s="22">
        <v>9291791</v>
      </c>
      <c r="M1085" s="22">
        <f t="shared" si="84"/>
        <v>37167164</v>
      </c>
      <c r="N1085" s="23">
        <v>127</v>
      </c>
      <c r="O1085" s="22">
        <v>168968</v>
      </c>
      <c r="P1085" s="22">
        <f t="shared" si="85"/>
        <v>21458936</v>
      </c>
      <c r="Q1085" s="24">
        <v>378069006</v>
      </c>
      <c r="R1085" s="29">
        <v>43396</v>
      </c>
      <c r="S1085">
        <f t="shared" si="86"/>
        <v>158044102.94</v>
      </c>
      <c r="T1085">
        <f t="shared" si="87"/>
        <v>0.319721894737915</v>
      </c>
      <c r="U1085">
        <f t="shared" si="88"/>
        <v>99418002.9400001</v>
      </c>
      <c r="V1085">
        <f t="shared" si="89"/>
        <v>0.262962584507655</v>
      </c>
      <c r="W1085">
        <f t="shared" si="90"/>
        <v>0.418029778775359</v>
      </c>
    </row>
    <row r="1086" ht="14.25" spans="1:23">
      <c r="A1086" s="13">
        <v>18123</v>
      </c>
      <c r="B1086" s="14">
        <v>13</v>
      </c>
      <c r="C1086" s="14">
        <v>21</v>
      </c>
      <c r="D1086" s="14">
        <v>24</v>
      </c>
      <c r="E1086" s="14">
        <v>27</v>
      </c>
      <c r="F1086" s="14">
        <v>31</v>
      </c>
      <c r="G1086" s="14">
        <v>32</v>
      </c>
      <c r="H1086" s="15">
        <v>1</v>
      </c>
      <c r="I1086" s="15"/>
      <c r="J1086" s="22">
        <v>867467741</v>
      </c>
      <c r="K1086" s="23">
        <v>6</v>
      </c>
      <c r="L1086" s="22">
        <v>9217817</v>
      </c>
      <c r="M1086" s="22">
        <f t="shared" si="84"/>
        <v>55306902</v>
      </c>
      <c r="N1086" s="23">
        <v>115</v>
      </c>
      <c r="O1086" s="22">
        <v>275075</v>
      </c>
      <c r="P1086" s="22">
        <f t="shared" si="85"/>
        <v>31633625</v>
      </c>
      <c r="Q1086" s="24">
        <v>410429482</v>
      </c>
      <c r="R1086" s="29">
        <v>43394</v>
      </c>
      <c r="S1086">
        <f t="shared" si="86"/>
        <v>161516460.18</v>
      </c>
      <c r="T1086">
        <f t="shared" si="87"/>
        <v>0.258776629940049</v>
      </c>
      <c r="U1086">
        <f t="shared" si="88"/>
        <v>74575933.1800001</v>
      </c>
      <c r="V1086">
        <f t="shared" si="89"/>
        <v>0.181702183811445</v>
      </c>
      <c r="W1086">
        <f t="shared" si="90"/>
        <v>0.393530356038117</v>
      </c>
    </row>
    <row r="1087" ht="14.25" spans="1:23">
      <c r="A1087" s="13">
        <v>18122</v>
      </c>
      <c r="B1087" s="14">
        <v>5</v>
      </c>
      <c r="C1087" s="14">
        <v>7</v>
      </c>
      <c r="D1087" s="14">
        <v>20</v>
      </c>
      <c r="E1087" s="14">
        <v>22</v>
      </c>
      <c r="F1087" s="14">
        <v>30</v>
      </c>
      <c r="G1087" s="14">
        <v>32</v>
      </c>
      <c r="H1087" s="15">
        <v>10</v>
      </c>
      <c r="I1087" s="15"/>
      <c r="J1087" s="22">
        <v>827873755</v>
      </c>
      <c r="K1087" s="23">
        <v>31</v>
      </c>
      <c r="L1087" s="22">
        <v>5238879</v>
      </c>
      <c r="M1087" s="22">
        <f t="shared" si="84"/>
        <v>162405249</v>
      </c>
      <c r="N1087" s="23">
        <v>230</v>
      </c>
      <c r="O1087" s="22">
        <v>40245</v>
      </c>
      <c r="P1087" s="22">
        <f t="shared" si="85"/>
        <v>9256350</v>
      </c>
      <c r="Q1087" s="24">
        <v>327644802</v>
      </c>
      <c r="R1087" s="29">
        <v>43391</v>
      </c>
      <c r="S1087">
        <f t="shared" si="86"/>
        <v>295181514.98</v>
      </c>
      <c r="T1087">
        <f t="shared" si="87"/>
        <v>0.40524453667359</v>
      </c>
      <c r="U1087">
        <f t="shared" si="88"/>
        <v>123519915.98</v>
      </c>
      <c r="V1087">
        <f t="shared" si="89"/>
        <v>0.376993363624307</v>
      </c>
      <c r="W1087">
        <f t="shared" si="90"/>
        <v>0.900919267383952</v>
      </c>
    </row>
    <row r="1088" ht="14.25" spans="1:23">
      <c r="A1088" s="13">
        <v>18121</v>
      </c>
      <c r="B1088" s="14">
        <v>6</v>
      </c>
      <c r="C1088" s="14">
        <v>8</v>
      </c>
      <c r="D1088" s="14">
        <v>14</v>
      </c>
      <c r="E1088" s="14">
        <v>19</v>
      </c>
      <c r="F1088" s="14">
        <v>23</v>
      </c>
      <c r="G1088" s="14">
        <v>25</v>
      </c>
      <c r="H1088" s="15">
        <v>11</v>
      </c>
      <c r="I1088" s="15"/>
      <c r="J1088" s="22">
        <v>962509317</v>
      </c>
      <c r="K1088" s="23">
        <v>11</v>
      </c>
      <c r="L1088" s="22">
        <v>6468429</v>
      </c>
      <c r="M1088" s="22">
        <f t="shared" si="84"/>
        <v>71152719</v>
      </c>
      <c r="N1088" s="23">
        <v>142</v>
      </c>
      <c r="O1088" s="22">
        <v>142189</v>
      </c>
      <c r="P1088" s="22">
        <f t="shared" si="85"/>
        <v>20190838</v>
      </c>
      <c r="Q1088" s="24">
        <v>321305376</v>
      </c>
      <c r="R1088" s="29">
        <v>43389</v>
      </c>
      <c r="S1088">
        <f t="shared" si="86"/>
        <v>168019652.24</v>
      </c>
      <c r="T1088">
        <f t="shared" si="87"/>
        <v>0.301479341696418</v>
      </c>
      <c r="U1088">
        <f t="shared" si="88"/>
        <v>76676095.24</v>
      </c>
      <c r="V1088">
        <f t="shared" si="89"/>
        <v>0.238639316262172</v>
      </c>
      <c r="W1088">
        <f t="shared" si="90"/>
        <v>0.522928232112743</v>
      </c>
    </row>
    <row r="1089" ht="14.25" spans="1:23">
      <c r="A1089" s="13">
        <v>18120</v>
      </c>
      <c r="B1089" s="14">
        <v>3</v>
      </c>
      <c r="C1089" s="14">
        <v>4</v>
      </c>
      <c r="D1089" s="14">
        <v>18</v>
      </c>
      <c r="E1089" s="14">
        <v>26</v>
      </c>
      <c r="F1089" s="14">
        <v>27</v>
      </c>
      <c r="G1089" s="14">
        <v>33</v>
      </c>
      <c r="H1089" s="15">
        <v>1</v>
      </c>
      <c r="I1089" s="15"/>
      <c r="J1089" s="22">
        <v>973089335</v>
      </c>
      <c r="K1089" s="23">
        <v>5</v>
      </c>
      <c r="L1089" s="22">
        <v>9561820</v>
      </c>
      <c r="M1089" s="22">
        <f t="shared" si="84"/>
        <v>47809100</v>
      </c>
      <c r="N1089" s="23">
        <v>185</v>
      </c>
      <c r="O1089" s="22">
        <v>154115</v>
      </c>
      <c r="P1089" s="22">
        <f t="shared" si="85"/>
        <v>28511275</v>
      </c>
      <c r="Q1089" s="24">
        <v>357215818</v>
      </c>
      <c r="R1089" s="29">
        <v>43387</v>
      </c>
      <c r="S1089">
        <f t="shared" si="86"/>
        <v>137310725.82</v>
      </c>
      <c r="T1089">
        <f t="shared" si="87"/>
        <v>0.250553366648506</v>
      </c>
      <c r="U1089">
        <f t="shared" si="88"/>
        <v>60990350.8199999</v>
      </c>
      <c r="V1089">
        <f t="shared" si="89"/>
        <v>0.170738102140818</v>
      </c>
      <c r="W1089">
        <f t="shared" si="90"/>
        <v>0.384391504801727</v>
      </c>
    </row>
    <row r="1090" ht="14.25" spans="1:23">
      <c r="A1090" s="13">
        <v>18119</v>
      </c>
      <c r="B1090" s="14">
        <v>3</v>
      </c>
      <c r="C1090" s="14">
        <v>13</v>
      </c>
      <c r="D1090" s="14">
        <v>14</v>
      </c>
      <c r="E1090" s="14">
        <v>16</v>
      </c>
      <c r="F1090" s="14">
        <v>25</v>
      </c>
      <c r="G1090" s="14">
        <v>27</v>
      </c>
      <c r="H1090" s="15">
        <v>12</v>
      </c>
      <c r="I1090" s="15"/>
      <c r="J1090" s="22">
        <v>935364310</v>
      </c>
      <c r="K1090" s="23">
        <v>10</v>
      </c>
      <c r="L1090" s="22">
        <v>6043410</v>
      </c>
      <c r="M1090" s="22">
        <f t="shared" si="84"/>
        <v>60434100</v>
      </c>
      <c r="N1090" s="23">
        <v>117</v>
      </c>
      <c r="O1090" s="22">
        <v>111475</v>
      </c>
      <c r="P1090" s="22">
        <f t="shared" si="85"/>
        <v>13042575</v>
      </c>
      <c r="Q1090" s="24">
        <v>328321394</v>
      </c>
      <c r="R1090" s="29">
        <v>43384</v>
      </c>
      <c r="S1090">
        <f t="shared" si="86"/>
        <v>182183713.06</v>
      </c>
      <c r="T1090">
        <f t="shared" si="87"/>
        <v>0.370824488702067</v>
      </c>
      <c r="U1090">
        <f t="shared" si="88"/>
        <v>108707038.06</v>
      </c>
      <c r="V1090">
        <f t="shared" si="89"/>
        <v>0.331099465482898</v>
      </c>
      <c r="W1090">
        <f t="shared" si="90"/>
        <v>0.554894430851496</v>
      </c>
    </row>
    <row r="1091" ht="14.25" spans="1:23">
      <c r="A1091" s="13">
        <v>18118</v>
      </c>
      <c r="B1091" s="14">
        <v>8</v>
      </c>
      <c r="C1091" s="14">
        <v>12</v>
      </c>
      <c r="D1091" s="14">
        <v>21</v>
      </c>
      <c r="E1091" s="14">
        <v>22</v>
      </c>
      <c r="F1091" s="14">
        <v>27</v>
      </c>
      <c r="G1091" s="14">
        <v>31</v>
      </c>
      <c r="H1091" s="15">
        <v>9</v>
      </c>
      <c r="I1091" s="15"/>
      <c r="J1091" s="22">
        <v>956670540</v>
      </c>
      <c r="K1091" s="23">
        <v>7</v>
      </c>
      <c r="L1091" s="22">
        <v>6907203</v>
      </c>
      <c r="M1091" s="22">
        <f t="shared" si="84"/>
        <v>48350421</v>
      </c>
      <c r="N1091" s="23">
        <v>140</v>
      </c>
      <c r="O1091" s="22">
        <v>119200</v>
      </c>
      <c r="P1091" s="22">
        <f t="shared" si="85"/>
        <v>16688000</v>
      </c>
      <c r="Q1091" s="24">
        <v>322015414</v>
      </c>
      <c r="R1091" s="29">
        <v>43382</v>
      </c>
      <c r="S1091">
        <f t="shared" si="86"/>
        <v>156073886.86</v>
      </c>
      <c r="T1091">
        <f t="shared" si="87"/>
        <v>0.33452891127752</v>
      </c>
      <c r="U1091">
        <f t="shared" si="88"/>
        <v>91035465.8599999</v>
      </c>
      <c r="V1091">
        <f t="shared" si="89"/>
        <v>0.282705305094494</v>
      </c>
      <c r="W1091">
        <f t="shared" si="90"/>
        <v>0.484678310647576</v>
      </c>
    </row>
    <row r="1092" ht="14.25" spans="1:23">
      <c r="A1092" s="13">
        <v>18117</v>
      </c>
      <c r="B1092" s="14">
        <v>8</v>
      </c>
      <c r="C1092" s="14">
        <v>11</v>
      </c>
      <c r="D1092" s="14">
        <v>15</v>
      </c>
      <c r="E1092" s="14">
        <v>17</v>
      </c>
      <c r="F1092" s="14">
        <v>23</v>
      </c>
      <c r="G1092" s="14">
        <v>25</v>
      </c>
      <c r="H1092" s="15">
        <v>5</v>
      </c>
      <c r="I1092" s="15"/>
      <c r="J1092" s="22">
        <v>954956874</v>
      </c>
      <c r="K1092" s="23">
        <v>6</v>
      </c>
      <c r="L1092" s="22">
        <v>7824932</v>
      </c>
      <c r="M1092" s="22">
        <f t="shared" si="84"/>
        <v>46949592</v>
      </c>
      <c r="N1092" s="23">
        <v>189</v>
      </c>
      <c r="O1092" s="22">
        <v>112100</v>
      </c>
      <c r="P1092" s="22">
        <f t="shared" si="85"/>
        <v>21186900</v>
      </c>
      <c r="Q1092" s="24">
        <v>340052040</v>
      </c>
      <c r="R1092" s="29">
        <v>43380</v>
      </c>
      <c r="S1092">
        <f t="shared" si="86"/>
        <v>150014121.6</v>
      </c>
      <c r="T1092">
        <f t="shared" si="87"/>
        <v>0.303084579642574</v>
      </c>
      <c r="U1092">
        <f t="shared" si="88"/>
        <v>81877629.5999999</v>
      </c>
      <c r="V1092">
        <f t="shared" si="89"/>
        <v>0.240779704188806</v>
      </c>
      <c r="W1092">
        <f t="shared" si="90"/>
        <v>0.441150482731996</v>
      </c>
    </row>
    <row r="1093" ht="14.25" spans="1:23">
      <c r="A1093" s="13">
        <v>18116</v>
      </c>
      <c r="B1093" s="14">
        <v>5</v>
      </c>
      <c r="C1093" s="14">
        <v>14</v>
      </c>
      <c r="D1093" s="14">
        <v>17</v>
      </c>
      <c r="E1093" s="14">
        <v>22</v>
      </c>
      <c r="F1093" s="14">
        <v>23</v>
      </c>
      <c r="G1093" s="14">
        <v>28</v>
      </c>
      <c r="H1093" s="15">
        <v>15</v>
      </c>
      <c r="I1093" s="15"/>
      <c r="J1093" s="22">
        <v>938345496</v>
      </c>
      <c r="K1093" s="23">
        <v>44</v>
      </c>
      <c r="L1093" s="22">
        <v>5308473</v>
      </c>
      <c r="M1093" s="22">
        <f t="shared" si="84"/>
        <v>233572812</v>
      </c>
      <c r="N1093" s="23">
        <v>320</v>
      </c>
      <c r="O1093" s="22">
        <v>53018</v>
      </c>
      <c r="P1093" s="22">
        <f t="shared" si="85"/>
        <v>16965760</v>
      </c>
      <c r="Q1093" s="24">
        <v>281786404</v>
      </c>
      <c r="R1093" s="29">
        <v>43377</v>
      </c>
      <c r="S1093">
        <f t="shared" si="86"/>
        <v>320750068.96</v>
      </c>
      <c r="T1093">
        <f t="shared" si="87"/>
        <v>0.309373538689255</v>
      </c>
      <c r="U1093">
        <f t="shared" si="88"/>
        <v>70211496.96</v>
      </c>
      <c r="V1093">
        <f t="shared" si="89"/>
        <v>0.249165665778538</v>
      </c>
      <c r="W1093">
        <f t="shared" si="90"/>
        <v>1.13827375773602</v>
      </c>
    </row>
    <row r="1094" ht="14.25" spans="1:23">
      <c r="A1094" s="13">
        <v>18115</v>
      </c>
      <c r="B1094" s="14">
        <v>1</v>
      </c>
      <c r="C1094" s="14">
        <v>13</v>
      </c>
      <c r="D1094" s="14">
        <v>19</v>
      </c>
      <c r="E1094" s="14">
        <v>24</v>
      </c>
      <c r="F1094" s="14">
        <v>26</v>
      </c>
      <c r="G1094" s="14">
        <v>29</v>
      </c>
      <c r="H1094" s="15">
        <v>11</v>
      </c>
      <c r="I1094" s="15"/>
      <c r="J1094" s="22">
        <v>1121020227</v>
      </c>
      <c r="K1094" s="23">
        <v>1</v>
      </c>
      <c r="L1094" s="22">
        <v>10000000</v>
      </c>
      <c r="M1094" s="22">
        <f t="shared" si="84"/>
        <v>10000000</v>
      </c>
      <c r="N1094" s="23">
        <v>52</v>
      </c>
      <c r="O1094" s="22">
        <v>243906</v>
      </c>
      <c r="P1094" s="22">
        <f t="shared" si="85"/>
        <v>12683112</v>
      </c>
      <c r="Q1094" s="24">
        <v>273986534</v>
      </c>
      <c r="R1094" s="29">
        <v>43375</v>
      </c>
      <c r="S1094">
        <f t="shared" si="86"/>
        <v>106203932.66</v>
      </c>
      <c r="T1094">
        <f t="shared" si="87"/>
        <v>0.351126499742502</v>
      </c>
      <c r="U1094">
        <f t="shared" si="88"/>
        <v>83520820.6600001</v>
      </c>
      <c r="V1094">
        <f t="shared" si="89"/>
        <v>0.304835494798442</v>
      </c>
      <c r="W1094">
        <f t="shared" si="90"/>
        <v>0.387624643844723</v>
      </c>
    </row>
    <row r="1095" ht="14.25" spans="1:23">
      <c r="A1095" s="13">
        <v>18114</v>
      </c>
      <c r="B1095" s="14">
        <v>1</v>
      </c>
      <c r="C1095" s="14">
        <v>7</v>
      </c>
      <c r="D1095" s="14">
        <v>15</v>
      </c>
      <c r="E1095" s="14">
        <v>16</v>
      </c>
      <c r="F1095" s="14">
        <v>20</v>
      </c>
      <c r="G1095" s="14">
        <v>27</v>
      </c>
      <c r="H1095" s="15">
        <v>14</v>
      </c>
      <c r="I1095" s="15"/>
      <c r="J1095" s="22">
        <v>1092970758</v>
      </c>
      <c r="K1095" s="23">
        <v>6</v>
      </c>
      <c r="L1095" s="22">
        <v>7981155</v>
      </c>
      <c r="M1095" s="22">
        <f t="shared" si="84"/>
        <v>47886930</v>
      </c>
      <c r="N1095" s="23">
        <v>203</v>
      </c>
      <c r="O1095" s="22">
        <v>110141</v>
      </c>
      <c r="P1095" s="22">
        <f t="shared" si="85"/>
        <v>22358623</v>
      </c>
      <c r="Q1095" s="24">
        <v>336072030</v>
      </c>
      <c r="R1095" s="29">
        <v>43373</v>
      </c>
      <c r="S1095">
        <f t="shared" si="86"/>
        <v>145486223.7</v>
      </c>
      <c r="T1095">
        <f t="shared" si="87"/>
        <v>0.29041183135651</v>
      </c>
      <c r="U1095">
        <f t="shared" si="88"/>
        <v>75240670.7</v>
      </c>
      <c r="V1095">
        <f t="shared" si="89"/>
        <v>0.223882572732994</v>
      </c>
      <c r="W1095">
        <f t="shared" si="90"/>
        <v>0.432901910045891</v>
      </c>
    </row>
    <row r="1096" ht="14.25" spans="1:23">
      <c r="A1096" s="13">
        <v>18113</v>
      </c>
      <c r="B1096" s="14">
        <v>1</v>
      </c>
      <c r="C1096" s="14">
        <v>6</v>
      </c>
      <c r="D1096" s="14">
        <v>9</v>
      </c>
      <c r="E1096" s="14">
        <v>16</v>
      </c>
      <c r="F1096" s="14">
        <v>25</v>
      </c>
      <c r="G1096" s="14">
        <v>26</v>
      </c>
      <c r="H1096" s="15">
        <v>9</v>
      </c>
      <c r="I1096" s="15"/>
      <c r="J1096" s="22">
        <v>1073781687</v>
      </c>
      <c r="K1096" s="23">
        <v>11</v>
      </c>
      <c r="L1096" s="22">
        <v>5895165</v>
      </c>
      <c r="M1096" s="22">
        <f t="shared" si="84"/>
        <v>64846815</v>
      </c>
      <c r="N1096" s="23">
        <v>208</v>
      </c>
      <c r="O1096" s="22">
        <v>59175</v>
      </c>
      <c r="P1096" s="22">
        <f t="shared" si="85"/>
        <v>12308400</v>
      </c>
      <c r="Q1096" s="24">
        <v>314160394</v>
      </c>
      <c r="R1096" s="29">
        <v>43370</v>
      </c>
      <c r="S1096">
        <f t="shared" si="86"/>
        <v>181859827.06</v>
      </c>
      <c r="T1096">
        <f t="shared" si="87"/>
        <v>0.372462647408062</v>
      </c>
      <c r="U1096">
        <f t="shared" si="88"/>
        <v>104704612.06</v>
      </c>
      <c r="V1096">
        <f t="shared" si="89"/>
        <v>0.33328393412952</v>
      </c>
      <c r="W1096">
        <f t="shared" si="90"/>
        <v>0.578875728873704</v>
      </c>
    </row>
    <row r="1097" ht="14.25" spans="1:23">
      <c r="A1097" s="13">
        <v>18112</v>
      </c>
      <c r="B1097" s="14">
        <v>5</v>
      </c>
      <c r="C1097" s="14">
        <v>8</v>
      </c>
      <c r="D1097" s="14">
        <v>18</v>
      </c>
      <c r="E1097" s="14">
        <v>25</v>
      </c>
      <c r="F1097" s="14">
        <v>26</v>
      </c>
      <c r="G1097" s="14">
        <v>31</v>
      </c>
      <c r="H1097" s="15">
        <v>4</v>
      </c>
      <c r="I1097" s="15"/>
      <c r="J1097" s="22">
        <v>1101702921</v>
      </c>
      <c r="K1097" s="23">
        <v>11</v>
      </c>
      <c r="L1097" s="22">
        <v>6090396</v>
      </c>
      <c r="M1097" s="22">
        <f t="shared" si="84"/>
        <v>66994356</v>
      </c>
      <c r="N1097" s="23">
        <v>154</v>
      </c>
      <c r="O1097" s="22">
        <v>97356</v>
      </c>
      <c r="P1097" s="22">
        <f t="shared" si="85"/>
        <v>14992824</v>
      </c>
      <c r="Q1097" s="24">
        <v>302328982</v>
      </c>
      <c r="R1097" s="29">
        <v>43368</v>
      </c>
      <c r="S1097">
        <f t="shared" si="86"/>
        <v>170156722.18</v>
      </c>
      <c r="T1097">
        <f t="shared" si="87"/>
        <v>0.3412255268997</v>
      </c>
      <c r="U1097">
        <f t="shared" si="88"/>
        <v>88169542.1800001</v>
      </c>
      <c r="V1097">
        <f t="shared" si="89"/>
        <v>0.291634436092535</v>
      </c>
      <c r="W1097">
        <f t="shared" si="90"/>
        <v>0.562819750373783</v>
      </c>
    </row>
    <row r="1098" ht="14.25" spans="1:23">
      <c r="A1098" s="13">
        <v>18111</v>
      </c>
      <c r="B1098" s="14">
        <v>1</v>
      </c>
      <c r="C1098" s="14">
        <v>7</v>
      </c>
      <c r="D1098" s="14">
        <v>14</v>
      </c>
      <c r="E1098" s="14">
        <v>24</v>
      </c>
      <c r="F1098" s="14">
        <v>25</v>
      </c>
      <c r="G1098" s="14">
        <v>28</v>
      </c>
      <c r="H1098" s="15">
        <v>8</v>
      </c>
      <c r="I1098" s="15"/>
      <c r="J1098" s="22">
        <v>1123718442</v>
      </c>
      <c r="K1098" s="23">
        <v>11</v>
      </c>
      <c r="L1098" s="22">
        <v>5565493</v>
      </c>
      <c r="M1098" s="22">
        <f t="shared" si="84"/>
        <v>61220423</v>
      </c>
      <c r="N1098" s="23">
        <v>143</v>
      </c>
      <c r="O1098" s="22">
        <v>54374</v>
      </c>
      <c r="P1098" s="22">
        <f t="shared" si="85"/>
        <v>7775482</v>
      </c>
      <c r="Q1098" s="24">
        <v>320180512</v>
      </c>
      <c r="R1098" s="29">
        <v>43366</v>
      </c>
      <c r="S1098">
        <f t="shared" si="86"/>
        <v>194782274.88</v>
      </c>
      <c r="T1098">
        <f t="shared" si="87"/>
        <v>0.417145475362348</v>
      </c>
      <c r="U1098">
        <f t="shared" si="88"/>
        <v>125786369.88</v>
      </c>
      <c r="V1098">
        <f t="shared" si="89"/>
        <v>0.392860793101612</v>
      </c>
      <c r="W1098">
        <f t="shared" si="90"/>
        <v>0.608351437953851</v>
      </c>
    </row>
    <row r="1099" ht="14.25" spans="1:23">
      <c r="A1099" s="13">
        <v>18110</v>
      </c>
      <c r="B1099" s="14">
        <v>11</v>
      </c>
      <c r="C1099" s="14">
        <v>13</v>
      </c>
      <c r="D1099" s="14">
        <v>16</v>
      </c>
      <c r="E1099" s="14">
        <v>21</v>
      </c>
      <c r="F1099" s="14">
        <v>22</v>
      </c>
      <c r="G1099" s="14">
        <v>23</v>
      </c>
      <c r="H1099" s="15">
        <v>2</v>
      </c>
      <c r="I1099" s="15"/>
      <c r="J1099" s="22">
        <v>1161612266</v>
      </c>
      <c r="K1099" s="23">
        <v>2</v>
      </c>
      <c r="L1099" s="22">
        <v>10000000</v>
      </c>
      <c r="M1099" s="22">
        <f t="shared" si="84"/>
        <v>20000000</v>
      </c>
      <c r="N1099" s="23">
        <v>66</v>
      </c>
      <c r="O1099" s="22">
        <v>389022</v>
      </c>
      <c r="P1099" s="22">
        <f t="shared" si="85"/>
        <v>25675452</v>
      </c>
      <c r="Q1099" s="24">
        <v>307066624</v>
      </c>
      <c r="R1099" s="29">
        <v>43363</v>
      </c>
      <c r="S1099">
        <f t="shared" si="86"/>
        <v>93436131.76</v>
      </c>
      <c r="T1099">
        <f t="shared" si="87"/>
        <v>0.239153740655318</v>
      </c>
      <c r="U1099">
        <f t="shared" si="88"/>
        <v>47760679.76</v>
      </c>
      <c r="V1099">
        <f t="shared" si="89"/>
        <v>0.155538492389196</v>
      </c>
      <c r="W1099">
        <f t="shared" si="90"/>
        <v>0.304286185658523</v>
      </c>
    </row>
    <row r="1100" ht="14.25" spans="1:23">
      <c r="A1100" s="13">
        <v>18109</v>
      </c>
      <c r="B1100" s="14">
        <v>10</v>
      </c>
      <c r="C1100" s="14">
        <v>11</v>
      </c>
      <c r="D1100" s="14">
        <v>18</v>
      </c>
      <c r="E1100" s="14">
        <v>23</v>
      </c>
      <c r="F1100" s="14">
        <v>31</v>
      </c>
      <c r="G1100" s="14">
        <v>33</v>
      </c>
      <c r="H1100" s="15">
        <v>15</v>
      </c>
      <c r="I1100" s="15"/>
      <c r="J1100" s="22">
        <v>1104585752</v>
      </c>
      <c r="K1100" s="23">
        <v>4</v>
      </c>
      <c r="L1100" s="22">
        <v>8282094</v>
      </c>
      <c r="M1100" s="22">
        <f t="shared" si="84"/>
        <v>33128376</v>
      </c>
      <c r="N1100" s="23">
        <v>69</v>
      </c>
      <c r="O1100" s="22">
        <v>237832</v>
      </c>
      <c r="P1100" s="22">
        <f t="shared" si="85"/>
        <v>16410408</v>
      </c>
      <c r="Q1100" s="24">
        <v>306989720</v>
      </c>
      <c r="R1100" s="29">
        <v>43361</v>
      </c>
      <c r="S1100">
        <f t="shared" si="86"/>
        <v>134321924.8</v>
      </c>
      <c r="T1100">
        <f t="shared" si="87"/>
        <v>0.329631717961109</v>
      </c>
      <c r="U1100">
        <f t="shared" si="88"/>
        <v>84783140.8</v>
      </c>
      <c r="V1100">
        <f t="shared" si="89"/>
        <v>0.276175830252557</v>
      </c>
      <c r="W1100">
        <f t="shared" si="90"/>
        <v>0.437545351029995</v>
      </c>
    </row>
    <row r="1101" ht="14.25" spans="1:23">
      <c r="A1101" s="13">
        <v>18108</v>
      </c>
      <c r="B1101" s="14">
        <v>5</v>
      </c>
      <c r="C1101" s="14">
        <v>13</v>
      </c>
      <c r="D1101" s="14">
        <v>18</v>
      </c>
      <c r="E1101" s="14">
        <v>21</v>
      </c>
      <c r="F1101" s="14">
        <v>26</v>
      </c>
      <c r="G1101" s="14">
        <v>30</v>
      </c>
      <c r="H1101" s="15">
        <v>2</v>
      </c>
      <c r="I1101" s="15"/>
      <c r="J1101" s="22">
        <v>1088482714</v>
      </c>
      <c r="K1101" s="23">
        <v>22</v>
      </c>
      <c r="L1101" s="22">
        <v>5859675</v>
      </c>
      <c r="M1101" s="22">
        <f t="shared" ref="M1101:M1164" si="91">K1101*L1101</f>
        <v>128912850</v>
      </c>
      <c r="N1101" s="23">
        <v>179</v>
      </c>
      <c r="O1101" s="22">
        <v>132073</v>
      </c>
      <c r="P1101" s="22">
        <f t="shared" ref="P1101:P1164" si="92">N1101*O1101</f>
        <v>23641067</v>
      </c>
      <c r="Q1101" s="24">
        <v>322147946</v>
      </c>
      <c r="R1101" s="29">
        <v>43359</v>
      </c>
      <c r="S1101">
        <f t="shared" ref="S1101:S1164" si="93">J1102+Q1101*0.49-J1101</f>
        <v>215842117.54</v>
      </c>
      <c r="T1101">
        <f t="shared" ref="T1101:T1164" si="94">(S1101-L1101*K1101)/Q1101</f>
        <v>0.269842687558219</v>
      </c>
      <c r="U1101">
        <f t="shared" ref="U1101:U1164" si="95">S1101-L1101*K1101-O1101*N1101</f>
        <v>63288200.54</v>
      </c>
      <c r="V1101">
        <f t="shared" ref="V1101:V1164" si="96">U1101/Q1101</f>
        <v>0.196456942612324</v>
      </c>
      <c r="W1101">
        <f t="shared" ref="W1101:W1164" si="97">S1101/Q1101</f>
        <v>0.670009292997324</v>
      </c>
    </row>
    <row r="1102" ht="14.25" spans="1:23">
      <c r="A1102" s="13">
        <v>18107</v>
      </c>
      <c r="B1102" s="14">
        <v>1</v>
      </c>
      <c r="C1102" s="14">
        <v>2</v>
      </c>
      <c r="D1102" s="14">
        <v>5</v>
      </c>
      <c r="E1102" s="14">
        <v>12</v>
      </c>
      <c r="F1102" s="14">
        <v>20</v>
      </c>
      <c r="G1102" s="14">
        <v>22</v>
      </c>
      <c r="H1102" s="15">
        <v>1</v>
      </c>
      <c r="I1102" s="15"/>
      <c r="J1102" s="22">
        <v>1146472338</v>
      </c>
      <c r="K1102" s="23">
        <v>6</v>
      </c>
      <c r="L1102" s="22">
        <v>8438555</v>
      </c>
      <c r="M1102" s="22">
        <f t="shared" si="91"/>
        <v>50631330</v>
      </c>
      <c r="N1102" s="23">
        <v>139</v>
      </c>
      <c r="O1102" s="22">
        <v>185533</v>
      </c>
      <c r="P1102" s="22">
        <f t="shared" si="92"/>
        <v>25789087</v>
      </c>
      <c r="Q1102" s="24">
        <v>317508712</v>
      </c>
      <c r="R1102" s="29">
        <v>43356</v>
      </c>
      <c r="S1102">
        <f t="shared" si="93"/>
        <v>128843098.88</v>
      </c>
      <c r="T1102">
        <f t="shared" si="94"/>
        <v>0.246329520810125</v>
      </c>
      <c r="U1102">
        <f t="shared" si="95"/>
        <v>52422681.8800001</v>
      </c>
      <c r="V1102">
        <f t="shared" si="96"/>
        <v>0.165106278658584</v>
      </c>
      <c r="W1102">
        <f t="shared" si="97"/>
        <v>0.405793901113492</v>
      </c>
    </row>
    <row r="1103" ht="14.25" spans="1:23">
      <c r="A1103" s="13">
        <v>18106</v>
      </c>
      <c r="B1103" s="14">
        <v>4</v>
      </c>
      <c r="C1103" s="14">
        <v>18</v>
      </c>
      <c r="D1103" s="14">
        <v>19</v>
      </c>
      <c r="E1103" s="14">
        <v>24</v>
      </c>
      <c r="F1103" s="14">
        <v>25</v>
      </c>
      <c r="G1103" s="14">
        <v>26</v>
      </c>
      <c r="H1103" s="15">
        <v>10</v>
      </c>
      <c r="I1103" s="15"/>
      <c r="J1103" s="22">
        <v>1119736168</v>
      </c>
      <c r="K1103" s="23">
        <v>4</v>
      </c>
      <c r="L1103" s="22">
        <v>8430179</v>
      </c>
      <c r="M1103" s="22">
        <f t="shared" si="91"/>
        <v>33720716</v>
      </c>
      <c r="N1103" s="23">
        <v>125</v>
      </c>
      <c r="O1103" s="22">
        <v>137207</v>
      </c>
      <c r="P1103" s="22">
        <f t="shared" si="92"/>
        <v>17150875</v>
      </c>
      <c r="Q1103" s="24">
        <v>312096980</v>
      </c>
      <c r="R1103" s="29">
        <v>43354</v>
      </c>
      <c r="S1103">
        <f t="shared" si="93"/>
        <v>135195544.2</v>
      </c>
      <c r="T1103">
        <f t="shared" si="94"/>
        <v>0.325138770006682</v>
      </c>
      <c r="U1103">
        <f t="shared" si="95"/>
        <v>84323953.2</v>
      </c>
      <c r="V1103">
        <f t="shared" si="96"/>
        <v>0.27018509823453</v>
      </c>
      <c r="W1103">
        <f t="shared" si="97"/>
        <v>0.433184403770905</v>
      </c>
    </row>
    <row r="1104" ht="14.25" spans="1:23">
      <c r="A1104" s="13">
        <v>18105</v>
      </c>
      <c r="B1104" s="14">
        <v>4</v>
      </c>
      <c r="C1104" s="14">
        <v>5</v>
      </c>
      <c r="D1104" s="14">
        <v>13</v>
      </c>
      <c r="E1104" s="14">
        <v>18</v>
      </c>
      <c r="F1104" s="14">
        <v>19</v>
      </c>
      <c r="G1104" s="14">
        <v>25</v>
      </c>
      <c r="H1104" s="15">
        <v>1</v>
      </c>
      <c r="I1104" s="15"/>
      <c r="J1104" s="22">
        <v>1102004192</v>
      </c>
      <c r="K1104" s="23">
        <v>17</v>
      </c>
      <c r="L1104" s="22">
        <v>6257964</v>
      </c>
      <c r="M1104" s="22">
        <f t="shared" si="91"/>
        <v>106385388</v>
      </c>
      <c r="N1104" s="23">
        <v>150</v>
      </c>
      <c r="O1104" s="22">
        <v>178211</v>
      </c>
      <c r="P1104" s="22">
        <f t="shared" si="92"/>
        <v>26731650</v>
      </c>
      <c r="Q1104" s="24">
        <v>343324268</v>
      </c>
      <c r="R1104" s="29">
        <v>43352</v>
      </c>
      <c r="S1104">
        <f t="shared" si="93"/>
        <v>194419044.32</v>
      </c>
      <c r="T1104">
        <f t="shared" si="94"/>
        <v>0.256415478092565</v>
      </c>
      <c r="U1104">
        <f t="shared" si="95"/>
        <v>61302006.3199999</v>
      </c>
      <c r="V1104">
        <f t="shared" si="96"/>
        <v>0.178554247496422</v>
      </c>
      <c r="W1104">
        <f t="shared" si="97"/>
        <v>0.566284013223324</v>
      </c>
    </row>
    <row r="1105" ht="14.25" spans="1:23">
      <c r="A1105" s="13">
        <v>18104</v>
      </c>
      <c r="B1105" s="14">
        <v>2</v>
      </c>
      <c r="C1105" s="14">
        <v>3</v>
      </c>
      <c r="D1105" s="14">
        <v>6</v>
      </c>
      <c r="E1105" s="14">
        <v>19</v>
      </c>
      <c r="F1105" s="14">
        <v>25</v>
      </c>
      <c r="G1105" s="14">
        <v>29</v>
      </c>
      <c r="H1105" s="15">
        <v>1</v>
      </c>
      <c r="I1105" s="15"/>
      <c r="J1105" s="22">
        <v>1128194345</v>
      </c>
      <c r="K1105" s="23">
        <v>5</v>
      </c>
      <c r="L1105" s="22">
        <v>8635318</v>
      </c>
      <c r="M1105" s="22">
        <f t="shared" si="91"/>
        <v>43176590</v>
      </c>
      <c r="N1105" s="23">
        <v>158</v>
      </c>
      <c r="O1105" s="22">
        <v>143802</v>
      </c>
      <c r="P1105" s="22">
        <f t="shared" si="92"/>
        <v>22720716</v>
      </c>
      <c r="Q1105" s="24">
        <v>312637426</v>
      </c>
      <c r="R1105" s="29">
        <v>43349</v>
      </c>
      <c r="S1105">
        <f t="shared" si="93"/>
        <v>128206715.74</v>
      </c>
      <c r="T1105">
        <f t="shared" si="94"/>
        <v>0.271976796981434</v>
      </c>
      <c r="U1105">
        <f t="shared" si="95"/>
        <v>62309409.74</v>
      </c>
      <c r="V1105">
        <f t="shared" si="96"/>
        <v>0.199302465278101</v>
      </c>
      <c r="W1105">
        <f t="shared" si="97"/>
        <v>0.410081151768439</v>
      </c>
    </row>
    <row r="1106" ht="14.25" spans="1:23">
      <c r="A1106" s="13">
        <v>18103</v>
      </c>
      <c r="B1106" s="14">
        <v>2</v>
      </c>
      <c r="C1106" s="14">
        <v>9</v>
      </c>
      <c r="D1106" s="14">
        <v>15</v>
      </c>
      <c r="E1106" s="14">
        <v>22</v>
      </c>
      <c r="F1106" s="14">
        <v>23</v>
      </c>
      <c r="G1106" s="14">
        <v>24</v>
      </c>
      <c r="H1106" s="15">
        <v>16</v>
      </c>
      <c r="I1106" s="15"/>
      <c r="J1106" s="22">
        <v>1103208722</v>
      </c>
      <c r="K1106" s="23">
        <v>7</v>
      </c>
      <c r="L1106" s="22">
        <v>7746753</v>
      </c>
      <c r="M1106" s="22">
        <f t="shared" si="91"/>
        <v>54227271</v>
      </c>
      <c r="N1106" s="23">
        <v>111</v>
      </c>
      <c r="O1106" s="22">
        <v>216523</v>
      </c>
      <c r="P1106" s="22">
        <f t="shared" si="92"/>
        <v>24034053</v>
      </c>
      <c r="Q1106" s="24">
        <v>314574584</v>
      </c>
      <c r="R1106" s="29">
        <v>43347</v>
      </c>
      <c r="S1106">
        <f t="shared" si="93"/>
        <v>136266540.16</v>
      </c>
      <c r="T1106">
        <f t="shared" si="94"/>
        <v>0.260794334102974</v>
      </c>
      <c r="U1106">
        <f t="shared" si="95"/>
        <v>58005216.1600001</v>
      </c>
      <c r="V1106">
        <f t="shared" si="96"/>
        <v>0.184392570507222</v>
      </c>
      <c r="W1106">
        <f t="shared" si="97"/>
        <v>0.433177208493106</v>
      </c>
    </row>
    <row r="1107" ht="14.25" spans="1:23">
      <c r="A1107" s="13">
        <v>18102</v>
      </c>
      <c r="B1107" s="14">
        <v>2</v>
      </c>
      <c r="C1107" s="14">
        <v>6</v>
      </c>
      <c r="D1107" s="14">
        <v>11</v>
      </c>
      <c r="E1107" s="14">
        <v>19</v>
      </c>
      <c r="F1107" s="14">
        <v>21</v>
      </c>
      <c r="G1107" s="14">
        <v>28</v>
      </c>
      <c r="H1107" s="15">
        <v>5</v>
      </c>
      <c r="I1107" s="15"/>
      <c r="J1107" s="22">
        <v>1085333716</v>
      </c>
      <c r="K1107" s="23">
        <v>4</v>
      </c>
      <c r="L1107" s="22">
        <v>8922949</v>
      </c>
      <c r="M1107" s="22">
        <f t="shared" si="91"/>
        <v>35691796</v>
      </c>
      <c r="N1107" s="23">
        <v>163</v>
      </c>
      <c r="O1107" s="22">
        <v>120335</v>
      </c>
      <c r="P1107" s="22">
        <f t="shared" si="92"/>
        <v>19614605</v>
      </c>
      <c r="Q1107" s="24">
        <v>340812198</v>
      </c>
      <c r="R1107" s="29">
        <v>43345</v>
      </c>
      <c r="S1107">
        <f t="shared" si="93"/>
        <v>143845531.02</v>
      </c>
      <c r="T1107">
        <f t="shared" si="94"/>
        <v>0.317341150506591</v>
      </c>
      <c r="U1107">
        <f t="shared" si="95"/>
        <v>88539130.02</v>
      </c>
      <c r="V1107">
        <f t="shared" si="96"/>
        <v>0.259788618305264</v>
      </c>
      <c r="W1107">
        <f t="shared" si="97"/>
        <v>0.422066850494594</v>
      </c>
    </row>
    <row r="1108" ht="14.25" spans="1:23">
      <c r="A1108" s="13">
        <v>18101</v>
      </c>
      <c r="B1108" s="14">
        <v>1</v>
      </c>
      <c r="C1108" s="14">
        <v>3</v>
      </c>
      <c r="D1108" s="14">
        <v>14</v>
      </c>
      <c r="E1108" s="14">
        <v>26</v>
      </c>
      <c r="F1108" s="14">
        <v>29</v>
      </c>
      <c r="G1108" s="14">
        <v>33</v>
      </c>
      <c r="H1108" s="15">
        <v>9</v>
      </c>
      <c r="I1108" s="15"/>
      <c r="J1108" s="22">
        <v>1062181270</v>
      </c>
      <c r="K1108" s="23">
        <v>5</v>
      </c>
      <c r="L1108" s="22">
        <v>7864370</v>
      </c>
      <c r="M1108" s="22">
        <f t="shared" si="91"/>
        <v>39321850</v>
      </c>
      <c r="N1108" s="23">
        <v>70</v>
      </c>
      <c r="O1108" s="22">
        <v>255747</v>
      </c>
      <c r="P1108" s="22">
        <f t="shared" si="92"/>
        <v>17902290</v>
      </c>
      <c r="Q1108" s="24">
        <v>308676480</v>
      </c>
      <c r="R1108" s="29">
        <v>43342</v>
      </c>
      <c r="S1108">
        <f t="shared" si="93"/>
        <v>136866381.2</v>
      </c>
      <c r="T1108">
        <f t="shared" si="94"/>
        <v>0.31600895280392</v>
      </c>
      <c r="U1108">
        <f t="shared" si="95"/>
        <v>79642241.2</v>
      </c>
      <c r="V1108">
        <f t="shared" si="96"/>
        <v>0.258012016982959</v>
      </c>
      <c r="W1108">
        <f t="shared" si="97"/>
        <v>0.443397505375207</v>
      </c>
    </row>
    <row r="1109" ht="14.25" spans="1:23">
      <c r="A1109" s="13">
        <v>18100</v>
      </c>
      <c r="B1109" s="14">
        <v>2</v>
      </c>
      <c r="C1109" s="14">
        <v>11</v>
      </c>
      <c r="D1109" s="14">
        <v>14</v>
      </c>
      <c r="E1109" s="14">
        <v>15</v>
      </c>
      <c r="F1109" s="14">
        <v>29</v>
      </c>
      <c r="G1109" s="14">
        <v>33</v>
      </c>
      <c r="H1109" s="15">
        <v>2</v>
      </c>
      <c r="I1109" s="15"/>
      <c r="J1109" s="22">
        <v>1047796176</v>
      </c>
      <c r="K1109" s="23">
        <v>3</v>
      </c>
      <c r="L1109" s="22">
        <v>10000000</v>
      </c>
      <c r="M1109" s="22">
        <f t="shared" si="91"/>
        <v>30000000</v>
      </c>
      <c r="N1109" s="23">
        <v>91</v>
      </c>
      <c r="O1109" s="22">
        <v>234630</v>
      </c>
      <c r="P1109" s="22">
        <f t="shared" si="92"/>
        <v>21351330</v>
      </c>
      <c r="Q1109" s="24">
        <v>309533260</v>
      </c>
      <c r="R1109" s="29">
        <v>43340</v>
      </c>
      <c r="S1109">
        <f t="shared" si="93"/>
        <v>117617289.4</v>
      </c>
      <c r="T1109">
        <f t="shared" si="94"/>
        <v>0.28306260012252</v>
      </c>
      <c r="U1109">
        <f t="shared" si="95"/>
        <v>66265959.4000001</v>
      </c>
      <c r="V1109">
        <f t="shared" si="96"/>
        <v>0.21408348621405</v>
      </c>
      <c r="W1109">
        <f t="shared" si="97"/>
        <v>0.379982717850741</v>
      </c>
    </row>
    <row r="1110" ht="14.25" spans="1:23">
      <c r="A1110" s="13">
        <v>18099</v>
      </c>
      <c r="B1110" s="14">
        <v>3</v>
      </c>
      <c r="C1110" s="14">
        <v>7</v>
      </c>
      <c r="D1110" s="14">
        <v>8</v>
      </c>
      <c r="E1110" s="14">
        <v>14</v>
      </c>
      <c r="F1110" s="14">
        <v>25</v>
      </c>
      <c r="G1110" s="14">
        <v>32</v>
      </c>
      <c r="H1110" s="15">
        <v>6</v>
      </c>
      <c r="I1110" s="15"/>
      <c r="J1110" s="22">
        <v>1013742168</v>
      </c>
      <c r="K1110" s="23">
        <v>12</v>
      </c>
      <c r="L1110" s="22">
        <v>6102840</v>
      </c>
      <c r="M1110" s="22">
        <f t="shared" si="91"/>
        <v>73234080</v>
      </c>
      <c r="N1110" s="23">
        <v>242</v>
      </c>
      <c r="O1110" s="22">
        <v>68357</v>
      </c>
      <c r="P1110" s="22">
        <f t="shared" si="92"/>
        <v>16542394</v>
      </c>
      <c r="Q1110" s="24">
        <v>339383254</v>
      </c>
      <c r="R1110" s="29">
        <v>43338</v>
      </c>
      <c r="S1110">
        <f t="shared" si="93"/>
        <v>189904059.46</v>
      </c>
      <c r="T1110">
        <f t="shared" si="94"/>
        <v>0.343770584096056</v>
      </c>
      <c r="U1110">
        <f t="shared" si="95"/>
        <v>100127585.46</v>
      </c>
      <c r="V1110">
        <f t="shared" si="96"/>
        <v>0.29502806717741</v>
      </c>
      <c r="W1110">
        <f t="shared" si="97"/>
        <v>0.559556363555875</v>
      </c>
    </row>
    <row r="1111" ht="14.25" spans="1:23">
      <c r="A1111" s="13">
        <v>18098</v>
      </c>
      <c r="B1111" s="14">
        <v>6</v>
      </c>
      <c r="C1111" s="14">
        <v>10</v>
      </c>
      <c r="D1111" s="14">
        <v>11</v>
      </c>
      <c r="E1111" s="14">
        <v>20</v>
      </c>
      <c r="F1111" s="14">
        <v>29</v>
      </c>
      <c r="G1111" s="14">
        <v>32</v>
      </c>
      <c r="H1111" s="15">
        <v>13</v>
      </c>
      <c r="I1111" s="15"/>
      <c r="J1111" s="22">
        <v>1037348433</v>
      </c>
      <c r="K1111" s="23">
        <v>9</v>
      </c>
      <c r="L1111" s="22">
        <v>7336982</v>
      </c>
      <c r="M1111" s="22">
        <f t="shared" si="91"/>
        <v>66032838</v>
      </c>
      <c r="N1111" s="23">
        <v>125</v>
      </c>
      <c r="O1111" s="22">
        <v>210328</v>
      </c>
      <c r="P1111" s="22">
        <f t="shared" si="92"/>
        <v>26291000</v>
      </c>
      <c r="Q1111" s="24">
        <v>314746902</v>
      </c>
      <c r="R1111" s="29">
        <v>43335</v>
      </c>
      <c r="S1111">
        <f t="shared" si="93"/>
        <v>141385679.98</v>
      </c>
      <c r="T1111">
        <f t="shared" si="94"/>
        <v>0.239407732057677</v>
      </c>
      <c r="U1111">
        <f t="shared" si="95"/>
        <v>49061841.98</v>
      </c>
      <c r="V1111">
        <f t="shared" si="96"/>
        <v>0.155877124344182</v>
      </c>
      <c r="W1111">
        <f t="shared" si="97"/>
        <v>0.449204357792218</v>
      </c>
    </row>
    <row r="1112" ht="14.25" spans="1:23">
      <c r="A1112" s="13">
        <v>18097</v>
      </c>
      <c r="B1112" s="14">
        <v>1</v>
      </c>
      <c r="C1112" s="14">
        <v>2</v>
      </c>
      <c r="D1112" s="14">
        <v>17</v>
      </c>
      <c r="E1112" s="14">
        <v>20</v>
      </c>
      <c r="F1112" s="14">
        <v>25</v>
      </c>
      <c r="G1112" s="14">
        <v>28</v>
      </c>
      <c r="H1112" s="15">
        <v>13</v>
      </c>
      <c r="I1112" s="15"/>
      <c r="J1112" s="22">
        <v>1024508131</v>
      </c>
      <c r="K1112" s="23">
        <v>1</v>
      </c>
      <c r="L1112" s="22">
        <v>10000000</v>
      </c>
      <c r="M1112" s="22">
        <f t="shared" si="91"/>
        <v>10000000</v>
      </c>
      <c r="N1112" s="23">
        <v>38</v>
      </c>
      <c r="O1112" s="22">
        <v>607210</v>
      </c>
      <c r="P1112" s="22">
        <f t="shared" si="92"/>
        <v>23073980</v>
      </c>
      <c r="Q1112" s="24">
        <v>313501772</v>
      </c>
      <c r="R1112" s="29">
        <v>43333</v>
      </c>
      <c r="S1112">
        <f t="shared" si="93"/>
        <v>94393863.28</v>
      </c>
      <c r="T1112">
        <f t="shared" si="94"/>
        <v>0.269197404345134</v>
      </c>
      <c r="U1112">
        <f t="shared" si="95"/>
        <v>61319883.28</v>
      </c>
      <c r="V1112">
        <f t="shared" si="96"/>
        <v>0.195596608238629</v>
      </c>
      <c r="W1112">
        <f t="shared" si="97"/>
        <v>0.301095150683869</v>
      </c>
    </row>
    <row r="1113" ht="14.25" spans="1:23">
      <c r="A1113" s="13">
        <v>18096</v>
      </c>
      <c r="B1113" s="14">
        <v>1</v>
      </c>
      <c r="C1113" s="14">
        <v>5</v>
      </c>
      <c r="D1113" s="14">
        <v>9</v>
      </c>
      <c r="E1113" s="14">
        <v>20</v>
      </c>
      <c r="F1113" s="14">
        <v>28</v>
      </c>
      <c r="G1113" s="14">
        <v>32</v>
      </c>
      <c r="H1113" s="15">
        <v>12</v>
      </c>
      <c r="I1113" s="15"/>
      <c r="J1113" s="22">
        <v>965286126</v>
      </c>
      <c r="K1113" s="23">
        <v>23</v>
      </c>
      <c r="L1113" s="22">
        <v>5556088</v>
      </c>
      <c r="M1113" s="22">
        <f t="shared" si="91"/>
        <v>127790024</v>
      </c>
      <c r="N1113" s="23">
        <v>150</v>
      </c>
      <c r="O1113" s="22">
        <v>106583</v>
      </c>
      <c r="P1113" s="22">
        <f t="shared" si="92"/>
        <v>15987450</v>
      </c>
      <c r="Q1113" s="24">
        <v>338691852</v>
      </c>
      <c r="R1113" s="29">
        <v>43331</v>
      </c>
      <c r="S1113">
        <f t="shared" si="93"/>
        <v>245786401.48</v>
      </c>
      <c r="T1113">
        <f t="shared" si="94"/>
        <v>0.348388592117652</v>
      </c>
      <c r="U1113">
        <f t="shared" si="95"/>
        <v>102008927.48</v>
      </c>
      <c r="V1113">
        <f t="shared" si="96"/>
        <v>0.30118506506026</v>
      </c>
      <c r="W1113">
        <f t="shared" si="97"/>
        <v>0.725693281455144</v>
      </c>
    </row>
    <row r="1114" ht="14.25" spans="1:23">
      <c r="A1114" s="13">
        <v>18095</v>
      </c>
      <c r="B1114" s="14">
        <v>10</v>
      </c>
      <c r="C1114" s="14">
        <v>11</v>
      </c>
      <c r="D1114" s="14">
        <v>12</v>
      </c>
      <c r="E1114" s="14">
        <v>21</v>
      </c>
      <c r="F1114" s="14">
        <v>26</v>
      </c>
      <c r="G1114" s="14">
        <v>33</v>
      </c>
      <c r="H1114" s="15">
        <v>9</v>
      </c>
      <c r="I1114" s="15"/>
      <c r="J1114" s="22">
        <v>1045113520</v>
      </c>
      <c r="K1114" s="23">
        <v>4</v>
      </c>
      <c r="L1114" s="22">
        <v>8780501</v>
      </c>
      <c r="M1114" s="22">
        <f t="shared" si="91"/>
        <v>35122004</v>
      </c>
      <c r="N1114" s="23">
        <v>87</v>
      </c>
      <c r="O1114" s="22">
        <v>217270</v>
      </c>
      <c r="P1114" s="22">
        <f t="shared" si="92"/>
        <v>18902490</v>
      </c>
      <c r="Q1114" s="24">
        <v>320539494</v>
      </c>
      <c r="R1114" s="29">
        <v>43328</v>
      </c>
      <c r="S1114">
        <f t="shared" si="93"/>
        <v>135478836.06</v>
      </c>
      <c r="T1114">
        <f t="shared" si="94"/>
        <v>0.313087260504629</v>
      </c>
      <c r="U1114">
        <f t="shared" si="95"/>
        <v>81454342.0599999</v>
      </c>
      <c r="V1114">
        <f t="shared" si="96"/>
        <v>0.254116399335178</v>
      </c>
      <c r="W1114">
        <f t="shared" si="97"/>
        <v>0.422658794301335</v>
      </c>
    </row>
    <row r="1115" ht="14.25" spans="1:23">
      <c r="A1115" s="13">
        <v>18094</v>
      </c>
      <c r="B1115" s="14">
        <v>4</v>
      </c>
      <c r="C1115" s="14">
        <v>7</v>
      </c>
      <c r="D1115" s="14">
        <v>16</v>
      </c>
      <c r="E1115" s="14">
        <v>20</v>
      </c>
      <c r="F1115" s="14">
        <v>24</v>
      </c>
      <c r="G1115" s="14">
        <v>30</v>
      </c>
      <c r="H1115" s="15">
        <v>5</v>
      </c>
      <c r="I1115" s="15"/>
      <c r="J1115" s="22">
        <v>1023528004</v>
      </c>
      <c r="K1115" s="23">
        <v>0</v>
      </c>
      <c r="L1115" s="23">
        <v>0</v>
      </c>
      <c r="M1115" s="22">
        <f t="shared" si="91"/>
        <v>0</v>
      </c>
      <c r="N1115" s="23">
        <v>148</v>
      </c>
      <c r="O1115" s="22">
        <v>137747</v>
      </c>
      <c r="P1115" s="22">
        <f t="shared" si="92"/>
        <v>20386556</v>
      </c>
      <c r="Q1115" s="24">
        <v>314204036</v>
      </c>
      <c r="R1115" s="29">
        <v>43326</v>
      </c>
      <c r="S1115">
        <f t="shared" si="93"/>
        <v>92800041.6399999</v>
      </c>
      <c r="T1115">
        <f t="shared" si="94"/>
        <v>0.295349616833056</v>
      </c>
      <c r="U1115">
        <f t="shared" si="95"/>
        <v>72413485.6399999</v>
      </c>
      <c r="V1115">
        <f t="shared" si="96"/>
        <v>0.230466440093723</v>
      </c>
      <c r="W1115">
        <f t="shared" si="97"/>
        <v>0.295349616833056</v>
      </c>
    </row>
    <row r="1116" ht="14.25" spans="1:23">
      <c r="A1116" s="13">
        <v>18093</v>
      </c>
      <c r="B1116" s="14">
        <v>4</v>
      </c>
      <c r="C1116" s="14">
        <v>18</v>
      </c>
      <c r="D1116" s="14">
        <v>20</v>
      </c>
      <c r="E1116" s="14">
        <v>21</v>
      </c>
      <c r="F1116" s="14">
        <v>29</v>
      </c>
      <c r="G1116" s="14">
        <v>33</v>
      </c>
      <c r="H1116" s="15">
        <v>7</v>
      </c>
      <c r="I1116" s="15"/>
      <c r="J1116" s="22">
        <v>962368068</v>
      </c>
      <c r="K1116" s="23">
        <v>3</v>
      </c>
      <c r="L1116" s="22">
        <v>10000000</v>
      </c>
      <c r="M1116" s="22">
        <f t="shared" si="91"/>
        <v>30000000</v>
      </c>
      <c r="N1116" s="23">
        <v>78</v>
      </c>
      <c r="O1116" s="22">
        <v>304804</v>
      </c>
      <c r="P1116" s="22">
        <f t="shared" si="92"/>
        <v>23774712</v>
      </c>
      <c r="Q1116" s="24">
        <v>341609166</v>
      </c>
      <c r="R1116" s="29">
        <v>43324</v>
      </c>
      <c r="S1116">
        <f t="shared" si="93"/>
        <v>126064240.34</v>
      </c>
      <c r="T1116">
        <f t="shared" si="94"/>
        <v>0.281210956558466</v>
      </c>
      <c r="U1116">
        <f t="shared" si="95"/>
        <v>72289528.3399999</v>
      </c>
      <c r="V1116">
        <f t="shared" si="96"/>
        <v>0.211614720958629</v>
      </c>
      <c r="W1116">
        <f t="shared" si="97"/>
        <v>0.369030614184398</v>
      </c>
    </row>
    <row r="1117" ht="14.25" spans="1:23">
      <c r="A1117" s="13">
        <v>18092</v>
      </c>
      <c r="B1117" s="14">
        <v>6</v>
      </c>
      <c r="C1117" s="14">
        <v>10</v>
      </c>
      <c r="D1117" s="14">
        <v>16</v>
      </c>
      <c r="E1117" s="14">
        <v>19</v>
      </c>
      <c r="F1117" s="14">
        <v>24</v>
      </c>
      <c r="G1117" s="14">
        <v>33</v>
      </c>
      <c r="H1117" s="15">
        <v>16</v>
      </c>
      <c r="I1117" s="15"/>
      <c r="J1117" s="22">
        <v>921043817</v>
      </c>
      <c r="K1117" s="23">
        <v>1</v>
      </c>
      <c r="L1117" s="22">
        <v>10000000</v>
      </c>
      <c r="M1117" s="22">
        <f t="shared" si="91"/>
        <v>10000000</v>
      </c>
      <c r="N1117" s="23">
        <v>95</v>
      </c>
      <c r="O1117" s="22">
        <v>269198</v>
      </c>
      <c r="P1117" s="22">
        <f t="shared" si="92"/>
        <v>25573810</v>
      </c>
      <c r="Q1117" s="24">
        <v>318819890</v>
      </c>
      <c r="R1117" s="29">
        <v>43321</v>
      </c>
      <c r="S1117">
        <f t="shared" si="93"/>
        <v>89500117.1</v>
      </c>
      <c r="T1117">
        <f t="shared" si="94"/>
        <v>0.249357457277838</v>
      </c>
      <c r="U1117">
        <f t="shared" si="95"/>
        <v>53926307.1</v>
      </c>
      <c r="V1117">
        <f t="shared" si="96"/>
        <v>0.169143484429406</v>
      </c>
      <c r="W1117">
        <f t="shared" si="97"/>
        <v>0.280723128974168</v>
      </c>
    </row>
    <row r="1118" ht="14.25" spans="1:23">
      <c r="A1118" s="13">
        <v>18091</v>
      </c>
      <c r="B1118" s="14">
        <v>6</v>
      </c>
      <c r="C1118" s="14">
        <v>11</v>
      </c>
      <c r="D1118" s="14">
        <v>13</v>
      </c>
      <c r="E1118" s="14">
        <v>17</v>
      </c>
      <c r="F1118" s="14">
        <v>25</v>
      </c>
      <c r="G1118" s="14">
        <v>32</v>
      </c>
      <c r="H1118" s="15">
        <v>7</v>
      </c>
      <c r="I1118" s="15"/>
      <c r="J1118" s="22">
        <v>854322188</v>
      </c>
      <c r="K1118" s="23">
        <v>4</v>
      </c>
      <c r="L1118" s="22">
        <v>8999907</v>
      </c>
      <c r="M1118" s="22">
        <f t="shared" si="91"/>
        <v>35999628</v>
      </c>
      <c r="N1118" s="23">
        <v>81</v>
      </c>
      <c r="O1118" s="22">
        <v>246907</v>
      </c>
      <c r="P1118" s="22">
        <f t="shared" si="92"/>
        <v>19999467</v>
      </c>
      <c r="Q1118" s="24">
        <v>315853082</v>
      </c>
      <c r="R1118" s="29">
        <v>43319</v>
      </c>
      <c r="S1118">
        <f t="shared" si="93"/>
        <v>130769034.18</v>
      </c>
      <c r="T1118">
        <f t="shared" si="94"/>
        <v>0.300042683072505</v>
      </c>
      <c r="U1118">
        <f t="shared" si="95"/>
        <v>74769939.1800001</v>
      </c>
      <c r="V1118">
        <f t="shared" si="96"/>
        <v>0.236723791664632</v>
      </c>
      <c r="W1118">
        <f t="shared" si="97"/>
        <v>0.414018547332079</v>
      </c>
    </row>
    <row r="1119" ht="14.25" spans="1:23">
      <c r="A1119" s="13">
        <v>18090</v>
      </c>
      <c r="B1119" s="14">
        <v>1</v>
      </c>
      <c r="C1119" s="14">
        <v>2</v>
      </c>
      <c r="D1119" s="14">
        <v>4</v>
      </c>
      <c r="E1119" s="14">
        <v>10</v>
      </c>
      <c r="F1119" s="14">
        <v>14</v>
      </c>
      <c r="G1119" s="14">
        <v>23</v>
      </c>
      <c r="H1119" s="15">
        <v>7</v>
      </c>
      <c r="I1119" s="15"/>
      <c r="J1119" s="22">
        <v>830323212</v>
      </c>
      <c r="K1119" s="23">
        <v>12</v>
      </c>
      <c r="L1119" s="22">
        <v>5776285</v>
      </c>
      <c r="M1119" s="22">
        <f t="shared" si="91"/>
        <v>69315420</v>
      </c>
      <c r="N1119" s="23">
        <v>85</v>
      </c>
      <c r="O1119" s="22">
        <v>136991</v>
      </c>
      <c r="P1119" s="22">
        <f t="shared" si="92"/>
        <v>11644235</v>
      </c>
      <c r="Q1119" s="24">
        <v>340370390</v>
      </c>
      <c r="R1119" s="29">
        <v>43317</v>
      </c>
      <c r="S1119">
        <f t="shared" si="93"/>
        <v>201164074.1</v>
      </c>
      <c r="T1119">
        <f t="shared" si="94"/>
        <v>0.387368167072347</v>
      </c>
      <c r="U1119">
        <f t="shared" si="95"/>
        <v>120204419.1</v>
      </c>
      <c r="V1119">
        <f t="shared" si="96"/>
        <v>0.353157685367402</v>
      </c>
      <c r="W1119">
        <f t="shared" si="97"/>
        <v>0.591015199941452</v>
      </c>
    </row>
    <row r="1120" ht="14.25" spans="1:23">
      <c r="A1120" s="13">
        <v>18089</v>
      </c>
      <c r="B1120" s="14">
        <v>6</v>
      </c>
      <c r="C1120" s="14">
        <v>9</v>
      </c>
      <c r="D1120" s="14">
        <v>12</v>
      </c>
      <c r="E1120" s="14">
        <v>14</v>
      </c>
      <c r="F1120" s="14">
        <v>18</v>
      </c>
      <c r="G1120" s="14">
        <v>27</v>
      </c>
      <c r="H1120" s="15">
        <v>14</v>
      </c>
      <c r="I1120" s="15"/>
      <c r="J1120" s="22">
        <v>864705795</v>
      </c>
      <c r="K1120" s="23">
        <v>5</v>
      </c>
      <c r="L1120" s="22">
        <v>9128194</v>
      </c>
      <c r="M1120" s="22">
        <f t="shared" si="91"/>
        <v>45640970</v>
      </c>
      <c r="N1120" s="23">
        <v>172</v>
      </c>
      <c r="O1120" s="22">
        <v>150007</v>
      </c>
      <c r="P1120" s="22">
        <f t="shared" si="92"/>
        <v>25801204</v>
      </c>
      <c r="Q1120" s="24">
        <v>312432712</v>
      </c>
      <c r="R1120" s="29">
        <v>43314</v>
      </c>
      <c r="S1120">
        <f t="shared" si="93"/>
        <v>121329353.88</v>
      </c>
      <c r="T1120">
        <f t="shared" si="94"/>
        <v>0.242254991148302</v>
      </c>
      <c r="U1120">
        <f t="shared" si="95"/>
        <v>49887179.88</v>
      </c>
      <c r="V1120">
        <f t="shared" si="96"/>
        <v>0.15967335673865</v>
      </c>
      <c r="W1120">
        <f t="shared" si="97"/>
        <v>0.38833754987858</v>
      </c>
    </row>
    <row r="1121" ht="14.25" spans="1:23">
      <c r="A1121" s="13">
        <v>18088</v>
      </c>
      <c r="B1121" s="14">
        <v>3</v>
      </c>
      <c r="C1121" s="14">
        <v>5</v>
      </c>
      <c r="D1121" s="14">
        <v>12</v>
      </c>
      <c r="E1121" s="14">
        <v>29</v>
      </c>
      <c r="F1121" s="14">
        <v>30</v>
      </c>
      <c r="G1121" s="14">
        <v>32</v>
      </c>
      <c r="H1121" s="15">
        <v>14</v>
      </c>
      <c r="I1121" s="15"/>
      <c r="J1121" s="22">
        <v>832943120</v>
      </c>
      <c r="K1121" s="23">
        <v>8</v>
      </c>
      <c r="L1121" s="22">
        <v>7319478</v>
      </c>
      <c r="M1121" s="22">
        <f t="shared" si="91"/>
        <v>58555824</v>
      </c>
      <c r="N1121" s="23">
        <v>69</v>
      </c>
      <c r="O1121" s="22">
        <v>336156</v>
      </c>
      <c r="P1121" s="22">
        <f t="shared" si="92"/>
        <v>23194764</v>
      </c>
      <c r="Q1121" s="24">
        <v>315199378</v>
      </c>
      <c r="R1121" s="29">
        <v>43312</v>
      </c>
      <c r="S1121">
        <f t="shared" si="93"/>
        <v>143419171.22</v>
      </c>
      <c r="T1121">
        <f t="shared" si="94"/>
        <v>0.269237038976644</v>
      </c>
      <c r="U1121">
        <f t="shared" si="95"/>
        <v>61668583.22</v>
      </c>
      <c r="V1121">
        <f t="shared" si="96"/>
        <v>0.195649444523967</v>
      </c>
      <c r="W1121">
        <f t="shared" si="97"/>
        <v>0.455010958873149</v>
      </c>
    </row>
    <row r="1122" ht="14.25" spans="1:23">
      <c r="A1122" s="13">
        <v>18087</v>
      </c>
      <c r="B1122" s="14">
        <v>1</v>
      </c>
      <c r="C1122" s="14">
        <v>5</v>
      </c>
      <c r="D1122" s="14">
        <v>10</v>
      </c>
      <c r="E1122" s="14">
        <v>16</v>
      </c>
      <c r="F1122" s="14">
        <v>18</v>
      </c>
      <c r="G1122" s="14">
        <v>31</v>
      </c>
      <c r="H1122" s="15">
        <v>3</v>
      </c>
      <c r="I1122" s="15"/>
      <c r="J1122" s="22">
        <v>821914596</v>
      </c>
      <c r="K1122" s="23">
        <v>3</v>
      </c>
      <c r="L1122" s="22">
        <v>10000000</v>
      </c>
      <c r="M1122" s="22">
        <f t="shared" si="91"/>
        <v>30000000</v>
      </c>
      <c r="N1122" s="23">
        <v>74</v>
      </c>
      <c r="O1122" s="22">
        <v>382259</v>
      </c>
      <c r="P1122" s="22">
        <f t="shared" si="92"/>
        <v>28287166</v>
      </c>
      <c r="Q1122" s="24">
        <v>348603358</v>
      </c>
      <c r="R1122" s="29">
        <v>43310</v>
      </c>
      <c r="S1122">
        <f t="shared" si="93"/>
        <v>115953967.42</v>
      </c>
      <c r="T1122">
        <f t="shared" si="94"/>
        <v>0.246566665086456</v>
      </c>
      <c r="U1122">
        <f t="shared" si="95"/>
        <v>57666801.42</v>
      </c>
      <c r="V1122">
        <f t="shared" si="96"/>
        <v>0.165422392230656</v>
      </c>
      <c r="W1122">
        <f t="shared" si="97"/>
        <v>0.33262435590193</v>
      </c>
    </row>
    <row r="1123" ht="14.25" spans="1:23">
      <c r="A1123" s="13">
        <v>18086</v>
      </c>
      <c r="B1123" s="14">
        <v>2</v>
      </c>
      <c r="C1123" s="14">
        <v>7</v>
      </c>
      <c r="D1123" s="14">
        <v>17</v>
      </c>
      <c r="E1123" s="14">
        <v>21</v>
      </c>
      <c r="F1123" s="14">
        <v>23</v>
      </c>
      <c r="G1123" s="14">
        <v>26</v>
      </c>
      <c r="H1123" s="15">
        <v>16</v>
      </c>
      <c r="I1123" s="15"/>
      <c r="J1123" s="22">
        <v>767052918</v>
      </c>
      <c r="K1123" s="23">
        <v>18</v>
      </c>
      <c r="L1123" s="22">
        <v>5839185</v>
      </c>
      <c r="M1123" s="22">
        <f t="shared" si="91"/>
        <v>105105330</v>
      </c>
      <c r="N1123" s="23">
        <v>109</v>
      </c>
      <c r="O1123" s="22">
        <v>173226</v>
      </c>
      <c r="P1123" s="22">
        <f t="shared" si="92"/>
        <v>18881634</v>
      </c>
      <c r="Q1123" s="24">
        <v>322631262</v>
      </c>
      <c r="R1123" s="29">
        <v>43307</v>
      </c>
      <c r="S1123">
        <f t="shared" si="93"/>
        <v>206549664.38</v>
      </c>
      <c r="T1123">
        <f t="shared" si="94"/>
        <v>0.314428098973248</v>
      </c>
      <c r="U1123">
        <f t="shared" si="95"/>
        <v>82562700.38</v>
      </c>
      <c r="V1123">
        <f t="shared" si="96"/>
        <v>0.255904216684371</v>
      </c>
      <c r="W1123">
        <f t="shared" si="97"/>
        <v>0.640203503837765</v>
      </c>
    </row>
    <row r="1124" ht="14.25" spans="1:23">
      <c r="A1124" s="13">
        <v>18085</v>
      </c>
      <c r="B1124" s="14">
        <v>4</v>
      </c>
      <c r="C1124" s="14">
        <v>10</v>
      </c>
      <c r="D1124" s="14">
        <v>25</v>
      </c>
      <c r="E1124" s="14">
        <v>26</v>
      </c>
      <c r="F1124" s="14">
        <v>30</v>
      </c>
      <c r="G1124" s="14">
        <v>33</v>
      </c>
      <c r="H1124" s="15">
        <v>6</v>
      </c>
      <c r="I1124" s="15"/>
      <c r="J1124" s="22">
        <v>815513264</v>
      </c>
      <c r="K1124" s="23">
        <v>8</v>
      </c>
      <c r="L1124" s="22">
        <v>6541028</v>
      </c>
      <c r="M1124" s="22">
        <f t="shared" si="91"/>
        <v>52328224</v>
      </c>
      <c r="N1124" s="23">
        <v>88</v>
      </c>
      <c r="O1124" s="22">
        <v>175116</v>
      </c>
      <c r="P1124" s="22">
        <f t="shared" si="92"/>
        <v>15410208</v>
      </c>
      <c r="Q1124" s="24">
        <v>322576362</v>
      </c>
      <c r="R1124" s="29">
        <v>43305</v>
      </c>
      <c r="S1124">
        <f t="shared" si="93"/>
        <v>164159800.38</v>
      </c>
      <c r="T1124">
        <f t="shared" si="94"/>
        <v>0.346682489958765</v>
      </c>
      <c r="U1124">
        <f t="shared" si="95"/>
        <v>96421368.38</v>
      </c>
      <c r="V1124">
        <f t="shared" si="96"/>
        <v>0.298910210847998</v>
      </c>
      <c r="W1124">
        <f t="shared" si="97"/>
        <v>0.508902138278812</v>
      </c>
    </row>
    <row r="1125" ht="14.25" spans="1:23">
      <c r="A1125" s="13">
        <v>18084</v>
      </c>
      <c r="B1125" s="14">
        <v>5</v>
      </c>
      <c r="C1125" s="14">
        <v>6</v>
      </c>
      <c r="D1125" s="14">
        <v>8</v>
      </c>
      <c r="E1125" s="14">
        <v>12</v>
      </c>
      <c r="F1125" s="14">
        <v>22</v>
      </c>
      <c r="G1125" s="14">
        <v>24</v>
      </c>
      <c r="H1125" s="15">
        <v>3</v>
      </c>
      <c r="I1125" s="15"/>
      <c r="J1125" s="22">
        <v>821610647</v>
      </c>
      <c r="K1125" s="23">
        <v>13</v>
      </c>
      <c r="L1125" s="22">
        <v>6216121</v>
      </c>
      <c r="M1125" s="22">
        <f t="shared" si="91"/>
        <v>80809573</v>
      </c>
      <c r="N1125" s="23">
        <v>249</v>
      </c>
      <c r="O1125" s="22">
        <v>79365</v>
      </c>
      <c r="P1125" s="22">
        <f t="shared" si="92"/>
        <v>19761885</v>
      </c>
      <c r="Q1125" s="24">
        <v>347865554</v>
      </c>
      <c r="R1125" s="29">
        <v>43303</v>
      </c>
      <c r="S1125">
        <f t="shared" si="93"/>
        <v>191977799.46</v>
      </c>
      <c r="T1125">
        <f t="shared" si="94"/>
        <v>0.319572389912455</v>
      </c>
      <c r="U1125">
        <f t="shared" si="95"/>
        <v>91406341.46</v>
      </c>
      <c r="V1125">
        <f t="shared" si="96"/>
        <v>0.262763416523845</v>
      </c>
      <c r="W1125">
        <f t="shared" si="97"/>
        <v>0.551873553597089</v>
      </c>
    </row>
    <row r="1126" ht="14.25" spans="1:23">
      <c r="A1126" s="13">
        <v>18083</v>
      </c>
      <c r="B1126" s="14">
        <v>4</v>
      </c>
      <c r="C1126" s="14">
        <v>9</v>
      </c>
      <c r="D1126" s="14">
        <v>18</v>
      </c>
      <c r="E1126" s="14">
        <v>21</v>
      </c>
      <c r="F1126" s="14">
        <v>32</v>
      </c>
      <c r="G1126" s="14">
        <v>33</v>
      </c>
      <c r="H1126" s="15">
        <v>3</v>
      </c>
      <c r="I1126" s="15"/>
      <c r="J1126" s="22">
        <v>843134325</v>
      </c>
      <c r="K1126" s="23">
        <v>11</v>
      </c>
      <c r="L1126" s="22">
        <v>6964663</v>
      </c>
      <c r="M1126" s="22">
        <f t="shared" si="91"/>
        <v>76611293</v>
      </c>
      <c r="N1126" s="23">
        <v>126</v>
      </c>
      <c r="O1126" s="22">
        <v>214397</v>
      </c>
      <c r="P1126" s="22">
        <f t="shared" si="92"/>
        <v>27014022</v>
      </c>
      <c r="Q1126" s="24">
        <v>323565026</v>
      </c>
      <c r="R1126" s="29">
        <v>43300</v>
      </c>
      <c r="S1126">
        <f t="shared" si="93"/>
        <v>154115793.74</v>
      </c>
      <c r="T1126">
        <f t="shared" si="94"/>
        <v>0.239532998044109</v>
      </c>
      <c r="U1126">
        <f t="shared" si="95"/>
        <v>50490478.74</v>
      </c>
      <c r="V1126">
        <f t="shared" si="96"/>
        <v>0.156044302328275</v>
      </c>
      <c r="W1126">
        <f t="shared" si="97"/>
        <v>0.476305476043631</v>
      </c>
    </row>
    <row r="1127" ht="14.25" spans="1:23">
      <c r="A1127" s="13">
        <v>18082</v>
      </c>
      <c r="B1127" s="14">
        <v>6</v>
      </c>
      <c r="C1127" s="14">
        <v>12</v>
      </c>
      <c r="D1127" s="14">
        <v>14</v>
      </c>
      <c r="E1127" s="14">
        <v>20</v>
      </c>
      <c r="F1127" s="14">
        <v>22</v>
      </c>
      <c r="G1127" s="14">
        <v>24</v>
      </c>
      <c r="H1127" s="15">
        <v>9</v>
      </c>
      <c r="I1127" s="15"/>
      <c r="J1127" s="22">
        <v>838703256</v>
      </c>
      <c r="K1127" s="23">
        <v>8</v>
      </c>
      <c r="L1127" s="22">
        <v>6895145</v>
      </c>
      <c r="M1127" s="22">
        <f t="shared" si="91"/>
        <v>55161160</v>
      </c>
      <c r="N1127" s="23">
        <v>140</v>
      </c>
      <c r="O1127" s="22">
        <v>135367</v>
      </c>
      <c r="P1127" s="22">
        <f t="shared" si="92"/>
        <v>18951380</v>
      </c>
      <c r="Q1127" s="24">
        <v>319081284</v>
      </c>
      <c r="R1127" s="29">
        <v>43298</v>
      </c>
      <c r="S1127">
        <f t="shared" si="93"/>
        <v>154656628.16</v>
      </c>
      <c r="T1127">
        <f t="shared" si="94"/>
        <v>0.311818565202966</v>
      </c>
      <c r="U1127">
        <f t="shared" si="95"/>
        <v>80544088.16</v>
      </c>
      <c r="V1127">
        <f t="shared" si="96"/>
        <v>0.252424984475116</v>
      </c>
      <c r="W1127">
        <f t="shared" si="97"/>
        <v>0.484693512014324</v>
      </c>
    </row>
    <row r="1128" ht="14.25" spans="1:23">
      <c r="A1128" s="13">
        <v>18081</v>
      </c>
      <c r="B1128" s="14">
        <v>1</v>
      </c>
      <c r="C1128" s="14">
        <v>2</v>
      </c>
      <c r="D1128" s="14">
        <v>12</v>
      </c>
      <c r="E1128" s="14">
        <v>16</v>
      </c>
      <c r="F1128" s="14">
        <v>20</v>
      </c>
      <c r="G1128" s="14">
        <v>26</v>
      </c>
      <c r="H1128" s="15">
        <v>3</v>
      </c>
      <c r="I1128" s="15"/>
      <c r="J1128" s="22">
        <v>837010055</v>
      </c>
      <c r="K1128" s="23">
        <v>5</v>
      </c>
      <c r="L1128" s="22">
        <v>9113851</v>
      </c>
      <c r="M1128" s="22">
        <f t="shared" si="91"/>
        <v>45569255</v>
      </c>
      <c r="N1128" s="23">
        <v>154</v>
      </c>
      <c r="O1128" s="22">
        <v>166958</v>
      </c>
      <c r="P1128" s="22">
        <f t="shared" si="92"/>
        <v>25711532</v>
      </c>
      <c r="Q1128" s="24">
        <v>349698540</v>
      </c>
      <c r="R1128" s="29">
        <v>43296</v>
      </c>
      <c r="S1128">
        <f t="shared" si="93"/>
        <v>139786831.6</v>
      </c>
      <c r="T1128">
        <f t="shared" si="94"/>
        <v>0.269425135718325</v>
      </c>
      <c r="U1128">
        <f t="shared" si="95"/>
        <v>68506044.6</v>
      </c>
      <c r="V1128">
        <f t="shared" si="96"/>
        <v>0.195900287716386</v>
      </c>
      <c r="W1128">
        <f t="shared" si="97"/>
        <v>0.399735245105685</v>
      </c>
    </row>
    <row r="1129" ht="14.25" spans="1:23">
      <c r="A1129" s="13">
        <v>18080</v>
      </c>
      <c r="B1129" s="14">
        <v>4</v>
      </c>
      <c r="C1129" s="14">
        <v>7</v>
      </c>
      <c r="D1129" s="14">
        <v>13</v>
      </c>
      <c r="E1129" s="14">
        <v>20</v>
      </c>
      <c r="F1129" s="14">
        <v>29</v>
      </c>
      <c r="G1129" s="14">
        <v>33</v>
      </c>
      <c r="H1129" s="15">
        <v>3</v>
      </c>
      <c r="I1129" s="15"/>
      <c r="J1129" s="22">
        <v>805444602</v>
      </c>
      <c r="K1129" s="23">
        <v>6</v>
      </c>
      <c r="L1129" s="22">
        <v>8230212</v>
      </c>
      <c r="M1129" s="22">
        <f t="shared" si="91"/>
        <v>49381272</v>
      </c>
      <c r="N1129" s="23">
        <v>128</v>
      </c>
      <c r="O1129" s="22">
        <v>189270</v>
      </c>
      <c r="P1129" s="22">
        <f t="shared" si="92"/>
        <v>24226560</v>
      </c>
      <c r="Q1129" s="24">
        <v>325310442</v>
      </c>
      <c r="R1129" s="29">
        <v>43293</v>
      </c>
      <c r="S1129">
        <f t="shared" si="93"/>
        <v>136103608.58</v>
      </c>
      <c r="T1129">
        <f t="shared" si="94"/>
        <v>0.266583316683084</v>
      </c>
      <c r="U1129">
        <f t="shared" si="95"/>
        <v>62495776.5799999</v>
      </c>
      <c r="V1129">
        <f t="shared" si="96"/>
        <v>0.192111191377004</v>
      </c>
      <c r="W1129">
        <f t="shared" si="97"/>
        <v>0.418380694278482</v>
      </c>
    </row>
    <row r="1130" ht="14.25" spans="1:23">
      <c r="A1130" s="13">
        <v>18079</v>
      </c>
      <c r="B1130" s="14">
        <v>14</v>
      </c>
      <c r="C1130" s="14">
        <v>15</v>
      </c>
      <c r="D1130" s="14">
        <v>17</v>
      </c>
      <c r="E1130" s="14">
        <v>22</v>
      </c>
      <c r="F1130" s="14">
        <v>24</v>
      </c>
      <c r="G1130" s="14">
        <v>29</v>
      </c>
      <c r="H1130" s="15">
        <v>13</v>
      </c>
      <c r="I1130" s="15"/>
      <c r="J1130" s="22">
        <v>782146094</v>
      </c>
      <c r="K1130" s="23">
        <v>2</v>
      </c>
      <c r="L1130" s="22">
        <v>10000000</v>
      </c>
      <c r="M1130" s="22">
        <f t="shared" si="91"/>
        <v>20000000</v>
      </c>
      <c r="N1130" s="23">
        <v>77</v>
      </c>
      <c r="O1130" s="22">
        <v>347163</v>
      </c>
      <c r="P1130" s="22">
        <f t="shared" si="92"/>
        <v>26731551</v>
      </c>
      <c r="Q1130" s="24">
        <v>327442428</v>
      </c>
      <c r="R1130" s="29">
        <v>43291</v>
      </c>
      <c r="S1130">
        <f t="shared" si="93"/>
        <v>100252069.72</v>
      </c>
      <c r="T1130">
        <f t="shared" si="94"/>
        <v>0.245087572218955</v>
      </c>
      <c r="U1130">
        <f t="shared" si="95"/>
        <v>53520518.72</v>
      </c>
      <c r="V1130">
        <f t="shared" si="96"/>
        <v>0.163450164497314</v>
      </c>
      <c r="W1130">
        <f t="shared" si="97"/>
        <v>0.306167011808256</v>
      </c>
    </row>
    <row r="1131" ht="14.25" spans="1:23">
      <c r="A1131" s="13">
        <v>18078</v>
      </c>
      <c r="B1131" s="14">
        <v>3</v>
      </c>
      <c r="C1131" s="14">
        <v>10</v>
      </c>
      <c r="D1131" s="14">
        <v>14</v>
      </c>
      <c r="E1131" s="14">
        <v>17</v>
      </c>
      <c r="F1131" s="14">
        <v>18</v>
      </c>
      <c r="G1131" s="14">
        <v>30</v>
      </c>
      <c r="H1131" s="15">
        <v>12</v>
      </c>
      <c r="I1131" s="15"/>
      <c r="J1131" s="22">
        <v>721951374</v>
      </c>
      <c r="K1131" s="23">
        <v>6</v>
      </c>
      <c r="L1131" s="22">
        <v>7550329</v>
      </c>
      <c r="M1131" s="22">
        <f t="shared" si="91"/>
        <v>45301974</v>
      </c>
      <c r="N1131" s="23">
        <v>204</v>
      </c>
      <c r="O1131" s="22">
        <v>93762</v>
      </c>
      <c r="P1131" s="22">
        <f t="shared" si="92"/>
        <v>19127448</v>
      </c>
      <c r="Q1131" s="24">
        <v>358569878</v>
      </c>
      <c r="R1131" s="29">
        <v>43289</v>
      </c>
      <c r="S1131">
        <f t="shared" si="93"/>
        <v>163618804.22</v>
      </c>
      <c r="T1131">
        <f t="shared" si="94"/>
        <v>0.329968682478119</v>
      </c>
      <c r="U1131">
        <f t="shared" si="95"/>
        <v>99189382.22</v>
      </c>
      <c r="V1131">
        <f t="shared" si="96"/>
        <v>0.276624971325673</v>
      </c>
      <c r="W1131">
        <f t="shared" si="97"/>
        <v>0.456309395347481</v>
      </c>
    </row>
    <row r="1132" ht="14.25" spans="1:23">
      <c r="A1132" s="13">
        <v>18077</v>
      </c>
      <c r="B1132" s="14">
        <v>2</v>
      </c>
      <c r="C1132" s="14">
        <v>5</v>
      </c>
      <c r="D1132" s="14">
        <v>9</v>
      </c>
      <c r="E1132" s="14">
        <v>15</v>
      </c>
      <c r="F1132" s="14">
        <v>20</v>
      </c>
      <c r="G1132" s="14">
        <v>24</v>
      </c>
      <c r="H1132" s="15">
        <v>10</v>
      </c>
      <c r="I1132" s="15"/>
      <c r="J1132" s="22">
        <v>709870938</v>
      </c>
      <c r="K1132" s="23">
        <v>7</v>
      </c>
      <c r="L1132" s="22">
        <v>7421960</v>
      </c>
      <c r="M1132" s="22">
        <f t="shared" si="91"/>
        <v>51953720</v>
      </c>
      <c r="N1132" s="23">
        <v>109</v>
      </c>
      <c r="O1132" s="22">
        <v>194423</v>
      </c>
      <c r="P1132" s="22">
        <f t="shared" si="92"/>
        <v>21192107</v>
      </c>
      <c r="Q1132" s="24">
        <v>327832004</v>
      </c>
      <c r="R1132" s="29">
        <v>43286</v>
      </c>
      <c r="S1132">
        <f t="shared" si="93"/>
        <v>149014953.96</v>
      </c>
      <c r="T1132">
        <f t="shared" si="94"/>
        <v>0.296070038238244</v>
      </c>
      <c r="U1132">
        <f t="shared" si="95"/>
        <v>75869126.96</v>
      </c>
      <c r="V1132">
        <f t="shared" si="96"/>
        <v>0.231426846782171</v>
      </c>
      <c r="W1132">
        <f t="shared" si="97"/>
        <v>0.454546695081058</v>
      </c>
    </row>
    <row r="1133" ht="14.25" spans="1:23">
      <c r="A1133" s="13">
        <v>18076</v>
      </c>
      <c r="B1133" s="14">
        <v>3</v>
      </c>
      <c r="C1133" s="14">
        <v>7</v>
      </c>
      <c r="D1133" s="14">
        <v>8</v>
      </c>
      <c r="E1133" s="14">
        <v>15</v>
      </c>
      <c r="F1133" s="14">
        <v>29</v>
      </c>
      <c r="G1133" s="14">
        <v>30</v>
      </c>
      <c r="H1133" s="15">
        <v>13</v>
      </c>
      <c r="I1133" s="15"/>
      <c r="J1133" s="22">
        <v>698248210</v>
      </c>
      <c r="K1133" s="23">
        <v>22</v>
      </c>
      <c r="L1133" s="22">
        <v>5565528</v>
      </c>
      <c r="M1133" s="22">
        <f t="shared" si="91"/>
        <v>122441616</v>
      </c>
      <c r="N1133" s="23">
        <v>363</v>
      </c>
      <c r="O1133" s="22">
        <v>42843</v>
      </c>
      <c r="P1133" s="22">
        <f t="shared" si="92"/>
        <v>15552009</v>
      </c>
      <c r="Q1133" s="24">
        <v>327873252</v>
      </c>
      <c r="R1133" s="29">
        <v>43284</v>
      </c>
      <c r="S1133">
        <f t="shared" si="93"/>
        <v>236443466.48</v>
      </c>
      <c r="T1133">
        <f t="shared" si="94"/>
        <v>0.347700978303653</v>
      </c>
      <c r="U1133">
        <f t="shared" si="95"/>
        <v>98449841.48</v>
      </c>
      <c r="V1133">
        <f t="shared" si="96"/>
        <v>0.300267987337985</v>
      </c>
      <c r="W1133">
        <f t="shared" si="97"/>
        <v>0.721142896035935</v>
      </c>
    </row>
    <row r="1134" ht="14.25" spans="1:23">
      <c r="A1134" s="13">
        <v>18075</v>
      </c>
      <c r="B1134" s="14">
        <v>7</v>
      </c>
      <c r="C1134" s="14">
        <v>9</v>
      </c>
      <c r="D1134" s="14">
        <v>12</v>
      </c>
      <c r="E1134" s="14">
        <v>13</v>
      </c>
      <c r="F1134" s="14">
        <v>22</v>
      </c>
      <c r="G1134" s="14">
        <v>24</v>
      </c>
      <c r="H1134" s="15">
        <v>11</v>
      </c>
      <c r="I1134" s="15"/>
      <c r="J1134" s="22">
        <v>774033783</v>
      </c>
      <c r="K1134" s="23">
        <v>17</v>
      </c>
      <c r="L1134" s="22">
        <v>5972248</v>
      </c>
      <c r="M1134" s="22">
        <f t="shared" si="91"/>
        <v>101528216</v>
      </c>
      <c r="N1134" s="23">
        <v>120</v>
      </c>
      <c r="O1134" s="22">
        <v>172168</v>
      </c>
      <c r="P1134" s="22">
        <f t="shared" si="92"/>
        <v>20660160</v>
      </c>
      <c r="Q1134" s="24">
        <v>356378720</v>
      </c>
      <c r="R1134" s="29">
        <v>43282</v>
      </c>
      <c r="S1134">
        <f t="shared" si="93"/>
        <v>214172979.8</v>
      </c>
      <c r="T1134">
        <f t="shared" si="94"/>
        <v>0.316081621820742</v>
      </c>
      <c r="U1134">
        <f t="shared" si="95"/>
        <v>91984603.8</v>
      </c>
      <c r="V1134">
        <f t="shared" si="96"/>
        <v>0.258109136819392</v>
      </c>
      <c r="W1134">
        <f t="shared" si="97"/>
        <v>0.600970169599352</v>
      </c>
    </row>
    <row r="1135" ht="14.25" spans="1:23">
      <c r="A1135" s="13">
        <v>18074</v>
      </c>
      <c r="B1135" s="14">
        <v>9</v>
      </c>
      <c r="C1135" s="14">
        <v>11</v>
      </c>
      <c r="D1135" s="14">
        <v>14</v>
      </c>
      <c r="E1135" s="14">
        <v>20</v>
      </c>
      <c r="F1135" s="14">
        <v>27</v>
      </c>
      <c r="G1135" s="14">
        <v>30</v>
      </c>
      <c r="H1135" s="15">
        <v>9</v>
      </c>
      <c r="I1135" s="15"/>
      <c r="J1135" s="22">
        <v>813581190</v>
      </c>
      <c r="K1135" s="23">
        <v>9</v>
      </c>
      <c r="L1135" s="22">
        <v>6057912</v>
      </c>
      <c r="M1135" s="22">
        <f t="shared" si="91"/>
        <v>54521208</v>
      </c>
      <c r="N1135" s="23">
        <v>120</v>
      </c>
      <c r="O1135" s="22">
        <v>99179</v>
      </c>
      <c r="P1135" s="22">
        <f t="shared" si="92"/>
        <v>11901480</v>
      </c>
      <c r="Q1135" s="24">
        <v>327800026</v>
      </c>
      <c r="R1135" s="29">
        <v>43279</v>
      </c>
      <c r="S1135">
        <f t="shared" si="93"/>
        <v>179438678.74</v>
      </c>
      <c r="T1135">
        <f t="shared" si="94"/>
        <v>0.381078281976707</v>
      </c>
      <c r="U1135">
        <f t="shared" si="95"/>
        <v>113015990.74</v>
      </c>
      <c r="V1135">
        <f t="shared" si="96"/>
        <v>0.344771146357383</v>
      </c>
      <c r="W1135">
        <f t="shared" si="97"/>
        <v>0.547402881353036</v>
      </c>
    </row>
    <row r="1136" ht="14.25" spans="1:23">
      <c r="A1136" s="13">
        <v>18073</v>
      </c>
      <c r="B1136" s="14">
        <v>2</v>
      </c>
      <c r="C1136" s="14">
        <v>9</v>
      </c>
      <c r="D1136" s="14">
        <v>14</v>
      </c>
      <c r="E1136" s="14">
        <v>15</v>
      </c>
      <c r="F1136" s="14">
        <v>16</v>
      </c>
      <c r="G1136" s="14">
        <v>23</v>
      </c>
      <c r="H1136" s="15">
        <v>10</v>
      </c>
      <c r="I1136" s="15"/>
      <c r="J1136" s="22">
        <v>832397856</v>
      </c>
      <c r="K1136" s="23">
        <v>8</v>
      </c>
      <c r="L1136" s="22">
        <v>7236302</v>
      </c>
      <c r="M1136" s="22">
        <f t="shared" si="91"/>
        <v>57890416</v>
      </c>
      <c r="N1136" s="23">
        <v>104</v>
      </c>
      <c r="O1136" s="22">
        <v>215029</v>
      </c>
      <c r="P1136" s="22">
        <f t="shared" si="92"/>
        <v>22363016</v>
      </c>
      <c r="Q1136" s="24">
        <v>329645754</v>
      </c>
      <c r="R1136" s="29">
        <v>43277</v>
      </c>
      <c r="S1136">
        <f t="shared" si="93"/>
        <v>152327769.46</v>
      </c>
      <c r="T1136">
        <f t="shared" si="94"/>
        <v>0.286481328256393</v>
      </c>
      <c r="U1136">
        <f t="shared" si="95"/>
        <v>72074337.46</v>
      </c>
      <c r="V1136">
        <f t="shared" si="96"/>
        <v>0.21864178920988</v>
      </c>
      <c r="W1136">
        <f t="shared" si="97"/>
        <v>0.462095348147576</v>
      </c>
    </row>
    <row r="1137" ht="14.25" spans="1:23">
      <c r="A1137" s="13">
        <v>18072</v>
      </c>
      <c r="B1137" s="14">
        <v>11</v>
      </c>
      <c r="C1137" s="14">
        <v>16</v>
      </c>
      <c r="D1137" s="14">
        <v>19</v>
      </c>
      <c r="E1137" s="14">
        <v>22</v>
      </c>
      <c r="F1137" s="14">
        <v>25</v>
      </c>
      <c r="G1137" s="14">
        <v>30</v>
      </c>
      <c r="H1137" s="15">
        <v>8</v>
      </c>
      <c r="I1137" s="15"/>
      <c r="J1137" s="22">
        <v>823199206</v>
      </c>
      <c r="K1137" s="23">
        <v>19</v>
      </c>
      <c r="L1137" s="22">
        <v>5128649</v>
      </c>
      <c r="M1137" s="22">
        <f t="shared" si="91"/>
        <v>97444331</v>
      </c>
      <c r="N1137" s="23">
        <v>101</v>
      </c>
      <c r="O1137" s="22">
        <v>30251</v>
      </c>
      <c r="P1137" s="22">
        <f t="shared" si="92"/>
        <v>3055351</v>
      </c>
      <c r="Q1137" s="24">
        <v>372281494</v>
      </c>
      <c r="R1137" s="29">
        <v>43275</v>
      </c>
      <c r="S1137">
        <f t="shared" si="93"/>
        <v>270695994.06</v>
      </c>
      <c r="T1137">
        <f t="shared" si="94"/>
        <v>0.465378123415396</v>
      </c>
      <c r="U1137">
        <f t="shared" si="95"/>
        <v>170196312.06</v>
      </c>
      <c r="V1137">
        <f t="shared" si="96"/>
        <v>0.457171024622567</v>
      </c>
      <c r="W1137">
        <f t="shared" si="97"/>
        <v>0.727127183120201</v>
      </c>
    </row>
    <row r="1138" ht="14.25" spans="1:23">
      <c r="A1138" s="13">
        <v>18071</v>
      </c>
      <c r="B1138" s="14">
        <v>2</v>
      </c>
      <c r="C1138" s="14">
        <v>5</v>
      </c>
      <c r="D1138" s="14">
        <v>6</v>
      </c>
      <c r="E1138" s="14">
        <v>13</v>
      </c>
      <c r="F1138" s="14">
        <v>16</v>
      </c>
      <c r="G1138" s="14">
        <v>19</v>
      </c>
      <c r="H1138" s="15">
        <v>3</v>
      </c>
      <c r="I1138" s="15"/>
      <c r="J1138" s="22">
        <v>911477268</v>
      </c>
      <c r="K1138" s="23">
        <v>9</v>
      </c>
      <c r="L1138" s="22">
        <v>6963036</v>
      </c>
      <c r="M1138" s="22">
        <f t="shared" si="91"/>
        <v>62667324</v>
      </c>
      <c r="N1138" s="23">
        <v>110</v>
      </c>
      <c r="O1138" s="22">
        <v>200765</v>
      </c>
      <c r="P1138" s="22">
        <f t="shared" si="92"/>
        <v>22084150</v>
      </c>
      <c r="Q1138" s="24">
        <v>348880396</v>
      </c>
      <c r="R1138" s="29">
        <v>43272</v>
      </c>
      <c r="S1138">
        <f t="shared" si="93"/>
        <v>167366241.04</v>
      </c>
      <c r="T1138">
        <f t="shared" si="94"/>
        <v>0.300099742606346</v>
      </c>
      <c r="U1138">
        <f t="shared" si="95"/>
        <v>82614767.04</v>
      </c>
      <c r="V1138">
        <f t="shared" si="96"/>
        <v>0.236799682605267</v>
      </c>
      <c r="W1138">
        <f t="shared" si="97"/>
        <v>0.479723833608581</v>
      </c>
    </row>
    <row r="1139" ht="14.25" spans="1:23">
      <c r="A1139" s="13">
        <v>18070</v>
      </c>
      <c r="B1139" s="14">
        <v>4</v>
      </c>
      <c r="C1139" s="14">
        <v>9</v>
      </c>
      <c r="D1139" s="14">
        <v>15</v>
      </c>
      <c r="E1139" s="14">
        <v>16</v>
      </c>
      <c r="F1139" s="14">
        <v>19</v>
      </c>
      <c r="G1139" s="14">
        <v>27</v>
      </c>
      <c r="H1139" s="15">
        <v>10</v>
      </c>
      <c r="I1139" s="15"/>
      <c r="J1139" s="22">
        <v>907892115</v>
      </c>
      <c r="K1139" s="23">
        <v>13</v>
      </c>
      <c r="L1139" s="22">
        <v>6439454</v>
      </c>
      <c r="M1139" s="22">
        <f t="shared" si="91"/>
        <v>83712902</v>
      </c>
      <c r="N1139" s="23">
        <v>138</v>
      </c>
      <c r="O1139" s="22">
        <v>169500</v>
      </c>
      <c r="P1139" s="22">
        <f t="shared" si="92"/>
        <v>23391000</v>
      </c>
      <c r="Q1139" s="24">
        <v>339461364</v>
      </c>
      <c r="R1139" s="29">
        <v>43270</v>
      </c>
      <c r="S1139">
        <f t="shared" si="93"/>
        <v>179875568.36</v>
      </c>
      <c r="T1139">
        <f t="shared" si="94"/>
        <v>0.283280150727256</v>
      </c>
      <c r="U1139">
        <f t="shared" si="95"/>
        <v>72771666.3599999</v>
      </c>
      <c r="V1139">
        <f t="shared" si="96"/>
        <v>0.214373929046016</v>
      </c>
      <c r="W1139">
        <f t="shared" si="97"/>
        <v>0.529885245968669</v>
      </c>
    </row>
    <row r="1140" ht="14.25" spans="1:23">
      <c r="A1140" s="13">
        <v>18069</v>
      </c>
      <c r="B1140" s="14">
        <v>6</v>
      </c>
      <c r="C1140" s="14">
        <v>13</v>
      </c>
      <c r="D1140" s="14">
        <v>17</v>
      </c>
      <c r="E1140" s="14">
        <v>19</v>
      </c>
      <c r="F1140" s="14">
        <v>23</v>
      </c>
      <c r="G1140" s="14">
        <v>31</v>
      </c>
      <c r="H1140" s="15">
        <v>12</v>
      </c>
      <c r="I1140" s="15"/>
      <c r="J1140" s="22">
        <v>921431615</v>
      </c>
      <c r="K1140" s="23">
        <v>5</v>
      </c>
      <c r="L1140" s="22">
        <v>8350663</v>
      </c>
      <c r="M1140" s="22">
        <f t="shared" si="91"/>
        <v>41753315</v>
      </c>
      <c r="N1140" s="23">
        <v>126</v>
      </c>
      <c r="O1140" s="22">
        <v>166203</v>
      </c>
      <c r="P1140" s="22">
        <f t="shared" si="92"/>
        <v>20941578</v>
      </c>
      <c r="Q1140" s="24">
        <v>355213336</v>
      </c>
      <c r="R1140" s="29">
        <v>43268</v>
      </c>
      <c r="S1140">
        <f t="shared" si="93"/>
        <v>152982919.64</v>
      </c>
      <c r="T1140">
        <f t="shared" si="94"/>
        <v>0.313134652804814</v>
      </c>
      <c r="U1140">
        <f t="shared" si="95"/>
        <v>90288026.6399999</v>
      </c>
      <c r="V1140">
        <f t="shared" si="96"/>
        <v>0.254179721000114</v>
      </c>
      <c r="W1140">
        <f t="shared" si="97"/>
        <v>0.430678986782185</v>
      </c>
    </row>
    <row r="1141" ht="14.25" spans="1:23">
      <c r="A1141" s="13">
        <v>18068</v>
      </c>
      <c r="B1141" s="14">
        <v>8</v>
      </c>
      <c r="C1141" s="14">
        <v>10</v>
      </c>
      <c r="D1141" s="14">
        <v>17</v>
      </c>
      <c r="E1141" s="14">
        <v>20</v>
      </c>
      <c r="F1141" s="14">
        <v>27</v>
      </c>
      <c r="G1141" s="14">
        <v>30</v>
      </c>
      <c r="H1141" s="15">
        <v>1</v>
      </c>
      <c r="I1141" s="15"/>
      <c r="J1141" s="22">
        <v>900360000</v>
      </c>
      <c r="K1141" s="23">
        <v>3</v>
      </c>
      <c r="L1141" s="22">
        <v>10000000</v>
      </c>
      <c r="M1141" s="22">
        <f t="shared" si="91"/>
        <v>30000000</v>
      </c>
      <c r="N1141" s="23">
        <v>225</v>
      </c>
      <c r="O1141" s="22">
        <v>106134</v>
      </c>
      <c r="P1141" s="22">
        <f t="shared" si="92"/>
        <v>23880150</v>
      </c>
      <c r="Q1141" s="24">
        <v>332649368</v>
      </c>
      <c r="R1141" s="29">
        <v>43265</v>
      </c>
      <c r="S1141">
        <f t="shared" si="93"/>
        <v>121357438.32</v>
      </c>
      <c r="T1141">
        <f t="shared" si="94"/>
        <v>0.274635839139787</v>
      </c>
      <c r="U1141">
        <f t="shared" si="95"/>
        <v>67477288.3199999</v>
      </c>
      <c r="V1141">
        <f t="shared" si="96"/>
        <v>0.202848088140663</v>
      </c>
      <c r="W1141">
        <f t="shared" si="97"/>
        <v>0.364820889483848</v>
      </c>
    </row>
    <row r="1142" ht="14.25" spans="1:23">
      <c r="A1142" s="13">
        <v>18067</v>
      </c>
      <c r="B1142" s="14">
        <v>1</v>
      </c>
      <c r="C1142" s="14">
        <v>4</v>
      </c>
      <c r="D1142" s="14">
        <v>9</v>
      </c>
      <c r="E1142" s="14">
        <v>12</v>
      </c>
      <c r="F1142" s="14">
        <v>15</v>
      </c>
      <c r="G1142" s="14">
        <v>18</v>
      </c>
      <c r="H1142" s="15">
        <v>5</v>
      </c>
      <c r="I1142" s="15"/>
      <c r="J1142" s="22">
        <v>858719248</v>
      </c>
      <c r="K1142" s="23">
        <v>8</v>
      </c>
      <c r="L1142" s="22">
        <v>7355099</v>
      </c>
      <c r="M1142" s="22">
        <f t="shared" si="91"/>
        <v>58840792</v>
      </c>
      <c r="N1142" s="23">
        <v>122</v>
      </c>
      <c r="O1142" s="22">
        <v>193040</v>
      </c>
      <c r="P1142" s="22">
        <f t="shared" si="92"/>
        <v>23550880</v>
      </c>
      <c r="Q1142" s="24">
        <v>324647042</v>
      </c>
      <c r="R1142" s="29">
        <v>43263</v>
      </c>
      <c r="S1142">
        <f t="shared" si="93"/>
        <v>147264872.58</v>
      </c>
      <c r="T1142">
        <f t="shared" si="94"/>
        <v>0.272369894502227</v>
      </c>
      <c r="U1142">
        <f t="shared" si="95"/>
        <v>64873200.5799999</v>
      </c>
      <c r="V1142">
        <f t="shared" si="96"/>
        <v>0.199826864832485</v>
      </c>
      <c r="W1142">
        <f t="shared" si="97"/>
        <v>0.453615322267436</v>
      </c>
    </row>
    <row r="1143" ht="14.25" spans="1:23">
      <c r="A1143" s="13">
        <v>18066</v>
      </c>
      <c r="B1143" s="14">
        <v>9</v>
      </c>
      <c r="C1143" s="14">
        <v>16</v>
      </c>
      <c r="D1143" s="14">
        <v>17</v>
      </c>
      <c r="E1143" s="14">
        <v>19</v>
      </c>
      <c r="F1143" s="14">
        <v>22</v>
      </c>
      <c r="G1143" s="14">
        <v>26</v>
      </c>
      <c r="H1143" s="15">
        <v>10</v>
      </c>
      <c r="I1143" s="15"/>
      <c r="J1143" s="22">
        <v>846907070</v>
      </c>
      <c r="K1143" s="23">
        <v>10</v>
      </c>
      <c r="L1143" s="22">
        <v>6805079</v>
      </c>
      <c r="M1143" s="22">
        <f t="shared" si="91"/>
        <v>68050790</v>
      </c>
      <c r="N1143" s="23">
        <v>195</v>
      </c>
      <c r="O1143" s="22">
        <v>115710</v>
      </c>
      <c r="P1143" s="22">
        <f t="shared" si="92"/>
        <v>22563450</v>
      </c>
      <c r="Q1143" s="24">
        <v>357968382</v>
      </c>
      <c r="R1143" s="29">
        <v>43261</v>
      </c>
      <c r="S1143">
        <f t="shared" si="93"/>
        <v>175764823.18</v>
      </c>
      <c r="T1143">
        <f t="shared" si="94"/>
        <v>0.300903763003292</v>
      </c>
      <c r="U1143">
        <f t="shared" si="95"/>
        <v>85150583.1800001</v>
      </c>
      <c r="V1143">
        <f t="shared" si="96"/>
        <v>0.237871799470826</v>
      </c>
      <c r="W1143">
        <f t="shared" si="97"/>
        <v>0.491006558171386</v>
      </c>
    </row>
    <row r="1144" ht="14.25" spans="1:23">
      <c r="A1144" s="13">
        <v>18065</v>
      </c>
      <c r="B1144" s="14">
        <v>1</v>
      </c>
      <c r="C1144" s="14">
        <v>4</v>
      </c>
      <c r="D1144" s="14">
        <v>6</v>
      </c>
      <c r="E1144" s="14">
        <v>14</v>
      </c>
      <c r="F1144" s="14">
        <v>28</v>
      </c>
      <c r="G1144" s="14">
        <v>33</v>
      </c>
      <c r="H1144" s="15">
        <v>1</v>
      </c>
      <c r="I1144" s="15"/>
      <c r="J1144" s="22">
        <v>847267386</v>
      </c>
      <c r="K1144" s="23">
        <v>6</v>
      </c>
      <c r="L1144" s="22">
        <v>8384489</v>
      </c>
      <c r="M1144" s="22">
        <f t="shared" si="91"/>
        <v>50306934</v>
      </c>
      <c r="N1144" s="23">
        <v>123</v>
      </c>
      <c r="O1144" s="22">
        <v>206371</v>
      </c>
      <c r="P1144" s="22">
        <f t="shared" si="92"/>
        <v>25383633</v>
      </c>
      <c r="Q1144" s="24">
        <v>329937636</v>
      </c>
      <c r="R1144" s="29">
        <v>43258</v>
      </c>
      <c r="S1144">
        <f t="shared" si="93"/>
        <v>135825359.64</v>
      </c>
      <c r="T1144">
        <f t="shared" si="94"/>
        <v>0.259195727643511</v>
      </c>
      <c r="U1144">
        <f t="shared" si="95"/>
        <v>60134792.64</v>
      </c>
      <c r="V1144">
        <f t="shared" si="96"/>
        <v>0.182261088395505</v>
      </c>
      <c r="W1144">
        <f t="shared" si="97"/>
        <v>0.411669797015821</v>
      </c>
    </row>
    <row r="1145" ht="14.25" spans="1:23">
      <c r="A1145" s="13">
        <v>18064</v>
      </c>
      <c r="B1145" s="14">
        <v>2</v>
      </c>
      <c r="C1145" s="14">
        <v>5</v>
      </c>
      <c r="D1145" s="14">
        <v>10</v>
      </c>
      <c r="E1145" s="14">
        <v>11</v>
      </c>
      <c r="F1145" s="14">
        <v>17</v>
      </c>
      <c r="G1145" s="14">
        <v>21</v>
      </c>
      <c r="H1145" s="15">
        <v>5</v>
      </c>
      <c r="I1145" s="15"/>
      <c r="J1145" s="22">
        <v>821423304</v>
      </c>
      <c r="K1145" s="23">
        <v>12</v>
      </c>
      <c r="L1145" s="22">
        <v>6202837</v>
      </c>
      <c r="M1145" s="22">
        <f t="shared" si="91"/>
        <v>74434044</v>
      </c>
      <c r="N1145" s="23">
        <v>149</v>
      </c>
      <c r="O1145" s="22">
        <v>121091</v>
      </c>
      <c r="P1145" s="22">
        <f t="shared" si="92"/>
        <v>18042559</v>
      </c>
      <c r="Q1145" s="24">
        <v>329557586</v>
      </c>
      <c r="R1145" s="29">
        <v>43256</v>
      </c>
      <c r="S1145">
        <f t="shared" si="93"/>
        <v>181789584.14</v>
      </c>
      <c r="T1145">
        <f t="shared" si="94"/>
        <v>0.325756543622698</v>
      </c>
      <c r="U1145">
        <f t="shared" si="95"/>
        <v>89312981.14</v>
      </c>
      <c r="V1145">
        <f t="shared" si="96"/>
        <v>0.271008724830264</v>
      </c>
      <c r="W1145">
        <f t="shared" si="97"/>
        <v>0.551617052262302</v>
      </c>
    </row>
    <row r="1146" ht="14.25" spans="1:23">
      <c r="A1146" s="13">
        <v>18063</v>
      </c>
      <c r="B1146" s="14">
        <v>5</v>
      </c>
      <c r="C1146" s="14">
        <v>6</v>
      </c>
      <c r="D1146" s="14">
        <v>10</v>
      </c>
      <c r="E1146" s="14">
        <v>16</v>
      </c>
      <c r="F1146" s="14">
        <v>20</v>
      </c>
      <c r="G1146" s="14">
        <v>25</v>
      </c>
      <c r="H1146" s="15">
        <v>12</v>
      </c>
      <c r="I1146" s="15"/>
      <c r="J1146" s="22">
        <v>841729671</v>
      </c>
      <c r="K1146" s="23">
        <v>27</v>
      </c>
      <c r="L1146" s="22">
        <v>5291294</v>
      </c>
      <c r="M1146" s="22">
        <f t="shared" si="91"/>
        <v>142864938</v>
      </c>
      <c r="N1146" s="23">
        <v>315</v>
      </c>
      <c r="O1146" s="22">
        <v>31210</v>
      </c>
      <c r="P1146" s="22">
        <f t="shared" si="92"/>
        <v>9831150</v>
      </c>
      <c r="Q1146" s="24">
        <v>358387608</v>
      </c>
      <c r="R1146" s="29">
        <v>43254</v>
      </c>
      <c r="S1146">
        <f t="shared" si="93"/>
        <v>288981328.92</v>
      </c>
      <c r="T1146">
        <f t="shared" si="94"/>
        <v>0.407704919641083</v>
      </c>
      <c r="U1146">
        <f t="shared" si="95"/>
        <v>136285240.92</v>
      </c>
      <c r="V1146">
        <f t="shared" si="96"/>
        <v>0.380273307106087</v>
      </c>
      <c r="W1146">
        <f t="shared" si="97"/>
        <v>0.806337391330785</v>
      </c>
    </row>
    <row r="1147" ht="14.25" spans="1:23">
      <c r="A1147" s="13">
        <v>18062</v>
      </c>
      <c r="B1147" s="14">
        <v>2</v>
      </c>
      <c r="C1147" s="14">
        <v>18</v>
      </c>
      <c r="D1147" s="14">
        <v>19</v>
      </c>
      <c r="E1147" s="14">
        <v>24</v>
      </c>
      <c r="F1147" s="14">
        <v>25</v>
      </c>
      <c r="G1147" s="14">
        <v>33</v>
      </c>
      <c r="H1147" s="15">
        <v>11</v>
      </c>
      <c r="I1147" s="15"/>
      <c r="J1147" s="22">
        <v>955101072</v>
      </c>
      <c r="K1147" s="23">
        <v>6</v>
      </c>
      <c r="L1147" s="22">
        <v>8244701</v>
      </c>
      <c r="M1147" s="22">
        <f t="shared" si="91"/>
        <v>49468206</v>
      </c>
      <c r="N1147" s="23">
        <v>109</v>
      </c>
      <c r="O1147" s="22">
        <v>223259</v>
      </c>
      <c r="P1147" s="22">
        <f t="shared" si="92"/>
        <v>24335231</v>
      </c>
      <c r="Q1147" s="24">
        <v>326938646</v>
      </c>
      <c r="R1147" s="29">
        <v>43251</v>
      </c>
      <c r="S1147">
        <f t="shared" si="93"/>
        <v>136662359.54</v>
      </c>
      <c r="T1147">
        <f t="shared" si="94"/>
        <v>0.266698827461346</v>
      </c>
      <c r="U1147">
        <f t="shared" si="95"/>
        <v>62858922.54</v>
      </c>
      <c r="V1147">
        <f t="shared" si="96"/>
        <v>0.19226519504213</v>
      </c>
      <c r="W1147">
        <f t="shared" si="97"/>
        <v>0.418006134215164</v>
      </c>
    </row>
    <row r="1148" ht="14.25" spans="1:23">
      <c r="A1148" s="13">
        <v>18061</v>
      </c>
      <c r="B1148" s="14">
        <v>9</v>
      </c>
      <c r="C1148" s="14">
        <v>10</v>
      </c>
      <c r="D1148" s="14">
        <v>11</v>
      </c>
      <c r="E1148" s="14">
        <v>12</v>
      </c>
      <c r="F1148" s="14">
        <v>18</v>
      </c>
      <c r="G1148" s="14">
        <v>23</v>
      </c>
      <c r="H1148" s="15">
        <v>7</v>
      </c>
      <c r="I1148" s="15"/>
      <c r="J1148" s="22">
        <v>931563495</v>
      </c>
      <c r="K1148" s="23">
        <v>15</v>
      </c>
      <c r="L1148" s="22">
        <v>5915270</v>
      </c>
      <c r="M1148" s="22">
        <f t="shared" si="91"/>
        <v>88729050</v>
      </c>
      <c r="N1148" s="23">
        <v>213</v>
      </c>
      <c r="O1148" s="22">
        <v>80569</v>
      </c>
      <c r="P1148" s="22">
        <f t="shared" si="92"/>
        <v>17161197</v>
      </c>
      <c r="Q1148" s="24">
        <v>332550974</v>
      </c>
      <c r="R1148" s="29">
        <v>43249</v>
      </c>
      <c r="S1148">
        <f t="shared" si="93"/>
        <v>200195057.26</v>
      </c>
      <c r="T1148">
        <f t="shared" si="94"/>
        <v>0.335184726477451</v>
      </c>
      <c r="U1148">
        <f t="shared" si="95"/>
        <v>94304810.26</v>
      </c>
      <c r="V1148">
        <f t="shared" si="96"/>
        <v>0.283580015194904</v>
      </c>
      <c r="W1148">
        <f t="shared" si="97"/>
        <v>0.601998108296023</v>
      </c>
    </row>
    <row r="1149" ht="14.25" spans="1:23">
      <c r="A1149" s="13">
        <v>18060</v>
      </c>
      <c r="B1149" s="14">
        <v>4</v>
      </c>
      <c r="C1149" s="14">
        <v>8</v>
      </c>
      <c r="D1149" s="14">
        <v>13</v>
      </c>
      <c r="E1149" s="14">
        <v>25</v>
      </c>
      <c r="F1149" s="14">
        <v>30</v>
      </c>
      <c r="G1149" s="14">
        <v>31</v>
      </c>
      <c r="H1149" s="15">
        <v>10</v>
      </c>
      <c r="I1149" s="15"/>
      <c r="J1149" s="22">
        <v>968808575</v>
      </c>
      <c r="K1149" s="23">
        <v>5</v>
      </c>
      <c r="L1149" s="22">
        <v>8071749</v>
      </c>
      <c r="M1149" s="22">
        <f t="shared" si="91"/>
        <v>40358745</v>
      </c>
      <c r="N1149" s="23">
        <v>111</v>
      </c>
      <c r="O1149" s="22">
        <v>172958</v>
      </c>
      <c r="P1149" s="22">
        <f t="shared" si="92"/>
        <v>19198338</v>
      </c>
      <c r="Q1149" s="24">
        <v>364451892</v>
      </c>
      <c r="R1149" s="29">
        <v>43247</v>
      </c>
      <c r="S1149">
        <f t="shared" si="93"/>
        <v>161344867.08</v>
      </c>
      <c r="T1149">
        <f t="shared" si="94"/>
        <v>0.331967331589542</v>
      </c>
      <c r="U1149">
        <f t="shared" si="95"/>
        <v>101787784.08</v>
      </c>
      <c r="V1149">
        <f t="shared" si="96"/>
        <v>0.27929004160582</v>
      </c>
      <c r="W1149">
        <f t="shared" si="97"/>
        <v>0.442705527455459</v>
      </c>
    </row>
    <row r="1150" ht="14.25" spans="1:23">
      <c r="A1150" s="13">
        <v>18059</v>
      </c>
      <c r="B1150" s="14">
        <v>4</v>
      </c>
      <c r="C1150" s="14">
        <v>6</v>
      </c>
      <c r="D1150" s="14">
        <v>8</v>
      </c>
      <c r="E1150" s="14">
        <v>13</v>
      </c>
      <c r="F1150" s="14">
        <v>22</v>
      </c>
      <c r="G1150" s="14">
        <v>32</v>
      </c>
      <c r="H1150" s="15">
        <v>11</v>
      </c>
      <c r="I1150" s="15"/>
      <c r="J1150" s="22">
        <v>951572015</v>
      </c>
      <c r="K1150" s="23">
        <v>5</v>
      </c>
      <c r="L1150" s="22">
        <v>7926005</v>
      </c>
      <c r="M1150" s="22">
        <f t="shared" si="91"/>
        <v>39630025</v>
      </c>
      <c r="N1150" s="23">
        <v>69</v>
      </c>
      <c r="O1150" s="22">
        <v>265036</v>
      </c>
      <c r="P1150" s="22">
        <f t="shared" si="92"/>
        <v>18287484</v>
      </c>
      <c r="Q1150" s="24">
        <v>335528070</v>
      </c>
      <c r="R1150" s="29">
        <v>43244</v>
      </c>
      <c r="S1150">
        <f t="shared" si="93"/>
        <v>149176176.3</v>
      </c>
      <c r="T1150">
        <f t="shared" si="94"/>
        <v>0.32648878318884</v>
      </c>
      <c r="U1150">
        <f t="shared" si="95"/>
        <v>91258667.3</v>
      </c>
      <c r="V1150">
        <f t="shared" si="96"/>
        <v>0.271985194264074</v>
      </c>
      <c r="W1150">
        <f t="shared" si="97"/>
        <v>0.444601181355706</v>
      </c>
    </row>
    <row r="1151" ht="14.25" spans="1:23">
      <c r="A1151" s="13">
        <v>18058</v>
      </c>
      <c r="B1151" s="14">
        <v>7</v>
      </c>
      <c r="C1151" s="14">
        <v>12</v>
      </c>
      <c r="D1151" s="14">
        <v>13</v>
      </c>
      <c r="E1151" s="14">
        <v>16</v>
      </c>
      <c r="F1151" s="14">
        <v>26</v>
      </c>
      <c r="G1151" s="14">
        <v>31</v>
      </c>
      <c r="H1151" s="15">
        <v>7</v>
      </c>
      <c r="I1151" s="15"/>
      <c r="J1151" s="22">
        <v>936339437</v>
      </c>
      <c r="K1151" s="23">
        <v>11</v>
      </c>
      <c r="L1151" s="22">
        <v>6534486</v>
      </c>
      <c r="M1151" s="22">
        <f t="shared" si="91"/>
        <v>71879346</v>
      </c>
      <c r="N1151" s="23">
        <v>120</v>
      </c>
      <c r="O1151" s="22">
        <v>175826</v>
      </c>
      <c r="P1151" s="22">
        <f t="shared" si="92"/>
        <v>21099120</v>
      </c>
      <c r="Q1151" s="24">
        <v>328678478</v>
      </c>
      <c r="R1151" s="29">
        <v>43242</v>
      </c>
      <c r="S1151">
        <f t="shared" si="93"/>
        <v>169634249.22</v>
      </c>
      <c r="T1151">
        <f t="shared" si="94"/>
        <v>0.297418023275622</v>
      </c>
      <c r="U1151">
        <f t="shared" si="95"/>
        <v>76655783.22</v>
      </c>
      <c r="V1151">
        <f t="shared" si="96"/>
        <v>0.233224224739169</v>
      </c>
      <c r="W1151">
        <f t="shared" si="97"/>
        <v>0.516109999815686</v>
      </c>
    </row>
    <row r="1152" ht="14.25" spans="1:23">
      <c r="A1152" s="13">
        <v>18057</v>
      </c>
      <c r="B1152" s="14">
        <v>5</v>
      </c>
      <c r="C1152" s="14">
        <v>15</v>
      </c>
      <c r="D1152" s="14">
        <v>17</v>
      </c>
      <c r="E1152" s="14">
        <v>19</v>
      </c>
      <c r="F1152" s="14">
        <v>20</v>
      </c>
      <c r="G1152" s="14">
        <v>30</v>
      </c>
      <c r="H1152" s="15">
        <v>13</v>
      </c>
      <c r="I1152" s="15"/>
      <c r="J1152" s="22">
        <v>944921232</v>
      </c>
      <c r="K1152" s="23">
        <v>9</v>
      </c>
      <c r="L1152" s="22">
        <v>7219690</v>
      </c>
      <c r="M1152" s="22">
        <f t="shared" si="91"/>
        <v>64977210</v>
      </c>
      <c r="N1152" s="23">
        <v>193</v>
      </c>
      <c r="O1152" s="22">
        <v>129386</v>
      </c>
      <c r="P1152" s="22">
        <f t="shared" si="92"/>
        <v>24971498</v>
      </c>
      <c r="Q1152" s="24">
        <v>360079018</v>
      </c>
      <c r="R1152" s="29">
        <v>43240</v>
      </c>
      <c r="S1152">
        <f t="shared" si="93"/>
        <v>166501382.82</v>
      </c>
      <c r="T1152">
        <f t="shared" si="94"/>
        <v>0.281949704772856</v>
      </c>
      <c r="U1152">
        <f t="shared" si="95"/>
        <v>76552674.8199999</v>
      </c>
      <c r="V1152">
        <f t="shared" si="96"/>
        <v>0.21259965450139</v>
      </c>
      <c r="W1152">
        <f t="shared" si="97"/>
        <v>0.462402346420529</v>
      </c>
    </row>
    <row r="1153" ht="14.25" spans="1:23">
      <c r="A1153" s="13">
        <v>18056</v>
      </c>
      <c r="B1153" s="14">
        <v>1</v>
      </c>
      <c r="C1153" s="14">
        <v>3</v>
      </c>
      <c r="D1153" s="14">
        <v>6</v>
      </c>
      <c r="E1153" s="14">
        <v>20</v>
      </c>
      <c r="F1153" s="14">
        <v>21</v>
      </c>
      <c r="G1153" s="14">
        <v>26</v>
      </c>
      <c r="H1153" s="15">
        <v>1</v>
      </c>
      <c r="I1153" s="15"/>
      <c r="J1153" s="22">
        <v>934983896</v>
      </c>
      <c r="K1153" s="23">
        <v>7</v>
      </c>
      <c r="L1153" s="22">
        <v>7536477</v>
      </c>
      <c r="M1153" s="22">
        <f t="shared" si="91"/>
        <v>52755339</v>
      </c>
      <c r="N1153" s="23">
        <v>187</v>
      </c>
      <c r="O1153" s="22">
        <v>118685</v>
      </c>
      <c r="P1153" s="22">
        <f t="shared" si="92"/>
        <v>22194095</v>
      </c>
      <c r="Q1153" s="24">
        <v>332042280</v>
      </c>
      <c r="R1153" s="29">
        <v>43237</v>
      </c>
      <c r="S1153">
        <f t="shared" si="93"/>
        <v>148873538.2</v>
      </c>
      <c r="T1153">
        <f t="shared" si="94"/>
        <v>0.289475783626109</v>
      </c>
      <c r="U1153">
        <f t="shared" si="95"/>
        <v>73924104.2</v>
      </c>
      <c r="V1153">
        <f t="shared" si="96"/>
        <v>0.222634612074101</v>
      </c>
      <c r="W1153">
        <f t="shared" si="97"/>
        <v>0.448357173670775</v>
      </c>
    </row>
    <row r="1154" ht="14.25" spans="1:23">
      <c r="A1154" s="13">
        <v>18055</v>
      </c>
      <c r="B1154" s="14">
        <v>7</v>
      </c>
      <c r="C1154" s="14">
        <v>9</v>
      </c>
      <c r="D1154" s="14">
        <v>10</v>
      </c>
      <c r="E1154" s="14">
        <v>12</v>
      </c>
      <c r="F1154" s="14">
        <v>22</v>
      </c>
      <c r="G1154" s="14">
        <v>26</v>
      </c>
      <c r="H1154" s="15">
        <v>7</v>
      </c>
      <c r="I1154" s="15"/>
      <c r="J1154" s="22">
        <v>921156717</v>
      </c>
      <c r="K1154" s="23">
        <v>39</v>
      </c>
      <c r="L1154" s="22">
        <v>5382270</v>
      </c>
      <c r="M1154" s="22">
        <f t="shared" si="91"/>
        <v>209908530</v>
      </c>
      <c r="N1154" s="23">
        <v>131</v>
      </c>
      <c r="O1154" s="22">
        <v>142257</v>
      </c>
      <c r="P1154" s="22">
        <f t="shared" si="92"/>
        <v>18635667</v>
      </c>
      <c r="Q1154" s="24">
        <v>328077816</v>
      </c>
      <c r="R1154" s="29">
        <v>43235</v>
      </c>
      <c r="S1154">
        <f t="shared" si="93"/>
        <v>314759696.84</v>
      </c>
      <c r="T1154">
        <f t="shared" si="94"/>
        <v>0.319592370244259</v>
      </c>
      <c r="U1154">
        <f t="shared" si="95"/>
        <v>86215499.8399999</v>
      </c>
      <c r="V1154">
        <f t="shared" si="96"/>
        <v>0.262789788383619</v>
      </c>
      <c r="W1154">
        <f t="shared" si="97"/>
        <v>0.959405608942483</v>
      </c>
    </row>
    <row r="1155" ht="14.25" spans="1:23">
      <c r="A1155" s="13">
        <v>18054</v>
      </c>
      <c r="B1155" s="14">
        <v>4</v>
      </c>
      <c r="C1155" s="14">
        <v>6</v>
      </c>
      <c r="D1155" s="14">
        <v>18</v>
      </c>
      <c r="E1155" s="14">
        <v>22</v>
      </c>
      <c r="F1155" s="14">
        <v>25</v>
      </c>
      <c r="G1155" s="14">
        <v>33</v>
      </c>
      <c r="H1155" s="15">
        <v>16</v>
      </c>
      <c r="I1155" s="15"/>
      <c r="J1155" s="22">
        <v>1075158284</v>
      </c>
      <c r="K1155" s="23">
        <v>4</v>
      </c>
      <c r="L1155" s="22">
        <v>10000000</v>
      </c>
      <c r="M1155" s="22">
        <f t="shared" si="91"/>
        <v>40000000</v>
      </c>
      <c r="N1155" s="23">
        <v>86</v>
      </c>
      <c r="O1155" s="22">
        <v>305357</v>
      </c>
      <c r="P1155" s="22">
        <f t="shared" si="92"/>
        <v>26260702</v>
      </c>
      <c r="Q1155" s="24">
        <v>364343470</v>
      </c>
      <c r="R1155" s="29">
        <v>43233</v>
      </c>
      <c r="S1155">
        <f t="shared" si="93"/>
        <v>139746008.3</v>
      </c>
      <c r="T1155">
        <f t="shared" si="94"/>
        <v>0.273769167044492</v>
      </c>
      <c r="U1155">
        <f t="shared" si="95"/>
        <v>73485306.3</v>
      </c>
      <c r="V1155">
        <f t="shared" si="96"/>
        <v>0.201692392895089</v>
      </c>
      <c r="W1155">
        <f t="shared" si="97"/>
        <v>0.383555682499264</v>
      </c>
    </row>
    <row r="1156" ht="14.25" spans="1:23">
      <c r="A1156" s="13">
        <v>18053</v>
      </c>
      <c r="B1156" s="14">
        <v>1</v>
      </c>
      <c r="C1156" s="14">
        <v>4</v>
      </c>
      <c r="D1156" s="14">
        <v>10</v>
      </c>
      <c r="E1156" s="14">
        <v>11</v>
      </c>
      <c r="F1156" s="14">
        <v>14</v>
      </c>
      <c r="G1156" s="14">
        <v>27</v>
      </c>
      <c r="H1156" s="15">
        <v>6</v>
      </c>
      <c r="I1156" s="15"/>
      <c r="J1156" s="22">
        <v>1036375992</v>
      </c>
      <c r="K1156" s="23">
        <v>8</v>
      </c>
      <c r="L1156" s="22">
        <v>7086603</v>
      </c>
      <c r="M1156" s="22">
        <f t="shared" si="91"/>
        <v>56692824</v>
      </c>
      <c r="N1156" s="23">
        <v>104</v>
      </c>
      <c r="O1156" s="22">
        <v>200634</v>
      </c>
      <c r="P1156" s="22">
        <f t="shared" si="92"/>
        <v>20865936</v>
      </c>
      <c r="Q1156" s="24">
        <v>336743448</v>
      </c>
      <c r="R1156" s="29">
        <v>43230</v>
      </c>
      <c r="S1156">
        <f t="shared" si="93"/>
        <v>159099021.52</v>
      </c>
      <c r="T1156">
        <f t="shared" si="94"/>
        <v>0.304107468543827</v>
      </c>
      <c r="U1156">
        <f t="shared" si="95"/>
        <v>81540261.52</v>
      </c>
      <c r="V1156">
        <f t="shared" si="96"/>
        <v>0.242143572515775</v>
      </c>
      <c r="W1156">
        <f t="shared" si="97"/>
        <v>0.472463599410552</v>
      </c>
    </row>
    <row r="1157" ht="14.25" spans="1:23">
      <c r="A1157" s="13">
        <v>18052</v>
      </c>
      <c r="B1157" s="14">
        <v>3</v>
      </c>
      <c r="C1157" s="14">
        <v>5</v>
      </c>
      <c r="D1157" s="14">
        <v>6</v>
      </c>
      <c r="E1157" s="14">
        <v>9</v>
      </c>
      <c r="F1157" s="14">
        <v>15</v>
      </c>
      <c r="G1157" s="14">
        <v>32</v>
      </c>
      <c r="H1157" s="15">
        <v>14</v>
      </c>
      <c r="I1157" s="15"/>
      <c r="J1157" s="22">
        <v>1030470724</v>
      </c>
      <c r="K1157" s="23">
        <v>4</v>
      </c>
      <c r="L1157" s="22">
        <v>9373437</v>
      </c>
      <c r="M1157" s="22">
        <f t="shared" si="91"/>
        <v>37493748</v>
      </c>
      <c r="N1157" s="23">
        <v>104</v>
      </c>
      <c r="O1157" s="22">
        <v>210261</v>
      </c>
      <c r="P1157" s="22">
        <f t="shared" si="92"/>
        <v>21867144</v>
      </c>
      <c r="Q1157" s="24">
        <v>335132016</v>
      </c>
      <c r="R1157" s="29">
        <v>43228</v>
      </c>
      <c r="S1157">
        <f t="shared" si="93"/>
        <v>136106873.84</v>
      </c>
      <c r="T1157">
        <f t="shared" si="94"/>
        <v>0.294251581860206</v>
      </c>
      <c r="U1157">
        <f t="shared" si="95"/>
        <v>76745981.8399999</v>
      </c>
      <c r="V1157">
        <f t="shared" si="96"/>
        <v>0.22900223844922</v>
      </c>
      <c r="W1157">
        <f t="shared" si="97"/>
        <v>0.406129129244399</v>
      </c>
    </row>
    <row r="1158" ht="14.25" spans="1:23">
      <c r="A1158" s="13">
        <v>18051</v>
      </c>
      <c r="B1158" s="14">
        <v>5</v>
      </c>
      <c r="C1158" s="14">
        <v>7</v>
      </c>
      <c r="D1158" s="14">
        <v>20</v>
      </c>
      <c r="E1158" s="14">
        <v>23</v>
      </c>
      <c r="F1158" s="14">
        <v>27</v>
      </c>
      <c r="G1158" s="14">
        <v>31</v>
      </c>
      <c r="H1158" s="15">
        <v>4</v>
      </c>
      <c r="I1158" s="15"/>
      <c r="J1158" s="22">
        <v>1002362910</v>
      </c>
      <c r="K1158" s="23">
        <v>5</v>
      </c>
      <c r="L1158" s="22">
        <v>9213527</v>
      </c>
      <c r="M1158" s="22">
        <f t="shared" si="91"/>
        <v>46067635</v>
      </c>
      <c r="N1158" s="23">
        <v>146</v>
      </c>
      <c r="O1158" s="22">
        <v>180373</v>
      </c>
      <c r="P1158" s="22">
        <f t="shared" si="92"/>
        <v>26334458</v>
      </c>
      <c r="Q1158" s="24">
        <v>362286900</v>
      </c>
      <c r="R1158" s="29">
        <v>43226</v>
      </c>
      <c r="S1158">
        <f t="shared" si="93"/>
        <v>144584577</v>
      </c>
      <c r="T1158">
        <f t="shared" si="94"/>
        <v>0.271930732245632</v>
      </c>
      <c r="U1158">
        <f t="shared" si="95"/>
        <v>72182484</v>
      </c>
      <c r="V1158">
        <f t="shared" si="96"/>
        <v>0.199241220149003</v>
      </c>
      <c r="W1158">
        <f t="shared" si="97"/>
        <v>0.399088614575907</v>
      </c>
    </row>
    <row r="1159" ht="14.25" spans="1:23">
      <c r="A1159" s="13">
        <v>18050</v>
      </c>
      <c r="B1159" s="14">
        <v>1</v>
      </c>
      <c r="C1159" s="14">
        <v>2</v>
      </c>
      <c r="D1159" s="14">
        <v>4</v>
      </c>
      <c r="E1159" s="14">
        <v>10</v>
      </c>
      <c r="F1159" s="14">
        <v>18</v>
      </c>
      <c r="G1159" s="14">
        <v>19</v>
      </c>
      <c r="H1159" s="15">
        <v>7</v>
      </c>
      <c r="I1159" s="15"/>
      <c r="J1159" s="22">
        <v>969426906</v>
      </c>
      <c r="K1159" s="23">
        <v>7</v>
      </c>
      <c r="L1159" s="22">
        <v>7360984</v>
      </c>
      <c r="M1159" s="22">
        <f t="shared" si="91"/>
        <v>51526888</v>
      </c>
      <c r="N1159" s="23">
        <v>146</v>
      </c>
      <c r="O1159" s="22">
        <v>141497</v>
      </c>
      <c r="P1159" s="22">
        <f t="shared" si="92"/>
        <v>20658562</v>
      </c>
      <c r="Q1159" s="24">
        <v>332612986</v>
      </c>
      <c r="R1159" s="29">
        <v>43223</v>
      </c>
      <c r="S1159">
        <f t="shared" si="93"/>
        <v>152531414.14</v>
      </c>
      <c r="T1159">
        <f t="shared" si="94"/>
        <v>0.303669821658737</v>
      </c>
      <c r="U1159">
        <f t="shared" si="95"/>
        <v>80345964.1399999</v>
      </c>
      <c r="V1159">
        <f t="shared" si="96"/>
        <v>0.241559913538673</v>
      </c>
      <c r="W1159">
        <f t="shared" si="97"/>
        <v>0.458585264437029</v>
      </c>
    </row>
    <row r="1160" ht="14.25" spans="1:23">
      <c r="A1160" s="13">
        <v>18049</v>
      </c>
      <c r="B1160" s="14">
        <v>1</v>
      </c>
      <c r="C1160" s="14">
        <v>3</v>
      </c>
      <c r="D1160" s="14">
        <v>4</v>
      </c>
      <c r="E1160" s="14">
        <v>11</v>
      </c>
      <c r="F1160" s="14">
        <v>19</v>
      </c>
      <c r="G1160" s="14">
        <v>23</v>
      </c>
      <c r="H1160" s="15">
        <v>2</v>
      </c>
      <c r="I1160" s="15"/>
      <c r="J1160" s="22">
        <v>958977957</v>
      </c>
      <c r="K1160" s="23">
        <v>7</v>
      </c>
      <c r="L1160" s="22">
        <v>7858532</v>
      </c>
      <c r="M1160" s="22">
        <f t="shared" si="91"/>
        <v>55009724</v>
      </c>
      <c r="N1160" s="23">
        <v>88</v>
      </c>
      <c r="O1160" s="22">
        <v>284229</v>
      </c>
      <c r="P1160" s="22">
        <f t="shared" si="92"/>
        <v>25012152</v>
      </c>
      <c r="Q1160" s="24">
        <v>308606382</v>
      </c>
      <c r="R1160" s="29">
        <v>43221</v>
      </c>
      <c r="S1160">
        <f t="shared" si="93"/>
        <v>131190390.18</v>
      </c>
      <c r="T1160">
        <f t="shared" si="94"/>
        <v>0.246853826179136</v>
      </c>
      <c r="U1160">
        <f t="shared" si="95"/>
        <v>51168514.1800001</v>
      </c>
      <c r="V1160">
        <f t="shared" si="96"/>
        <v>0.165805106972804</v>
      </c>
      <c r="W1160">
        <f t="shared" si="97"/>
        <v>0.425105888380494</v>
      </c>
    </row>
    <row r="1161" ht="14.25" spans="1:23">
      <c r="A1161" s="13">
        <v>18048</v>
      </c>
      <c r="B1161" s="14">
        <v>1</v>
      </c>
      <c r="C1161" s="14">
        <v>12</v>
      </c>
      <c r="D1161" s="14">
        <v>20</v>
      </c>
      <c r="E1161" s="14">
        <v>25</v>
      </c>
      <c r="F1161" s="14">
        <v>30</v>
      </c>
      <c r="G1161" s="14">
        <v>31</v>
      </c>
      <c r="H1161" s="15">
        <v>2</v>
      </c>
      <c r="I1161" s="15"/>
      <c r="J1161" s="22">
        <v>938951220</v>
      </c>
      <c r="K1161" s="23">
        <v>4</v>
      </c>
      <c r="L1161" s="22">
        <v>9801124</v>
      </c>
      <c r="M1161" s="22">
        <f t="shared" si="91"/>
        <v>39204496</v>
      </c>
      <c r="N1161" s="23">
        <v>76</v>
      </c>
      <c r="O1161" s="22">
        <v>315863</v>
      </c>
      <c r="P1161" s="22">
        <f t="shared" si="92"/>
        <v>24005588</v>
      </c>
      <c r="Q1161" s="24">
        <v>347082070</v>
      </c>
      <c r="R1161" s="29">
        <v>43219</v>
      </c>
      <c r="S1161">
        <f t="shared" si="93"/>
        <v>137257849.3</v>
      </c>
      <c r="T1161">
        <f t="shared" si="94"/>
        <v>0.282507688455356</v>
      </c>
      <c r="U1161">
        <f t="shared" si="95"/>
        <v>74047765.3</v>
      </c>
      <c r="V1161">
        <f t="shared" si="96"/>
        <v>0.213343677764743</v>
      </c>
      <c r="W1161">
        <f t="shared" si="97"/>
        <v>0.395462229725667</v>
      </c>
    </row>
    <row r="1162" ht="14.25" spans="1:23">
      <c r="A1162" s="13">
        <v>18047</v>
      </c>
      <c r="B1162" s="14">
        <v>6</v>
      </c>
      <c r="C1162" s="14">
        <v>7</v>
      </c>
      <c r="D1162" s="14">
        <v>12</v>
      </c>
      <c r="E1162" s="14">
        <v>16</v>
      </c>
      <c r="F1162" s="14">
        <v>22</v>
      </c>
      <c r="G1162" s="14">
        <v>25</v>
      </c>
      <c r="H1162" s="15">
        <v>7</v>
      </c>
      <c r="I1162" s="15"/>
      <c r="J1162" s="22">
        <v>906138855</v>
      </c>
      <c r="K1162" s="23">
        <v>9</v>
      </c>
      <c r="L1162" s="22">
        <v>6936514</v>
      </c>
      <c r="M1162" s="22">
        <f t="shared" si="91"/>
        <v>62428626</v>
      </c>
      <c r="N1162" s="23">
        <v>102</v>
      </c>
      <c r="O1162" s="22">
        <v>213586</v>
      </c>
      <c r="P1162" s="22">
        <f t="shared" si="92"/>
        <v>21785772</v>
      </c>
      <c r="Q1162" s="24">
        <v>340211348</v>
      </c>
      <c r="R1162" s="29">
        <v>43216</v>
      </c>
      <c r="S1162">
        <f t="shared" si="93"/>
        <v>163774841.52</v>
      </c>
      <c r="T1162">
        <f t="shared" si="94"/>
        <v>0.297891931341455</v>
      </c>
      <c r="U1162">
        <f t="shared" si="95"/>
        <v>79560443.52</v>
      </c>
      <c r="V1162">
        <f t="shared" si="96"/>
        <v>0.233855936868984</v>
      </c>
      <c r="W1162">
        <f t="shared" si="97"/>
        <v>0.481391471750672</v>
      </c>
    </row>
    <row r="1163" ht="14.25" spans="1:23">
      <c r="A1163" s="13">
        <v>18046</v>
      </c>
      <c r="B1163" s="14">
        <v>10</v>
      </c>
      <c r="C1163" s="14">
        <v>13</v>
      </c>
      <c r="D1163" s="14">
        <v>14</v>
      </c>
      <c r="E1163" s="14">
        <v>18</v>
      </c>
      <c r="F1163" s="14">
        <v>20</v>
      </c>
      <c r="G1163" s="14">
        <v>31</v>
      </c>
      <c r="H1163" s="15">
        <v>3</v>
      </c>
      <c r="I1163" s="15"/>
      <c r="J1163" s="22">
        <v>903210136</v>
      </c>
      <c r="K1163" s="23">
        <v>2</v>
      </c>
      <c r="L1163" s="22">
        <v>10000000</v>
      </c>
      <c r="M1163" s="22">
        <f t="shared" si="91"/>
        <v>20000000</v>
      </c>
      <c r="N1163" s="23">
        <v>100</v>
      </c>
      <c r="O1163" s="22">
        <v>256483</v>
      </c>
      <c r="P1163" s="22">
        <f t="shared" si="92"/>
        <v>25648300</v>
      </c>
      <c r="Q1163" s="24">
        <v>341414200</v>
      </c>
      <c r="R1163" s="29">
        <v>43214</v>
      </c>
      <c r="S1163">
        <f t="shared" si="93"/>
        <v>110347875</v>
      </c>
      <c r="T1163">
        <f t="shared" si="94"/>
        <v>0.264628345862592</v>
      </c>
      <c r="U1163">
        <f t="shared" si="95"/>
        <v>64699575</v>
      </c>
      <c r="V1163">
        <f t="shared" si="96"/>
        <v>0.18950463981873</v>
      </c>
      <c r="W1163">
        <f t="shared" si="97"/>
        <v>0.323208217467229</v>
      </c>
    </row>
    <row r="1164" ht="14.25" spans="1:23">
      <c r="A1164" s="13">
        <v>18045</v>
      </c>
      <c r="B1164" s="14">
        <v>3</v>
      </c>
      <c r="C1164" s="14">
        <v>4</v>
      </c>
      <c r="D1164" s="14">
        <v>6</v>
      </c>
      <c r="E1164" s="14">
        <v>25</v>
      </c>
      <c r="F1164" s="14">
        <v>26</v>
      </c>
      <c r="G1164" s="14">
        <v>30</v>
      </c>
      <c r="H1164" s="15">
        <v>1</v>
      </c>
      <c r="I1164" s="15"/>
      <c r="J1164" s="22">
        <v>846265053</v>
      </c>
      <c r="K1164" s="23">
        <v>3</v>
      </c>
      <c r="L1164" s="22">
        <v>6904812</v>
      </c>
      <c r="M1164" s="22">
        <f t="shared" si="91"/>
        <v>20714436</v>
      </c>
      <c r="N1164" s="23">
        <v>82</v>
      </c>
      <c r="O1164" s="22">
        <v>87110</v>
      </c>
      <c r="P1164" s="22">
        <f t="shared" si="92"/>
        <v>7143020</v>
      </c>
      <c r="Q1164" s="24">
        <v>381384846</v>
      </c>
      <c r="R1164" s="29">
        <v>43212</v>
      </c>
      <c r="S1164">
        <f t="shared" si="93"/>
        <v>186163875.54</v>
      </c>
      <c r="T1164">
        <f t="shared" si="94"/>
        <v>0.433812306061054</v>
      </c>
      <c r="U1164">
        <f t="shared" si="95"/>
        <v>158306419.54</v>
      </c>
      <c r="V1164">
        <f t="shared" si="96"/>
        <v>0.415083140298658</v>
      </c>
      <c r="W1164">
        <f t="shared" si="97"/>
        <v>0.488126042480461</v>
      </c>
    </row>
    <row r="1165" ht="14.25" spans="1:23">
      <c r="A1165" s="13">
        <v>18044</v>
      </c>
      <c r="B1165" s="14">
        <v>5</v>
      </c>
      <c r="C1165" s="14">
        <v>9</v>
      </c>
      <c r="D1165" s="14">
        <v>12</v>
      </c>
      <c r="E1165" s="14">
        <v>17</v>
      </c>
      <c r="F1165" s="14">
        <v>27</v>
      </c>
      <c r="G1165" s="14">
        <v>30</v>
      </c>
      <c r="H1165" s="15">
        <v>6</v>
      </c>
      <c r="I1165" s="15"/>
      <c r="J1165" s="22">
        <v>845550354</v>
      </c>
      <c r="K1165" s="23">
        <v>22</v>
      </c>
      <c r="L1165" s="22">
        <v>5550276</v>
      </c>
      <c r="M1165" s="22">
        <f t="shared" ref="M1165:M1228" si="98">K1165*L1165</f>
        <v>122106072</v>
      </c>
      <c r="N1165" s="23">
        <v>643</v>
      </c>
      <c r="O1165" s="22">
        <v>23534</v>
      </c>
      <c r="P1165" s="22">
        <f t="shared" ref="P1165:P1228" si="99">N1165*O1165</f>
        <v>15132362</v>
      </c>
      <c r="Q1165" s="24">
        <v>351490126</v>
      </c>
      <c r="R1165" s="29">
        <v>43209</v>
      </c>
      <c r="S1165">
        <f t="shared" ref="S1165:S1228" si="100">J1166+Q1165*0.49-J1165</f>
        <v>248938445.74</v>
      </c>
      <c r="T1165">
        <f t="shared" ref="T1165:T1228" si="101">(S1165-L1165*K1165)/Q1165</f>
        <v>0.360841925158376</v>
      </c>
      <c r="U1165">
        <f t="shared" ref="U1165:U1228" si="102">S1165-L1165*K1165-O1165*N1165</f>
        <v>111700011.74</v>
      </c>
      <c r="V1165">
        <f t="shared" ref="V1165:V1228" si="103">U1165/Q1165</f>
        <v>0.317789899281552</v>
      </c>
      <c r="W1165">
        <f t="shared" ref="W1165:W1228" si="104">S1165/Q1165</f>
        <v>0.708237379447752</v>
      </c>
    </row>
    <row r="1166" ht="14.25" spans="1:23">
      <c r="A1166" s="13">
        <v>18043</v>
      </c>
      <c r="B1166" s="14">
        <v>1</v>
      </c>
      <c r="C1166" s="14">
        <v>4</v>
      </c>
      <c r="D1166" s="14">
        <v>6</v>
      </c>
      <c r="E1166" s="14">
        <v>8</v>
      </c>
      <c r="F1166" s="14">
        <v>21</v>
      </c>
      <c r="G1166" s="14">
        <v>24</v>
      </c>
      <c r="H1166" s="15">
        <v>7</v>
      </c>
      <c r="I1166" s="15"/>
      <c r="J1166" s="22">
        <v>922258638</v>
      </c>
      <c r="K1166" s="23">
        <v>6</v>
      </c>
      <c r="L1166" s="22">
        <v>7386066</v>
      </c>
      <c r="M1166" s="22">
        <f t="shared" si="98"/>
        <v>44316396</v>
      </c>
      <c r="N1166" s="23">
        <v>93</v>
      </c>
      <c r="O1166" s="22">
        <v>192424</v>
      </c>
      <c r="P1166" s="22">
        <f t="shared" si="99"/>
        <v>17895432</v>
      </c>
      <c r="Q1166" s="24">
        <v>350595736</v>
      </c>
      <c r="R1166" s="29">
        <v>43207</v>
      </c>
      <c r="S1166">
        <f t="shared" si="100"/>
        <v>162421822.64</v>
      </c>
      <c r="T1166">
        <f t="shared" si="101"/>
        <v>0.336870687554511</v>
      </c>
      <c r="U1166">
        <f t="shared" si="102"/>
        <v>100209994.64</v>
      </c>
      <c r="V1166">
        <f t="shared" si="103"/>
        <v>0.285827762149394</v>
      </c>
      <c r="W1166">
        <f t="shared" si="104"/>
        <v>0.463273810723128</v>
      </c>
    </row>
    <row r="1167" ht="14.25" spans="1:23">
      <c r="A1167" s="13">
        <v>18042</v>
      </c>
      <c r="B1167" s="14">
        <v>6</v>
      </c>
      <c r="C1167" s="14">
        <v>10</v>
      </c>
      <c r="D1167" s="14">
        <v>21</v>
      </c>
      <c r="E1167" s="14">
        <v>28</v>
      </c>
      <c r="F1167" s="14">
        <v>29</v>
      </c>
      <c r="G1167" s="14">
        <v>31</v>
      </c>
      <c r="H1167" s="15">
        <v>12</v>
      </c>
      <c r="I1167" s="15"/>
      <c r="J1167" s="22">
        <v>912888550</v>
      </c>
      <c r="K1167" s="23">
        <v>14</v>
      </c>
      <c r="L1167" s="22">
        <v>6113405</v>
      </c>
      <c r="M1167" s="22">
        <f t="shared" si="98"/>
        <v>85587670</v>
      </c>
      <c r="N1167" s="23">
        <v>163</v>
      </c>
      <c r="O1167" s="22">
        <v>119537</v>
      </c>
      <c r="P1167" s="22">
        <f t="shared" si="99"/>
        <v>19484531</v>
      </c>
      <c r="Q1167" s="24">
        <v>373384922</v>
      </c>
      <c r="R1167" s="29">
        <v>43205</v>
      </c>
      <c r="S1167">
        <f t="shared" si="100"/>
        <v>210092497.78</v>
      </c>
      <c r="T1167">
        <f t="shared" si="101"/>
        <v>0.333448997118314</v>
      </c>
      <c r="U1167">
        <f t="shared" si="102"/>
        <v>105020296.78</v>
      </c>
      <c r="V1167">
        <f t="shared" si="103"/>
        <v>0.281265500003238</v>
      </c>
      <c r="W1167">
        <f t="shared" si="104"/>
        <v>0.562670009958249</v>
      </c>
    </row>
    <row r="1168" ht="14.25" spans="1:23">
      <c r="A1168" s="13">
        <v>18041</v>
      </c>
      <c r="B1168" s="14">
        <v>7</v>
      </c>
      <c r="C1168" s="14">
        <v>8</v>
      </c>
      <c r="D1168" s="14">
        <v>20</v>
      </c>
      <c r="E1168" s="14">
        <v>23</v>
      </c>
      <c r="F1168" s="14">
        <v>24</v>
      </c>
      <c r="G1168" s="14">
        <v>32</v>
      </c>
      <c r="H1168" s="15">
        <v>13</v>
      </c>
      <c r="I1168" s="15"/>
      <c r="J1168" s="22">
        <v>940022436</v>
      </c>
      <c r="K1168" s="23">
        <v>4</v>
      </c>
      <c r="L1168" s="22">
        <v>9960334</v>
      </c>
      <c r="M1168" s="22">
        <f t="shared" si="98"/>
        <v>39841336</v>
      </c>
      <c r="N1168" s="23">
        <v>64</v>
      </c>
      <c r="O1168" s="22">
        <v>387526</v>
      </c>
      <c r="P1168" s="22">
        <f t="shared" si="99"/>
        <v>24801664</v>
      </c>
      <c r="Q1168" s="24">
        <v>342614774</v>
      </c>
      <c r="R1168" s="29">
        <v>43202</v>
      </c>
      <c r="S1168">
        <f t="shared" si="100"/>
        <v>133317555.26</v>
      </c>
      <c r="T1168">
        <f t="shared" si="101"/>
        <v>0.272831840170442</v>
      </c>
      <c r="U1168">
        <f t="shared" si="102"/>
        <v>68674555.26</v>
      </c>
      <c r="V1168">
        <f t="shared" si="103"/>
        <v>0.200442480802068</v>
      </c>
      <c r="W1168">
        <f t="shared" si="104"/>
        <v>0.389117940547421</v>
      </c>
    </row>
    <row r="1169" ht="14.25" spans="1:23">
      <c r="A1169" s="13">
        <v>18040</v>
      </c>
      <c r="B1169" s="14">
        <v>1</v>
      </c>
      <c r="C1169" s="14">
        <v>3</v>
      </c>
      <c r="D1169" s="14">
        <v>8</v>
      </c>
      <c r="E1169" s="14">
        <v>13</v>
      </c>
      <c r="F1169" s="14">
        <v>18</v>
      </c>
      <c r="G1169" s="14">
        <v>23</v>
      </c>
      <c r="H1169" s="15">
        <v>16</v>
      </c>
      <c r="I1169" s="15"/>
      <c r="J1169" s="22">
        <v>905458752</v>
      </c>
      <c r="K1169" s="23">
        <v>11</v>
      </c>
      <c r="L1169" s="22">
        <v>6625737</v>
      </c>
      <c r="M1169" s="22">
        <f t="shared" si="98"/>
        <v>72883107</v>
      </c>
      <c r="N1169" s="23">
        <v>283</v>
      </c>
      <c r="O1169" s="22">
        <v>78989</v>
      </c>
      <c r="P1169" s="22">
        <f t="shared" si="99"/>
        <v>22353887</v>
      </c>
      <c r="Q1169" s="24">
        <v>341719534</v>
      </c>
      <c r="R1169" s="29">
        <v>43200</v>
      </c>
      <c r="S1169">
        <f t="shared" si="100"/>
        <v>173264023.66</v>
      </c>
      <c r="T1169">
        <f t="shared" si="101"/>
        <v>0.293752351482488</v>
      </c>
      <c r="U1169">
        <f t="shared" si="102"/>
        <v>78027029.6600001</v>
      </c>
      <c r="V1169">
        <f t="shared" si="103"/>
        <v>0.228336462790565</v>
      </c>
      <c r="W1169">
        <f t="shared" si="104"/>
        <v>0.507035760092076</v>
      </c>
    </row>
    <row r="1170" ht="14.25" spans="1:23">
      <c r="A1170" s="13">
        <v>18039</v>
      </c>
      <c r="B1170" s="14">
        <v>8</v>
      </c>
      <c r="C1170" s="14">
        <v>12</v>
      </c>
      <c r="D1170" s="14">
        <v>18</v>
      </c>
      <c r="E1170" s="14">
        <v>19</v>
      </c>
      <c r="F1170" s="14">
        <v>23</v>
      </c>
      <c r="G1170" s="14">
        <v>32</v>
      </c>
      <c r="H1170" s="15">
        <v>3</v>
      </c>
      <c r="I1170" s="15"/>
      <c r="J1170" s="22">
        <v>911280204</v>
      </c>
      <c r="K1170" s="23">
        <v>6</v>
      </c>
      <c r="L1170" s="22">
        <v>8202095</v>
      </c>
      <c r="M1170" s="22">
        <f t="shared" si="98"/>
        <v>49212570</v>
      </c>
      <c r="N1170" s="23">
        <v>168</v>
      </c>
      <c r="O1170" s="22">
        <v>142950</v>
      </c>
      <c r="P1170" s="22">
        <f t="shared" si="99"/>
        <v>24015600</v>
      </c>
      <c r="Q1170" s="24">
        <v>368394896</v>
      </c>
      <c r="R1170" s="29">
        <v>43198</v>
      </c>
      <c r="S1170">
        <f t="shared" si="100"/>
        <v>157678930.04</v>
      </c>
      <c r="T1170">
        <f t="shared" si="101"/>
        <v>0.294429595028917</v>
      </c>
      <c r="U1170">
        <f t="shared" si="102"/>
        <v>84450760.04</v>
      </c>
      <c r="V1170">
        <f t="shared" si="103"/>
        <v>0.229239766774619</v>
      </c>
      <c r="W1170">
        <f t="shared" si="104"/>
        <v>0.428016054923844</v>
      </c>
    </row>
    <row r="1171" ht="14.25" spans="1:23">
      <c r="A1171" s="13">
        <v>18038</v>
      </c>
      <c r="B1171" s="14">
        <v>15</v>
      </c>
      <c r="C1171" s="14">
        <v>23</v>
      </c>
      <c r="D1171" s="14">
        <v>24</v>
      </c>
      <c r="E1171" s="14">
        <v>25</v>
      </c>
      <c r="F1171" s="14">
        <v>28</v>
      </c>
      <c r="G1171" s="14">
        <v>29</v>
      </c>
      <c r="H1171" s="15">
        <v>9</v>
      </c>
      <c r="I1171" s="15"/>
      <c r="J1171" s="22">
        <v>888445635</v>
      </c>
      <c r="K1171" s="23">
        <v>5</v>
      </c>
      <c r="L1171" s="22">
        <v>7607731</v>
      </c>
      <c r="M1171" s="22">
        <f t="shared" si="98"/>
        <v>38038655</v>
      </c>
      <c r="N1171" s="23">
        <v>75</v>
      </c>
      <c r="O1171" s="22">
        <v>217310</v>
      </c>
      <c r="P1171" s="22">
        <f t="shared" si="99"/>
        <v>16298250</v>
      </c>
      <c r="Q1171" s="24">
        <v>303245456</v>
      </c>
      <c r="R1171" s="29">
        <v>43195</v>
      </c>
      <c r="S1171">
        <f t="shared" si="100"/>
        <v>137733966.44</v>
      </c>
      <c r="T1171">
        <f t="shared" si="101"/>
        <v>0.328761105788837</v>
      </c>
      <c r="U1171">
        <f t="shared" si="102"/>
        <v>83397061.4400001</v>
      </c>
      <c r="V1171">
        <f t="shared" si="103"/>
        <v>0.275015040752993</v>
      </c>
      <c r="W1171">
        <f t="shared" si="104"/>
        <v>0.454199605352042</v>
      </c>
    </row>
    <row r="1172" ht="14.25" spans="1:23">
      <c r="A1172" s="13">
        <v>18037</v>
      </c>
      <c r="B1172" s="14">
        <v>1</v>
      </c>
      <c r="C1172" s="14">
        <v>6</v>
      </c>
      <c r="D1172" s="14">
        <v>7</v>
      </c>
      <c r="E1172" s="14">
        <v>8</v>
      </c>
      <c r="F1172" s="14">
        <v>27</v>
      </c>
      <c r="G1172" s="14">
        <v>30</v>
      </c>
      <c r="H1172" s="15">
        <v>10</v>
      </c>
      <c r="I1172" s="15"/>
      <c r="J1172" s="22">
        <v>877589328</v>
      </c>
      <c r="K1172" s="23">
        <v>12</v>
      </c>
      <c r="L1172" s="22">
        <v>6218823</v>
      </c>
      <c r="M1172" s="22">
        <f t="shared" si="98"/>
        <v>74625876</v>
      </c>
      <c r="N1172" s="23">
        <v>137</v>
      </c>
      <c r="O1172" s="22">
        <v>133447</v>
      </c>
      <c r="P1172" s="22">
        <f t="shared" si="99"/>
        <v>18282239</v>
      </c>
      <c r="Q1172" s="24">
        <v>336334062</v>
      </c>
      <c r="R1172" s="29">
        <v>43193</v>
      </c>
      <c r="S1172">
        <f t="shared" si="100"/>
        <v>184582518.38</v>
      </c>
      <c r="T1172">
        <f t="shared" si="101"/>
        <v>0.326926870642082</v>
      </c>
      <c r="U1172">
        <f t="shared" si="102"/>
        <v>91674403.38</v>
      </c>
      <c r="V1172">
        <f t="shared" si="103"/>
        <v>0.272569488902971</v>
      </c>
      <c r="W1172">
        <f t="shared" si="104"/>
        <v>0.54880709162309</v>
      </c>
    </row>
    <row r="1173" ht="14.25" spans="1:23">
      <c r="A1173" s="13">
        <v>18036</v>
      </c>
      <c r="B1173" s="14">
        <v>8</v>
      </c>
      <c r="C1173" s="14">
        <v>17</v>
      </c>
      <c r="D1173" s="14">
        <v>24</v>
      </c>
      <c r="E1173" s="14">
        <v>26</v>
      </c>
      <c r="F1173" s="14">
        <v>28</v>
      </c>
      <c r="G1173" s="14">
        <v>33</v>
      </c>
      <c r="H1173" s="15">
        <v>4</v>
      </c>
      <c r="I1173" s="15"/>
      <c r="J1173" s="22">
        <v>897368156</v>
      </c>
      <c r="K1173" s="23">
        <v>4</v>
      </c>
      <c r="L1173" s="22">
        <v>10000000</v>
      </c>
      <c r="M1173" s="22">
        <f t="shared" si="98"/>
        <v>40000000</v>
      </c>
      <c r="N1173" s="23">
        <v>117</v>
      </c>
      <c r="O1173" s="22">
        <v>231790</v>
      </c>
      <c r="P1173" s="22">
        <f t="shared" si="99"/>
        <v>27119430</v>
      </c>
      <c r="Q1173" s="24">
        <v>375931002</v>
      </c>
      <c r="R1173" s="29">
        <v>43191</v>
      </c>
      <c r="S1173">
        <f t="shared" si="100"/>
        <v>142847642.98</v>
      </c>
      <c r="T1173">
        <f t="shared" si="101"/>
        <v>0.273581168972066</v>
      </c>
      <c r="U1173">
        <f t="shared" si="102"/>
        <v>75728212.98</v>
      </c>
      <c r="V1173">
        <f t="shared" si="103"/>
        <v>0.201441787394805</v>
      </c>
      <c r="W1173">
        <f t="shared" si="104"/>
        <v>0.379983673120952</v>
      </c>
    </row>
    <row r="1174" ht="14.25" spans="1:23">
      <c r="A1174" s="13">
        <v>18035</v>
      </c>
      <c r="B1174" s="14">
        <v>7</v>
      </c>
      <c r="C1174" s="14">
        <v>10</v>
      </c>
      <c r="D1174" s="14">
        <v>11</v>
      </c>
      <c r="E1174" s="14">
        <v>17</v>
      </c>
      <c r="F1174" s="14">
        <v>23</v>
      </c>
      <c r="G1174" s="14">
        <v>28</v>
      </c>
      <c r="H1174" s="15">
        <v>15</v>
      </c>
      <c r="I1174" s="15"/>
      <c r="J1174" s="22">
        <v>856009608</v>
      </c>
      <c r="K1174" s="23">
        <v>6</v>
      </c>
      <c r="L1174" s="22">
        <v>8809507</v>
      </c>
      <c r="M1174" s="22">
        <f t="shared" si="98"/>
        <v>52857042</v>
      </c>
      <c r="N1174" s="23">
        <v>289</v>
      </c>
      <c r="O1174" s="22">
        <v>98862</v>
      </c>
      <c r="P1174" s="22">
        <f t="shared" si="99"/>
        <v>28571118</v>
      </c>
      <c r="Q1174" s="24">
        <v>350309396</v>
      </c>
      <c r="R1174" s="29">
        <v>43188</v>
      </c>
      <c r="S1174">
        <f t="shared" si="100"/>
        <v>138794732.04</v>
      </c>
      <c r="T1174">
        <f t="shared" si="101"/>
        <v>0.245319397713215</v>
      </c>
      <c r="U1174">
        <f t="shared" si="102"/>
        <v>57366572.04</v>
      </c>
      <c r="V1174">
        <f t="shared" si="103"/>
        <v>0.163759729813242</v>
      </c>
      <c r="W1174">
        <f t="shared" si="104"/>
        <v>0.396206135561377</v>
      </c>
    </row>
    <row r="1175" ht="14.25" spans="1:23">
      <c r="A1175" s="13">
        <v>18034</v>
      </c>
      <c r="B1175" s="14">
        <v>1</v>
      </c>
      <c r="C1175" s="14">
        <v>5</v>
      </c>
      <c r="D1175" s="14">
        <v>11</v>
      </c>
      <c r="E1175" s="14">
        <v>22</v>
      </c>
      <c r="F1175" s="14">
        <v>23</v>
      </c>
      <c r="G1175" s="14">
        <v>26</v>
      </c>
      <c r="H1175" s="15">
        <v>15</v>
      </c>
      <c r="I1175" s="15"/>
      <c r="J1175" s="22">
        <v>823152736</v>
      </c>
      <c r="K1175" s="23">
        <v>8</v>
      </c>
      <c r="L1175" s="22">
        <v>7560160</v>
      </c>
      <c r="M1175" s="22">
        <f t="shared" si="98"/>
        <v>60481280</v>
      </c>
      <c r="N1175" s="23">
        <v>122</v>
      </c>
      <c r="O1175" s="22">
        <v>209849</v>
      </c>
      <c r="P1175" s="22">
        <f t="shared" si="99"/>
        <v>25601578</v>
      </c>
      <c r="Q1175" s="24">
        <v>348544506</v>
      </c>
      <c r="R1175" s="29">
        <v>43186</v>
      </c>
      <c r="S1175">
        <f t="shared" si="100"/>
        <v>154463269.94</v>
      </c>
      <c r="T1175">
        <f t="shared" si="101"/>
        <v>0.269641289195934</v>
      </c>
      <c r="U1175">
        <f t="shared" si="102"/>
        <v>68380411.9400001</v>
      </c>
      <c r="V1175">
        <f t="shared" si="103"/>
        <v>0.196188465928653</v>
      </c>
      <c r="W1175">
        <f t="shared" si="104"/>
        <v>0.443166560599868</v>
      </c>
    </row>
    <row r="1176" ht="14.25" spans="1:23">
      <c r="A1176" s="13">
        <v>18033</v>
      </c>
      <c r="B1176" s="14">
        <v>4</v>
      </c>
      <c r="C1176" s="14">
        <v>19</v>
      </c>
      <c r="D1176" s="14">
        <v>20</v>
      </c>
      <c r="E1176" s="14">
        <v>22</v>
      </c>
      <c r="F1176" s="14">
        <v>28</v>
      </c>
      <c r="G1176" s="14">
        <v>33</v>
      </c>
      <c r="H1176" s="15">
        <v>6</v>
      </c>
      <c r="I1176" s="15"/>
      <c r="J1176" s="22">
        <v>806829198</v>
      </c>
      <c r="K1176" s="23">
        <v>3</v>
      </c>
      <c r="L1176" s="22">
        <v>10000000</v>
      </c>
      <c r="M1176" s="22">
        <f t="shared" si="98"/>
        <v>30000000</v>
      </c>
      <c r="N1176" s="23">
        <v>88</v>
      </c>
      <c r="O1176" s="22">
        <v>289516</v>
      </c>
      <c r="P1176" s="22">
        <f t="shared" si="99"/>
        <v>25477408</v>
      </c>
      <c r="Q1176" s="24">
        <v>376360408</v>
      </c>
      <c r="R1176" s="29">
        <v>43184</v>
      </c>
      <c r="S1176">
        <f t="shared" si="100"/>
        <v>137984150.92</v>
      </c>
      <c r="T1176">
        <f t="shared" si="101"/>
        <v>0.286916871766171</v>
      </c>
      <c r="U1176">
        <f t="shared" si="102"/>
        <v>82506742.92</v>
      </c>
      <c r="V1176">
        <f t="shared" si="103"/>
        <v>0.2192226949653</v>
      </c>
      <c r="W1176">
        <f t="shared" si="104"/>
        <v>0.366627700435482</v>
      </c>
    </row>
    <row r="1177" ht="14.25" spans="1:23">
      <c r="A1177" s="13">
        <v>18032</v>
      </c>
      <c r="B1177" s="14">
        <v>21</v>
      </c>
      <c r="C1177" s="14">
        <v>22</v>
      </c>
      <c r="D1177" s="14">
        <v>23</v>
      </c>
      <c r="E1177" s="14">
        <v>24</v>
      </c>
      <c r="F1177" s="14">
        <v>25</v>
      </c>
      <c r="G1177" s="14">
        <v>32</v>
      </c>
      <c r="H1177" s="15">
        <v>6</v>
      </c>
      <c r="I1177" s="15"/>
      <c r="J1177" s="22">
        <v>760396749</v>
      </c>
      <c r="K1177" s="23">
        <v>3</v>
      </c>
      <c r="L1177" s="22">
        <v>10000000</v>
      </c>
      <c r="M1177" s="22">
        <f t="shared" si="98"/>
        <v>30000000</v>
      </c>
      <c r="N1177" s="23">
        <v>127</v>
      </c>
      <c r="O1177" s="22">
        <v>179511</v>
      </c>
      <c r="P1177" s="22">
        <f t="shared" si="99"/>
        <v>22797897</v>
      </c>
      <c r="Q1177" s="24">
        <v>351194914</v>
      </c>
      <c r="R1177" s="29">
        <v>43181</v>
      </c>
      <c r="S1177">
        <f t="shared" si="100"/>
        <v>133691513.86</v>
      </c>
      <c r="T1177">
        <f t="shared" si="101"/>
        <v>0.295253461045282</v>
      </c>
      <c r="U1177">
        <f t="shared" si="102"/>
        <v>80893616.86</v>
      </c>
      <c r="V1177">
        <f t="shared" si="103"/>
        <v>0.230338235649962</v>
      </c>
      <c r="W1177">
        <f t="shared" si="104"/>
        <v>0.380676110417704</v>
      </c>
    </row>
    <row r="1178" ht="14.25" spans="1:23">
      <c r="A1178" s="13">
        <v>18031</v>
      </c>
      <c r="B1178" s="14">
        <v>2</v>
      </c>
      <c r="C1178" s="14">
        <v>16</v>
      </c>
      <c r="D1178" s="14">
        <v>18</v>
      </c>
      <c r="E1178" s="14">
        <v>19</v>
      </c>
      <c r="F1178" s="14">
        <v>27</v>
      </c>
      <c r="G1178" s="14">
        <v>30</v>
      </c>
      <c r="H1178" s="15">
        <v>14</v>
      </c>
      <c r="I1178" s="15"/>
      <c r="J1178" s="22">
        <v>722002755</v>
      </c>
      <c r="K1178" s="23">
        <v>3</v>
      </c>
      <c r="L1178" s="22">
        <v>10000000</v>
      </c>
      <c r="M1178" s="22">
        <f t="shared" si="98"/>
        <v>30000000</v>
      </c>
      <c r="N1178" s="23">
        <v>116</v>
      </c>
      <c r="O1178" s="22">
        <v>224837</v>
      </c>
      <c r="P1178" s="22">
        <f t="shared" si="99"/>
        <v>26081092</v>
      </c>
      <c r="Q1178" s="24">
        <v>345048756</v>
      </c>
      <c r="R1178" s="29">
        <v>43179</v>
      </c>
      <c r="S1178">
        <f t="shared" si="100"/>
        <v>120830490.44</v>
      </c>
      <c r="T1178">
        <f t="shared" si="101"/>
        <v>0.263239582408464</v>
      </c>
      <c r="U1178">
        <f t="shared" si="102"/>
        <v>64749398.4400001</v>
      </c>
      <c r="V1178">
        <f t="shared" si="103"/>
        <v>0.187652896334453</v>
      </c>
      <c r="W1178">
        <f t="shared" si="104"/>
        <v>0.35018381703715</v>
      </c>
    </row>
    <row r="1179" ht="14.25" spans="1:23">
      <c r="A1179" s="13">
        <v>18030</v>
      </c>
      <c r="B1179" s="14">
        <v>13</v>
      </c>
      <c r="C1179" s="14">
        <v>14</v>
      </c>
      <c r="D1179" s="14">
        <v>20</v>
      </c>
      <c r="E1179" s="14">
        <v>21</v>
      </c>
      <c r="F1179" s="14">
        <v>25</v>
      </c>
      <c r="G1179" s="14">
        <v>33</v>
      </c>
      <c r="H1179" s="15">
        <v>7</v>
      </c>
      <c r="I1179" s="15"/>
      <c r="J1179" s="22">
        <v>673759355</v>
      </c>
      <c r="K1179" s="23">
        <v>1</v>
      </c>
      <c r="L1179" s="22">
        <v>10000000</v>
      </c>
      <c r="M1179" s="22">
        <f t="shared" si="98"/>
        <v>10000000</v>
      </c>
      <c r="N1179" s="23">
        <v>98</v>
      </c>
      <c r="O1179" s="22">
        <v>260810</v>
      </c>
      <c r="P1179" s="22">
        <f t="shared" si="99"/>
        <v>25559380</v>
      </c>
      <c r="Q1179" s="24">
        <v>388492136</v>
      </c>
      <c r="R1179" s="29">
        <v>43177</v>
      </c>
      <c r="S1179">
        <f t="shared" si="100"/>
        <v>123682991.64</v>
      </c>
      <c r="T1179">
        <f t="shared" si="101"/>
        <v>0.292626236429146</v>
      </c>
      <c r="U1179">
        <f t="shared" si="102"/>
        <v>88123611.64</v>
      </c>
      <c r="V1179">
        <f t="shared" si="103"/>
        <v>0.226834994775802</v>
      </c>
      <c r="W1179">
        <f t="shared" si="104"/>
        <v>0.318366783208193</v>
      </c>
    </row>
    <row r="1180" ht="14.25" spans="1:23">
      <c r="A1180" s="13">
        <v>18029</v>
      </c>
      <c r="B1180" s="14">
        <v>1</v>
      </c>
      <c r="C1180" s="14">
        <v>2</v>
      </c>
      <c r="D1180" s="14">
        <v>9</v>
      </c>
      <c r="E1180" s="14">
        <v>14</v>
      </c>
      <c r="F1180" s="14">
        <v>22</v>
      </c>
      <c r="G1180" s="14">
        <v>25</v>
      </c>
      <c r="H1180" s="15">
        <v>5</v>
      </c>
      <c r="I1180" s="15"/>
      <c r="J1180" s="22">
        <v>607081200</v>
      </c>
      <c r="K1180" s="23">
        <v>5</v>
      </c>
      <c r="L1180" s="22">
        <v>8926329</v>
      </c>
      <c r="M1180" s="22">
        <f t="shared" si="98"/>
        <v>44631645</v>
      </c>
      <c r="N1180" s="23">
        <v>85</v>
      </c>
      <c r="O1180" s="22">
        <v>288700</v>
      </c>
      <c r="P1180" s="22">
        <f t="shared" si="99"/>
        <v>24539500</v>
      </c>
      <c r="Q1180" s="24">
        <v>349939456</v>
      </c>
      <c r="R1180" s="29">
        <v>43174</v>
      </c>
      <c r="S1180">
        <f t="shared" si="100"/>
        <v>142483300.44</v>
      </c>
      <c r="T1180">
        <f t="shared" si="101"/>
        <v>0.279624528649893</v>
      </c>
      <c r="U1180">
        <f t="shared" si="102"/>
        <v>73312155.4400001</v>
      </c>
      <c r="V1180">
        <f t="shared" si="103"/>
        <v>0.20949954108633</v>
      </c>
      <c r="W1180">
        <f t="shared" si="104"/>
        <v>0.407165576779087</v>
      </c>
    </row>
    <row r="1181" ht="14.25" spans="1:23">
      <c r="A1181" s="13">
        <v>18028</v>
      </c>
      <c r="B1181" s="14">
        <v>3</v>
      </c>
      <c r="C1181" s="14">
        <v>8</v>
      </c>
      <c r="D1181" s="14">
        <v>11</v>
      </c>
      <c r="E1181" s="14">
        <v>14</v>
      </c>
      <c r="F1181" s="14">
        <v>18</v>
      </c>
      <c r="G1181" s="14">
        <v>23</v>
      </c>
      <c r="H1181" s="15">
        <v>16</v>
      </c>
      <c r="I1181" s="15"/>
      <c r="J1181" s="22">
        <v>578094167</v>
      </c>
      <c r="K1181" s="23">
        <v>7</v>
      </c>
      <c r="L1181" s="22">
        <v>7676997</v>
      </c>
      <c r="M1181" s="22">
        <f t="shared" si="98"/>
        <v>53738979</v>
      </c>
      <c r="N1181" s="23">
        <v>220</v>
      </c>
      <c r="O1181" s="22">
        <v>106471</v>
      </c>
      <c r="P1181" s="22">
        <f t="shared" si="99"/>
        <v>23423620</v>
      </c>
      <c r="Q1181" s="24">
        <v>352015830</v>
      </c>
      <c r="R1181" s="29">
        <v>43172</v>
      </c>
      <c r="S1181">
        <f t="shared" si="100"/>
        <v>155955561.7</v>
      </c>
      <c r="T1181">
        <f t="shared" si="101"/>
        <v>0.290374960410161</v>
      </c>
      <c r="U1181">
        <f t="shared" si="102"/>
        <v>78792962.7</v>
      </c>
      <c r="V1181">
        <f t="shared" si="103"/>
        <v>0.223833577881995</v>
      </c>
      <c r="W1181">
        <f t="shared" si="104"/>
        <v>0.443035648993399</v>
      </c>
    </row>
    <row r="1182" ht="14.25" spans="1:23">
      <c r="A1182" s="13">
        <v>18027</v>
      </c>
      <c r="B1182" s="14">
        <v>2</v>
      </c>
      <c r="C1182" s="14">
        <v>7</v>
      </c>
      <c r="D1182" s="14">
        <v>9</v>
      </c>
      <c r="E1182" s="14">
        <v>14</v>
      </c>
      <c r="F1182" s="14">
        <v>18</v>
      </c>
      <c r="G1182" s="14">
        <v>28</v>
      </c>
      <c r="H1182" s="15">
        <v>5</v>
      </c>
      <c r="I1182" s="15"/>
      <c r="J1182" s="22">
        <v>561561972</v>
      </c>
      <c r="K1182" s="23">
        <v>6</v>
      </c>
      <c r="L1182" s="22">
        <v>8250400</v>
      </c>
      <c r="M1182" s="22">
        <f t="shared" si="98"/>
        <v>49502400</v>
      </c>
      <c r="N1182" s="23">
        <v>144</v>
      </c>
      <c r="O1182" s="22">
        <v>169291</v>
      </c>
      <c r="P1182" s="22">
        <f t="shared" si="99"/>
        <v>24377904</v>
      </c>
      <c r="Q1182" s="24">
        <v>386579026</v>
      </c>
      <c r="R1182" s="29">
        <v>43170</v>
      </c>
      <c r="S1182">
        <f t="shared" si="100"/>
        <v>165792122.74</v>
      </c>
      <c r="T1182">
        <f t="shared" si="101"/>
        <v>0.30081746530139</v>
      </c>
      <c r="U1182">
        <f t="shared" si="102"/>
        <v>91911818.74</v>
      </c>
      <c r="V1182">
        <f t="shared" si="103"/>
        <v>0.237756868734001</v>
      </c>
      <c r="W1182">
        <f t="shared" si="104"/>
        <v>0.428869937553208</v>
      </c>
    </row>
    <row r="1183" ht="14.25" spans="1:23">
      <c r="A1183" s="13">
        <v>18026</v>
      </c>
      <c r="B1183" s="14">
        <v>4</v>
      </c>
      <c r="C1183" s="14">
        <v>7</v>
      </c>
      <c r="D1183" s="14">
        <v>12</v>
      </c>
      <c r="E1183" s="14">
        <v>14</v>
      </c>
      <c r="F1183" s="14">
        <v>26</v>
      </c>
      <c r="G1183" s="14">
        <v>32</v>
      </c>
      <c r="H1183" s="15">
        <v>4</v>
      </c>
      <c r="I1183" s="15"/>
      <c r="J1183" s="22">
        <v>537930372</v>
      </c>
      <c r="K1183" s="23">
        <v>6</v>
      </c>
      <c r="L1183" s="22">
        <v>8313468</v>
      </c>
      <c r="M1183" s="22">
        <f t="shared" si="98"/>
        <v>49880808</v>
      </c>
      <c r="N1183" s="23">
        <v>75</v>
      </c>
      <c r="O1183" s="22">
        <v>331346</v>
      </c>
      <c r="P1183" s="22">
        <f t="shared" si="99"/>
        <v>24850950</v>
      </c>
      <c r="Q1183" s="24">
        <v>341958742</v>
      </c>
      <c r="R1183" s="29">
        <v>43167</v>
      </c>
      <c r="S1183">
        <f t="shared" si="100"/>
        <v>142887557.58</v>
      </c>
      <c r="T1183">
        <f t="shared" si="101"/>
        <v>0.27198237142889</v>
      </c>
      <c r="U1183">
        <f t="shared" si="102"/>
        <v>68155799.5799999</v>
      </c>
      <c r="V1183">
        <f t="shared" si="103"/>
        <v>0.199310007930723</v>
      </c>
      <c r="W1183">
        <f t="shared" si="104"/>
        <v>0.417850284348045</v>
      </c>
    </row>
    <row r="1184" ht="14.25" spans="1:23">
      <c r="A1184" s="13">
        <v>18025</v>
      </c>
      <c r="B1184" s="14">
        <v>4</v>
      </c>
      <c r="C1184" s="14">
        <v>13</v>
      </c>
      <c r="D1184" s="14">
        <v>16</v>
      </c>
      <c r="E1184" s="14">
        <v>19</v>
      </c>
      <c r="F1184" s="14">
        <v>21</v>
      </c>
      <c r="G1184" s="14">
        <v>25</v>
      </c>
      <c r="H1184" s="15">
        <v>14</v>
      </c>
      <c r="I1184" s="15"/>
      <c r="J1184" s="22">
        <v>513258146</v>
      </c>
      <c r="K1184" s="23">
        <v>1</v>
      </c>
      <c r="L1184" s="22">
        <v>10000000</v>
      </c>
      <c r="M1184" s="22">
        <f t="shared" si="98"/>
        <v>10000000</v>
      </c>
      <c r="N1184" s="23">
        <v>83</v>
      </c>
      <c r="O1184" s="22">
        <v>350024</v>
      </c>
      <c r="P1184" s="22">
        <f t="shared" si="99"/>
        <v>29051992</v>
      </c>
      <c r="Q1184" s="24">
        <v>341614936</v>
      </c>
      <c r="R1184" s="29">
        <v>43165</v>
      </c>
      <c r="S1184">
        <f t="shared" si="100"/>
        <v>90235219.64</v>
      </c>
      <c r="T1184">
        <f t="shared" si="101"/>
        <v>0.234870350165252</v>
      </c>
      <c r="U1184">
        <f t="shared" si="102"/>
        <v>51183227.64</v>
      </c>
      <c r="V1184">
        <f t="shared" si="103"/>
        <v>0.14982725357184</v>
      </c>
      <c r="W1184">
        <f t="shared" si="104"/>
        <v>0.26414307493862</v>
      </c>
    </row>
    <row r="1185" ht="14.25" spans="1:23">
      <c r="A1185" s="13">
        <v>18024</v>
      </c>
      <c r="B1185" s="14">
        <v>11</v>
      </c>
      <c r="C1185" s="14">
        <v>19</v>
      </c>
      <c r="D1185" s="14">
        <v>22</v>
      </c>
      <c r="E1185" s="14">
        <v>26</v>
      </c>
      <c r="F1185" s="14">
        <v>31</v>
      </c>
      <c r="G1185" s="14">
        <v>32</v>
      </c>
      <c r="H1185" s="15">
        <v>2</v>
      </c>
      <c r="I1185" s="15"/>
      <c r="J1185" s="22">
        <v>436102047</v>
      </c>
      <c r="K1185" s="23">
        <v>9</v>
      </c>
      <c r="L1185" s="22">
        <v>7481039</v>
      </c>
      <c r="M1185" s="22">
        <f t="shared" si="98"/>
        <v>67329351</v>
      </c>
      <c r="N1185" s="23">
        <v>81</v>
      </c>
      <c r="O1185" s="22">
        <v>344588</v>
      </c>
      <c r="P1185" s="22">
        <f t="shared" si="99"/>
        <v>27911628</v>
      </c>
      <c r="Q1185" s="24">
        <v>373443496</v>
      </c>
      <c r="R1185" s="29">
        <v>43163</v>
      </c>
      <c r="S1185">
        <f t="shared" si="100"/>
        <v>166581597.04</v>
      </c>
      <c r="T1185">
        <f t="shared" si="101"/>
        <v>0.265775805719214</v>
      </c>
      <c r="U1185">
        <f t="shared" si="102"/>
        <v>71340618.04</v>
      </c>
      <c r="V1185">
        <f t="shared" si="103"/>
        <v>0.191034570970276</v>
      </c>
      <c r="W1185">
        <f t="shared" si="104"/>
        <v>0.446069080929983</v>
      </c>
    </row>
    <row r="1186" ht="14.25" spans="1:23">
      <c r="A1186" s="13">
        <v>18023</v>
      </c>
      <c r="B1186" s="14">
        <v>12</v>
      </c>
      <c r="C1186" s="14">
        <v>15</v>
      </c>
      <c r="D1186" s="14">
        <v>16</v>
      </c>
      <c r="E1186" s="14">
        <v>21</v>
      </c>
      <c r="F1186" s="14">
        <v>26</v>
      </c>
      <c r="G1186" s="14">
        <v>29</v>
      </c>
      <c r="H1186" s="15">
        <v>16</v>
      </c>
      <c r="I1186" s="15"/>
      <c r="J1186" s="22">
        <v>419696331</v>
      </c>
      <c r="K1186" s="23">
        <v>3</v>
      </c>
      <c r="L1186" s="22">
        <v>10000000</v>
      </c>
      <c r="M1186" s="22">
        <f t="shared" si="98"/>
        <v>30000000</v>
      </c>
      <c r="N1186" s="23">
        <v>159</v>
      </c>
      <c r="O1186" s="22">
        <v>164899</v>
      </c>
      <c r="P1186" s="22">
        <f t="shared" si="99"/>
        <v>26218941</v>
      </c>
      <c r="Q1186" s="24">
        <v>339395846</v>
      </c>
      <c r="R1186" s="29">
        <v>43160</v>
      </c>
      <c r="S1186">
        <f t="shared" si="100"/>
        <v>117647009.54</v>
      </c>
      <c r="T1186">
        <f t="shared" si="101"/>
        <v>0.258244202376007</v>
      </c>
      <c r="U1186">
        <f t="shared" si="102"/>
        <v>61428068.54</v>
      </c>
      <c r="V1186">
        <f t="shared" si="103"/>
        <v>0.180992399476804</v>
      </c>
      <c r="W1186">
        <f t="shared" si="104"/>
        <v>0.346636562958994</v>
      </c>
    </row>
    <row r="1187" ht="14.25" spans="1:23">
      <c r="A1187" s="13">
        <v>18022</v>
      </c>
      <c r="B1187" s="14">
        <v>7</v>
      </c>
      <c r="C1187" s="14">
        <v>14</v>
      </c>
      <c r="D1187" s="14">
        <v>19</v>
      </c>
      <c r="E1187" s="14">
        <v>21</v>
      </c>
      <c r="F1187" s="14">
        <v>22</v>
      </c>
      <c r="G1187" s="14">
        <v>23</v>
      </c>
      <c r="H1187" s="15">
        <v>3</v>
      </c>
      <c r="I1187" s="15"/>
      <c r="J1187" s="22">
        <v>371039376</v>
      </c>
      <c r="K1187" s="23">
        <v>6</v>
      </c>
      <c r="L1187" s="22">
        <v>8201615</v>
      </c>
      <c r="M1187" s="22">
        <f t="shared" si="98"/>
        <v>49209690</v>
      </c>
      <c r="N1187" s="23">
        <v>111</v>
      </c>
      <c r="O1187" s="22">
        <v>216325</v>
      </c>
      <c r="P1187" s="22">
        <f t="shared" si="99"/>
        <v>24012075</v>
      </c>
      <c r="Q1187" s="24">
        <v>333617132</v>
      </c>
      <c r="R1187" s="29">
        <v>43158</v>
      </c>
      <c r="S1187">
        <f t="shared" si="100"/>
        <v>140645736.68</v>
      </c>
      <c r="T1187">
        <f t="shared" si="101"/>
        <v>0.274074793856809</v>
      </c>
      <c r="U1187">
        <f t="shared" si="102"/>
        <v>67423971.68</v>
      </c>
      <c r="V1187">
        <f t="shared" si="103"/>
        <v>0.20209984803778</v>
      </c>
      <c r="W1187">
        <f t="shared" si="104"/>
        <v>0.421578279978739</v>
      </c>
    </row>
    <row r="1188" ht="14.25" spans="1:23">
      <c r="A1188" s="13">
        <v>18021</v>
      </c>
      <c r="B1188" s="14">
        <v>3</v>
      </c>
      <c r="C1188" s="14">
        <v>4</v>
      </c>
      <c r="D1188" s="14">
        <v>6</v>
      </c>
      <c r="E1188" s="14">
        <v>11</v>
      </c>
      <c r="F1188" s="14">
        <v>23</v>
      </c>
      <c r="G1188" s="14">
        <v>28</v>
      </c>
      <c r="H1188" s="15">
        <v>14</v>
      </c>
      <c r="I1188" s="15"/>
      <c r="J1188" s="22">
        <v>348212718</v>
      </c>
      <c r="K1188" s="23">
        <v>3</v>
      </c>
      <c r="L1188" s="22">
        <v>10000000</v>
      </c>
      <c r="M1188" s="22">
        <f t="shared" si="98"/>
        <v>30000000</v>
      </c>
      <c r="N1188" s="23">
        <v>216</v>
      </c>
      <c r="O1188" s="22">
        <v>116432</v>
      </c>
      <c r="P1188" s="22">
        <f t="shared" si="99"/>
        <v>25149312</v>
      </c>
      <c r="Q1188" s="24">
        <v>364661036</v>
      </c>
      <c r="R1188" s="29">
        <v>43156</v>
      </c>
      <c r="S1188">
        <f t="shared" si="100"/>
        <v>133235893.64</v>
      </c>
      <c r="T1188">
        <f t="shared" si="101"/>
        <v>0.28310097171994</v>
      </c>
      <c r="U1188">
        <f t="shared" si="102"/>
        <v>78086581.64</v>
      </c>
      <c r="V1188">
        <f t="shared" si="103"/>
        <v>0.21413470025901</v>
      </c>
      <c r="W1188">
        <f t="shared" si="104"/>
        <v>0.365369152409253</v>
      </c>
    </row>
    <row r="1189" ht="14.25" spans="1:23">
      <c r="A1189" s="13">
        <v>18020</v>
      </c>
      <c r="B1189" s="14">
        <v>6</v>
      </c>
      <c r="C1189" s="14">
        <v>9</v>
      </c>
      <c r="D1189" s="14">
        <v>10</v>
      </c>
      <c r="E1189" s="14">
        <v>14</v>
      </c>
      <c r="F1189" s="14">
        <v>28</v>
      </c>
      <c r="G1189" s="14">
        <v>30</v>
      </c>
      <c r="H1189" s="15">
        <v>5</v>
      </c>
      <c r="I1189" s="15"/>
      <c r="J1189" s="22">
        <v>302764704</v>
      </c>
      <c r="K1189" s="23">
        <v>33</v>
      </c>
      <c r="L1189" s="22">
        <v>5489962</v>
      </c>
      <c r="M1189" s="22">
        <f t="shared" si="98"/>
        <v>181168746</v>
      </c>
      <c r="N1189" s="23">
        <v>212</v>
      </c>
      <c r="O1189" s="22">
        <v>95334</v>
      </c>
      <c r="P1189" s="22">
        <f t="shared" si="99"/>
        <v>20210808</v>
      </c>
      <c r="Q1189" s="24">
        <v>322991340</v>
      </c>
      <c r="R1189" s="29">
        <v>43153</v>
      </c>
      <c r="S1189">
        <f t="shared" si="100"/>
        <v>278801700.6</v>
      </c>
      <c r="T1189">
        <f t="shared" si="101"/>
        <v>0.302277313688968</v>
      </c>
      <c r="U1189">
        <f t="shared" si="102"/>
        <v>77422146.6</v>
      </c>
      <c r="V1189">
        <f t="shared" si="103"/>
        <v>0.239703475021962</v>
      </c>
      <c r="W1189">
        <f t="shared" si="104"/>
        <v>0.863186302765888</v>
      </c>
    </row>
    <row r="1190" ht="14.25" spans="1:23">
      <c r="A1190" s="13">
        <v>18019</v>
      </c>
      <c r="B1190" s="14">
        <v>3</v>
      </c>
      <c r="C1190" s="14">
        <v>11</v>
      </c>
      <c r="D1190" s="14">
        <v>12</v>
      </c>
      <c r="E1190" s="14">
        <v>16</v>
      </c>
      <c r="F1190" s="14">
        <v>21</v>
      </c>
      <c r="G1190" s="14">
        <v>23</v>
      </c>
      <c r="H1190" s="15">
        <v>9</v>
      </c>
      <c r="I1190" s="15"/>
      <c r="J1190" s="22">
        <v>423300648</v>
      </c>
      <c r="K1190" s="23">
        <v>8</v>
      </c>
      <c r="L1190" s="22">
        <v>6663708</v>
      </c>
      <c r="M1190" s="22">
        <f t="shared" si="98"/>
        <v>53309664</v>
      </c>
      <c r="N1190" s="23">
        <v>80</v>
      </c>
      <c r="O1190" s="22">
        <v>207963</v>
      </c>
      <c r="P1190" s="22">
        <f t="shared" si="99"/>
        <v>16637040</v>
      </c>
      <c r="Q1190" s="24">
        <v>353382992</v>
      </c>
      <c r="R1190" s="29">
        <v>43144</v>
      </c>
      <c r="S1190">
        <f t="shared" si="100"/>
        <v>176556090.08</v>
      </c>
      <c r="T1190">
        <f t="shared" si="101"/>
        <v>0.348761623705987</v>
      </c>
      <c r="U1190">
        <f t="shared" si="102"/>
        <v>106609386.08</v>
      </c>
      <c r="V1190">
        <f t="shared" si="103"/>
        <v>0.301682278132955</v>
      </c>
      <c r="W1190">
        <f t="shared" si="104"/>
        <v>0.499616829550189</v>
      </c>
    </row>
    <row r="1191" ht="14.25" spans="1:23">
      <c r="A1191" s="13">
        <v>18018</v>
      </c>
      <c r="B1191" s="14">
        <v>2</v>
      </c>
      <c r="C1191" s="14">
        <v>12</v>
      </c>
      <c r="D1191" s="14">
        <v>13</v>
      </c>
      <c r="E1191" s="14">
        <v>18</v>
      </c>
      <c r="F1191" s="14">
        <v>25</v>
      </c>
      <c r="G1191" s="14">
        <v>27</v>
      </c>
      <c r="H1191" s="15">
        <v>7</v>
      </c>
      <c r="I1191" s="15"/>
      <c r="J1191" s="22">
        <v>426699072</v>
      </c>
      <c r="K1191" s="23">
        <v>12</v>
      </c>
      <c r="L1191" s="22">
        <v>6383135</v>
      </c>
      <c r="M1191" s="22">
        <f t="shared" si="98"/>
        <v>76597620</v>
      </c>
      <c r="N1191" s="23">
        <v>214</v>
      </c>
      <c r="O1191" s="22">
        <v>96948</v>
      </c>
      <c r="P1191" s="22">
        <f t="shared" si="99"/>
        <v>20746872</v>
      </c>
      <c r="Q1191" s="24">
        <v>364855490</v>
      </c>
      <c r="R1191" s="29">
        <v>43142</v>
      </c>
      <c r="S1191">
        <f t="shared" si="100"/>
        <v>193135718.1</v>
      </c>
      <c r="T1191">
        <f t="shared" si="101"/>
        <v>0.319408920227567</v>
      </c>
      <c r="U1191">
        <f t="shared" si="102"/>
        <v>95791226.1</v>
      </c>
      <c r="V1191">
        <f t="shared" si="103"/>
        <v>0.262545661845461</v>
      </c>
      <c r="W1191">
        <f t="shared" si="104"/>
        <v>0.529348532209287</v>
      </c>
    </row>
    <row r="1192" ht="14.25" spans="1:23">
      <c r="A1192" s="13">
        <v>18017</v>
      </c>
      <c r="B1192" s="14">
        <v>3</v>
      </c>
      <c r="C1192" s="14">
        <v>6</v>
      </c>
      <c r="D1192" s="14">
        <v>11</v>
      </c>
      <c r="E1192" s="14">
        <v>26</v>
      </c>
      <c r="F1192" s="14">
        <v>30</v>
      </c>
      <c r="G1192" s="14">
        <v>32</v>
      </c>
      <c r="H1192" s="15">
        <v>12</v>
      </c>
      <c r="I1192" s="15"/>
      <c r="J1192" s="22">
        <v>441055600</v>
      </c>
      <c r="K1192" s="23">
        <v>5</v>
      </c>
      <c r="L1192" s="22">
        <v>8695830</v>
      </c>
      <c r="M1192" s="22">
        <f t="shared" si="98"/>
        <v>43479150</v>
      </c>
      <c r="N1192" s="23">
        <v>68</v>
      </c>
      <c r="O1192" s="22">
        <v>339690</v>
      </c>
      <c r="P1192" s="22">
        <f t="shared" si="99"/>
        <v>23098920</v>
      </c>
      <c r="Q1192" s="24">
        <v>341808336</v>
      </c>
      <c r="R1192" s="29">
        <v>43139</v>
      </c>
      <c r="S1192">
        <f t="shared" si="100"/>
        <v>141668408.64</v>
      </c>
      <c r="T1192">
        <f t="shared" si="101"/>
        <v>0.287264084279091</v>
      </c>
      <c r="U1192">
        <f t="shared" si="102"/>
        <v>75090338.64</v>
      </c>
      <c r="V1192">
        <f t="shared" si="103"/>
        <v>0.219685510069011</v>
      </c>
      <c r="W1192">
        <f t="shared" si="104"/>
        <v>0.414467389233012</v>
      </c>
    </row>
    <row r="1193" ht="14.25" spans="1:23">
      <c r="A1193" s="13">
        <v>18016</v>
      </c>
      <c r="B1193" s="14">
        <v>1</v>
      </c>
      <c r="C1193" s="14">
        <v>11</v>
      </c>
      <c r="D1193" s="14">
        <v>12</v>
      </c>
      <c r="E1193" s="14">
        <v>18</v>
      </c>
      <c r="F1193" s="14">
        <v>25</v>
      </c>
      <c r="G1193" s="14">
        <v>27</v>
      </c>
      <c r="H1193" s="15">
        <v>16</v>
      </c>
      <c r="I1193" s="15"/>
      <c r="J1193" s="22">
        <v>415237924</v>
      </c>
      <c r="K1193" s="23">
        <v>4</v>
      </c>
      <c r="L1193" s="22">
        <v>9593701</v>
      </c>
      <c r="M1193" s="22">
        <f t="shared" si="98"/>
        <v>38374804</v>
      </c>
      <c r="N1193" s="23">
        <v>98</v>
      </c>
      <c r="O1193" s="22">
        <v>234372</v>
      </c>
      <c r="P1193" s="22">
        <f t="shared" si="99"/>
        <v>22968456</v>
      </c>
      <c r="Q1193" s="24">
        <v>338462386</v>
      </c>
      <c r="R1193" s="29">
        <v>43137</v>
      </c>
      <c r="S1193">
        <f t="shared" si="100"/>
        <v>135315853.14</v>
      </c>
      <c r="T1193">
        <f t="shared" si="101"/>
        <v>0.286416018883705</v>
      </c>
      <c r="U1193">
        <f t="shared" si="102"/>
        <v>73972593.14</v>
      </c>
      <c r="V1193">
        <f t="shared" si="103"/>
        <v>0.218554841541535</v>
      </c>
      <c r="W1193">
        <f t="shared" si="104"/>
        <v>0.399795837697605</v>
      </c>
    </row>
    <row r="1194" ht="14.25" spans="1:23">
      <c r="A1194" s="13">
        <v>18015</v>
      </c>
      <c r="B1194" s="14">
        <v>11</v>
      </c>
      <c r="C1194" s="14">
        <v>15</v>
      </c>
      <c r="D1194" s="14">
        <v>20</v>
      </c>
      <c r="E1194" s="14">
        <v>21</v>
      </c>
      <c r="F1194" s="14">
        <v>26</v>
      </c>
      <c r="G1194" s="14">
        <v>33</v>
      </c>
      <c r="H1194" s="15">
        <v>15</v>
      </c>
      <c r="I1194" s="15"/>
      <c r="J1194" s="22">
        <v>384707208</v>
      </c>
      <c r="K1194" s="23">
        <v>6</v>
      </c>
      <c r="L1194" s="22">
        <v>7652271</v>
      </c>
      <c r="M1194" s="22">
        <f t="shared" si="98"/>
        <v>45913626</v>
      </c>
      <c r="N1194" s="23">
        <v>172</v>
      </c>
      <c r="O1194" s="22">
        <v>115651</v>
      </c>
      <c r="P1194" s="22">
        <f t="shared" si="99"/>
        <v>19891972</v>
      </c>
      <c r="Q1194" s="24">
        <v>372995620</v>
      </c>
      <c r="R1194" s="29">
        <v>43135</v>
      </c>
      <c r="S1194">
        <f t="shared" si="100"/>
        <v>169005371.8</v>
      </c>
      <c r="T1194">
        <f t="shared" si="101"/>
        <v>0.330008555596444</v>
      </c>
      <c r="U1194">
        <f t="shared" si="102"/>
        <v>103199773.8</v>
      </c>
      <c r="V1194">
        <f t="shared" si="103"/>
        <v>0.276678245712376</v>
      </c>
      <c r="W1194">
        <f t="shared" si="104"/>
        <v>0.453102832145857</v>
      </c>
    </row>
    <row r="1195" ht="14.25" spans="1:23">
      <c r="A1195" s="13">
        <v>18014</v>
      </c>
      <c r="B1195" s="14">
        <v>9</v>
      </c>
      <c r="C1195" s="14">
        <v>12</v>
      </c>
      <c r="D1195" s="14">
        <v>20</v>
      </c>
      <c r="E1195" s="14">
        <v>24</v>
      </c>
      <c r="F1195" s="14">
        <v>28</v>
      </c>
      <c r="G1195" s="14">
        <v>31</v>
      </c>
      <c r="H1195" s="15">
        <v>7</v>
      </c>
      <c r="I1195" s="15"/>
      <c r="J1195" s="22">
        <v>370944726</v>
      </c>
      <c r="K1195" s="23">
        <v>17</v>
      </c>
      <c r="L1195" s="22">
        <v>5970693</v>
      </c>
      <c r="M1195" s="22">
        <f t="shared" si="98"/>
        <v>101501781</v>
      </c>
      <c r="N1195" s="23">
        <v>103</v>
      </c>
      <c r="O1195" s="22">
        <v>200264</v>
      </c>
      <c r="P1195" s="22">
        <f t="shared" si="99"/>
        <v>20627192</v>
      </c>
      <c r="Q1195" s="24">
        <v>341965074</v>
      </c>
      <c r="R1195" s="29">
        <v>43132</v>
      </c>
      <c r="S1195">
        <f t="shared" si="100"/>
        <v>207182986.26</v>
      </c>
      <c r="T1195">
        <f t="shared" si="101"/>
        <v>0.309040932232746</v>
      </c>
      <c r="U1195">
        <f t="shared" si="102"/>
        <v>85054013.26</v>
      </c>
      <c r="V1195">
        <f t="shared" si="103"/>
        <v>0.248721345326628</v>
      </c>
      <c r="W1195">
        <f t="shared" si="104"/>
        <v>0.605860077570378</v>
      </c>
    </row>
    <row r="1196" ht="14.25" spans="1:23">
      <c r="A1196" s="13">
        <v>18013</v>
      </c>
      <c r="B1196" s="14">
        <v>6</v>
      </c>
      <c r="C1196" s="14">
        <v>8</v>
      </c>
      <c r="D1196" s="14">
        <v>13</v>
      </c>
      <c r="E1196" s="14">
        <v>15</v>
      </c>
      <c r="F1196" s="14">
        <v>22</v>
      </c>
      <c r="G1196" s="14">
        <v>33</v>
      </c>
      <c r="H1196" s="15">
        <v>6</v>
      </c>
      <c r="I1196" s="15"/>
      <c r="J1196" s="22">
        <v>410564826</v>
      </c>
      <c r="K1196" s="23">
        <v>9</v>
      </c>
      <c r="L1196" s="22">
        <v>7002470</v>
      </c>
      <c r="M1196" s="22">
        <f t="shared" si="98"/>
        <v>63022230</v>
      </c>
      <c r="N1196" s="23">
        <v>99</v>
      </c>
      <c r="O1196" s="22">
        <v>227553</v>
      </c>
      <c r="P1196" s="22">
        <f t="shared" si="99"/>
        <v>22527747</v>
      </c>
      <c r="Q1196" s="24">
        <v>338322260</v>
      </c>
      <c r="R1196" s="29">
        <v>43130</v>
      </c>
      <c r="S1196">
        <f t="shared" si="100"/>
        <v>161216769.4</v>
      </c>
      <c r="T1196">
        <f t="shared" si="101"/>
        <v>0.290239664986868</v>
      </c>
      <c r="U1196">
        <f t="shared" si="102"/>
        <v>75666792.4</v>
      </c>
      <c r="V1196">
        <f t="shared" si="103"/>
        <v>0.223653011776405</v>
      </c>
      <c r="W1196">
        <f t="shared" si="104"/>
        <v>0.476518362699516</v>
      </c>
    </row>
    <row r="1197" ht="14.25" spans="1:23">
      <c r="A1197" s="13">
        <v>18012</v>
      </c>
      <c r="B1197" s="14">
        <v>11</v>
      </c>
      <c r="C1197" s="14">
        <v>12</v>
      </c>
      <c r="D1197" s="14">
        <v>13</v>
      </c>
      <c r="E1197" s="14">
        <v>19</v>
      </c>
      <c r="F1197" s="14">
        <v>26</v>
      </c>
      <c r="G1197" s="14">
        <v>28</v>
      </c>
      <c r="H1197" s="15">
        <v>12</v>
      </c>
      <c r="I1197" s="15"/>
      <c r="J1197" s="22">
        <v>406003688</v>
      </c>
      <c r="K1197" s="23">
        <v>8</v>
      </c>
      <c r="L1197" s="22">
        <v>7195022</v>
      </c>
      <c r="M1197" s="22">
        <f t="shared" si="98"/>
        <v>57560176</v>
      </c>
      <c r="N1197" s="23">
        <v>129</v>
      </c>
      <c r="O1197" s="22">
        <v>170156</v>
      </c>
      <c r="P1197" s="22">
        <f t="shared" si="99"/>
        <v>21950124</v>
      </c>
      <c r="Q1197" s="24">
        <v>367108128</v>
      </c>
      <c r="R1197" s="29">
        <v>43128</v>
      </c>
      <c r="S1197">
        <f t="shared" si="100"/>
        <v>171592502.72</v>
      </c>
      <c r="T1197">
        <f t="shared" si="101"/>
        <v>0.310623268793438</v>
      </c>
      <c r="U1197">
        <f t="shared" si="102"/>
        <v>92082202.72</v>
      </c>
      <c r="V1197">
        <f t="shared" si="103"/>
        <v>0.250831282929263</v>
      </c>
      <c r="W1197">
        <f t="shared" si="104"/>
        <v>0.46741678985653</v>
      </c>
    </row>
    <row r="1198" ht="14.25" spans="1:23">
      <c r="A1198" s="13">
        <v>18011</v>
      </c>
      <c r="B1198" s="14">
        <v>3</v>
      </c>
      <c r="C1198" s="14">
        <v>10</v>
      </c>
      <c r="D1198" s="14">
        <v>21</v>
      </c>
      <c r="E1198" s="14">
        <v>23</v>
      </c>
      <c r="F1198" s="14">
        <v>27</v>
      </c>
      <c r="G1198" s="14">
        <v>33</v>
      </c>
      <c r="H1198" s="15">
        <v>11</v>
      </c>
      <c r="I1198" s="15"/>
      <c r="J1198" s="22">
        <v>397713208</v>
      </c>
      <c r="K1198" s="23">
        <v>8</v>
      </c>
      <c r="L1198" s="22">
        <v>7356371</v>
      </c>
      <c r="M1198" s="22">
        <f t="shared" si="98"/>
        <v>58850968</v>
      </c>
      <c r="N1198" s="23">
        <v>138</v>
      </c>
      <c r="O1198" s="22">
        <v>170751</v>
      </c>
      <c r="P1198" s="22">
        <f t="shared" si="99"/>
        <v>23563638</v>
      </c>
      <c r="Q1198" s="24">
        <v>336871794</v>
      </c>
      <c r="R1198" s="29">
        <v>43125</v>
      </c>
      <c r="S1198">
        <f t="shared" si="100"/>
        <v>153227015.06</v>
      </c>
      <c r="T1198">
        <f t="shared" si="101"/>
        <v>0.280154197356161</v>
      </c>
      <c r="U1198">
        <f t="shared" si="102"/>
        <v>70812409.0599999</v>
      </c>
      <c r="V1198">
        <f t="shared" si="103"/>
        <v>0.210205812185035</v>
      </c>
      <c r="W1198">
        <f t="shared" si="104"/>
        <v>0.454852610960952</v>
      </c>
    </row>
    <row r="1199" ht="14.25" spans="1:23">
      <c r="A1199" s="13">
        <v>18010</v>
      </c>
      <c r="B1199" s="14">
        <v>1</v>
      </c>
      <c r="C1199" s="14">
        <v>8</v>
      </c>
      <c r="D1199" s="14">
        <v>17</v>
      </c>
      <c r="E1199" s="14">
        <v>20</v>
      </c>
      <c r="F1199" s="14">
        <v>21</v>
      </c>
      <c r="G1199" s="14">
        <v>22</v>
      </c>
      <c r="H1199" s="15">
        <v>3</v>
      </c>
      <c r="I1199" s="15"/>
      <c r="J1199" s="22">
        <v>385873044</v>
      </c>
      <c r="K1199" s="23">
        <v>6</v>
      </c>
      <c r="L1199" s="22">
        <v>8085375</v>
      </c>
      <c r="M1199" s="22">
        <f t="shared" si="98"/>
        <v>48512250</v>
      </c>
      <c r="N1199" s="23">
        <v>71</v>
      </c>
      <c r="O1199" s="22">
        <v>325919</v>
      </c>
      <c r="P1199" s="22">
        <f t="shared" si="99"/>
        <v>23140249</v>
      </c>
      <c r="Q1199" s="24">
        <v>351327690</v>
      </c>
      <c r="R1199" s="29">
        <v>43123</v>
      </c>
      <c r="S1199">
        <f t="shared" si="100"/>
        <v>151241871.1</v>
      </c>
      <c r="T1199">
        <f t="shared" si="101"/>
        <v>0.292403997817536</v>
      </c>
      <c r="U1199">
        <f t="shared" si="102"/>
        <v>79589372.1</v>
      </c>
      <c r="V1199">
        <f t="shared" si="103"/>
        <v>0.226538853513084</v>
      </c>
      <c r="W1199">
        <f t="shared" si="104"/>
        <v>0.430486623755731</v>
      </c>
    </row>
    <row r="1200" ht="14.25" spans="1:23">
      <c r="A1200" s="13">
        <v>18009</v>
      </c>
      <c r="B1200" s="14">
        <v>5</v>
      </c>
      <c r="C1200" s="14">
        <v>10</v>
      </c>
      <c r="D1200" s="14">
        <v>17</v>
      </c>
      <c r="E1200" s="14">
        <v>23</v>
      </c>
      <c r="F1200" s="14">
        <v>26</v>
      </c>
      <c r="G1200" s="14">
        <v>32</v>
      </c>
      <c r="H1200" s="15">
        <v>7</v>
      </c>
      <c r="I1200" s="15"/>
      <c r="J1200" s="22">
        <v>364964347</v>
      </c>
      <c r="K1200" s="23">
        <v>17</v>
      </c>
      <c r="L1200" s="22">
        <v>5477449</v>
      </c>
      <c r="M1200" s="22">
        <f t="shared" si="98"/>
        <v>93116633</v>
      </c>
      <c r="N1200" s="23">
        <v>221</v>
      </c>
      <c r="O1200" s="22">
        <v>45908</v>
      </c>
      <c r="P1200" s="22">
        <f t="shared" si="99"/>
        <v>10145668</v>
      </c>
      <c r="Q1200" s="24">
        <v>384256808</v>
      </c>
      <c r="R1200" s="29">
        <v>43121</v>
      </c>
      <c r="S1200">
        <f t="shared" si="100"/>
        <v>250965056.92</v>
      </c>
      <c r="T1200">
        <f t="shared" si="101"/>
        <v>0.410788880336507</v>
      </c>
      <c r="U1200">
        <f t="shared" si="102"/>
        <v>147702755.92</v>
      </c>
      <c r="V1200">
        <f t="shared" si="103"/>
        <v>0.384385527711977</v>
      </c>
      <c r="W1200">
        <f t="shared" si="104"/>
        <v>0.653118049426986</v>
      </c>
    </row>
    <row r="1201" ht="14.25" spans="1:23">
      <c r="A1201" s="13">
        <v>18008</v>
      </c>
      <c r="B1201" s="14">
        <v>5</v>
      </c>
      <c r="C1201" s="14">
        <v>9</v>
      </c>
      <c r="D1201" s="14">
        <v>10</v>
      </c>
      <c r="E1201" s="14">
        <v>12</v>
      </c>
      <c r="F1201" s="14">
        <v>17</v>
      </c>
      <c r="G1201" s="14">
        <v>19</v>
      </c>
      <c r="H1201" s="15">
        <v>13</v>
      </c>
      <c r="I1201" s="15"/>
      <c r="J1201" s="22">
        <v>427643568</v>
      </c>
      <c r="K1201" s="23">
        <v>11</v>
      </c>
      <c r="L1201" s="22">
        <v>6571365</v>
      </c>
      <c r="M1201" s="22">
        <f t="shared" si="98"/>
        <v>72285015</v>
      </c>
      <c r="N1201" s="23">
        <v>144</v>
      </c>
      <c r="O1201" s="22">
        <v>150043</v>
      </c>
      <c r="P1201" s="22">
        <f t="shared" si="99"/>
        <v>21606192</v>
      </c>
      <c r="Q1201" s="24">
        <v>359785672</v>
      </c>
      <c r="R1201" s="29">
        <v>43118</v>
      </c>
      <c r="S1201">
        <f t="shared" si="100"/>
        <v>183761171.28</v>
      </c>
      <c r="T1201">
        <f t="shared" si="101"/>
        <v>0.309840454902829</v>
      </c>
      <c r="U1201">
        <f t="shared" si="102"/>
        <v>89869964.28</v>
      </c>
      <c r="V1201">
        <f t="shared" si="103"/>
        <v>0.249787502043717</v>
      </c>
      <c r="W1201">
        <f t="shared" si="104"/>
        <v>0.510751776907892</v>
      </c>
    </row>
    <row r="1202" ht="14.25" spans="1:23">
      <c r="A1202" s="13">
        <v>18007</v>
      </c>
      <c r="B1202" s="14">
        <v>13</v>
      </c>
      <c r="C1202" s="14">
        <v>14</v>
      </c>
      <c r="D1202" s="14">
        <v>20</v>
      </c>
      <c r="E1202" s="14">
        <v>25</v>
      </c>
      <c r="F1202" s="14">
        <v>27</v>
      </c>
      <c r="G1202" s="14">
        <v>31</v>
      </c>
      <c r="H1202" s="15">
        <v>12</v>
      </c>
      <c r="I1202" s="15"/>
      <c r="J1202" s="22">
        <v>435109760</v>
      </c>
      <c r="K1202" s="23">
        <v>8</v>
      </c>
      <c r="L1202" s="22">
        <v>7274011</v>
      </c>
      <c r="M1202" s="22">
        <f t="shared" si="98"/>
        <v>58192088</v>
      </c>
      <c r="N1202" s="23">
        <v>132</v>
      </c>
      <c r="O1202" s="22">
        <v>172273</v>
      </c>
      <c r="P1202" s="22">
        <f t="shared" si="99"/>
        <v>22740036</v>
      </c>
      <c r="Q1202" s="24">
        <v>354279554</v>
      </c>
      <c r="R1202" s="29">
        <v>43116</v>
      </c>
      <c r="S1202">
        <f t="shared" si="100"/>
        <v>163568724.46</v>
      </c>
      <c r="T1202">
        <f t="shared" si="101"/>
        <v>0.297439226368677</v>
      </c>
      <c r="U1202">
        <f t="shared" si="102"/>
        <v>82636600.46</v>
      </c>
      <c r="V1202">
        <f t="shared" si="103"/>
        <v>0.233252524812651</v>
      </c>
      <c r="W1202">
        <f t="shared" si="104"/>
        <v>0.461693943704129</v>
      </c>
    </row>
    <row r="1203" ht="14.25" spans="1:23">
      <c r="A1203" s="13">
        <v>18006</v>
      </c>
      <c r="B1203" s="14">
        <v>2</v>
      </c>
      <c r="C1203" s="14">
        <v>7</v>
      </c>
      <c r="D1203" s="14">
        <v>8</v>
      </c>
      <c r="E1203" s="14">
        <v>9</v>
      </c>
      <c r="F1203" s="14">
        <v>17</v>
      </c>
      <c r="G1203" s="14">
        <v>29</v>
      </c>
      <c r="H1203" s="15">
        <v>11</v>
      </c>
      <c r="I1203" s="15"/>
      <c r="J1203" s="22">
        <v>425081503</v>
      </c>
      <c r="K1203" s="23">
        <v>11</v>
      </c>
      <c r="L1203" s="22">
        <v>6856113</v>
      </c>
      <c r="M1203" s="22">
        <f t="shared" si="98"/>
        <v>75417243</v>
      </c>
      <c r="N1203" s="23">
        <v>172</v>
      </c>
      <c r="O1203" s="22">
        <v>148381</v>
      </c>
      <c r="P1203" s="22">
        <f t="shared" si="99"/>
        <v>25521532</v>
      </c>
      <c r="Q1203" s="24">
        <v>387617618</v>
      </c>
      <c r="R1203" s="29">
        <v>43114</v>
      </c>
      <c r="S1203">
        <f t="shared" si="100"/>
        <v>188785190.82</v>
      </c>
      <c r="T1203">
        <f t="shared" si="101"/>
        <v>0.292473671359283</v>
      </c>
      <c r="U1203">
        <f t="shared" si="102"/>
        <v>87846415.8199999</v>
      </c>
      <c r="V1203">
        <f t="shared" si="103"/>
        <v>0.226631638348286</v>
      </c>
      <c r="W1203">
        <f t="shared" si="104"/>
        <v>0.487039757878085</v>
      </c>
    </row>
    <row r="1204" ht="14.25" spans="1:23">
      <c r="A1204" s="13">
        <v>18005</v>
      </c>
      <c r="B1204" s="14">
        <v>2</v>
      </c>
      <c r="C1204" s="14">
        <v>20</v>
      </c>
      <c r="D1204" s="14">
        <v>21</v>
      </c>
      <c r="E1204" s="14">
        <v>28</v>
      </c>
      <c r="F1204" s="14">
        <v>31</v>
      </c>
      <c r="G1204" s="14">
        <v>33</v>
      </c>
      <c r="H1204" s="15">
        <v>6</v>
      </c>
      <c r="I1204" s="15"/>
      <c r="J1204" s="22">
        <v>423934061</v>
      </c>
      <c r="K1204" s="23">
        <v>1</v>
      </c>
      <c r="L1204" s="22">
        <v>10000000</v>
      </c>
      <c r="M1204" s="22">
        <f t="shared" si="98"/>
        <v>10000000</v>
      </c>
      <c r="N1204" s="23">
        <v>68</v>
      </c>
      <c r="O1204" s="22">
        <v>371062</v>
      </c>
      <c r="P1204" s="22">
        <f t="shared" si="99"/>
        <v>25232216</v>
      </c>
      <c r="Q1204" s="24">
        <v>354961030</v>
      </c>
      <c r="R1204" s="29">
        <v>43111</v>
      </c>
      <c r="S1204">
        <f t="shared" si="100"/>
        <v>108234216.7</v>
      </c>
      <c r="T1204">
        <f t="shared" si="101"/>
        <v>0.276746483128021</v>
      </c>
      <c r="U1204">
        <f t="shared" si="102"/>
        <v>73002000.7</v>
      </c>
      <c r="V1204">
        <f t="shared" si="103"/>
        <v>0.205662015066837</v>
      </c>
      <c r="W1204">
        <f t="shared" si="104"/>
        <v>0.304918589795618</v>
      </c>
    </row>
    <row r="1205" ht="14.25" spans="1:23">
      <c r="A1205" s="13">
        <v>18004</v>
      </c>
      <c r="B1205" s="14">
        <v>14</v>
      </c>
      <c r="C1205" s="14">
        <v>18</v>
      </c>
      <c r="D1205" s="14">
        <v>19</v>
      </c>
      <c r="E1205" s="14">
        <v>26</v>
      </c>
      <c r="F1205" s="14">
        <v>30</v>
      </c>
      <c r="G1205" s="14">
        <v>31</v>
      </c>
      <c r="H1205" s="15">
        <v>11</v>
      </c>
      <c r="I1205" s="15"/>
      <c r="J1205" s="22">
        <v>358237373</v>
      </c>
      <c r="K1205" s="23">
        <v>13</v>
      </c>
      <c r="L1205" s="22">
        <v>6082556</v>
      </c>
      <c r="M1205" s="22">
        <f t="shared" si="98"/>
        <v>79073228</v>
      </c>
      <c r="N1205" s="23">
        <v>55</v>
      </c>
      <c r="O1205" s="22">
        <v>319846</v>
      </c>
      <c r="P1205" s="22">
        <f t="shared" si="99"/>
        <v>17591530</v>
      </c>
      <c r="Q1205" s="24">
        <v>349304820</v>
      </c>
      <c r="R1205" s="29">
        <v>43109</v>
      </c>
      <c r="S1205">
        <f t="shared" si="100"/>
        <v>197457988.8</v>
      </c>
      <c r="T1205">
        <f t="shared" si="101"/>
        <v>0.33891533704001</v>
      </c>
      <c r="U1205">
        <f t="shared" si="102"/>
        <v>100793230.8</v>
      </c>
      <c r="V1205">
        <f t="shared" si="103"/>
        <v>0.288553793217053</v>
      </c>
      <c r="W1205">
        <f t="shared" si="104"/>
        <v>0.565288474404676</v>
      </c>
    </row>
    <row r="1206" ht="14.25" spans="1:23">
      <c r="A1206" s="13">
        <v>18003</v>
      </c>
      <c r="B1206" s="14">
        <v>1</v>
      </c>
      <c r="C1206" s="14">
        <v>14</v>
      </c>
      <c r="D1206" s="14">
        <v>16</v>
      </c>
      <c r="E1206" s="14">
        <v>17</v>
      </c>
      <c r="F1206" s="14">
        <v>20</v>
      </c>
      <c r="G1206" s="14">
        <v>31</v>
      </c>
      <c r="H1206" s="15">
        <v>4</v>
      </c>
      <c r="I1206" s="15"/>
      <c r="J1206" s="22">
        <v>384536000</v>
      </c>
      <c r="K1206" s="23">
        <v>5</v>
      </c>
      <c r="L1206" s="22">
        <v>10000000</v>
      </c>
      <c r="M1206" s="22">
        <f t="shared" si="98"/>
        <v>50000000</v>
      </c>
      <c r="N1206" s="23">
        <v>167</v>
      </c>
      <c r="O1206" s="22">
        <v>191008</v>
      </c>
      <c r="P1206" s="22">
        <f t="shared" si="99"/>
        <v>31898336</v>
      </c>
      <c r="Q1206" s="24">
        <v>388121442</v>
      </c>
      <c r="R1206" s="29">
        <v>43107</v>
      </c>
      <c r="S1206">
        <f t="shared" si="100"/>
        <v>144484458.58</v>
      </c>
      <c r="T1206">
        <f t="shared" si="101"/>
        <v>0.243440450218671</v>
      </c>
      <c r="U1206">
        <f t="shared" si="102"/>
        <v>62586122.58</v>
      </c>
      <c r="V1206">
        <f t="shared" si="103"/>
        <v>0.161253967978404</v>
      </c>
      <c r="W1206">
        <f t="shared" si="104"/>
        <v>0.372266107833331</v>
      </c>
    </row>
    <row r="1207" ht="14.25" spans="1:23">
      <c r="A1207" s="13">
        <v>18002</v>
      </c>
      <c r="B1207" s="14">
        <v>7</v>
      </c>
      <c r="C1207" s="14">
        <v>18</v>
      </c>
      <c r="D1207" s="14">
        <v>24</v>
      </c>
      <c r="E1207" s="14">
        <v>29</v>
      </c>
      <c r="F1207" s="14">
        <v>31</v>
      </c>
      <c r="G1207" s="14">
        <v>33</v>
      </c>
      <c r="H1207" s="15">
        <v>16</v>
      </c>
      <c r="I1207" s="15"/>
      <c r="J1207" s="22">
        <v>338840952</v>
      </c>
      <c r="K1207" s="23">
        <v>3</v>
      </c>
      <c r="L1207" s="22">
        <v>10000000</v>
      </c>
      <c r="M1207" s="22">
        <f t="shared" si="98"/>
        <v>30000000</v>
      </c>
      <c r="N1207" s="23">
        <v>94</v>
      </c>
      <c r="O1207" s="22">
        <v>319928</v>
      </c>
      <c r="P1207" s="22">
        <f t="shared" si="99"/>
        <v>30073232</v>
      </c>
      <c r="Q1207" s="24">
        <v>351610618</v>
      </c>
      <c r="R1207" s="29">
        <v>43104</v>
      </c>
      <c r="S1207">
        <f t="shared" si="100"/>
        <v>112069384.82</v>
      </c>
      <c r="T1207">
        <f t="shared" si="101"/>
        <v>0.233409859141398</v>
      </c>
      <c r="U1207">
        <f t="shared" si="102"/>
        <v>51996152.82</v>
      </c>
      <c r="V1207">
        <f t="shared" si="103"/>
        <v>0.147879927846775</v>
      </c>
      <c r="W1207">
        <f t="shared" si="104"/>
        <v>0.318731514586968</v>
      </c>
    </row>
    <row r="1208" ht="14.25" spans="1:23">
      <c r="A1208" s="13">
        <v>18001</v>
      </c>
      <c r="B1208" s="14">
        <v>1</v>
      </c>
      <c r="C1208" s="14">
        <v>8</v>
      </c>
      <c r="D1208" s="14">
        <v>11</v>
      </c>
      <c r="E1208" s="14">
        <v>26</v>
      </c>
      <c r="F1208" s="14">
        <v>28</v>
      </c>
      <c r="G1208" s="14">
        <v>31</v>
      </c>
      <c r="H1208" s="15">
        <v>4</v>
      </c>
      <c r="I1208" s="15"/>
      <c r="J1208" s="22">
        <v>278621134</v>
      </c>
      <c r="K1208" s="23">
        <v>22</v>
      </c>
      <c r="L1208" s="22">
        <v>5825255</v>
      </c>
      <c r="M1208" s="22">
        <f t="shared" si="98"/>
        <v>128155610</v>
      </c>
      <c r="N1208" s="23">
        <v>191</v>
      </c>
      <c r="O1208" s="22">
        <v>118819</v>
      </c>
      <c r="P1208" s="22">
        <f t="shared" si="99"/>
        <v>22694429</v>
      </c>
      <c r="Q1208" s="24">
        <v>367348082</v>
      </c>
      <c r="R1208" s="29">
        <v>43102</v>
      </c>
      <c r="S1208">
        <f t="shared" si="100"/>
        <v>240072594.18</v>
      </c>
      <c r="T1208">
        <f t="shared" si="101"/>
        <v>0.304661953237039</v>
      </c>
      <c r="U1208">
        <f t="shared" si="102"/>
        <v>89222555.18</v>
      </c>
      <c r="V1208">
        <f t="shared" si="103"/>
        <v>0.242882866555977</v>
      </c>
      <c r="W1208">
        <f t="shared" si="104"/>
        <v>0.653528916968729</v>
      </c>
    </row>
    <row r="1209" ht="14.25" spans="1:23">
      <c r="A1209" s="13">
        <v>17154</v>
      </c>
      <c r="B1209" s="14">
        <v>5</v>
      </c>
      <c r="C1209" s="14">
        <v>9</v>
      </c>
      <c r="D1209" s="14">
        <v>13</v>
      </c>
      <c r="E1209" s="14">
        <v>15</v>
      </c>
      <c r="F1209" s="14">
        <v>18</v>
      </c>
      <c r="G1209" s="14">
        <v>26</v>
      </c>
      <c r="H1209" s="15">
        <v>5</v>
      </c>
      <c r="I1209" s="15"/>
      <c r="J1209" s="22">
        <v>338693168</v>
      </c>
      <c r="K1209" s="23">
        <v>11</v>
      </c>
      <c r="L1209" s="22">
        <v>7280114</v>
      </c>
      <c r="M1209" s="22">
        <f t="shared" si="98"/>
        <v>80081254</v>
      </c>
      <c r="N1209" s="23">
        <v>141</v>
      </c>
      <c r="O1209" s="22">
        <v>222351</v>
      </c>
      <c r="P1209" s="22">
        <f t="shared" si="99"/>
        <v>31351491</v>
      </c>
      <c r="Q1209" s="24">
        <v>414241024</v>
      </c>
      <c r="R1209" s="29">
        <v>43100</v>
      </c>
      <c r="S1209">
        <f t="shared" si="100"/>
        <v>189004649.76</v>
      </c>
      <c r="T1209">
        <f t="shared" si="101"/>
        <v>0.262946906388489</v>
      </c>
      <c r="U1209">
        <f t="shared" si="102"/>
        <v>77571904.76</v>
      </c>
      <c r="V1209">
        <f t="shared" si="103"/>
        <v>0.187262729342809</v>
      </c>
      <c r="W1209">
        <f t="shared" si="104"/>
        <v>0.456267339084214</v>
      </c>
    </row>
    <row r="1210" ht="14.25" spans="1:23">
      <c r="A1210" s="13">
        <v>17153</v>
      </c>
      <c r="B1210" s="14">
        <v>7</v>
      </c>
      <c r="C1210" s="14">
        <v>11</v>
      </c>
      <c r="D1210" s="14">
        <v>12</v>
      </c>
      <c r="E1210" s="14">
        <v>13</v>
      </c>
      <c r="F1210" s="14">
        <v>18</v>
      </c>
      <c r="G1210" s="14">
        <v>19</v>
      </c>
      <c r="H1210" s="15">
        <v>16</v>
      </c>
      <c r="I1210" s="15"/>
      <c r="J1210" s="22">
        <v>324719716</v>
      </c>
      <c r="K1210" s="23">
        <v>4</v>
      </c>
      <c r="L1210" s="22">
        <v>10000000</v>
      </c>
      <c r="M1210" s="22">
        <f t="shared" si="98"/>
        <v>40000000</v>
      </c>
      <c r="N1210" s="23">
        <v>165</v>
      </c>
      <c r="O1210" s="22">
        <v>190901</v>
      </c>
      <c r="P1210" s="22">
        <f t="shared" si="99"/>
        <v>31498665</v>
      </c>
      <c r="Q1210" s="24">
        <v>372349292</v>
      </c>
      <c r="R1210" s="29">
        <v>43097</v>
      </c>
      <c r="S1210">
        <f t="shared" si="100"/>
        <v>127954677.08</v>
      </c>
      <c r="T1210">
        <f t="shared" si="101"/>
        <v>0.236215507776499</v>
      </c>
      <c r="U1210">
        <f t="shared" si="102"/>
        <v>56456012.08</v>
      </c>
      <c r="V1210">
        <f t="shared" si="103"/>
        <v>0.151621107634602</v>
      </c>
      <c r="W1210">
        <f t="shared" si="104"/>
        <v>0.343641521090901</v>
      </c>
    </row>
    <row r="1211" ht="14.25" spans="1:23">
      <c r="A1211" s="13">
        <v>17152</v>
      </c>
      <c r="B1211" s="14">
        <v>6</v>
      </c>
      <c r="C1211" s="14">
        <v>10</v>
      </c>
      <c r="D1211" s="14">
        <v>23</v>
      </c>
      <c r="E1211" s="14">
        <v>25</v>
      </c>
      <c r="F1211" s="14">
        <v>26</v>
      </c>
      <c r="G1211" s="14">
        <v>29</v>
      </c>
      <c r="H1211" s="15">
        <v>5</v>
      </c>
      <c r="I1211" s="15"/>
      <c r="J1211" s="22">
        <v>270223240</v>
      </c>
      <c r="K1211" s="23">
        <v>8</v>
      </c>
      <c r="L1211" s="22">
        <v>7027612</v>
      </c>
      <c r="M1211" s="22">
        <f t="shared" si="98"/>
        <v>56220896</v>
      </c>
      <c r="N1211" s="23">
        <v>129</v>
      </c>
      <c r="O1211" s="22">
        <v>157179</v>
      </c>
      <c r="P1211" s="22">
        <f t="shared" si="99"/>
        <v>20276091</v>
      </c>
      <c r="Q1211" s="24">
        <v>367326916</v>
      </c>
      <c r="R1211" s="29">
        <v>43095</v>
      </c>
      <c r="S1211">
        <f t="shared" si="100"/>
        <v>175382718.84</v>
      </c>
      <c r="T1211">
        <f t="shared" si="101"/>
        <v>0.32440264421026</v>
      </c>
      <c r="U1211">
        <f t="shared" si="102"/>
        <v>98885731.84</v>
      </c>
      <c r="V1211">
        <f t="shared" si="103"/>
        <v>0.269203610007169</v>
      </c>
      <c r="W1211">
        <f t="shared" si="104"/>
        <v>0.477456759090314</v>
      </c>
    </row>
    <row r="1212" ht="14.25" spans="1:23">
      <c r="A1212" s="13">
        <v>17151</v>
      </c>
      <c r="B1212" s="14">
        <v>2</v>
      </c>
      <c r="C1212" s="14">
        <v>5</v>
      </c>
      <c r="D1212" s="14">
        <v>7</v>
      </c>
      <c r="E1212" s="14">
        <v>9</v>
      </c>
      <c r="F1212" s="14">
        <v>11</v>
      </c>
      <c r="G1212" s="14">
        <v>27</v>
      </c>
      <c r="H1212" s="15">
        <v>16</v>
      </c>
      <c r="I1212" s="15"/>
      <c r="J1212" s="22">
        <v>265615770</v>
      </c>
      <c r="K1212" s="23">
        <v>6</v>
      </c>
      <c r="L1212" s="22">
        <v>8891264</v>
      </c>
      <c r="M1212" s="22">
        <f t="shared" si="98"/>
        <v>53347584</v>
      </c>
      <c r="N1212" s="23">
        <v>171</v>
      </c>
      <c r="O1212" s="22">
        <v>170669</v>
      </c>
      <c r="P1212" s="22">
        <f t="shared" si="99"/>
        <v>29184399</v>
      </c>
      <c r="Q1212" s="24">
        <v>410102286</v>
      </c>
      <c r="R1212" s="29">
        <v>43093</v>
      </c>
      <c r="S1212">
        <f t="shared" si="100"/>
        <v>166744267.14</v>
      </c>
      <c r="T1212">
        <f t="shared" si="101"/>
        <v>0.27650829320176</v>
      </c>
      <c r="U1212">
        <f t="shared" si="102"/>
        <v>84212284.14</v>
      </c>
      <c r="V1212">
        <f t="shared" si="103"/>
        <v>0.205344586008965</v>
      </c>
      <c r="W1212">
        <f t="shared" si="104"/>
        <v>0.406591898734259</v>
      </c>
    </row>
    <row r="1213" ht="14.25" spans="1:23">
      <c r="A1213" s="13">
        <v>17150</v>
      </c>
      <c r="B1213" s="14">
        <v>6</v>
      </c>
      <c r="C1213" s="14">
        <v>14</v>
      </c>
      <c r="D1213" s="14">
        <v>19</v>
      </c>
      <c r="E1213" s="14">
        <v>20</v>
      </c>
      <c r="F1213" s="14">
        <v>21</v>
      </c>
      <c r="G1213" s="14">
        <v>23</v>
      </c>
      <c r="H1213" s="15">
        <v>8</v>
      </c>
      <c r="I1213" s="15"/>
      <c r="J1213" s="22">
        <v>231409917</v>
      </c>
      <c r="K1213" s="23">
        <v>9</v>
      </c>
      <c r="L1213" s="22">
        <v>6900101</v>
      </c>
      <c r="M1213" s="22">
        <f t="shared" si="98"/>
        <v>62100909</v>
      </c>
      <c r="N1213" s="23">
        <v>82</v>
      </c>
      <c r="O1213" s="22">
        <v>260684</v>
      </c>
      <c r="P1213" s="22">
        <f t="shared" si="99"/>
        <v>21376088</v>
      </c>
      <c r="Q1213" s="24">
        <v>382821120</v>
      </c>
      <c r="R1213" s="29">
        <v>43090</v>
      </c>
      <c r="S1213">
        <f t="shared" si="100"/>
        <v>185554837.8</v>
      </c>
      <c r="T1213">
        <f t="shared" si="101"/>
        <v>0.322484634076615</v>
      </c>
      <c r="U1213">
        <f t="shared" si="102"/>
        <v>102077840.8</v>
      </c>
      <c r="V1213">
        <f t="shared" si="103"/>
        <v>0.266646314602496</v>
      </c>
      <c r="W1213">
        <f t="shared" si="104"/>
        <v>0.484703763992958</v>
      </c>
    </row>
    <row r="1214" ht="14.25" spans="1:23">
      <c r="A1214" s="13">
        <v>17149</v>
      </c>
      <c r="B1214" s="14">
        <v>5</v>
      </c>
      <c r="C1214" s="14">
        <v>8</v>
      </c>
      <c r="D1214" s="14">
        <v>15</v>
      </c>
      <c r="E1214" s="14">
        <v>20</v>
      </c>
      <c r="F1214" s="14">
        <v>27</v>
      </c>
      <c r="G1214" s="14">
        <v>30</v>
      </c>
      <c r="H1214" s="15">
        <v>13</v>
      </c>
      <c r="I1214" s="15"/>
      <c r="J1214" s="22">
        <v>229382406</v>
      </c>
      <c r="K1214" s="23">
        <v>67</v>
      </c>
      <c r="L1214" s="22">
        <v>5031231</v>
      </c>
      <c r="M1214" s="22">
        <f t="shared" si="98"/>
        <v>337092477</v>
      </c>
      <c r="N1214" s="23">
        <v>1126</v>
      </c>
      <c r="O1214" s="22">
        <v>6000</v>
      </c>
      <c r="P1214" s="22">
        <f t="shared" si="99"/>
        <v>6756000</v>
      </c>
      <c r="Q1214" s="24">
        <v>389703152</v>
      </c>
      <c r="R1214" s="29">
        <v>43088</v>
      </c>
      <c r="S1214">
        <f t="shared" si="100"/>
        <v>520200212.48</v>
      </c>
      <c r="T1214">
        <f t="shared" si="101"/>
        <v>0.469864650927945</v>
      </c>
      <c r="U1214">
        <f t="shared" si="102"/>
        <v>176351735.48</v>
      </c>
      <c r="V1214">
        <f t="shared" si="103"/>
        <v>0.452528378523354</v>
      </c>
      <c r="W1214">
        <f t="shared" si="104"/>
        <v>1.33486272772051</v>
      </c>
    </row>
    <row r="1215" ht="14.25" spans="1:23">
      <c r="A1215" s="13">
        <v>17148</v>
      </c>
      <c r="B1215" s="14">
        <v>4</v>
      </c>
      <c r="C1215" s="14">
        <v>7</v>
      </c>
      <c r="D1215" s="14">
        <v>11</v>
      </c>
      <c r="E1215" s="14">
        <v>14</v>
      </c>
      <c r="F1215" s="14">
        <v>29</v>
      </c>
      <c r="G1215" s="14">
        <v>32</v>
      </c>
      <c r="H1215" s="15">
        <v>12</v>
      </c>
      <c r="I1215" s="15"/>
      <c r="J1215" s="22">
        <v>558628074</v>
      </c>
      <c r="K1215" s="23">
        <v>18</v>
      </c>
      <c r="L1215" s="22">
        <v>6272562</v>
      </c>
      <c r="M1215" s="22">
        <f t="shared" si="98"/>
        <v>112906116</v>
      </c>
      <c r="N1215" s="23">
        <v>274</v>
      </c>
      <c r="O1215" s="22">
        <v>104498</v>
      </c>
      <c r="P1215" s="22">
        <f t="shared" si="99"/>
        <v>28632452</v>
      </c>
      <c r="Q1215" s="24">
        <v>419003890</v>
      </c>
      <c r="R1215" s="29">
        <v>43086</v>
      </c>
      <c r="S1215">
        <f t="shared" si="100"/>
        <v>232320054.1</v>
      </c>
      <c r="T1215">
        <f t="shared" si="101"/>
        <v>0.284994819737831</v>
      </c>
      <c r="U1215">
        <f t="shared" si="102"/>
        <v>90781486.1</v>
      </c>
      <c r="V1215">
        <f t="shared" si="103"/>
        <v>0.21666024651943</v>
      </c>
      <c r="W1215">
        <f t="shared" si="104"/>
        <v>0.55445798868359</v>
      </c>
    </row>
    <row r="1216" ht="14.25" spans="1:23">
      <c r="A1216" s="13">
        <v>17147</v>
      </c>
      <c r="B1216" s="14">
        <v>3</v>
      </c>
      <c r="C1216" s="14">
        <v>7</v>
      </c>
      <c r="D1216" s="14">
        <v>20</v>
      </c>
      <c r="E1216" s="14">
        <v>21</v>
      </c>
      <c r="F1216" s="14">
        <v>25</v>
      </c>
      <c r="G1216" s="14">
        <v>31</v>
      </c>
      <c r="H1216" s="15">
        <v>14</v>
      </c>
      <c r="I1216" s="15"/>
      <c r="J1216" s="22">
        <v>585636222</v>
      </c>
      <c r="K1216" s="23">
        <v>3</v>
      </c>
      <c r="L1216" s="22">
        <v>10000000</v>
      </c>
      <c r="M1216" s="22">
        <f t="shared" si="98"/>
        <v>30000000</v>
      </c>
      <c r="N1216" s="23">
        <v>131</v>
      </c>
      <c r="O1216" s="22">
        <v>255096</v>
      </c>
      <c r="P1216" s="22">
        <f t="shared" si="99"/>
        <v>33417576</v>
      </c>
      <c r="Q1216" s="24">
        <v>397012632</v>
      </c>
      <c r="R1216" s="29">
        <v>43083</v>
      </c>
      <c r="S1216">
        <f t="shared" si="100"/>
        <v>124283248.68</v>
      </c>
      <c r="T1216">
        <f t="shared" si="101"/>
        <v>0.237481735039605</v>
      </c>
      <c r="U1216">
        <f t="shared" si="102"/>
        <v>60865672.6800001</v>
      </c>
      <c r="V1216">
        <f t="shared" si="103"/>
        <v>0.153309158888426</v>
      </c>
      <c r="W1216">
        <f t="shared" si="104"/>
        <v>0.313046081314612</v>
      </c>
    </row>
    <row r="1217" ht="14.25" spans="1:23">
      <c r="A1217" s="13">
        <v>17146</v>
      </c>
      <c r="B1217" s="14">
        <v>1</v>
      </c>
      <c r="C1217" s="14">
        <v>19</v>
      </c>
      <c r="D1217" s="14">
        <v>25</v>
      </c>
      <c r="E1217" s="14">
        <v>26</v>
      </c>
      <c r="F1217" s="14">
        <v>27</v>
      </c>
      <c r="G1217" s="14">
        <v>33</v>
      </c>
      <c r="H1217" s="15">
        <v>10</v>
      </c>
      <c r="I1217" s="15"/>
      <c r="J1217" s="22">
        <v>515383281</v>
      </c>
      <c r="K1217" s="23">
        <v>21</v>
      </c>
      <c r="L1217" s="22">
        <v>5802209</v>
      </c>
      <c r="M1217" s="22">
        <f t="shared" si="98"/>
        <v>121846389</v>
      </c>
      <c r="N1217" s="23">
        <v>252</v>
      </c>
      <c r="O1217" s="22">
        <v>83563</v>
      </c>
      <c r="P1217" s="22">
        <f t="shared" si="99"/>
        <v>21057876</v>
      </c>
      <c r="Q1217" s="24">
        <v>409358700</v>
      </c>
      <c r="R1217" s="29">
        <v>43081</v>
      </c>
      <c r="S1217">
        <f t="shared" si="100"/>
        <v>259258188</v>
      </c>
      <c r="T1217">
        <f t="shared" si="101"/>
        <v>0.335675775304153</v>
      </c>
      <c r="U1217">
        <f t="shared" si="102"/>
        <v>116353923</v>
      </c>
      <c r="V1217">
        <f t="shared" si="103"/>
        <v>0.284234640670883</v>
      </c>
      <c r="W1217">
        <f t="shared" si="104"/>
        <v>0.633327661046412</v>
      </c>
    </row>
    <row r="1218" ht="14.25" spans="1:23">
      <c r="A1218" s="13">
        <v>17145</v>
      </c>
      <c r="B1218" s="14">
        <v>2</v>
      </c>
      <c r="C1218" s="14">
        <v>6</v>
      </c>
      <c r="D1218" s="14">
        <v>12</v>
      </c>
      <c r="E1218" s="14">
        <v>17</v>
      </c>
      <c r="F1218" s="14">
        <v>25</v>
      </c>
      <c r="G1218" s="14">
        <v>28</v>
      </c>
      <c r="H1218" s="15">
        <v>12</v>
      </c>
      <c r="I1218" s="15"/>
      <c r="J1218" s="22">
        <v>574055706</v>
      </c>
      <c r="K1218" s="23">
        <v>31</v>
      </c>
      <c r="L1218" s="22">
        <v>5380151</v>
      </c>
      <c r="M1218" s="22">
        <f t="shared" si="98"/>
        <v>166784681</v>
      </c>
      <c r="N1218" s="23">
        <v>458</v>
      </c>
      <c r="O1218" s="22">
        <v>32163</v>
      </c>
      <c r="P1218" s="22">
        <f t="shared" si="99"/>
        <v>14730654</v>
      </c>
      <c r="Q1218" s="24">
        <v>434698744</v>
      </c>
      <c r="R1218" s="29">
        <v>43079</v>
      </c>
      <c r="S1218">
        <f t="shared" si="100"/>
        <v>335594510.56</v>
      </c>
      <c r="T1218">
        <f t="shared" si="101"/>
        <v>0.38833751394506</v>
      </c>
      <c r="U1218">
        <f t="shared" si="102"/>
        <v>154079175.56</v>
      </c>
      <c r="V1218">
        <f t="shared" si="103"/>
        <v>0.354450473314457</v>
      </c>
      <c r="W1218">
        <f t="shared" si="104"/>
        <v>0.772016287583292</v>
      </c>
    </row>
    <row r="1219" ht="14.25" spans="1:23">
      <c r="A1219" s="13">
        <v>17144</v>
      </c>
      <c r="B1219" s="14">
        <v>3</v>
      </c>
      <c r="C1219" s="14">
        <v>14</v>
      </c>
      <c r="D1219" s="14">
        <v>16</v>
      </c>
      <c r="E1219" s="14">
        <v>20</v>
      </c>
      <c r="F1219" s="14">
        <v>31</v>
      </c>
      <c r="G1219" s="14">
        <v>32</v>
      </c>
      <c r="H1219" s="15">
        <v>9</v>
      </c>
      <c r="I1219" s="15"/>
      <c r="J1219" s="22">
        <v>696647832</v>
      </c>
      <c r="K1219" s="23">
        <v>8</v>
      </c>
      <c r="L1219" s="22">
        <v>6316343</v>
      </c>
      <c r="M1219" s="22">
        <f t="shared" si="98"/>
        <v>50530744</v>
      </c>
      <c r="N1219" s="23">
        <v>54</v>
      </c>
      <c r="O1219" s="22">
        <v>243767</v>
      </c>
      <c r="P1219" s="22">
        <f t="shared" si="99"/>
        <v>13163418</v>
      </c>
      <c r="Q1219" s="24">
        <v>394649686</v>
      </c>
      <c r="R1219" s="29">
        <v>43076</v>
      </c>
      <c r="S1219">
        <f t="shared" si="100"/>
        <v>204418794.14</v>
      </c>
      <c r="T1219">
        <f t="shared" si="101"/>
        <v>0.389935823083361</v>
      </c>
      <c r="U1219">
        <f t="shared" si="102"/>
        <v>140724632.14</v>
      </c>
      <c r="V1219">
        <f t="shared" si="103"/>
        <v>0.356581132918981</v>
      </c>
      <c r="W1219">
        <f t="shared" si="104"/>
        <v>0.517975311755348</v>
      </c>
    </row>
    <row r="1220" ht="14.25" spans="1:23">
      <c r="A1220" s="13">
        <v>17143</v>
      </c>
      <c r="B1220" s="14">
        <v>4</v>
      </c>
      <c r="C1220" s="14">
        <v>6</v>
      </c>
      <c r="D1220" s="14">
        <v>9</v>
      </c>
      <c r="E1220" s="14">
        <v>14</v>
      </c>
      <c r="F1220" s="14">
        <v>20</v>
      </c>
      <c r="G1220" s="14">
        <v>29</v>
      </c>
      <c r="H1220" s="15">
        <v>14</v>
      </c>
      <c r="I1220" s="15"/>
      <c r="J1220" s="22">
        <v>707688280</v>
      </c>
      <c r="K1220" s="23">
        <v>13</v>
      </c>
      <c r="L1220" s="22">
        <v>6687672</v>
      </c>
      <c r="M1220" s="22">
        <f t="shared" si="98"/>
        <v>86939736</v>
      </c>
      <c r="N1220" s="23">
        <v>164</v>
      </c>
      <c r="O1220" s="22">
        <v>167223</v>
      </c>
      <c r="P1220" s="22">
        <f t="shared" si="99"/>
        <v>27424572</v>
      </c>
      <c r="Q1220" s="24">
        <v>383967718</v>
      </c>
      <c r="R1220" s="29">
        <v>43074</v>
      </c>
      <c r="S1220">
        <f t="shared" si="100"/>
        <v>192809915.82</v>
      </c>
      <c r="T1220">
        <f t="shared" si="101"/>
        <v>0.275726772999182</v>
      </c>
      <c r="U1220">
        <f t="shared" si="102"/>
        <v>78445607.8199999</v>
      </c>
      <c r="V1220">
        <f t="shared" si="103"/>
        <v>0.204302612283671</v>
      </c>
      <c r="W1220">
        <f t="shared" si="104"/>
        <v>0.502151370496204</v>
      </c>
    </row>
    <row r="1221" ht="14.25" spans="1:23">
      <c r="A1221" s="13">
        <v>17142</v>
      </c>
      <c r="B1221" s="14">
        <v>8</v>
      </c>
      <c r="C1221" s="14">
        <v>13</v>
      </c>
      <c r="D1221" s="14">
        <v>14</v>
      </c>
      <c r="E1221" s="14">
        <v>18</v>
      </c>
      <c r="F1221" s="14">
        <v>23</v>
      </c>
      <c r="G1221" s="14">
        <v>33</v>
      </c>
      <c r="H1221" s="15">
        <v>6</v>
      </c>
      <c r="I1221" s="15"/>
      <c r="J1221" s="22">
        <v>712354014</v>
      </c>
      <c r="K1221" s="23">
        <v>6</v>
      </c>
      <c r="L1221" s="22">
        <v>7643652</v>
      </c>
      <c r="M1221" s="22">
        <f t="shared" si="98"/>
        <v>45861912</v>
      </c>
      <c r="N1221" s="23">
        <v>149</v>
      </c>
      <c r="O1221" s="22">
        <v>133069</v>
      </c>
      <c r="P1221" s="22">
        <f t="shared" si="99"/>
        <v>19827281</v>
      </c>
      <c r="Q1221" s="24">
        <v>417715258</v>
      </c>
      <c r="R1221" s="29">
        <v>43072</v>
      </c>
      <c r="S1221">
        <f t="shared" si="100"/>
        <v>191060214.42</v>
      </c>
      <c r="T1221">
        <f t="shared" si="101"/>
        <v>0.347601146089808</v>
      </c>
      <c r="U1221">
        <f t="shared" si="102"/>
        <v>125371021.42</v>
      </c>
      <c r="V1221">
        <f t="shared" si="103"/>
        <v>0.30013512558835</v>
      </c>
      <c r="W1221">
        <f t="shared" si="104"/>
        <v>0.457393429521313</v>
      </c>
    </row>
    <row r="1222" ht="14.25" spans="1:23">
      <c r="A1222" s="13">
        <v>17141</v>
      </c>
      <c r="B1222" s="14">
        <v>1</v>
      </c>
      <c r="C1222" s="14">
        <v>6</v>
      </c>
      <c r="D1222" s="14">
        <v>7</v>
      </c>
      <c r="E1222" s="14">
        <v>11</v>
      </c>
      <c r="F1222" s="14">
        <v>13</v>
      </c>
      <c r="G1222" s="14">
        <v>15</v>
      </c>
      <c r="H1222" s="15">
        <v>5</v>
      </c>
      <c r="I1222" s="15"/>
      <c r="J1222" s="22">
        <v>698733752</v>
      </c>
      <c r="K1222" s="23">
        <v>4</v>
      </c>
      <c r="L1222" s="22">
        <v>7854635</v>
      </c>
      <c r="M1222" s="22">
        <f t="shared" si="98"/>
        <v>31418540</v>
      </c>
      <c r="N1222" s="23">
        <v>78</v>
      </c>
      <c r="O1222" s="22">
        <v>182989</v>
      </c>
      <c r="P1222" s="22">
        <f t="shared" si="99"/>
        <v>14273142</v>
      </c>
      <c r="Q1222" s="24">
        <v>374075240</v>
      </c>
      <c r="R1222" s="29">
        <v>43069</v>
      </c>
      <c r="S1222">
        <f t="shared" si="100"/>
        <v>171895883.6</v>
      </c>
      <c r="T1222">
        <f t="shared" si="101"/>
        <v>0.375532322321039</v>
      </c>
      <c r="U1222">
        <f t="shared" si="102"/>
        <v>126204201.6</v>
      </c>
      <c r="V1222">
        <f t="shared" si="103"/>
        <v>0.337376517087846</v>
      </c>
      <c r="W1222">
        <f t="shared" si="104"/>
        <v>0.459522216974318</v>
      </c>
    </row>
    <row r="1223" ht="14.25" spans="1:23">
      <c r="A1223" s="13">
        <v>17140</v>
      </c>
      <c r="B1223" s="14">
        <v>21</v>
      </c>
      <c r="C1223" s="14">
        <v>22</v>
      </c>
      <c r="D1223" s="14">
        <v>25</v>
      </c>
      <c r="E1223" s="14">
        <v>28</v>
      </c>
      <c r="F1223" s="14">
        <v>29</v>
      </c>
      <c r="G1223" s="14">
        <v>30</v>
      </c>
      <c r="H1223" s="15">
        <v>8</v>
      </c>
      <c r="I1223" s="15"/>
      <c r="J1223" s="22">
        <v>687332768</v>
      </c>
      <c r="K1223" s="23">
        <v>16</v>
      </c>
      <c r="L1223" s="22">
        <v>6035870</v>
      </c>
      <c r="M1223" s="22">
        <f t="shared" si="98"/>
        <v>96573920</v>
      </c>
      <c r="N1223" s="23">
        <v>83</v>
      </c>
      <c r="O1223" s="22">
        <v>249607</v>
      </c>
      <c r="P1223" s="22">
        <f t="shared" si="99"/>
        <v>20717381</v>
      </c>
      <c r="Q1223" s="24">
        <v>376479116</v>
      </c>
      <c r="R1223" s="29">
        <v>43067</v>
      </c>
      <c r="S1223">
        <f t="shared" si="100"/>
        <v>218896470.84</v>
      </c>
      <c r="T1223">
        <f t="shared" si="101"/>
        <v>0.324911915804647</v>
      </c>
      <c r="U1223">
        <f t="shared" si="102"/>
        <v>101605169.84</v>
      </c>
      <c r="V1223">
        <f t="shared" si="103"/>
        <v>0.269882619040149</v>
      </c>
      <c r="W1223">
        <f t="shared" si="104"/>
        <v>0.581430580175927</v>
      </c>
    </row>
    <row r="1224" ht="14.25" spans="1:23">
      <c r="A1224" s="13">
        <v>17139</v>
      </c>
      <c r="B1224" s="14">
        <v>2</v>
      </c>
      <c r="C1224" s="14">
        <v>14</v>
      </c>
      <c r="D1224" s="14">
        <v>20</v>
      </c>
      <c r="E1224" s="14">
        <v>24</v>
      </c>
      <c r="F1224" s="14">
        <v>28</v>
      </c>
      <c r="G1224" s="14">
        <v>32</v>
      </c>
      <c r="H1224" s="15">
        <v>16</v>
      </c>
      <c r="I1224" s="15"/>
      <c r="J1224" s="22">
        <v>721754472</v>
      </c>
      <c r="K1224" s="23">
        <v>6</v>
      </c>
      <c r="L1224" s="22">
        <v>9828398</v>
      </c>
      <c r="M1224" s="22">
        <f t="shared" si="98"/>
        <v>58970388</v>
      </c>
      <c r="N1224" s="23">
        <v>92</v>
      </c>
      <c r="O1224" s="22">
        <v>393619</v>
      </c>
      <c r="P1224" s="22">
        <f t="shared" si="99"/>
        <v>36212948</v>
      </c>
      <c r="Q1224" s="24">
        <v>409744564</v>
      </c>
      <c r="R1224" s="29">
        <v>43065</v>
      </c>
      <c r="S1224">
        <f t="shared" si="100"/>
        <v>151106260.36</v>
      </c>
      <c r="T1224">
        <f t="shared" si="101"/>
        <v>0.224861732052167</v>
      </c>
      <c r="U1224">
        <f t="shared" si="102"/>
        <v>55922924.36</v>
      </c>
      <c r="V1224">
        <f t="shared" si="103"/>
        <v>0.136482407024685</v>
      </c>
      <c r="W1224">
        <f t="shared" si="104"/>
        <v>0.368781610876966</v>
      </c>
    </row>
    <row r="1225" ht="14.25" spans="1:23">
      <c r="A1225" s="13">
        <v>17138</v>
      </c>
      <c r="B1225" s="14">
        <v>1</v>
      </c>
      <c r="C1225" s="14">
        <v>17</v>
      </c>
      <c r="D1225" s="14">
        <v>24</v>
      </c>
      <c r="E1225" s="14">
        <v>28</v>
      </c>
      <c r="F1225" s="14">
        <v>32</v>
      </c>
      <c r="G1225" s="14">
        <v>33</v>
      </c>
      <c r="H1225" s="15">
        <v>2</v>
      </c>
      <c r="I1225" s="15"/>
      <c r="J1225" s="22">
        <v>672085896</v>
      </c>
      <c r="K1225" s="23">
        <v>6</v>
      </c>
      <c r="L1225" s="22">
        <v>9039634</v>
      </c>
      <c r="M1225" s="22">
        <f t="shared" si="98"/>
        <v>54237804</v>
      </c>
      <c r="N1225" s="23">
        <v>79</v>
      </c>
      <c r="O1225" s="22">
        <v>383509</v>
      </c>
      <c r="P1225" s="22">
        <f t="shared" si="99"/>
        <v>30297211</v>
      </c>
      <c r="Q1225" s="24">
        <v>377937674</v>
      </c>
      <c r="R1225" s="29">
        <v>43062</v>
      </c>
      <c r="S1225">
        <f t="shared" si="100"/>
        <v>148535487.26</v>
      </c>
      <c r="T1225">
        <f t="shared" si="101"/>
        <v>0.249505909961228</v>
      </c>
      <c r="U1225">
        <f t="shared" si="102"/>
        <v>64000472.26</v>
      </c>
      <c r="V1225">
        <f t="shared" si="103"/>
        <v>0.169341340286706</v>
      </c>
      <c r="W1225">
        <f t="shared" si="104"/>
        <v>0.39301582636083</v>
      </c>
    </row>
    <row r="1226" ht="14.25" spans="1:23">
      <c r="A1226" s="13">
        <v>17137</v>
      </c>
      <c r="B1226" s="14">
        <v>5</v>
      </c>
      <c r="C1226" s="14">
        <v>10</v>
      </c>
      <c r="D1226" s="14">
        <v>20</v>
      </c>
      <c r="E1226" s="14">
        <v>23</v>
      </c>
      <c r="F1226" s="14">
        <v>26</v>
      </c>
      <c r="G1226" s="14">
        <v>31</v>
      </c>
      <c r="H1226" s="15">
        <v>3</v>
      </c>
      <c r="I1226" s="15"/>
      <c r="J1226" s="22">
        <v>635431923</v>
      </c>
      <c r="K1226" s="23">
        <v>7</v>
      </c>
      <c r="L1226" s="22">
        <v>7917073</v>
      </c>
      <c r="M1226" s="22">
        <f t="shared" si="98"/>
        <v>55419511</v>
      </c>
      <c r="N1226" s="23">
        <v>146</v>
      </c>
      <c r="O1226" s="22">
        <v>174824</v>
      </c>
      <c r="P1226" s="22">
        <f t="shared" si="99"/>
        <v>25524304</v>
      </c>
      <c r="Q1226" s="24">
        <v>376184186</v>
      </c>
      <c r="R1226" s="29">
        <v>43060</v>
      </c>
      <c r="S1226">
        <f t="shared" si="100"/>
        <v>163176593.14</v>
      </c>
      <c r="T1226">
        <f t="shared" si="101"/>
        <v>0.286447666197218</v>
      </c>
      <c r="U1226">
        <f t="shared" si="102"/>
        <v>82232778.14</v>
      </c>
      <c r="V1226">
        <f t="shared" si="103"/>
        <v>0.218597115988283</v>
      </c>
      <c r="W1226">
        <f t="shared" si="104"/>
        <v>0.433767816970382</v>
      </c>
    </row>
    <row r="1227" ht="14.25" spans="1:23">
      <c r="A1227" s="13">
        <v>17136</v>
      </c>
      <c r="B1227" s="14">
        <v>3</v>
      </c>
      <c r="C1227" s="14">
        <v>7</v>
      </c>
      <c r="D1227" s="14">
        <v>10</v>
      </c>
      <c r="E1227" s="14">
        <v>18</v>
      </c>
      <c r="F1227" s="14">
        <v>21</v>
      </c>
      <c r="G1227" s="14">
        <v>24</v>
      </c>
      <c r="H1227" s="15">
        <v>12</v>
      </c>
      <c r="I1227" s="15"/>
      <c r="J1227" s="22">
        <v>614278265</v>
      </c>
      <c r="K1227" s="23">
        <v>19</v>
      </c>
      <c r="L1227" s="22">
        <v>5952821</v>
      </c>
      <c r="M1227" s="22">
        <f t="shared" si="98"/>
        <v>113103599</v>
      </c>
      <c r="N1227" s="23">
        <v>216</v>
      </c>
      <c r="O1227" s="22">
        <v>104766</v>
      </c>
      <c r="P1227" s="22">
        <f t="shared" si="99"/>
        <v>22629456</v>
      </c>
      <c r="Q1227" s="24">
        <v>401556928</v>
      </c>
      <c r="R1227" s="29">
        <v>43058</v>
      </c>
      <c r="S1227">
        <f t="shared" si="100"/>
        <v>241977965.72</v>
      </c>
      <c r="T1227">
        <f t="shared" si="101"/>
        <v>0.320936728353495</v>
      </c>
      <c r="U1227">
        <f t="shared" si="102"/>
        <v>106244910.72</v>
      </c>
      <c r="V1227">
        <f t="shared" si="103"/>
        <v>0.264582437287696</v>
      </c>
      <c r="W1227">
        <f t="shared" si="104"/>
        <v>0.602599404585544</v>
      </c>
    </row>
    <row r="1228" ht="14.25" spans="1:23">
      <c r="A1228" s="13">
        <v>17135</v>
      </c>
      <c r="B1228" s="14">
        <v>1</v>
      </c>
      <c r="C1228" s="14">
        <v>6</v>
      </c>
      <c r="D1228" s="14">
        <v>7</v>
      </c>
      <c r="E1228" s="14">
        <v>14</v>
      </c>
      <c r="F1228" s="14">
        <v>18</v>
      </c>
      <c r="G1228" s="14">
        <v>26</v>
      </c>
      <c r="H1228" s="15">
        <v>16</v>
      </c>
      <c r="I1228" s="15"/>
      <c r="J1228" s="22">
        <v>659493336</v>
      </c>
      <c r="K1228" s="23">
        <v>8</v>
      </c>
      <c r="L1228" s="22">
        <v>7923669</v>
      </c>
      <c r="M1228" s="22">
        <f t="shared" si="98"/>
        <v>63389352</v>
      </c>
      <c r="N1228" s="23">
        <v>147</v>
      </c>
      <c r="O1228" s="22">
        <v>198889</v>
      </c>
      <c r="P1228" s="22">
        <f t="shared" si="99"/>
        <v>29236683</v>
      </c>
      <c r="Q1228" s="24">
        <v>378825098</v>
      </c>
      <c r="R1228" s="29">
        <v>43055</v>
      </c>
      <c r="S1228">
        <f t="shared" si="100"/>
        <v>161303578.02</v>
      </c>
      <c r="T1228">
        <f t="shared" si="101"/>
        <v>0.258468159942243</v>
      </c>
      <c r="U1228">
        <f t="shared" si="102"/>
        <v>68677543.02</v>
      </c>
      <c r="V1228">
        <f t="shared" si="103"/>
        <v>0.181290900161002</v>
      </c>
      <c r="W1228">
        <f t="shared" si="104"/>
        <v>0.425799607448396</v>
      </c>
    </row>
    <row r="1229" ht="14.25" spans="1:23">
      <c r="A1229" s="13">
        <v>17134</v>
      </c>
      <c r="B1229" s="14">
        <v>4</v>
      </c>
      <c r="C1229" s="14">
        <v>5</v>
      </c>
      <c r="D1229" s="14">
        <v>11</v>
      </c>
      <c r="E1229" s="14">
        <v>14</v>
      </c>
      <c r="F1229" s="14">
        <v>28</v>
      </c>
      <c r="G1229" s="14">
        <v>32</v>
      </c>
      <c r="H1229" s="15">
        <v>4</v>
      </c>
      <c r="I1229" s="15"/>
      <c r="J1229" s="22">
        <v>635172616</v>
      </c>
      <c r="K1229" s="23">
        <v>13</v>
      </c>
      <c r="L1229" s="22">
        <v>6040990</v>
      </c>
      <c r="M1229" s="22">
        <f t="shared" ref="M1229:M1292" si="105">K1229*L1229</f>
        <v>78532870</v>
      </c>
      <c r="N1229" s="23">
        <v>99</v>
      </c>
      <c r="O1229" s="22">
        <v>170869</v>
      </c>
      <c r="P1229" s="22">
        <f t="shared" ref="P1229:P1292" si="106">N1229*O1229</f>
        <v>16916031</v>
      </c>
      <c r="Q1229" s="24">
        <v>365781644</v>
      </c>
      <c r="R1229" s="29">
        <v>43053</v>
      </c>
      <c r="S1229">
        <f t="shared" ref="S1229:S1292" si="107">J1230+Q1229*0.49-J1229</f>
        <v>207017586.56</v>
      </c>
      <c r="T1229">
        <f t="shared" ref="T1229:T1292" si="108">(S1229-L1229*K1229)/Q1229</f>
        <v>0.351260700659982</v>
      </c>
      <c r="U1229">
        <f t="shared" ref="U1229:U1292" si="109">S1229-L1229*K1229-O1229*N1229</f>
        <v>111568685.56</v>
      </c>
      <c r="V1229">
        <f t="shared" ref="V1229:V1292" si="110">U1229/Q1229</f>
        <v>0.305014446159578</v>
      </c>
      <c r="W1229">
        <f t="shared" ref="W1229:W1292" si="111">S1229/Q1229</f>
        <v>0.565959473242457</v>
      </c>
    </row>
    <row r="1230" ht="14.25" spans="1:23">
      <c r="A1230" s="13">
        <v>17133</v>
      </c>
      <c r="B1230" s="14">
        <v>6</v>
      </c>
      <c r="C1230" s="14">
        <v>15</v>
      </c>
      <c r="D1230" s="14">
        <v>17</v>
      </c>
      <c r="E1230" s="14">
        <v>18</v>
      </c>
      <c r="F1230" s="14">
        <v>23</v>
      </c>
      <c r="G1230" s="14">
        <v>30</v>
      </c>
      <c r="H1230" s="15">
        <v>11</v>
      </c>
      <c r="I1230" s="15"/>
      <c r="J1230" s="22">
        <v>662957197</v>
      </c>
      <c r="K1230" s="23">
        <v>7</v>
      </c>
      <c r="L1230" s="22">
        <v>8327342</v>
      </c>
      <c r="M1230" s="22">
        <f t="shared" si="105"/>
        <v>58291394</v>
      </c>
      <c r="N1230" s="23">
        <v>223</v>
      </c>
      <c r="O1230" s="22">
        <v>130557</v>
      </c>
      <c r="P1230" s="22">
        <f t="shared" si="106"/>
        <v>29114211</v>
      </c>
      <c r="Q1230" s="24">
        <v>400247724</v>
      </c>
      <c r="R1230" s="29">
        <v>43051</v>
      </c>
      <c r="S1230">
        <f t="shared" si="107"/>
        <v>167070037.76</v>
      </c>
      <c r="T1230">
        <f t="shared" si="108"/>
        <v>0.271778294384505</v>
      </c>
      <c r="U1230">
        <f t="shared" si="109"/>
        <v>79664432.76</v>
      </c>
      <c r="V1230">
        <f t="shared" si="110"/>
        <v>0.199037815790303</v>
      </c>
      <c r="W1230">
        <f t="shared" si="111"/>
        <v>0.417416584135279</v>
      </c>
    </row>
    <row r="1231" ht="14.25" spans="1:23">
      <c r="A1231" s="13">
        <v>17132</v>
      </c>
      <c r="B1231" s="14">
        <v>2</v>
      </c>
      <c r="C1231" s="14">
        <v>3</v>
      </c>
      <c r="D1231" s="14">
        <v>5</v>
      </c>
      <c r="E1231" s="14">
        <v>9</v>
      </c>
      <c r="F1231" s="14">
        <v>13</v>
      </c>
      <c r="G1231" s="14">
        <v>28</v>
      </c>
      <c r="H1231" s="15">
        <v>11</v>
      </c>
      <c r="I1231" s="15"/>
      <c r="J1231" s="22">
        <v>633905850</v>
      </c>
      <c r="K1231" s="23">
        <v>6</v>
      </c>
      <c r="L1231" s="22">
        <v>8820665</v>
      </c>
      <c r="M1231" s="22">
        <f t="shared" si="105"/>
        <v>52923990</v>
      </c>
      <c r="N1231" s="23">
        <v>139</v>
      </c>
      <c r="O1231" s="22">
        <v>206151</v>
      </c>
      <c r="P1231" s="22">
        <f t="shared" si="106"/>
        <v>28654989</v>
      </c>
      <c r="Q1231" s="24">
        <v>377852842</v>
      </c>
      <c r="R1231" s="29">
        <v>43048</v>
      </c>
      <c r="S1231">
        <f t="shared" si="107"/>
        <v>152106917.58</v>
      </c>
      <c r="T1231">
        <f t="shared" si="108"/>
        <v>0.262490886809315</v>
      </c>
      <c r="U1231">
        <f t="shared" si="109"/>
        <v>70527938.5799999</v>
      </c>
      <c r="V1231">
        <f t="shared" si="110"/>
        <v>0.186654513981398</v>
      </c>
      <c r="W1231">
        <f t="shared" si="111"/>
        <v>0.402555970665426</v>
      </c>
    </row>
    <row r="1232" ht="14.25" spans="1:23">
      <c r="A1232" s="13">
        <v>17131</v>
      </c>
      <c r="B1232" s="14">
        <v>1</v>
      </c>
      <c r="C1232" s="14">
        <v>7</v>
      </c>
      <c r="D1232" s="14">
        <v>10</v>
      </c>
      <c r="E1232" s="14">
        <v>11</v>
      </c>
      <c r="F1232" s="14">
        <v>26</v>
      </c>
      <c r="G1232" s="14">
        <v>27</v>
      </c>
      <c r="H1232" s="15">
        <v>11</v>
      </c>
      <c r="I1232" s="15"/>
      <c r="J1232" s="22">
        <v>600864875</v>
      </c>
      <c r="K1232" s="23">
        <v>25</v>
      </c>
      <c r="L1232" s="22">
        <v>5513378</v>
      </c>
      <c r="M1232" s="22">
        <f t="shared" si="105"/>
        <v>137834450</v>
      </c>
      <c r="N1232" s="23">
        <v>131</v>
      </c>
      <c r="O1232" s="22">
        <v>122466</v>
      </c>
      <c r="P1232" s="22">
        <f t="shared" si="106"/>
        <v>16043046</v>
      </c>
      <c r="Q1232" s="24">
        <v>367788616</v>
      </c>
      <c r="R1232" s="29">
        <v>43046</v>
      </c>
      <c r="S1232">
        <f t="shared" si="107"/>
        <v>269921666.84</v>
      </c>
      <c r="T1232">
        <f t="shared" si="108"/>
        <v>0.359138948552992</v>
      </c>
      <c r="U1232">
        <f t="shared" si="109"/>
        <v>116044170.84</v>
      </c>
      <c r="V1232">
        <f t="shared" si="110"/>
        <v>0.315518658793942</v>
      </c>
      <c r="W1232">
        <f t="shared" si="111"/>
        <v>0.733904354560012</v>
      </c>
    </row>
    <row r="1233" ht="14.25" spans="1:23">
      <c r="A1233" s="13">
        <v>17130</v>
      </c>
      <c r="B1233" s="14">
        <v>5</v>
      </c>
      <c r="C1233" s="14">
        <v>13</v>
      </c>
      <c r="D1233" s="14">
        <v>14</v>
      </c>
      <c r="E1233" s="14">
        <v>23</v>
      </c>
      <c r="F1233" s="14">
        <v>25</v>
      </c>
      <c r="G1233" s="14">
        <v>31</v>
      </c>
      <c r="H1233" s="15">
        <v>2</v>
      </c>
      <c r="I1233" s="15"/>
      <c r="J1233" s="22">
        <v>690570120</v>
      </c>
      <c r="K1233" s="23">
        <v>5</v>
      </c>
      <c r="L1233" s="22">
        <v>10000000</v>
      </c>
      <c r="M1233" s="22">
        <f t="shared" si="105"/>
        <v>50000000</v>
      </c>
      <c r="N1233" s="23">
        <v>211</v>
      </c>
      <c r="O1233" s="22">
        <v>161007</v>
      </c>
      <c r="P1233" s="22">
        <f t="shared" si="106"/>
        <v>33972477</v>
      </c>
      <c r="Q1233" s="24">
        <v>401382016</v>
      </c>
      <c r="R1233" s="29">
        <v>43044</v>
      </c>
      <c r="S1233">
        <f t="shared" si="107"/>
        <v>144759682.84</v>
      </c>
      <c r="T1233">
        <f t="shared" si="108"/>
        <v>0.236083529063744</v>
      </c>
      <c r="U1233">
        <f t="shared" si="109"/>
        <v>60787205.84</v>
      </c>
      <c r="V1233">
        <f t="shared" si="110"/>
        <v>0.151444766872664</v>
      </c>
      <c r="W1233">
        <f t="shared" si="111"/>
        <v>0.360653136088688</v>
      </c>
    </row>
    <row r="1234" ht="14.25" spans="1:23">
      <c r="A1234" s="13">
        <v>17129</v>
      </c>
      <c r="B1234" s="14">
        <v>5</v>
      </c>
      <c r="C1234" s="14">
        <v>6</v>
      </c>
      <c r="D1234" s="14">
        <v>9</v>
      </c>
      <c r="E1234" s="14">
        <v>14</v>
      </c>
      <c r="F1234" s="14">
        <v>21</v>
      </c>
      <c r="G1234" s="14">
        <v>33</v>
      </c>
      <c r="H1234" s="15">
        <v>2</v>
      </c>
      <c r="I1234" s="15"/>
      <c r="J1234" s="22">
        <v>638652615</v>
      </c>
      <c r="K1234" s="23">
        <v>3</v>
      </c>
      <c r="L1234" s="22">
        <v>10000000</v>
      </c>
      <c r="M1234" s="22">
        <f t="shared" si="105"/>
        <v>30000000</v>
      </c>
      <c r="N1234" s="23">
        <v>116</v>
      </c>
      <c r="O1234" s="22">
        <v>229558</v>
      </c>
      <c r="P1234" s="22">
        <f t="shared" si="106"/>
        <v>26628728</v>
      </c>
      <c r="Q1234" s="24">
        <v>334351058</v>
      </c>
      <c r="R1234" s="29">
        <v>43041</v>
      </c>
      <c r="S1234">
        <f t="shared" si="107"/>
        <v>113945516.42</v>
      </c>
      <c r="T1234">
        <f t="shared" si="108"/>
        <v>0.251069988897717</v>
      </c>
      <c r="U1234">
        <f t="shared" si="109"/>
        <v>57316788.42</v>
      </c>
      <c r="V1234">
        <f t="shared" si="110"/>
        <v>0.171426968895669</v>
      </c>
      <c r="W1234">
        <f t="shared" si="111"/>
        <v>0.34079603965243</v>
      </c>
    </row>
    <row r="1235" ht="14.25" spans="1:23">
      <c r="A1235" s="13">
        <v>17128</v>
      </c>
      <c r="B1235" s="14">
        <v>2</v>
      </c>
      <c r="C1235" s="14">
        <v>6</v>
      </c>
      <c r="D1235" s="14">
        <v>13</v>
      </c>
      <c r="E1235" s="14">
        <v>22</v>
      </c>
      <c r="F1235" s="14">
        <v>29</v>
      </c>
      <c r="G1235" s="14">
        <v>31</v>
      </c>
      <c r="H1235" s="15">
        <v>8</v>
      </c>
      <c r="I1235" s="15"/>
      <c r="J1235" s="22">
        <v>588766113</v>
      </c>
      <c r="K1235" s="23">
        <v>13</v>
      </c>
      <c r="L1235" s="22">
        <v>5186374</v>
      </c>
      <c r="M1235" s="22">
        <f t="shared" si="105"/>
        <v>67422862</v>
      </c>
      <c r="N1235" s="23">
        <v>111</v>
      </c>
      <c r="O1235" s="22">
        <v>27284</v>
      </c>
      <c r="P1235" s="22">
        <f t="shared" si="106"/>
        <v>3028524</v>
      </c>
      <c r="Q1235" s="24">
        <v>323872230</v>
      </c>
      <c r="R1235" s="29">
        <v>43039</v>
      </c>
      <c r="S1235">
        <f t="shared" si="107"/>
        <v>217034499.7</v>
      </c>
      <c r="T1235">
        <f t="shared" si="108"/>
        <v>0.461946483340051</v>
      </c>
      <c r="U1235">
        <f t="shared" si="109"/>
        <v>146583113.7</v>
      </c>
      <c r="V1235">
        <f t="shared" si="110"/>
        <v>0.452595499465947</v>
      </c>
      <c r="W1235">
        <f t="shared" si="111"/>
        <v>0.67012383154925</v>
      </c>
    </row>
    <row r="1236" ht="14.25" spans="1:23">
      <c r="A1236" s="13">
        <v>17127</v>
      </c>
      <c r="B1236" s="14">
        <v>14</v>
      </c>
      <c r="C1236" s="14">
        <v>15</v>
      </c>
      <c r="D1236" s="14">
        <v>21</v>
      </c>
      <c r="E1236" s="14">
        <v>24</v>
      </c>
      <c r="F1236" s="14">
        <v>27</v>
      </c>
      <c r="G1236" s="14">
        <v>32</v>
      </c>
      <c r="H1236" s="15">
        <v>12</v>
      </c>
      <c r="I1236" s="15"/>
      <c r="J1236" s="22">
        <v>647103220</v>
      </c>
      <c r="K1236" s="23">
        <v>4</v>
      </c>
      <c r="L1236" s="22">
        <v>9376343</v>
      </c>
      <c r="M1236" s="22">
        <f t="shared" si="105"/>
        <v>37505372</v>
      </c>
      <c r="N1236" s="23">
        <v>63</v>
      </c>
      <c r="O1236" s="22">
        <v>347328</v>
      </c>
      <c r="P1236" s="22">
        <f t="shared" si="106"/>
        <v>21881664</v>
      </c>
      <c r="Q1236" s="24">
        <v>351381232</v>
      </c>
      <c r="R1236" s="29">
        <v>43037</v>
      </c>
      <c r="S1236">
        <f t="shared" si="107"/>
        <v>144037023.68</v>
      </c>
      <c r="T1236">
        <f t="shared" si="108"/>
        <v>0.303179686273056</v>
      </c>
      <c r="U1236">
        <f t="shared" si="109"/>
        <v>84649987.6800001</v>
      </c>
      <c r="V1236">
        <f t="shared" si="110"/>
        <v>0.240906400146039</v>
      </c>
      <c r="W1236">
        <f t="shared" si="111"/>
        <v>0.40991666760392</v>
      </c>
    </row>
    <row r="1237" ht="14.25" spans="1:23">
      <c r="A1237" s="13">
        <v>17126</v>
      </c>
      <c r="B1237" s="14">
        <v>1</v>
      </c>
      <c r="C1237" s="14">
        <v>16</v>
      </c>
      <c r="D1237" s="14">
        <v>17</v>
      </c>
      <c r="E1237" s="14">
        <v>21</v>
      </c>
      <c r="F1237" s="14">
        <v>27</v>
      </c>
      <c r="G1237" s="14">
        <v>30</v>
      </c>
      <c r="H1237" s="15">
        <v>16</v>
      </c>
      <c r="I1237" s="15"/>
      <c r="J1237" s="22">
        <v>618963440</v>
      </c>
      <c r="K1237" s="23">
        <v>8</v>
      </c>
      <c r="L1237" s="22">
        <v>7757297</v>
      </c>
      <c r="M1237" s="22">
        <f t="shared" si="105"/>
        <v>62058376</v>
      </c>
      <c r="N1237" s="23">
        <v>63</v>
      </c>
      <c r="O1237" s="22">
        <v>437666</v>
      </c>
      <c r="P1237" s="22">
        <f t="shared" si="106"/>
        <v>27572958</v>
      </c>
      <c r="Q1237" s="24">
        <v>328800104</v>
      </c>
      <c r="R1237" s="29">
        <v>43034</v>
      </c>
      <c r="S1237">
        <f t="shared" si="107"/>
        <v>140451504.96</v>
      </c>
      <c r="T1237">
        <f t="shared" si="108"/>
        <v>0.23842184964759</v>
      </c>
      <c r="U1237">
        <f t="shared" si="109"/>
        <v>50820170.96</v>
      </c>
      <c r="V1237">
        <f t="shared" si="110"/>
        <v>0.154562514858572</v>
      </c>
      <c r="W1237">
        <f t="shared" si="111"/>
        <v>0.427163809412907</v>
      </c>
    </row>
    <row r="1238" ht="14.25" spans="1:23">
      <c r="A1238" s="13">
        <v>17125</v>
      </c>
      <c r="B1238" s="14">
        <v>1</v>
      </c>
      <c r="C1238" s="14">
        <v>14</v>
      </c>
      <c r="D1238" s="14">
        <v>23</v>
      </c>
      <c r="E1238" s="14">
        <v>25</v>
      </c>
      <c r="F1238" s="14">
        <v>29</v>
      </c>
      <c r="G1238" s="14">
        <v>30</v>
      </c>
      <c r="H1238" s="15">
        <v>3</v>
      </c>
      <c r="I1238" s="15"/>
      <c r="J1238" s="22">
        <v>598302894</v>
      </c>
      <c r="K1238" s="23">
        <v>6</v>
      </c>
      <c r="L1238" s="22">
        <v>7793201</v>
      </c>
      <c r="M1238" s="22">
        <f t="shared" si="105"/>
        <v>46759206</v>
      </c>
      <c r="N1238" s="23">
        <v>133</v>
      </c>
      <c r="O1238" s="22">
        <v>157511</v>
      </c>
      <c r="P1238" s="22">
        <f t="shared" si="106"/>
        <v>20948963</v>
      </c>
      <c r="Q1238" s="24">
        <v>324821104</v>
      </c>
      <c r="R1238" s="29">
        <v>43032</v>
      </c>
      <c r="S1238">
        <f t="shared" si="107"/>
        <v>143074526.96</v>
      </c>
      <c r="T1238">
        <f t="shared" si="108"/>
        <v>0.296518051856631</v>
      </c>
      <c r="U1238">
        <f t="shared" si="109"/>
        <v>75366357.96</v>
      </c>
      <c r="V1238">
        <f t="shared" si="110"/>
        <v>0.232024203575147</v>
      </c>
      <c r="W1238">
        <f t="shared" si="111"/>
        <v>0.440471771070638</v>
      </c>
    </row>
    <row r="1239" ht="14.25" spans="1:23">
      <c r="A1239" s="13">
        <v>17124</v>
      </c>
      <c r="B1239" s="14">
        <v>2</v>
      </c>
      <c r="C1239" s="14">
        <v>6</v>
      </c>
      <c r="D1239" s="14">
        <v>11</v>
      </c>
      <c r="E1239" s="14">
        <v>26</v>
      </c>
      <c r="F1239" s="14">
        <v>28</v>
      </c>
      <c r="G1239" s="14">
        <v>29</v>
      </c>
      <c r="H1239" s="15">
        <v>3</v>
      </c>
      <c r="I1239" s="15"/>
      <c r="J1239" s="22">
        <v>582215080</v>
      </c>
      <c r="K1239" s="23">
        <v>8</v>
      </c>
      <c r="L1239" s="22">
        <v>6981077</v>
      </c>
      <c r="M1239" s="22">
        <f t="shared" si="105"/>
        <v>55848616</v>
      </c>
      <c r="N1239" s="23">
        <v>126</v>
      </c>
      <c r="O1239" s="22">
        <v>157228</v>
      </c>
      <c r="P1239" s="22">
        <f t="shared" si="106"/>
        <v>19810728</v>
      </c>
      <c r="Q1239" s="24">
        <v>352610564</v>
      </c>
      <c r="R1239" s="29">
        <v>43030</v>
      </c>
      <c r="S1239">
        <f t="shared" si="107"/>
        <v>169195472.36</v>
      </c>
      <c r="T1239">
        <f t="shared" si="108"/>
        <v>0.321450540432476</v>
      </c>
      <c r="U1239">
        <f t="shared" si="109"/>
        <v>93536128.36</v>
      </c>
      <c r="V1239">
        <f t="shared" si="110"/>
        <v>0.265267515808176</v>
      </c>
      <c r="W1239">
        <f t="shared" si="111"/>
        <v>0.479836651632479</v>
      </c>
    </row>
    <row r="1240" ht="14.25" spans="1:23">
      <c r="A1240" s="13">
        <v>17123</v>
      </c>
      <c r="B1240" s="14">
        <v>4</v>
      </c>
      <c r="C1240" s="14">
        <v>5</v>
      </c>
      <c r="D1240" s="14">
        <v>6</v>
      </c>
      <c r="E1240" s="14">
        <v>11</v>
      </c>
      <c r="F1240" s="14">
        <v>21</v>
      </c>
      <c r="G1240" s="14">
        <v>31</v>
      </c>
      <c r="H1240" s="15">
        <v>10</v>
      </c>
      <c r="I1240" s="15"/>
      <c r="J1240" s="22">
        <v>578631376</v>
      </c>
      <c r="K1240" s="23">
        <v>16</v>
      </c>
      <c r="L1240" s="22">
        <v>5768364</v>
      </c>
      <c r="M1240" s="22">
        <f t="shared" si="105"/>
        <v>92293824</v>
      </c>
      <c r="N1240" s="23">
        <v>237</v>
      </c>
      <c r="O1240" s="22">
        <v>64840</v>
      </c>
      <c r="P1240" s="22">
        <f t="shared" si="106"/>
        <v>15367080</v>
      </c>
      <c r="Q1240" s="24">
        <v>327467830</v>
      </c>
      <c r="R1240" s="29">
        <v>43027</v>
      </c>
      <c r="S1240">
        <f t="shared" si="107"/>
        <v>206651184.7</v>
      </c>
      <c r="T1240">
        <f t="shared" si="108"/>
        <v>0.34921708401097</v>
      </c>
      <c r="U1240">
        <f t="shared" si="109"/>
        <v>98990280.7</v>
      </c>
      <c r="V1240">
        <f t="shared" si="110"/>
        <v>0.302290092739797</v>
      </c>
      <c r="W1240">
        <f t="shared" si="111"/>
        <v>0.631057972015144</v>
      </c>
    </row>
    <row r="1241" ht="14.25" spans="1:23">
      <c r="A1241" s="13">
        <v>17122</v>
      </c>
      <c r="B1241" s="14">
        <v>11</v>
      </c>
      <c r="C1241" s="14">
        <v>20</v>
      </c>
      <c r="D1241" s="14">
        <v>21</v>
      </c>
      <c r="E1241" s="14">
        <v>22</v>
      </c>
      <c r="F1241" s="14">
        <v>24</v>
      </c>
      <c r="G1241" s="14">
        <v>27</v>
      </c>
      <c r="H1241" s="15">
        <v>15</v>
      </c>
      <c r="I1241" s="15"/>
      <c r="J1241" s="22">
        <v>624823324</v>
      </c>
      <c r="K1241" s="23">
        <v>4</v>
      </c>
      <c r="L1241" s="22">
        <v>9322578</v>
      </c>
      <c r="M1241" s="22">
        <f t="shared" si="105"/>
        <v>37290312</v>
      </c>
      <c r="N1241" s="23">
        <v>52</v>
      </c>
      <c r="O1241" s="22">
        <v>415632</v>
      </c>
      <c r="P1241" s="22">
        <f t="shared" si="106"/>
        <v>21612864</v>
      </c>
      <c r="Q1241" s="24">
        <v>323216212</v>
      </c>
      <c r="R1241" s="29">
        <v>43025</v>
      </c>
      <c r="S1241">
        <f t="shared" si="107"/>
        <v>130827579.88</v>
      </c>
      <c r="T1241">
        <f t="shared" si="108"/>
        <v>0.289395347161608</v>
      </c>
      <c r="U1241">
        <f t="shared" si="109"/>
        <v>71924403.88</v>
      </c>
      <c r="V1241">
        <f t="shared" si="110"/>
        <v>0.222527216178129</v>
      </c>
      <c r="W1241">
        <f t="shared" si="111"/>
        <v>0.404768000560566</v>
      </c>
    </row>
    <row r="1242" ht="14.25" spans="1:23">
      <c r="A1242" s="13">
        <v>17121</v>
      </c>
      <c r="B1242" s="14">
        <v>11</v>
      </c>
      <c r="C1242" s="14">
        <v>18</v>
      </c>
      <c r="D1242" s="14">
        <v>19</v>
      </c>
      <c r="E1242" s="14">
        <v>22</v>
      </c>
      <c r="F1242" s="14">
        <v>24</v>
      </c>
      <c r="G1242" s="14">
        <v>32</v>
      </c>
      <c r="H1242" s="15">
        <v>7</v>
      </c>
      <c r="I1242" s="15"/>
      <c r="J1242" s="22">
        <v>597274960</v>
      </c>
      <c r="K1242" s="23">
        <v>5</v>
      </c>
      <c r="L1242" s="22">
        <v>7294152</v>
      </c>
      <c r="M1242" s="22">
        <f t="shared" si="105"/>
        <v>36470760</v>
      </c>
      <c r="N1242" s="23">
        <v>136</v>
      </c>
      <c r="O1242" s="22">
        <v>105429</v>
      </c>
      <c r="P1242" s="22">
        <f t="shared" si="106"/>
        <v>14338344</v>
      </c>
      <c r="Q1242" s="24">
        <v>344520506</v>
      </c>
      <c r="R1242" s="29">
        <v>43023</v>
      </c>
      <c r="S1242">
        <f t="shared" si="107"/>
        <v>162270452.94</v>
      </c>
      <c r="T1242">
        <f t="shared" si="108"/>
        <v>0.365144282413193</v>
      </c>
      <c r="U1242">
        <f t="shared" si="109"/>
        <v>111461348.94</v>
      </c>
      <c r="V1242">
        <f t="shared" si="110"/>
        <v>0.323526022395892</v>
      </c>
      <c r="W1242">
        <f t="shared" si="111"/>
        <v>0.471003757726979</v>
      </c>
    </row>
    <row r="1243" ht="14.25" spans="1:23">
      <c r="A1243" s="13">
        <v>17120</v>
      </c>
      <c r="B1243" s="14">
        <v>8</v>
      </c>
      <c r="C1243" s="14">
        <v>10</v>
      </c>
      <c r="D1243" s="14">
        <v>15</v>
      </c>
      <c r="E1243" s="14">
        <v>19</v>
      </c>
      <c r="F1243" s="14">
        <v>23</v>
      </c>
      <c r="G1243" s="14">
        <v>28</v>
      </c>
      <c r="H1243" s="15">
        <v>16</v>
      </c>
      <c r="I1243" s="15"/>
      <c r="J1243" s="22">
        <v>590730365</v>
      </c>
      <c r="K1243" s="23">
        <v>5</v>
      </c>
      <c r="L1243" s="22">
        <v>9211061</v>
      </c>
      <c r="M1243" s="22">
        <f t="shared" si="105"/>
        <v>46055305</v>
      </c>
      <c r="N1243" s="23">
        <v>192</v>
      </c>
      <c r="O1243" s="22">
        <v>137078</v>
      </c>
      <c r="P1243" s="22">
        <f t="shared" si="106"/>
        <v>26318976</v>
      </c>
      <c r="Q1243" s="24">
        <v>319254526</v>
      </c>
      <c r="R1243" s="29">
        <v>43020</v>
      </c>
      <c r="S1243">
        <f t="shared" si="107"/>
        <v>123532623.74</v>
      </c>
      <c r="T1243">
        <f t="shared" si="108"/>
        <v>0.242681974507074</v>
      </c>
      <c r="U1243">
        <f t="shared" si="109"/>
        <v>51158342.74</v>
      </c>
      <c r="V1243">
        <f t="shared" si="110"/>
        <v>0.160243124446731</v>
      </c>
      <c r="W1243">
        <f t="shared" si="111"/>
        <v>0.38694086905443</v>
      </c>
    </row>
    <row r="1244" ht="14.25" spans="1:23">
      <c r="A1244" s="13">
        <v>17119</v>
      </c>
      <c r="B1244" s="14">
        <v>9</v>
      </c>
      <c r="C1244" s="14">
        <v>16</v>
      </c>
      <c r="D1244" s="14">
        <v>21</v>
      </c>
      <c r="E1244" s="14">
        <v>25</v>
      </c>
      <c r="F1244" s="14">
        <v>26</v>
      </c>
      <c r="G1244" s="14">
        <v>31</v>
      </c>
      <c r="H1244" s="15">
        <v>14</v>
      </c>
      <c r="I1244" s="15"/>
      <c r="J1244" s="22">
        <v>557828271</v>
      </c>
      <c r="K1244" s="23">
        <v>11</v>
      </c>
      <c r="L1244" s="22">
        <v>6673237</v>
      </c>
      <c r="M1244" s="22">
        <f t="shared" si="105"/>
        <v>73405607</v>
      </c>
      <c r="N1244" s="23">
        <v>127</v>
      </c>
      <c r="O1244" s="22">
        <v>181157</v>
      </c>
      <c r="P1244" s="22">
        <f t="shared" si="106"/>
        <v>23006939</v>
      </c>
      <c r="Q1244" s="24">
        <v>311293858</v>
      </c>
      <c r="R1244" s="29">
        <v>43018</v>
      </c>
      <c r="S1244">
        <f t="shared" si="107"/>
        <v>156918559.42</v>
      </c>
      <c r="T1244">
        <f t="shared" si="108"/>
        <v>0.268276903876465</v>
      </c>
      <c r="U1244">
        <f t="shared" si="109"/>
        <v>60506013.42</v>
      </c>
      <c r="V1244">
        <f t="shared" si="110"/>
        <v>0.194369441815328</v>
      </c>
      <c r="W1244">
        <f t="shared" si="111"/>
        <v>0.504084983970355</v>
      </c>
    </row>
    <row r="1245" ht="14.25" spans="1:23">
      <c r="A1245" s="13">
        <v>17118</v>
      </c>
      <c r="B1245" s="14">
        <v>8</v>
      </c>
      <c r="C1245" s="14">
        <v>9</v>
      </c>
      <c r="D1245" s="14">
        <v>15</v>
      </c>
      <c r="E1245" s="14">
        <v>22</v>
      </c>
      <c r="F1245" s="14">
        <v>30</v>
      </c>
      <c r="G1245" s="14">
        <v>33</v>
      </c>
      <c r="H1245" s="15">
        <v>16</v>
      </c>
      <c r="I1245" s="15"/>
      <c r="J1245" s="22">
        <v>562212840</v>
      </c>
      <c r="K1245" s="23">
        <v>12</v>
      </c>
      <c r="L1245" s="22">
        <v>6730422</v>
      </c>
      <c r="M1245" s="22">
        <f t="shared" si="105"/>
        <v>80765064</v>
      </c>
      <c r="N1245" s="23">
        <v>123</v>
      </c>
      <c r="O1245" s="22">
        <v>211027</v>
      </c>
      <c r="P1245" s="22">
        <f t="shared" si="106"/>
        <v>25956321</v>
      </c>
      <c r="Q1245" s="24">
        <v>339910326</v>
      </c>
      <c r="R1245" s="29">
        <v>43016</v>
      </c>
      <c r="S1245">
        <f t="shared" si="107"/>
        <v>169452118.74</v>
      </c>
      <c r="T1245">
        <f t="shared" si="108"/>
        <v>0.260913093708133</v>
      </c>
      <c r="U1245">
        <f t="shared" si="109"/>
        <v>62730733.74</v>
      </c>
      <c r="V1245">
        <f t="shared" si="110"/>
        <v>0.184550832798178</v>
      </c>
      <c r="W1245">
        <f t="shared" si="111"/>
        <v>0.49852006773104</v>
      </c>
    </row>
    <row r="1246" ht="14.25" spans="1:23">
      <c r="A1246" s="13">
        <v>17117</v>
      </c>
      <c r="B1246" s="14">
        <v>1</v>
      </c>
      <c r="C1246" s="14">
        <v>2</v>
      </c>
      <c r="D1246" s="14">
        <v>8</v>
      </c>
      <c r="E1246" s="14">
        <v>11</v>
      </c>
      <c r="F1246" s="14">
        <v>14</v>
      </c>
      <c r="G1246" s="14">
        <v>21</v>
      </c>
      <c r="H1246" s="15">
        <v>9</v>
      </c>
      <c r="I1246" s="15"/>
      <c r="J1246" s="22">
        <v>565108899</v>
      </c>
      <c r="K1246" s="23">
        <v>3</v>
      </c>
      <c r="L1246" s="22">
        <v>8633236</v>
      </c>
      <c r="M1246" s="22">
        <f t="shared" si="105"/>
        <v>25899708</v>
      </c>
      <c r="N1246" s="23">
        <v>53</v>
      </c>
      <c r="O1246" s="22">
        <v>257068</v>
      </c>
      <c r="P1246" s="22">
        <f t="shared" si="106"/>
        <v>13624604</v>
      </c>
      <c r="Q1246" s="24">
        <v>277103412</v>
      </c>
      <c r="R1246" s="29">
        <v>43013</v>
      </c>
      <c r="S1246">
        <f t="shared" si="107"/>
        <v>120806474.88</v>
      </c>
      <c r="T1246">
        <f t="shared" si="108"/>
        <v>0.342495843681636</v>
      </c>
      <c r="U1246">
        <f t="shared" si="109"/>
        <v>81282162.88</v>
      </c>
      <c r="V1246">
        <f t="shared" si="110"/>
        <v>0.293327903447107</v>
      </c>
      <c r="W1246">
        <f t="shared" si="111"/>
        <v>0.435961701113951</v>
      </c>
    </row>
    <row r="1247" ht="14.25" spans="1:23">
      <c r="A1247" s="13">
        <v>17116</v>
      </c>
      <c r="B1247" s="14">
        <v>2</v>
      </c>
      <c r="C1247" s="14">
        <v>14</v>
      </c>
      <c r="D1247" s="14">
        <v>20</v>
      </c>
      <c r="E1247" s="14">
        <v>22</v>
      </c>
      <c r="F1247" s="14">
        <v>30</v>
      </c>
      <c r="G1247" s="14">
        <v>32</v>
      </c>
      <c r="H1247" s="15">
        <v>2</v>
      </c>
      <c r="I1247" s="15"/>
      <c r="J1247" s="22">
        <v>550134702</v>
      </c>
      <c r="K1247" s="23">
        <v>9</v>
      </c>
      <c r="L1247" s="22">
        <v>6537998</v>
      </c>
      <c r="M1247" s="22">
        <f t="shared" si="105"/>
        <v>58841982</v>
      </c>
      <c r="N1247" s="23">
        <v>85</v>
      </c>
      <c r="O1247" s="22">
        <v>203558</v>
      </c>
      <c r="P1247" s="22">
        <f t="shared" si="106"/>
        <v>17302430</v>
      </c>
      <c r="Q1247" s="24">
        <v>270066216</v>
      </c>
      <c r="R1247" s="29">
        <v>43011</v>
      </c>
      <c r="S1247">
        <f t="shared" si="107"/>
        <v>139266981.84</v>
      </c>
      <c r="T1247">
        <f t="shared" si="108"/>
        <v>0.297797336635398</v>
      </c>
      <c r="U1247">
        <f t="shared" si="109"/>
        <v>63122569.84</v>
      </c>
      <c r="V1247">
        <f t="shared" si="110"/>
        <v>0.233729974725902</v>
      </c>
      <c r="W1247">
        <f t="shared" si="111"/>
        <v>0.515677169483502</v>
      </c>
    </row>
    <row r="1248" ht="14.25" spans="1:23">
      <c r="A1248" s="13">
        <v>17115</v>
      </c>
      <c r="B1248" s="14">
        <v>4</v>
      </c>
      <c r="C1248" s="14">
        <v>10</v>
      </c>
      <c r="D1248" s="14">
        <v>11</v>
      </c>
      <c r="E1248" s="14">
        <v>25</v>
      </c>
      <c r="F1248" s="14">
        <v>30</v>
      </c>
      <c r="G1248" s="14">
        <v>31</v>
      </c>
      <c r="H1248" s="15">
        <v>1</v>
      </c>
      <c r="I1248" s="15"/>
      <c r="J1248" s="22">
        <v>557069238</v>
      </c>
      <c r="K1248" s="23">
        <v>6</v>
      </c>
      <c r="L1248" s="22">
        <v>8233631</v>
      </c>
      <c r="M1248" s="22">
        <f t="shared" si="105"/>
        <v>49401786</v>
      </c>
      <c r="N1248" s="23">
        <v>128</v>
      </c>
      <c r="O1248" s="22">
        <v>189470</v>
      </c>
      <c r="P1248" s="22">
        <f t="shared" si="106"/>
        <v>24252160</v>
      </c>
      <c r="Q1248" s="24">
        <v>322048056</v>
      </c>
      <c r="R1248" s="29">
        <v>43009</v>
      </c>
      <c r="S1248">
        <f t="shared" si="107"/>
        <v>134448633.44</v>
      </c>
      <c r="T1248">
        <f t="shared" si="108"/>
        <v>0.264081232150024</v>
      </c>
      <c r="U1248">
        <f t="shared" si="109"/>
        <v>60794687.4400001</v>
      </c>
      <c r="V1248">
        <f t="shared" si="110"/>
        <v>0.18877520390932</v>
      </c>
      <c r="W1248">
        <f t="shared" si="111"/>
        <v>0.417480034221974</v>
      </c>
    </row>
    <row r="1249" ht="14.25" spans="1:23">
      <c r="A1249" s="13">
        <v>17114</v>
      </c>
      <c r="B1249" s="14">
        <v>6</v>
      </c>
      <c r="C1249" s="14">
        <v>12</v>
      </c>
      <c r="D1249" s="14">
        <v>13</v>
      </c>
      <c r="E1249" s="14">
        <v>15</v>
      </c>
      <c r="F1249" s="14">
        <v>18</v>
      </c>
      <c r="G1249" s="14">
        <v>26</v>
      </c>
      <c r="H1249" s="15">
        <v>13</v>
      </c>
      <c r="I1249" s="15"/>
      <c r="J1249" s="22">
        <v>533714324</v>
      </c>
      <c r="K1249" s="23">
        <v>4</v>
      </c>
      <c r="L1249" s="22">
        <v>9187872</v>
      </c>
      <c r="M1249" s="22">
        <f t="shared" si="105"/>
        <v>36751488</v>
      </c>
      <c r="N1249" s="23">
        <v>89</v>
      </c>
      <c r="O1249" s="22">
        <v>235273</v>
      </c>
      <c r="P1249" s="22">
        <f t="shared" si="106"/>
        <v>20939297</v>
      </c>
      <c r="Q1249" s="24">
        <v>321554260</v>
      </c>
      <c r="R1249" s="29">
        <v>43006</v>
      </c>
      <c r="S1249">
        <f t="shared" si="107"/>
        <v>131494987.4</v>
      </c>
      <c r="T1249">
        <f t="shared" si="108"/>
        <v>0.294642339367546</v>
      </c>
      <c r="U1249">
        <f t="shared" si="109"/>
        <v>73804202.4</v>
      </c>
      <c r="V1249">
        <f t="shared" si="110"/>
        <v>0.229523323373169</v>
      </c>
      <c r="W1249">
        <f t="shared" si="111"/>
        <v>0.408935609809679</v>
      </c>
    </row>
    <row r="1250" ht="14.25" spans="1:23">
      <c r="A1250" s="13">
        <v>17113</v>
      </c>
      <c r="B1250" s="14">
        <v>4</v>
      </c>
      <c r="C1250" s="14">
        <v>6</v>
      </c>
      <c r="D1250" s="14">
        <v>16</v>
      </c>
      <c r="E1250" s="14">
        <v>27</v>
      </c>
      <c r="F1250" s="14">
        <v>29</v>
      </c>
      <c r="G1250" s="14">
        <v>33</v>
      </c>
      <c r="H1250" s="15">
        <v>5</v>
      </c>
      <c r="I1250" s="15"/>
      <c r="J1250" s="22">
        <v>507647724</v>
      </c>
      <c r="K1250" s="23">
        <v>4</v>
      </c>
      <c r="L1250" s="22">
        <v>8403060</v>
      </c>
      <c r="M1250" s="22">
        <f t="shared" si="105"/>
        <v>33612240</v>
      </c>
      <c r="N1250" s="23">
        <v>75</v>
      </c>
      <c r="O1250" s="22">
        <v>226870</v>
      </c>
      <c r="P1250" s="22">
        <f t="shared" si="106"/>
        <v>17015250</v>
      </c>
      <c r="Q1250" s="24">
        <v>316223542</v>
      </c>
      <c r="R1250" s="29">
        <v>43004</v>
      </c>
      <c r="S1250">
        <f t="shared" si="107"/>
        <v>137515871.58</v>
      </c>
      <c r="T1250">
        <f t="shared" si="108"/>
        <v>0.328576521921318</v>
      </c>
      <c r="U1250">
        <f t="shared" si="109"/>
        <v>86888381.5799999</v>
      </c>
      <c r="V1250">
        <f t="shared" si="110"/>
        <v>0.274768858227513</v>
      </c>
      <c r="W1250">
        <f t="shared" si="111"/>
        <v>0.434869177387179</v>
      </c>
    </row>
    <row r="1251" ht="14.25" spans="1:23">
      <c r="A1251" s="13">
        <v>17112</v>
      </c>
      <c r="B1251" s="14">
        <v>3</v>
      </c>
      <c r="C1251" s="14">
        <v>10</v>
      </c>
      <c r="D1251" s="14">
        <v>14</v>
      </c>
      <c r="E1251" s="14">
        <v>16</v>
      </c>
      <c r="F1251" s="14">
        <v>22</v>
      </c>
      <c r="G1251" s="14">
        <v>23</v>
      </c>
      <c r="H1251" s="15">
        <v>11</v>
      </c>
      <c r="I1251" s="15"/>
      <c r="J1251" s="22">
        <v>490214060</v>
      </c>
      <c r="K1251" s="23">
        <v>2</v>
      </c>
      <c r="L1251" s="22">
        <v>10000000</v>
      </c>
      <c r="M1251" s="22">
        <f t="shared" si="105"/>
        <v>20000000</v>
      </c>
      <c r="N1251" s="23">
        <v>76</v>
      </c>
      <c r="O1251" s="22">
        <v>292461</v>
      </c>
      <c r="P1251" s="22">
        <f t="shared" si="106"/>
        <v>22227036</v>
      </c>
      <c r="Q1251" s="24">
        <v>346255520</v>
      </c>
      <c r="R1251" s="29">
        <v>43002</v>
      </c>
      <c r="S1251">
        <f t="shared" si="107"/>
        <v>122984072.8</v>
      </c>
      <c r="T1251">
        <f t="shared" si="108"/>
        <v>0.297422183478837</v>
      </c>
      <c r="U1251">
        <f t="shared" si="109"/>
        <v>80757036.8</v>
      </c>
      <c r="V1251">
        <f t="shared" si="110"/>
        <v>0.233229601076107</v>
      </c>
      <c r="W1251">
        <f t="shared" si="111"/>
        <v>0.355182995494194</v>
      </c>
    </row>
    <row r="1252" ht="14.25" spans="1:23">
      <c r="A1252" s="13">
        <v>17111</v>
      </c>
      <c r="B1252" s="14">
        <v>5</v>
      </c>
      <c r="C1252" s="14">
        <v>10</v>
      </c>
      <c r="D1252" s="14">
        <v>17</v>
      </c>
      <c r="E1252" s="14">
        <v>19</v>
      </c>
      <c r="F1252" s="14">
        <v>29</v>
      </c>
      <c r="G1252" s="14">
        <v>32</v>
      </c>
      <c r="H1252" s="15">
        <v>12</v>
      </c>
      <c r="I1252" s="15"/>
      <c r="J1252" s="22">
        <v>443532928</v>
      </c>
      <c r="K1252" s="23">
        <v>16</v>
      </c>
      <c r="L1252" s="22">
        <v>5921674</v>
      </c>
      <c r="M1252" s="22">
        <f t="shared" si="105"/>
        <v>94746784</v>
      </c>
      <c r="N1252" s="23">
        <v>99</v>
      </c>
      <c r="O1252" s="22">
        <v>186196</v>
      </c>
      <c r="P1252" s="22">
        <f t="shared" si="106"/>
        <v>18433404</v>
      </c>
      <c r="Q1252" s="24">
        <v>317976914</v>
      </c>
      <c r="R1252" s="29">
        <v>42999</v>
      </c>
      <c r="S1252">
        <f t="shared" si="107"/>
        <v>195255023.86</v>
      </c>
      <c r="T1252">
        <f t="shared" si="108"/>
        <v>0.316086594450061</v>
      </c>
      <c r="U1252">
        <f t="shared" si="109"/>
        <v>82074835.86</v>
      </c>
      <c r="V1252">
        <f t="shared" si="110"/>
        <v>0.258115706664164</v>
      </c>
      <c r="W1252">
        <f t="shared" si="111"/>
        <v>0.614054087775693</v>
      </c>
    </row>
    <row r="1253" ht="14.25" spans="1:23">
      <c r="A1253" s="13">
        <v>17110</v>
      </c>
      <c r="B1253" s="14">
        <v>1</v>
      </c>
      <c r="C1253" s="14">
        <v>3</v>
      </c>
      <c r="D1253" s="14">
        <v>12</v>
      </c>
      <c r="E1253" s="14">
        <v>15</v>
      </c>
      <c r="F1253" s="14">
        <v>19</v>
      </c>
      <c r="G1253" s="14">
        <v>23</v>
      </c>
      <c r="H1253" s="15">
        <v>14</v>
      </c>
      <c r="I1253" s="15"/>
      <c r="J1253" s="22">
        <v>482979264</v>
      </c>
      <c r="K1253" s="23">
        <v>3</v>
      </c>
      <c r="L1253" s="22">
        <v>10000000</v>
      </c>
      <c r="M1253" s="22">
        <f t="shared" si="105"/>
        <v>30000000</v>
      </c>
      <c r="N1253" s="23">
        <v>68</v>
      </c>
      <c r="O1253" s="22">
        <v>377100</v>
      </c>
      <c r="P1253" s="22">
        <f t="shared" si="106"/>
        <v>25642800</v>
      </c>
      <c r="Q1253" s="24">
        <v>316936062</v>
      </c>
      <c r="R1253" s="29">
        <v>42997</v>
      </c>
      <c r="S1253">
        <f t="shared" si="107"/>
        <v>108370166.38</v>
      </c>
      <c r="T1253">
        <f t="shared" si="108"/>
        <v>0.247274374160678</v>
      </c>
      <c r="U1253">
        <f t="shared" si="109"/>
        <v>52727366.38</v>
      </c>
      <c r="V1253">
        <f t="shared" si="110"/>
        <v>0.16636594159487</v>
      </c>
      <c r="W1253">
        <f t="shared" si="111"/>
        <v>0.341930690045616</v>
      </c>
    </row>
    <row r="1254" ht="14.25" spans="1:23">
      <c r="A1254" s="13">
        <v>17109</v>
      </c>
      <c r="B1254" s="14">
        <v>8</v>
      </c>
      <c r="C1254" s="14">
        <v>14</v>
      </c>
      <c r="D1254" s="14">
        <v>16</v>
      </c>
      <c r="E1254" s="14">
        <v>18</v>
      </c>
      <c r="F1254" s="14">
        <v>21</v>
      </c>
      <c r="G1254" s="14">
        <v>23</v>
      </c>
      <c r="H1254" s="15">
        <v>16</v>
      </c>
      <c r="I1254" s="15"/>
      <c r="J1254" s="22">
        <v>436050760</v>
      </c>
      <c r="K1254" s="23">
        <v>4</v>
      </c>
      <c r="L1254" s="22">
        <v>10000000</v>
      </c>
      <c r="M1254" s="22">
        <f t="shared" si="105"/>
        <v>40000000</v>
      </c>
      <c r="N1254" s="23">
        <v>96</v>
      </c>
      <c r="O1254" s="22">
        <v>296384</v>
      </c>
      <c r="P1254" s="22">
        <f t="shared" si="106"/>
        <v>28452864</v>
      </c>
      <c r="Q1254" s="24">
        <v>349302018</v>
      </c>
      <c r="R1254" s="29">
        <v>42995</v>
      </c>
      <c r="S1254">
        <f t="shared" si="107"/>
        <v>125799268.82</v>
      </c>
      <c r="T1254">
        <f t="shared" si="108"/>
        <v>0.245630613047303</v>
      </c>
      <c r="U1254">
        <f t="shared" si="109"/>
        <v>57346404.8199999</v>
      </c>
      <c r="V1254">
        <f t="shared" si="110"/>
        <v>0.164174272878091</v>
      </c>
      <c r="W1254">
        <f t="shared" si="111"/>
        <v>0.360144695241927</v>
      </c>
    </row>
    <row r="1255" ht="14.25" spans="1:23">
      <c r="A1255" s="13">
        <v>17108</v>
      </c>
      <c r="B1255" s="14">
        <v>7</v>
      </c>
      <c r="C1255" s="14">
        <v>12</v>
      </c>
      <c r="D1255" s="14">
        <v>14</v>
      </c>
      <c r="E1255" s="14">
        <v>15</v>
      </c>
      <c r="F1255" s="14">
        <v>17</v>
      </c>
      <c r="G1255" s="14">
        <v>20</v>
      </c>
      <c r="H1255" s="15">
        <v>1</v>
      </c>
      <c r="I1255" s="15"/>
      <c r="J1255" s="22">
        <v>390692040</v>
      </c>
      <c r="K1255" s="23">
        <v>6</v>
      </c>
      <c r="L1255" s="22">
        <v>8141359</v>
      </c>
      <c r="M1255" s="22">
        <f t="shared" si="105"/>
        <v>48848154</v>
      </c>
      <c r="N1255" s="23">
        <v>113</v>
      </c>
      <c r="O1255" s="22">
        <v>208497</v>
      </c>
      <c r="P1255" s="22">
        <f t="shared" si="106"/>
        <v>23560161</v>
      </c>
      <c r="Q1255" s="24">
        <v>320774192</v>
      </c>
      <c r="R1255" s="29">
        <v>42992</v>
      </c>
      <c r="S1255">
        <f t="shared" si="107"/>
        <v>135346930.08</v>
      </c>
      <c r="T1255">
        <f t="shared" si="108"/>
        <v>0.269656282323361</v>
      </c>
      <c r="U1255">
        <f t="shared" si="109"/>
        <v>62938615.08</v>
      </c>
      <c r="V1255">
        <f t="shared" si="110"/>
        <v>0.196208475150644</v>
      </c>
      <c r="W1255">
        <f t="shared" si="111"/>
        <v>0.421938339977176</v>
      </c>
    </row>
    <row r="1256" ht="14.25" spans="1:23">
      <c r="A1256" s="13">
        <v>17107</v>
      </c>
      <c r="B1256" s="14">
        <v>8</v>
      </c>
      <c r="C1256" s="14">
        <v>9</v>
      </c>
      <c r="D1256" s="14">
        <v>15</v>
      </c>
      <c r="E1256" s="14">
        <v>17</v>
      </c>
      <c r="F1256" s="14">
        <v>30</v>
      </c>
      <c r="G1256" s="14">
        <v>32</v>
      </c>
      <c r="H1256" s="15">
        <v>6</v>
      </c>
      <c r="I1256" s="15"/>
      <c r="J1256" s="22">
        <v>368859616</v>
      </c>
      <c r="K1256" s="23">
        <v>19</v>
      </c>
      <c r="L1256" s="22">
        <v>5814695</v>
      </c>
      <c r="M1256" s="22">
        <f t="shared" si="105"/>
        <v>110479205</v>
      </c>
      <c r="N1256" s="23">
        <v>202</v>
      </c>
      <c r="O1256" s="22">
        <v>95787</v>
      </c>
      <c r="P1256" s="22">
        <f t="shared" si="106"/>
        <v>19348974</v>
      </c>
      <c r="Q1256" s="24">
        <v>319335446</v>
      </c>
      <c r="R1256" s="29">
        <v>42990</v>
      </c>
      <c r="S1256">
        <f t="shared" si="107"/>
        <v>208906516.54</v>
      </c>
      <c r="T1256">
        <f t="shared" si="108"/>
        <v>0.308225449986532</v>
      </c>
      <c r="U1256">
        <f t="shared" si="109"/>
        <v>79078337.54</v>
      </c>
      <c r="V1256">
        <f t="shared" si="110"/>
        <v>0.247634074233024</v>
      </c>
      <c r="W1256">
        <f t="shared" si="111"/>
        <v>0.654191444002743</v>
      </c>
    </row>
    <row r="1257" ht="14.25" spans="1:23">
      <c r="A1257" s="13">
        <v>17106</v>
      </c>
      <c r="B1257" s="14">
        <v>12</v>
      </c>
      <c r="C1257" s="14">
        <v>15</v>
      </c>
      <c r="D1257" s="14">
        <v>20</v>
      </c>
      <c r="E1257" s="14">
        <v>25</v>
      </c>
      <c r="F1257" s="14">
        <v>27</v>
      </c>
      <c r="G1257" s="14">
        <v>31</v>
      </c>
      <c r="H1257" s="15">
        <v>2</v>
      </c>
      <c r="I1257" s="15"/>
      <c r="J1257" s="22">
        <v>421291764</v>
      </c>
      <c r="K1257" s="23">
        <v>4</v>
      </c>
      <c r="L1257" s="22">
        <v>10000000</v>
      </c>
      <c r="M1257" s="22">
        <f t="shared" si="105"/>
        <v>40000000</v>
      </c>
      <c r="N1257" s="23">
        <v>82</v>
      </c>
      <c r="O1257" s="22">
        <v>306613</v>
      </c>
      <c r="P1257" s="22">
        <f t="shared" si="106"/>
        <v>25142266</v>
      </c>
      <c r="Q1257" s="24">
        <v>346574690</v>
      </c>
      <c r="R1257" s="29">
        <v>42988</v>
      </c>
      <c r="S1257">
        <f t="shared" si="107"/>
        <v>134394728.1</v>
      </c>
      <c r="T1257">
        <f t="shared" si="108"/>
        <v>0.272364747985492</v>
      </c>
      <c r="U1257">
        <f t="shared" si="109"/>
        <v>69252462.1</v>
      </c>
      <c r="V1257">
        <f t="shared" si="110"/>
        <v>0.199819733229798</v>
      </c>
      <c r="W1257">
        <f t="shared" si="111"/>
        <v>0.387779985030067</v>
      </c>
    </row>
    <row r="1258" ht="14.25" spans="1:23">
      <c r="A1258" s="13">
        <v>17105</v>
      </c>
      <c r="B1258" s="14">
        <v>3</v>
      </c>
      <c r="C1258" s="14">
        <v>6</v>
      </c>
      <c r="D1258" s="14">
        <v>7</v>
      </c>
      <c r="E1258" s="14">
        <v>12</v>
      </c>
      <c r="F1258" s="14">
        <v>25</v>
      </c>
      <c r="G1258" s="14">
        <v>26</v>
      </c>
      <c r="H1258" s="15">
        <v>7</v>
      </c>
      <c r="I1258" s="15"/>
      <c r="J1258" s="22">
        <v>385864894</v>
      </c>
      <c r="K1258" s="23">
        <v>29</v>
      </c>
      <c r="L1258" s="22">
        <v>5091000</v>
      </c>
      <c r="M1258" s="22">
        <f t="shared" si="105"/>
        <v>147639000</v>
      </c>
      <c r="N1258" s="23">
        <v>254</v>
      </c>
      <c r="O1258" s="22">
        <v>12987</v>
      </c>
      <c r="P1258" s="22">
        <f t="shared" si="106"/>
        <v>3298698</v>
      </c>
      <c r="Q1258" s="24">
        <v>314223620</v>
      </c>
      <c r="R1258" s="29">
        <v>42985</v>
      </c>
      <c r="S1258">
        <f t="shared" si="107"/>
        <v>291712291.8</v>
      </c>
      <c r="T1258">
        <f t="shared" si="108"/>
        <v>0.458505607566993</v>
      </c>
      <c r="U1258">
        <f t="shared" si="109"/>
        <v>140774593.8</v>
      </c>
      <c r="V1258">
        <f t="shared" si="110"/>
        <v>0.448007676189333</v>
      </c>
      <c r="W1258">
        <f t="shared" si="111"/>
        <v>0.928358892307332</v>
      </c>
    </row>
    <row r="1259" ht="14.25" spans="1:23">
      <c r="A1259" s="13">
        <v>17104</v>
      </c>
      <c r="B1259" s="14">
        <v>1</v>
      </c>
      <c r="C1259" s="14">
        <v>14</v>
      </c>
      <c r="D1259" s="14">
        <v>15</v>
      </c>
      <c r="E1259" s="14">
        <v>20</v>
      </c>
      <c r="F1259" s="14">
        <v>23</v>
      </c>
      <c r="G1259" s="14">
        <v>30</v>
      </c>
      <c r="H1259" s="15">
        <v>14</v>
      </c>
      <c r="I1259" s="15"/>
      <c r="J1259" s="22">
        <v>523607612</v>
      </c>
      <c r="K1259" s="23">
        <v>2</v>
      </c>
      <c r="L1259" s="22">
        <v>10000000</v>
      </c>
      <c r="M1259" s="22">
        <f t="shared" si="105"/>
        <v>20000000</v>
      </c>
      <c r="N1259" s="23">
        <v>93</v>
      </c>
      <c r="O1259" s="22">
        <v>265208</v>
      </c>
      <c r="P1259" s="22">
        <f t="shared" si="106"/>
        <v>24664344</v>
      </c>
      <c r="Q1259" s="24">
        <v>310263038</v>
      </c>
      <c r="R1259" s="29">
        <v>42983</v>
      </c>
      <c r="S1259">
        <f t="shared" si="107"/>
        <v>98035624.62</v>
      </c>
      <c r="T1259">
        <f t="shared" si="108"/>
        <v>0.251514408944839</v>
      </c>
      <c r="U1259">
        <f t="shared" si="109"/>
        <v>53371280.62</v>
      </c>
      <c r="V1259">
        <f t="shared" si="110"/>
        <v>0.172019461177325</v>
      </c>
      <c r="W1259">
        <f t="shared" si="111"/>
        <v>0.315975841827475</v>
      </c>
    </row>
    <row r="1260" ht="14.25" spans="1:23">
      <c r="A1260" s="13">
        <v>17103</v>
      </c>
      <c r="B1260" s="14">
        <v>1</v>
      </c>
      <c r="C1260" s="14">
        <v>21</v>
      </c>
      <c r="D1260" s="14">
        <v>23</v>
      </c>
      <c r="E1260" s="14">
        <v>25</v>
      </c>
      <c r="F1260" s="14">
        <v>31</v>
      </c>
      <c r="G1260" s="14">
        <v>33</v>
      </c>
      <c r="H1260" s="15">
        <v>1</v>
      </c>
      <c r="I1260" s="15"/>
      <c r="J1260" s="22">
        <v>469614348</v>
      </c>
      <c r="K1260" s="23">
        <v>9</v>
      </c>
      <c r="L1260" s="22">
        <v>7401779</v>
      </c>
      <c r="M1260" s="22">
        <f t="shared" si="105"/>
        <v>66616011</v>
      </c>
      <c r="N1260" s="23">
        <v>64</v>
      </c>
      <c r="O1260" s="22">
        <v>422187</v>
      </c>
      <c r="P1260" s="22">
        <f t="shared" si="106"/>
        <v>27019968</v>
      </c>
      <c r="Q1260" s="24">
        <v>347478996</v>
      </c>
      <c r="R1260" s="29">
        <v>42981</v>
      </c>
      <c r="S1260">
        <f t="shared" si="107"/>
        <v>155820684.04</v>
      </c>
      <c r="T1260">
        <f t="shared" si="108"/>
        <v>0.256719612025125</v>
      </c>
      <c r="U1260">
        <f t="shared" si="109"/>
        <v>62184705.04</v>
      </c>
      <c r="V1260">
        <f t="shared" si="110"/>
        <v>0.178959608367235</v>
      </c>
      <c r="W1260">
        <f t="shared" si="111"/>
        <v>0.448431950804877</v>
      </c>
    </row>
    <row r="1261" ht="14.25" spans="1:23">
      <c r="A1261" s="13">
        <v>17102</v>
      </c>
      <c r="B1261" s="14">
        <v>4</v>
      </c>
      <c r="C1261" s="14">
        <v>8</v>
      </c>
      <c r="D1261" s="14">
        <v>10</v>
      </c>
      <c r="E1261" s="14">
        <v>14</v>
      </c>
      <c r="F1261" s="14">
        <v>18</v>
      </c>
      <c r="G1261" s="14">
        <v>20</v>
      </c>
      <c r="H1261" s="15">
        <v>11</v>
      </c>
      <c r="I1261" s="15"/>
      <c r="J1261" s="22">
        <v>455170324</v>
      </c>
      <c r="K1261" s="23">
        <v>14</v>
      </c>
      <c r="L1261" s="22">
        <v>5682901</v>
      </c>
      <c r="M1261" s="22">
        <f t="shared" si="105"/>
        <v>79560614</v>
      </c>
      <c r="N1261" s="23">
        <v>150</v>
      </c>
      <c r="O1261" s="22">
        <v>79671</v>
      </c>
      <c r="P1261" s="22">
        <f t="shared" si="106"/>
        <v>11950650</v>
      </c>
      <c r="Q1261" s="24">
        <v>315963272</v>
      </c>
      <c r="R1261" s="29">
        <v>42978</v>
      </c>
      <c r="S1261">
        <f t="shared" si="107"/>
        <v>198530309.28</v>
      </c>
      <c r="T1261">
        <f t="shared" si="108"/>
        <v>0.37653014075636</v>
      </c>
      <c r="U1261">
        <f t="shared" si="109"/>
        <v>107019045.28</v>
      </c>
      <c r="V1261">
        <f t="shared" si="110"/>
        <v>0.338707232022841</v>
      </c>
      <c r="W1261">
        <f t="shared" si="111"/>
        <v>0.62833350225592</v>
      </c>
    </row>
    <row r="1262" ht="14.25" spans="1:23">
      <c r="A1262" s="13">
        <v>17101</v>
      </c>
      <c r="B1262" s="14">
        <v>1</v>
      </c>
      <c r="C1262" s="14">
        <v>4</v>
      </c>
      <c r="D1262" s="14">
        <v>11</v>
      </c>
      <c r="E1262" s="14">
        <v>28</v>
      </c>
      <c r="F1262" s="14">
        <v>31</v>
      </c>
      <c r="G1262" s="14">
        <v>32</v>
      </c>
      <c r="H1262" s="15">
        <v>16</v>
      </c>
      <c r="I1262" s="15"/>
      <c r="J1262" s="22">
        <v>498878630</v>
      </c>
      <c r="K1262" s="23">
        <v>2</v>
      </c>
      <c r="L1262" s="22">
        <v>10000000</v>
      </c>
      <c r="M1262" s="22">
        <f t="shared" si="105"/>
        <v>20000000</v>
      </c>
      <c r="N1262" s="23">
        <v>51</v>
      </c>
      <c r="O1262" s="22">
        <v>548154</v>
      </c>
      <c r="P1262" s="22">
        <f t="shared" si="106"/>
        <v>27955854</v>
      </c>
      <c r="Q1262" s="24">
        <v>313219868</v>
      </c>
      <c r="R1262" s="29">
        <v>42976</v>
      </c>
      <c r="S1262">
        <f t="shared" si="107"/>
        <v>89610081.3199999</v>
      </c>
      <c r="T1262">
        <f t="shared" si="108"/>
        <v>0.222240312418496</v>
      </c>
      <c r="U1262">
        <f t="shared" si="109"/>
        <v>41654227.3199999</v>
      </c>
      <c r="V1262">
        <f t="shared" si="110"/>
        <v>0.132987181132456</v>
      </c>
      <c r="W1262">
        <f t="shared" si="111"/>
        <v>0.286093222285631</v>
      </c>
    </row>
    <row r="1263" ht="14.25" spans="1:23">
      <c r="A1263" s="13">
        <v>17100</v>
      </c>
      <c r="B1263" s="14">
        <v>4</v>
      </c>
      <c r="C1263" s="14">
        <v>7</v>
      </c>
      <c r="D1263" s="14">
        <v>8</v>
      </c>
      <c r="E1263" s="14">
        <v>18</v>
      </c>
      <c r="F1263" s="14">
        <v>23</v>
      </c>
      <c r="G1263" s="14">
        <v>24</v>
      </c>
      <c r="H1263" s="15">
        <v>2</v>
      </c>
      <c r="I1263" s="15"/>
      <c r="J1263" s="22">
        <v>435010976</v>
      </c>
      <c r="K1263" s="23">
        <v>16</v>
      </c>
      <c r="L1263" s="22">
        <v>6241187</v>
      </c>
      <c r="M1263" s="22">
        <f t="shared" si="105"/>
        <v>99858992</v>
      </c>
      <c r="N1263" s="23">
        <v>117</v>
      </c>
      <c r="O1263" s="22">
        <v>212168</v>
      </c>
      <c r="P1263" s="22">
        <f t="shared" si="106"/>
        <v>24823656</v>
      </c>
      <c r="Q1263" s="24">
        <v>343590604</v>
      </c>
      <c r="R1263" s="29">
        <v>42974</v>
      </c>
      <c r="S1263">
        <f t="shared" si="107"/>
        <v>193747154.96</v>
      </c>
      <c r="T1263">
        <f t="shared" si="108"/>
        <v>0.273255909407814</v>
      </c>
      <c r="U1263">
        <f t="shared" si="109"/>
        <v>69064506.96</v>
      </c>
      <c r="V1263">
        <f t="shared" si="110"/>
        <v>0.201008136299327</v>
      </c>
      <c r="W1263">
        <f t="shared" si="111"/>
        <v>0.563889561310588</v>
      </c>
    </row>
    <row r="1264" ht="14.25" spans="1:23">
      <c r="A1264" s="13">
        <v>17099</v>
      </c>
      <c r="B1264" s="14">
        <v>2</v>
      </c>
      <c r="C1264" s="14">
        <v>5</v>
      </c>
      <c r="D1264" s="14">
        <v>6</v>
      </c>
      <c r="E1264" s="14">
        <v>16</v>
      </c>
      <c r="F1264" s="14">
        <v>28</v>
      </c>
      <c r="G1264" s="14">
        <v>29</v>
      </c>
      <c r="H1264" s="15">
        <v>4</v>
      </c>
      <c r="I1264" s="15"/>
      <c r="J1264" s="22">
        <v>460398735</v>
      </c>
      <c r="K1264" s="23">
        <v>27</v>
      </c>
      <c r="L1264" s="22">
        <v>5455945</v>
      </c>
      <c r="M1264" s="22">
        <f t="shared" si="105"/>
        <v>147310515</v>
      </c>
      <c r="N1264" s="23">
        <v>142</v>
      </c>
      <c r="O1264" s="22">
        <v>108367</v>
      </c>
      <c r="P1264" s="22">
        <f t="shared" si="106"/>
        <v>15388114</v>
      </c>
      <c r="Q1264" s="24">
        <v>310565530</v>
      </c>
      <c r="R1264" s="29">
        <v>42971</v>
      </c>
      <c r="S1264">
        <f t="shared" si="107"/>
        <v>253323148.7</v>
      </c>
      <c r="T1264">
        <f t="shared" si="108"/>
        <v>0.34135350983736</v>
      </c>
      <c r="U1264">
        <f t="shared" si="109"/>
        <v>90624519.7</v>
      </c>
      <c r="V1264">
        <f t="shared" si="110"/>
        <v>0.291804823606793</v>
      </c>
      <c r="W1264">
        <f t="shared" si="111"/>
        <v>0.815683404079004</v>
      </c>
    </row>
    <row r="1265" ht="14.25" spans="1:23">
      <c r="A1265" s="13">
        <v>17098</v>
      </c>
      <c r="B1265" s="14">
        <v>4</v>
      </c>
      <c r="C1265" s="14">
        <v>19</v>
      </c>
      <c r="D1265" s="14">
        <v>22</v>
      </c>
      <c r="E1265" s="14">
        <v>27</v>
      </c>
      <c r="F1265" s="14">
        <v>30</v>
      </c>
      <c r="G1265" s="14">
        <v>33</v>
      </c>
      <c r="H1265" s="15">
        <v>1</v>
      </c>
      <c r="I1265" s="15"/>
      <c r="J1265" s="22">
        <v>561544774</v>
      </c>
      <c r="K1265" s="23">
        <v>14</v>
      </c>
      <c r="L1265" s="22">
        <v>5401390</v>
      </c>
      <c r="M1265" s="22">
        <f t="shared" si="105"/>
        <v>75619460</v>
      </c>
      <c r="N1265" s="23">
        <v>93</v>
      </c>
      <c r="O1265" s="22">
        <v>75530</v>
      </c>
      <c r="P1265" s="22">
        <f t="shared" si="106"/>
        <v>7024290</v>
      </c>
      <c r="Q1265" s="24">
        <v>314009676</v>
      </c>
      <c r="R1265" s="29">
        <v>42969</v>
      </c>
      <c r="S1265">
        <f t="shared" si="107"/>
        <v>208411217.24</v>
      </c>
      <c r="T1265">
        <f t="shared" si="108"/>
        <v>0.422890653980994</v>
      </c>
      <c r="U1265">
        <f t="shared" si="109"/>
        <v>125767467.24</v>
      </c>
      <c r="V1265">
        <f t="shared" si="110"/>
        <v>0.400520992990038</v>
      </c>
      <c r="W1265">
        <f t="shared" si="111"/>
        <v>0.663709538810517</v>
      </c>
    </row>
    <row r="1266" ht="14.25" spans="1:23">
      <c r="A1266" s="13">
        <v>17097</v>
      </c>
      <c r="B1266" s="14">
        <v>5</v>
      </c>
      <c r="C1266" s="14">
        <v>10</v>
      </c>
      <c r="D1266" s="14">
        <v>18</v>
      </c>
      <c r="E1266" s="14">
        <v>19</v>
      </c>
      <c r="F1266" s="14">
        <v>30</v>
      </c>
      <c r="G1266" s="14">
        <v>31</v>
      </c>
      <c r="H1266" s="15">
        <v>3</v>
      </c>
      <c r="I1266" s="15"/>
      <c r="J1266" s="22">
        <v>616091250</v>
      </c>
      <c r="K1266" s="23">
        <v>10</v>
      </c>
      <c r="L1266" s="22">
        <v>6980859</v>
      </c>
      <c r="M1266" s="22">
        <f t="shared" si="105"/>
        <v>69808590</v>
      </c>
      <c r="N1266" s="23">
        <v>183</v>
      </c>
      <c r="O1266" s="22">
        <v>135304</v>
      </c>
      <c r="P1266" s="22">
        <f t="shared" si="106"/>
        <v>24760632</v>
      </c>
      <c r="Q1266" s="24">
        <v>348913966</v>
      </c>
      <c r="R1266" s="29">
        <v>42967</v>
      </c>
      <c r="S1266">
        <f t="shared" si="107"/>
        <v>166494215.34</v>
      </c>
      <c r="T1266">
        <f t="shared" si="108"/>
        <v>0.277104486382182</v>
      </c>
      <c r="U1266">
        <f t="shared" si="109"/>
        <v>71924993.34</v>
      </c>
      <c r="V1266">
        <f t="shared" si="110"/>
        <v>0.206139622797444</v>
      </c>
      <c r="W1266">
        <f t="shared" si="111"/>
        <v>0.477178420940594</v>
      </c>
    </row>
    <row r="1267" ht="14.25" spans="1:23">
      <c r="A1267" s="13">
        <v>17096</v>
      </c>
      <c r="B1267" s="14">
        <v>2</v>
      </c>
      <c r="C1267" s="14">
        <v>6</v>
      </c>
      <c r="D1267" s="14">
        <v>11</v>
      </c>
      <c r="E1267" s="14">
        <v>12</v>
      </c>
      <c r="F1267" s="14">
        <v>19</v>
      </c>
      <c r="G1267" s="14">
        <v>29</v>
      </c>
      <c r="H1267" s="15">
        <v>6</v>
      </c>
      <c r="I1267" s="15"/>
      <c r="J1267" s="22">
        <v>611617622</v>
      </c>
      <c r="K1267" s="23">
        <v>14</v>
      </c>
      <c r="L1267" s="22">
        <v>6270042</v>
      </c>
      <c r="M1267" s="22">
        <f t="shared" si="105"/>
        <v>87780588</v>
      </c>
      <c r="N1267" s="23">
        <v>165</v>
      </c>
      <c r="O1267" s="22">
        <v>134701</v>
      </c>
      <c r="P1267" s="22">
        <f t="shared" si="106"/>
        <v>22225665</v>
      </c>
      <c r="Q1267" s="24">
        <v>322973284</v>
      </c>
      <c r="R1267" s="29">
        <v>42964</v>
      </c>
      <c r="S1267">
        <f t="shared" si="107"/>
        <v>179360271.16</v>
      </c>
      <c r="T1267">
        <f t="shared" si="108"/>
        <v>0.283551884000412</v>
      </c>
      <c r="U1267">
        <f t="shared" si="109"/>
        <v>69354018.16</v>
      </c>
      <c r="V1267">
        <f t="shared" si="110"/>
        <v>0.214736083743694</v>
      </c>
      <c r="W1267">
        <f t="shared" si="111"/>
        <v>0.555340890548706</v>
      </c>
    </row>
    <row r="1268" ht="14.25" spans="1:23">
      <c r="A1268" s="13">
        <v>17095</v>
      </c>
      <c r="B1268" s="14">
        <v>9</v>
      </c>
      <c r="C1268" s="14">
        <v>10</v>
      </c>
      <c r="D1268" s="14">
        <v>12</v>
      </c>
      <c r="E1268" s="14">
        <v>19</v>
      </c>
      <c r="F1268" s="14">
        <v>22</v>
      </c>
      <c r="G1268" s="14">
        <v>29</v>
      </c>
      <c r="H1268" s="15">
        <v>16</v>
      </c>
      <c r="I1268" s="15"/>
      <c r="J1268" s="22">
        <v>632720984</v>
      </c>
      <c r="K1268" s="23">
        <v>14</v>
      </c>
      <c r="L1268" s="22">
        <v>6159602</v>
      </c>
      <c r="M1268" s="22">
        <f t="shared" si="105"/>
        <v>86234428</v>
      </c>
      <c r="N1268" s="23">
        <v>332</v>
      </c>
      <c r="O1268" s="22">
        <v>61123</v>
      </c>
      <c r="P1268" s="22">
        <f t="shared" si="106"/>
        <v>20292836</v>
      </c>
      <c r="Q1268" s="24">
        <v>317203922</v>
      </c>
      <c r="R1268" s="29">
        <v>42962</v>
      </c>
      <c r="S1268">
        <f t="shared" si="107"/>
        <v>180785220.78</v>
      </c>
      <c r="T1268">
        <f t="shared" si="108"/>
        <v>0.298075736844136</v>
      </c>
      <c r="U1268">
        <f t="shared" si="109"/>
        <v>74257956.78</v>
      </c>
      <c r="V1268">
        <f t="shared" si="110"/>
        <v>0.2341016350359</v>
      </c>
      <c r="W1268">
        <f t="shared" si="111"/>
        <v>0.569933749999472</v>
      </c>
    </row>
    <row r="1269" ht="14.25" spans="1:23">
      <c r="A1269" s="13">
        <v>17094</v>
      </c>
      <c r="B1269" s="14">
        <v>8</v>
      </c>
      <c r="C1269" s="14">
        <v>11</v>
      </c>
      <c r="D1269" s="14">
        <v>13</v>
      </c>
      <c r="E1269" s="14">
        <v>19</v>
      </c>
      <c r="F1269" s="14">
        <v>28</v>
      </c>
      <c r="G1269" s="14">
        <v>31</v>
      </c>
      <c r="H1269" s="15">
        <v>6</v>
      </c>
      <c r="I1269" s="15"/>
      <c r="J1269" s="22">
        <v>658076283</v>
      </c>
      <c r="K1269" s="23">
        <v>9</v>
      </c>
      <c r="L1269" s="22">
        <v>6630843</v>
      </c>
      <c r="M1269" s="22">
        <f t="shared" si="105"/>
        <v>59677587</v>
      </c>
      <c r="N1269" s="23">
        <v>128</v>
      </c>
      <c r="O1269" s="22">
        <v>143335</v>
      </c>
      <c r="P1269" s="22">
        <f t="shared" si="106"/>
        <v>18346880</v>
      </c>
      <c r="Q1269" s="24">
        <v>341689810</v>
      </c>
      <c r="R1269" s="29">
        <v>42960</v>
      </c>
      <c r="S1269">
        <f t="shared" si="107"/>
        <v>172064644.9</v>
      </c>
      <c r="T1269">
        <f t="shared" si="108"/>
        <v>0.328915450829511</v>
      </c>
      <c r="U1269">
        <f t="shared" si="109"/>
        <v>94040177.9</v>
      </c>
      <c r="V1269">
        <f t="shared" si="110"/>
        <v>0.275220902549011</v>
      </c>
      <c r="W1269">
        <f t="shared" si="111"/>
        <v>0.503569728637796</v>
      </c>
    </row>
    <row r="1270" ht="14.25" spans="1:23">
      <c r="A1270" s="13">
        <v>17093</v>
      </c>
      <c r="B1270" s="14">
        <v>7</v>
      </c>
      <c r="C1270" s="14">
        <v>8</v>
      </c>
      <c r="D1270" s="14">
        <v>9</v>
      </c>
      <c r="E1270" s="14">
        <v>15</v>
      </c>
      <c r="F1270" s="14">
        <v>22</v>
      </c>
      <c r="G1270" s="14">
        <v>27</v>
      </c>
      <c r="H1270" s="15">
        <v>12</v>
      </c>
      <c r="I1270" s="15"/>
      <c r="J1270" s="22">
        <v>662712921</v>
      </c>
      <c r="K1270" s="23">
        <v>39</v>
      </c>
      <c r="L1270" s="22">
        <v>5290308</v>
      </c>
      <c r="M1270" s="22">
        <f t="shared" si="105"/>
        <v>206322012</v>
      </c>
      <c r="N1270" s="23">
        <v>238</v>
      </c>
      <c r="O1270" s="22">
        <v>59464</v>
      </c>
      <c r="P1270" s="22">
        <f t="shared" si="106"/>
        <v>14152432</v>
      </c>
      <c r="Q1270" s="24">
        <v>308248758</v>
      </c>
      <c r="R1270" s="29">
        <v>42957</v>
      </c>
      <c r="S1270">
        <f t="shared" si="107"/>
        <v>314906294.42</v>
      </c>
      <c r="T1270">
        <f t="shared" si="108"/>
        <v>0.352261865139453</v>
      </c>
      <c r="U1270">
        <f t="shared" si="109"/>
        <v>94431850.42</v>
      </c>
      <c r="V1270">
        <f t="shared" si="110"/>
        <v>0.306349491990491</v>
      </c>
      <c r="W1270">
        <f t="shared" si="111"/>
        <v>1.02159793428916</v>
      </c>
    </row>
    <row r="1271" ht="14.25" spans="1:23">
      <c r="A1271" s="13">
        <v>17092</v>
      </c>
      <c r="B1271" s="14">
        <v>10</v>
      </c>
      <c r="C1271" s="14">
        <v>18</v>
      </c>
      <c r="D1271" s="14">
        <v>19</v>
      </c>
      <c r="E1271" s="14">
        <v>29</v>
      </c>
      <c r="F1271" s="14">
        <v>32</v>
      </c>
      <c r="G1271" s="14">
        <v>33</v>
      </c>
      <c r="H1271" s="15">
        <v>9</v>
      </c>
      <c r="I1271" s="15"/>
      <c r="J1271" s="22">
        <v>826577324</v>
      </c>
      <c r="K1271" s="23">
        <v>4</v>
      </c>
      <c r="L1271" s="22">
        <v>9605819</v>
      </c>
      <c r="M1271" s="22">
        <f t="shared" si="105"/>
        <v>38423276</v>
      </c>
      <c r="N1271" s="23">
        <v>131</v>
      </c>
      <c r="O1271" s="22">
        <v>175794</v>
      </c>
      <c r="P1271" s="22">
        <f t="shared" si="106"/>
        <v>23029014</v>
      </c>
      <c r="Q1271" s="24">
        <v>308876342</v>
      </c>
      <c r="R1271" s="29">
        <v>42955</v>
      </c>
      <c r="S1271">
        <f t="shared" si="107"/>
        <v>120685391.58</v>
      </c>
      <c r="T1271">
        <f t="shared" si="108"/>
        <v>0.266327019568239</v>
      </c>
      <c r="U1271">
        <f t="shared" si="109"/>
        <v>59233101.5799999</v>
      </c>
      <c r="V1271">
        <f t="shared" si="110"/>
        <v>0.19176962921945</v>
      </c>
      <c r="W1271">
        <f t="shared" si="111"/>
        <v>0.390723973220325</v>
      </c>
    </row>
    <row r="1272" ht="14.25" spans="1:23">
      <c r="A1272" s="13">
        <v>17091</v>
      </c>
      <c r="B1272" s="14">
        <v>5</v>
      </c>
      <c r="C1272" s="14">
        <v>7</v>
      </c>
      <c r="D1272" s="14">
        <v>10</v>
      </c>
      <c r="E1272" s="14">
        <v>23</v>
      </c>
      <c r="F1272" s="14">
        <v>28</v>
      </c>
      <c r="G1272" s="14">
        <v>29</v>
      </c>
      <c r="H1272" s="15">
        <v>3</v>
      </c>
      <c r="I1272" s="15"/>
      <c r="J1272" s="22">
        <v>795913308</v>
      </c>
      <c r="K1272" s="23">
        <v>4</v>
      </c>
      <c r="L1272" s="22">
        <v>8923729</v>
      </c>
      <c r="M1272" s="22">
        <f t="shared" si="105"/>
        <v>35694916</v>
      </c>
      <c r="N1272" s="23">
        <v>141</v>
      </c>
      <c r="O1272" s="22">
        <v>139139</v>
      </c>
      <c r="P1272" s="22">
        <f t="shared" si="106"/>
        <v>19618599</v>
      </c>
      <c r="Q1272" s="24">
        <v>337138076</v>
      </c>
      <c r="R1272" s="29">
        <v>42953</v>
      </c>
      <c r="S1272">
        <f t="shared" si="107"/>
        <v>142036633.24</v>
      </c>
      <c r="T1272">
        <f t="shared" si="108"/>
        <v>0.315424820897418</v>
      </c>
      <c r="U1272">
        <f t="shared" si="109"/>
        <v>86723118.24</v>
      </c>
      <c r="V1272">
        <f t="shared" si="110"/>
        <v>0.257233235916076</v>
      </c>
      <c r="W1272">
        <f t="shared" si="111"/>
        <v>0.421301073213694</v>
      </c>
    </row>
    <row r="1273" ht="14.25" spans="1:23">
      <c r="A1273" s="13">
        <v>17090</v>
      </c>
      <c r="B1273" s="14">
        <v>1</v>
      </c>
      <c r="C1273" s="14">
        <v>7</v>
      </c>
      <c r="D1273" s="14">
        <v>10</v>
      </c>
      <c r="E1273" s="14">
        <v>16</v>
      </c>
      <c r="F1273" s="14">
        <v>22</v>
      </c>
      <c r="G1273" s="14">
        <v>33</v>
      </c>
      <c r="H1273" s="15">
        <v>9</v>
      </c>
      <c r="I1273" s="15"/>
      <c r="J1273" s="22">
        <v>772752284</v>
      </c>
      <c r="K1273" s="23">
        <v>4</v>
      </c>
      <c r="L1273" s="22">
        <v>8842613</v>
      </c>
      <c r="M1273" s="22">
        <f t="shared" si="105"/>
        <v>35370452</v>
      </c>
      <c r="N1273" s="23">
        <v>84</v>
      </c>
      <c r="O1273" s="22">
        <v>228726</v>
      </c>
      <c r="P1273" s="22">
        <f t="shared" si="106"/>
        <v>19212984</v>
      </c>
      <c r="Q1273" s="24">
        <v>312174318</v>
      </c>
      <c r="R1273" s="29">
        <v>42950</v>
      </c>
      <c r="S1273">
        <f t="shared" si="107"/>
        <v>130696673.82</v>
      </c>
      <c r="T1273">
        <f t="shared" si="108"/>
        <v>0.305362152885363</v>
      </c>
      <c r="U1273">
        <f t="shared" si="109"/>
        <v>76113237.8199999</v>
      </c>
      <c r="V1273">
        <f t="shared" si="110"/>
        <v>0.243816462249787</v>
      </c>
      <c r="W1273">
        <f t="shared" si="111"/>
        <v>0.418665682229503</v>
      </c>
    </row>
    <row r="1274" ht="14.25" spans="1:23">
      <c r="A1274" s="13">
        <v>17089</v>
      </c>
      <c r="B1274" s="14">
        <v>11</v>
      </c>
      <c r="C1274" s="14">
        <v>12</v>
      </c>
      <c r="D1274" s="14">
        <v>13</v>
      </c>
      <c r="E1274" s="14">
        <v>16</v>
      </c>
      <c r="F1274" s="14">
        <v>23</v>
      </c>
      <c r="G1274" s="14">
        <v>25</v>
      </c>
      <c r="H1274" s="15">
        <v>12</v>
      </c>
      <c r="I1274" s="15"/>
      <c r="J1274" s="22">
        <v>750483542</v>
      </c>
      <c r="K1274" s="23">
        <v>2</v>
      </c>
      <c r="L1274" s="22">
        <v>10000000</v>
      </c>
      <c r="M1274" s="22">
        <f t="shared" si="105"/>
        <v>20000000</v>
      </c>
      <c r="N1274" s="23">
        <v>69</v>
      </c>
      <c r="O1274" s="22">
        <v>328347</v>
      </c>
      <c r="P1274" s="22">
        <f t="shared" si="106"/>
        <v>22655943</v>
      </c>
      <c r="Q1274" s="24">
        <v>314842050</v>
      </c>
      <c r="R1274" s="29">
        <v>42948</v>
      </c>
      <c r="S1274">
        <f t="shared" si="107"/>
        <v>106304602.5</v>
      </c>
      <c r="T1274">
        <f t="shared" si="108"/>
        <v>0.274120316838237</v>
      </c>
      <c r="U1274">
        <f t="shared" si="109"/>
        <v>63648659.5</v>
      </c>
      <c r="V1274">
        <f t="shared" si="110"/>
        <v>0.202160605611607</v>
      </c>
      <c r="W1274">
        <f t="shared" si="111"/>
        <v>0.337644233036851</v>
      </c>
    </row>
    <row r="1275" ht="14.25" spans="1:23">
      <c r="A1275" s="13">
        <v>17088</v>
      </c>
      <c r="B1275" s="14">
        <v>7</v>
      </c>
      <c r="C1275" s="14">
        <v>9</v>
      </c>
      <c r="D1275" s="14">
        <v>18</v>
      </c>
      <c r="E1275" s="14">
        <v>22</v>
      </c>
      <c r="F1275" s="14">
        <v>23</v>
      </c>
      <c r="G1275" s="14">
        <v>29</v>
      </c>
      <c r="H1275" s="15">
        <v>6</v>
      </c>
      <c r="I1275" s="15"/>
      <c r="J1275" s="22">
        <v>702515540</v>
      </c>
      <c r="K1275" s="23">
        <v>10</v>
      </c>
      <c r="L1275" s="22">
        <v>6725767</v>
      </c>
      <c r="M1275" s="22">
        <f t="shared" si="105"/>
        <v>67257670</v>
      </c>
      <c r="N1275" s="23">
        <v>406</v>
      </c>
      <c r="O1275" s="22">
        <v>53133</v>
      </c>
      <c r="P1275" s="22">
        <f t="shared" si="106"/>
        <v>21571998</v>
      </c>
      <c r="Q1275" s="24">
        <v>346380162</v>
      </c>
      <c r="R1275" s="29">
        <v>42946</v>
      </c>
      <c r="S1275">
        <f t="shared" si="107"/>
        <v>172267676.38</v>
      </c>
      <c r="T1275">
        <f t="shared" si="108"/>
        <v>0.303164031605251</v>
      </c>
      <c r="U1275">
        <f t="shared" si="109"/>
        <v>83438008.38</v>
      </c>
      <c r="V1275">
        <f t="shared" si="110"/>
        <v>0.240885643964795</v>
      </c>
      <c r="W1275">
        <f t="shared" si="111"/>
        <v>0.497337016604317</v>
      </c>
    </row>
    <row r="1276" ht="14.25" spans="1:23">
      <c r="A1276" s="13">
        <v>17087</v>
      </c>
      <c r="B1276" s="14">
        <v>3</v>
      </c>
      <c r="C1276" s="14">
        <v>6</v>
      </c>
      <c r="D1276" s="14">
        <v>13</v>
      </c>
      <c r="E1276" s="14">
        <v>14</v>
      </c>
      <c r="F1276" s="14">
        <v>19</v>
      </c>
      <c r="G1276" s="14">
        <v>28</v>
      </c>
      <c r="H1276" s="15">
        <v>6</v>
      </c>
      <c r="I1276" s="15"/>
      <c r="J1276" s="22">
        <v>705056937</v>
      </c>
      <c r="K1276" s="23">
        <v>13</v>
      </c>
      <c r="L1276" s="22">
        <v>5785674</v>
      </c>
      <c r="M1276" s="22">
        <f t="shared" si="105"/>
        <v>75213762</v>
      </c>
      <c r="N1276" s="23">
        <v>105</v>
      </c>
      <c r="O1276" s="22">
        <v>121592</v>
      </c>
      <c r="P1276" s="22">
        <f t="shared" si="106"/>
        <v>12767160</v>
      </c>
      <c r="Q1276" s="24">
        <v>316090948</v>
      </c>
      <c r="R1276" s="29">
        <v>42943</v>
      </c>
      <c r="S1276">
        <f t="shared" si="107"/>
        <v>191796722.52</v>
      </c>
      <c r="T1276">
        <f t="shared" si="108"/>
        <v>0.368827267144645</v>
      </c>
      <c r="U1276">
        <f t="shared" si="109"/>
        <v>103815800.52</v>
      </c>
      <c r="V1276">
        <f t="shared" si="110"/>
        <v>0.328436486956912</v>
      </c>
      <c r="W1276">
        <f t="shared" si="111"/>
        <v>0.606777016974241</v>
      </c>
    </row>
    <row r="1277" ht="14.25" spans="1:23">
      <c r="A1277" s="13">
        <v>17086</v>
      </c>
      <c r="B1277" s="14">
        <v>3</v>
      </c>
      <c r="C1277" s="14">
        <v>5</v>
      </c>
      <c r="D1277" s="14">
        <v>6</v>
      </c>
      <c r="E1277" s="14">
        <v>13</v>
      </c>
      <c r="F1277" s="14">
        <v>20</v>
      </c>
      <c r="G1277" s="14">
        <v>22</v>
      </c>
      <c r="H1277" s="15">
        <v>7</v>
      </c>
      <c r="I1277" s="15"/>
      <c r="J1277" s="22">
        <v>741969095</v>
      </c>
      <c r="K1277" s="23">
        <v>5</v>
      </c>
      <c r="L1277" s="22">
        <v>7211165</v>
      </c>
      <c r="M1277" s="22">
        <f t="shared" si="105"/>
        <v>36055825</v>
      </c>
      <c r="N1277" s="23">
        <v>73</v>
      </c>
      <c r="O1277" s="22">
        <v>189312</v>
      </c>
      <c r="P1277" s="22">
        <f t="shared" si="106"/>
        <v>13819776</v>
      </c>
      <c r="Q1277" s="24">
        <v>313250840</v>
      </c>
      <c r="R1277" s="29">
        <v>42941</v>
      </c>
      <c r="S1277">
        <f t="shared" si="107"/>
        <v>148089394.6</v>
      </c>
      <c r="T1277">
        <f t="shared" si="108"/>
        <v>0.357648105907713</v>
      </c>
      <c r="U1277">
        <f t="shared" si="109"/>
        <v>98213793.6</v>
      </c>
      <c r="V1277">
        <f t="shared" si="110"/>
        <v>0.31353082277449</v>
      </c>
      <c r="W1277">
        <f t="shared" si="111"/>
        <v>0.472750191507866</v>
      </c>
    </row>
    <row r="1278" ht="14.25" spans="1:23">
      <c r="A1278" s="13">
        <v>17085</v>
      </c>
      <c r="B1278" s="14">
        <v>1</v>
      </c>
      <c r="C1278" s="14">
        <v>5</v>
      </c>
      <c r="D1278" s="14">
        <v>6</v>
      </c>
      <c r="E1278" s="14">
        <v>16</v>
      </c>
      <c r="F1278" s="14">
        <v>25</v>
      </c>
      <c r="G1278" s="14">
        <v>30</v>
      </c>
      <c r="H1278" s="15">
        <v>9</v>
      </c>
      <c r="I1278" s="15"/>
      <c r="J1278" s="22">
        <v>736565578</v>
      </c>
      <c r="K1278" s="23">
        <v>7</v>
      </c>
      <c r="L1278" s="22">
        <v>6315240</v>
      </c>
      <c r="M1278" s="22">
        <f t="shared" si="105"/>
        <v>44206680</v>
      </c>
      <c r="N1278" s="23">
        <v>148</v>
      </c>
      <c r="O1278" s="22">
        <v>77759</v>
      </c>
      <c r="P1278" s="22">
        <f t="shared" si="106"/>
        <v>11508332</v>
      </c>
      <c r="Q1278" s="24">
        <v>340676888</v>
      </c>
      <c r="R1278" s="29">
        <v>42939</v>
      </c>
      <c r="S1278">
        <f t="shared" si="107"/>
        <v>176613301.12</v>
      </c>
      <c r="T1278">
        <f t="shared" si="108"/>
        <v>0.388657480985326</v>
      </c>
      <c r="U1278">
        <f t="shared" si="109"/>
        <v>120898289.12</v>
      </c>
      <c r="V1278">
        <f t="shared" si="110"/>
        <v>0.354876698063533</v>
      </c>
      <c r="W1278">
        <f t="shared" si="111"/>
        <v>0.518418793117542</v>
      </c>
    </row>
    <row r="1279" ht="14.25" spans="1:23">
      <c r="A1279" s="13">
        <v>17084</v>
      </c>
      <c r="B1279" s="14">
        <v>1</v>
      </c>
      <c r="C1279" s="14">
        <v>5</v>
      </c>
      <c r="D1279" s="14">
        <v>11</v>
      </c>
      <c r="E1279" s="14">
        <v>20</v>
      </c>
      <c r="F1279" s="14">
        <v>22</v>
      </c>
      <c r="G1279" s="14">
        <v>24</v>
      </c>
      <c r="H1279" s="15">
        <v>2</v>
      </c>
      <c r="I1279" s="15"/>
      <c r="J1279" s="22">
        <v>746247204</v>
      </c>
      <c r="K1279" s="23">
        <v>9</v>
      </c>
      <c r="L1279" s="22">
        <v>7021235</v>
      </c>
      <c r="M1279" s="22">
        <f t="shared" si="105"/>
        <v>63191115</v>
      </c>
      <c r="N1279" s="23">
        <v>98</v>
      </c>
      <c r="O1279" s="22">
        <v>232029</v>
      </c>
      <c r="P1279" s="22">
        <f t="shared" si="106"/>
        <v>22738842</v>
      </c>
      <c r="Q1279" s="24">
        <v>314750766</v>
      </c>
      <c r="R1279" s="29">
        <v>42936</v>
      </c>
      <c r="S1279">
        <f t="shared" si="107"/>
        <v>149202308.34</v>
      </c>
      <c r="T1279">
        <f t="shared" si="108"/>
        <v>0.273267621976177</v>
      </c>
      <c r="U1279">
        <f t="shared" si="109"/>
        <v>63272351.34</v>
      </c>
      <c r="V1279">
        <f t="shared" si="110"/>
        <v>0.201023661178318</v>
      </c>
      <c r="W1279">
        <f t="shared" si="111"/>
        <v>0.474033185800094</v>
      </c>
    </row>
    <row r="1280" ht="14.25" spans="1:23">
      <c r="A1280" s="13">
        <v>17083</v>
      </c>
      <c r="B1280" s="14">
        <v>3</v>
      </c>
      <c r="C1280" s="14">
        <v>8</v>
      </c>
      <c r="D1280" s="14">
        <v>14</v>
      </c>
      <c r="E1280" s="14">
        <v>20</v>
      </c>
      <c r="F1280" s="14">
        <v>24</v>
      </c>
      <c r="G1280" s="14">
        <v>26</v>
      </c>
      <c r="H1280" s="15">
        <v>12</v>
      </c>
      <c r="I1280" s="15"/>
      <c r="J1280" s="22">
        <v>741221637</v>
      </c>
      <c r="K1280" s="23">
        <v>13</v>
      </c>
      <c r="L1280" s="22">
        <v>6005980</v>
      </c>
      <c r="M1280" s="22">
        <f t="shared" si="105"/>
        <v>78077740</v>
      </c>
      <c r="N1280" s="23">
        <v>161</v>
      </c>
      <c r="O1280" s="22">
        <v>101535</v>
      </c>
      <c r="P1280" s="22">
        <f t="shared" si="106"/>
        <v>16347135</v>
      </c>
      <c r="Q1280" s="24">
        <v>305712986</v>
      </c>
      <c r="R1280" s="29">
        <v>42934</v>
      </c>
      <c r="S1280">
        <f t="shared" si="107"/>
        <v>178835580.14</v>
      </c>
      <c r="T1280">
        <f t="shared" si="108"/>
        <v>0.32958312127441</v>
      </c>
      <c r="U1280">
        <f t="shared" si="109"/>
        <v>84410705.14</v>
      </c>
      <c r="V1280">
        <f t="shared" si="110"/>
        <v>0.276110957026863</v>
      </c>
      <c r="W1280">
        <f t="shared" si="111"/>
        <v>0.584978683699095</v>
      </c>
    </row>
    <row r="1281" ht="14.25" spans="1:23">
      <c r="A1281" s="13">
        <v>17082</v>
      </c>
      <c r="B1281" s="14">
        <v>14</v>
      </c>
      <c r="C1281" s="14">
        <v>18</v>
      </c>
      <c r="D1281" s="14">
        <v>21</v>
      </c>
      <c r="E1281" s="14">
        <v>25</v>
      </c>
      <c r="F1281" s="14">
        <v>28</v>
      </c>
      <c r="G1281" s="14">
        <v>29</v>
      </c>
      <c r="H1281" s="15">
        <v>10</v>
      </c>
      <c r="I1281" s="15"/>
      <c r="J1281" s="22">
        <v>770257854</v>
      </c>
      <c r="K1281" s="23">
        <v>9</v>
      </c>
      <c r="L1281" s="22">
        <v>6764976</v>
      </c>
      <c r="M1281" s="22">
        <f t="shared" si="105"/>
        <v>60884784</v>
      </c>
      <c r="N1281" s="23">
        <v>120</v>
      </c>
      <c r="O1281" s="22">
        <v>165466</v>
      </c>
      <c r="P1281" s="22">
        <f t="shared" si="106"/>
        <v>19855920</v>
      </c>
      <c r="Q1281" s="24">
        <v>340327376</v>
      </c>
      <c r="R1281" s="29">
        <v>42932</v>
      </c>
      <c r="S1281">
        <f t="shared" si="107"/>
        <v>168077240.24</v>
      </c>
      <c r="T1281">
        <f t="shared" si="108"/>
        <v>0.314968656062509</v>
      </c>
      <c r="U1281">
        <f t="shared" si="109"/>
        <v>87336536.24</v>
      </c>
      <c r="V1281">
        <f t="shared" si="110"/>
        <v>0.256625068680928</v>
      </c>
      <c r="W1281">
        <f t="shared" si="111"/>
        <v>0.493869292019576</v>
      </c>
    </row>
    <row r="1282" ht="14.25" spans="1:23">
      <c r="A1282" s="13">
        <v>17081</v>
      </c>
      <c r="B1282" s="14">
        <v>3</v>
      </c>
      <c r="C1282" s="14">
        <v>5</v>
      </c>
      <c r="D1282" s="14">
        <v>14</v>
      </c>
      <c r="E1282" s="14">
        <v>25</v>
      </c>
      <c r="F1282" s="14">
        <v>26</v>
      </c>
      <c r="G1282" s="14">
        <v>30</v>
      </c>
      <c r="H1282" s="15">
        <v>5</v>
      </c>
      <c r="I1282" s="15"/>
      <c r="J1282" s="22">
        <v>771574680</v>
      </c>
      <c r="K1282" s="23">
        <v>4</v>
      </c>
      <c r="L1282" s="22">
        <v>7764217</v>
      </c>
      <c r="M1282" s="22">
        <f t="shared" si="105"/>
        <v>31056868</v>
      </c>
      <c r="N1282" s="23">
        <v>134</v>
      </c>
      <c r="O1282" s="22">
        <v>103142</v>
      </c>
      <c r="P1282" s="22">
        <f t="shared" si="106"/>
        <v>13821028</v>
      </c>
      <c r="Q1282" s="24">
        <v>311169340</v>
      </c>
      <c r="R1282" s="29">
        <v>42929</v>
      </c>
      <c r="S1282">
        <f t="shared" si="107"/>
        <v>142066586.6</v>
      </c>
      <c r="T1282">
        <f t="shared" si="108"/>
        <v>0.356750181749912</v>
      </c>
      <c r="U1282">
        <f t="shared" si="109"/>
        <v>97188690.6</v>
      </c>
      <c r="V1282">
        <f t="shared" si="110"/>
        <v>0.312333762060234</v>
      </c>
      <c r="W1282">
        <f t="shared" si="111"/>
        <v>0.45655714859311</v>
      </c>
    </row>
    <row r="1283" ht="14.25" spans="1:23">
      <c r="A1283" s="13">
        <v>17080</v>
      </c>
      <c r="B1283" s="14">
        <v>1</v>
      </c>
      <c r="C1283" s="14">
        <v>12</v>
      </c>
      <c r="D1283" s="14">
        <v>16</v>
      </c>
      <c r="E1283" s="14">
        <v>20</v>
      </c>
      <c r="F1283" s="14">
        <v>22</v>
      </c>
      <c r="G1283" s="14">
        <v>24</v>
      </c>
      <c r="H1283" s="15">
        <v>8</v>
      </c>
      <c r="I1283" s="15"/>
      <c r="J1283" s="22">
        <v>761168290</v>
      </c>
      <c r="K1283" s="23">
        <v>10</v>
      </c>
      <c r="L1283" s="22">
        <v>6418690</v>
      </c>
      <c r="M1283" s="22">
        <f t="shared" si="105"/>
        <v>64186900</v>
      </c>
      <c r="N1283" s="23">
        <v>103</v>
      </c>
      <c r="O1283" s="22">
        <v>172171</v>
      </c>
      <c r="P1283" s="22">
        <f t="shared" si="106"/>
        <v>17733613</v>
      </c>
      <c r="Q1283" s="24">
        <v>309113400</v>
      </c>
      <c r="R1283" s="29">
        <v>42927</v>
      </c>
      <c r="S1283">
        <f t="shared" si="107"/>
        <v>162451591</v>
      </c>
      <c r="T1283">
        <f t="shared" si="108"/>
        <v>0.317892045443517</v>
      </c>
      <c r="U1283">
        <f t="shared" si="109"/>
        <v>80531078</v>
      </c>
      <c r="V1283">
        <f t="shared" si="110"/>
        <v>0.260522766078727</v>
      </c>
      <c r="W1283">
        <f t="shared" si="111"/>
        <v>0.525540435969453</v>
      </c>
    </row>
    <row r="1284" ht="14.25" spans="1:23">
      <c r="A1284" s="13">
        <v>17079</v>
      </c>
      <c r="B1284" s="14">
        <v>3</v>
      </c>
      <c r="C1284" s="14">
        <v>7</v>
      </c>
      <c r="D1284" s="14">
        <v>14</v>
      </c>
      <c r="E1284" s="14">
        <v>23</v>
      </c>
      <c r="F1284" s="14">
        <v>25</v>
      </c>
      <c r="G1284" s="14">
        <v>27</v>
      </c>
      <c r="H1284" s="15">
        <v>8</v>
      </c>
      <c r="I1284" s="15"/>
      <c r="J1284" s="22">
        <v>772154315</v>
      </c>
      <c r="K1284" s="23">
        <v>5</v>
      </c>
      <c r="L1284" s="22">
        <v>7420610</v>
      </c>
      <c r="M1284" s="22">
        <f t="shared" si="105"/>
        <v>37103050</v>
      </c>
      <c r="N1284" s="23">
        <v>107</v>
      </c>
      <c r="O1284" s="22">
        <v>141390</v>
      </c>
      <c r="P1284" s="22">
        <f t="shared" si="106"/>
        <v>15128730</v>
      </c>
      <c r="Q1284" s="24">
        <v>338568770</v>
      </c>
      <c r="R1284" s="29">
        <v>42925</v>
      </c>
      <c r="S1284">
        <f t="shared" si="107"/>
        <v>157615301.3</v>
      </c>
      <c r="T1284">
        <f t="shared" si="108"/>
        <v>0.355946153273381</v>
      </c>
      <c r="U1284">
        <f t="shared" si="109"/>
        <v>105383521.3</v>
      </c>
      <c r="V1284">
        <f t="shared" si="110"/>
        <v>0.311261789739201</v>
      </c>
      <c r="W1284">
        <f t="shared" si="111"/>
        <v>0.465534081303482</v>
      </c>
    </row>
    <row r="1285" ht="14.25" spans="1:23">
      <c r="A1285" s="13">
        <v>17078</v>
      </c>
      <c r="B1285" s="14">
        <v>5</v>
      </c>
      <c r="C1285" s="14">
        <v>7</v>
      </c>
      <c r="D1285" s="14">
        <v>18</v>
      </c>
      <c r="E1285" s="14">
        <v>19</v>
      </c>
      <c r="F1285" s="14">
        <v>22</v>
      </c>
      <c r="G1285" s="14">
        <v>24</v>
      </c>
      <c r="H1285" s="15">
        <v>16</v>
      </c>
      <c r="I1285" s="15"/>
      <c r="J1285" s="22">
        <v>763870919</v>
      </c>
      <c r="K1285" s="23">
        <v>7</v>
      </c>
      <c r="L1285" s="22">
        <v>7387529</v>
      </c>
      <c r="M1285" s="22">
        <f t="shared" si="105"/>
        <v>51712703</v>
      </c>
      <c r="N1285" s="23">
        <v>160</v>
      </c>
      <c r="O1285" s="22">
        <v>130568</v>
      </c>
      <c r="P1285" s="22">
        <f t="shared" si="106"/>
        <v>20890880</v>
      </c>
      <c r="Q1285" s="24">
        <v>308678006</v>
      </c>
      <c r="R1285" s="29">
        <v>42922</v>
      </c>
      <c r="S1285">
        <f t="shared" si="107"/>
        <v>140292279.94</v>
      </c>
      <c r="T1285">
        <f t="shared" si="108"/>
        <v>0.286964329230506</v>
      </c>
      <c r="U1285">
        <f t="shared" si="109"/>
        <v>67688696.9400001</v>
      </c>
      <c r="V1285">
        <f t="shared" si="110"/>
        <v>0.219285778786585</v>
      </c>
      <c r="W1285">
        <f t="shared" si="111"/>
        <v>0.454493929638771</v>
      </c>
    </row>
    <row r="1286" ht="14.25" spans="1:23">
      <c r="A1286" s="13">
        <v>17077</v>
      </c>
      <c r="B1286" s="14">
        <v>1</v>
      </c>
      <c r="C1286" s="14">
        <v>2</v>
      </c>
      <c r="D1286" s="14">
        <v>4</v>
      </c>
      <c r="E1286" s="14">
        <v>15</v>
      </c>
      <c r="F1286" s="14">
        <v>17</v>
      </c>
      <c r="G1286" s="14">
        <v>22</v>
      </c>
      <c r="H1286" s="15">
        <v>14</v>
      </c>
      <c r="I1286" s="15"/>
      <c r="J1286" s="22">
        <v>752910976</v>
      </c>
      <c r="K1286" s="23">
        <v>4</v>
      </c>
      <c r="L1286" s="22">
        <v>9715359</v>
      </c>
      <c r="M1286" s="22">
        <f t="shared" si="105"/>
        <v>38861436</v>
      </c>
      <c r="N1286" s="23">
        <v>93</v>
      </c>
      <c r="O1286" s="22">
        <v>253513</v>
      </c>
      <c r="P1286" s="22">
        <f t="shared" si="106"/>
        <v>23576709</v>
      </c>
      <c r="Q1286" s="24">
        <v>310153396</v>
      </c>
      <c r="R1286" s="29">
        <v>42920</v>
      </c>
      <c r="S1286">
        <f t="shared" si="107"/>
        <v>120106209.04</v>
      </c>
      <c r="T1286">
        <f t="shared" si="108"/>
        <v>0.261950293267142</v>
      </c>
      <c r="U1286">
        <f t="shared" si="109"/>
        <v>57668064.04</v>
      </c>
      <c r="V1286">
        <f t="shared" si="110"/>
        <v>0.18593400808676</v>
      </c>
      <c r="W1286">
        <f t="shared" si="111"/>
        <v>0.387247763812975</v>
      </c>
    </row>
    <row r="1287" ht="14.25" spans="1:23">
      <c r="A1287" s="13">
        <v>17076</v>
      </c>
      <c r="B1287" s="14">
        <v>1</v>
      </c>
      <c r="C1287" s="14">
        <v>4</v>
      </c>
      <c r="D1287" s="14">
        <v>8</v>
      </c>
      <c r="E1287" s="14">
        <v>9</v>
      </c>
      <c r="F1287" s="14">
        <v>14</v>
      </c>
      <c r="G1287" s="14">
        <v>15</v>
      </c>
      <c r="H1287" s="15">
        <v>13</v>
      </c>
      <c r="I1287" s="15"/>
      <c r="J1287" s="22">
        <v>721042021</v>
      </c>
      <c r="K1287" s="23">
        <v>7</v>
      </c>
      <c r="L1287" s="22">
        <v>7321488</v>
      </c>
      <c r="M1287" s="22">
        <f t="shared" si="105"/>
        <v>51250416</v>
      </c>
      <c r="N1287" s="23">
        <v>115</v>
      </c>
      <c r="O1287" s="22">
        <v>176634</v>
      </c>
      <c r="P1287" s="22">
        <f t="shared" si="106"/>
        <v>20312910</v>
      </c>
      <c r="Q1287" s="24">
        <v>346391726</v>
      </c>
      <c r="R1287" s="29">
        <v>42918</v>
      </c>
      <c r="S1287">
        <f t="shared" si="107"/>
        <v>160043294.74</v>
      </c>
      <c r="T1287">
        <f t="shared" si="108"/>
        <v>0.314074703793589</v>
      </c>
      <c r="U1287">
        <f t="shared" si="109"/>
        <v>88479968.74</v>
      </c>
      <c r="V1287">
        <f t="shared" si="110"/>
        <v>0.255433262687112</v>
      </c>
      <c r="W1287">
        <f t="shared" si="111"/>
        <v>0.462029785145619</v>
      </c>
    </row>
    <row r="1288" ht="14.25" spans="1:23">
      <c r="A1288" s="13">
        <v>17075</v>
      </c>
      <c r="B1288" s="14">
        <v>1</v>
      </c>
      <c r="C1288" s="14">
        <v>3</v>
      </c>
      <c r="D1288" s="14">
        <v>6</v>
      </c>
      <c r="E1288" s="14">
        <v>19</v>
      </c>
      <c r="F1288" s="14">
        <v>21</v>
      </c>
      <c r="G1288" s="14">
        <v>29</v>
      </c>
      <c r="H1288" s="15">
        <v>7</v>
      </c>
      <c r="I1288" s="15"/>
      <c r="J1288" s="22">
        <v>711353370</v>
      </c>
      <c r="K1288" s="23">
        <v>7</v>
      </c>
      <c r="L1288" s="22">
        <v>6363935</v>
      </c>
      <c r="M1288" s="22">
        <f t="shared" si="105"/>
        <v>44547545</v>
      </c>
      <c r="N1288" s="23">
        <v>90</v>
      </c>
      <c r="O1288" s="22">
        <v>132604</v>
      </c>
      <c r="P1288" s="22">
        <f t="shared" si="106"/>
        <v>11934360</v>
      </c>
      <c r="Q1288" s="24">
        <v>320592160</v>
      </c>
      <c r="R1288" s="29">
        <v>42915</v>
      </c>
      <c r="S1288">
        <f t="shared" si="107"/>
        <v>165834404.4</v>
      </c>
      <c r="T1288">
        <f t="shared" si="108"/>
        <v>0.378321351963192</v>
      </c>
      <c r="U1288">
        <f t="shared" si="109"/>
        <v>109352499.4</v>
      </c>
      <c r="V1288">
        <f t="shared" si="110"/>
        <v>0.341095363654557</v>
      </c>
      <c r="W1288">
        <f t="shared" si="111"/>
        <v>0.517275295815094</v>
      </c>
    </row>
    <row r="1289" ht="14.25" spans="1:23">
      <c r="A1289" s="13">
        <v>17074</v>
      </c>
      <c r="B1289" s="14">
        <v>2</v>
      </c>
      <c r="C1289" s="14">
        <v>6</v>
      </c>
      <c r="D1289" s="14">
        <v>16</v>
      </c>
      <c r="E1289" s="14">
        <v>23</v>
      </c>
      <c r="F1289" s="14">
        <v>30</v>
      </c>
      <c r="G1289" s="14">
        <v>31</v>
      </c>
      <c r="H1289" s="15">
        <v>2</v>
      </c>
      <c r="I1289" s="15"/>
      <c r="J1289" s="22">
        <v>720097616</v>
      </c>
      <c r="K1289" s="23">
        <v>16</v>
      </c>
      <c r="L1289" s="22">
        <v>6194147</v>
      </c>
      <c r="M1289" s="22">
        <f t="shared" si="105"/>
        <v>99106352</v>
      </c>
      <c r="N1289" s="23">
        <v>548</v>
      </c>
      <c r="O1289" s="22">
        <v>43582</v>
      </c>
      <c r="P1289" s="22">
        <f t="shared" si="106"/>
        <v>23882936</v>
      </c>
      <c r="Q1289" s="24">
        <v>312167868</v>
      </c>
      <c r="R1289" s="29">
        <v>42913</v>
      </c>
      <c r="S1289">
        <f t="shared" si="107"/>
        <v>180419759.32</v>
      </c>
      <c r="T1289">
        <f t="shared" si="108"/>
        <v>0.260479747134</v>
      </c>
      <c r="U1289">
        <f t="shared" si="109"/>
        <v>57430471.3199999</v>
      </c>
      <c r="V1289">
        <f t="shared" si="110"/>
        <v>0.183973038890729</v>
      </c>
      <c r="W1289">
        <f t="shared" si="111"/>
        <v>0.577957495996993</v>
      </c>
    </row>
    <row r="1290" ht="14.25" spans="1:23">
      <c r="A1290" s="13">
        <v>17073</v>
      </c>
      <c r="B1290" s="14">
        <v>3</v>
      </c>
      <c r="C1290" s="14">
        <v>6</v>
      </c>
      <c r="D1290" s="14">
        <v>16</v>
      </c>
      <c r="E1290" s="14">
        <v>23</v>
      </c>
      <c r="F1290" s="14">
        <v>26</v>
      </c>
      <c r="G1290" s="14">
        <v>30</v>
      </c>
      <c r="H1290" s="15">
        <v>14</v>
      </c>
      <c r="I1290" s="15"/>
      <c r="J1290" s="22">
        <v>747555120</v>
      </c>
      <c r="K1290" s="23">
        <v>9</v>
      </c>
      <c r="L1290" s="22">
        <v>7099806</v>
      </c>
      <c r="M1290" s="22">
        <f t="shared" si="105"/>
        <v>63898254</v>
      </c>
      <c r="N1290" s="23">
        <v>173</v>
      </c>
      <c r="O1290" s="22">
        <v>136548</v>
      </c>
      <c r="P1290" s="22">
        <f t="shared" si="106"/>
        <v>23622804</v>
      </c>
      <c r="Q1290" s="24">
        <v>347269730</v>
      </c>
      <c r="R1290" s="29">
        <v>42911</v>
      </c>
      <c r="S1290">
        <f t="shared" si="107"/>
        <v>163191947.7</v>
      </c>
      <c r="T1290">
        <f t="shared" si="108"/>
        <v>0.2859267166764</v>
      </c>
      <c r="U1290">
        <f t="shared" si="109"/>
        <v>75670889.7</v>
      </c>
      <c r="V1290">
        <f t="shared" si="110"/>
        <v>0.217902348413725</v>
      </c>
      <c r="W1290">
        <f t="shared" si="111"/>
        <v>0.469928512629074</v>
      </c>
    </row>
    <row r="1291" ht="14.25" spans="1:23">
      <c r="A1291" s="13">
        <v>17072</v>
      </c>
      <c r="B1291" s="14">
        <v>6</v>
      </c>
      <c r="C1291" s="14">
        <v>11</v>
      </c>
      <c r="D1291" s="14">
        <v>14</v>
      </c>
      <c r="E1291" s="14">
        <v>23</v>
      </c>
      <c r="F1291" s="14">
        <v>26</v>
      </c>
      <c r="G1291" s="14">
        <v>30</v>
      </c>
      <c r="H1291" s="15">
        <v>2</v>
      </c>
      <c r="I1291" s="15"/>
      <c r="J1291" s="22">
        <v>740584900</v>
      </c>
      <c r="K1291" s="23">
        <v>11</v>
      </c>
      <c r="L1291" s="22">
        <v>6667226</v>
      </c>
      <c r="M1291" s="22">
        <f t="shared" si="105"/>
        <v>73339486</v>
      </c>
      <c r="N1291" s="23">
        <v>94</v>
      </c>
      <c r="O1291" s="22">
        <v>243876</v>
      </c>
      <c r="P1291" s="22">
        <f t="shared" si="106"/>
        <v>22924344</v>
      </c>
      <c r="Q1291" s="24">
        <v>321195342</v>
      </c>
      <c r="R1291" s="29">
        <v>42908</v>
      </c>
      <c r="S1291">
        <f t="shared" si="107"/>
        <v>161952129.58</v>
      </c>
      <c r="T1291">
        <f t="shared" si="108"/>
        <v>0.275883962165304</v>
      </c>
      <c r="U1291">
        <f t="shared" si="109"/>
        <v>65688299.5799999</v>
      </c>
      <c r="V1291">
        <f t="shared" si="110"/>
        <v>0.204511993140921</v>
      </c>
      <c r="W1291">
        <f t="shared" si="111"/>
        <v>0.504216930954123</v>
      </c>
    </row>
    <row r="1292" ht="14.25" spans="1:23">
      <c r="A1292" s="13">
        <v>17071</v>
      </c>
      <c r="B1292" s="14">
        <v>2</v>
      </c>
      <c r="C1292" s="14">
        <v>3</v>
      </c>
      <c r="D1292" s="14">
        <v>6</v>
      </c>
      <c r="E1292" s="14">
        <v>14</v>
      </c>
      <c r="F1292" s="14">
        <v>31</v>
      </c>
      <c r="G1292" s="14">
        <v>32</v>
      </c>
      <c r="H1292" s="15">
        <v>3</v>
      </c>
      <c r="I1292" s="15"/>
      <c r="J1292" s="22">
        <v>745151312</v>
      </c>
      <c r="K1292" s="23">
        <v>4</v>
      </c>
      <c r="L1292" s="22">
        <v>10000000</v>
      </c>
      <c r="M1292" s="22">
        <f t="shared" si="105"/>
        <v>40000000</v>
      </c>
      <c r="N1292" s="23">
        <v>51</v>
      </c>
      <c r="O1292" s="22">
        <v>494080</v>
      </c>
      <c r="P1292" s="22">
        <f t="shared" si="106"/>
        <v>25198080</v>
      </c>
      <c r="Q1292" s="24">
        <v>322489468</v>
      </c>
      <c r="R1292" s="29">
        <v>42906</v>
      </c>
      <c r="S1292">
        <f t="shared" si="107"/>
        <v>122425583.32</v>
      </c>
      <c r="T1292">
        <f t="shared" si="108"/>
        <v>0.255591551039428</v>
      </c>
      <c r="U1292">
        <f t="shared" si="109"/>
        <v>57227503.3199999</v>
      </c>
      <c r="V1292">
        <f t="shared" si="110"/>
        <v>0.177455417923912</v>
      </c>
      <c r="W1292">
        <f t="shared" si="111"/>
        <v>0.379626609449459</v>
      </c>
    </row>
    <row r="1293" ht="14.25" spans="1:23">
      <c r="A1293" s="13">
        <v>17070</v>
      </c>
      <c r="B1293" s="14">
        <v>1</v>
      </c>
      <c r="C1293" s="14">
        <v>6</v>
      </c>
      <c r="D1293" s="14">
        <v>14</v>
      </c>
      <c r="E1293" s="14">
        <v>22</v>
      </c>
      <c r="F1293" s="14">
        <v>25</v>
      </c>
      <c r="G1293" s="14">
        <v>26</v>
      </c>
      <c r="H1293" s="15">
        <v>12</v>
      </c>
      <c r="I1293" s="15"/>
      <c r="J1293" s="22">
        <v>709557056</v>
      </c>
      <c r="K1293" s="23">
        <v>4</v>
      </c>
      <c r="L1293" s="22">
        <v>9143511</v>
      </c>
      <c r="M1293" s="22">
        <f t="shared" ref="M1293:M1356" si="112">K1293*L1293</f>
        <v>36574044</v>
      </c>
      <c r="N1293" s="23">
        <v>92</v>
      </c>
      <c r="O1293" s="22">
        <v>225190</v>
      </c>
      <c r="P1293" s="22">
        <f t="shared" ref="P1293:P1356" si="113">N1293*O1293</f>
        <v>20717480</v>
      </c>
      <c r="Q1293" s="24">
        <v>357559628</v>
      </c>
      <c r="R1293" s="29">
        <v>42904</v>
      </c>
      <c r="S1293">
        <f t="shared" ref="S1293:S1356" si="114">J1294+Q1293*0.49-J1293</f>
        <v>149625597.72</v>
      </c>
      <c r="T1293">
        <f t="shared" ref="T1293:T1356" si="115">(S1293-L1293*K1293)/Q1293</f>
        <v>0.316175386892393</v>
      </c>
      <c r="U1293">
        <f t="shared" ref="U1293:U1356" si="116">S1293-L1293*K1293-O1293*N1293</f>
        <v>92334073.72</v>
      </c>
      <c r="V1293">
        <f t="shared" ref="V1293:V1356" si="117">U1293/Q1293</f>
        <v>0.258234058012836</v>
      </c>
      <c r="W1293">
        <f t="shared" ref="W1293:W1356" si="118">S1293/Q1293</f>
        <v>0.418463344301276</v>
      </c>
    </row>
    <row r="1294" ht="14.25" spans="1:23">
      <c r="A1294" s="13">
        <v>17069</v>
      </c>
      <c r="B1294" s="14">
        <v>2</v>
      </c>
      <c r="C1294" s="14">
        <v>11</v>
      </c>
      <c r="D1294" s="14">
        <v>12</v>
      </c>
      <c r="E1294" s="14">
        <v>23</v>
      </c>
      <c r="F1294" s="14">
        <v>29</v>
      </c>
      <c r="G1294" s="14">
        <v>31</v>
      </c>
      <c r="H1294" s="15">
        <v>5</v>
      </c>
      <c r="I1294" s="15"/>
      <c r="J1294" s="22">
        <v>683978436</v>
      </c>
      <c r="K1294" s="23">
        <v>3</v>
      </c>
      <c r="L1294" s="22">
        <v>10000000</v>
      </c>
      <c r="M1294" s="22">
        <f t="shared" si="112"/>
        <v>30000000</v>
      </c>
      <c r="N1294" s="23">
        <v>98</v>
      </c>
      <c r="O1294" s="22">
        <v>198460</v>
      </c>
      <c r="P1294" s="22">
        <f t="shared" si="113"/>
        <v>19449080</v>
      </c>
      <c r="Q1294" s="24">
        <v>326172358</v>
      </c>
      <c r="R1294" s="29">
        <v>42901</v>
      </c>
      <c r="S1294">
        <f t="shared" si="114"/>
        <v>131477072.42</v>
      </c>
      <c r="T1294">
        <f t="shared" si="115"/>
        <v>0.311114875099256</v>
      </c>
      <c r="U1294">
        <f t="shared" si="116"/>
        <v>82027992.42</v>
      </c>
      <c r="V1294">
        <f t="shared" si="117"/>
        <v>0.251486646271846</v>
      </c>
      <c r="W1294">
        <f t="shared" si="118"/>
        <v>0.403090786804196</v>
      </c>
    </row>
    <row r="1295" ht="14.25" spans="1:23">
      <c r="A1295" s="13">
        <v>17068</v>
      </c>
      <c r="B1295" s="14">
        <v>2</v>
      </c>
      <c r="C1295" s="14">
        <v>6</v>
      </c>
      <c r="D1295" s="14">
        <v>10</v>
      </c>
      <c r="E1295" s="14">
        <v>22</v>
      </c>
      <c r="F1295" s="14">
        <v>30</v>
      </c>
      <c r="G1295" s="14">
        <v>31</v>
      </c>
      <c r="H1295" s="15">
        <v>15</v>
      </c>
      <c r="I1295" s="15"/>
      <c r="J1295" s="22">
        <v>655631053</v>
      </c>
      <c r="K1295" s="23">
        <v>7</v>
      </c>
      <c r="L1295" s="22">
        <v>8099564</v>
      </c>
      <c r="M1295" s="22">
        <f t="shared" si="112"/>
        <v>56696948</v>
      </c>
      <c r="N1295" s="23">
        <v>102</v>
      </c>
      <c r="O1295" s="22">
        <v>265894</v>
      </c>
      <c r="P1295" s="22">
        <f t="shared" si="113"/>
        <v>27121188</v>
      </c>
      <c r="Q1295" s="24">
        <v>320912348</v>
      </c>
      <c r="R1295" s="29">
        <v>42899</v>
      </c>
      <c r="S1295">
        <f t="shared" si="114"/>
        <v>132580437.52</v>
      </c>
      <c r="T1295">
        <f t="shared" si="115"/>
        <v>0.236461731662628</v>
      </c>
      <c r="U1295">
        <f t="shared" si="116"/>
        <v>48762301.52</v>
      </c>
      <c r="V1295">
        <f t="shared" si="117"/>
        <v>0.151948972434055</v>
      </c>
      <c r="W1295">
        <f t="shared" si="118"/>
        <v>0.413135980420423</v>
      </c>
    </row>
    <row r="1296" ht="14.25" spans="1:23">
      <c r="A1296" s="13">
        <v>17067</v>
      </c>
      <c r="B1296" s="14">
        <v>1</v>
      </c>
      <c r="C1296" s="14">
        <v>3</v>
      </c>
      <c r="D1296" s="14">
        <v>4</v>
      </c>
      <c r="E1296" s="14">
        <v>10</v>
      </c>
      <c r="F1296" s="14">
        <v>18</v>
      </c>
      <c r="G1296" s="14">
        <v>29</v>
      </c>
      <c r="H1296" s="15">
        <v>4</v>
      </c>
      <c r="I1296" s="15"/>
      <c r="J1296" s="22">
        <v>630964440</v>
      </c>
      <c r="K1296" s="23">
        <v>10</v>
      </c>
      <c r="L1296" s="22">
        <v>7036216</v>
      </c>
      <c r="M1296" s="22">
        <f t="shared" si="112"/>
        <v>70362160</v>
      </c>
      <c r="N1296" s="23">
        <v>131</v>
      </c>
      <c r="O1296" s="22">
        <v>194295</v>
      </c>
      <c r="P1296" s="22">
        <f t="shared" si="113"/>
        <v>25452645</v>
      </c>
      <c r="Q1296" s="24">
        <v>356270498</v>
      </c>
      <c r="R1296" s="29">
        <v>42897</v>
      </c>
      <c r="S1296">
        <f t="shared" si="114"/>
        <v>168576600.02</v>
      </c>
      <c r="T1296">
        <f t="shared" si="115"/>
        <v>0.275673794409999</v>
      </c>
      <c r="U1296">
        <f t="shared" si="116"/>
        <v>72761795.02</v>
      </c>
      <c r="V1296">
        <f t="shared" si="117"/>
        <v>0.204231883999556</v>
      </c>
      <c r="W1296">
        <f t="shared" si="118"/>
        <v>0.473170248354384</v>
      </c>
    </row>
    <row r="1297" ht="14.25" spans="1:23">
      <c r="A1297" s="13">
        <v>17066</v>
      </c>
      <c r="B1297" s="14">
        <v>1</v>
      </c>
      <c r="C1297" s="14">
        <v>4</v>
      </c>
      <c r="D1297" s="14">
        <v>6</v>
      </c>
      <c r="E1297" s="14">
        <v>17</v>
      </c>
      <c r="F1297" s="14">
        <v>19</v>
      </c>
      <c r="G1297" s="14">
        <v>26</v>
      </c>
      <c r="H1297" s="15">
        <v>3</v>
      </c>
      <c r="I1297" s="15"/>
      <c r="J1297" s="22">
        <v>624968496</v>
      </c>
      <c r="K1297" s="23">
        <v>8</v>
      </c>
      <c r="L1297" s="22">
        <v>7075823</v>
      </c>
      <c r="M1297" s="22">
        <f t="shared" si="112"/>
        <v>56606584</v>
      </c>
      <c r="N1297" s="23">
        <v>103</v>
      </c>
      <c r="O1297" s="22">
        <v>201536</v>
      </c>
      <c r="P1297" s="22">
        <f t="shared" si="113"/>
        <v>20758208</v>
      </c>
      <c r="Q1297" s="24">
        <v>329821920</v>
      </c>
      <c r="R1297" s="29">
        <v>42894</v>
      </c>
      <c r="S1297">
        <f t="shared" si="114"/>
        <v>155944618.8</v>
      </c>
      <c r="T1297">
        <f t="shared" si="115"/>
        <v>0.301186879271093</v>
      </c>
      <c r="U1297">
        <f t="shared" si="116"/>
        <v>78579826.8</v>
      </c>
      <c r="V1297">
        <f t="shared" si="117"/>
        <v>0.238249255234461</v>
      </c>
      <c r="W1297">
        <f t="shared" si="118"/>
        <v>0.472814598859894</v>
      </c>
    </row>
    <row r="1298" ht="14.25" spans="1:23">
      <c r="A1298" s="13">
        <v>17065</v>
      </c>
      <c r="B1298" s="14">
        <v>2</v>
      </c>
      <c r="C1298" s="14">
        <v>5</v>
      </c>
      <c r="D1298" s="14">
        <v>8</v>
      </c>
      <c r="E1298" s="14">
        <v>10</v>
      </c>
      <c r="F1298" s="14">
        <v>12</v>
      </c>
      <c r="G1298" s="14">
        <v>21</v>
      </c>
      <c r="H1298" s="15">
        <v>7</v>
      </c>
      <c r="I1298" s="15"/>
      <c r="J1298" s="22">
        <v>619300374</v>
      </c>
      <c r="K1298" s="23">
        <v>14</v>
      </c>
      <c r="L1298" s="22">
        <v>5907122</v>
      </c>
      <c r="M1298" s="22">
        <f t="shared" si="112"/>
        <v>82699708</v>
      </c>
      <c r="N1298" s="23">
        <v>181</v>
      </c>
      <c r="O1298" s="22">
        <v>87705</v>
      </c>
      <c r="P1298" s="22">
        <f t="shared" si="113"/>
        <v>15874605</v>
      </c>
      <c r="Q1298" s="24">
        <v>320800086</v>
      </c>
      <c r="R1298" s="29">
        <v>42892</v>
      </c>
      <c r="S1298">
        <f t="shared" si="114"/>
        <v>192267848.14</v>
      </c>
      <c r="T1298">
        <f t="shared" si="115"/>
        <v>0.341546479947016</v>
      </c>
      <c r="U1298">
        <f t="shared" si="116"/>
        <v>93693535.14</v>
      </c>
      <c r="V1298">
        <f t="shared" si="117"/>
        <v>0.292062063661666</v>
      </c>
      <c r="W1298">
        <f t="shared" si="118"/>
        <v>0.599338518070098</v>
      </c>
    </row>
    <row r="1299" ht="14.25" spans="1:23">
      <c r="A1299" s="13">
        <v>17064</v>
      </c>
      <c r="B1299" s="14">
        <v>2</v>
      </c>
      <c r="C1299" s="14">
        <v>10</v>
      </c>
      <c r="D1299" s="14">
        <v>16</v>
      </c>
      <c r="E1299" s="14">
        <v>22</v>
      </c>
      <c r="F1299" s="14">
        <v>24</v>
      </c>
      <c r="G1299" s="14">
        <v>28</v>
      </c>
      <c r="H1299" s="15">
        <v>15</v>
      </c>
      <c r="I1299" s="15"/>
      <c r="J1299" s="22">
        <v>654376180</v>
      </c>
      <c r="K1299" s="23">
        <v>5</v>
      </c>
      <c r="L1299" s="22">
        <v>9001480</v>
      </c>
      <c r="M1299" s="22">
        <f t="shared" si="112"/>
        <v>45007400</v>
      </c>
      <c r="N1299" s="23">
        <v>158</v>
      </c>
      <c r="O1299" s="22">
        <v>158286</v>
      </c>
      <c r="P1299" s="22">
        <f t="shared" si="113"/>
        <v>25009188</v>
      </c>
      <c r="Q1299" s="24">
        <v>351655222</v>
      </c>
      <c r="R1299" s="29">
        <v>42890</v>
      </c>
      <c r="S1299">
        <f t="shared" si="114"/>
        <v>142290698.78</v>
      </c>
      <c r="T1299">
        <f t="shared" si="115"/>
        <v>0.276643975956654</v>
      </c>
      <c r="U1299">
        <f t="shared" si="116"/>
        <v>72274110.78</v>
      </c>
      <c r="V1299">
        <f t="shared" si="117"/>
        <v>0.205525487063576</v>
      </c>
      <c r="W1299">
        <f t="shared" si="118"/>
        <v>0.404631269146914</v>
      </c>
    </row>
    <row r="1300" ht="14.25" spans="1:23">
      <c r="A1300" s="13">
        <v>17063</v>
      </c>
      <c r="B1300" s="14">
        <v>12</v>
      </c>
      <c r="C1300" s="14">
        <v>16</v>
      </c>
      <c r="D1300" s="14">
        <v>20</v>
      </c>
      <c r="E1300" s="14">
        <v>22</v>
      </c>
      <c r="F1300" s="14">
        <v>25</v>
      </c>
      <c r="G1300" s="14">
        <v>31</v>
      </c>
      <c r="H1300" s="15">
        <v>4</v>
      </c>
      <c r="I1300" s="15"/>
      <c r="J1300" s="22">
        <v>624355820</v>
      </c>
      <c r="K1300" s="23">
        <v>4</v>
      </c>
      <c r="L1300" s="22">
        <v>10000000</v>
      </c>
      <c r="M1300" s="22">
        <f t="shared" si="112"/>
        <v>40000000</v>
      </c>
      <c r="N1300" s="23">
        <v>246</v>
      </c>
      <c r="O1300" s="22">
        <v>102608</v>
      </c>
      <c r="P1300" s="22">
        <f t="shared" si="113"/>
        <v>25241568</v>
      </c>
      <c r="Q1300" s="24">
        <v>307572084</v>
      </c>
      <c r="R1300" s="29">
        <v>42887</v>
      </c>
      <c r="S1300">
        <f t="shared" si="114"/>
        <v>114985519.16</v>
      </c>
      <c r="T1300">
        <f t="shared" si="115"/>
        <v>0.243798195807653</v>
      </c>
      <c r="U1300">
        <f t="shared" si="116"/>
        <v>49743951.16</v>
      </c>
      <c r="V1300">
        <f t="shared" si="117"/>
        <v>0.161731033951703</v>
      </c>
      <c r="W1300">
        <f t="shared" si="118"/>
        <v>0.373849010172197</v>
      </c>
    </row>
    <row r="1301" ht="14.25" spans="1:23">
      <c r="A1301" s="13">
        <v>17062</v>
      </c>
      <c r="B1301" s="14">
        <v>1</v>
      </c>
      <c r="C1301" s="14">
        <v>7</v>
      </c>
      <c r="D1301" s="14">
        <v>22</v>
      </c>
      <c r="E1301" s="14">
        <v>24</v>
      </c>
      <c r="F1301" s="14">
        <v>26</v>
      </c>
      <c r="G1301" s="14">
        <v>31</v>
      </c>
      <c r="H1301" s="15">
        <v>10</v>
      </c>
      <c r="I1301" s="15"/>
      <c r="J1301" s="22">
        <v>588631018</v>
      </c>
      <c r="K1301" s="23">
        <v>2</v>
      </c>
      <c r="L1301" s="22">
        <v>10000000</v>
      </c>
      <c r="M1301" s="22">
        <f t="shared" si="112"/>
        <v>20000000</v>
      </c>
      <c r="N1301" s="23">
        <v>50</v>
      </c>
      <c r="O1301" s="22">
        <v>413968</v>
      </c>
      <c r="P1301" s="22">
        <f t="shared" si="113"/>
        <v>20698400</v>
      </c>
      <c r="Q1301" s="24">
        <v>292747704</v>
      </c>
      <c r="R1301" s="29">
        <v>42885</v>
      </c>
      <c r="S1301">
        <f t="shared" si="114"/>
        <v>101351060.96</v>
      </c>
      <c r="T1301">
        <f t="shared" si="115"/>
        <v>0.277887955561899</v>
      </c>
      <c r="U1301">
        <f t="shared" si="116"/>
        <v>60652660.96</v>
      </c>
      <c r="V1301">
        <f t="shared" si="117"/>
        <v>0.207184070553804</v>
      </c>
      <c r="W1301">
        <f t="shared" si="118"/>
        <v>0.346206168571693</v>
      </c>
    </row>
    <row r="1302" ht="14.25" spans="1:23">
      <c r="A1302" s="13">
        <v>17061</v>
      </c>
      <c r="B1302" s="14">
        <v>6</v>
      </c>
      <c r="C1302" s="14">
        <v>7</v>
      </c>
      <c r="D1302" s="14">
        <v>12</v>
      </c>
      <c r="E1302" s="14">
        <v>20</v>
      </c>
      <c r="F1302" s="14">
        <v>26</v>
      </c>
      <c r="G1302" s="14">
        <v>27</v>
      </c>
      <c r="H1302" s="15">
        <v>11</v>
      </c>
      <c r="I1302" s="15"/>
      <c r="J1302" s="22">
        <v>546535704</v>
      </c>
      <c r="K1302" s="23">
        <v>22</v>
      </c>
      <c r="L1302" s="22">
        <v>5719289</v>
      </c>
      <c r="M1302" s="22">
        <f t="shared" si="112"/>
        <v>125824358</v>
      </c>
      <c r="N1302" s="23">
        <v>236</v>
      </c>
      <c r="O1302" s="22">
        <v>83815</v>
      </c>
      <c r="P1302" s="22">
        <f t="shared" si="113"/>
        <v>19780340</v>
      </c>
      <c r="Q1302" s="24">
        <v>327891234</v>
      </c>
      <c r="R1302" s="29">
        <v>42883</v>
      </c>
      <c r="S1302">
        <f t="shared" si="114"/>
        <v>227149696.66</v>
      </c>
      <c r="T1302">
        <f t="shared" si="115"/>
        <v>0.30902118798333</v>
      </c>
      <c r="U1302">
        <f t="shared" si="116"/>
        <v>81544998.66</v>
      </c>
      <c r="V1302">
        <f t="shared" si="117"/>
        <v>0.248695269053762</v>
      </c>
      <c r="W1302">
        <f t="shared" si="118"/>
        <v>0.692759284501031</v>
      </c>
    </row>
    <row r="1303" ht="14.25" spans="1:23">
      <c r="A1303" s="13">
        <v>17060</v>
      </c>
      <c r="B1303" s="14">
        <v>5</v>
      </c>
      <c r="C1303" s="14">
        <v>10</v>
      </c>
      <c r="D1303" s="14">
        <v>13</v>
      </c>
      <c r="E1303" s="14">
        <v>24</v>
      </c>
      <c r="F1303" s="14">
        <v>26</v>
      </c>
      <c r="G1303" s="14">
        <v>31</v>
      </c>
      <c r="H1303" s="15">
        <v>4</v>
      </c>
      <c r="I1303" s="15"/>
      <c r="J1303" s="22">
        <v>613018696</v>
      </c>
      <c r="K1303" s="23">
        <v>4</v>
      </c>
      <c r="L1303" s="22">
        <v>9226054</v>
      </c>
      <c r="M1303" s="22">
        <f t="shared" si="112"/>
        <v>36904216</v>
      </c>
      <c r="N1303" s="23">
        <v>113</v>
      </c>
      <c r="O1303" s="22">
        <v>186993</v>
      </c>
      <c r="P1303" s="22">
        <f t="shared" si="113"/>
        <v>21130209</v>
      </c>
      <c r="Q1303" s="24">
        <v>320553910</v>
      </c>
      <c r="R1303" s="29">
        <v>42880</v>
      </c>
      <c r="S1303">
        <f t="shared" si="114"/>
        <v>130584821.9</v>
      </c>
      <c r="T1303">
        <f t="shared" si="115"/>
        <v>0.29224602470143</v>
      </c>
      <c r="U1303">
        <f t="shared" si="116"/>
        <v>72550396.9</v>
      </c>
      <c r="V1303">
        <f t="shared" si="117"/>
        <v>0.226328223230844</v>
      </c>
      <c r="W1303">
        <f t="shared" si="118"/>
        <v>0.407372419509717</v>
      </c>
    </row>
    <row r="1304" ht="14.25" spans="1:23">
      <c r="A1304" s="13">
        <v>17059</v>
      </c>
      <c r="B1304" s="14">
        <v>4</v>
      </c>
      <c r="C1304" s="14">
        <v>8</v>
      </c>
      <c r="D1304" s="14">
        <v>9</v>
      </c>
      <c r="E1304" s="14">
        <v>15</v>
      </c>
      <c r="F1304" s="14">
        <v>19</v>
      </c>
      <c r="G1304" s="14">
        <v>25</v>
      </c>
      <c r="H1304" s="15">
        <v>9</v>
      </c>
      <c r="I1304" s="15"/>
      <c r="J1304" s="22">
        <v>586532102</v>
      </c>
      <c r="K1304" s="23">
        <v>26</v>
      </c>
      <c r="L1304" s="22">
        <v>5191242</v>
      </c>
      <c r="M1304" s="22">
        <f t="shared" si="112"/>
        <v>134972292</v>
      </c>
      <c r="N1304" s="23">
        <v>222</v>
      </c>
      <c r="O1304" s="22">
        <v>27997</v>
      </c>
      <c r="P1304" s="22">
        <f t="shared" si="113"/>
        <v>6215334</v>
      </c>
      <c r="Q1304" s="24">
        <v>306145516</v>
      </c>
      <c r="R1304" s="29">
        <v>42878</v>
      </c>
      <c r="S1304">
        <f t="shared" si="114"/>
        <v>266337472.84</v>
      </c>
      <c r="T1304">
        <f t="shared" si="115"/>
        <v>0.429093924210865</v>
      </c>
      <c r="U1304">
        <f t="shared" si="116"/>
        <v>125149846.84</v>
      </c>
      <c r="V1304">
        <f t="shared" si="117"/>
        <v>0.408792029604641</v>
      </c>
      <c r="W1304">
        <f t="shared" si="118"/>
        <v>0.869970190384889</v>
      </c>
    </row>
    <row r="1305" ht="14.25" spans="1:23">
      <c r="A1305" s="13">
        <v>17058</v>
      </c>
      <c r="B1305" s="14">
        <v>1</v>
      </c>
      <c r="C1305" s="14">
        <v>9</v>
      </c>
      <c r="D1305" s="14">
        <v>13</v>
      </c>
      <c r="E1305" s="14">
        <v>22</v>
      </c>
      <c r="F1305" s="14">
        <v>28</v>
      </c>
      <c r="G1305" s="14">
        <v>32</v>
      </c>
      <c r="H1305" s="15">
        <v>11</v>
      </c>
      <c r="I1305" s="15"/>
      <c r="J1305" s="22">
        <v>702858272</v>
      </c>
      <c r="K1305" s="23">
        <v>8</v>
      </c>
      <c r="L1305" s="22">
        <v>7035961</v>
      </c>
      <c r="M1305" s="22">
        <f t="shared" si="112"/>
        <v>56287688</v>
      </c>
      <c r="N1305" s="23">
        <v>111</v>
      </c>
      <c r="O1305" s="22">
        <v>183419</v>
      </c>
      <c r="P1305" s="22">
        <f t="shared" si="113"/>
        <v>20359509</v>
      </c>
      <c r="Q1305" s="24">
        <v>338794650</v>
      </c>
      <c r="R1305" s="29">
        <v>42876</v>
      </c>
      <c r="S1305">
        <f t="shared" si="114"/>
        <v>161218223.5</v>
      </c>
      <c r="T1305">
        <f t="shared" si="115"/>
        <v>0.30971721513312</v>
      </c>
      <c r="U1305">
        <f t="shared" si="116"/>
        <v>84571026.5</v>
      </c>
      <c r="V1305">
        <f t="shared" si="117"/>
        <v>0.249623264416956</v>
      </c>
      <c r="W1305">
        <f t="shared" si="118"/>
        <v>0.475858233003384</v>
      </c>
    </row>
    <row r="1306" ht="14.25" spans="1:23">
      <c r="A1306" s="13">
        <v>17057</v>
      </c>
      <c r="B1306" s="14">
        <v>18</v>
      </c>
      <c r="C1306" s="14">
        <v>20</v>
      </c>
      <c r="D1306" s="14">
        <v>22</v>
      </c>
      <c r="E1306" s="14">
        <v>23</v>
      </c>
      <c r="F1306" s="14">
        <v>30</v>
      </c>
      <c r="G1306" s="14">
        <v>31</v>
      </c>
      <c r="H1306" s="15">
        <v>16</v>
      </c>
      <c r="I1306" s="15"/>
      <c r="J1306" s="22">
        <v>698067117</v>
      </c>
      <c r="K1306" s="23">
        <v>9</v>
      </c>
      <c r="L1306" s="22">
        <v>6821373</v>
      </c>
      <c r="M1306" s="22">
        <f t="shared" si="112"/>
        <v>61392357</v>
      </c>
      <c r="N1306" s="23">
        <v>71</v>
      </c>
      <c r="O1306" s="22">
        <v>288597</v>
      </c>
      <c r="P1306" s="22">
        <f t="shared" si="113"/>
        <v>20490387</v>
      </c>
      <c r="Q1306" s="24">
        <v>314697362</v>
      </c>
      <c r="R1306" s="29">
        <v>42873</v>
      </c>
      <c r="S1306">
        <f t="shared" si="114"/>
        <v>154122710.38</v>
      </c>
      <c r="T1306">
        <f t="shared" si="115"/>
        <v>0.294665175426542</v>
      </c>
      <c r="U1306">
        <f t="shared" si="116"/>
        <v>72239966.38</v>
      </c>
      <c r="V1306">
        <f t="shared" si="117"/>
        <v>0.2295537716646</v>
      </c>
      <c r="W1306">
        <f t="shared" si="118"/>
        <v>0.489748974699063</v>
      </c>
    </row>
    <row r="1307" ht="14.25" spans="1:23">
      <c r="A1307" s="13">
        <v>17056</v>
      </c>
      <c r="B1307" s="14">
        <v>13</v>
      </c>
      <c r="C1307" s="14">
        <v>14</v>
      </c>
      <c r="D1307" s="14">
        <v>18</v>
      </c>
      <c r="E1307" s="14">
        <v>19</v>
      </c>
      <c r="F1307" s="14">
        <v>21</v>
      </c>
      <c r="G1307" s="14">
        <v>28</v>
      </c>
      <c r="H1307" s="15">
        <v>6</v>
      </c>
      <c r="I1307" s="15"/>
      <c r="J1307" s="22">
        <v>697988120</v>
      </c>
      <c r="K1307" s="23">
        <v>8</v>
      </c>
      <c r="L1307" s="22">
        <v>7367832</v>
      </c>
      <c r="M1307" s="22">
        <f t="shared" si="112"/>
        <v>58942656</v>
      </c>
      <c r="N1307" s="23">
        <v>184</v>
      </c>
      <c r="O1307" s="22">
        <v>128686</v>
      </c>
      <c r="P1307" s="22">
        <f t="shared" si="113"/>
        <v>23678224</v>
      </c>
      <c r="Q1307" s="24">
        <v>317424132</v>
      </c>
      <c r="R1307" s="29">
        <v>42871</v>
      </c>
      <c r="S1307">
        <f t="shared" si="114"/>
        <v>143445524.68</v>
      </c>
      <c r="T1307">
        <f t="shared" si="115"/>
        <v>0.266214380575199</v>
      </c>
      <c r="U1307">
        <f t="shared" si="116"/>
        <v>60824644.6800001</v>
      </c>
      <c r="V1307">
        <f t="shared" si="117"/>
        <v>0.191619472334259</v>
      </c>
      <c r="W1307">
        <f t="shared" si="118"/>
        <v>0.451904912761957</v>
      </c>
    </row>
    <row r="1308" ht="14.25" spans="1:23">
      <c r="A1308" s="13">
        <v>17055</v>
      </c>
      <c r="B1308" s="14">
        <v>7</v>
      </c>
      <c r="C1308" s="14">
        <v>12</v>
      </c>
      <c r="D1308" s="14">
        <v>13</v>
      </c>
      <c r="E1308" s="14">
        <v>20</v>
      </c>
      <c r="F1308" s="14">
        <v>24</v>
      </c>
      <c r="G1308" s="14">
        <v>31</v>
      </c>
      <c r="H1308" s="15">
        <v>5</v>
      </c>
      <c r="I1308" s="15"/>
      <c r="J1308" s="22">
        <v>685895820</v>
      </c>
      <c r="K1308" s="23">
        <v>20</v>
      </c>
      <c r="L1308" s="22">
        <v>5718169</v>
      </c>
      <c r="M1308" s="22">
        <f t="shared" si="112"/>
        <v>114363380</v>
      </c>
      <c r="N1308" s="23">
        <v>109</v>
      </c>
      <c r="O1308" s="22">
        <v>164717</v>
      </c>
      <c r="P1308" s="22">
        <f t="shared" si="113"/>
        <v>17954153</v>
      </c>
      <c r="Q1308" s="24">
        <v>342200872</v>
      </c>
      <c r="R1308" s="29">
        <v>42869</v>
      </c>
      <c r="S1308">
        <f t="shared" si="114"/>
        <v>228179129.28</v>
      </c>
      <c r="T1308">
        <f t="shared" si="115"/>
        <v>0.332599238028826</v>
      </c>
      <c r="U1308">
        <f t="shared" si="116"/>
        <v>95861596.28</v>
      </c>
      <c r="V1308">
        <f t="shared" si="117"/>
        <v>0.280132530696766</v>
      </c>
      <c r="W1308">
        <f t="shared" si="118"/>
        <v>0.666798795533169</v>
      </c>
    </row>
    <row r="1309" ht="14.25" spans="1:23">
      <c r="A1309" s="13">
        <v>17054</v>
      </c>
      <c r="B1309" s="14">
        <v>2</v>
      </c>
      <c r="C1309" s="14">
        <v>3</v>
      </c>
      <c r="D1309" s="14">
        <v>9</v>
      </c>
      <c r="E1309" s="14">
        <v>23</v>
      </c>
      <c r="F1309" s="14">
        <v>28</v>
      </c>
      <c r="G1309" s="14">
        <v>33</v>
      </c>
      <c r="H1309" s="15">
        <v>8</v>
      </c>
      <c r="I1309" s="15"/>
      <c r="J1309" s="22">
        <v>746396522</v>
      </c>
      <c r="K1309" s="23">
        <v>2</v>
      </c>
      <c r="L1309" s="22">
        <v>10000000</v>
      </c>
      <c r="M1309" s="22">
        <f t="shared" si="112"/>
        <v>20000000</v>
      </c>
      <c r="N1309" s="23">
        <v>73</v>
      </c>
      <c r="O1309" s="22">
        <v>227292</v>
      </c>
      <c r="P1309" s="22">
        <f t="shared" si="113"/>
        <v>16592316</v>
      </c>
      <c r="Q1309" s="24">
        <v>315730948</v>
      </c>
      <c r="R1309" s="29">
        <v>42866</v>
      </c>
      <c r="S1309">
        <f t="shared" si="114"/>
        <v>124931218.52</v>
      </c>
      <c r="T1309">
        <f t="shared" si="115"/>
        <v>0.332343785696928</v>
      </c>
      <c r="U1309">
        <f t="shared" si="116"/>
        <v>88338902.52</v>
      </c>
      <c r="V1309">
        <f t="shared" si="117"/>
        <v>0.279791712151069</v>
      </c>
      <c r="W1309">
        <f t="shared" si="118"/>
        <v>0.39568885885713</v>
      </c>
    </row>
    <row r="1310" ht="14.25" spans="1:23">
      <c r="A1310" s="13">
        <v>17053</v>
      </c>
      <c r="B1310" s="14">
        <v>4</v>
      </c>
      <c r="C1310" s="14">
        <v>9</v>
      </c>
      <c r="D1310" s="14">
        <v>11</v>
      </c>
      <c r="E1310" s="14">
        <v>15</v>
      </c>
      <c r="F1310" s="14">
        <v>29</v>
      </c>
      <c r="G1310" s="14">
        <v>31</v>
      </c>
      <c r="H1310" s="15">
        <v>6</v>
      </c>
      <c r="I1310" s="15"/>
      <c r="J1310" s="22">
        <v>716619576</v>
      </c>
      <c r="K1310" s="23">
        <v>6</v>
      </c>
      <c r="L1310" s="22">
        <v>7534369</v>
      </c>
      <c r="M1310" s="22">
        <f t="shared" si="112"/>
        <v>45206214</v>
      </c>
      <c r="N1310" s="23">
        <v>77</v>
      </c>
      <c r="O1310" s="22">
        <v>246854</v>
      </c>
      <c r="P1310" s="22">
        <f t="shared" si="113"/>
        <v>19007758</v>
      </c>
      <c r="Q1310" s="24">
        <v>316559816</v>
      </c>
      <c r="R1310" s="29">
        <v>42864</v>
      </c>
      <c r="S1310">
        <f t="shared" si="114"/>
        <v>143297213.84</v>
      </c>
      <c r="T1310">
        <f t="shared" si="115"/>
        <v>0.309865607958276</v>
      </c>
      <c r="U1310">
        <f t="shared" si="116"/>
        <v>79083241.84</v>
      </c>
      <c r="V1310">
        <f t="shared" si="117"/>
        <v>0.249820848518563</v>
      </c>
      <c r="W1310">
        <f t="shared" si="118"/>
        <v>0.452670258817689</v>
      </c>
    </row>
    <row r="1311" ht="14.25" spans="1:23">
      <c r="A1311" s="13">
        <v>17052</v>
      </c>
      <c r="B1311" s="14">
        <v>7</v>
      </c>
      <c r="C1311" s="14">
        <v>8</v>
      </c>
      <c r="D1311" s="14">
        <v>18</v>
      </c>
      <c r="E1311" s="14">
        <v>24</v>
      </c>
      <c r="F1311" s="14">
        <v>29</v>
      </c>
      <c r="G1311" s="14">
        <v>31</v>
      </c>
      <c r="H1311" s="15">
        <v>7</v>
      </c>
      <c r="I1311" s="15"/>
      <c r="J1311" s="22">
        <v>704802480</v>
      </c>
      <c r="K1311" s="23">
        <v>5</v>
      </c>
      <c r="L1311" s="22">
        <v>8409592</v>
      </c>
      <c r="M1311" s="22">
        <f t="shared" si="112"/>
        <v>42047960</v>
      </c>
      <c r="N1311" s="23">
        <v>182</v>
      </c>
      <c r="O1311" s="22">
        <v>117087</v>
      </c>
      <c r="P1311" s="22">
        <f t="shared" si="113"/>
        <v>21309834</v>
      </c>
      <c r="Q1311" s="24">
        <v>346847224</v>
      </c>
      <c r="R1311" s="29">
        <v>42862</v>
      </c>
      <c r="S1311">
        <f t="shared" si="114"/>
        <v>148073239.76</v>
      </c>
      <c r="T1311">
        <f t="shared" si="115"/>
        <v>0.305682941720762</v>
      </c>
      <c r="U1311">
        <f t="shared" si="116"/>
        <v>84715445.76</v>
      </c>
      <c r="V1311">
        <f t="shared" si="117"/>
        <v>0.244244266345923</v>
      </c>
      <c r="W1311">
        <f t="shared" si="118"/>
        <v>0.426911993275748</v>
      </c>
    </row>
    <row r="1312" ht="14.25" spans="1:23">
      <c r="A1312" s="13">
        <v>17051</v>
      </c>
      <c r="B1312" s="14">
        <v>2</v>
      </c>
      <c r="C1312" s="14">
        <v>5</v>
      </c>
      <c r="D1312" s="14">
        <v>9</v>
      </c>
      <c r="E1312" s="14">
        <v>15</v>
      </c>
      <c r="F1312" s="14">
        <v>24</v>
      </c>
      <c r="G1312" s="14">
        <v>25</v>
      </c>
      <c r="H1312" s="15">
        <v>11</v>
      </c>
      <c r="I1312" s="15"/>
      <c r="J1312" s="22">
        <v>682920580</v>
      </c>
      <c r="K1312" s="23">
        <v>10</v>
      </c>
      <c r="L1312" s="22">
        <v>6175841</v>
      </c>
      <c r="M1312" s="22">
        <f t="shared" si="112"/>
        <v>61758410</v>
      </c>
      <c r="N1312" s="23">
        <v>194</v>
      </c>
      <c r="O1312" s="22">
        <v>75762</v>
      </c>
      <c r="P1312" s="22">
        <f t="shared" si="113"/>
        <v>14697828</v>
      </c>
      <c r="Q1312" s="24">
        <v>315667040</v>
      </c>
      <c r="R1312" s="29">
        <v>42859</v>
      </c>
      <c r="S1312">
        <f t="shared" si="114"/>
        <v>172341214.6</v>
      </c>
      <c r="T1312">
        <f t="shared" si="115"/>
        <v>0.350314700578179</v>
      </c>
      <c r="U1312">
        <f t="shared" si="116"/>
        <v>95884976.6</v>
      </c>
      <c r="V1312">
        <f t="shared" si="117"/>
        <v>0.303753526500581</v>
      </c>
      <c r="W1312">
        <f t="shared" si="118"/>
        <v>0.545958851453101</v>
      </c>
    </row>
    <row r="1313" ht="14.25" spans="1:23">
      <c r="A1313" s="13">
        <v>17050</v>
      </c>
      <c r="B1313" s="14">
        <v>10</v>
      </c>
      <c r="C1313" s="14">
        <v>12</v>
      </c>
      <c r="D1313" s="14">
        <v>20</v>
      </c>
      <c r="E1313" s="14">
        <v>24</v>
      </c>
      <c r="F1313" s="14">
        <v>27</v>
      </c>
      <c r="G1313" s="14">
        <v>29</v>
      </c>
      <c r="H1313" s="15">
        <v>7</v>
      </c>
      <c r="I1313" s="15"/>
      <c r="J1313" s="22">
        <v>700584945</v>
      </c>
      <c r="K1313" s="23">
        <v>5</v>
      </c>
      <c r="L1313" s="22">
        <v>8309640</v>
      </c>
      <c r="M1313" s="22">
        <f t="shared" si="112"/>
        <v>41548200</v>
      </c>
      <c r="N1313" s="23">
        <v>64</v>
      </c>
      <c r="O1313" s="22">
        <v>323207</v>
      </c>
      <c r="P1313" s="22">
        <f t="shared" si="113"/>
        <v>20685248</v>
      </c>
      <c r="Q1313" s="24">
        <v>308163776</v>
      </c>
      <c r="R1313" s="29">
        <v>42857</v>
      </c>
      <c r="S1313">
        <f t="shared" si="114"/>
        <v>130492703.24</v>
      </c>
      <c r="T1313">
        <f t="shared" si="115"/>
        <v>0.288627379877381</v>
      </c>
      <c r="U1313">
        <f t="shared" si="116"/>
        <v>68259255.24</v>
      </c>
      <c r="V1313">
        <f t="shared" si="117"/>
        <v>0.221503176414868</v>
      </c>
      <c r="W1313">
        <f t="shared" si="118"/>
        <v>0.423452441211001</v>
      </c>
    </row>
    <row r="1314" ht="14.25" spans="1:23">
      <c r="A1314" s="13">
        <v>17049</v>
      </c>
      <c r="B1314" s="14">
        <v>1</v>
      </c>
      <c r="C1314" s="14">
        <v>8</v>
      </c>
      <c r="D1314" s="14">
        <v>14</v>
      </c>
      <c r="E1314" s="14">
        <v>15</v>
      </c>
      <c r="F1314" s="14">
        <v>20</v>
      </c>
      <c r="G1314" s="14">
        <v>29</v>
      </c>
      <c r="H1314" s="15">
        <v>10</v>
      </c>
      <c r="I1314" s="15"/>
      <c r="J1314" s="22">
        <v>680077398</v>
      </c>
      <c r="K1314" s="23">
        <v>7</v>
      </c>
      <c r="L1314" s="22">
        <v>7636512</v>
      </c>
      <c r="M1314" s="22">
        <f t="shared" si="112"/>
        <v>53455584</v>
      </c>
      <c r="N1314" s="23">
        <v>113</v>
      </c>
      <c r="O1314" s="22">
        <v>204154</v>
      </c>
      <c r="P1314" s="22">
        <f t="shared" si="113"/>
        <v>23069402</v>
      </c>
      <c r="Q1314" s="24">
        <v>326777700</v>
      </c>
      <c r="R1314" s="29">
        <v>42855</v>
      </c>
      <c r="S1314">
        <f t="shared" si="114"/>
        <v>144368204</v>
      </c>
      <c r="T1314">
        <f t="shared" si="115"/>
        <v>0.27820937597639</v>
      </c>
      <c r="U1314">
        <f t="shared" si="116"/>
        <v>67843218</v>
      </c>
      <c r="V1314">
        <f t="shared" si="117"/>
        <v>0.207612753257031</v>
      </c>
      <c r="W1314">
        <f t="shared" si="118"/>
        <v>0.441793316985829</v>
      </c>
    </row>
    <row r="1315" ht="14.25" spans="1:23">
      <c r="A1315" s="13">
        <v>17048</v>
      </c>
      <c r="B1315" s="14">
        <v>5</v>
      </c>
      <c r="C1315" s="14">
        <v>8</v>
      </c>
      <c r="D1315" s="14">
        <v>9</v>
      </c>
      <c r="E1315" s="14">
        <v>14</v>
      </c>
      <c r="F1315" s="14">
        <v>15</v>
      </c>
      <c r="G1315" s="14">
        <v>19</v>
      </c>
      <c r="H1315" s="15">
        <v>7</v>
      </c>
      <c r="I1315" s="15"/>
      <c r="J1315" s="22">
        <v>664324529</v>
      </c>
      <c r="K1315" s="23">
        <v>11</v>
      </c>
      <c r="L1315" s="22">
        <v>5831308</v>
      </c>
      <c r="M1315" s="22">
        <f t="shared" si="112"/>
        <v>64144388</v>
      </c>
      <c r="N1315" s="23">
        <v>107</v>
      </c>
      <c r="O1315" s="22">
        <v>106827</v>
      </c>
      <c r="P1315" s="22">
        <f t="shared" si="113"/>
        <v>11430489</v>
      </c>
      <c r="Q1315" s="24">
        <v>317465116</v>
      </c>
      <c r="R1315" s="29">
        <v>42852</v>
      </c>
      <c r="S1315">
        <f t="shared" si="114"/>
        <v>185410817.84</v>
      </c>
      <c r="T1315">
        <f t="shared" si="115"/>
        <v>0.381983480162904</v>
      </c>
      <c r="U1315">
        <f t="shared" si="116"/>
        <v>109835940.84</v>
      </c>
      <c r="V1315">
        <f t="shared" si="117"/>
        <v>0.34597798405038</v>
      </c>
      <c r="W1315">
        <f t="shared" si="118"/>
        <v>0.584035248269608</v>
      </c>
    </row>
    <row r="1316" ht="14.25" spans="1:23">
      <c r="A1316" s="13">
        <v>17047</v>
      </c>
      <c r="B1316" s="14">
        <v>2</v>
      </c>
      <c r="C1316" s="14">
        <v>5</v>
      </c>
      <c r="D1316" s="14">
        <v>8</v>
      </c>
      <c r="E1316" s="14">
        <v>10</v>
      </c>
      <c r="F1316" s="14">
        <v>32</v>
      </c>
      <c r="G1316" s="14">
        <v>33</v>
      </c>
      <c r="H1316" s="15">
        <v>2</v>
      </c>
      <c r="I1316" s="15"/>
      <c r="J1316" s="22">
        <v>694177440</v>
      </c>
      <c r="K1316" s="23">
        <v>6</v>
      </c>
      <c r="L1316" s="22">
        <v>7801881</v>
      </c>
      <c r="M1316" s="22">
        <f t="shared" si="112"/>
        <v>46811286</v>
      </c>
      <c r="N1316" s="23">
        <v>181</v>
      </c>
      <c r="O1316" s="22">
        <v>116100</v>
      </c>
      <c r="P1316" s="22">
        <f t="shared" si="113"/>
        <v>21014100</v>
      </c>
      <c r="Q1316" s="24">
        <v>313845556</v>
      </c>
      <c r="R1316" s="29">
        <v>42850</v>
      </c>
      <c r="S1316">
        <f t="shared" si="114"/>
        <v>137553284.44</v>
      </c>
      <c r="T1316">
        <f t="shared" si="115"/>
        <v>0.289129467361329</v>
      </c>
      <c r="U1316">
        <f t="shared" si="116"/>
        <v>69727898.4400001</v>
      </c>
      <c r="V1316">
        <f t="shared" si="117"/>
        <v>0.222172648638683</v>
      </c>
      <c r="W1316">
        <f t="shared" si="118"/>
        <v>0.43828335883781</v>
      </c>
    </row>
    <row r="1317" ht="14.25" spans="1:23">
      <c r="A1317" s="13">
        <v>17046</v>
      </c>
      <c r="B1317" s="14">
        <v>4</v>
      </c>
      <c r="C1317" s="14">
        <v>13</v>
      </c>
      <c r="D1317" s="14">
        <v>14</v>
      </c>
      <c r="E1317" s="14">
        <v>23</v>
      </c>
      <c r="F1317" s="14">
        <v>26</v>
      </c>
      <c r="G1317" s="14">
        <v>32</v>
      </c>
      <c r="H1317" s="15">
        <v>10</v>
      </c>
      <c r="I1317" s="15"/>
      <c r="J1317" s="22">
        <v>677946402</v>
      </c>
      <c r="K1317" s="23">
        <v>6</v>
      </c>
      <c r="L1317" s="22">
        <v>7608231</v>
      </c>
      <c r="M1317" s="22">
        <f t="shared" si="112"/>
        <v>45649386</v>
      </c>
      <c r="N1317" s="23">
        <v>95</v>
      </c>
      <c r="O1317" s="22">
        <v>205912</v>
      </c>
      <c r="P1317" s="22">
        <f t="shared" si="113"/>
        <v>19561640</v>
      </c>
      <c r="Q1317" s="24">
        <v>348845228</v>
      </c>
      <c r="R1317" s="29">
        <v>42848</v>
      </c>
      <c r="S1317">
        <f t="shared" si="114"/>
        <v>157898351.72</v>
      </c>
      <c r="T1317">
        <f t="shared" si="115"/>
        <v>0.321772971823482</v>
      </c>
      <c r="U1317">
        <f t="shared" si="116"/>
        <v>92687325.72</v>
      </c>
      <c r="V1317">
        <f t="shared" si="117"/>
        <v>0.265697559491913</v>
      </c>
      <c r="W1317">
        <f t="shared" si="118"/>
        <v>0.452631536986368</v>
      </c>
    </row>
    <row r="1318" ht="14.25" spans="1:23">
      <c r="A1318" s="13">
        <v>17045</v>
      </c>
      <c r="B1318" s="14">
        <v>5</v>
      </c>
      <c r="C1318" s="14">
        <v>7</v>
      </c>
      <c r="D1318" s="14">
        <v>16</v>
      </c>
      <c r="E1318" s="14">
        <v>20</v>
      </c>
      <c r="F1318" s="14">
        <v>21</v>
      </c>
      <c r="G1318" s="14">
        <v>25</v>
      </c>
      <c r="H1318" s="15">
        <v>5</v>
      </c>
      <c r="I1318" s="15"/>
      <c r="J1318" s="22">
        <v>664910592</v>
      </c>
      <c r="K1318" s="23">
        <v>4</v>
      </c>
      <c r="L1318" s="22">
        <v>9399507</v>
      </c>
      <c r="M1318" s="22">
        <f t="shared" si="112"/>
        <v>37598028</v>
      </c>
      <c r="N1318" s="23">
        <v>99</v>
      </c>
      <c r="O1318" s="22">
        <v>222197</v>
      </c>
      <c r="P1318" s="22">
        <f t="shared" si="113"/>
        <v>21997503</v>
      </c>
      <c r="Q1318" s="24">
        <v>320562564</v>
      </c>
      <c r="R1318" s="29">
        <v>42845</v>
      </c>
      <c r="S1318">
        <f t="shared" si="114"/>
        <v>128681079.36</v>
      </c>
      <c r="T1318">
        <f t="shared" si="115"/>
        <v>0.284135022578619</v>
      </c>
      <c r="U1318">
        <f t="shared" si="116"/>
        <v>69085548.36</v>
      </c>
      <c r="V1318">
        <f t="shared" si="117"/>
        <v>0.215513463262666</v>
      </c>
      <c r="W1318">
        <f t="shared" si="118"/>
        <v>0.401422666933747</v>
      </c>
    </row>
    <row r="1319" ht="14.25" spans="1:23">
      <c r="A1319" s="13">
        <v>17044</v>
      </c>
      <c r="B1319" s="14">
        <v>8</v>
      </c>
      <c r="C1319" s="14">
        <v>16</v>
      </c>
      <c r="D1319" s="14">
        <v>19</v>
      </c>
      <c r="E1319" s="14">
        <v>21</v>
      </c>
      <c r="F1319" s="14">
        <v>31</v>
      </c>
      <c r="G1319" s="14">
        <v>32</v>
      </c>
      <c r="H1319" s="15">
        <v>6</v>
      </c>
      <c r="I1319" s="15"/>
      <c r="J1319" s="22">
        <v>636516015</v>
      </c>
      <c r="K1319" s="23">
        <v>15</v>
      </c>
      <c r="L1319" s="22">
        <v>6015002</v>
      </c>
      <c r="M1319" s="22">
        <f t="shared" si="112"/>
        <v>90225030</v>
      </c>
      <c r="N1319" s="23">
        <v>81</v>
      </c>
      <c r="O1319" s="22">
        <v>234954</v>
      </c>
      <c r="P1319" s="22">
        <f t="shared" si="113"/>
        <v>19031274</v>
      </c>
      <c r="Q1319" s="24">
        <v>318935018</v>
      </c>
      <c r="R1319" s="29">
        <v>42843</v>
      </c>
      <c r="S1319">
        <f t="shared" si="114"/>
        <v>189409291.82</v>
      </c>
      <c r="T1319">
        <f t="shared" si="115"/>
        <v>0.310985800311209</v>
      </c>
      <c r="U1319">
        <f t="shared" si="116"/>
        <v>80152987.8199999</v>
      </c>
      <c r="V1319">
        <f t="shared" si="117"/>
        <v>0.251314478800819</v>
      </c>
      <c r="W1319">
        <f t="shared" si="118"/>
        <v>0.593880512111091</v>
      </c>
    </row>
    <row r="1320" ht="14.25" spans="1:23">
      <c r="A1320" s="13">
        <v>17043</v>
      </c>
      <c r="B1320" s="14">
        <v>8</v>
      </c>
      <c r="C1320" s="14">
        <v>13</v>
      </c>
      <c r="D1320" s="14">
        <v>16</v>
      </c>
      <c r="E1320" s="14">
        <v>23</v>
      </c>
      <c r="F1320" s="14">
        <v>27</v>
      </c>
      <c r="G1320" s="14">
        <v>31</v>
      </c>
      <c r="H1320" s="15">
        <v>8</v>
      </c>
      <c r="I1320" s="15"/>
      <c r="J1320" s="22">
        <v>669647148</v>
      </c>
      <c r="K1320" s="23">
        <v>4</v>
      </c>
      <c r="L1320" s="22">
        <v>8333883</v>
      </c>
      <c r="M1320" s="22">
        <f t="shared" si="112"/>
        <v>33335532</v>
      </c>
      <c r="N1320" s="23">
        <v>170</v>
      </c>
      <c r="O1320" s="22">
        <v>98055</v>
      </c>
      <c r="P1320" s="22">
        <f t="shared" si="113"/>
        <v>16669350</v>
      </c>
      <c r="Q1320" s="24">
        <v>348879160</v>
      </c>
      <c r="R1320" s="29">
        <v>42841</v>
      </c>
      <c r="S1320">
        <f t="shared" si="114"/>
        <v>154278072.4</v>
      </c>
      <c r="T1320">
        <f t="shared" si="115"/>
        <v>0.346660260245983</v>
      </c>
      <c r="U1320">
        <f t="shared" si="116"/>
        <v>104273190.4</v>
      </c>
      <c r="V1320">
        <f t="shared" si="117"/>
        <v>0.298880536171894</v>
      </c>
      <c r="W1320">
        <f t="shared" si="118"/>
        <v>0.442210627886171</v>
      </c>
    </row>
    <row r="1321" ht="14.25" spans="1:23">
      <c r="A1321" s="13">
        <v>17042</v>
      </c>
      <c r="B1321" s="14">
        <v>1</v>
      </c>
      <c r="C1321" s="14">
        <v>2</v>
      </c>
      <c r="D1321" s="14">
        <v>4</v>
      </c>
      <c r="E1321" s="14">
        <v>7</v>
      </c>
      <c r="F1321" s="14">
        <v>10</v>
      </c>
      <c r="G1321" s="14">
        <v>23</v>
      </c>
      <c r="H1321" s="15">
        <v>4</v>
      </c>
      <c r="I1321" s="15"/>
      <c r="J1321" s="22">
        <v>652974432</v>
      </c>
      <c r="K1321" s="23">
        <v>8</v>
      </c>
      <c r="L1321" s="22">
        <v>7650480</v>
      </c>
      <c r="M1321" s="22">
        <f t="shared" si="112"/>
        <v>61203840</v>
      </c>
      <c r="N1321" s="23">
        <v>69</v>
      </c>
      <c r="O1321" s="22">
        <v>384127</v>
      </c>
      <c r="P1321" s="22">
        <f t="shared" si="113"/>
        <v>26504763</v>
      </c>
      <c r="Q1321" s="24">
        <v>326995938</v>
      </c>
      <c r="R1321" s="29">
        <v>42838</v>
      </c>
      <c r="S1321">
        <f t="shared" si="114"/>
        <v>141917446.62</v>
      </c>
      <c r="T1321">
        <f t="shared" si="115"/>
        <v>0.24683366745675</v>
      </c>
      <c r="U1321">
        <f t="shared" si="116"/>
        <v>54208843.62</v>
      </c>
      <c r="V1321">
        <f t="shared" si="117"/>
        <v>0.165778339485061</v>
      </c>
      <c r="W1321">
        <f t="shared" si="118"/>
        <v>0.434003698908333</v>
      </c>
    </row>
    <row r="1322" ht="14.25" spans="1:23">
      <c r="A1322" s="13">
        <v>17041</v>
      </c>
      <c r="B1322" s="14">
        <v>4</v>
      </c>
      <c r="C1322" s="14">
        <v>10</v>
      </c>
      <c r="D1322" s="14">
        <v>13</v>
      </c>
      <c r="E1322" s="14">
        <v>15</v>
      </c>
      <c r="F1322" s="14">
        <v>22</v>
      </c>
      <c r="G1322" s="14">
        <v>27</v>
      </c>
      <c r="H1322" s="15">
        <v>4</v>
      </c>
      <c r="I1322" s="15"/>
      <c r="J1322" s="22">
        <v>634663869</v>
      </c>
      <c r="K1322" s="23">
        <v>21</v>
      </c>
      <c r="L1322" s="22">
        <v>5832574</v>
      </c>
      <c r="M1322" s="22">
        <f t="shared" si="112"/>
        <v>122484054</v>
      </c>
      <c r="N1322" s="23">
        <v>114</v>
      </c>
      <c r="O1322" s="22">
        <v>191711</v>
      </c>
      <c r="P1322" s="22">
        <f t="shared" si="113"/>
        <v>21855054</v>
      </c>
      <c r="Q1322" s="24">
        <v>322450520</v>
      </c>
      <c r="R1322" s="29">
        <v>42836</v>
      </c>
      <c r="S1322">
        <f t="shared" si="114"/>
        <v>214919556.8</v>
      </c>
      <c r="T1322">
        <f t="shared" si="115"/>
        <v>0.286665696181851</v>
      </c>
      <c r="U1322">
        <f t="shared" si="116"/>
        <v>70580448.8</v>
      </c>
      <c r="V1322">
        <f t="shared" si="117"/>
        <v>0.218887687946665</v>
      </c>
      <c r="W1322">
        <f t="shared" si="118"/>
        <v>0.666519492044857</v>
      </c>
    </row>
    <row r="1323" ht="14.25" spans="1:23">
      <c r="A1323" s="13">
        <v>17040</v>
      </c>
      <c r="B1323" s="14">
        <v>15</v>
      </c>
      <c r="C1323" s="14">
        <v>19</v>
      </c>
      <c r="D1323" s="14">
        <v>23</v>
      </c>
      <c r="E1323" s="14">
        <v>28</v>
      </c>
      <c r="F1323" s="14">
        <v>29</v>
      </c>
      <c r="G1323" s="14">
        <v>33</v>
      </c>
      <c r="H1323" s="15">
        <v>4</v>
      </c>
      <c r="I1323" s="15"/>
      <c r="J1323" s="22">
        <v>691582671</v>
      </c>
      <c r="K1323" s="23">
        <v>13</v>
      </c>
      <c r="L1323" s="22">
        <v>5740931</v>
      </c>
      <c r="M1323" s="22">
        <f t="shared" si="112"/>
        <v>74632103</v>
      </c>
      <c r="N1323" s="23">
        <v>82</v>
      </c>
      <c r="O1323" s="22">
        <v>146830</v>
      </c>
      <c r="P1323" s="22">
        <f t="shared" si="113"/>
        <v>12040060</v>
      </c>
      <c r="Q1323" s="24">
        <v>359413424</v>
      </c>
      <c r="R1323" s="29">
        <v>42834</v>
      </c>
      <c r="S1323">
        <f t="shared" si="114"/>
        <v>214624283.76</v>
      </c>
      <c r="T1323">
        <f t="shared" si="115"/>
        <v>0.38950181437853</v>
      </c>
      <c r="U1323">
        <f t="shared" si="116"/>
        <v>127952120.76</v>
      </c>
      <c r="V1323">
        <f t="shared" si="117"/>
        <v>0.356002620425218</v>
      </c>
      <c r="W1323">
        <f t="shared" si="118"/>
        <v>0.597151551467927</v>
      </c>
    </row>
    <row r="1324" ht="14.25" spans="1:23">
      <c r="A1324" s="13">
        <v>17039</v>
      </c>
      <c r="B1324" s="14">
        <v>2</v>
      </c>
      <c r="C1324" s="14">
        <v>4</v>
      </c>
      <c r="D1324" s="14">
        <v>12</v>
      </c>
      <c r="E1324" s="14">
        <v>14</v>
      </c>
      <c r="F1324" s="14">
        <v>17</v>
      </c>
      <c r="G1324" s="14">
        <v>24</v>
      </c>
      <c r="H1324" s="15">
        <v>15</v>
      </c>
      <c r="I1324" s="15"/>
      <c r="J1324" s="22">
        <v>730094377</v>
      </c>
      <c r="K1324" s="23">
        <v>1</v>
      </c>
      <c r="L1324" s="22">
        <v>10000000</v>
      </c>
      <c r="M1324" s="22">
        <f t="shared" si="112"/>
        <v>10000000</v>
      </c>
      <c r="N1324" s="23">
        <v>109</v>
      </c>
      <c r="O1324" s="22">
        <v>255711</v>
      </c>
      <c r="P1324" s="22">
        <f t="shared" si="113"/>
        <v>27872499</v>
      </c>
      <c r="Q1324" s="24">
        <v>330405710</v>
      </c>
      <c r="R1324" s="29">
        <v>42831</v>
      </c>
      <c r="S1324">
        <f t="shared" si="114"/>
        <v>88281285.9</v>
      </c>
      <c r="T1324">
        <f t="shared" si="115"/>
        <v>0.236924736863658</v>
      </c>
      <c r="U1324">
        <f t="shared" si="116"/>
        <v>50408786.9</v>
      </c>
      <c r="V1324">
        <f t="shared" si="117"/>
        <v>0.152566330951121</v>
      </c>
      <c r="W1324">
        <f t="shared" si="118"/>
        <v>0.267190557632917</v>
      </c>
    </row>
    <row r="1325" ht="14.25" spans="1:23">
      <c r="A1325" s="13">
        <v>17038</v>
      </c>
      <c r="B1325" s="14">
        <v>1</v>
      </c>
      <c r="C1325" s="14">
        <v>4</v>
      </c>
      <c r="D1325" s="14">
        <v>8</v>
      </c>
      <c r="E1325" s="14">
        <v>13</v>
      </c>
      <c r="F1325" s="14">
        <v>24</v>
      </c>
      <c r="G1325" s="14">
        <v>27</v>
      </c>
      <c r="H1325" s="15">
        <v>5</v>
      </c>
      <c r="I1325" s="15"/>
      <c r="J1325" s="22">
        <v>656476865</v>
      </c>
      <c r="K1325" s="23">
        <v>5</v>
      </c>
      <c r="L1325" s="22">
        <v>8797176</v>
      </c>
      <c r="M1325" s="22">
        <f t="shared" si="112"/>
        <v>43985880</v>
      </c>
      <c r="N1325" s="23">
        <v>191</v>
      </c>
      <c r="O1325" s="22">
        <v>124253</v>
      </c>
      <c r="P1325" s="22">
        <f t="shared" si="113"/>
        <v>23732323</v>
      </c>
      <c r="Q1325" s="24">
        <v>310673636</v>
      </c>
      <c r="R1325" s="29">
        <v>42829</v>
      </c>
      <c r="S1325">
        <f t="shared" si="114"/>
        <v>125018909.64</v>
      </c>
      <c r="T1325">
        <f t="shared" si="115"/>
        <v>0.260830080992132</v>
      </c>
      <c r="U1325">
        <f t="shared" si="116"/>
        <v>57300706.64</v>
      </c>
      <c r="V1325">
        <f t="shared" si="117"/>
        <v>0.184440197043305</v>
      </c>
      <c r="W1325">
        <f t="shared" si="118"/>
        <v>0.402412355453296</v>
      </c>
    </row>
    <row r="1326" ht="14.25" spans="1:23">
      <c r="A1326" s="13">
        <v>17037</v>
      </c>
      <c r="B1326" s="14">
        <v>11</v>
      </c>
      <c r="C1326" s="14">
        <v>15</v>
      </c>
      <c r="D1326" s="14">
        <v>20</v>
      </c>
      <c r="E1326" s="14">
        <v>22</v>
      </c>
      <c r="F1326" s="14">
        <v>25</v>
      </c>
      <c r="G1326" s="14">
        <v>30</v>
      </c>
      <c r="H1326" s="15">
        <v>5</v>
      </c>
      <c r="I1326" s="15"/>
      <c r="J1326" s="22">
        <v>629265693</v>
      </c>
      <c r="K1326" s="23">
        <v>7</v>
      </c>
      <c r="L1326" s="22">
        <v>7634270</v>
      </c>
      <c r="M1326" s="22">
        <f t="shared" si="112"/>
        <v>53439890</v>
      </c>
      <c r="N1326" s="23">
        <v>102</v>
      </c>
      <c r="O1326" s="22">
        <v>225979</v>
      </c>
      <c r="P1326" s="22">
        <f t="shared" si="113"/>
        <v>23049858</v>
      </c>
      <c r="Q1326" s="24">
        <v>346434206</v>
      </c>
      <c r="R1326" s="29">
        <v>42827</v>
      </c>
      <c r="S1326">
        <f t="shared" si="114"/>
        <v>154043059.94</v>
      </c>
      <c r="T1326">
        <f t="shared" si="115"/>
        <v>0.290396179700569</v>
      </c>
      <c r="U1326">
        <f t="shared" si="116"/>
        <v>77553311.9400001</v>
      </c>
      <c r="V1326">
        <f t="shared" si="117"/>
        <v>0.223861589291215</v>
      </c>
      <c r="W1326">
        <f t="shared" si="118"/>
        <v>0.444653147039412</v>
      </c>
    </row>
    <row r="1327" ht="14.25" spans="1:23">
      <c r="A1327" s="13">
        <v>17036</v>
      </c>
      <c r="B1327" s="14">
        <v>1</v>
      </c>
      <c r="C1327" s="14">
        <v>2</v>
      </c>
      <c r="D1327" s="14">
        <v>5</v>
      </c>
      <c r="E1327" s="14">
        <v>10</v>
      </c>
      <c r="F1327" s="14">
        <v>24</v>
      </c>
      <c r="G1327" s="14">
        <v>27</v>
      </c>
      <c r="H1327" s="15">
        <v>15</v>
      </c>
      <c r="I1327" s="15"/>
      <c r="J1327" s="22">
        <v>613555992</v>
      </c>
      <c r="K1327" s="23">
        <v>4</v>
      </c>
      <c r="L1327" s="22">
        <v>10000000</v>
      </c>
      <c r="M1327" s="22">
        <f t="shared" si="112"/>
        <v>40000000</v>
      </c>
      <c r="N1327" s="23">
        <v>134</v>
      </c>
      <c r="O1327" s="22">
        <v>212654</v>
      </c>
      <c r="P1327" s="22">
        <f t="shared" si="113"/>
        <v>28495636</v>
      </c>
      <c r="Q1327" s="24">
        <v>340257990</v>
      </c>
      <c r="R1327" s="29">
        <v>42824</v>
      </c>
      <c r="S1327">
        <f t="shared" si="114"/>
        <v>121239143.1</v>
      </c>
      <c r="T1327">
        <f t="shared" si="115"/>
        <v>0.23875748839873</v>
      </c>
      <c r="U1327">
        <f t="shared" si="116"/>
        <v>52743507.1</v>
      </c>
      <c r="V1327">
        <f t="shared" si="117"/>
        <v>0.155010341123804</v>
      </c>
      <c r="W1327">
        <f t="shared" si="118"/>
        <v>0.356315345012177</v>
      </c>
    </row>
    <row r="1328" ht="14.25" spans="1:23">
      <c r="A1328" s="13">
        <v>17035</v>
      </c>
      <c r="B1328" s="14">
        <v>1</v>
      </c>
      <c r="C1328" s="14">
        <v>6</v>
      </c>
      <c r="D1328" s="14">
        <v>14</v>
      </c>
      <c r="E1328" s="14">
        <v>24</v>
      </c>
      <c r="F1328" s="14">
        <v>28</v>
      </c>
      <c r="G1328" s="14">
        <v>32</v>
      </c>
      <c r="H1328" s="15">
        <v>12</v>
      </c>
      <c r="I1328" s="15"/>
      <c r="J1328" s="22">
        <v>568068720</v>
      </c>
      <c r="K1328" s="23">
        <v>16</v>
      </c>
      <c r="L1328" s="22">
        <v>5671583</v>
      </c>
      <c r="M1328" s="22">
        <f t="shared" si="112"/>
        <v>90745328</v>
      </c>
      <c r="N1328" s="23">
        <v>164</v>
      </c>
      <c r="O1328" s="22">
        <v>81900</v>
      </c>
      <c r="P1328" s="22">
        <f t="shared" si="113"/>
        <v>13431600</v>
      </c>
      <c r="Q1328" s="24">
        <v>342022594</v>
      </c>
      <c r="R1328" s="29">
        <v>42822</v>
      </c>
      <c r="S1328">
        <f t="shared" si="114"/>
        <v>218041415.06</v>
      </c>
      <c r="T1328">
        <f t="shared" si="115"/>
        <v>0.372186192646676</v>
      </c>
      <c r="U1328">
        <f t="shared" si="116"/>
        <v>113864487.06</v>
      </c>
      <c r="V1328">
        <f t="shared" si="117"/>
        <v>0.332915102854287</v>
      </c>
      <c r="W1328">
        <f t="shared" si="118"/>
        <v>0.637505880854175</v>
      </c>
    </row>
    <row r="1329" ht="14.25" spans="1:23">
      <c r="A1329" s="13">
        <v>17034</v>
      </c>
      <c r="B1329" s="14">
        <v>4</v>
      </c>
      <c r="C1329" s="14">
        <v>7</v>
      </c>
      <c r="D1329" s="14">
        <v>8</v>
      </c>
      <c r="E1329" s="14">
        <v>19</v>
      </c>
      <c r="F1329" s="14">
        <v>32</v>
      </c>
      <c r="G1329" s="14">
        <v>33</v>
      </c>
      <c r="H1329" s="15">
        <v>13</v>
      </c>
      <c r="I1329" s="15"/>
      <c r="J1329" s="22">
        <v>618519064</v>
      </c>
      <c r="K1329" s="23">
        <v>8</v>
      </c>
      <c r="L1329" s="22">
        <v>7191847</v>
      </c>
      <c r="M1329" s="22">
        <f t="shared" si="112"/>
        <v>57534776</v>
      </c>
      <c r="N1329" s="23">
        <v>146</v>
      </c>
      <c r="O1329" s="22">
        <v>150126</v>
      </c>
      <c r="P1329" s="22">
        <f t="shared" si="113"/>
        <v>21918396</v>
      </c>
      <c r="Q1329" s="24">
        <v>373962682</v>
      </c>
      <c r="R1329" s="29">
        <v>42820</v>
      </c>
      <c r="S1329">
        <f t="shared" si="114"/>
        <v>175021074.18</v>
      </c>
      <c r="T1329">
        <f t="shared" si="115"/>
        <v>0.314165834814502</v>
      </c>
      <c r="U1329">
        <f t="shared" si="116"/>
        <v>95567902.1800001</v>
      </c>
      <c r="V1329">
        <f t="shared" si="117"/>
        <v>0.25555464964817</v>
      </c>
      <c r="W1329">
        <f t="shared" si="118"/>
        <v>0.468017485712652</v>
      </c>
    </row>
    <row r="1330" ht="14.25" spans="1:23">
      <c r="A1330" s="13">
        <v>17033</v>
      </c>
      <c r="B1330" s="14">
        <v>5</v>
      </c>
      <c r="C1330" s="14">
        <v>7</v>
      </c>
      <c r="D1330" s="14">
        <v>15</v>
      </c>
      <c r="E1330" s="14">
        <v>20</v>
      </c>
      <c r="F1330" s="14">
        <v>23</v>
      </c>
      <c r="G1330" s="14">
        <v>30</v>
      </c>
      <c r="H1330" s="15">
        <v>15</v>
      </c>
      <c r="I1330" s="15"/>
      <c r="J1330" s="22">
        <v>610298424</v>
      </c>
      <c r="K1330" s="23">
        <v>12</v>
      </c>
      <c r="L1330" s="22">
        <v>6829933</v>
      </c>
      <c r="M1330" s="22">
        <f t="shared" si="112"/>
        <v>81959196</v>
      </c>
      <c r="N1330" s="23">
        <v>205</v>
      </c>
      <c r="O1330" s="22">
        <v>133897</v>
      </c>
      <c r="P1330" s="22">
        <f t="shared" si="113"/>
        <v>27448885</v>
      </c>
      <c r="Q1330" s="24">
        <v>346477046</v>
      </c>
      <c r="R1330" s="29">
        <v>42817</v>
      </c>
      <c r="S1330">
        <f t="shared" si="114"/>
        <v>169385951.54</v>
      </c>
      <c r="T1330">
        <f t="shared" si="115"/>
        <v>0.252330584520165</v>
      </c>
      <c r="U1330">
        <f t="shared" si="116"/>
        <v>59977870.54</v>
      </c>
      <c r="V1330">
        <f t="shared" si="117"/>
        <v>0.173107775053012</v>
      </c>
      <c r="W1330">
        <f t="shared" si="118"/>
        <v>0.488880731048486</v>
      </c>
    </row>
    <row r="1331" ht="14.25" spans="1:23">
      <c r="A1331" s="13">
        <v>17032</v>
      </c>
      <c r="B1331" s="14">
        <v>5</v>
      </c>
      <c r="C1331" s="14">
        <v>8</v>
      </c>
      <c r="D1331" s="14">
        <v>15</v>
      </c>
      <c r="E1331" s="14">
        <v>24</v>
      </c>
      <c r="F1331" s="14">
        <v>27</v>
      </c>
      <c r="G1331" s="14">
        <v>31</v>
      </c>
      <c r="H1331" s="15">
        <v>11</v>
      </c>
      <c r="I1331" s="15"/>
      <c r="J1331" s="22">
        <v>609910623</v>
      </c>
      <c r="K1331" s="23">
        <v>63</v>
      </c>
      <c r="L1331" s="22">
        <v>5000000</v>
      </c>
      <c r="M1331" s="22">
        <f t="shared" si="112"/>
        <v>315000000</v>
      </c>
      <c r="N1331" s="23">
        <v>284</v>
      </c>
      <c r="O1331" s="22">
        <v>6000</v>
      </c>
      <c r="P1331" s="22">
        <f t="shared" si="113"/>
        <v>1704000</v>
      </c>
      <c r="Q1331" s="24">
        <v>346410188</v>
      </c>
      <c r="R1331" s="29">
        <v>42815</v>
      </c>
      <c r="S1331">
        <f t="shared" si="114"/>
        <v>484741019.12</v>
      </c>
      <c r="T1331">
        <f t="shared" si="115"/>
        <v>0.49000007794228</v>
      </c>
      <c r="U1331">
        <f t="shared" si="116"/>
        <v>168037019.12</v>
      </c>
      <c r="V1331">
        <f t="shared" si="117"/>
        <v>0.485081054024889</v>
      </c>
      <c r="W1331">
        <f t="shared" si="118"/>
        <v>1.39932668238961</v>
      </c>
    </row>
    <row r="1332" ht="14.25" spans="1:23">
      <c r="A1332" s="13">
        <v>17031</v>
      </c>
      <c r="B1332" s="14">
        <v>6</v>
      </c>
      <c r="C1332" s="14">
        <v>10</v>
      </c>
      <c r="D1332" s="14">
        <v>16</v>
      </c>
      <c r="E1332" s="14">
        <v>26</v>
      </c>
      <c r="F1332" s="14">
        <v>27</v>
      </c>
      <c r="G1332" s="14">
        <v>29</v>
      </c>
      <c r="H1332" s="15">
        <v>3</v>
      </c>
      <c r="I1332" s="15"/>
      <c r="J1332" s="22">
        <v>924910650</v>
      </c>
      <c r="K1332" s="23">
        <v>30</v>
      </c>
      <c r="L1332" s="22">
        <v>5458217</v>
      </c>
      <c r="M1332" s="22">
        <f t="shared" si="112"/>
        <v>163746510</v>
      </c>
      <c r="N1332" s="23">
        <v>344</v>
      </c>
      <c r="O1332" s="22">
        <v>49951</v>
      </c>
      <c r="P1332" s="22">
        <f t="shared" si="113"/>
        <v>17183144</v>
      </c>
      <c r="Q1332" s="24">
        <v>377406752</v>
      </c>
      <c r="R1332" s="29">
        <v>42813</v>
      </c>
      <c r="S1332">
        <f t="shared" si="114"/>
        <v>297126353.48</v>
      </c>
      <c r="T1332">
        <f t="shared" si="115"/>
        <v>0.353411386450235</v>
      </c>
      <c r="U1332">
        <f t="shared" si="116"/>
        <v>116196699.48</v>
      </c>
      <c r="V1332">
        <f t="shared" si="117"/>
        <v>0.307881877746586</v>
      </c>
      <c r="W1332">
        <f t="shared" si="118"/>
        <v>0.787284148747821</v>
      </c>
    </row>
    <row r="1333" ht="14.25" spans="1:23">
      <c r="A1333" s="13">
        <v>17030</v>
      </c>
      <c r="B1333" s="14">
        <v>1</v>
      </c>
      <c r="C1333" s="14">
        <v>7</v>
      </c>
      <c r="D1333" s="14">
        <v>9</v>
      </c>
      <c r="E1333" s="14">
        <v>20</v>
      </c>
      <c r="F1333" s="14">
        <v>23</v>
      </c>
      <c r="G1333" s="14">
        <v>30</v>
      </c>
      <c r="H1333" s="15">
        <v>2</v>
      </c>
      <c r="I1333" s="15"/>
      <c r="J1333" s="22">
        <v>1037107695</v>
      </c>
      <c r="K1333" s="23">
        <v>5</v>
      </c>
      <c r="L1333" s="22">
        <v>9250716</v>
      </c>
      <c r="M1333" s="22">
        <f t="shared" si="112"/>
        <v>46253580</v>
      </c>
      <c r="N1333" s="23">
        <v>81</v>
      </c>
      <c r="O1333" s="22">
        <v>327987</v>
      </c>
      <c r="P1333" s="22">
        <f t="shared" si="113"/>
        <v>26566947</v>
      </c>
      <c r="Q1333" s="24">
        <v>350487064</v>
      </c>
      <c r="R1333" s="29">
        <v>42810</v>
      </c>
      <c r="S1333">
        <f t="shared" si="114"/>
        <v>138291310.36</v>
      </c>
      <c r="T1333">
        <f t="shared" si="115"/>
        <v>0.262599507410065</v>
      </c>
      <c r="U1333">
        <f t="shared" si="116"/>
        <v>65470783.3599999</v>
      </c>
      <c r="V1333">
        <f t="shared" si="117"/>
        <v>0.18679942880859</v>
      </c>
      <c r="W1333">
        <f t="shared" si="118"/>
        <v>0.394568942949632</v>
      </c>
    </row>
    <row r="1334" ht="14.25" spans="1:23">
      <c r="A1334" s="13">
        <v>17029</v>
      </c>
      <c r="B1334" s="14">
        <v>2</v>
      </c>
      <c r="C1334" s="14">
        <v>15</v>
      </c>
      <c r="D1334" s="14">
        <v>21</v>
      </c>
      <c r="E1334" s="14">
        <v>23</v>
      </c>
      <c r="F1334" s="14">
        <v>25</v>
      </c>
      <c r="G1334" s="14">
        <v>30</v>
      </c>
      <c r="H1334" s="15">
        <v>10</v>
      </c>
      <c r="I1334" s="15"/>
      <c r="J1334" s="22">
        <v>1003660344</v>
      </c>
      <c r="K1334" s="23">
        <v>4</v>
      </c>
      <c r="L1334" s="22">
        <v>9172154</v>
      </c>
      <c r="M1334" s="22">
        <f t="shared" si="112"/>
        <v>36688616</v>
      </c>
      <c r="N1334" s="23">
        <v>53</v>
      </c>
      <c r="O1334" s="22">
        <v>393599</v>
      </c>
      <c r="P1334" s="22">
        <f t="shared" si="113"/>
        <v>20860747</v>
      </c>
      <c r="Q1334" s="24">
        <v>343011048</v>
      </c>
      <c r="R1334" s="29">
        <v>42808</v>
      </c>
      <c r="S1334">
        <f t="shared" si="114"/>
        <v>142181720.52</v>
      </c>
      <c r="T1334">
        <f t="shared" si="115"/>
        <v>0.307550165322955</v>
      </c>
      <c r="U1334">
        <f t="shared" si="116"/>
        <v>84632357.52</v>
      </c>
      <c r="V1334">
        <f t="shared" si="117"/>
        <v>0.246733619845388</v>
      </c>
      <c r="W1334">
        <f t="shared" si="118"/>
        <v>0.414510615179952</v>
      </c>
    </row>
    <row r="1335" ht="14.25" spans="1:23">
      <c r="A1335" s="13">
        <v>17028</v>
      </c>
      <c r="B1335" s="14">
        <v>7</v>
      </c>
      <c r="C1335" s="14">
        <v>8</v>
      </c>
      <c r="D1335" s="14">
        <v>12</v>
      </c>
      <c r="E1335" s="14">
        <v>13</v>
      </c>
      <c r="F1335" s="14">
        <v>22</v>
      </c>
      <c r="G1335" s="14">
        <v>30</v>
      </c>
      <c r="H1335" s="15">
        <v>9</v>
      </c>
      <c r="I1335" s="15"/>
      <c r="J1335" s="22">
        <v>977766651</v>
      </c>
      <c r="K1335" s="23">
        <v>9</v>
      </c>
      <c r="L1335" s="22">
        <v>6700085</v>
      </c>
      <c r="M1335" s="22">
        <f t="shared" si="112"/>
        <v>60300765</v>
      </c>
      <c r="N1335" s="23">
        <v>152</v>
      </c>
      <c r="O1335" s="22">
        <v>125828</v>
      </c>
      <c r="P1335" s="22">
        <f t="shared" si="113"/>
        <v>19125856</v>
      </c>
      <c r="Q1335" s="24">
        <v>377657484</v>
      </c>
      <c r="R1335" s="29">
        <v>42806</v>
      </c>
      <c r="S1335">
        <f t="shared" si="114"/>
        <v>187975052.16</v>
      </c>
      <c r="T1335">
        <f t="shared" si="115"/>
        <v>0.338068997885926</v>
      </c>
      <c r="U1335">
        <f t="shared" si="116"/>
        <v>108548431.16</v>
      </c>
      <c r="V1335">
        <f t="shared" si="117"/>
        <v>0.287425605896374</v>
      </c>
      <c r="W1335">
        <f t="shared" si="118"/>
        <v>0.497739512981557</v>
      </c>
    </row>
    <row r="1336" ht="14.25" spans="1:23">
      <c r="A1336" s="13">
        <v>17027</v>
      </c>
      <c r="B1336" s="14">
        <v>2</v>
      </c>
      <c r="C1336" s="14">
        <v>4</v>
      </c>
      <c r="D1336" s="14">
        <v>11</v>
      </c>
      <c r="E1336" s="14">
        <v>14</v>
      </c>
      <c r="F1336" s="14">
        <v>27</v>
      </c>
      <c r="G1336" s="14">
        <v>30</v>
      </c>
      <c r="H1336" s="15">
        <v>5</v>
      </c>
      <c r="I1336" s="15"/>
      <c r="J1336" s="22">
        <v>980689536</v>
      </c>
      <c r="K1336" s="23">
        <v>3</v>
      </c>
      <c r="L1336" s="22">
        <v>9954368</v>
      </c>
      <c r="M1336" s="22">
        <f t="shared" si="112"/>
        <v>29863104</v>
      </c>
      <c r="N1336" s="23">
        <v>76</v>
      </c>
      <c r="O1336" s="22">
        <v>244458</v>
      </c>
      <c r="P1336" s="22">
        <f t="shared" si="113"/>
        <v>18578808</v>
      </c>
      <c r="Q1336" s="24">
        <v>344767540</v>
      </c>
      <c r="R1336" s="29">
        <v>42803</v>
      </c>
      <c r="S1336">
        <f t="shared" si="114"/>
        <v>143062558.6</v>
      </c>
      <c r="T1336">
        <f t="shared" si="115"/>
        <v>0.328335592730104</v>
      </c>
      <c r="U1336">
        <f t="shared" si="116"/>
        <v>94620646.5999999</v>
      </c>
      <c r="V1336">
        <f t="shared" si="117"/>
        <v>0.274447665809838</v>
      </c>
      <c r="W1336">
        <f t="shared" si="118"/>
        <v>0.414953677483675</v>
      </c>
    </row>
    <row r="1337" ht="14.25" spans="1:23">
      <c r="A1337" s="13">
        <v>17026</v>
      </c>
      <c r="B1337" s="14">
        <v>3</v>
      </c>
      <c r="C1337" s="14">
        <v>10</v>
      </c>
      <c r="D1337" s="14">
        <v>12</v>
      </c>
      <c r="E1337" s="14">
        <v>19</v>
      </c>
      <c r="F1337" s="14">
        <v>27</v>
      </c>
      <c r="G1337" s="14">
        <v>30</v>
      </c>
      <c r="H1337" s="15">
        <v>8</v>
      </c>
      <c r="I1337" s="15"/>
      <c r="J1337" s="22">
        <v>954816000</v>
      </c>
      <c r="K1337" s="23">
        <v>30</v>
      </c>
      <c r="L1337" s="22">
        <v>5346265</v>
      </c>
      <c r="M1337" s="22">
        <f t="shared" si="112"/>
        <v>160387950</v>
      </c>
      <c r="N1337" s="23">
        <v>385</v>
      </c>
      <c r="O1337" s="22">
        <v>33727</v>
      </c>
      <c r="P1337" s="22">
        <f t="shared" si="113"/>
        <v>12984895</v>
      </c>
      <c r="Q1337" s="24">
        <v>338217710</v>
      </c>
      <c r="R1337" s="29">
        <v>42801</v>
      </c>
      <c r="S1337">
        <f t="shared" si="114"/>
        <v>287159818.9</v>
      </c>
      <c r="T1337">
        <f t="shared" si="115"/>
        <v>0.374823272560151</v>
      </c>
      <c r="U1337">
        <f t="shared" si="116"/>
        <v>113786973.9</v>
      </c>
      <c r="V1337">
        <f t="shared" si="117"/>
        <v>0.336431152289453</v>
      </c>
      <c r="W1337">
        <f t="shared" si="118"/>
        <v>0.849038386842605</v>
      </c>
    </row>
    <row r="1338" ht="14.25" spans="1:23">
      <c r="A1338" s="13">
        <v>17025</v>
      </c>
      <c r="B1338" s="14">
        <v>2</v>
      </c>
      <c r="C1338" s="14">
        <v>15</v>
      </c>
      <c r="D1338" s="14">
        <v>16</v>
      </c>
      <c r="E1338" s="14">
        <v>17</v>
      </c>
      <c r="F1338" s="14">
        <v>22</v>
      </c>
      <c r="G1338" s="14">
        <v>32</v>
      </c>
      <c r="H1338" s="15">
        <v>7</v>
      </c>
      <c r="I1338" s="15"/>
      <c r="J1338" s="22">
        <v>1076249141</v>
      </c>
      <c r="K1338" s="23">
        <v>11</v>
      </c>
      <c r="L1338" s="22">
        <v>6246929</v>
      </c>
      <c r="M1338" s="22">
        <f t="shared" si="112"/>
        <v>68716219</v>
      </c>
      <c r="N1338" s="23">
        <v>176</v>
      </c>
      <c r="O1338" s="22">
        <v>97416</v>
      </c>
      <c r="P1338" s="22">
        <f t="shared" si="113"/>
        <v>17145216</v>
      </c>
      <c r="Q1338" s="24">
        <v>372684176</v>
      </c>
      <c r="R1338" s="29">
        <v>42799</v>
      </c>
      <c r="S1338">
        <f t="shared" si="114"/>
        <v>199895643.24</v>
      </c>
      <c r="T1338">
        <f t="shared" si="115"/>
        <v>0.35198549519312</v>
      </c>
      <c r="U1338">
        <f t="shared" si="116"/>
        <v>114034208.24</v>
      </c>
      <c r="V1338">
        <f t="shared" si="117"/>
        <v>0.305980815885244</v>
      </c>
      <c r="W1338">
        <f t="shared" si="118"/>
        <v>0.536367401979525</v>
      </c>
    </row>
    <row r="1339" ht="14.25" spans="1:23">
      <c r="A1339" s="13">
        <v>17024</v>
      </c>
      <c r="B1339" s="14">
        <v>9</v>
      </c>
      <c r="C1339" s="14">
        <v>21</v>
      </c>
      <c r="D1339" s="14">
        <v>25</v>
      </c>
      <c r="E1339" s="14">
        <v>26</v>
      </c>
      <c r="F1339" s="14">
        <v>29</v>
      </c>
      <c r="G1339" s="14">
        <v>31</v>
      </c>
      <c r="H1339" s="15">
        <v>13</v>
      </c>
      <c r="I1339" s="15"/>
      <c r="J1339" s="22">
        <v>1093529538</v>
      </c>
      <c r="K1339" s="23">
        <v>6</v>
      </c>
      <c r="L1339" s="22">
        <v>8107050</v>
      </c>
      <c r="M1339" s="22">
        <f t="shared" si="112"/>
        <v>48642300</v>
      </c>
      <c r="N1339" s="23">
        <v>120</v>
      </c>
      <c r="O1339" s="22">
        <v>194190</v>
      </c>
      <c r="P1339" s="22">
        <f t="shared" si="113"/>
        <v>23302800</v>
      </c>
      <c r="Q1339" s="24">
        <v>342020216</v>
      </c>
      <c r="R1339" s="29">
        <v>42796</v>
      </c>
      <c r="S1339">
        <f t="shared" si="114"/>
        <v>146323580.84</v>
      </c>
      <c r="T1339">
        <f t="shared" si="115"/>
        <v>0.2856008980475</v>
      </c>
      <c r="U1339">
        <f t="shared" si="116"/>
        <v>74378480.8399999</v>
      </c>
      <c r="V1339">
        <f t="shared" si="117"/>
        <v>0.217468083348617</v>
      </c>
      <c r="W1339">
        <f t="shared" si="118"/>
        <v>0.427821438601746</v>
      </c>
    </row>
    <row r="1340" ht="14.25" spans="1:23">
      <c r="A1340" s="13">
        <v>17023</v>
      </c>
      <c r="B1340" s="14">
        <v>1</v>
      </c>
      <c r="C1340" s="14">
        <v>3</v>
      </c>
      <c r="D1340" s="14">
        <v>4</v>
      </c>
      <c r="E1340" s="14">
        <v>11</v>
      </c>
      <c r="F1340" s="14">
        <v>18</v>
      </c>
      <c r="G1340" s="14">
        <v>22</v>
      </c>
      <c r="H1340" s="15">
        <v>14</v>
      </c>
      <c r="I1340" s="15"/>
      <c r="J1340" s="22">
        <v>1072263213</v>
      </c>
      <c r="K1340" s="23">
        <v>3</v>
      </c>
      <c r="L1340" s="22">
        <v>10000000</v>
      </c>
      <c r="M1340" s="22">
        <f t="shared" si="112"/>
        <v>30000000</v>
      </c>
      <c r="N1340" s="23">
        <v>108</v>
      </c>
      <c r="O1340" s="22">
        <v>223769</v>
      </c>
      <c r="P1340" s="22">
        <f t="shared" si="113"/>
        <v>24167052</v>
      </c>
      <c r="Q1340" s="24">
        <v>337872226</v>
      </c>
      <c r="R1340" s="29">
        <v>42794</v>
      </c>
      <c r="S1340">
        <f t="shared" si="114"/>
        <v>123056085.74</v>
      </c>
      <c r="T1340">
        <f t="shared" si="115"/>
        <v>0.275417979280724</v>
      </c>
      <c r="U1340">
        <f t="shared" si="116"/>
        <v>68889033.74</v>
      </c>
      <c r="V1340">
        <f t="shared" si="117"/>
        <v>0.203890786039335</v>
      </c>
      <c r="W1340">
        <f t="shared" si="118"/>
        <v>0.364208941341038</v>
      </c>
    </row>
    <row r="1341" ht="14.25" spans="1:23">
      <c r="A1341" s="13">
        <v>17022</v>
      </c>
      <c r="B1341" s="14">
        <v>2</v>
      </c>
      <c r="C1341" s="14">
        <v>6</v>
      </c>
      <c r="D1341" s="14">
        <v>15</v>
      </c>
      <c r="E1341" s="14">
        <v>16</v>
      </c>
      <c r="F1341" s="14">
        <v>18</v>
      </c>
      <c r="G1341" s="14">
        <v>32</v>
      </c>
      <c r="H1341" s="15">
        <v>15</v>
      </c>
      <c r="I1341" s="15"/>
      <c r="J1341" s="22">
        <v>1029761908</v>
      </c>
      <c r="K1341" s="23">
        <v>4</v>
      </c>
      <c r="L1341" s="22">
        <v>10000000</v>
      </c>
      <c r="M1341" s="22">
        <f t="shared" si="112"/>
        <v>40000000</v>
      </c>
      <c r="N1341" s="23">
        <v>63</v>
      </c>
      <c r="O1341" s="22">
        <v>452069</v>
      </c>
      <c r="P1341" s="22">
        <f t="shared" si="113"/>
        <v>28480347</v>
      </c>
      <c r="Q1341" s="24">
        <v>370988738</v>
      </c>
      <c r="R1341" s="29">
        <v>42792</v>
      </c>
      <c r="S1341">
        <f t="shared" si="114"/>
        <v>136343261.62</v>
      </c>
      <c r="T1341">
        <f t="shared" si="115"/>
        <v>0.259693224488124</v>
      </c>
      <c r="U1341">
        <f t="shared" si="116"/>
        <v>67862914.6199999</v>
      </c>
      <c r="V1341">
        <f t="shared" si="117"/>
        <v>0.182924460148976</v>
      </c>
      <c r="W1341">
        <f t="shared" si="118"/>
        <v>0.367513209039785</v>
      </c>
    </row>
    <row r="1342" ht="14.25" spans="1:23">
      <c r="A1342" s="13">
        <v>17021</v>
      </c>
      <c r="B1342" s="14">
        <v>2</v>
      </c>
      <c r="C1342" s="14">
        <v>5</v>
      </c>
      <c r="D1342" s="14">
        <v>10</v>
      </c>
      <c r="E1342" s="14">
        <v>22</v>
      </c>
      <c r="F1342" s="14">
        <v>32</v>
      </c>
      <c r="G1342" s="14">
        <v>33</v>
      </c>
      <c r="H1342" s="15">
        <v>9</v>
      </c>
      <c r="I1342" s="15"/>
      <c r="J1342" s="22">
        <v>984320688</v>
      </c>
      <c r="K1342" s="23">
        <v>16</v>
      </c>
      <c r="L1342" s="22">
        <v>6097279</v>
      </c>
      <c r="M1342" s="22">
        <f t="shared" si="112"/>
        <v>97556464</v>
      </c>
      <c r="N1342" s="23">
        <v>115</v>
      </c>
      <c r="O1342" s="22">
        <v>190831</v>
      </c>
      <c r="P1342" s="22">
        <f t="shared" si="113"/>
        <v>21945565</v>
      </c>
      <c r="Q1342" s="24">
        <v>329896520</v>
      </c>
      <c r="R1342" s="29">
        <v>42789</v>
      </c>
      <c r="S1342">
        <f t="shared" si="114"/>
        <v>193369006.8</v>
      </c>
      <c r="T1342">
        <f t="shared" si="115"/>
        <v>0.29043211125719</v>
      </c>
      <c r="U1342">
        <f t="shared" si="116"/>
        <v>73866977.8</v>
      </c>
      <c r="V1342">
        <f t="shared" si="117"/>
        <v>0.223909539270072</v>
      </c>
      <c r="W1342">
        <f t="shared" si="118"/>
        <v>0.586150489856637</v>
      </c>
    </row>
    <row r="1343" ht="14.25" spans="1:23">
      <c r="A1343" s="13">
        <v>17020</v>
      </c>
      <c r="B1343" s="14">
        <v>4</v>
      </c>
      <c r="C1343" s="14">
        <v>8</v>
      </c>
      <c r="D1343" s="14">
        <v>10</v>
      </c>
      <c r="E1343" s="14">
        <v>12</v>
      </c>
      <c r="F1343" s="14">
        <v>31</v>
      </c>
      <c r="G1343" s="14">
        <v>33</v>
      </c>
      <c r="H1343" s="15">
        <v>10</v>
      </c>
      <c r="I1343" s="15"/>
      <c r="J1343" s="22">
        <v>1016040400</v>
      </c>
      <c r="K1343" s="23">
        <v>4</v>
      </c>
      <c r="L1343" s="22">
        <v>8928802</v>
      </c>
      <c r="M1343" s="22">
        <f t="shared" si="112"/>
        <v>35715208</v>
      </c>
      <c r="N1343" s="23">
        <v>87</v>
      </c>
      <c r="O1343" s="22">
        <v>225793</v>
      </c>
      <c r="P1343" s="22">
        <f t="shared" si="113"/>
        <v>19643991</v>
      </c>
      <c r="Q1343" s="24">
        <v>321450250</v>
      </c>
      <c r="R1343" s="29">
        <v>42787</v>
      </c>
      <c r="S1343">
        <f t="shared" si="114"/>
        <v>134293794.5</v>
      </c>
      <c r="T1343">
        <f t="shared" si="115"/>
        <v>0.306668252707845</v>
      </c>
      <c r="U1343">
        <f t="shared" si="116"/>
        <v>78934595.5</v>
      </c>
      <c r="V1343">
        <f t="shared" si="117"/>
        <v>0.245557735606054</v>
      </c>
      <c r="W1343">
        <f t="shared" si="118"/>
        <v>0.417774739637004</v>
      </c>
    </row>
    <row r="1344" ht="14.25" spans="1:23">
      <c r="A1344" s="13">
        <v>17019</v>
      </c>
      <c r="B1344" s="14">
        <v>4</v>
      </c>
      <c r="C1344" s="14">
        <v>6</v>
      </c>
      <c r="D1344" s="14">
        <v>8</v>
      </c>
      <c r="E1344" s="14">
        <v>12</v>
      </c>
      <c r="F1344" s="14">
        <v>23</v>
      </c>
      <c r="G1344" s="14">
        <v>25</v>
      </c>
      <c r="H1344" s="15">
        <v>8</v>
      </c>
      <c r="I1344" s="15"/>
      <c r="J1344" s="22">
        <v>992823572</v>
      </c>
      <c r="K1344" s="23">
        <v>4</v>
      </c>
      <c r="L1344" s="22">
        <v>8296217</v>
      </c>
      <c r="M1344" s="22">
        <f t="shared" si="112"/>
        <v>33184868</v>
      </c>
      <c r="N1344" s="23">
        <v>111</v>
      </c>
      <c r="O1344" s="22">
        <v>148478</v>
      </c>
      <c r="P1344" s="22">
        <f t="shared" si="113"/>
        <v>16481058</v>
      </c>
      <c r="Q1344" s="24">
        <v>362828374</v>
      </c>
      <c r="R1344" s="29">
        <v>42785</v>
      </c>
      <c r="S1344">
        <f t="shared" si="114"/>
        <v>161527511.26</v>
      </c>
      <c r="T1344">
        <f t="shared" si="115"/>
        <v>0.353728243039779</v>
      </c>
      <c r="U1344">
        <f t="shared" si="116"/>
        <v>111861585.26</v>
      </c>
      <c r="V1344">
        <f t="shared" si="117"/>
        <v>0.308304403061928</v>
      </c>
      <c r="W1344">
        <f t="shared" si="118"/>
        <v>0.4451898551352</v>
      </c>
    </row>
    <row r="1345" ht="14.25" spans="1:23">
      <c r="A1345" s="13">
        <v>17018</v>
      </c>
      <c r="B1345" s="14">
        <v>1</v>
      </c>
      <c r="C1345" s="14">
        <v>2</v>
      </c>
      <c r="D1345" s="14">
        <v>3</v>
      </c>
      <c r="E1345" s="14">
        <v>17</v>
      </c>
      <c r="F1345" s="14">
        <v>25</v>
      </c>
      <c r="G1345" s="14">
        <v>31</v>
      </c>
      <c r="H1345" s="15">
        <v>9</v>
      </c>
      <c r="I1345" s="15"/>
      <c r="J1345" s="22">
        <v>976565180</v>
      </c>
      <c r="K1345" s="23">
        <v>5</v>
      </c>
      <c r="L1345" s="22">
        <v>7041328</v>
      </c>
      <c r="M1345" s="22">
        <f t="shared" si="112"/>
        <v>35206640</v>
      </c>
      <c r="N1345" s="23">
        <v>91</v>
      </c>
      <c r="O1345" s="22">
        <v>140201</v>
      </c>
      <c r="P1345" s="22">
        <f t="shared" si="113"/>
        <v>12758291</v>
      </c>
      <c r="Q1345" s="24">
        <v>332385048</v>
      </c>
      <c r="R1345" s="29">
        <v>42782</v>
      </c>
      <c r="S1345">
        <f t="shared" si="114"/>
        <v>159800413.52</v>
      </c>
      <c r="T1345">
        <f t="shared" si="115"/>
        <v>0.374847708312078</v>
      </c>
      <c r="U1345">
        <f t="shared" si="116"/>
        <v>111835482.52</v>
      </c>
      <c r="V1345">
        <f t="shared" si="117"/>
        <v>0.336463638159801</v>
      </c>
      <c r="W1345">
        <f t="shared" si="118"/>
        <v>0.480768959017675</v>
      </c>
    </row>
    <row r="1346" ht="14.25" spans="1:23">
      <c r="A1346" s="13">
        <v>17017</v>
      </c>
      <c r="B1346" s="14">
        <v>3</v>
      </c>
      <c r="C1346" s="14">
        <v>7</v>
      </c>
      <c r="D1346" s="14">
        <v>8</v>
      </c>
      <c r="E1346" s="14">
        <v>10</v>
      </c>
      <c r="F1346" s="14">
        <v>22</v>
      </c>
      <c r="G1346" s="14">
        <v>23</v>
      </c>
      <c r="H1346" s="15">
        <v>12</v>
      </c>
      <c r="I1346" s="15"/>
      <c r="J1346" s="22">
        <v>973496920</v>
      </c>
      <c r="K1346" s="23">
        <v>5</v>
      </c>
      <c r="L1346" s="22">
        <v>7986377</v>
      </c>
      <c r="M1346" s="22">
        <f t="shared" si="112"/>
        <v>39931885</v>
      </c>
      <c r="N1346" s="23">
        <v>120</v>
      </c>
      <c r="O1346" s="22">
        <v>155540</v>
      </c>
      <c r="P1346" s="22">
        <f t="shared" si="113"/>
        <v>18664800</v>
      </c>
      <c r="Q1346" s="24">
        <v>329086094</v>
      </c>
      <c r="R1346" s="29">
        <v>42780</v>
      </c>
      <c r="S1346">
        <f t="shared" si="114"/>
        <v>145189498.06</v>
      </c>
      <c r="T1346">
        <f t="shared" si="115"/>
        <v>0.319848255453784</v>
      </c>
      <c r="U1346">
        <f t="shared" si="116"/>
        <v>86592813.0599999</v>
      </c>
      <c r="V1346">
        <f t="shared" si="117"/>
        <v>0.263131182504478</v>
      </c>
      <c r="W1346">
        <f t="shared" si="118"/>
        <v>0.441190012908901</v>
      </c>
    </row>
    <row r="1347" ht="14.25" spans="1:23">
      <c r="A1347" s="13">
        <v>17016</v>
      </c>
      <c r="B1347" s="14">
        <v>5</v>
      </c>
      <c r="C1347" s="14">
        <v>8</v>
      </c>
      <c r="D1347" s="14">
        <v>16</v>
      </c>
      <c r="E1347" s="14">
        <v>22</v>
      </c>
      <c r="F1347" s="14">
        <v>27</v>
      </c>
      <c r="G1347" s="14">
        <v>29</v>
      </c>
      <c r="H1347" s="15">
        <v>2</v>
      </c>
      <c r="I1347" s="15"/>
      <c r="J1347" s="22">
        <v>957434232</v>
      </c>
      <c r="K1347" s="23">
        <v>12</v>
      </c>
      <c r="L1347" s="22">
        <v>6237727</v>
      </c>
      <c r="M1347" s="22">
        <f t="shared" si="112"/>
        <v>74852724</v>
      </c>
      <c r="N1347" s="23">
        <v>222</v>
      </c>
      <c r="O1347" s="22">
        <v>83630</v>
      </c>
      <c r="P1347" s="22">
        <f t="shared" si="113"/>
        <v>18565860</v>
      </c>
      <c r="Q1347" s="24">
        <v>349767606</v>
      </c>
      <c r="R1347" s="29">
        <v>42778</v>
      </c>
      <c r="S1347">
        <f t="shared" si="114"/>
        <v>190541138.94</v>
      </c>
      <c r="T1347">
        <f t="shared" si="115"/>
        <v>0.330757946006012</v>
      </c>
      <c r="U1347">
        <f t="shared" si="116"/>
        <v>97122554.9400001</v>
      </c>
      <c r="V1347">
        <f t="shared" si="117"/>
        <v>0.277677387139163</v>
      </c>
      <c r="W1347">
        <f t="shared" si="118"/>
        <v>0.544764968714684</v>
      </c>
    </row>
    <row r="1348" ht="14.25" spans="1:23">
      <c r="A1348" s="13">
        <v>17015</v>
      </c>
      <c r="B1348" s="14">
        <v>1</v>
      </c>
      <c r="C1348" s="14">
        <v>8</v>
      </c>
      <c r="D1348" s="14">
        <v>9</v>
      </c>
      <c r="E1348" s="14">
        <v>14</v>
      </c>
      <c r="F1348" s="14">
        <v>17</v>
      </c>
      <c r="G1348" s="14">
        <v>32</v>
      </c>
      <c r="H1348" s="15">
        <v>1</v>
      </c>
      <c r="I1348" s="15"/>
      <c r="J1348" s="22">
        <v>976589244</v>
      </c>
      <c r="K1348" s="23">
        <v>4</v>
      </c>
      <c r="L1348" s="22">
        <v>9713530</v>
      </c>
      <c r="M1348" s="22">
        <f t="shared" si="112"/>
        <v>38854120</v>
      </c>
      <c r="N1348" s="23">
        <v>101</v>
      </c>
      <c r="O1348" s="22">
        <v>233343</v>
      </c>
      <c r="P1348" s="22">
        <f t="shared" si="113"/>
        <v>23567643</v>
      </c>
      <c r="Q1348" s="24">
        <v>314977594</v>
      </c>
      <c r="R1348" s="29">
        <v>42775</v>
      </c>
      <c r="S1348">
        <f t="shared" si="114"/>
        <v>122490187.06</v>
      </c>
      <c r="T1348">
        <f t="shared" si="115"/>
        <v>0.265530211206071</v>
      </c>
      <c r="U1348">
        <f t="shared" si="116"/>
        <v>60068424.0599999</v>
      </c>
      <c r="V1348">
        <f t="shared" si="117"/>
        <v>0.190706974731669</v>
      </c>
      <c r="W1348">
        <f t="shared" si="118"/>
        <v>0.388885398178513</v>
      </c>
    </row>
    <row r="1349" ht="14.25" spans="1:23">
      <c r="A1349" s="13">
        <v>17014</v>
      </c>
      <c r="B1349" s="14">
        <v>6</v>
      </c>
      <c r="C1349" s="14">
        <v>8</v>
      </c>
      <c r="D1349" s="14">
        <v>18</v>
      </c>
      <c r="E1349" s="14">
        <v>20</v>
      </c>
      <c r="F1349" s="14">
        <v>23</v>
      </c>
      <c r="G1349" s="14">
        <v>31</v>
      </c>
      <c r="H1349" s="15">
        <v>13</v>
      </c>
      <c r="I1349" s="15"/>
      <c r="J1349" s="22">
        <v>944740410</v>
      </c>
      <c r="K1349" s="23">
        <v>5</v>
      </c>
      <c r="L1349" s="22">
        <v>8280828</v>
      </c>
      <c r="M1349" s="22">
        <f t="shared" si="112"/>
        <v>41404140</v>
      </c>
      <c r="N1349" s="23">
        <v>144</v>
      </c>
      <c r="O1349" s="22">
        <v>142397</v>
      </c>
      <c r="P1349" s="22">
        <f t="shared" si="113"/>
        <v>20505168</v>
      </c>
      <c r="Q1349" s="24">
        <v>307538720</v>
      </c>
      <c r="R1349" s="29">
        <v>42773</v>
      </c>
      <c r="S1349">
        <f t="shared" si="114"/>
        <v>130582582.8</v>
      </c>
      <c r="T1349">
        <f t="shared" si="115"/>
        <v>0.289974682862698</v>
      </c>
      <c r="U1349">
        <f t="shared" si="116"/>
        <v>68673274.8</v>
      </c>
      <c r="V1349">
        <f t="shared" si="117"/>
        <v>0.223299605330997</v>
      </c>
      <c r="W1349">
        <f t="shared" si="118"/>
        <v>0.424605340101565</v>
      </c>
    </row>
    <row r="1350" ht="14.25" spans="1:23">
      <c r="A1350" s="13">
        <v>17013</v>
      </c>
      <c r="B1350" s="14">
        <v>8</v>
      </c>
      <c r="C1350" s="14">
        <v>11</v>
      </c>
      <c r="D1350" s="14">
        <v>28</v>
      </c>
      <c r="E1350" s="14">
        <v>29</v>
      </c>
      <c r="F1350" s="14">
        <v>31</v>
      </c>
      <c r="G1350" s="14">
        <v>33</v>
      </c>
      <c r="H1350" s="15">
        <v>6</v>
      </c>
      <c r="I1350" s="15"/>
      <c r="J1350" s="22">
        <v>924629020</v>
      </c>
      <c r="K1350" s="23">
        <v>10</v>
      </c>
      <c r="L1350" s="22">
        <v>6997500</v>
      </c>
      <c r="M1350" s="22">
        <f t="shared" si="112"/>
        <v>69975000</v>
      </c>
      <c r="N1350" s="23">
        <v>99</v>
      </c>
      <c r="O1350" s="22">
        <v>252209</v>
      </c>
      <c r="P1350" s="22">
        <f t="shared" si="113"/>
        <v>24968691</v>
      </c>
      <c r="Q1350" s="24">
        <v>377878424</v>
      </c>
      <c r="R1350" s="29">
        <v>42771</v>
      </c>
      <c r="S1350">
        <f t="shared" si="114"/>
        <v>180229158.76</v>
      </c>
      <c r="T1350">
        <f t="shared" si="115"/>
        <v>0.291771511040281</v>
      </c>
      <c r="U1350">
        <f t="shared" si="116"/>
        <v>85285467.76</v>
      </c>
      <c r="V1350">
        <f t="shared" si="117"/>
        <v>0.225695520948822</v>
      </c>
      <c r="W1350">
        <f t="shared" si="118"/>
        <v>0.476950117585967</v>
      </c>
    </row>
    <row r="1351" ht="14.25" spans="1:23">
      <c r="A1351" s="13">
        <v>17012</v>
      </c>
      <c r="B1351" s="14">
        <v>10</v>
      </c>
      <c r="C1351" s="14">
        <v>11</v>
      </c>
      <c r="D1351" s="14">
        <v>14</v>
      </c>
      <c r="E1351" s="14">
        <v>15</v>
      </c>
      <c r="F1351" s="14">
        <v>16</v>
      </c>
      <c r="G1351" s="14">
        <v>24</v>
      </c>
      <c r="H1351" s="15">
        <v>7</v>
      </c>
      <c r="I1351" s="15"/>
      <c r="J1351" s="22">
        <v>919697751</v>
      </c>
      <c r="K1351" s="23">
        <v>9</v>
      </c>
      <c r="L1351" s="22">
        <v>7016617</v>
      </c>
      <c r="M1351" s="22">
        <f t="shared" si="112"/>
        <v>63149553</v>
      </c>
      <c r="N1351" s="23">
        <v>80</v>
      </c>
      <c r="O1351" s="22">
        <v>283586</v>
      </c>
      <c r="P1351" s="22">
        <f t="shared" si="113"/>
        <v>22686880</v>
      </c>
      <c r="Q1351" s="24">
        <v>329120186</v>
      </c>
      <c r="R1351" s="29">
        <v>42761</v>
      </c>
      <c r="S1351">
        <f t="shared" si="114"/>
        <v>156357606.14</v>
      </c>
      <c r="T1351">
        <f t="shared" si="115"/>
        <v>0.283203696111183</v>
      </c>
      <c r="U1351">
        <f t="shared" si="116"/>
        <v>70521173.1399999</v>
      </c>
      <c r="V1351">
        <f t="shared" si="117"/>
        <v>0.214271795349556</v>
      </c>
      <c r="W1351">
        <f t="shared" si="118"/>
        <v>0.475077533348258</v>
      </c>
    </row>
    <row r="1352" ht="14.25" spans="1:23">
      <c r="A1352" s="13">
        <v>17011</v>
      </c>
      <c r="B1352" s="14">
        <v>10</v>
      </c>
      <c r="C1352" s="14">
        <v>11</v>
      </c>
      <c r="D1352" s="14">
        <v>12</v>
      </c>
      <c r="E1352" s="14">
        <v>23</v>
      </c>
      <c r="F1352" s="14">
        <v>26</v>
      </c>
      <c r="G1352" s="14">
        <v>29</v>
      </c>
      <c r="H1352" s="15">
        <v>16</v>
      </c>
      <c r="I1352" s="15"/>
      <c r="J1352" s="22">
        <v>914786466</v>
      </c>
      <c r="K1352" s="23">
        <v>11</v>
      </c>
      <c r="L1352" s="22">
        <v>6835064</v>
      </c>
      <c r="M1352" s="22">
        <f t="shared" si="112"/>
        <v>75185704</v>
      </c>
      <c r="N1352" s="23">
        <v>229</v>
      </c>
      <c r="O1352" s="22">
        <v>110184</v>
      </c>
      <c r="P1352" s="22">
        <f t="shared" si="113"/>
        <v>25232136</v>
      </c>
      <c r="Q1352" s="24">
        <v>318019266</v>
      </c>
      <c r="R1352" s="29">
        <v>42759</v>
      </c>
      <c r="S1352">
        <f t="shared" si="114"/>
        <v>155318744.34</v>
      </c>
      <c r="T1352">
        <f t="shared" si="115"/>
        <v>0.251975426985609</v>
      </c>
      <c r="U1352">
        <f t="shared" si="116"/>
        <v>54900904.34</v>
      </c>
      <c r="V1352">
        <f t="shared" si="117"/>
        <v>0.172633894262243</v>
      </c>
      <c r="W1352">
        <f t="shared" si="118"/>
        <v>0.488394135027027</v>
      </c>
    </row>
    <row r="1353" ht="14.25" spans="1:23">
      <c r="A1353" s="13">
        <v>17010</v>
      </c>
      <c r="B1353" s="14">
        <v>5</v>
      </c>
      <c r="C1353" s="14">
        <v>8</v>
      </c>
      <c r="D1353" s="14">
        <v>19</v>
      </c>
      <c r="E1353" s="14">
        <v>25</v>
      </c>
      <c r="F1353" s="14">
        <v>28</v>
      </c>
      <c r="G1353" s="14">
        <v>30</v>
      </c>
      <c r="H1353" s="15">
        <v>7</v>
      </c>
      <c r="I1353" s="15"/>
      <c r="J1353" s="22">
        <v>914275770</v>
      </c>
      <c r="K1353" s="23">
        <v>30</v>
      </c>
      <c r="L1353" s="22">
        <v>5251359</v>
      </c>
      <c r="M1353" s="22">
        <f t="shared" si="112"/>
        <v>157540770</v>
      </c>
      <c r="N1353" s="23">
        <v>231</v>
      </c>
      <c r="O1353" s="22">
        <v>40805</v>
      </c>
      <c r="P1353" s="22">
        <f t="shared" si="113"/>
        <v>9425955</v>
      </c>
      <c r="Q1353" s="24">
        <v>350388682</v>
      </c>
      <c r="R1353" s="29">
        <v>42757</v>
      </c>
      <c r="S1353">
        <f t="shared" si="114"/>
        <v>300953326.18</v>
      </c>
      <c r="T1353">
        <f t="shared" si="115"/>
        <v>0.409295629531778</v>
      </c>
      <c r="U1353">
        <f t="shared" si="116"/>
        <v>133986601.18</v>
      </c>
      <c r="V1353">
        <f t="shared" si="117"/>
        <v>0.382394204102746</v>
      </c>
      <c r="W1353">
        <f t="shared" si="118"/>
        <v>0.858912806378832</v>
      </c>
    </row>
    <row r="1354" ht="14.25" spans="1:23">
      <c r="A1354" s="13">
        <v>17009</v>
      </c>
      <c r="B1354" s="14">
        <v>2</v>
      </c>
      <c r="C1354" s="14">
        <v>6</v>
      </c>
      <c r="D1354" s="14">
        <v>8</v>
      </c>
      <c r="E1354" s="14">
        <v>9</v>
      </c>
      <c r="F1354" s="14">
        <v>15</v>
      </c>
      <c r="G1354" s="14">
        <v>29</v>
      </c>
      <c r="H1354" s="15">
        <v>14</v>
      </c>
      <c r="I1354" s="15"/>
      <c r="J1354" s="22">
        <v>1043538642</v>
      </c>
      <c r="K1354" s="23">
        <v>9</v>
      </c>
      <c r="L1354" s="22">
        <v>6976497</v>
      </c>
      <c r="M1354" s="22">
        <f t="shared" si="112"/>
        <v>62788473</v>
      </c>
      <c r="N1354" s="23">
        <v>145</v>
      </c>
      <c r="O1354" s="22">
        <v>153348</v>
      </c>
      <c r="P1354" s="22">
        <f t="shared" si="113"/>
        <v>22235460</v>
      </c>
      <c r="Q1354" s="24">
        <v>318286702</v>
      </c>
      <c r="R1354" s="29">
        <v>42754</v>
      </c>
      <c r="S1354">
        <f t="shared" si="114"/>
        <v>152042171.98</v>
      </c>
      <c r="T1354">
        <f t="shared" si="115"/>
        <v>0.280419189426268</v>
      </c>
      <c r="U1354">
        <f t="shared" si="116"/>
        <v>67018238.98</v>
      </c>
      <c r="V1354">
        <f t="shared" si="117"/>
        <v>0.210559343380925</v>
      </c>
      <c r="W1354">
        <f t="shared" si="118"/>
        <v>0.477689363157874</v>
      </c>
    </row>
    <row r="1355" ht="14.25" spans="1:23">
      <c r="A1355" s="13">
        <v>17008</v>
      </c>
      <c r="B1355" s="14">
        <v>7</v>
      </c>
      <c r="C1355" s="14">
        <v>13</v>
      </c>
      <c r="D1355" s="14">
        <v>15</v>
      </c>
      <c r="E1355" s="14">
        <v>27</v>
      </c>
      <c r="F1355" s="14">
        <v>28</v>
      </c>
      <c r="G1355" s="14">
        <v>29</v>
      </c>
      <c r="H1355" s="15">
        <v>13</v>
      </c>
      <c r="I1355" s="15"/>
      <c r="J1355" s="22">
        <v>1039620330</v>
      </c>
      <c r="K1355" s="23">
        <v>10</v>
      </c>
      <c r="L1355" s="22">
        <v>6455001</v>
      </c>
      <c r="M1355" s="22">
        <f t="shared" si="112"/>
        <v>64550010</v>
      </c>
      <c r="N1355" s="23">
        <v>165</v>
      </c>
      <c r="O1355" s="22">
        <v>110227</v>
      </c>
      <c r="P1355" s="22">
        <f t="shared" si="113"/>
        <v>18187455</v>
      </c>
      <c r="Q1355" s="24">
        <v>318368112</v>
      </c>
      <c r="R1355" s="29">
        <v>42752</v>
      </c>
      <c r="S1355">
        <f t="shared" si="114"/>
        <v>165987841.88</v>
      </c>
      <c r="T1355">
        <f t="shared" si="115"/>
        <v>0.318618065241409</v>
      </c>
      <c r="U1355">
        <f t="shared" si="116"/>
        <v>83250376.8800001</v>
      </c>
      <c r="V1355">
        <f t="shared" si="117"/>
        <v>0.261490940022285</v>
      </c>
      <c r="W1355">
        <f t="shared" si="118"/>
        <v>0.521370814549417</v>
      </c>
    </row>
    <row r="1356" ht="14.25" spans="1:23">
      <c r="A1356" s="13">
        <v>17007</v>
      </c>
      <c r="B1356" s="14">
        <v>2</v>
      </c>
      <c r="C1356" s="14">
        <v>4</v>
      </c>
      <c r="D1356" s="14">
        <v>5</v>
      </c>
      <c r="E1356" s="14">
        <v>24</v>
      </c>
      <c r="F1356" s="14">
        <v>26</v>
      </c>
      <c r="G1356" s="14">
        <v>33</v>
      </c>
      <c r="H1356" s="15">
        <v>15</v>
      </c>
      <c r="I1356" s="15"/>
      <c r="J1356" s="22">
        <v>1049607797</v>
      </c>
      <c r="K1356" s="23">
        <v>7</v>
      </c>
      <c r="L1356" s="22">
        <v>8376630</v>
      </c>
      <c r="M1356" s="22">
        <f t="shared" si="112"/>
        <v>58636410</v>
      </c>
      <c r="N1356" s="23">
        <v>62</v>
      </c>
      <c r="O1356" s="22">
        <v>476540</v>
      </c>
      <c r="P1356" s="22">
        <f t="shared" si="113"/>
        <v>29545480</v>
      </c>
      <c r="Q1356" s="24">
        <v>358098002</v>
      </c>
      <c r="R1356" s="29">
        <v>42750</v>
      </c>
      <c r="S1356">
        <f t="shared" si="114"/>
        <v>145467891.98</v>
      </c>
      <c r="T1356">
        <f t="shared" si="115"/>
        <v>0.242479660581854</v>
      </c>
      <c r="U1356">
        <f t="shared" si="116"/>
        <v>57286001.98</v>
      </c>
      <c r="V1356">
        <f t="shared" si="117"/>
        <v>0.159972972929349</v>
      </c>
      <c r="W1356">
        <f t="shared" si="118"/>
        <v>0.406223690630924</v>
      </c>
    </row>
    <row r="1357" ht="14.25" spans="1:23">
      <c r="A1357" s="13">
        <v>17006</v>
      </c>
      <c r="B1357" s="14">
        <v>2</v>
      </c>
      <c r="C1357" s="14">
        <v>4</v>
      </c>
      <c r="D1357" s="14">
        <v>8</v>
      </c>
      <c r="E1357" s="14">
        <v>26</v>
      </c>
      <c r="F1357" s="14">
        <v>29</v>
      </c>
      <c r="G1357" s="14">
        <v>33</v>
      </c>
      <c r="H1357" s="15">
        <v>8</v>
      </c>
      <c r="I1357" s="15"/>
      <c r="J1357" s="22">
        <v>1019607668</v>
      </c>
      <c r="K1357" s="23">
        <v>4</v>
      </c>
      <c r="L1357" s="22">
        <v>6946576</v>
      </c>
      <c r="M1357" s="22">
        <f t="shared" ref="M1357:M1420" si="119">K1357*L1357</f>
        <v>27786304</v>
      </c>
      <c r="N1357" s="23">
        <v>70</v>
      </c>
      <c r="O1357" s="22">
        <v>139041</v>
      </c>
      <c r="P1357" s="22">
        <f t="shared" ref="P1357:P1420" si="120">N1357*O1357</f>
        <v>9732870</v>
      </c>
      <c r="Q1357" s="24">
        <v>327823184</v>
      </c>
      <c r="R1357" s="29">
        <v>42747</v>
      </c>
      <c r="S1357">
        <f t="shared" ref="S1357:S1420" si="121">J1358+Q1357*0.49-J1357</f>
        <v>159221024.16</v>
      </c>
      <c r="T1357">
        <f t="shared" ref="T1357:T1420" si="122">(S1357-L1357*K1357)/Q1357</f>
        <v>0.400931741789196</v>
      </c>
      <c r="U1357">
        <f t="shared" ref="U1357:U1420" si="123">S1357-L1357*K1357-O1357*N1357</f>
        <v>121701850.16</v>
      </c>
      <c r="V1357">
        <f t="shared" ref="V1357:V1420" si="124">U1357/Q1357</f>
        <v>0.371242352889843</v>
      </c>
      <c r="W1357">
        <f t="shared" ref="W1357:W1420" si="125">S1357/Q1357</f>
        <v>0.485691775112526</v>
      </c>
    </row>
    <row r="1358" ht="14.25" spans="1:23">
      <c r="A1358" s="13">
        <v>17005</v>
      </c>
      <c r="B1358" s="14">
        <v>6</v>
      </c>
      <c r="C1358" s="14">
        <v>11</v>
      </c>
      <c r="D1358" s="14">
        <v>12</v>
      </c>
      <c r="E1358" s="14">
        <v>22</v>
      </c>
      <c r="F1358" s="14">
        <v>23</v>
      </c>
      <c r="G1358" s="14">
        <v>30</v>
      </c>
      <c r="H1358" s="15">
        <v>5</v>
      </c>
      <c r="I1358" s="15"/>
      <c r="J1358" s="22">
        <v>1018195332</v>
      </c>
      <c r="K1358" s="23">
        <v>14</v>
      </c>
      <c r="L1358" s="22">
        <v>6083962</v>
      </c>
      <c r="M1358" s="22">
        <f t="shared" si="119"/>
        <v>85175468</v>
      </c>
      <c r="N1358" s="23">
        <v>204</v>
      </c>
      <c r="O1358" s="22">
        <v>92986</v>
      </c>
      <c r="P1358" s="22">
        <f t="shared" si="120"/>
        <v>18969144</v>
      </c>
      <c r="Q1358" s="24">
        <v>328457210</v>
      </c>
      <c r="R1358" s="29">
        <v>42745</v>
      </c>
      <c r="S1358">
        <f t="shared" si="121"/>
        <v>189211478.9</v>
      </c>
      <c r="T1358">
        <f t="shared" si="122"/>
        <v>0.316741443733265</v>
      </c>
      <c r="U1358">
        <f t="shared" si="123"/>
        <v>85066866.9000001</v>
      </c>
      <c r="V1358">
        <f t="shared" si="124"/>
        <v>0.258989190403219</v>
      </c>
      <c r="W1358">
        <f t="shared" si="125"/>
        <v>0.5760612741611</v>
      </c>
    </row>
    <row r="1359" ht="14.25" spans="1:23">
      <c r="A1359" s="13">
        <v>17004</v>
      </c>
      <c r="B1359" s="14">
        <v>5</v>
      </c>
      <c r="C1359" s="14">
        <v>13</v>
      </c>
      <c r="D1359" s="14">
        <v>17</v>
      </c>
      <c r="E1359" s="14">
        <v>26</v>
      </c>
      <c r="F1359" s="14">
        <v>27</v>
      </c>
      <c r="G1359" s="14">
        <v>30</v>
      </c>
      <c r="H1359" s="15">
        <v>7</v>
      </c>
      <c r="I1359" s="15"/>
      <c r="J1359" s="22">
        <v>1046462778</v>
      </c>
      <c r="K1359" s="23">
        <v>18</v>
      </c>
      <c r="L1359" s="22">
        <v>5946813</v>
      </c>
      <c r="M1359" s="22">
        <f t="shared" si="119"/>
        <v>107042634</v>
      </c>
      <c r="N1359" s="23">
        <v>294</v>
      </c>
      <c r="O1359" s="22">
        <v>72460</v>
      </c>
      <c r="P1359" s="22">
        <f t="shared" si="120"/>
        <v>21303240</v>
      </c>
      <c r="Q1359" s="24">
        <v>361243290</v>
      </c>
      <c r="R1359" s="29">
        <v>42743</v>
      </c>
      <c r="S1359">
        <f t="shared" si="121"/>
        <v>220141976.1</v>
      </c>
      <c r="T1359">
        <f t="shared" si="122"/>
        <v>0.313083578936511</v>
      </c>
      <c r="U1359">
        <f t="shared" si="123"/>
        <v>91796102.0999999</v>
      </c>
      <c r="V1359">
        <f t="shared" si="124"/>
        <v>0.25411157699289</v>
      </c>
      <c r="W1359">
        <f t="shared" si="125"/>
        <v>0.609400872470185</v>
      </c>
    </row>
    <row r="1360" ht="14.25" spans="1:23">
      <c r="A1360" s="13">
        <v>17003</v>
      </c>
      <c r="B1360" s="14">
        <v>1</v>
      </c>
      <c r="C1360" s="14">
        <v>4</v>
      </c>
      <c r="D1360" s="14">
        <v>8</v>
      </c>
      <c r="E1360" s="14">
        <v>15</v>
      </c>
      <c r="F1360" s="14">
        <v>27</v>
      </c>
      <c r="G1360" s="14">
        <v>32</v>
      </c>
      <c r="H1360" s="15">
        <v>16</v>
      </c>
      <c r="I1360" s="15"/>
      <c r="J1360" s="22">
        <v>1089595542</v>
      </c>
      <c r="K1360" s="23">
        <v>3</v>
      </c>
      <c r="L1360" s="22">
        <v>10000000</v>
      </c>
      <c r="M1360" s="22">
        <f t="shared" si="119"/>
        <v>30000000</v>
      </c>
      <c r="N1360" s="23">
        <v>80</v>
      </c>
      <c r="O1360" s="22">
        <v>305874</v>
      </c>
      <c r="P1360" s="22">
        <f t="shared" si="120"/>
        <v>24469920</v>
      </c>
      <c r="Q1360" s="24">
        <v>328263696</v>
      </c>
      <c r="R1360" s="29">
        <v>42740</v>
      </c>
      <c r="S1360">
        <f t="shared" si="121"/>
        <v>117439369.04</v>
      </c>
      <c r="T1360">
        <f t="shared" si="122"/>
        <v>0.266369294276148</v>
      </c>
      <c r="U1360">
        <f t="shared" si="123"/>
        <v>62969449.04</v>
      </c>
      <c r="V1360">
        <f t="shared" si="124"/>
        <v>0.191825808967922</v>
      </c>
      <c r="W1360">
        <f t="shared" si="125"/>
        <v>0.357759235855311</v>
      </c>
    </row>
    <row r="1361" ht="14.25" spans="1:23">
      <c r="A1361" s="13">
        <v>17002</v>
      </c>
      <c r="B1361" s="14">
        <v>15</v>
      </c>
      <c r="C1361" s="14">
        <v>19</v>
      </c>
      <c r="D1361" s="14">
        <v>23</v>
      </c>
      <c r="E1361" s="14">
        <v>24</v>
      </c>
      <c r="F1361" s="14">
        <v>25</v>
      </c>
      <c r="G1361" s="14">
        <v>32</v>
      </c>
      <c r="H1361" s="15">
        <v>3</v>
      </c>
      <c r="I1361" s="15"/>
      <c r="J1361" s="22">
        <v>1046185700</v>
      </c>
      <c r="K1361" s="23">
        <v>4</v>
      </c>
      <c r="L1361" s="22">
        <v>10000000</v>
      </c>
      <c r="M1361" s="22">
        <f t="shared" si="119"/>
        <v>40000000</v>
      </c>
      <c r="N1361" s="23">
        <v>67</v>
      </c>
      <c r="O1361" s="22">
        <v>391374</v>
      </c>
      <c r="P1361" s="22">
        <f t="shared" si="120"/>
        <v>26222058</v>
      </c>
      <c r="Q1361" s="24">
        <v>333473696</v>
      </c>
      <c r="R1361" s="29">
        <v>42738</v>
      </c>
      <c r="S1361">
        <f t="shared" si="121"/>
        <v>124735766.04</v>
      </c>
      <c r="T1361">
        <f t="shared" si="122"/>
        <v>0.25410029953307</v>
      </c>
      <c r="U1361">
        <f t="shared" si="123"/>
        <v>58513708.04</v>
      </c>
      <c r="V1361">
        <f t="shared" si="124"/>
        <v>0.175467236972118</v>
      </c>
      <c r="W1361">
        <f t="shared" si="125"/>
        <v>0.374049790241926</v>
      </c>
    </row>
    <row r="1362" ht="14.25" spans="1:23">
      <c r="A1362" s="13">
        <v>17001</v>
      </c>
      <c r="B1362" s="14">
        <v>9</v>
      </c>
      <c r="C1362" s="14">
        <v>11</v>
      </c>
      <c r="D1362" s="14">
        <v>14</v>
      </c>
      <c r="E1362" s="14">
        <v>20</v>
      </c>
      <c r="F1362" s="14">
        <v>25</v>
      </c>
      <c r="G1362" s="14">
        <v>26</v>
      </c>
      <c r="H1362" s="15">
        <v>15</v>
      </c>
      <c r="I1362" s="15"/>
      <c r="J1362" s="22">
        <v>1007519355</v>
      </c>
      <c r="K1362" s="23">
        <v>9</v>
      </c>
      <c r="L1362" s="22">
        <v>7522351</v>
      </c>
      <c r="M1362" s="22">
        <f t="shared" si="119"/>
        <v>67701159</v>
      </c>
      <c r="N1362" s="23">
        <v>184</v>
      </c>
      <c r="O1362" s="22">
        <v>154219</v>
      </c>
      <c r="P1362" s="22">
        <f t="shared" si="120"/>
        <v>28376296</v>
      </c>
      <c r="Q1362" s="24">
        <v>376155592</v>
      </c>
      <c r="R1362" s="29">
        <v>42736</v>
      </c>
      <c r="S1362">
        <f t="shared" si="121"/>
        <v>166888050.08</v>
      </c>
      <c r="T1362">
        <f t="shared" si="122"/>
        <v>0.263685807653765</v>
      </c>
      <c r="U1362">
        <f t="shared" si="123"/>
        <v>70810595.0799999</v>
      </c>
      <c r="V1362">
        <f t="shared" si="124"/>
        <v>0.188248152057247</v>
      </c>
      <c r="W1362">
        <f t="shared" si="125"/>
        <v>0.443667603591016</v>
      </c>
    </row>
    <row r="1363" ht="14.25" spans="1:23">
      <c r="A1363" s="13">
        <v>16153</v>
      </c>
      <c r="B1363" s="14">
        <v>7</v>
      </c>
      <c r="C1363" s="14">
        <v>9</v>
      </c>
      <c r="D1363" s="14">
        <v>16</v>
      </c>
      <c r="E1363" s="14">
        <v>24</v>
      </c>
      <c r="F1363" s="14">
        <v>25</v>
      </c>
      <c r="G1363" s="14">
        <v>29</v>
      </c>
      <c r="H1363" s="15">
        <v>6</v>
      </c>
      <c r="I1363" s="15"/>
      <c r="J1363" s="22">
        <v>990091165</v>
      </c>
      <c r="K1363" s="23">
        <v>5</v>
      </c>
      <c r="L1363" s="22">
        <v>7932287</v>
      </c>
      <c r="M1363" s="22">
        <f t="shared" si="119"/>
        <v>39661435</v>
      </c>
      <c r="N1363" s="23">
        <v>247</v>
      </c>
      <c r="O1363" s="22">
        <v>74197</v>
      </c>
      <c r="P1363" s="22">
        <f t="shared" si="120"/>
        <v>18326659</v>
      </c>
      <c r="Q1363" s="24">
        <v>342438226</v>
      </c>
      <c r="R1363" s="29">
        <v>42733</v>
      </c>
      <c r="S1363">
        <f t="shared" si="121"/>
        <v>152475779.74</v>
      </c>
      <c r="T1363">
        <f t="shared" si="122"/>
        <v>0.329444367405408</v>
      </c>
      <c r="U1363">
        <f t="shared" si="123"/>
        <v>94487685.74</v>
      </c>
      <c r="V1363">
        <f t="shared" si="124"/>
        <v>0.275926221332545</v>
      </c>
      <c r="W1363">
        <f t="shared" si="125"/>
        <v>0.445265067282529</v>
      </c>
    </row>
    <row r="1364" ht="14.25" spans="1:23">
      <c r="A1364" s="13">
        <v>16152</v>
      </c>
      <c r="B1364" s="14">
        <v>2</v>
      </c>
      <c r="C1364" s="14">
        <v>8</v>
      </c>
      <c r="D1364" s="14">
        <v>9</v>
      </c>
      <c r="E1364" s="14">
        <v>16</v>
      </c>
      <c r="F1364" s="14">
        <v>20</v>
      </c>
      <c r="G1364" s="14">
        <v>22</v>
      </c>
      <c r="H1364" s="15">
        <v>7</v>
      </c>
      <c r="I1364" s="15"/>
      <c r="J1364" s="22">
        <v>974772214</v>
      </c>
      <c r="K1364" s="23">
        <v>17</v>
      </c>
      <c r="L1364" s="22">
        <v>5986457</v>
      </c>
      <c r="M1364" s="22">
        <f t="shared" si="119"/>
        <v>101769769</v>
      </c>
      <c r="N1364" s="23">
        <v>247</v>
      </c>
      <c r="O1364" s="22">
        <v>84867</v>
      </c>
      <c r="P1364" s="22">
        <f t="shared" si="120"/>
        <v>20962149</v>
      </c>
      <c r="Q1364" s="24">
        <v>338973816</v>
      </c>
      <c r="R1364" s="29">
        <v>42731</v>
      </c>
      <c r="S1364">
        <f t="shared" si="121"/>
        <v>204980279.84</v>
      </c>
      <c r="T1364">
        <f t="shared" si="122"/>
        <v>0.304479301846724</v>
      </c>
      <c r="U1364">
        <f t="shared" si="123"/>
        <v>82248361.8399999</v>
      </c>
      <c r="V1364">
        <f t="shared" si="124"/>
        <v>0.242639277601312</v>
      </c>
      <c r="W1364">
        <f t="shared" si="125"/>
        <v>0.604708299475261</v>
      </c>
    </row>
    <row r="1365" ht="14.25" spans="1:23">
      <c r="A1365" s="13">
        <v>16151</v>
      </c>
      <c r="B1365" s="14">
        <v>6</v>
      </c>
      <c r="C1365" s="14">
        <v>11</v>
      </c>
      <c r="D1365" s="14">
        <v>16</v>
      </c>
      <c r="E1365" s="14">
        <v>20</v>
      </c>
      <c r="F1365" s="14">
        <v>22</v>
      </c>
      <c r="G1365" s="14">
        <v>33</v>
      </c>
      <c r="H1365" s="15">
        <v>7</v>
      </c>
      <c r="I1365" s="15"/>
      <c r="J1365" s="22">
        <v>1013655324</v>
      </c>
      <c r="K1365" s="23">
        <v>11</v>
      </c>
      <c r="L1365" s="22">
        <v>6923271</v>
      </c>
      <c r="M1365" s="22">
        <f t="shared" si="119"/>
        <v>76155981</v>
      </c>
      <c r="N1365" s="23">
        <v>130</v>
      </c>
      <c r="O1365" s="22">
        <v>203422</v>
      </c>
      <c r="P1365" s="22">
        <f t="shared" si="120"/>
        <v>26444860</v>
      </c>
      <c r="Q1365" s="24">
        <v>375311070</v>
      </c>
      <c r="R1365" s="29">
        <v>42729</v>
      </c>
      <c r="S1365">
        <f t="shared" si="121"/>
        <v>180723468.3</v>
      </c>
      <c r="T1365">
        <f t="shared" si="122"/>
        <v>0.278615515657452</v>
      </c>
      <c r="U1365">
        <f t="shared" si="123"/>
        <v>78122627.3</v>
      </c>
      <c r="V1365">
        <f t="shared" si="124"/>
        <v>0.208154337946919</v>
      </c>
      <c r="W1365">
        <f t="shared" si="125"/>
        <v>0.48152981019185</v>
      </c>
    </row>
    <row r="1366" ht="14.25" spans="1:23">
      <c r="A1366" s="13">
        <v>16150</v>
      </c>
      <c r="B1366" s="14">
        <v>2</v>
      </c>
      <c r="C1366" s="14">
        <v>4</v>
      </c>
      <c r="D1366" s="14">
        <v>5</v>
      </c>
      <c r="E1366" s="14">
        <v>9</v>
      </c>
      <c r="F1366" s="14">
        <v>13</v>
      </c>
      <c r="G1366" s="14">
        <v>21</v>
      </c>
      <c r="H1366" s="15">
        <v>5</v>
      </c>
      <c r="I1366" s="15"/>
      <c r="J1366" s="22">
        <v>1010476368</v>
      </c>
      <c r="K1366" s="23">
        <v>22</v>
      </c>
      <c r="L1366" s="22">
        <v>5849327</v>
      </c>
      <c r="M1366" s="22">
        <f t="shared" si="119"/>
        <v>128685194</v>
      </c>
      <c r="N1366" s="23">
        <v>140</v>
      </c>
      <c r="O1366" s="22">
        <v>166832</v>
      </c>
      <c r="P1366" s="22">
        <f t="shared" si="120"/>
        <v>23356480</v>
      </c>
      <c r="Q1366" s="24">
        <v>350741078</v>
      </c>
      <c r="R1366" s="29">
        <v>42726</v>
      </c>
      <c r="S1366">
        <f t="shared" si="121"/>
        <v>230478845.22</v>
      </c>
      <c r="T1366">
        <f t="shared" si="122"/>
        <v>0.290224492096703</v>
      </c>
      <c r="U1366">
        <f t="shared" si="123"/>
        <v>78437171.22</v>
      </c>
      <c r="V1366">
        <f t="shared" si="124"/>
        <v>0.223632691292578</v>
      </c>
      <c r="W1366">
        <f t="shared" si="125"/>
        <v>0.657119623781278</v>
      </c>
    </row>
    <row r="1367" ht="14.25" spans="1:23">
      <c r="A1367" s="13">
        <v>16149</v>
      </c>
      <c r="B1367" s="14">
        <v>3</v>
      </c>
      <c r="C1367" s="14">
        <v>20</v>
      </c>
      <c r="D1367" s="14">
        <v>23</v>
      </c>
      <c r="E1367" s="14">
        <v>26</v>
      </c>
      <c r="F1367" s="14">
        <v>32</v>
      </c>
      <c r="G1367" s="14">
        <v>33</v>
      </c>
      <c r="H1367" s="15">
        <v>7</v>
      </c>
      <c r="I1367" s="15"/>
      <c r="J1367" s="22">
        <v>1069092085</v>
      </c>
      <c r="K1367" s="23">
        <v>5</v>
      </c>
      <c r="L1367" s="22">
        <v>7413987</v>
      </c>
      <c r="M1367" s="22">
        <f t="shared" si="119"/>
        <v>37069935</v>
      </c>
      <c r="N1367" s="23">
        <v>77</v>
      </c>
      <c r="O1367" s="22">
        <v>195940</v>
      </c>
      <c r="P1367" s="22">
        <f t="shared" si="120"/>
        <v>15087380</v>
      </c>
      <c r="Q1367" s="24">
        <v>342258704</v>
      </c>
      <c r="R1367" s="29">
        <v>42724</v>
      </c>
      <c r="S1367">
        <f t="shared" si="121"/>
        <v>159514439.96</v>
      </c>
      <c r="T1367">
        <f t="shared" si="122"/>
        <v>0.357754247091405</v>
      </c>
      <c r="U1367">
        <f t="shared" si="123"/>
        <v>107357124.96</v>
      </c>
      <c r="V1367">
        <f t="shared" si="124"/>
        <v>0.313672446325865</v>
      </c>
      <c r="W1367">
        <f t="shared" si="125"/>
        <v>0.46606393963322</v>
      </c>
    </row>
    <row r="1368" ht="14.25" spans="1:23">
      <c r="A1368" s="13">
        <v>16148</v>
      </c>
      <c r="B1368" s="14">
        <v>1</v>
      </c>
      <c r="C1368" s="14">
        <v>2</v>
      </c>
      <c r="D1368" s="14">
        <v>11</v>
      </c>
      <c r="E1368" s="14">
        <v>20</v>
      </c>
      <c r="F1368" s="14">
        <v>26</v>
      </c>
      <c r="G1368" s="14">
        <v>30</v>
      </c>
      <c r="H1368" s="15">
        <v>14</v>
      </c>
      <c r="I1368" s="15"/>
      <c r="J1368" s="22">
        <v>1060899760</v>
      </c>
      <c r="K1368" s="23">
        <v>10</v>
      </c>
      <c r="L1368" s="22">
        <v>7088635</v>
      </c>
      <c r="M1368" s="22">
        <f t="shared" si="119"/>
        <v>70886350</v>
      </c>
      <c r="N1368" s="23">
        <v>158</v>
      </c>
      <c r="O1368" s="22">
        <v>165240</v>
      </c>
      <c r="P1368" s="22">
        <f t="shared" si="120"/>
        <v>26107920</v>
      </c>
      <c r="Q1368" s="24">
        <v>381634232</v>
      </c>
      <c r="R1368" s="29">
        <v>42722</v>
      </c>
      <c r="S1368">
        <f t="shared" si="121"/>
        <v>179563313.68</v>
      </c>
      <c r="T1368">
        <f t="shared" si="122"/>
        <v>0.284767336280253</v>
      </c>
      <c r="U1368">
        <f t="shared" si="123"/>
        <v>82569043.6800001</v>
      </c>
      <c r="V1368">
        <f t="shared" si="124"/>
        <v>0.216356492045504</v>
      </c>
      <c r="W1368">
        <f t="shared" si="125"/>
        <v>0.470511549079277</v>
      </c>
    </row>
    <row r="1369" ht="14.25" spans="1:23">
      <c r="A1369" s="13">
        <v>16147</v>
      </c>
      <c r="B1369" s="14">
        <v>4</v>
      </c>
      <c r="C1369" s="14">
        <v>14</v>
      </c>
      <c r="D1369" s="14">
        <v>18</v>
      </c>
      <c r="E1369" s="14">
        <v>28</v>
      </c>
      <c r="F1369" s="14">
        <v>31</v>
      </c>
      <c r="G1369" s="14">
        <v>32</v>
      </c>
      <c r="H1369" s="15">
        <v>12</v>
      </c>
      <c r="I1369" s="15"/>
      <c r="J1369" s="22">
        <v>1053462300</v>
      </c>
      <c r="K1369" s="23">
        <v>5</v>
      </c>
      <c r="L1369" s="22">
        <v>8475931</v>
      </c>
      <c r="M1369" s="22">
        <f t="shared" si="119"/>
        <v>42379655</v>
      </c>
      <c r="N1369" s="23">
        <v>113</v>
      </c>
      <c r="O1369" s="22">
        <v>192252</v>
      </c>
      <c r="P1369" s="22">
        <f t="shared" si="120"/>
        <v>21724476</v>
      </c>
      <c r="Q1369" s="24">
        <v>341474648</v>
      </c>
      <c r="R1369" s="29">
        <v>42719</v>
      </c>
      <c r="S1369">
        <f t="shared" si="121"/>
        <v>144528525.52</v>
      </c>
      <c r="T1369">
        <f t="shared" si="122"/>
        <v>0.299140422629559</v>
      </c>
      <c r="U1369">
        <f t="shared" si="123"/>
        <v>80424394.52</v>
      </c>
      <c r="V1369">
        <f t="shared" si="124"/>
        <v>0.235520835854262</v>
      </c>
      <c r="W1369">
        <f t="shared" si="125"/>
        <v>0.423248186553515</v>
      </c>
    </row>
    <row r="1370" ht="14.25" spans="1:23">
      <c r="A1370" s="13">
        <v>16146</v>
      </c>
      <c r="B1370" s="14">
        <v>3</v>
      </c>
      <c r="C1370" s="14">
        <v>7</v>
      </c>
      <c r="D1370" s="14">
        <v>15</v>
      </c>
      <c r="E1370" s="14">
        <v>16</v>
      </c>
      <c r="F1370" s="14">
        <v>17</v>
      </c>
      <c r="G1370" s="14">
        <v>23</v>
      </c>
      <c r="H1370" s="15">
        <v>10</v>
      </c>
      <c r="I1370" s="15"/>
      <c r="J1370" s="22">
        <v>1030668248</v>
      </c>
      <c r="K1370" s="23">
        <v>8</v>
      </c>
      <c r="L1370" s="22">
        <v>7329207</v>
      </c>
      <c r="M1370" s="22">
        <f t="shared" si="119"/>
        <v>58633656</v>
      </c>
      <c r="N1370" s="23">
        <v>133</v>
      </c>
      <c r="O1370" s="22">
        <v>175128</v>
      </c>
      <c r="P1370" s="22">
        <f t="shared" si="120"/>
        <v>23292024</v>
      </c>
      <c r="Q1370" s="24">
        <v>344859752</v>
      </c>
      <c r="R1370" s="29">
        <v>42717</v>
      </c>
      <c r="S1370">
        <f t="shared" si="121"/>
        <v>157738718.48</v>
      </c>
      <c r="T1370">
        <f t="shared" si="122"/>
        <v>0.287377874353978</v>
      </c>
      <c r="U1370">
        <f t="shared" si="123"/>
        <v>75813038.48</v>
      </c>
      <c r="V1370">
        <f t="shared" si="124"/>
        <v>0.219837304992321</v>
      </c>
      <c r="W1370">
        <f t="shared" si="125"/>
        <v>0.457399616989808</v>
      </c>
    </row>
    <row r="1371" ht="14.25" spans="1:23">
      <c r="A1371" s="13">
        <v>16145</v>
      </c>
      <c r="B1371" s="14">
        <v>1</v>
      </c>
      <c r="C1371" s="14">
        <v>3</v>
      </c>
      <c r="D1371" s="14">
        <v>7</v>
      </c>
      <c r="E1371" s="14">
        <v>12</v>
      </c>
      <c r="F1371" s="14">
        <v>19</v>
      </c>
      <c r="G1371" s="14">
        <v>20</v>
      </c>
      <c r="H1371" s="15">
        <v>6</v>
      </c>
      <c r="I1371" s="15"/>
      <c r="J1371" s="22">
        <v>1019425688</v>
      </c>
      <c r="K1371" s="23">
        <v>8</v>
      </c>
      <c r="L1371" s="22">
        <v>6264341</v>
      </c>
      <c r="M1371" s="22">
        <f t="shared" si="119"/>
        <v>50114728</v>
      </c>
      <c r="N1371" s="23">
        <v>157</v>
      </c>
      <c r="O1371" s="22">
        <v>80531</v>
      </c>
      <c r="P1371" s="22">
        <f t="shared" si="120"/>
        <v>12643367</v>
      </c>
      <c r="Q1371" s="24">
        <v>398955964</v>
      </c>
      <c r="R1371" s="29">
        <v>42715</v>
      </c>
      <c r="S1371">
        <f t="shared" si="121"/>
        <v>207672908.36</v>
      </c>
      <c r="T1371">
        <f t="shared" si="122"/>
        <v>0.394926243940045</v>
      </c>
      <c r="U1371">
        <f t="shared" si="123"/>
        <v>144914813.36</v>
      </c>
      <c r="V1371">
        <f t="shared" si="124"/>
        <v>0.363235109727549</v>
      </c>
      <c r="W1371">
        <f t="shared" si="125"/>
        <v>0.520540929574874</v>
      </c>
    </row>
    <row r="1372" ht="14.25" spans="1:23">
      <c r="A1372" s="13">
        <v>16144</v>
      </c>
      <c r="B1372" s="14">
        <v>4</v>
      </c>
      <c r="C1372" s="14">
        <v>10</v>
      </c>
      <c r="D1372" s="14">
        <v>12</v>
      </c>
      <c r="E1372" s="14">
        <v>27</v>
      </c>
      <c r="F1372" s="14">
        <v>32</v>
      </c>
      <c r="G1372" s="14">
        <v>33</v>
      </c>
      <c r="H1372" s="15">
        <v>5</v>
      </c>
      <c r="I1372" s="15"/>
      <c r="J1372" s="22">
        <v>1031610174</v>
      </c>
      <c r="K1372" s="23">
        <v>14</v>
      </c>
      <c r="L1372" s="22">
        <v>6201501</v>
      </c>
      <c r="M1372" s="22">
        <f t="shared" si="119"/>
        <v>86821014</v>
      </c>
      <c r="N1372" s="23">
        <v>86</v>
      </c>
      <c r="O1372" s="22">
        <v>244491</v>
      </c>
      <c r="P1372" s="22">
        <f t="shared" si="120"/>
        <v>21026226</v>
      </c>
      <c r="Q1372" s="24">
        <v>372346108</v>
      </c>
      <c r="R1372" s="29">
        <v>42712</v>
      </c>
      <c r="S1372">
        <f t="shared" si="121"/>
        <v>206191773.92</v>
      </c>
      <c r="T1372">
        <f t="shared" si="122"/>
        <v>0.320590862520846</v>
      </c>
      <c r="U1372">
        <f t="shared" si="123"/>
        <v>98344533.9200001</v>
      </c>
      <c r="V1372">
        <f t="shared" si="124"/>
        <v>0.264121288787582</v>
      </c>
      <c r="W1372">
        <f t="shared" si="125"/>
        <v>0.553763741556284</v>
      </c>
    </row>
    <row r="1373" ht="14.25" spans="1:23">
      <c r="A1373" s="13">
        <v>16143</v>
      </c>
      <c r="B1373" s="14">
        <v>6</v>
      </c>
      <c r="C1373" s="14">
        <v>9</v>
      </c>
      <c r="D1373" s="14">
        <v>23</v>
      </c>
      <c r="E1373" s="14">
        <v>24</v>
      </c>
      <c r="F1373" s="14">
        <v>25</v>
      </c>
      <c r="G1373" s="14">
        <v>33</v>
      </c>
      <c r="H1373" s="15">
        <v>13</v>
      </c>
      <c r="I1373" s="15"/>
      <c r="J1373" s="22">
        <v>1055352355</v>
      </c>
      <c r="K1373" s="23">
        <v>5</v>
      </c>
      <c r="L1373" s="22">
        <v>9007647</v>
      </c>
      <c r="M1373" s="22">
        <f t="shared" si="119"/>
        <v>45038235</v>
      </c>
      <c r="N1373" s="23">
        <v>143</v>
      </c>
      <c r="O1373" s="22">
        <v>175159</v>
      </c>
      <c r="P1373" s="22">
        <f t="shared" si="120"/>
        <v>25047737</v>
      </c>
      <c r="Q1373" s="24">
        <v>378923738</v>
      </c>
      <c r="R1373" s="29">
        <v>42710</v>
      </c>
      <c r="S1373">
        <f t="shared" si="121"/>
        <v>155567488.62</v>
      </c>
      <c r="T1373">
        <f t="shared" si="122"/>
        <v>0.291692608658896</v>
      </c>
      <c r="U1373">
        <f t="shared" si="123"/>
        <v>85481516.6199999</v>
      </c>
      <c r="V1373">
        <f t="shared" si="124"/>
        <v>0.225590291785837</v>
      </c>
      <c r="W1373">
        <f t="shared" si="125"/>
        <v>0.410550918348641</v>
      </c>
    </row>
    <row r="1374" ht="14.25" spans="1:23">
      <c r="A1374" s="13">
        <v>16142</v>
      </c>
      <c r="B1374" s="14">
        <v>1</v>
      </c>
      <c r="C1374" s="14">
        <v>10</v>
      </c>
      <c r="D1374" s="14">
        <v>17</v>
      </c>
      <c r="E1374" s="14">
        <v>21</v>
      </c>
      <c r="F1374" s="14">
        <v>23</v>
      </c>
      <c r="G1374" s="14">
        <v>30</v>
      </c>
      <c r="H1374" s="15">
        <v>12</v>
      </c>
      <c r="I1374" s="15"/>
      <c r="J1374" s="22">
        <v>1025247212</v>
      </c>
      <c r="K1374" s="23">
        <v>11</v>
      </c>
      <c r="L1374" s="22">
        <v>6818174</v>
      </c>
      <c r="M1374" s="22">
        <f t="shared" si="119"/>
        <v>74999914</v>
      </c>
      <c r="N1374" s="23">
        <v>85</v>
      </c>
      <c r="O1374" s="22">
        <v>294116</v>
      </c>
      <c r="P1374" s="22">
        <f t="shared" si="120"/>
        <v>24999860</v>
      </c>
      <c r="Q1374" s="24">
        <v>407120242</v>
      </c>
      <c r="R1374" s="29">
        <v>42708</v>
      </c>
      <c r="S1374">
        <f t="shared" si="121"/>
        <v>199489146.58</v>
      </c>
      <c r="T1374">
        <f t="shared" si="122"/>
        <v>0.305780012235304</v>
      </c>
      <c r="U1374">
        <f t="shared" si="123"/>
        <v>99489372.5799999</v>
      </c>
      <c r="V1374">
        <f t="shared" si="124"/>
        <v>0.244373436435519</v>
      </c>
      <c r="W1374">
        <f t="shared" si="125"/>
        <v>0.490000560031107</v>
      </c>
    </row>
    <row r="1375" ht="14.25" spans="1:23">
      <c r="A1375" s="13">
        <v>16141</v>
      </c>
      <c r="B1375" s="14">
        <v>4</v>
      </c>
      <c r="C1375" s="14">
        <v>13</v>
      </c>
      <c r="D1375" s="14">
        <v>15</v>
      </c>
      <c r="E1375" s="14">
        <v>17</v>
      </c>
      <c r="F1375" s="14">
        <v>21</v>
      </c>
      <c r="G1375" s="14">
        <v>24</v>
      </c>
      <c r="H1375" s="15">
        <v>15</v>
      </c>
      <c r="I1375" s="15"/>
      <c r="J1375" s="22">
        <v>1025247440</v>
      </c>
      <c r="K1375" s="23">
        <v>7</v>
      </c>
      <c r="L1375" s="22">
        <v>8186439</v>
      </c>
      <c r="M1375" s="22">
        <f t="shared" si="119"/>
        <v>57305073</v>
      </c>
      <c r="N1375" s="23">
        <v>106</v>
      </c>
      <c r="O1375" s="22">
        <v>263031</v>
      </c>
      <c r="P1375" s="22">
        <f t="shared" si="120"/>
        <v>27881286</v>
      </c>
      <c r="Q1375" s="24">
        <v>371798444</v>
      </c>
      <c r="R1375" s="29">
        <v>42705</v>
      </c>
      <c r="S1375">
        <f t="shared" si="121"/>
        <v>155842277.56</v>
      </c>
      <c r="T1375">
        <f t="shared" si="122"/>
        <v>0.265028555525638</v>
      </c>
      <c r="U1375">
        <f t="shared" si="123"/>
        <v>70655918.5599999</v>
      </c>
      <c r="V1375">
        <f t="shared" si="124"/>
        <v>0.190038230929229</v>
      </c>
      <c r="W1375">
        <f t="shared" si="125"/>
        <v>0.419157960650314</v>
      </c>
    </row>
    <row r="1376" ht="14.25" spans="1:23">
      <c r="A1376" s="13">
        <v>16140</v>
      </c>
      <c r="B1376" s="14">
        <v>1</v>
      </c>
      <c r="C1376" s="14">
        <v>2</v>
      </c>
      <c r="D1376" s="14">
        <v>5</v>
      </c>
      <c r="E1376" s="14">
        <v>17</v>
      </c>
      <c r="F1376" s="14">
        <v>26</v>
      </c>
      <c r="G1376" s="14">
        <v>32</v>
      </c>
      <c r="H1376" s="15">
        <v>10</v>
      </c>
      <c r="I1376" s="15"/>
      <c r="J1376" s="22">
        <v>998908480</v>
      </c>
      <c r="K1376" s="23">
        <v>16</v>
      </c>
      <c r="L1376" s="22">
        <v>5846950</v>
      </c>
      <c r="M1376" s="22">
        <f t="shared" si="119"/>
        <v>93551200</v>
      </c>
      <c r="N1376" s="23">
        <v>84</v>
      </c>
      <c r="O1376" s="22">
        <v>201654</v>
      </c>
      <c r="P1376" s="22">
        <f t="shared" si="120"/>
        <v>16938936</v>
      </c>
      <c r="Q1376" s="24">
        <v>360447386</v>
      </c>
      <c r="R1376" s="29">
        <v>42703</v>
      </c>
      <c r="S1376">
        <f t="shared" si="121"/>
        <v>219353394.14</v>
      </c>
      <c r="T1376">
        <f t="shared" si="122"/>
        <v>0.349016802524405</v>
      </c>
      <c r="U1376">
        <f t="shared" si="123"/>
        <v>108863258.14</v>
      </c>
      <c r="V1376">
        <f t="shared" si="124"/>
        <v>0.30202260404241</v>
      </c>
      <c r="W1376">
        <f t="shared" si="125"/>
        <v>0.608558704154397</v>
      </c>
    </row>
    <row r="1377" ht="14.25" spans="1:23">
      <c r="A1377" s="13">
        <v>16139</v>
      </c>
      <c r="B1377" s="14">
        <v>1</v>
      </c>
      <c r="C1377" s="14">
        <v>6</v>
      </c>
      <c r="D1377" s="14">
        <v>19</v>
      </c>
      <c r="E1377" s="14">
        <v>26</v>
      </c>
      <c r="F1377" s="14">
        <v>28</v>
      </c>
      <c r="G1377" s="14">
        <v>30</v>
      </c>
      <c r="H1377" s="15">
        <v>3</v>
      </c>
      <c r="I1377" s="15"/>
      <c r="J1377" s="22">
        <v>1041642655</v>
      </c>
      <c r="K1377" s="23">
        <v>5</v>
      </c>
      <c r="L1377" s="22">
        <v>9936561</v>
      </c>
      <c r="M1377" s="22">
        <f t="shared" si="119"/>
        <v>49682805</v>
      </c>
      <c r="N1377" s="23">
        <v>94</v>
      </c>
      <c r="O1377" s="22">
        <v>328228</v>
      </c>
      <c r="P1377" s="22">
        <f t="shared" si="120"/>
        <v>30853432</v>
      </c>
      <c r="Q1377" s="24">
        <v>395456724</v>
      </c>
      <c r="R1377" s="29">
        <v>42701</v>
      </c>
      <c r="S1377">
        <f t="shared" si="121"/>
        <v>150896071.76</v>
      </c>
      <c r="T1377">
        <f t="shared" si="122"/>
        <v>0.255940184140098</v>
      </c>
      <c r="U1377">
        <f t="shared" si="123"/>
        <v>70359834.76</v>
      </c>
      <c r="V1377">
        <f t="shared" si="124"/>
        <v>0.177920441074609</v>
      </c>
      <c r="W1377">
        <f t="shared" si="125"/>
        <v>0.38157417133714</v>
      </c>
    </row>
    <row r="1378" ht="14.25" spans="1:23">
      <c r="A1378" s="13">
        <v>16138</v>
      </c>
      <c r="B1378" s="14">
        <v>7</v>
      </c>
      <c r="C1378" s="14">
        <v>16</v>
      </c>
      <c r="D1378" s="14">
        <v>20</v>
      </c>
      <c r="E1378" s="14">
        <v>24</v>
      </c>
      <c r="F1378" s="14">
        <v>25</v>
      </c>
      <c r="G1378" s="14">
        <v>30</v>
      </c>
      <c r="H1378" s="15">
        <v>7</v>
      </c>
      <c r="I1378" s="15"/>
      <c r="J1378" s="22">
        <v>998764932</v>
      </c>
      <c r="K1378" s="23">
        <v>12</v>
      </c>
      <c r="L1378" s="22">
        <v>6052114</v>
      </c>
      <c r="M1378" s="22">
        <f t="shared" si="119"/>
        <v>72625368</v>
      </c>
      <c r="N1378" s="23">
        <v>160</v>
      </c>
      <c r="O1378" s="22">
        <v>98635</v>
      </c>
      <c r="P1378" s="22">
        <f t="shared" si="120"/>
        <v>15781600</v>
      </c>
      <c r="Q1378" s="24">
        <v>350229764</v>
      </c>
      <c r="R1378" s="29">
        <v>42698</v>
      </c>
      <c r="S1378">
        <f t="shared" si="121"/>
        <v>196892792.36</v>
      </c>
      <c r="T1378">
        <f t="shared" si="122"/>
        <v>0.354816857769975</v>
      </c>
      <c r="U1378">
        <f t="shared" si="123"/>
        <v>108485824.36</v>
      </c>
      <c r="V1378">
        <f t="shared" si="124"/>
        <v>0.309756152992182</v>
      </c>
      <c r="W1378">
        <f t="shared" si="125"/>
        <v>0.562181780643863</v>
      </c>
    </row>
    <row r="1379" ht="14.25" spans="1:23">
      <c r="A1379" s="13">
        <v>16137</v>
      </c>
      <c r="B1379" s="14">
        <v>1</v>
      </c>
      <c r="C1379" s="14">
        <v>6</v>
      </c>
      <c r="D1379" s="14">
        <v>9</v>
      </c>
      <c r="E1379" s="14">
        <v>10</v>
      </c>
      <c r="F1379" s="14">
        <v>15</v>
      </c>
      <c r="G1379" s="14">
        <v>32</v>
      </c>
      <c r="H1379" s="15">
        <v>14</v>
      </c>
      <c r="I1379" s="15"/>
      <c r="J1379" s="22">
        <v>1024045140</v>
      </c>
      <c r="K1379" s="23">
        <v>4</v>
      </c>
      <c r="L1379" s="22">
        <v>9970303</v>
      </c>
      <c r="M1379" s="22">
        <f t="shared" si="119"/>
        <v>39881212</v>
      </c>
      <c r="N1379" s="23">
        <v>90</v>
      </c>
      <c r="O1379" s="22">
        <v>276127</v>
      </c>
      <c r="P1379" s="22">
        <f t="shared" si="120"/>
        <v>24851430</v>
      </c>
      <c r="Q1379" s="24">
        <v>339962622</v>
      </c>
      <c r="R1379" s="29">
        <v>42696</v>
      </c>
      <c r="S1379">
        <f t="shared" si="121"/>
        <v>131908352.78</v>
      </c>
      <c r="T1379">
        <f t="shared" si="122"/>
        <v>0.270697820362146</v>
      </c>
      <c r="U1379">
        <f t="shared" si="123"/>
        <v>67175710.78</v>
      </c>
      <c r="V1379">
        <f t="shared" si="124"/>
        <v>0.197597342863181</v>
      </c>
      <c r="W1379">
        <f t="shared" si="125"/>
        <v>0.388008399288084</v>
      </c>
    </row>
    <row r="1380" ht="14.25" spans="1:23">
      <c r="A1380" s="13">
        <v>16136</v>
      </c>
      <c r="B1380" s="14">
        <v>2</v>
      </c>
      <c r="C1380" s="14">
        <v>7</v>
      </c>
      <c r="D1380" s="14">
        <v>10</v>
      </c>
      <c r="E1380" s="14">
        <v>20</v>
      </c>
      <c r="F1380" s="14">
        <v>27</v>
      </c>
      <c r="G1380" s="14">
        <v>29</v>
      </c>
      <c r="H1380" s="15">
        <v>3</v>
      </c>
      <c r="I1380" s="15"/>
      <c r="J1380" s="22">
        <v>989371808</v>
      </c>
      <c r="K1380" s="23">
        <v>8</v>
      </c>
      <c r="L1380" s="22">
        <v>7561764</v>
      </c>
      <c r="M1380" s="22">
        <f t="shared" si="119"/>
        <v>60494112</v>
      </c>
      <c r="N1380" s="23">
        <v>117</v>
      </c>
      <c r="O1380" s="22">
        <v>218954</v>
      </c>
      <c r="P1380" s="22">
        <f t="shared" si="120"/>
        <v>25617618</v>
      </c>
      <c r="Q1380" s="24">
        <v>396457052</v>
      </c>
      <c r="R1380" s="29">
        <v>42694</v>
      </c>
      <c r="S1380">
        <f t="shared" si="121"/>
        <v>177905139.48</v>
      </c>
      <c r="T1380">
        <f t="shared" si="122"/>
        <v>0.29615068489184</v>
      </c>
      <c r="U1380">
        <f t="shared" si="123"/>
        <v>91793409.48</v>
      </c>
      <c r="V1380">
        <f t="shared" si="124"/>
        <v>0.231534308740206</v>
      </c>
      <c r="W1380">
        <f t="shared" si="125"/>
        <v>0.448737482616402</v>
      </c>
    </row>
    <row r="1381" ht="14.25" spans="1:23">
      <c r="A1381" s="13">
        <v>16135</v>
      </c>
      <c r="B1381" s="14">
        <v>2</v>
      </c>
      <c r="C1381" s="14">
        <v>8</v>
      </c>
      <c r="D1381" s="14">
        <v>10</v>
      </c>
      <c r="E1381" s="14">
        <v>18</v>
      </c>
      <c r="F1381" s="14">
        <v>20</v>
      </c>
      <c r="G1381" s="14">
        <v>33</v>
      </c>
      <c r="H1381" s="15">
        <v>12</v>
      </c>
      <c r="I1381" s="15"/>
      <c r="J1381" s="22">
        <v>973012992</v>
      </c>
      <c r="K1381" s="23">
        <v>24</v>
      </c>
      <c r="L1381" s="22">
        <v>5536282</v>
      </c>
      <c r="M1381" s="22">
        <f t="shared" si="119"/>
        <v>132870768</v>
      </c>
      <c r="N1381" s="23">
        <v>172</v>
      </c>
      <c r="O1381" s="22">
        <v>93537</v>
      </c>
      <c r="P1381" s="22">
        <f t="shared" si="120"/>
        <v>16088364</v>
      </c>
      <c r="Q1381" s="24">
        <v>353219786</v>
      </c>
      <c r="R1381" s="29">
        <v>42691</v>
      </c>
      <c r="S1381">
        <f t="shared" si="121"/>
        <v>257683071.14</v>
      </c>
      <c r="T1381">
        <f t="shared" si="122"/>
        <v>0.353355921969784</v>
      </c>
      <c r="U1381">
        <f t="shared" si="123"/>
        <v>108723939.14</v>
      </c>
      <c r="V1381">
        <f t="shared" si="124"/>
        <v>0.307808179069561</v>
      </c>
      <c r="W1381">
        <f t="shared" si="125"/>
        <v>0.729526151572947</v>
      </c>
    </row>
    <row r="1382" ht="14.25" spans="1:23">
      <c r="A1382" s="13">
        <v>16134</v>
      </c>
      <c r="B1382" s="14">
        <v>11</v>
      </c>
      <c r="C1382" s="14">
        <v>12</v>
      </c>
      <c r="D1382" s="14">
        <v>13</v>
      </c>
      <c r="E1382" s="14">
        <v>14</v>
      </c>
      <c r="F1382" s="14">
        <v>18</v>
      </c>
      <c r="G1382" s="14">
        <v>33</v>
      </c>
      <c r="H1382" s="15">
        <v>13</v>
      </c>
      <c r="I1382" s="15"/>
      <c r="J1382" s="22">
        <v>1057618368</v>
      </c>
      <c r="K1382" s="23">
        <v>8</v>
      </c>
      <c r="L1382" s="22">
        <v>7841027</v>
      </c>
      <c r="M1382" s="22">
        <f t="shared" si="119"/>
        <v>62728216</v>
      </c>
      <c r="N1382" s="23">
        <v>107</v>
      </c>
      <c r="O1382" s="22">
        <v>265516</v>
      </c>
      <c r="P1382" s="22">
        <f t="shared" si="120"/>
        <v>28410212</v>
      </c>
      <c r="Q1382" s="24">
        <v>356409344</v>
      </c>
      <c r="R1382" s="29">
        <v>42689</v>
      </c>
      <c r="S1382">
        <f t="shared" si="121"/>
        <v>152137980.56</v>
      </c>
      <c r="T1382">
        <f t="shared" si="122"/>
        <v>0.25086257154919</v>
      </c>
      <c r="U1382">
        <f t="shared" si="123"/>
        <v>60999552.5599999</v>
      </c>
      <c r="V1382">
        <f t="shared" si="124"/>
        <v>0.171150261874167</v>
      </c>
      <c r="W1382">
        <f t="shared" si="125"/>
        <v>0.426863052614019</v>
      </c>
    </row>
    <row r="1383" ht="14.25" spans="1:23">
      <c r="A1383" s="13">
        <v>16133</v>
      </c>
      <c r="B1383" s="14">
        <v>15</v>
      </c>
      <c r="C1383" s="14">
        <v>16</v>
      </c>
      <c r="D1383" s="14">
        <v>21</v>
      </c>
      <c r="E1383" s="14">
        <v>22</v>
      </c>
      <c r="F1383" s="14">
        <v>27</v>
      </c>
      <c r="G1383" s="14">
        <v>33</v>
      </c>
      <c r="H1383" s="15">
        <v>15</v>
      </c>
      <c r="I1383" s="15"/>
      <c r="J1383" s="22">
        <v>1035115770</v>
      </c>
      <c r="K1383" s="23">
        <v>26</v>
      </c>
      <c r="L1383" s="22">
        <v>5803188</v>
      </c>
      <c r="M1383" s="22">
        <f t="shared" si="119"/>
        <v>150882888</v>
      </c>
      <c r="N1383" s="23">
        <v>242</v>
      </c>
      <c r="O1383" s="22">
        <v>107866</v>
      </c>
      <c r="P1383" s="22">
        <f t="shared" si="120"/>
        <v>26103572</v>
      </c>
      <c r="Q1383" s="24">
        <v>397601552</v>
      </c>
      <c r="R1383" s="29">
        <v>42687</v>
      </c>
      <c r="S1383">
        <f t="shared" si="121"/>
        <v>267396786.48</v>
      </c>
      <c r="T1383">
        <f t="shared" si="122"/>
        <v>0.29304186035974</v>
      </c>
      <c r="U1383">
        <f t="shared" si="123"/>
        <v>90410326.48</v>
      </c>
      <c r="V1383">
        <f t="shared" si="124"/>
        <v>0.227389269546916</v>
      </c>
      <c r="W1383">
        <f t="shared" si="125"/>
        <v>0.672524503827893</v>
      </c>
    </row>
    <row r="1384" ht="14.25" spans="1:23">
      <c r="A1384" s="13">
        <v>16132</v>
      </c>
      <c r="B1384" s="14">
        <v>5</v>
      </c>
      <c r="C1384" s="14">
        <v>8</v>
      </c>
      <c r="D1384" s="14">
        <v>13</v>
      </c>
      <c r="E1384" s="14">
        <v>19</v>
      </c>
      <c r="F1384" s="14">
        <v>27</v>
      </c>
      <c r="G1384" s="14">
        <v>28</v>
      </c>
      <c r="H1384" s="15">
        <v>7</v>
      </c>
      <c r="I1384" s="15"/>
      <c r="J1384" s="22">
        <v>1107687796</v>
      </c>
      <c r="K1384" s="23">
        <v>37</v>
      </c>
      <c r="L1384" s="22">
        <v>5063186</v>
      </c>
      <c r="M1384" s="22">
        <f t="shared" si="119"/>
        <v>187337882</v>
      </c>
      <c r="N1384" s="23">
        <v>358</v>
      </c>
      <c r="O1384" s="22">
        <v>8163</v>
      </c>
      <c r="P1384" s="22">
        <f t="shared" si="120"/>
        <v>2922354</v>
      </c>
      <c r="Q1384" s="24">
        <v>349399364</v>
      </c>
      <c r="R1384" s="29">
        <v>42684</v>
      </c>
      <c r="S1384">
        <f t="shared" si="121"/>
        <v>349776500.36</v>
      </c>
      <c r="T1384">
        <f t="shared" si="122"/>
        <v>0.464908168407542</v>
      </c>
      <c r="U1384">
        <f t="shared" si="123"/>
        <v>159516264.36</v>
      </c>
      <c r="V1384">
        <f t="shared" si="124"/>
        <v>0.456544232175534</v>
      </c>
      <c r="W1384">
        <f t="shared" si="125"/>
        <v>1.00107938479247</v>
      </c>
    </row>
    <row r="1385" ht="14.25" spans="1:23">
      <c r="A1385" s="13">
        <v>16131</v>
      </c>
      <c r="B1385" s="14">
        <v>4</v>
      </c>
      <c r="C1385" s="14">
        <v>10</v>
      </c>
      <c r="D1385" s="14">
        <v>18</v>
      </c>
      <c r="E1385" s="14">
        <v>19</v>
      </c>
      <c r="F1385" s="14">
        <v>25</v>
      </c>
      <c r="G1385" s="14">
        <v>27</v>
      </c>
      <c r="H1385" s="15">
        <v>2</v>
      </c>
      <c r="I1385" s="15"/>
      <c r="J1385" s="22">
        <v>1286258608</v>
      </c>
      <c r="K1385" s="23">
        <v>4</v>
      </c>
      <c r="L1385" s="22">
        <v>9353816</v>
      </c>
      <c r="M1385" s="22">
        <f t="shared" si="119"/>
        <v>37415264</v>
      </c>
      <c r="N1385" s="23">
        <v>112</v>
      </c>
      <c r="O1385" s="22">
        <v>194366</v>
      </c>
      <c r="P1385" s="22">
        <f t="shared" si="120"/>
        <v>21768992</v>
      </c>
      <c r="Q1385" s="24">
        <v>341425796</v>
      </c>
      <c r="R1385" s="29">
        <v>42682</v>
      </c>
      <c r="S1385">
        <f t="shared" si="121"/>
        <v>139406664.04</v>
      </c>
      <c r="T1385">
        <f t="shared" si="122"/>
        <v>0.298722009979586</v>
      </c>
      <c r="U1385">
        <f t="shared" si="123"/>
        <v>80222408.04</v>
      </c>
      <c r="V1385">
        <f t="shared" si="124"/>
        <v>0.234962937715462</v>
      </c>
      <c r="W1385">
        <f t="shared" si="125"/>
        <v>0.408307356014775</v>
      </c>
    </row>
    <row r="1386" ht="14.25" spans="1:23">
      <c r="A1386" s="13">
        <v>16130</v>
      </c>
      <c r="B1386" s="14">
        <v>3</v>
      </c>
      <c r="C1386" s="14">
        <v>17</v>
      </c>
      <c r="D1386" s="14">
        <v>21</v>
      </c>
      <c r="E1386" s="14">
        <v>23</v>
      </c>
      <c r="F1386" s="14">
        <v>27</v>
      </c>
      <c r="G1386" s="14">
        <v>28</v>
      </c>
      <c r="H1386" s="15">
        <v>1</v>
      </c>
      <c r="I1386" s="15"/>
      <c r="J1386" s="22">
        <v>1258366632</v>
      </c>
      <c r="K1386" s="23">
        <v>8</v>
      </c>
      <c r="L1386" s="22">
        <v>7792864</v>
      </c>
      <c r="M1386" s="22">
        <f t="shared" si="119"/>
        <v>62342912</v>
      </c>
      <c r="N1386" s="23">
        <v>88</v>
      </c>
      <c r="O1386" s="22">
        <v>317370</v>
      </c>
      <c r="P1386" s="22">
        <f t="shared" si="120"/>
        <v>27928560</v>
      </c>
      <c r="Q1386" s="24">
        <v>389013348</v>
      </c>
      <c r="R1386" s="29">
        <v>42680</v>
      </c>
      <c r="S1386">
        <f t="shared" si="121"/>
        <v>169173522.52</v>
      </c>
      <c r="T1386">
        <f t="shared" si="122"/>
        <v>0.274619395630609</v>
      </c>
      <c r="U1386">
        <f t="shared" si="123"/>
        <v>78902050.52</v>
      </c>
      <c r="V1386">
        <f t="shared" si="124"/>
        <v>0.202826075057969</v>
      </c>
      <c r="W1386">
        <f t="shared" si="125"/>
        <v>0.434878451831427</v>
      </c>
    </row>
    <row r="1387" ht="14.25" spans="1:23">
      <c r="A1387" s="13">
        <v>16129</v>
      </c>
      <c r="B1387" s="14">
        <v>5</v>
      </c>
      <c r="C1387" s="14">
        <v>6</v>
      </c>
      <c r="D1387" s="14">
        <v>8</v>
      </c>
      <c r="E1387" s="14">
        <v>21</v>
      </c>
      <c r="F1387" s="14">
        <v>31</v>
      </c>
      <c r="G1387" s="14">
        <v>33</v>
      </c>
      <c r="H1387" s="15">
        <v>14</v>
      </c>
      <c r="I1387" s="15"/>
      <c r="J1387" s="22">
        <v>1236923614</v>
      </c>
      <c r="K1387" s="23">
        <v>2</v>
      </c>
      <c r="L1387" s="22">
        <v>10000000</v>
      </c>
      <c r="M1387" s="22">
        <f t="shared" si="119"/>
        <v>20000000</v>
      </c>
      <c r="N1387" s="23">
        <v>107</v>
      </c>
      <c r="O1387" s="22">
        <v>263616</v>
      </c>
      <c r="P1387" s="22">
        <f t="shared" si="120"/>
        <v>28206912</v>
      </c>
      <c r="Q1387" s="24">
        <v>356293078</v>
      </c>
      <c r="R1387" s="29">
        <v>42677</v>
      </c>
      <c r="S1387">
        <f t="shared" si="121"/>
        <v>109962671.22</v>
      </c>
      <c r="T1387">
        <f t="shared" si="122"/>
        <v>0.252496264381538</v>
      </c>
      <c r="U1387">
        <f t="shared" si="123"/>
        <v>61755759.22</v>
      </c>
      <c r="V1387">
        <f t="shared" si="124"/>
        <v>0.173328540556154</v>
      </c>
      <c r="W1387">
        <f t="shared" si="125"/>
        <v>0.308629827548881</v>
      </c>
    </row>
    <row r="1388" ht="14.25" spans="1:23">
      <c r="A1388" s="13">
        <v>16128</v>
      </c>
      <c r="B1388" s="14">
        <v>4</v>
      </c>
      <c r="C1388" s="14">
        <v>9</v>
      </c>
      <c r="D1388" s="14">
        <v>11</v>
      </c>
      <c r="E1388" s="14">
        <v>17</v>
      </c>
      <c r="F1388" s="14">
        <v>26</v>
      </c>
      <c r="G1388" s="14">
        <v>27</v>
      </c>
      <c r="H1388" s="15">
        <v>13</v>
      </c>
      <c r="I1388" s="15"/>
      <c r="J1388" s="22">
        <v>1172302677</v>
      </c>
      <c r="K1388" s="23">
        <v>17</v>
      </c>
      <c r="L1388" s="22">
        <v>6039764</v>
      </c>
      <c r="M1388" s="22">
        <f t="shared" si="119"/>
        <v>102675988</v>
      </c>
      <c r="N1388" s="23">
        <v>216</v>
      </c>
      <c r="O1388" s="22">
        <v>102291</v>
      </c>
      <c r="P1388" s="22">
        <f t="shared" si="120"/>
        <v>22094856</v>
      </c>
      <c r="Q1388" s="24">
        <v>346505806</v>
      </c>
      <c r="R1388" s="29">
        <v>42675</v>
      </c>
      <c r="S1388">
        <f t="shared" si="121"/>
        <v>206178849.94</v>
      </c>
      <c r="T1388">
        <f t="shared" si="122"/>
        <v>0.298704553135251</v>
      </c>
      <c r="U1388">
        <f t="shared" si="123"/>
        <v>81408005.9400001</v>
      </c>
      <c r="V1388">
        <f t="shared" si="124"/>
        <v>0.234939803404045</v>
      </c>
      <c r="W1388">
        <f t="shared" si="125"/>
        <v>0.595022785678806</v>
      </c>
    </row>
    <row r="1389" ht="14.25" spans="1:23">
      <c r="A1389" s="13">
        <v>16127</v>
      </c>
      <c r="B1389" s="14">
        <v>7</v>
      </c>
      <c r="C1389" s="14">
        <v>12</v>
      </c>
      <c r="D1389" s="14">
        <v>17</v>
      </c>
      <c r="E1389" s="14">
        <v>26</v>
      </c>
      <c r="F1389" s="14">
        <v>29</v>
      </c>
      <c r="G1389" s="14">
        <v>31</v>
      </c>
      <c r="H1389" s="15">
        <v>16</v>
      </c>
      <c r="I1389" s="15"/>
      <c r="J1389" s="22">
        <v>1208693682</v>
      </c>
      <c r="K1389" s="23">
        <v>3</v>
      </c>
      <c r="L1389" s="22">
        <v>10000000</v>
      </c>
      <c r="M1389" s="22">
        <f t="shared" si="119"/>
        <v>30000000</v>
      </c>
      <c r="N1389" s="23">
        <v>127</v>
      </c>
      <c r="O1389" s="22">
        <v>219909</v>
      </c>
      <c r="P1389" s="22">
        <f t="shared" si="120"/>
        <v>27928443</v>
      </c>
      <c r="Q1389" s="24">
        <v>377635784</v>
      </c>
      <c r="R1389" s="29">
        <v>42673</v>
      </c>
      <c r="S1389">
        <f t="shared" si="121"/>
        <v>131256152.16</v>
      </c>
      <c r="T1389">
        <f t="shared" si="122"/>
        <v>0.268131772597059</v>
      </c>
      <c r="U1389">
        <f t="shared" si="123"/>
        <v>73327709.1600001</v>
      </c>
      <c r="V1389">
        <f t="shared" si="124"/>
        <v>0.194175743578368</v>
      </c>
      <c r="W1389">
        <f t="shared" si="125"/>
        <v>0.34757339669908</v>
      </c>
    </row>
    <row r="1390" ht="14.25" spans="1:23">
      <c r="A1390" s="13">
        <v>16126</v>
      </c>
      <c r="B1390" s="14">
        <v>2</v>
      </c>
      <c r="C1390" s="14">
        <v>6</v>
      </c>
      <c r="D1390" s="14">
        <v>12</v>
      </c>
      <c r="E1390" s="14">
        <v>17</v>
      </c>
      <c r="F1390" s="14">
        <v>18</v>
      </c>
      <c r="G1390" s="14">
        <v>19</v>
      </c>
      <c r="H1390" s="15">
        <v>10</v>
      </c>
      <c r="I1390" s="15"/>
      <c r="J1390" s="22">
        <v>1154908300</v>
      </c>
      <c r="K1390" s="23">
        <v>4</v>
      </c>
      <c r="L1390" s="22">
        <v>10000000</v>
      </c>
      <c r="M1390" s="22">
        <f t="shared" si="119"/>
        <v>40000000</v>
      </c>
      <c r="N1390" s="23">
        <v>182</v>
      </c>
      <c r="O1390" s="22">
        <v>141981</v>
      </c>
      <c r="P1390" s="22">
        <f t="shared" si="120"/>
        <v>25840542</v>
      </c>
      <c r="Q1390" s="24">
        <v>347402822</v>
      </c>
      <c r="R1390" s="29">
        <v>42670</v>
      </c>
      <c r="S1390">
        <f t="shared" si="121"/>
        <v>132705612.78</v>
      </c>
      <c r="T1390">
        <f t="shared" si="122"/>
        <v>0.266853367069079</v>
      </c>
      <c r="U1390">
        <f t="shared" si="123"/>
        <v>66865070.78</v>
      </c>
      <c r="V1390">
        <f t="shared" si="124"/>
        <v>0.192471294260241</v>
      </c>
      <c r="W1390">
        <f t="shared" si="125"/>
        <v>0.381993479546346</v>
      </c>
    </row>
    <row r="1391" ht="14.25" spans="1:23">
      <c r="A1391" s="13">
        <v>16125</v>
      </c>
      <c r="B1391" s="14">
        <v>1</v>
      </c>
      <c r="C1391" s="14">
        <v>6</v>
      </c>
      <c r="D1391" s="14">
        <v>8</v>
      </c>
      <c r="E1391" s="14">
        <v>20</v>
      </c>
      <c r="F1391" s="14">
        <v>27</v>
      </c>
      <c r="G1391" s="14">
        <v>30</v>
      </c>
      <c r="H1391" s="15">
        <v>3</v>
      </c>
      <c r="I1391" s="15"/>
      <c r="J1391" s="22">
        <v>1117386530</v>
      </c>
      <c r="K1391" s="23">
        <v>10</v>
      </c>
      <c r="L1391" s="22">
        <v>5815990</v>
      </c>
      <c r="M1391" s="22">
        <f t="shared" si="119"/>
        <v>58159900</v>
      </c>
      <c r="N1391" s="23">
        <v>94</v>
      </c>
      <c r="O1391" s="22">
        <v>108509</v>
      </c>
      <c r="P1391" s="22">
        <f t="shared" si="120"/>
        <v>10199846</v>
      </c>
      <c r="Q1391" s="24">
        <v>346147358</v>
      </c>
      <c r="R1391" s="29">
        <v>42668</v>
      </c>
      <c r="S1391">
        <f t="shared" si="121"/>
        <v>197172480.42</v>
      </c>
      <c r="T1391">
        <f t="shared" si="122"/>
        <v>0.401599426392271</v>
      </c>
      <c r="U1391">
        <f t="shared" si="123"/>
        <v>128812734.42</v>
      </c>
      <c r="V1391">
        <f t="shared" si="124"/>
        <v>0.372132652302376</v>
      </c>
      <c r="W1391">
        <f t="shared" si="125"/>
        <v>0.569620064585326</v>
      </c>
    </row>
    <row r="1392" ht="14.25" spans="1:23">
      <c r="A1392" s="13">
        <v>16124</v>
      </c>
      <c r="B1392" s="14">
        <v>9</v>
      </c>
      <c r="C1392" s="14">
        <v>15</v>
      </c>
      <c r="D1392" s="14">
        <v>21</v>
      </c>
      <c r="E1392" s="14">
        <v>24</v>
      </c>
      <c r="F1392" s="14">
        <v>27</v>
      </c>
      <c r="G1392" s="14">
        <v>32</v>
      </c>
      <c r="H1392" s="15">
        <v>10</v>
      </c>
      <c r="I1392" s="15"/>
      <c r="J1392" s="22">
        <v>1144946805</v>
      </c>
      <c r="K1392" s="23">
        <v>5</v>
      </c>
      <c r="L1392" s="22">
        <v>8691225</v>
      </c>
      <c r="M1392" s="22">
        <f t="shared" si="119"/>
        <v>43456125</v>
      </c>
      <c r="N1392" s="23">
        <v>120</v>
      </c>
      <c r="O1392" s="22">
        <v>192251</v>
      </c>
      <c r="P1392" s="22">
        <f t="shared" si="120"/>
        <v>23070120</v>
      </c>
      <c r="Q1392" s="24">
        <v>370331346</v>
      </c>
      <c r="R1392" s="29">
        <v>42666</v>
      </c>
      <c r="S1392">
        <f t="shared" si="121"/>
        <v>155708004.54</v>
      </c>
      <c r="T1392">
        <f t="shared" si="122"/>
        <v>0.303112012397676</v>
      </c>
      <c r="U1392">
        <f t="shared" si="123"/>
        <v>89181759.54</v>
      </c>
      <c r="V1392">
        <f t="shared" si="124"/>
        <v>0.240816124541615</v>
      </c>
      <c r="W1392">
        <f t="shared" si="125"/>
        <v>0.420455913931736</v>
      </c>
    </row>
    <row r="1393" ht="14.25" spans="1:23">
      <c r="A1393" s="13">
        <v>16123</v>
      </c>
      <c r="B1393" s="14">
        <v>7</v>
      </c>
      <c r="C1393" s="14">
        <v>9</v>
      </c>
      <c r="D1393" s="14">
        <v>12</v>
      </c>
      <c r="E1393" s="14">
        <v>14</v>
      </c>
      <c r="F1393" s="14">
        <v>20</v>
      </c>
      <c r="G1393" s="14">
        <v>27</v>
      </c>
      <c r="H1393" s="15">
        <v>16</v>
      </c>
      <c r="I1393" s="15"/>
      <c r="J1393" s="22">
        <v>1119192450</v>
      </c>
      <c r="K1393" s="23">
        <v>3</v>
      </c>
      <c r="L1393" s="22">
        <v>10000000</v>
      </c>
      <c r="M1393" s="22">
        <f t="shared" si="119"/>
        <v>30000000</v>
      </c>
      <c r="N1393" s="23">
        <v>191</v>
      </c>
      <c r="O1393" s="22">
        <v>104821</v>
      </c>
      <c r="P1393" s="22">
        <f t="shared" si="120"/>
        <v>20020811</v>
      </c>
      <c r="Q1393" s="24">
        <v>305299416</v>
      </c>
      <c r="R1393" s="29">
        <v>42663</v>
      </c>
      <c r="S1393">
        <f t="shared" si="121"/>
        <v>119533875.84</v>
      </c>
      <c r="T1393">
        <f t="shared" si="122"/>
        <v>0.293265794651896</v>
      </c>
      <c r="U1393">
        <f t="shared" si="123"/>
        <v>69513064.8399999</v>
      </c>
      <c r="V1393">
        <f t="shared" si="124"/>
        <v>0.227688168391386</v>
      </c>
      <c r="W1393">
        <f t="shared" si="125"/>
        <v>0.391529985239146</v>
      </c>
    </row>
    <row r="1394" ht="14.25" spans="1:23">
      <c r="A1394" s="13">
        <v>16122</v>
      </c>
      <c r="B1394" s="14">
        <v>15</v>
      </c>
      <c r="C1394" s="14">
        <v>22</v>
      </c>
      <c r="D1394" s="14">
        <v>23</v>
      </c>
      <c r="E1394" s="14">
        <v>24</v>
      </c>
      <c r="F1394" s="14">
        <v>28</v>
      </c>
      <c r="G1394" s="14">
        <v>29</v>
      </c>
      <c r="H1394" s="15">
        <v>8</v>
      </c>
      <c r="I1394" s="15"/>
      <c r="J1394" s="22">
        <v>1089129612</v>
      </c>
      <c r="K1394" s="23">
        <v>6</v>
      </c>
      <c r="L1394" s="22">
        <v>7245796</v>
      </c>
      <c r="M1394" s="22">
        <f t="shared" si="119"/>
        <v>43474776</v>
      </c>
      <c r="N1394" s="23">
        <v>96</v>
      </c>
      <c r="O1394" s="22">
        <v>175452</v>
      </c>
      <c r="P1394" s="22">
        <f t="shared" si="120"/>
        <v>16843392</v>
      </c>
      <c r="Q1394" s="24">
        <v>305059324</v>
      </c>
      <c r="R1394" s="29">
        <v>42661</v>
      </c>
      <c r="S1394">
        <f t="shared" si="121"/>
        <v>142423426.76</v>
      </c>
      <c r="T1394">
        <f t="shared" si="122"/>
        <v>0.324358716404944</v>
      </c>
      <c r="U1394">
        <f t="shared" si="123"/>
        <v>82105258.76</v>
      </c>
      <c r="V1394">
        <f t="shared" si="124"/>
        <v>0.269145219636034</v>
      </c>
      <c r="W1394">
        <f t="shared" si="125"/>
        <v>0.466871246197346</v>
      </c>
    </row>
    <row r="1395" ht="14.25" spans="1:23">
      <c r="A1395" s="13">
        <v>16121</v>
      </c>
      <c r="B1395" s="14">
        <v>2</v>
      </c>
      <c r="C1395" s="14">
        <v>3</v>
      </c>
      <c r="D1395" s="14">
        <v>10</v>
      </c>
      <c r="E1395" s="14">
        <v>23</v>
      </c>
      <c r="F1395" s="14">
        <v>25</v>
      </c>
      <c r="G1395" s="14">
        <v>28</v>
      </c>
      <c r="H1395" s="15">
        <v>9</v>
      </c>
      <c r="I1395" s="15"/>
      <c r="J1395" s="22">
        <v>1082073970</v>
      </c>
      <c r="K1395" s="23">
        <v>5</v>
      </c>
      <c r="L1395" s="22">
        <v>8817083</v>
      </c>
      <c r="M1395" s="22">
        <f t="shared" si="119"/>
        <v>44085415</v>
      </c>
      <c r="N1395" s="23">
        <v>106</v>
      </c>
      <c r="O1395" s="22">
        <v>225063</v>
      </c>
      <c r="P1395" s="22">
        <f t="shared" si="120"/>
        <v>23856678</v>
      </c>
      <c r="Q1395" s="24">
        <v>340006950</v>
      </c>
      <c r="R1395" s="29">
        <v>42659</v>
      </c>
      <c r="S1395">
        <f t="shared" si="121"/>
        <v>139118511.5</v>
      </c>
      <c r="T1395">
        <f t="shared" si="122"/>
        <v>0.279503393974741</v>
      </c>
      <c r="U1395">
        <f t="shared" si="123"/>
        <v>71176418.5</v>
      </c>
      <c r="V1395">
        <f t="shared" si="124"/>
        <v>0.20933812823532</v>
      </c>
      <c r="W1395">
        <f t="shared" si="125"/>
        <v>0.409163728859072</v>
      </c>
    </row>
    <row r="1396" ht="14.25" spans="1:23">
      <c r="A1396" s="13">
        <v>16120</v>
      </c>
      <c r="B1396" s="14">
        <v>2</v>
      </c>
      <c r="C1396" s="14">
        <v>5</v>
      </c>
      <c r="D1396" s="14">
        <v>6</v>
      </c>
      <c r="E1396" s="14">
        <v>21</v>
      </c>
      <c r="F1396" s="14">
        <v>25</v>
      </c>
      <c r="G1396" s="14">
        <v>28</v>
      </c>
      <c r="H1396" s="15">
        <v>9</v>
      </c>
      <c r="I1396" s="15"/>
      <c r="J1396" s="22">
        <v>1054589076</v>
      </c>
      <c r="K1396" s="23">
        <v>6</v>
      </c>
      <c r="L1396" s="22">
        <v>7457159</v>
      </c>
      <c r="M1396" s="22">
        <f t="shared" si="119"/>
        <v>44742954</v>
      </c>
      <c r="N1396" s="23">
        <v>139</v>
      </c>
      <c r="O1396" s="22">
        <v>132580</v>
      </c>
      <c r="P1396" s="22">
        <f t="shared" si="120"/>
        <v>18428620</v>
      </c>
      <c r="Q1396" s="24">
        <v>309329228</v>
      </c>
      <c r="R1396" s="29">
        <v>42656</v>
      </c>
      <c r="S1396">
        <f t="shared" si="121"/>
        <v>141028189.72</v>
      </c>
      <c r="T1396">
        <f t="shared" si="122"/>
        <v>0.311271056868897</v>
      </c>
      <c r="U1396">
        <f t="shared" si="123"/>
        <v>77856615.72</v>
      </c>
      <c r="V1396">
        <f t="shared" si="124"/>
        <v>0.251694986029578</v>
      </c>
      <c r="W1396">
        <f t="shared" si="125"/>
        <v>0.45591614679231</v>
      </c>
    </row>
    <row r="1397" ht="14.25" spans="1:23">
      <c r="A1397" s="13">
        <v>16119</v>
      </c>
      <c r="B1397" s="14">
        <v>9</v>
      </c>
      <c r="C1397" s="14">
        <v>19</v>
      </c>
      <c r="D1397" s="14">
        <v>21</v>
      </c>
      <c r="E1397" s="14">
        <v>30</v>
      </c>
      <c r="F1397" s="14">
        <v>31</v>
      </c>
      <c r="G1397" s="14">
        <v>32</v>
      </c>
      <c r="H1397" s="15">
        <v>4</v>
      </c>
      <c r="I1397" s="15"/>
      <c r="J1397" s="22">
        <v>1044045944</v>
      </c>
      <c r="K1397" s="23">
        <v>4</v>
      </c>
      <c r="L1397" s="22">
        <v>9261565</v>
      </c>
      <c r="M1397" s="22">
        <f t="shared" si="119"/>
        <v>37046260</v>
      </c>
      <c r="N1397" s="23">
        <v>353</v>
      </c>
      <c r="O1397" s="22">
        <v>60362</v>
      </c>
      <c r="P1397" s="22">
        <f t="shared" si="120"/>
        <v>21307786</v>
      </c>
      <c r="Q1397" s="24">
        <v>302415052</v>
      </c>
      <c r="R1397" s="29">
        <v>42654</v>
      </c>
      <c r="S1397">
        <f t="shared" si="121"/>
        <v>121306155.48</v>
      </c>
      <c r="T1397">
        <f t="shared" si="122"/>
        <v>0.278623351988445</v>
      </c>
      <c r="U1397">
        <f t="shared" si="123"/>
        <v>62952109.48</v>
      </c>
      <c r="V1397">
        <f t="shared" si="124"/>
        <v>0.208164603790952</v>
      </c>
      <c r="W1397">
        <f t="shared" si="125"/>
        <v>0.401124728011224</v>
      </c>
    </row>
    <row r="1398" ht="14.25" spans="1:23">
      <c r="A1398" s="13">
        <v>16118</v>
      </c>
      <c r="B1398" s="14">
        <v>9</v>
      </c>
      <c r="C1398" s="14">
        <v>14</v>
      </c>
      <c r="D1398" s="14">
        <v>22</v>
      </c>
      <c r="E1398" s="14">
        <v>23</v>
      </c>
      <c r="F1398" s="14">
        <v>31</v>
      </c>
      <c r="G1398" s="14">
        <v>33</v>
      </c>
      <c r="H1398" s="15">
        <v>14</v>
      </c>
      <c r="I1398" s="15"/>
      <c r="J1398" s="22">
        <v>1017168724</v>
      </c>
      <c r="K1398" s="23">
        <v>4</v>
      </c>
      <c r="L1398" s="22">
        <v>10000000</v>
      </c>
      <c r="M1398" s="22">
        <f t="shared" si="119"/>
        <v>40000000</v>
      </c>
      <c r="N1398" s="23">
        <v>97</v>
      </c>
      <c r="O1398" s="22">
        <v>293175</v>
      </c>
      <c r="P1398" s="22">
        <f t="shared" si="120"/>
        <v>28437975</v>
      </c>
      <c r="Q1398" s="24">
        <v>338792784</v>
      </c>
      <c r="R1398" s="29">
        <v>42652</v>
      </c>
      <c r="S1398">
        <f t="shared" si="121"/>
        <v>120694300.16</v>
      </c>
      <c r="T1398">
        <f t="shared" si="122"/>
        <v>0.238181873909097</v>
      </c>
      <c r="U1398">
        <f t="shared" si="123"/>
        <v>52256325.1600001</v>
      </c>
      <c r="V1398">
        <f t="shared" si="124"/>
        <v>0.154242733694116</v>
      </c>
      <c r="W1398">
        <f t="shared" si="125"/>
        <v>0.356248142994687</v>
      </c>
    </row>
    <row r="1399" ht="14.25" spans="1:23">
      <c r="A1399" s="13">
        <v>16117</v>
      </c>
      <c r="B1399" s="14">
        <v>3</v>
      </c>
      <c r="C1399" s="14">
        <v>10</v>
      </c>
      <c r="D1399" s="14">
        <v>14</v>
      </c>
      <c r="E1399" s="14">
        <v>17</v>
      </c>
      <c r="F1399" s="14">
        <v>28</v>
      </c>
      <c r="G1399" s="14">
        <v>33</v>
      </c>
      <c r="H1399" s="15">
        <v>2</v>
      </c>
      <c r="I1399" s="15"/>
      <c r="J1399" s="22">
        <v>971854560</v>
      </c>
      <c r="K1399" s="23">
        <v>12</v>
      </c>
      <c r="L1399" s="22">
        <v>6037315</v>
      </c>
      <c r="M1399" s="22">
        <f t="shared" si="119"/>
        <v>72447780</v>
      </c>
      <c r="N1399" s="23">
        <v>167</v>
      </c>
      <c r="O1399" s="22">
        <v>93172</v>
      </c>
      <c r="P1399" s="22">
        <f t="shared" si="120"/>
        <v>15559724</v>
      </c>
      <c r="Q1399" s="24">
        <v>281128494</v>
      </c>
      <c r="R1399" s="29">
        <v>42649</v>
      </c>
      <c r="S1399">
        <f t="shared" si="121"/>
        <v>163521558.06</v>
      </c>
      <c r="T1399">
        <f t="shared" si="122"/>
        <v>0.32395783424216</v>
      </c>
      <c r="U1399">
        <f t="shared" si="123"/>
        <v>75514054.0599999</v>
      </c>
      <c r="V1399">
        <f t="shared" si="124"/>
        <v>0.268610459884582</v>
      </c>
      <c r="W1399">
        <f t="shared" si="125"/>
        <v>0.581661274292601</v>
      </c>
    </row>
    <row r="1400" ht="14.25" spans="1:23">
      <c r="A1400" s="13">
        <v>16116</v>
      </c>
      <c r="B1400" s="14">
        <v>7</v>
      </c>
      <c r="C1400" s="14">
        <v>18</v>
      </c>
      <c r="D1400" s="14">
        <v>20</v>
      </c>
      <c r="E1400" s="14">
        <v>23</v>
      </c>
      <c r="F1400" s="14">
        <v>27</v>
      </c>
      <c r="G1400" s="14">
        <v>31</v>
      </c>
      <c r="H1400" s="15">
        <v>13</v>
      </c>
      <c r="I1400" s="15"/>
      <c r="J1400" s="22">
        <v>997623156</v>
      </c>
      <c r="K1400" s="23">
        <v>6</v>
      </c>
      <c r="L1400" s="22">
        <v>7593721</v>
      </c>
      <c r="M1400" s="22">
        <f t="shared" si="119"/>
        <v>45562326</v>
      </c>
      <c r="N1400" s="23">
        <v>52</v>
      </c>
      <c r="O1400" s="22">
        <v>374094</v>
      </c>
      <c r="P1400" s="22">
        <f t="shared" si="120"/>
        <v>19452888</v>
      </c>
      <c r="Q1400" s="24">
        <v>268669114</v>
      </c>
      <c r="R1400" s="29">
        <v>42647</v>
      </c>
      <c r="S1400">
        <f t="shared" si="121"/>
        <v>118851461.86</v>
      </c>
      <c r="T1400">
        <f t="shared" si="122"/>
        <v>0.272785862017619</v>
      </c>
      <c r="U1400">
        <f t="shared" si="123"/>
        <v>53836247.8599999</v>
      </c>
      <c r="V1400">
        <f t="shared" si="124"/>
        <v>0.200381231241935</v>
      </c>
      <c r="W1400">
        <f t="shared" si="125"/>
        <v>0.442371138574566</v>
      </c>
    </row>
    <row r="1401" ht="14.25" spans="1:23">
      <c r="A1401" s="13">
        <v>16115</v>
      </c>
      <c r="B1401" s="14">
        <v>6</v>
      </c>
      <c r="C1401" s="14">
        <v>8</v>
      </c>
      <c r="D1401" s="14">
        <v>20</v>
      </c>
      <c r="E1401" s="14">
        <v>22</v>
      </c>
      <c r="F1401" s="14">
        <v>26</v>
      </c>
      <c r="G1401" s="14">
        <v>27</v>
      </c>
      <c r="H1401" s="15">
        <v>9</v>
      </c>
      <c r="I1401" s="15"/>
      <c r="J1401" s="22">
        <v>984826752</v>
      </c>
      <c r="K1401" s="23">
        <v>13</v>
      </c>
      <c r="L1401" s="22">
        <v>6239088</v>
      </c>
      <c r="M1401" s="22">
        <f t="shared" si="119"/>
        <v>81108144</v>
      </c>
      <c r="N1401" s="23">
        <v>62</v>
      </c>
      <c r="O1401" s="22">
        <v>324761</v>
      </c>
      <c r="P1401" s="22">
        <f t="shared" si="120"/>
        <v>20135182</v>
      </c>
      <c r="Q1401" s="24">
        <v>307770194</v>
      </c>
      <c r="R1401" s="29">
        <v>42645</v>
      </c>
      <c r="S1401">
        <f t="shared" si="121"/>
        <v>171509993.06</v>
      </c>
      <c r="T1401">
        <f t="shared" si="122"/>
        <v>0.293731657003797</v>
      </c>
      <c r="U1401">
        <f t="shared" si="123"/>
        <v>70266667.0599999</v>
      </c>
      <c r="V1401">
        <f t="shared" si="124"/>
        <v>0.228308876005062</v>
      </c>
      <c r="W1401">
        <f t="shared" si="125"/>
        <v>0.557266416318404</v>
      </c>
    </row>
    <row r="1402" ht="14.25" spans="1:23">
      <c r="A1402" s="13">
        <v>16114</v>
      </c>
      <c r="B1402" s="14">
        <v>5</v>
      </c>
      <c r="C1402" s="14">
        <v>16</v>
      </c>
      <c r="D1402" s="14">
        <v>20</v>
      </c>
      <c r="E1402" s="14">
        <v>22</v>
      </c>
      <c r="F1402" s="14">
        <v>27</v>
      </c>
      <c r="G1402" s="14">
        <v>29</v>
      </c>
      <c r="H1402" s="15">
        <v>9</v>
      </c>
      <c r="I1402" s="15"/>
      <c r="J1402" s="22">
        <v>1005529350</v>
      </c>
      <c r="K1402" s="23">
        <v>21</v>
      </c>
      <c r="L1402" s="22">
        <v>5225680</v>
      </c>
      <c r="M1402" s="22">
        <f t="shared" si="119"/>
        <v>109739280</v>
      </c>
      <c r="N1402" s="23">
        <v>103</v>
      </c>
      <c r="O1402" s="22">
        <v>57515</v>
      </c>
      <c r="P1402" s="22">
        <f t="shared" si="120"/>
        <v>5924045</v>
      </c>
      <c r="Q1402" s="24">
        <v>300350554</v>
      </c>
      <c r="R1402" s="29">
        <v>42642</v>
      </c>
      <c r="S1402">
        <f t="shared" si="121"/>
        <v>239138727.46</v>
      </c>
      <c r="T1402">
        <f t="shared" si="122"/>
        <v>0.430828063197113</v>
      </c>
      <c r="U1402">
        <f t="shared" si="123"/>
        <v>123475402.46</v>
      </c>
      <c r="V1402">
        <f t="shared" si="124"/>
        <v>0.411104294017717</v>
      </c>
      <c r="W1402">
        <f t="shared" si="125"/>
        <v>0.796198722709864</v>
      </c>
    </row>
    <row r="1403" ht="14.25" spans="1:23">
      <c r="A1403" s="13">
        <v>16113</v>
      </c>
      <c r="B1403" s="14">
        <v>1</v>
      </c>
      <c r="C1403" s="14">
        <v>11</v>
      </c>
      <c r="D1403" s="14">
        <v>16</v>
      </c>
      <c r="E1403" s="14">
        <v>17</v>
      </c>
      <c r="F1403" s="14">
        <v>20</v>
      </c>
      <c r="G1403" s="14">
        <v>26</v>
      </c>
      <c r="H1403" s="15">
        <v>14</v>
      </c>
      <c r="I1403" s="15"/>
      <c r="J1403" s="22">
        <v>1097496306</v>
      </c>
      <c r="K1403" s="23">
        <v>6</v>
      </c>
      <c r="L1403" s="22">
        <v>7750731</v>
      </c>
      <c r="M1403" s="22">
        <f t="shared" si="119"/>
        <v>46504386</v>
      </c>
      <c r="N1403" s="23">
        <v>95</v>
      </c>
      <c r="O1403" s="22">
        <v>217162</v>
      </c>
      <c r="P1403" s="22">
        <f t="shared" si="120"/>
        <v>20630390</v>
      </c>
      <c r="Q1403" s="24">
        <v>301675518</v>
      </c>
      <c r="R1403" s="29">
        <v>42640</v>
      </c>
      <c r="S1403">
        <f t="shared" si="121"/>
        <v>132433937.82</v>
      </c>
      <c r="T1403">
        <f t="shared" si="122"/>
        <v>0.284840985406048</v>
      </c>
      <c r="U1403">
        <f t="shared" si="123"/>
        <v>65299161.8199999</v>
      </c>
      <c r="V1403">
        <f t="shared" si="124"/>
        <v>0.216454958801131</v>
      </c>
      <c r="W1403">
        <f t="shared" si="125"/>
        <v>0.438994647951512</v>
      </c>
    </row>
    <row r="1404" ht="14.25" spans="1:23">
      <c r="A1404" s="13">
        <v>16112</v>
      </c>
      <c r="B1404" s="14">
        <v>6</v>
      </c>
      <c r="C1404" s="14">
        <v>12</v>
      </c>
      <c r="D1404" s="14">
        <v>14</v>
      </c>
      <c r="E1404" s="14">
        <v>15</v>
      </c>
      <c r="F1404" s="14">
        <v>18</v>
      </c>
      <c r="G1404" s="14">
        <v>25</v>
      </c>
      <c r="H1404" s="15">
        <v>12</v>
      </c>
      <c r="I1404" s="15"/>
      <c r="J1404" s="22">
        <v>1082109240</v>
      </c>
      <c r="K1404" s="23">
        <v>8</v>
      </c>
      <c r="L1404" s="22">
        <v>6869523</v>
      </c>
      <c r="M1404" s="22">
        <f t="shared" si="119"/>
        <v>54956184</v>
      </c>
      <c r="N1404" s="23">
        <v>105</v>
      </c>
      <c r="O1404" s="22">
        <v>178049</v>
      </c>
      <c r="P1404" s="22">
        <f t="shared" si="120"/>
        <v>18695145</v>
      </c>
      <c r="Q1404" s="24">
        <v>339124224</v>
      </c>
      <c r="R1404" s="29">
        <v>42638</v>
      </c>
      <c r="S1404">
        <f t="shared" si="121"/>
        <v>165041348.76</v>
      </c>
      <c r="T1404">
        <f t="shared" si="122"/>
        <v>0.324616046183713</v>
      </c>
      <c r="U1404">
        <f t="shared" si="123"/>
        <v>91390019.76</v>
      </c>
      <c r="V1404">
        <f t="shared" si="124"/>
        <v>0.26948832696776</v>
      </c>
      <c r="W1404">
        <f t="shared" si="125"/>
        <v>0.486669300155922</v>
      </c>
    </row>
    <row r="1405" ht="14.25" spans="1:23">
      <c r="A1405" s="13">
        <v>16111</v>
      </c>
      <c r="B1405" s="14">
        <v>2</v>
      </c>
      <c r="C1405" s="14">
        <v>4</v>
      </c>
      <c r="D1405" s="14">
        <v>7</v>
      </c>
      <c r="E1405" s="14">
        <v>14</v>
      </c>
      <c r="F1405" s="14">
        <v>15</v>
      </c>
      <c r="G1405" s="14">
        <v>32</v>
      </c>
      <c r="H1405" s="15">
        <v>4</v>
      </c>
      <c r="I1405" s="15"/>
      <c r="J1405" s="22">
        <v>1080979719</v>
      </c>
      <c r="K1405" s="23">
        <v>3</v>
      </c>
      <c r="L1405" s="22">
        <v>10000000</v>
      </c>
      <c r="M1405" s="22">
        <f t="shared" si="119"/>
        <v>30000000</v>
      </c>
      <c r="N1405" s="23">
        <v>68</v>
      </c>
      <c r="O1405" s="22">
        <v>362286</v>
      </c>
      <c r="P1405" s="22">
        <f t="shared" si="120"/>
        <v>24635448</v>
      </c>
      <c r="Q1405" s="24">
        <v>310894592</v>
      </c>
      <c r="R1405" s="29">
        <v>42635</v>
      </c>
      <c r="S1405">
        <f t="shared" si="121"/>
        <v>108431856.08</v>
      </c>
      <c r="T1405">
        <f t="shared" si="122"/>
        <v>0.252277968476209</v>
      </c>
      <c r="U1405">
        <f t="shared" si="123"/>
        <v>53796408.0799999</v>
      </c>
      <c r="V1405">
        <f t="shared" si="124"/>
        <v>0.173037452127826</v>
      </c>
      <c r="W1405">
        <f t="shared" si="125"/>
        <v>0.348773696520266</v>
      </c>
    </row>
    <row r="1406" ht="14.25" spans="1:23">
      <c r="A1406" s="13">
        <v>16110</v>
      </c>
      <c r="B1406" s="14">
        <v>5</v>
      </c>
      <c r="C1406" s="14">
        <v>7</v>
      </c>
      <c r="D1406" s="14">
        <v>28</v>
      </c>
      <c r="E1406" s="14">
        <v>31</v>
      </c>
      <c r="F1406" s="14">
        <v>32</v>
      </c>
      <c r="G1406" s="14">
        <v>33</v>
      </c>
      <c r="H1406" s="15">
        <v>8</v>
      </c>
      <c r="I1406" s="15"/>
      <c r="J1406" s="22">
        <v>1037073225</v>
      </c>
      <c r="K1406" s="23">
        <v>5</v>
      </c>
      <c r="L1406" s="22">
        <v>7249839</v>
      </c>
      <c r="M1406" s="22">
        <f t="shared" si="119"/>
        <v>36249195</v>
      </c>
      <c r="N1406" s="23">
        <v>55</v>
      </c>
      <c r="O1406" s="22">
        <v>255663</v>
      </c>
      <c r="P1406" s="22">
        <f t="shared" si="120"/>
        <v>14061465</v>
      </c>
      <c r="Q1406" s="24">
        <v>306664040</v>
      </c>
      <c r="R1406" s="29">
        <v>42633</v>
      </c>
      <c r="S1406">
        <f t="shared" si="121"/>
        <v>144330082.6</v>
      </c>
      <c r="T1406">
        <f t="shared" si="122"/>
        <v>0.352440695687698</v>
      </c>
      <c r="U1406">
        <f t="shared" si="123"/>
        <v>94019422.5999999</v>
      </c>
      <c r="V1406">
        <f t="shared" si="124"/>
        <v>0.306587699685949</v>
      </c>
      <c r="W1406">
        <f t="shared" si="125"/>
        <v>0.470645604877572</v>
      </c>
    </row>
    <row r="1407" ht="14.25" spans="1:23">
      <c r="A1407" s="13">
        <v>16109</v>
      </c>
      <c r="B1407" s="14">
        <v>9</v>
      </c>
      <c r="C1407" s="14">
        <v>11</v>
      </c>
      <c r="D1407" s="14">
        <v>15</v>
      </c>
      <c r="E1407" s="14">
        <v>16</v>
      </c>
      <c r="F1407" s="14">
        <v>27</v>
      </c>
      <c r="G1407" s="14">
        <v>33</v>
      </c>
      <c r="H1407" s="15">
        <v>5</v>
      </c>
      <c r="I1407" s="15"/>
      <c r="J1407" s="22">
        <v>1031137928</v>
      </c>
      <c r="K1407" s="23">
        <v>8</v>
      </c>
      <c r="L1407" s="22">
        <v>6719240</v>
      </c>
      <c r="M1407" s="22">
        <f t="shared" si="119"/>
        <v>53753920</v>
      </c>
      <c r="N1407" s="23">
        <v>93</v>
      </c>
      <c r="O1407" s="22">
        <v>184864</v>
      </c>
      <c r="P1407" s="22">
        <f t="shared" si="120"/>
        <v>17192352</v>
      </c>
      <c r="Q1407" s="24">
        <v>339043452</v>
      </c>
      <c r="R1407" s="29">
        <v>42631</v>
      </c>
      <c r="S1407">
        <f t="shared" si="121"/>
        <v>168308017.48</v>
      </c>
      <c r="T1407">
        <f t="shared" si="122"/>
        <v>0.337874383959493</v>
      </c>
      <c r="U1407">
        <f t="shared" si="123"/>
        <v>97361745.48</v>
      </c>
      <c r="V1407">
        <f t="shared" si="124"/>
        <v>0.287165980955149</v>
      </c>
      <c r="W1407">
        <f t="shared" si="125"/>
        <v>0.49642019772734</v>
      </c>
    </row>
    <row r="1408" ht="14.25" spans="1:23">
      <c r="A1408" s="13">
        <v>16108</v>
      </c>
      <c r="B1408" s="14">
        <v>2</v>
      </c>
      <c r="C1408" s="14">
        <v>3</v>
      </c>
      <c r="D1408" s="14">
        <v>7</v>
      </c>
      <c r="E1408" s="14">
        <v>8</v>
      </c>
      <c r="F1408" s="14">
        <v>19</v>
      </c>
      <c r="G1408" s="14">
        <v>26</v>
      </c>
      <c r="H1408" s="15">
        <v>16</v>
      </c>
      <c r="I1408" s="15"/>
      <c r="J1408" s="22">
        <v>1033314654</v>
      </c>
      <c r="K1408" s="23">
        <v>6</v>
      </c>
      <c r="L1408" s="22">
        <v>7828306</v>
      </c>
      <c r="M1408" s="22">
        <f t="shared" si="119"/>
        <v>46969836</v>
      </c>
      <c r="N1408" s="23">
        <v>174</v>
      </c>
      <c r="O1408" s="22">
        <v>121909</v>
      </c>
      <c r="P1408" s="22">
        <f t="shared" si="120"/>
        <v>21212166</v>
      </c>
      <c r="Q1408" s="24">
        <v>278530656</v>
      </c>
      <c r="R1408" s="29">
        <v>42628</v>
      </c>
      <c r="S1408">
        <f t="shared" si="121"/>
        <v>119812973.44</v>
      </c>
      <c r="T1408">
        <f t="shared" si="122"/>
        <v>0.261526463499946</v>
      </c>
      <c r="U1408">
        <f t="shared" si="123"/>
        <v>51630971.4400001</v>
      </c>
      <c r="V1408">
        <f t="shared" si="124"/>
        <v>0.185369079947882</v>
      </c>
      <c r="W1408">
        <f t="shared" si="125"/>
        <v>0.430160813034527</v>
      </c>
    </row>
    <row r="1409" ht="14.25" spans="1:23">
      <c r="A1409" s="13">
        <v>16107</v>
      </c>
      <c r="B1409" s="14">
        <v>6</v>
      </c>
      <c r="C1409" s="14">
        <v>11</v>
      </c>
      <c r="D1409" s="14">
        <v>18</v>
      </c>
      <c r="E1409" s="14">
        <v>26</v>
      </c>
      <c r="F1409" s="14">
        <v>27</v>
      </c>
      <c r="G1409" s="14">
        <v>32</v>
      </c>
      <c r="H1409" s="15">
        <v>1</v>
      </c>
      <c r="I1409" s="15"/>
      <c r="J1409" s="22">
        <v>1016647606</v>
      </c>
      <c r="K1409" s="23">
        <v>13</v>
      </c>
      <c r="L1409" s="22">
        <v>6252404</v>
      </c>
      <c r="M1409" s="22">
        <f t="shared" si="119"/>
        <v>81281252</v>
      </c>
      <c r="N1409" s="23">
        <v>230</v>
      </c>
      <c r="O1409" s="22">
        <v>88485</v>
      </c>
      <c r="P1409" s="22">
        <f t="shared" si="120"/>
        <v>20351550</v>
      </c>
      <c r="Q1409" s="24">
        <v>295842288</v>
      </c>
      <c r="R1409" s="29">
        <v>42626</v>
      </c>
      <c r="S1409">
        <f t="shared" si="121"/>
        <v>165189281.12</v>
      </c>
      <c r="T1409">
        <f t="shared" si="122"/>
        <v>0.283624189385663</v>
      </c>
      <c r="U1409">
        <f t="shared" si="123"/>
        <v>63556479.1199999</v>
      </c>
      <c r="V1409">
        <f t="shared" si="124"/>
        <v>0.214832299836729</v>
      </c>
      <c r="W1409">
        <f t="shared" si="125"/>
        <v>0.558369400928916</v>
      </c>
    </row>
    <row r="1410" ht="14.25" spans="1:23">
      <c r="A1410" s="13">
        <v>16106</v>
      </c>
      <c r="B1410" s="14">
        <v>4</v>
      </c>
      <c r="C1410" s="14">
        <v>5</v>
      </c>
      <c r="D1410" s="14">
        <v>13</v>
      </c>
      <c r="E1410" s="14">
        <v>22</v>
      </c>
      <c r="F1410" s="14">
        <v>25</v>
      </c>
      <c r="G1410" s="14">
        <v>30</v>
      </c>
      <c r="H1410" s="15">
        <v>4</v>
      </c>
      <c r="I1410" s="15"/>
      <c r="J1410" s="22">
        <v>1036874166</v>
      </c>
      <c r="K1410" s="23">
        <v>6</v>
      </c>
      <c r="L1410" s="22">
        <v>8341196</v>
      </c>
      <c r="M1410" s="22">
        <f t="shared" si="119"/>
        <v>50047176</v>
      </c>
      <c r="N1410" s="23">
        <v>119</v>
      </c>
      <c r="O1410" s="22">
        <v>210579</v>
      </c>
      <c r="P1410" s="22">
        <f t="shared" si="120"/>
        <v>25058901</v>
      </c>
      <c r="Q1410" s="24">
        <v>329967722</v>
      </c>
      <c r="R1410" s="29">
        <v>42624</v>
      </c>
      <c r="S1410">
        <f t="shared" si="121"/>
        <v>136554439.78</v>
      </c>
      <c r="T1410">
        <f t="shared" si="122"/>
        <v>0.262168866868742</v>
      </c>
      <c r="U1410">
        <f t="shared" si="123"/>
        <v>61448362.78</v>
      </c>
      <c r="V1410">
        <f t="shared" si="124"/>
        <v>0.18622537503835</v>
      </c>
      <c r="W1410">
        <f t="shared" si="125"/>
        <v>0.413841811412087</v>
      </c>
    </row>
    <row r="1411" ht="14.25" spans="1:23">
      <c r="A1411" s="13">
        <v>16105</v>
      </c>
      <c r="B1411" s="14">
        <v>8</v>
      </c>
      <c r="C1411" s="14">
        <v>10</v>
      </c>
      <c r="D1411" s="14">
        <v>19</v>
      </c>
      <c r="E1411" s="14">
        <v>27</v>
      </c>
      <c r="F1411" s="14">
        <v>28</v>
      </c>
      <c r="G1411" s="14">
        <v>31</v>
      </c>
      <c r="H1411" s="15">
        <v>16</v>
      </c>
      <c r="I1411" s="15"/>
      <c r="J1411" s="22">
        <v>1011744422</v>
      </c>
      <c r="K1411" s="23">
        <v>13</v>
      </c>
      <c r="L1411" s="22">
        <v>6419550</v>
      </c>
      <c r="M1411" s="22">
        <f t="shared" si="119"/>
        <v>83454150</v>
      </c>
      <c r="N1411" s="23">
        <v>153</v>
      </c>
      <c r="O1411" s="22">
        <v>150769</v>
      </c>
      <c r="P1411" s="22">
        <f t="shared" si="120"/>
        <v>23067657</v>
      </c>
      <c r="Q1411" s="24">
        <v>304435234</v>
      </c>
      <c r="R1411" s="29">
        <v>42621</v>
      </c>
      <c r="S1411">
        <f t="shared" si="121"/>
        <v>163424330.66</v>
      </c>
      <c r="T1411">
        <f t="shared" si="122"/>
        <v>0.26268372293596</v>
      </c>
      <c r="U1411">
        <f t="shared" si="123"/>
        <v>56902523.6600001</v>
      </c>
      <c r="V1411">
        <f t="shared" si="124"/>
        <v>0.186911754307651</v>
      </c>
      <c r="W1411">
        <f t="shared" si="125"/>
        <v>0.536811487004162</v>
      </c>
    </row>
    <row r="1412" ht="14.25" spans="1:23">
      <c r="A1412" s="13">
        <v>16104</v>
      </c>
      <c r="B1412" s="14">
        <v>5</v>
      </c>
      <c r="C1412" s="14">
        <v>9</v>
      </c>
      <c r="D1412" s="14">
        <v>11</v>
      </c>
      <c r="E1412" s="14">
        <v>18</v>
      </c>
      <c r="F1412" s="14">
        <v>30</v>
      </c>
      <c r="G1412" s="14">
        <v>31</v>
      </c>
      <c r="H1412" s="15">
        <v>4</v>
      </c>
      <c r="I1412" s="15"/>
      <c r="J1412" s="22">
        <v>1025995488</v>
      </c>
      <c r="K1412" s="23">
        <v>2</v>
      </c>
      <c r="L1412" s="22">
        <v>10000000</v>
      </c>
      <c r="M1412" s="22">
        <f t="shared" si="119"/>
        <v>20000000</v>
      </c>
      <c r="N1412" s="23">
        <v>72</v>
      </c>
      <c r="O1412" s="22">
        <v>319307</v>
      </c>
      <c r="P1412" s="22">
        <f t="shared" si="120"/>
        <v>22990104</v>
      </c>
      <c r="Q1412" s="24">
        <v>304391928</v>
      </c>
      <c r="R1412" s="29">
        <v>42619</v>
      </c>
      <c r="S1412">
        <f t="shared" si="121"/>
        <v>100181553.72</v>
      </c>
      <c r="T1412">
        <f t="shared" si="122"/>
        <v>0.263415505946005</v>
      </c>
      <c r="U1412">
        <f t="shared" si="123"/>
        <v>57191449.72</v>
      </c>
      <c r="V1412">
        <f t="shared" si="124"/>
        <v>0.187887537280555</v>
      </c>
      <c r="W1412">
        <f t="shared" si="125"/>
        <v>0.329120270626887</v>
      </c>
    </row>
    <row r="1413" ht="14.25" spans="1:23">
      <c r="A1413" s="13">
        <v>16103</v>
      </c>
      <c r="B1413" s="14">
        <v>1</v>
      </c>
      <c r="C1413" s="14">
        <v>5</v>
      </c>
      <c r="D1413" s="14">
        <v>13</v>
      </c>
      <c r="E1413" s="14">
        <v>19</v>
      </c>
      <c r="F1413" s="14">
        <v>24</v>
      </c>
      <c r="G1413" s="14">
        <v>27</v>
      </c>
      <c r="H1413" s="15">
        <v>11</v>
      </c>
      <c r="I1413" s="15"/>
      <c r="J1413" s="22">
        <v>977024997</v>
      </c>
      <c r="K1413" s="23">
        <v>13</v>
      </c>
      <c r="L1413" s="22">
        <v>5957211</v>
      </c>
      <c r="M1413" s="22">
        <f t="shared" si="119"/>
        <v>77443743</v>
      </c>
      <c r="N1413" s="23">
        <v>116</v>
      </c>
      <c r="O1413" s="22">
        <v>134092</v>
      </c>
      <c r="P1413" s="22">
        <f t="shared" si="120"/>
        <v>15554672</v>
      </c>
      <c r="Q1413" s="24">
        <v>334526552</v>
      </c>
      <c r="R1413" s="29">
        <v>42617</v>
      </c>
      <c r="S1413">
        <f t="shared" si="121"/>
        <v>194697706.48</v>
      </c>
      <c r="T1413">
        <f t="shared" si="122"/>
        <v>0.350507195255461</v>
      </c>
      <c r="U1413">
        <f t="shared" si="123"/>
        <v>101699291.48</v>
      </c>
      <c r="V1413">
        <f t="shared" si="124"/>
        <v>0.304009624563374</v>
      </c>
      <c r="W1413">
        <f t="shared" si="125"/>
        <v>0.582009724836431</v>
      </c>
    </row>
    <row r="1414" ht="14.25" spans="1:23">
      <c r="A1414" s="13">
        <v>16102</v>
      </c>
      <c r="B1414" s="14">
        <v>5</v>
      </c>
      <c r="C1414" s="14">
        <v>8</v>
      </c>
      <c r="D1414" s="14">
        <v>10</v>
      </c>
      <c r="E1414" s="14">
        <v>14</v>
      </c>
      <c r="F1414" s="14">
        <v>17</v>
      </c>
      <c r="G1414" s="14">
        <v>30</v>
      </c>
      <c r="H1414" s="15">
        <v>13</v>
      </c>
      <c r="I1414" s="15"/>
      <c r="J1414" s="22">
        <v>1007804693</v>
      </c>
      <c r="K1414" s="23">
        <v>7</v>
      </c>
      <c r="L1414" s="22">
        <v>6951119</v>
      </c>
      <c r="M1414" s="22">
        <f t="shared" si="119"/>
        <v>48657833</v>
      </c>
      <c r="N1414" s="23">
        <v>339</v>
      </c>
      <c r="O1414" s="22">
        <v>50360</v>
      </c>
      <c r="P1414" s="22">
        <f t="shared" si="120"/>
        <v>17072040</v>
      </c>
      <c r="Q1414" s="24">
        <v>304528374</v>
      </c>
      <c r="R1414" s="29">
        <v>42614</v>
      </c>
      <c r="S1414">
        <f t="shared" si="121"/>
        <v>146659844.26</v>
      </c>
      <c r="T1414">
        <f t="shared" si="122"/>
        <v>0.321815698066939</v>
      </c>
      <c r="U1414">
        <f t="shared" si="123"/>
        <v>80929971.26</v>
      </c>
      <c r="V1414">
        <f t="shared" si="124"/>
        <v>0.26575510911177</v>
      </c>
      <c r="W1414">
        <f t="shared" si="125"/>
        <v>0.481596648396382</v>
      </c>
    </row>
    <row r="1415" ht="14.25" spans="1:23">
      <c r="A1415" s="13">
        <v>16101</v>
      </c>
      <c r="B1415" s="14">
        <v>1</v>
      </c>
      <c r="C1415" s="14">
        <v>3</v>
      </c>
      <c r="D1415" s="14">
        <v>19</v>
      </c>
      <c r="E1415" s="14">
        <v>24</v>
      </c>
      <c r="F1415" s="14">
        <v>32</v>
      </c>
      <c r="G1415" s="14">
        <v>33</v>
      </c>
      <c r="H1415" s="15">
        <v>1</v>
      </c>
      <c r="I1415" s="15"/>
      <c r="J1415" s="22">
        <v>1005245634</v>
      </c>
      <c r="K1415" s="23">
        <v>3</v>
      </c>
      <c r="L1415" s="22">
        <v>10000000</v>
      </c>
      <c r="M1415" s="22">
        <f t="shared" si="119"/>
        <v>30000000</v>
      </c>
      <c r="N1415" s="23">
        <v>45</v>
      </c>
      <c r="O1415" s="22">
        <v>555671</v>
      </c>
      <c r="P1415" s="22">
        <f t="shared" si="120"/>
        <v>25005195</v>
      </c>
      <c r="Q1415" s="24">
        <v>303829992</v>
      </c>
      <c r="R1415" s="29">
        <v>42612</v>
      </c>
      <c r="S1415">
        <f t="shared" si="121"/>
        <v>103861102.08</v>
      </c>
      <c r="T1415">
        <f t="shared" si="122"/>
        <v>0.243100102112368</v>
      </c>
      <c r="U1415">
        <f t="shared" si="123"/>
        <v>48855907.0799999</v>
      </c>
      <c r="V1415">
        <f t="shared" si="124"/>
        <v>0.160800146023767</v>
      </c>
      <c r="W1415">
        <f t="shared" si="125"/>
        <v>0.34183953136529</v>
      </c>
    </row>
    <row r="1416" ht="14.25" spans="1:23">
      <c r="A1416" s="13">
        <v>16100</v>
      </c>
      <c r="B1416" s="14">
        <v>3</v>
      </c>
      <c r="C1416" s="14">
        <v>10</v>
      </c>
      <c r="D1416" s="14">
        <v>22</v>
      </c>
      <c r="E1416" s="14">
        <v>23</v>
      </c>
      <c r="F1416" s="14">
        <v>27</v>
      </c>
      <c r="G1416" s="14">
        <v>29</v>
      </c>
      <c r="H1416" s="15">
        <v>4</v>
      </c>
      <c r="I1416" s="15"/>
      <c r="J1416" s="22">
        <v>960230040</v>
      </c>
      <c r="K1416" s="23">
        <v>4</v>
      </c>
      <c r="L1416" s="22">
        <v>9565716</v>
      </c>
      <c r="M1416" s="22">
        <f t="shared" si="119"/>
        <v>38262864</v>
      </c>
      <c r="N1416" s="23">
        <v>87</v>
      </c>
      <c r="O1416" s="22">
        <v>262397</v>
      </c>
      <c r="P1416" s="22">
        <f t="shared" si="120"/>
        <v>22828539</v>
      </c>
      <c r="Q1416" s="24">
        <v>335027586</v>
      </c>
      <c r="R1416" s="29">
        <v>42610</v>
      </c>
      <c r="S1416">
        <f t="shared" si="121"/>
        <v>133940641.14</v>
      </c>
      <c r="T1416">
        <f t="shared" si="122"/>
        <v>0.285581788300859</v>
      </c>
      <c r="U1416">
        <f t="shared" si="123"/>
        <v>72849238.1399999</v>
      </c>
      <c r="V1416">
        <f t="shared" si="124"/>
        <v>0.217442506779128</v>
      </c>
      <c r="W1416">
        <f t="shared" si="125"/>
        <v>0.399789888167597</v>
      </c>
    </row>
    <row r="1417" ht="14.25" spans="1:23">
      <c r="A1417" s="13">
        <v>16099</v>
      </c>
      <c r="B1417" s="14">
        <v>1</v>
      </c>
      <c r="C1417" s="14">
        <v>11</v>
      </c>
      <c r="D1417" s="14">
        <v>21</v>
      </c>
      <c r="E1417" s="14">
        <v>23</v>
      </c>
      <c r="F1417" s="14">
        <v>27</v>
      </c>
      <c r="G1417" s="14">
        <v>33</v>
      </c>
      <c r="H1417" s="15">
        <v>6</v>
      </c>
      <c r="I1417" s="15"/>
      <c r="J1417" s="22">
        <v>930007164</v>
      </c>
      <c r="K1417" s="23">
        <v>4</v>
      </c>
      <c r="L1417" s="22">
        <v>8811192</v>
      </c>
      <c r="M1417" s="22">
        <f t="shared" si="119"/>
        <v>35244768</v>
      </c>
      <c r="N1417" s="23">
        <v>111</v>
      </c>
      <c r="O1417" s="22">
        <v>171675</v>
      </c>
      <c r="P1417" s="22">
        <f t="shared" si="120"/>
        <v>19055925</v>
      </c>
      <c r="Q1417" s="24">
        <v>300016648</v>
      </c>
      <c r="R1417" s="29">
        <v>42607</v>
      </c>
      <c r="S1417">
        <f t="shared" si="121"/>
        <v>125085042.52</v>
      </c>
      <c r="T1417">
        <f t="shared" si="122"/>
        <v>0.29945096420116</v>
      </c>
      <c r="U1417">
        <f t="shared" si="123"/>
        <v>70784349.52</v>
      </c>
      <c r="V1417">
        <f t="shared" si="124"/>
        <v>0.235934738928221</v>
      </c>
      <c r="W1417">
        <f t="shared" si="125"/>
        <v>0.416927005064066</v>
      </c>
    </row>
    <row r="1418" ht="14.25" spans="1:23">
      <c r="A1418" s="13">
        <v>16098</v>
      </c>
      <c r="B1418" s="14">
        <v>2</v>
      </c>
      <c r="C1418" s="14">
        <v>8</v>
      </c>
      <c r="D1418" s="14">
        <v>25</v>
      </c>
      <c r="E1418" s="14">
        <v>29</v>
      </c>
      <c r="F1418" s="14">
        <v>31</v>
      </c>
      <c r="G1418" s="14">
        <v>32</v>
      </c>
      <c r="H1418" s="15">
        <v>6</v>
      </c>
      <c r="I1418" s="15"/>
      <c r="J1418" s="22">
        <v>908084049</v>
      </c>
      <c r="K1418" s="23">
        <v>3</v>
      </c>
      <c r="L1418" s="22">
        <v>9434877</v>
      </c>
      <c r="M1418" s="22">
        <f t="shared" si="119"/>
        <v>28304631</v>
      </c>
      <c r="N1418" s="23">
        <v>63</v>
      </c>
      <c r="O1418" s="22">
        <v>263980</v>
      </c>
      <c r="P1418" s="22">
        <f t="shared" si="120"/>
        <v>16630740</v>
      </c>
      <c r="Q1418" s="24">
        <v>296350008</v>
      </c>
      <c r="R1418" s="29">
        <v>42605</v>
      </c>
      <c r="S1418">
        <f t="shared" si="121"/>
        <v>123623764.92</v>
      </c>
      <c r="T1418">
        <f t="shared" si="122"/>
        <v>0.32164377036224</v>
      </c>
      <c r="U1418">
        <f t="shared" si="123"/>
        <v>78688393.92</v>
      </c>
      <c r="V1418">
        <f t="shared" si="124"/>
        <v>0.265525195869068</v>
      </c>
      <c r="W1418">
        <f t="shared" si="125"/>
        <v>0.4171545860731</v>
      </c>
    </row>
    <row r="1419" ht="14.25" spans="1:23">
      <c r="A1419" s="13">
        <v>16097</v>
      </c>
      <c r="B1419" s="14">
        <v>6</v>
      </c>
      <c r="C1419" s="14">
        <v>13</v>
      </c>
      <c r="D1419" s="14">
        <v>25</v>
      </c>
      <c r="E1419" s="14">
        <v>26</v>
      </c>
      <c r="F1419" s="14">
        <v>28</v>
      </c>
      <c r="G1419" s="14">
        <v>31</v>
      </c>
      <c r="H1419" s="15">
        <v>1</v>
      </c>
      <c r="I1419" s="15"/>
      <c r="J1419" s="22">
        <v>886496310</v>
      </c>
      <c r="K1419" s="23">
        <v>9</v>
      </c>
      <c r="L1419" s="22">
        <v>6754677</v>
      </c>
      <c r="M1419" s="22">
        <f t="shared" si="119"/>
        <v>60792093</v>
      </c>
      <c r="N1419" s="23">
        <v>101</v>
      </c>
      <c r="O1419" s="22">
        <v>195446</v>
      </c>
      <c r="P1419" s="22">
        <f t="shared" si="120"/>
        <v>19740046</v>
      </c>
      <c r="Q1419" s="24">
        <v>327274678</v>
      </c>
      <c r="R1419" s="29">
        <v>42603</v>
      </c>
      <c r="S1419">
        <f t="shared" si="121"/>
        <v>161936327.22</v>
      </c>
      <c r="T1419">
        <f t="shared" si="122"/>
        <v>0.30904998467373</v>
      </c>
      <c r="U1419">
        <f t="shared" si="123"/>
        <v>81404188.22</v>
      </c>
      <c r="V1419">
        <f t="shared" si="124"/>
        <v>0.248733536971046</v>
      </c>
      <c r="W1419">
        <f t="shared" si="125"/>
        <v>0.494802494985573</v>
      </c>
    </row>
    <row r="1420" ht="14.25" spans="1:23">
      <c r="A1420" s="13">
        <v>16096</v>
      </c>
      <c r="B1420" s="14">
        <v>6</v>
      </c>
      <c r="C1420" s="14">
        <v>13</v>
      </c>
      <c r="D1420" s="14">
        <v>14</v>
      </c>
      <c r="E1420" s="14">
        <v>21</v>
      </c>
      <c r="F1420" s="14">
        <v>22</v>
      </c>
      <c r="G1420" s="14">
        <v>24</v>
      </c>
      <c r="H1420" s="15">
        <v>16</v>
      </c>
      <c r="I1420" s="15"/>
      <c r="J1420" s="22">
        <v>888068045</v>
      </c>
      <c r="K1420" s="23">
        <v>5</v>
      </c>
      <c r="L1420" s="22">
        <v>8412890</v>
      </c>
      <c r="M1420" s="22">
        <f t="shared" si="119"/>
        <v>42064450</v>
      </c>
      <c r="N1420" s="23">
        <v>110</v>
      </c>
      <c r="O1420" s="22">
        <v>193914</v>
      </c>
      <c r="P1420" s="22">
        <f t="shared" si="120"/>
        <v>21330540</v>
      </c>
      <c r="Q1420" s="24">
        <v>296887214</v>
      </c>
      <c r="R1420" s="29">
        <v>42600</v>
      </c>
      <c r="S1420">
        <f t="shared" si="121"/>
        <v>123547489.86</v>
      </c>
      <c r="T1420">
        <f t="shared" si="122"/>
        <v>0.274457895179009</v>
      </c>
      <c r="U1420">
        <f t="shared" si="123"/>
        <v>60152499.86</v>
      </c>
      <c r="V1420">
        <f t="shared" si="124"/>
        <v>0.202610611112407</v>
      </c>
      <c r="W1420">
        <f t="shared" si="125"/>
        <v>0.416142844939089</v>
      </c>
    </row>
    <row r="1421" ht="14.25" spans="1:23">
      <c r="A1421" s="13">
        <v>16095</v>
      </c>
      <c r="B1421" s="14">
        <v>1</v>
      </c>
      <c r="C1421" s="14">
        <v>5</v>
      </c>
      <c r="D1421" s="14">
        <v>9</v>
      </c>
      <c r="E1421" s="14">
        <v>12</v>
      </c>
      <c r="F1421" s="14">
        <v>18</v>
      </c>
      <c r="G1421" s="14">
        <v>32</v>
      </c>
      <c r="H1421" s="15">
        <v>12</v>
      </c>
      <c r="I1421" s="15"/>
      <c r="J1421" s="22">
        <v>866140800</v>
      </c>
      <c r="K1421" s="23">
        <v>7</v>
      </c>
      <c r="L1421" s="22">
        <v>7075631</v>
      </c>
      <c r="M1421" s="22">
        <f t="shared" ref="M1421:M1484" si="126">K1421*L1421</f>
        <v>49529417</v>
      </c>
      <c r="N1421" s="23">
        <v>73</v>
      </c>
      <c r="O1421" s="22">
        <v>248791</v>
      </c>
      <c r="P1421" s="22">
        <f t="shared" ref="P1421:P1484" si="127">N1421*O1421</f>
        <v>18161743</v>
      </c>
      <c r="Q1421" s="24">
        <v>297413702</v>
      </c>
      <c r="R1421" s="29">
        <v>42598</v>
      </c>
      <c r="S1421">
        <f t="shared" ref="S1421:S1484" si="128">J1422+Q1421*0.49-J1421</f>
        <v>140776809.98</v>
      </c>
      <c r="T1421">
        <f t="shared" ref="T1421:T1484" si="129">(S1421-L1421*K1421)/Q1421</f>
        <v>0.30680292254995</v>
      </c>
      <c r="U1421">
        <f t="shared" ref="U1421:U1484" si="130">S1421-L1421*K1421-O1421*N1421</f>
        <v>73085649.98</v>
      </c>
      <c r="V1421">
        <f t="shared" ref="V1421:V1484" si="131">U1421/Q1421</f>
        <v>0.245737333177743</v>
      </c>
      <c r="W1421">
        <f t="shared" ref="W1421:W1484" si="132">S1421/Q1421</f>
        <v>0.473336665504402</v>
      </c>
    </row>
    <row r="1422" ht="14.25" spans="1:23">
      <c r="A1422" s="13">
        <v>16094</v>
      </c>
      <c r="B1422" s="14">
        <v>6</v>
      </c>
      <c r="C1422" s="14">
        <v>7</v>
      </c>
      <c r="D1422" s="14">
        <v>10</v>
      </c>
      <c r="E1422" s="14">
        <v>12</v>
      </c>
      <c r="F1422" s="14">
        <v>18</v>
      </c>
      <c r="G1422" s="14">
        <v>31</v>
      </c>
      <c r="H1422" s="15">
        <v>10</v>
      </c>
      <c r="I1422" s="15"/>
      <c r="J1422" s="22">
        <v>861184896</v>
      </c>
      <c r="K1422" s="23">
        <v>4</v>
      </c>
      <c r="L1422" s="22">
        <v>8445845</v>
      </c>
      <c r="M1422" s="22">
        <f t="shared" si="126"/>
        <v>33783380</v>
      </c>
      <c r="N1422" s="23">
        <v>83</v>
      </c>
      <c r="O1422" s="22">
        <v>207581</v>
      </c>
      <c r="P1422" s="22">
        <f t="shared" si="127"/>
        <v>17229223</v>
      </c>
      <c r="Q1422" s="24">
        <v>324311584</v>
      </c>
      <c r="R1422" s="29">
        <v>42596</v>
      </c>
      <c r="S1422">
        <f t="shared" si="128"/>
        <v>141008376.16</v>
      </c>
      <c r="T1422">
        <f t="shared" si="129"/>
        <v>0.33062339259519</v>
      </c>
      <c r="U1422">
        <f t="shared" si="130"/>
        <v>89995773.16</v>
      </c>
      <c r="V1422">
        <f t="shared" si="131"/>
        <v>0.277497868099586</v>
      </c>
      <c r="W1422">
        <f t="shared" si="132"/>
        <v>0.434792906318141</v>
      </c>
    </row>
    <row r="1423" ht="14.25" spans="1:23">
      <c r="A1423" s="13">
        <v>16093</v>
      </c>
      <c r="B1423" s="14">
        <v>6</v>
      </c>
      <c r="C1423" s="14">
        <v>9</v>
      </c>
      <c r="D1423" s="14">
        <v>15</v>
      </c>
      <c r="E1423" s="14">
        <v>17</v>
      </c>
      <c r="F1423" s="14">
        <v>25</v>
      </c>
      <c r="G1423" s="14">
        <v>27</v>
      </c>
      <c r="H1423" s="15">
        <v>9</v>
      </c>
      <c r="I1423" s="15"/>
      <c r="J1423" s="22">
        <v>843280596</v>
      </c>
      <c r="K1423" s="23">
        <v>18</v>
      </c>
      <c r="L1423" s="22">
        <v>5501160</v>
      </c>
      <c r="M1423" s="22">
        <f t="shared" si="126"/>
        <v>99020880</v>
      </c>
      <c r="N1423" s="23">
        <v>131</v>
      </c>
      <c r="O1423" s="22">
        <v>86077</v>
      </c>
      <c r="P1423" s="22">
        <f t="shared" si="127"/>
        <v>11276087</v>
      </c>
      <c r="Q1423" s="24">
        <v>298416216</v>
      </c>
      <c r="R1423" s="29">
        <v>42593</v>
      </c>
      <c r="S1423">
        <f t="shared" si="128"/>
        <v>211416493.84</v>
      </c>
      <c r="T1423">
        <f t="shared" si="129"/>
        <v>0.376640436456711</v>
      </c>
      <c r="U1423">
        <f t="shared" si="130"/>
        <v>101119526.84</v>
      </c>
      <c r="V1423">
        <f t="shared" si="131"/>
        <v>0.33885399458319</v>
      </c>
      <c r="W1423">
        <f t="shared" si="132"/>
        <v>0.70846181442097</v>
      </c>
    </row>
    <row r="1424" ht="14.25" spans="1:23">
      <c r="A1424" s="13">
        <v>16092</v>
      </c>
      <c r="B1424" s="14">
        <v>2</v>
      </c>
      <c r="C1424" s="14">
        <v>13</v>
      </c>
      <c r="D1424" s="14">
        <v>15</v>
      </c>
      <c r="E1424" s="14">
        <v>23</v>
      </c>
      <c r="F1424" s="14">
        <v>24</v>
      </c>
      <c r="G1424" s="14">
        <v>29</v>
      </c>
      <c r="H1424" s="15">
        <v>6</v>
      </c>
      <c r="I1424" s="15"/>
      <c r="J1424" s="22">
        <v>908473144</v>
      </c>
      <c r="K1424" s="23">
        <v>19</v>
      </c>
      <c r="L1424" s="22">
        <v>5173091</v>
      </c>
      <c r="M1424" s="22">
        <f t="shared" si="126"/>
        <v>98288729</v>
      </c>
      <c r="N1424" s="23">
        <v>97</v>
      </c>
      <c r="O1424" s="22">
        <v>42380</v>
      </c>
      <c r="P1424" s="22">
        <f t="shared" si="127"/>
        <v>4110860</v>
      </c>
      <c r="Q1424" s="24">
        <v>299992386</v>
      </c>
      <c r="R1424" s="29">
        <v>42591</v>
      </c>
      <c r="S1424">
        <f t="shared" si="128"/>
        <v>232952235.14</v>
      </c>
      <c r="T1424">
        <f t="shared" si="129"/>
        <v>0.448889746621769</v>
      </c>
      <c r="U1424">
        <f t="shared" si="130"/>
        <v>130552646.14</v>
      </c>
      <c r="V1424">
        <f t="shared" si="131"/>
        <v>0.435186532167519</v>
      </c>
      <c r="W1424">
        <f t="shared" si="132"/>
        <v>0.776527158725955</v>
      </c>
    </row>
    <row r="1425" ht="14.25" spans="1:23">
      <c r="A1425" s="13">
        <v>16091</v>
      </c>
      <c r="B1425" s="14">
        <v>4</v>
      </c>
      <c r="C1425" s="14">
        <v>8</v>
      </c>
      <c r="D1425" s="14">
        <v>14</v>
      </c>
      <c r="E1425" s="14">
        <v>22</v>
      </c>
      <c r="F1425" s="14">
        <v>23</v>
      </c>
      <c r="G1425" s="14">
        <v>28</v>
      </c>
      <c r="H1425" s="15">
        <v>7</v>
      </c>
      <c r="I1425" s="15"/>
      <c r="J1425" s="22">
        <v>994429110</v>
      </c>
      <c r="K1425" s="23">
        <v>17</v>
      </c>
      <c r="L1425" s="22">
        <v>5986530</v>
      </c>
      <c r="M1425" s="22">
        <f t="shared" si="126"/>
        <v>101771010</v>
      </c>
      <c r="N1425" s="23">
        <v>226</v>
      </c>
      <c r="O1425" s="22">
        <v>92760</v>
      </c>
      <c r="P1425" s="22">
        <f t="shared" si="127"/>
        <v>20963760</v>
      </c>
      <c r="Q1425" s="24">
        <v>329710234</v>
      </c>
      <c r="R1425" s="29">
        <v>42589</v>
      </c>
      <c r="S1425">
        <f t="shared" si="128"/>
        <v>200437714.66</v>
      </c>
      <c r="T1425">
        <f t="shared" si="129"/>
        <v>0.299252781640985</v>
      </c>
      <c r="U1425">
        <f t="shared" si="130"/>
        <v>77702944.6600001</v>
      </c>
      <c r="V1425">
        <f t="shared" si="131"/>
        <v>0.235670405850975</v>
      </c>
      <c r="W1425">
        <f t="shared" si="132"/>
        <v>0.607920816494886</v>
      </c>
    </row>
    <row r="1426" ht="14.25" spans="1:23">
      <c r="A1426" s="13">
        <v>16090</v>
      </c>
      <c r="B1426" s="14">
        <v>2</v>
      </c>
      <c r="C1426" s="14">
        <v>13</v>
      </c>
      <c r="D1426" s="14">
        <v>17</v>
      </c>
      <c r="E1426" s="14">
        <v>20</v>
      </c>
      <c r="F1426" s="14">
        <v>21</v>
      </c>
      <c r="G1426" s="14">
        <v>26</v>
      </c>
      <c r="H1426" s="15">
        <v>7</v>
      </c>
      <c r="I1426" s="15"/>
      <c r="J1426" s="22">
        <v>1033308810</v>
      </c>
      <c r="K1426" s="23">
        <v>23</v>
      </c>
      <c r="L1426" s="22">
        <v>5443624</v>
      </c>
      <c r="M1426" s="22">
        <f t="shared" si="126"/>
        <v>125203352</v>
      </c>
      <c r="N1426" s="23">
        <v>164</v>
      </c>
      <c r="O1426" s="22">
        <v>77769</v>
      </c>
      <c r="P1426" s="22">
        <f t="shared" si="127"/>
        <v>12754116</v>
      </c>
      <c r="Q1426" s="24">
        <v>294008068</v>
      </c>
      <c r="R1426" s="29">
        <v>42586</v>
      </c>
      <c r="S1426">
        <f t="shared" si="128"/>
        <v>231004713.32</v>
      </c>
      <c r="T1426">
        <f t="shared" si="129"/>
        <v>0.359858700612256</v>
      </c>
      <c r="U1426">
        <f t="shared" si="130"/>
        <v>93047245.3199999</v>
      </c>
      <c r="V1426">
        <f t="shared" si="131"/>
        <v>0.316478544119408</v>
      </c>
      <c r="W1426">
        <f t="shared" si="132"/>
        <v>0.785708755856319</v>
      </c>
    </row>
    <row r="1427" ht="14.25" spans="1:23">
      <c r="A1427" s="13">
        <v>16089</v>
      </c>
      <c r="B1427" s="14">
        <v>1</v>
      </c>
      <c r="C1427" s="14">
        <v>3</v>
      </c>
      <c r="D1427" s="14">
        <v>14</v>
      </c>
      <c r="E1427" s="14">
        <v>30</v>
      </c>
      <c r="F1427" s="14">
        <v>31</v>
      </c>
      <c r="G1427" s="14">
        <v>32</v>
      </c>
      <c r="H1427" s="15">
        <v>8</v>
      </c>
      <c r="I1427" s="15"/>
      <c r="J1427" s="22">
        <v>1120249570</v>
      </c>
      <c r="K1427" s="23">
        <v>10</v>
      </c>
      <c r="L1427" s="22">
        <v>5749899</v>
      </c>
      <c r="M1427" s="22">
        <f t="shared" si="126"/>
        <v>57498990</v>
      </c>
      <c r="N1427" s="23">
        <v>48</v>
      </c>
      <c r="O1427" s="22">
        <v>195286</v>
      </c>
      <c r="P1427" s="22">
        <f t="shared" si="127"/>
        <v>9373728</v>
      </c>
      <c r="Q1427" s="24">
        <v>288232376</v>
      </c>
      <c r="R1427" s="29">
        <v>42584</v>
      </c>
      <c r="S1427">
        <f t="shared" si="128"/>
        <v>170611649.24</v>
      </c>
      <c r="T1427">
        <f t="shared" si="129"/>
        <v>0.392435647964821</v>
      </c>
      <c r="U1427">
        <f t="shared" si="130"/>
        <v>103738931.24</v>
      </c>
      <c r="V1427">
        <f t="shared" si="131"/>
        <v>0.359914221572389</v>
      </c>
      <c r="W1427">
        <f t="shared" si="132"/>
        <v>0.591923959437506</v>
      </c>
    </row>
    <row r="1428" ht="14.25" spans="1:23">
      <c r="A1428" s="13">
        <v>16088</v>
      </c>
      <c r="B1428" s="14">
        <v>3</v>
      </c>
      <c r="C1428" s="14">
        <v>14</v>
      </c>
      <c r="D1428" s="14">
        <v>16</v>
      </c>
      <c r="E1428" s="14">
        <v>18</v>
      </c>
      <c r="F1428" s="14">
        <v>25</v>
      </c>
      <c r="G1428" s="14">
        <v>33</v>
      </c>
      <c r="H1428" s="15">
        <v>15</v>
      </c>
      <c r="I1428" s="15"/>
      <c r="J1428" s="22">
        <v>1149627355</v>
      </c>
      <c r="K1428" s="23">
        <v>5</v>
      </c>
      <c r="L1428" s="22">
        <v>8643396</v>
      </c>
      <c r="M1428" s="22">
        <f t="shared" si="126"/>
        <v>43216980</v>
      </c>
      <c r="N1428" s="23">
        <v>79</v>
      </c>
      <c r="O1428" s="22">
        <v>288243</v>
      </c>
      <c r="P1428" s="22">
        <f t="shared" si="127"/>
        <v>22771197</v>
      </c>
      <c r="Q1428" s="24">
        <v>320354148</v>
      </c>
      <c r="R1428" s="29">
        <v>42582</v>
      </c>
      <c r="S1428">
        <f t="shared" si="128"/>
        <v>131876836.52</v>
      </c>
      <c r="T1428">
        <f t="shared" si="129"/>
        <v>0.276755762563124</v>
      </c>
      <c r="U1428">
        <f t="shared" si="130"/>
        <v>65888659.52</v>
      </c>
      <c r="V1428">
        <f t="shared" si="131"/>
        <v>0.205674438527951</v>
      </c>
      <c r="W1428">
        <f t="shared" si="132"/>
        <v>0.411659525382515</v>
      </c>
    </row>
    <row r="1429" ht="14.25" spans="1:23">
      <c r="A1429" s="13">
        <v>16087</v>
      </c>
      <c r="B1429" s="14">
        <v>2</v>
      </c>
      <c r="C1429" s="14">
        <v>3</v>
      </c>
      <c r="D1429" s="14">
        <v>10</v>
      </c>
      <c r="E1429" s="14">
        <v>11</v>
      </c>
      <c r="F1429" s="14">
        <v>14</v>
      </c>
      <c r="G1429" s="14">
        <v>21</v>
      </c>
      <c r="H1429" s="15">
        <v>12</v>
      </c>
      <c r="I1429" s="15"/>
      <c r="J1429" s="22">
        <v>1124530659</v>
      </c>
      <c r="K1429" s="23">
        <v>3</v>
      </c>
      <c r="L1429" s="22">
        <v>10000000</v>
      </c>
      <c r="M1429" s="22">
        <f t="shared" si="126"/>
        <v>30000000</v>
      </c>
      <c r="N1429" s="23">
        <v>84</v>
      </c>
      <c r="O1429" s="22">
        <v>223543</v>
      </c>
      <c r="P1429" s="22">
        <f t="shared" si="127"/>
        <v>18777612</v>
      </c>
      <c r="Q1429" s="24">
        <v>288396896</v>
      </c>
      <c r="R1429" s="29">
        <v>42579</v>
      </c>
      <c r="S1429">
        <f t="shared" si="128"/>
        <v>114981556.04</v>
      </c>
      <c r="T1429">
        <f t="shared" si="129"/>
        <v>0.294668761067387</v>
      </c>
      <c r="U1429">
        <f t="shared" si="130"/>
        <v>66203944.04</v>
      </c>
      <c r="V1429">
        <f t="shared" si="131"/>
        <v>0.229558448645716</v>
      </c>
      <c r="W1429">
        <f t="shared" si="132"/>
        <v>0.398692072053369</v>
      </c>
    </row>
    <row r="1430" ht="14.25" spans="1:23">
      <c r="A1430" s="13">
        <v>16086</v>
      </c>
      <c r="B1430" s="14">
        <v>9</v>
      </c>
      <c r="C1430" s="14">
        <v>10</v>
      </c>
      <c r="D1430" s="14">
        <v>11</v>
      </c>
      <c r="E1430" s="14">
        <v>12</v>
      </c>
      <c r="F1430" s="14">
        <v>15</v>
      </c>
      <c r="G1430" s="14">
        <v>32</v>
      </c>
      <c r="H1430" s="15">
        <v>5</v>
      </c>
      <c r="I1430" s="15"/>
      <c r="J1430" s="22">
        <v>1098197736</v>
      </c>
      <c r="K1430" s="23">
        <v>6</v>
      </c>
      <c r="L1430" s="22">
        <v>7936358</v>
      </c>
      <c r="M1430" s="22">
        <f t="shared" si="126"/>
        <v>47618148</v>
      </c>
      <c r="N1430" s="23">
        <v>62</v>
      </c>
      <c r="O1430" s="22">
        <v>355204</v>
      </c>
      <c r="P1430" s="22">
        <f t="shared" si="127"/>
        <v>22022648</v>
      </c>
      <c r="Q1430" s="24">
        <v>286788850</v>
      </c>
      <c r="R1430" s="29">
        <v>42577</v>
      </c>
      <c r="S1430">
        <f t="shared" si="128"/>
        <v>122076623.5</v>
      </c>
      <c r="T1430">
        <f t="shared" si="129"/>
        <v>0.259628209046481</v>
      </c>
      <c r="U1430">
        <f t="shared" si="130"/>
        <v>52435827.5</v>
      </c>
      <c r="V1430">
        <f t="shared" si="131"/>
        <v>0.182837748050526</v>
      </c>
      <c r="W1430">
        <f t="shared" si="132"/>
        <v>0.425667258333091</v>
      </c>
    </row>
    <row r="1431" ht="14.25" spans="1:23">
      <c r="A1431" s="13">
        <v>16085</v>
      </c>
      <c r="B1431" s="14">
        <v>1</v>
      </c>
      <c r="C1431" s="14">
        <v>12</v>
      </c>
      <c r="D1431" s="14">
        <v>19</v>
      </c>
      <c r="E1431" s="14">
        <v>20</v>
      </c>
      <c r="F1431" s="14">
        <v>21</v>
      </c>
      <c r="G1431" s="14">
        <v>25</v>
      </c>
      <c r="H1431" s="15">
        <v>16</v>
      </c>
      <c r="I1431" s="15"/>
      <c r="J1431" s="22">
        <v>1079747823</v>
      </c>
      <c r="K1431" s="23">
        <v>7</v>
      </c>
      <c r="L1431" s="22">
        <v>7380661</v>
      </c>
      <c r="M1431" s="22">
        <f t="shared" si="126"/>
        <v>51664627</v>
      </c>
      <c r="N1431" s="23">
        <v>245</v>
      </c>
      <c r="O1431" s="22">
        <v>85023</v>
      </c>
      <c r="P1431" s="22">
        <f t="shared" si="127"/>
        <v>20830635</v>
      </c>
      <c r="Q1431" s="24">
        <v>319888112</v>
      </c>
      <c r="R1431" s="29">
        <v>42575</v>
      </c>
      <c r="S1431">
        <f t="shared" si="128"/>
        <v>145917431.88</v>
      </c>
      <c r="T1431">
        <f t="shared" si="129"/>
        <v>0.294643037187953</v>
      </c>
      <c r="U1431">
        <f t="shared" si="130"/>
        <v>73422169.8800001</v>
      </c>
      <c r="V1431">
        <f t="shared" si="131"/>
        <v>0.229524534128358</v>
      </c>
      <c r="W1431">
        <f t="shared" si="132"/>
        <v>0.456151467985782</v>
      </c>
    </row>
    <row r="1432" ht="14.25" spans="1:23">
      <c r="A1432" s="13">
        <v>16084</v>
      </c>
      <c r="B1432" s="14">
        <v>2</v>
      </c>
      <c r="C1432" s="14">
        <v>4</v>
      </c>
      <c r="D1432" s="14">
        <v>12</v>
      </c>
      <c r="E1432" s="14">
        <v>18</v>
      </c>
      <c r="F1432" s="14">
        <v>24</v>
      </c>
      <c r="G1432" s="14">
        <v>26</v>
      </c>
      <c r="H1432" s="15">
        <v>5</v>
      </c>
      <c r="I1432" s="15"/>
      <c r="J1432" s="22">
        <v>1068920080</v>
      </c>
      <c r="K1432" s="23">
        <v>5</v>
      </c>
      <c r="L1432" s="22">
        <v>7742405</v>
      </c>
      <c r="M1432" s="22">
        <f t="shared" si="126"/>
        <v>38712025</v>
      </c>
      <c r="N1432" s="23">
        <v>101</v>
      </c>
      <c r="O1432" s="22">
        <v>169703</v>
      </c>
      <c r="P1432" s="22">
        <f t="shared" si="127"/>
        <v>17140003</v>
      </c>
      <c r="Q1432" s="24">
        <v>288778286</v>
      </c>
      <c r="R1432" s="29">
        <v>42572</v>
      </c>
      <c r="S1432">
        <f t="shared" si="128"/>
        <v>128793283.14</v>
      </c>
      <c r="T1432">
        <f t="shared" si="129"/>
        <v>0.311939167545305</v>
      </c>
      <c r="U1432">
        <f t="shared" si="130"/>
        <v>72941255.1399999</v>
      </c>
      <c r="V1432">
        <f t="shared" si="131"/>
        <v>0.252585664075864</v>
      </c>
      <c r="W1432">
        <f t="shared" si="132"/>
        <v>0.44599365459216</v>
      </c>
    </row>
    <row r="1433" ht="14.25" spans="1:23">
      <c r="A1433" s="13">
        <v>16083</v>
      </c>
      <c r="B1433" s="14">
        <v>9</v>
      </c>
      <c r="C1433" s="14">
        <v>16</v>
      </c>
      <c r="D1433" s="14">
        <v>17</v>
      </c>
      <c r="E1433" s="14">
        <v>24</v>
      </c>
      <c r="F1433" s="14">
        <v>30</v>
      </c>
      <c r="G1433" s="14">
        <v>31</v>
      </c>
      <c r="H1433" s="15">
        <v>4</v>
      </c>
      <c r="I1433" s="15"/>
      <c r="J1433" s="22">
        <v>1056212003</v>
      </c>
      <c r="K1433" s="23">
        <v>7</v>
      </c>
      <c r="L1433" s="22">
        <v>7237320</v>
      </c>
      <c r="M1433" s="22">
        <f t="shared" si="126"/>
        <v>50661240</v>
      </c>
      <c r="N1433" s="23">
        <v>99</v>
      </c>
      <c r="O1433" s="22">
        <v>197743</v>
      </c>
      <c r="P1433" s="22">
        <f t="shared" si="127"/>
        <v>19576557</v>
      </c>
      <c r="Q1433" s="24">
        <v>291921542</v>
      </c>
      <c r="R1433" s="29">
        <v>42570</v>
      </c>
      <c r="S1433">
        <f t="shared" si="128"/>
        <v>134973132.58</v>
      </c>
      <c r="T1433">
        <f t="shared" si="129"/>
        <v>0.288816960894239</v>
      </c>
      <c r="U1433">
        <f t="shared" si="130"/>
        <v>64735335.5799999</v>
      </c>
      <c r="V1433">
        <f t="shared" si="131"/>
        <v>0.221755938724111</v>
      </c>
      <c r="W1433">
        <f t="shared" si="132"/>
        <v>0.462360988008209</v>
      </c>
    </row>
    <row r="1434" ht="14.25" spans="1:23">
      <c r="A1434" s="13">
        <v>16082</v>
      </c>
      <c r="B1434" s="14">
        <v>6</v>
      </c>
      <c r="C1434" s="14">
        <v>12</v>
      </c>
      <c r="D1434" s="14">
        <v>14</v>
      </c>
      <c r="E1434" s="14">
        <v>15</v>
      </c>
      <c r="F1434" s="14">
        <v>17</v>
      </c>
      <c r="G1434" s="14">
        <v>20</v>
      </c>
      <c r="H1434" s="15">
        <v>9</v>
      </c>
      <c r="I1434" s="15"/>
      <c r="J1434" s="22">
        <v>1048143580</v>
      </c>
      <c r="K1434" s="23">
        <v>10</v>
      </c>
      <c r="L1434" s="22">
        <v>6151036</v>
      </c>
      <c r="M1434" s="22">
        <f t="shared" si="126"/>
        <v>61510360</v>
      </c>
      <c r="N1434" s="23">
        <v>89</v>
      </c>
      <c r="O1434" s="22">
        <v>161662</v>
      </c>
      <c r="P1434" s="22">
        <f t="shared" si="127"/>
        <v>14387918</v>
      </c>
      <c r="Q1434" s="24">
        <v>323658370</v>
      </c>
      <c r="R1434" s="29">
        <v>42568</v>
      </c>
      <c r="S1434">
        <f t="shared" si="128"/>
        <v>176939115.3</v>
      </c>
      <c r="T1434">
        <f t="shared" si="129"/>
        <v>0.356637633996612</v>
      </c>
      <c r="U1434">
        <f t="shared" si="130"/>
        <v>101040837.3</v>
      </c>
      <c r="V1434">
        <f t="shared" si="131"/>
        <v>0.312183606745594</v>
      </c>
      <c r="W1434">
        <f t="shared" si="132"/>
        <v>0.546684812445913</v>
      </c>
    </row>
    <row r="1435" ht="14.25" spans="1:23">
      <c r="A1435" s="13">
        <v>16081</v>
      </c>
      <c r="B1435" s="14">
        <v>2</v>
      </c>
      <c r="C1435" s="14">
        <v>6</v>
      </c>
      <c r="D1435" s="14">
        <v>15</v>
      </c>
      <c r="E1435" s="14">
        <v>25</v>
      </c>
      <c r="F1435" s="14">
        <v>30</v>
      </c>
      <c r="G1435" s="14">
        <v>32</v>
      </c>
      <c r="H1435" s="15">
        <v>7</v>
      </c>
      <c r="I1435" s="15"/>
      <c r="J1435" s="22">
        <v>1066490094</v>
      </c>
      <c r="K1435" s="23">
        <v>3</v>
      </c>
      <c r="L1435" s="22">
        <v>9665516</v>
      </c>
      <c r="M1435" s="22">
        <f t="shared" si="126"/>
        <v>28996548</v>
      </c>
      <c r="N1435" s="23">
        <v>73</v>
      </c>
      <c r="O1435" s="22">
        <v>239666</v>
      </c>
      <c r="P1435" s="22">
        <f t="shared" si="127"/>
        <v>17495618</v>
      </c>
      <c r="Q1435" s="24">
        <v>288505018</v>
      </c>
      <c r="R1435" s="29">
        <v>42565</v>
      </c>
      <c r="S1435">
        <f t="shared" si="128"/>
        <v>117876944.82</v>
      </c>
      <c r="T1435">
        <f t="shared" si="129"/>
        <v>0.308072273529745</v>
      </c>
      <c r="U1435">
        <f t="shared" si="130"/>
        <v>71384778.8199999</v>
      </c>
      <c r="V1435">
        <f t="shared" si="131"/>
        <v>0.247429938358992</v>
      </c>
      <c r="W1435">
        <f t="shared" si="132"/>
        <v>0.408578490721433</v>
      </c>
    </row>
    <row r="1436" ht="14.25" spans="1:23">
      <c r="A1436" s="13">
        <v>16080</v>
      </c>
      <c r="B1436" s="14">
        <v>1</v>
      </c>
      <c r="C1436" s="14">
        <v>16</v>
      </c>
      <c r="D1436" s="14">
        <v>17</v>
      </c>
      <c r="E1436" s="14">
        <v>24</v>
      </c>
      <c r="F1436" s="14">
        <v>25</v>
      </c>
      <c r="G1436" s="14">
        <v>32</v>
      </c>
      <c r="H1436" s="15">
        <v>14</v>
      </c>
      <c r="I1436" s="15"/>
      <c r="J1436" s="22">
        <v>1042999580</v>
      </c>
      <c r="K1436" s="23">
        <v>4</v>
      </c>
      <c r="L1436" s="22">
        <v>9610776</v>
      </c>
      <c r="M1436" s="22">
        <f t="shared" si="126"/>
        <v>38443104</v>
      </c>
      <c r="N1436" s="23">
        <v>88</v>
      </c>
      <c r="O1436" s="22">
        <v>261975</v>
      </c>
      <c r="P1436" s="22">
        <f t="shared" si="127"/>
        <v>23053800</v>
      </c>
      <c r="Q1436" s="24">
        <v>288372472</v>
      </c>
      <c r="R1436" s="29">
        <v>42563</v>
      </c>
      <c r="S1436">
        <f t="shared" si="128"/>
        <v>110583969.28</v>
      </c>
      <c r="T1436">
        <f t="shared" si="129"/>
        <v>0.250165575027564</v>
      </c>
      <c r="U1436">
        <f t="shared" si="130"/>
        <v>49087065.28</v>
      </c>
      <c r="V1436">
        <f t="shared" si="131"/>
        <v>0.170221051057883</v>
      </c>
      <c r="W1436">
        <f t="shared" si="132"/>
        <v>0.383476163702616</v>
      </c>
    </row>
    <row r="1437" ht="14.25" spans="1:23">
      <c r="A1437" s="13">
        <v>16079</v>
      </c>
      <c r="B1437" s="14">
        <v>1</v>
      </c>
      <c r="C1437" s="14">
        <v>3</v>
      </c>
      <c r="D1437" s="14">
        <v>10</v>
      </c>
      <c r="E1437" s="14">
        <v>12</v>
      </c>
      <c r="F1437" s="14">
        <v>24</v>
      </c>
      <c r="G1437" s="14">
        <v>28</v>
      </c>
      <c r="H1437" s="15">
        <v>2</v>
      </c>
      <c r="I1437" s="15"/>
      <c r="J1437" s="22">
        <v>1012281038</v>
      </c>
      <c r="K1437" s="23">
        <v>2</v>
      </c>
      <c r="L1437" s="22">
        <v>10000000</v>
      </c>
      <c r="M1437" s="22">
        <f t="shared" si="126"/>
        <v>20000000</v>
      </c>
      <c r="N1437" s="23">
        <v>101</v>
      </c>
      <c r="O1437" s="22">
        <v>261205</v>
      </c>
      <c r="P1437" s="22">
        <f t="shared" si="127"/>
        <v>26381705</v>
      </c>
      <c r="Q1437" s="24">
        <v>322821956</v>
      </c>
      <c r="R1437" s="29">
        <v>42561</v>
      </c>
      <c r="S1437">
        <f t="shared" si="128"/>
        <v>99037552.4400001</v>
      </c>
      <c r="T1437">
        <f t="shared" si="129"/>
        <v>0.244833261712844</v>
      </c>
      <c r="U1437">
        <f t="shared" si="130"/>
        <v>52655847.4400001</v>
      </c>
      <c r="V1437">
        <f t="shared" si="131"/>
        <v>0.163111109580168</v>
      </c>
      <c r="W1437">
        <f t="shared" si="132"/>
        <v>0.306786916438856</v>
      </c>
    </row>
    <row r="1438" ht="14.25" spans="1:23">
      <c r="A1438" s="13">
        <v>16078</v>
      </c>
      <c r="B1438" s="14">
        <v>2</v>
      </c>
      <c r="C1438" s="14">
        <v>4</v>
      </c>
      <c r="D1438" s="14">
        <v>8</v>
      </c>
      <c r="E1438" s="14">
        <v>23</v>
      </c>
      <c r="F1438" s="14">
        <v>26</v>
      </c>
      <c r="G1438" s="14">
        <v>29</v>
      </c>
      <c r="H1438" s="15">
        <v>2</v>
      </c>
      <c r="I1438" s="15"/>
      <c r="J1438" s="22">
        <v>953135832</v>
      </c>
      <c r="K1438" s="23">
        <v>6</v>
      </c>
      <c r="L1438" s="22">
        <v>8017845</v>
      </c>
      <c r="M1438" s="22">
        <f t="shared" si="126"/>
        <v>48107070</v>
      </c>
      <c r="N1438" s="23">
        <v>65</v>
      </c>
      <c r="O1438" s="22">
        <v>348212</v>
      </c>
      <c r="P1438" s="22">
        <f t="shared" si="127"/>
        <v>22633780</v>
      </c>
      <c r="Q1438" s="24">
        <v>296681554</v>
      </c>
      <c r="R1438" s="29">
        <v>42558</v>
      </c>
      <c r="S1438">
        <f t="shared" si="128"/>
        <v>125579508.46</v>
      </c>
      <c r="T1438">
        <f t="shared" si="129"/>
        <v>0.261129946959898</v>
      </c>
      <c r="U1438">
        <f t="shared" si="130"/>
        <v>54838658.46</v>
      </c>
      <c r="V1438">
        <f t="shared" si="131"/>
        <v>0.184840134887523</v>
      </c>
      <c r="W1438">
        <f t="shared" si="132"/>
        <v>0.423280472839912</v>
      </c>
    </row>
    <row r="1439" ht="14.25" spans="1:23">
      <c r="A1439" s="13">
        <v>16077</v>
      </c>
      <c r="B1439" s="14">
        <v>1</v>
      </c>
      <c r="C1439" s="14">
        <v>9</v>
      </c>
      <c r="D1439" s="14">
        <v>17</v>
      </c>
      <c r="E1439" s="14">
        <v>19</v>
      </c>
      <c r="F1439" s="14">
        <v>20</v>
      </c>
      <c r="G1439" s="14">
        <v>29</v>
      </c>
      <c r="H1439" s="15">
        <v>10</v>
      </c>
      <c r="I1439" s="15"/>
      <c r="J1439" s="22">
        <v>933341379</v>
      </c>
      <c r="K1439" s="23">
        <v>3</v>
      </c>
      <c r="L1439" s="22">
        <v>8718169</v>
      </c>
      <c r="M1439" s="22">
        <f t="shared" si="126"/>
        <v>26154507</v>
      </c>
      <c r="N1439" s="23">
        <v>93</v>
      </c>
      <c r="O1439" s="22">
        <v>149926</v>
      </c>
      <c r="P1439" s="22">
        <f t="shared" si="127"/>
        <v>13943118</v>
      </c>
      <c r="Q1439" s="24">
        <v>294629008</v>
      </c>
      <c r="R1439" s="29">
        <v>42556</v>
      </c>
      <c r="S1439">
        <f t="shared" si="128"/>
        <v>128693312.92</v>
      </c>
      <c r="T1439">
        <f t="shared" si="129"/>
        <v>0.348026851178211</v>
      </c>
      <c r="U1439">
        <f t="shared" si="130"/>
        <v>88595687.92</v>
      </c>
      <c r="V1439">
        <f t="shared" si="131"/>
        <v>0.300702529331396</v>
      </c>
      <c r="W1439">
        <f t="shared" si="132"/>
        <v>0.436797835330593</v>
      </c>
    </row>
    <row r="1440" ht="14.25" spans="1:23">
      <c r="A1440" s="13">
        <v>16076</v>
      </c>
      <c r="B1440" s="14">
        <v>7</v>
      </c>
      <c r="C1440" s="14">
        <v>8</v>
      </c>
      <c r="D1440" s="14">
        <v>13</v>
      </c>
      <c r="E1440" s="14">
        <v>22</v>
      </c>
      <c r="F1440" s="14">
        <v>30</v>
      </c>
      <c r="G1440" s="14">
        <v>32</v>
      </c>
      <c r="H1440" s="15">
        <v>1</v>
      </c>
      <c r="I1440" s="15"/>
      <c r="J1440" s="22">
        <v>917666478</v>
      </c>
      <c r="K1440" s="23">
        <v>6</v>
      </c>
      <c r="L1440" s="22">
        <v>8474321</v>
      </c>
      <c r="M1440" s="22">
        <f t="shared" si="126"/>
        <v>50845926</v>
      </c>
      <c r="N1440" s="23">
        <v>112</v>
      </c>
      <c r="O1440" s="22">
        <v>232655</v>
      </c>
      <c r="P1440" s="22">
        <f t="shared" si="127"/>
        <v>26057360</v>
      </c>
      <c r="Q1440" s="24">
        <v>331977974</v>
      </c>
      <c r="R1440" s="29">
        <v>42554</v>
      </c>
      <c r="S1440">
        <f t="shared" si="128"/>
        <v>135342908.26</v>
      </c>
      <c r="T1440">
        <f t="shared" si="129"/>
        <v>0.254525868815622</v>
      </c>
      <c r="U1440">
        <f t="shared" si="130"/>
        <v>58439622.26</v>
      </c>
      <c r="V1440">
        <f t="shared" si="131"/>
        <v>0.176034637346151</v>
      </c>
      <c r="W1440">
        <f t="shared" si="132"/>
        <v>0.407686409520651</v>
      </c>
    </row>
    <row r="1441" ht="14.25" spans="1:23">
      <c r="A1441" s="13">
        <v>16075</v>
      </c>
      <c r="B1441" s="14">
        <v>1</v>
      </c>
      <c r="C1441" s="14">
        <v>3</v>
      </c>
      <c r="D1441" s="14">
        <v>6</v>
      </c>
      <c r="E1441" s="14">
        <v>16</v>
      </c>
      <c r="F1441" s="14">
        <v>29</v>
      </c>
      <c r="G1441" s="14">
        <v>32</v>
      </c>
      <c r="H1441" s="15">
        <v>7</v>
      </c>
      <c r="I1441" s="15"/>
      <c r="J1441" s="22">
        <v>890340179</v>
      </c>
      <c r="K1441" s="23">
        <v>0</v>
      </c>
      <c r="L1441" s="23">
        <v>0</v>
      </c>
      <c r="M1441" s="22">
        <f t="shared" si="126"/>
        <v>0</v>
      </c>
      <c r="N1441" s="23">
        <v>65</v>
      </c>
      <c r="O1441" s="22">
        <v>267736</v>
      </c>
      <c r="P1441" s="22">
        <f t="shared" si="127"/>
        <v>17402840</v>
      </c>
      <c r="Q1441" s="24">
        <v>295574016</v>
      </c>
      <c r="R1441" s="29">
        <v>42551</v>
      </c>
      <c r="S1441">
        <f t="shared" si="128"/>
        <v>92622588.84</v>
      </c>
      <c r="T1441">
        <f t="shared" si="129"/>
        <v>0.313365126249799</v>
      </c>
      <c r="U1441">
        <f t="shared" si="130"/>
        <v>75219748.84</v>
      </c>
      <c r="V1441">
        <f t="shared" si="131"/>
        <v>0.25448701431184</v>
      </c>
      <c r="W1441">
        <f t="shared" si="132"/>
        <v>0.313365126249799</v>
      </c>
    </row>
    <row r="1442" ht="14.25" spans="1:23">
      <c r="A1442" s="13">
        <v>16074</v>
      </c>
      <c r="B1442" s="14">
        <v>6</v>
      </c>
      <c r="C1442" s="14">
        <v>10</v>
      </c>
      <c r="D1442" s="14">
        <v>11</v>
      </c>
      <c r="E1442" s="14">
        <v>12</v>
      </c>
      <c r="F1442" s="14">
        <v>20</v>
      </c>
      <c r="G1442" s="14">
        <v>25</v>
      </c>
      <c r="H1442" s="15">
        <v>12</v>
      </c>
      <c r="I1442" s="15"/>
      <c r="J1442" s="22">
        <v>838131500</v>
      </c>
      <c r="K1442" s="23">
        <v>62</v>
      </c>
      <c r="L1442" s="22">
        <v>5187134</v>
      </c>
      <c r="M1442" s="22">
        <f t="shared" si="126"/>
        <v>321602308</v>
      </c>
      <c r="N1442" s="23">
        <v>154</v>
      </c>
      <c r="O1442" s="22">
        <v>94175</v>
      </c>
      <c r="P1442" s="22">
        <f t="shared" si="127"/>
        <v>14502950</v>
      </c>
      <c r="Q1442" s="24">
        <v>297584738</v>
      </c>
      <c r="R1442" s="29">
        <v>42549</v>
      </c>
      <c r="S1442">
        <f t="shared" si="128"/>
        <v>423910066.62</v>
      </c>
      <c r="T1442">
        <f t="shared" si="129"/>
        <v>0.343793701611135</v>
      </c>
      <c r="U1442">
        <f t="shared" si="130"/>
        <v>87804808.6199999</v>
      </c>
      <c r="V1442">
        <f t="shared" si="131"/>
        <v>0.295058171363613</v>
      </c>
      <c r="W1442">
        <f t="shared" si="132"/>
        <v>1.42450204089431</v>
      </c>
    </row>
    <row r="1443" ht="14.25" spans="1:23">
      <c r="A1443" s="13">
        <v>16073</v>
      </c>
      <c r="B1443" s="14">
        <v>9</v>
      </c>
      <c r="C1443" s="14">
        <v>11</v>
      </c>
      <c r="D1443" s="14">
        <v>12</v>
      </c>
      <c r="E1443" s="14">
        <v>15</v>
      </c>
      <c r="F1443" s="14">
        <v>16</v>
      </c>
      <c r="G1443" s="14">
        <v>20</v>
      </c>
      <c r="H1443" s="15">
        <v>13</v>
      </c>
      <c r="I1443" s="15"/>
      <c r="J1443" s="22">
        <v>1116225045</v>
      </c>
      <c r="K1443" s="23">
        <v>5</v>
      </c>
      <c r="L1443" s="22">
        <v>7942362</v>
      </c>
      <c r="M1443" s="22">
        <f t="shared" si="126"/>
        <v>39711810</v>
      </c>
      <c r="N1443" s="23">
        <v>80</v>
      </c>
      <c r="O1443" s="22">
        <v>229872</v>
      </c>
      <c r="P1443" s="22">
        <f t="shared" si="127"/>
        <v>18389760</v>
      </c>
      <c r="Q1443" s="24">
        <v>327032018</v>
      </c>
      <c r="R1443" s="29">
        <v>42547</v>
      </c>
      <c r="S1443">
        <f t="shared" si="128"/>
        <v>144788211.82</v>
      </c>
      <c r="T1443">
        <f t="shared" si="129"/>
        <v>0.321303101948874</v>
      </c>
      <c r="U1443">
        <f t="shared" si="130"/>
        <v>86686641.8199999</v>
      </c>
      <c r="V1443">
        <f t="shared" si="131"/>
        <v>0.265070809733376</v>
      </c>
      <c r="W1443">
        <f t="shared" si="132"/>
        <v>0.442734056149817</v>
      </c>
    </row>
    <row r="1444" ht="14.25" spans="1:23">
      <c r="A1444" s="13">
        <v>16072</v>
      </c>
      <c r="B1444" s="14">
        <v>5</v>
      </c>
      <c r="C1444" s="14">
        <v>16</v>
      </c>
      <c r="D1444" s="14">
        <v>19</v>
      </c>
      <c r="E1444" s="14">
        <v>22</v>
      </c>
      <c r="F1444" s="14">
        <v>24</v>
      </c>
      <c r="G1444" s="14">
        <v>25</v>
      </c>
      <c r="H1444" s="15">
        <v>2</v>
      </c>
      <c r="I1444" s="15"/>
      <c r="J1444" s="22">
        <v>1100767568</v>
      </c>
      <c r="K1444" s="23">
        <v>2</v>
      </c>
      <c r="L1444" s="22">
        <v>10000000</v>
      </c>
      <c r="M1444" s="22">
        <f t="shared" si="126"/>
        <v>20000000</v>
      </c>
      <c r="N1444" s="23">
        <v>79</v>
      </c>
      <c r="O1444" s="22">
        <v>250250</v>
      </c>
      <c r="P1444" s="22">
        <f t="shared" si="127"/>
        <v>19769750</v>
      </c>
      <c r="Q1444" s="24">
        <v>290670126</v>
      </c>
      <c r="R1444" s="29">
        <v>42544</v>
      </c>
      <c r="S1444">
        <f t="shared" si="128"/>
        <v>103119081.74</v>
      </c>
      <c r="T1444">
        <f t="shared" si="129"/>
        <v>0.285956740322189</v>
      </c>
      <c r="U1444">
        <f t="shared" si="130"/>
        <v>63349331.74</v>
      </c>
      <c r="V1444">
        <f t="shared" si="131"/>
        <v>0.217942354832846</v>
      </c>
      <c r="W1444">
        <f t="shared" si="132"/>
        <v>0.354763260879448</v>
      </c>
    </row>
    <row r="1445" ht="14.25" spans="1:23">
      <c r="A1445" s="13">
        <v>16071</v>
      </c>
      <c r="B1445" s="14">
        <v>19</v>
      </c>
      <c r="C1445" s="14">
        <v>21</v>
      </c>
      <c r="D1445" s="14">
        <v>26</v>
      </c>
      <c r="E1445" s="14">
        <v>28</v>
      </c>
      <c r="F1445" s="14">
        <v>29</v>
      </c>
      <c r="G1445" s="14">
        <v>32</v>
      </c>
      <c r="H1445" s="15">
        <v>1</v>
      </c>
      <c r="I1445" s="15"/>
      <c r="J1445" s="22">
        <v>1061458288</v>
      </c>
      <c r="K1445" s="23">
        <v>4</v>
      </c>
      <c r="L1445" s="22">
        <v>10000000</v>
      </c>
      <c r="M1445" s="22">
        <f t="shared" si="126"/>
        <v>40000000</v>
      </c>
      <c r="N1445" s="23">
        <v>83</v>
      </c>
      <c r="O1445" s="22">
        <v>312118</v>
      </c>
      <c r="P1445" s="22">
        <f t="shared" si="127"/>
        <v>25905794</v>
      </c>
      <c r="Q1445" s="24">
        <v>293734448</v>
      </c>
      <c r="R1445" s="29">
        <v>42542</v>
      </c>
      <c r="S1445">
        <f t="shared" si="128"/>
        <v>106212484.52</v>
      </c>
      <c r="T1445">
        <f t="shared" si="129"/>
        <v>0.225416136823012</v>
      </c>
      <c r="U1445">
        <f t="shared" si="130"/>
        <v>40306690.52</v>
      </c>
      <c r="V1445">
        <f t="shared" si="131"/>
        <v>0.13722153051657</v>
      </c>
      <c r="W1445">
        <f t="shared" si="132"/>
        <v>0.361593559227347</v>
      </c>
    </row>
    <row r="1446" ht="14.25" spans="1:23">
      <c r="A1446" s="13">
        <v>16070</v>
      </c>
      <c r="B1446" s="14">
        <v>3</v>
      </c>
      <c r="C1446" s="14">
        <v>6</v>
      </c>
      <c r="D1446" s="14">
        <v>11</v>
      </c>
      <c r="E1446" s="14">
        <v>18</v>
      </c>
      <c r="F1446" s="14">
        <v>23</v>
      </c>
      <c r="G1446" s="14">
        <v>29</v>
      </c>
      <c r="H1446" s="15">
        <v>1</v>
      </c>
      <c r="I1446" s="15"/>
      <c r="J1446" s="22">
        <v>1023740893</v>
      </c>
      <c r="K1446" s="23">
        <v>7</v>
      </c>
      <c r="L1446" s="22">
        <v>7993400</v>
      </c>
      <c r="M1446" s="22">
        <f t="shared" si="126"/>
        <v>55953800</v>
      </c>
      <c r="N1446" s="23">
        <v>264</v>
      </c>
      <c r="O1446" s="22">
        <v>99213</v>
      </c>
      <c r="P1446" s="22">
        <f t="shared" si="127"/>
        <v>26192232</v>
      </c>
      <c r="Q1446" s="24">
        <v>326894102</v>
      </c>
      <c r="R1446" s="29">
        <v>42540</v>
      </c>
      <c r="S1446">
        <f t="shared" si="128"/>
        <v>137555144.98</v>
      </c>
      <c r="T1446">
        <f t="shared" si="129"/>
        <v>0.24962623822439</v>
      </c>
      <c r="U1446">
        <f t="shared" si="130"/>
        <v>55409112.98</v>
      </c>
      <c r="V1446">
        <f t="shared" si="131"/>
        <v>0.16950172132503</v>
      </c>
      <c r="W1446">
        <f t="shared" si="132"/>
        <v>0.420794208700651</v>
      </c>
    </row>
    <row r="1447" ht="14.25" spans="1:23">
      <c r="A1447" s="13">
        <v>16069</v>
      </c>
      <c r="B1447" s="14">
        <v>8</v>
      </c>
      <c r="C1447" s="14">
        <v>10</v>
      </c>
      <c r="D1447" s="14">
        <v>11</v>
      </c>
      <c r="E1447" s="14">
        <v>20</v>
      </c>
      <c r="F1447" s="14">
        <v>21</v>
      </c>
      <c r="G1447" s="14">
        <v>27</v>
      </c>
      <c r="H1447" s="15">
        <v>11</v>
      </c>
      <c r="I1447" s="15"/>
      <c r="J1447" s="22">
        <v>1001117928</v>
      </c>
      <c r="K1447" s="23">
        <v>6</v>
      </c>
      <c r="L1447" s="22">
        <v>7393248</v>
      </c>
      <c r="M1447" s="22">
        <f t="shared" si="126"/>
        <v>44359488</v>
      </c>
      <c r="N1447" s="23">
        <v>168</v>
      </c>
      <c r="O1447" s="22">
        <v>106841</v>
      </c>
      <c r="P1447" s="22">
        <f t="shared" si="127"/>
        <v>17949288</v>
      </c>
      <c r="Q1447" s="24">
        <v>300232584</v>
      </c>
      <c r="R1447" s="29">
        <v>42537</v>
      </c>
      <c r="S1447">
        <f t="shared" si="128"/>
        <v>137625376.16</v>
      </c>
      <c r="T1447">
        <f t="shared" si="129"/>
        <v>0.31064545665703</v>
      </c>
      <c r="U1447">
        <f t="shared" si="130"/>
        <v>75316600.1600001</v>
      </c>
      <c r="V1447">
        <f t="shared" si="131"/>
        <v>0.250860846469616</v>
      </c>
      <c r="W1447">
        <f t="shared" si="132"/>
        <v>0.458395868717568</v>
      </c>
    </row>
    <row r="1448" ht="14.25" spans="1:23">
      <c r="A1448" s="13">
        <v>16068</v>
      </c>
      <c r="B1448" s="14">
        <v>8</v>
      </c>
      <c r="C1448" s="14">
        <v>19</v>
      </c>
      <c r="D1448" s="14">
        <v>23</v>
      </c>
      <c r="E1448" s="14">
        <v>28</v>
      </c>
      <c r="F1448" s="14">
        <v>31</v>
      </c>
      <c r="G1448" s="14">
        <v>32</v>
      </c>
      <c r="H1448" s="15">
        <v>1</v>
      </c>
      <c r="I1448" s="15"/>
      <c r="J1448" s="22">
        <v>991629338</v>
      </c>
      <c r="K1448" s="23">
        <v>2</v>
      </c>
      <c r="L1448" s="22">
        <v>10000000</v>
      </c>
      <c r="M1448" s="22">
        <f t="shared" si="126"/>
        <v>20000000</v>
      </c>
      <c r="N1448" s="23">
        <v>58</v>
      </c>
      <c r="O1448" s="22">
        <v>374629</v>
      </c>
      <c r="P1448" s="22">
        <f t="shared" si="127"/>
        <v>21728482</v>
      </c>
      <c r="Q1448" s="24">
        <v>295768168</v>
      </c>
      <c r="R1448" s="29">
        <v>42535</v>
      </c>
      <c r="S1448">
        <f t="shared" si="128"/>
        <v>99740884.3199999</v>
      </c>
      <c r="T1448">
        <f t="shared" si="129"/>
        <v>0.269606039281414</v>
      </c>
      <c r="U1448">
        <f t="shared" si="130"/>
        <v>58012402.3199999</v>
      </c>
      <c r="V1448">
        <f t="shared" si="131"/>
        <v>0.196141466853187</v>
      </c>
      <c r="W1448">
        <f t="shared" si="132"/>
        <v>0.337226568343893</v>
      </c>
    </row>
    <row r="1449" ht="14.25" spans="1:23">
      <c r="A1449" s="13">
        <v>16067</v>
      </c>
      <c r="B1449" s="14">
        <v>9</v>
      </c>
      <c r="C1449" s="14">
        <v>13</v>
      </c>
      <c r="D1449" s="14">
        <v>18</v>
      </c>
      <c r="E1449" s="14">
        <v>20</v>
      </c>
      <c r="F1449" s="14">
        <v>27</v>
      </c>
      <c r="G1449" s="14">
        <v>31</v>
      </c>
      <c r="H1449" s="15">
        <v>4</v>
      </c>
      <c r="I1449" s="15"/>
      <c r="J1449" s="22">
        <v>946443820</v>
      </c>
      <c r="K1449" s="23">
        <v>5</v>
      </c>
      <c r="L1449" s="22">
        <v>8650159</v>
      </c>
      <c r="M1449" s="22">
        <f t="shared" si="126"/>
        <v>43250795</v>
      </c>
      <c r="N1449" s="23">
        <v>117</v>
      </c>
      <c r="O1449" s="22">
        <v>194987</v>
      </c>
      <c r="P1449" s="22">
        <f t="shared" si="127"/>
        <v>22813479</v>
      </c>
      <c r="Q1449" s="24">
        <v>327487486</v>
      </c>
      <c r="R1449" s="29">
        <v>42533</v>
      </c>
      <c r="S1449">
        <f t="shared" si="128"/>
        <v>135279178.14</v>
      </c>
      <c r="T1449">
        <f t="shared" si="129"/>
        <v>0.281013434327075</v>
      </c>
      <c r="U1449">
        <f t="shared" si="130"/>
        <v>69214904.1399999</v>
      </c>
      <c r="V1449">
        <f t="shared" si="131"/>
        <v>0.211351294626262</v>
      </c>
      <c r="W1449">
        <f t="shared" si="132"/>
        <v>0.413081976940028</v>
      </c>
    </row>
    <row r="1450" ht="14.25" spans="1:23">
      <c r="A1450" s="13">
        <v>16066</v>
      </c>
      <c r="B1450" s="14">
        <v>3</v>
      </c>
      <c r="C1450" s="14">
        <v>7</v>
      </c>
      <c r="D1450" s="14">
        <v>13</v>
      </c>
      <c r="E1450" s="14">
        <v>18</v>
      </c>
      <c r="F1450" s="14">
        <v>19</v>
      </c>
      <c r="G1450" s="14">
        <v>20</v>
      </c>
      <c r="H1450" s="15">
        <v>5</v>
      </c>
      <c r="I1450" s="15"/>
      <c r="J1450" s="22">
        <v>921254130</v>
      </c>
      <c r="K1450" s="23">
        <v>10</v>
      </c>
      <c r="L1450" s="22">
        <v>5930886</v>
      </c>
      <c r="M1450" s="22">
        <f t="shared" si="126"/>
        <v>59308860</v>
      </c>
      <c r="N1450" s="23">
        <v>207</v>
      </c>
      <c r="O1450" s="22">
        <v>56212</v>
      </c>
      <c r="P1450" s="22">
        <f t="shared" si="127"/>
        <v>11635884</v>
      </c>
      <c r="Q1450" s="24">
        <v>275334312</v>
      </c>
      <c r="R1450" s="29">
        <v>42530</v>
      </c>
      <c r="S1450">
        <f t="shared" si="128"/>
        <v>159314432.88</v>
      </c>
      <c r="T1450">
        <f t="shared" si="129"/>
        <v>0.363215075351742</v>
      </c>
      <c r="U1450">
        <f t="shared" si="130"/>
        <v>88369688.8800001</v>
      </c>
      <c r="V1450">
        <f t="shared" si="131"/>
        <v>0.320954145664199</v>
      </c>
      <c r="W1450">
        <f t="shared" si="132"/>
        <v>0.578621791533197</v>
      </c>
    </row>
    <row r="1451" ht="14.25" spans="1:23">
      <c r="A1451" s="13">
        <v>16065</v>
      </c>
      <c r="B1451" s="14">
        <v>13</v>
      </c>
      <c r="C1451" s="14">
        <v>16</v>
      </c>
      <c r="D1451" s="14">
        <v>22</v>
      </c>
      <c r="E1451" s="14">
        <v>25</v>
      </c>
      <c r="F1451" s="14">
        <v>26</v>
      </c>
      <c r="G1451" s="14">
        <v>27</v>
      </c>
      <c r="H1451" s="15">
        <v>14</v>
      </c>
      <c r="I1451" s="15"/>
      <c r="J1451" s="22">
        <v>945654750</v>
      </c>
      <c r="K1451" s="23">
        <v>2</v>
      </c>
      <c r="L1451" s="22">
        <v>10000000</v>
      </c>
      <c r="M1451" s="22">
        <f t="shared" si="126"/>
        <v>20000000</v>
      </c>
      <c r="N1451" s="23">
        <v>87</v>
      </c>
      <c r="O1451" s="22">
        <v>249643</v>
      </c>
      <c r="P1451" s="22">
        <f t="shared" si="127"/>
        <v>21718941</v>
      </c>
      <c r="Q1451" s="24">
        <v>298326848</v>
      </c>
      <c r="R1451" s="29">
        <v>42528</v>
      </c>
      <c r="S1451">
        <f t="shared" si="128"/>
        <v>101023212.52</v>
      </c>
      <c r="T1451">
        <f t="shared" si="129"/>
        <v>0.271592091235449</v>
      </c>
      <c r="U1451">
        <f t="shared" si="130"/>
        <v>59304271.52</v>
      </c>
      <c r="V1451">
        <f t="shared" si="131"/>
        <v>0.198789589061726</v>
      </c>
      <c r="W1451">
        <f t="shared" si="132"/>
        <v>0.338632654745174</v>
      </c>
    </row>
    <row r="1452" ht="14.25" spans="1:23">
      <c r="A1452" s="13">
        <v>16064</v>
      </c>
      <c r="B1452" s="14">
        <v>3</v>
      </c>
      <c r="C1452" s="14">
        <v>12</v>
      </c>
      <c r="D1452" s="14">
        <v>14</v>
      </c>
      <c r="E1452" s="14">
        <v>17</v>
      </c>
      <c r="F1452" s="14">
        <v>19</v>
      </c>
      <c r="G1452" s="14">
        <v>26</v>
      </c>
      <c r="H1452" s="15">
        <v>3</v>
      </c>
      <c r="I1452" s="15"/>
      <c r="J1452" s="22">
        <v>900497807</v>
      </c>
      <c r="K1452" s="23">
        <v>11</v>
      </c>
      <c r="L1452" s="22">
        <v>6487602</v>
      </c>
      <c r="M1452" s="22">
        <f t="shared" si="126"/>
        <v>71363622</v>
      </c>
      <c r="N1452" s="23">
        <v>116</v>
      </c>
      <c r="O1452" s="22">
        <v>176332</v>
      </c>
      <c r="P1452" s="22">
        <f t="shared" si="127"/>
        <v>20454512</v>
      </c>
      <c r="Q1452" s="24">
        <v>332534594</v>
      </c>
      <c r="R1452" s="29">
        <v>42526</v>
      </c>
      <c r="S1452">
        <f t="shared" si="128"/>
        <v>172941975.06</v>
      </c>
      <c r="T1452">
        <f t="shared" si="129"/>
        <v>0.305467024763144</v>
      </c>
      <c r="U1452">
        <f t="shared" si="130"/>
        <v>81123841.0599999</v>
      </c>
      <c r="V1452">
        <f t="shared" si="131"/>
        <v>0.243956095166447</v>
      </c>
      <c r="W1452">
        <f t="shared" si="132"/>
        <v>0.520072131382517</v>
      </c>
    </row>
    <row r="1453" ht="14.25" spans="1:23">
      <c r="A1453" s="13">
        <v>16063</v>
      </c>
      <c r="B1453" s="14">
        <v>16</v>
      </c>
      <c r="C1453" s="14">
        <v>17</v>
      </c>
      <c r="D1453" s="14">
        <v>18</v>
      </c>
      <c r="E1453" s="14">
        <v>23</v>
      </c>
      <c r="F1453" s="14">
        <v>28</v>
      </c>
      <c r="G1453" s="14">
        <v>32</v>
      </c>
      <c r="H1453" s="15">
        <v>7</v>
      </c>
      <c r="I1453" s="15"/>
      <c r="J1453" s="22">
        <v>910497831</v>
      </c>
      <c r="K1453" s="23">
        <v>0</v>
      </c>
      <c r="L1453" s="23">
        <v>0</v>
      </c>
      <c r="M1453" s="22">
        <f t="shared" si="126"/>
        <v>0</v>
      </c>
      <c r="N1453" s="23">
        <v>83</v>
      </c>
      <c r="O1453" s="22">
        <v>179989</v>
      </c>
      <c r="P1453" s="22">
        <f t="shared" si="127"/>
        <v>14939087</v>
      </c>
      <c r="Q1453" s="24">
        <v>304409952</v>
      </c>
      <c r="R1453" s="29">
        <v>42523</v>
      </c>
      <c r="S1453">
        <f t="shared" si="128"/>
        <v>104343403.48</v>
      </c>
      <c r="T1453">
        <f t="shared" si="129"/>
        <v>0.342772641940432</v>
      </c>
      <c r="U1453">
        <f t="shared" si="130"/>
        <v>89404316.48</v>
      </c>
      <c r="V1453">
        <f t="shared" si="131"/>
        <v>0.293697088063665</v>
      </c>
      <c r="W1453">
        <f t="shared" si="132"/>
        <v>0.342772641940432</v>
      </c>
    </row>
    <row r="1454" ht="14.25" spans="1:23">
      <c r="A1454" s="13">
        <v>16062</v>
      </c>
      <c r="B1454" s="14">
        <v>12</v>
      </c>
      <c r="C1454" s="14">
        <v>13</v>
      </c>
      <c r="D1454" s="14">
        <v>15</v>
      </c>
      <c r="E1454" s="14">
        <v>18</v>
      </c>
      <c r="F1454" s="14">
        <v>19</v>
      </c>
      <c r="G1454" s="14">
        <v>21</v>
      </c>
      <c r="H1454" s="15">
        <v>9</v>
      </c>
      <c r="I1454" s="15"/>
      <c r="J1454" s="22">
        <v>865680358</v>
      </c>
      <c r="K1454" s="23">
        <v>2</v>
      </c>
      <c r="L1454" s="22">
        <v>10000000</v>
      </c>
      <c r="M1454" s="22">
        <f t="shared" si="126"/>
        <v>20000000</v>
      </c>
      <c r="N1454" s="23">
        <v>116</v>
      </c>
      <c r="O1454" s="22">
        <v>144808</v>
      </c>
      <c r="P1454" s="22">
        <f t="shared" si="127"/>
        <v>16797728</v>
      </c>
      <c r="Q1454" s="24">
        <v>305198008</v>
      </c>
      <c r="R1454" s="29">
        <v>42521</v>
      </c>
      <c r="S1454">
        <f t="shared" si="128"/>
        <v>119153509.92</v>
      </c>
      <c r="T1454">
        <f t="shared" si="129"/>
        <v>0.324882559259692</v>
      </c>
      <c r="U1454">
        <f t="shared" si="130"/>
        <v>82355781.92</v>
      </c>
      <c r="V1454">
        <f t="shared" si="131"/>
        <v>0.269843772768006</v>
      </c>
      <c r="W1454">
        <f t="shared" si="132"/>
        <v>0.390413786449091</v>
      </c>
    </row>
    <row r="1455" ht="14.25" spans="1:23">
      <c r="A1455" s="13">
        <v>16061</v>
      </c>
      <c r="B1455" s="14">
        <v>5</v>
      </c>
      <c r="C1455" s="14">
        <v>6</v>
      </c>
      <c r="D1455" s="14">
        <v>8</v>
      </c>
      <c r="E1455" s="14">
        <v>18</v>
      </c>
      <c r="F1455" s="14">
        <v>20</v>
      </c>
      <c r="G1455" s="14">
        <v>32</v>
      </c>
      <c r="H1455" s="15">
        <v>8</v>
      </c>
      <c r="I1455" s="15"/>
      <c r="J1455" s="22">
        <v>835286844</v>
      </c>
      <c r="K1455" s="23">
        <v>21</v>
      </c>
      <c r="L1455" s="22">
        <v>5446101</v>
      </c>
      <c r="M1455" s="22">
        <f t="shared" si="126"/>
        <v>114368121</v>
      </c>
      <c r="N1455" s="23">
        <v>127</v>
      </c>
      <c r="O1455" s="22">
        <v>92206</v>
      </c>
      <c r="P1455" s="22">
        <f t="shared" si="127"/>
        <v>11710162</v>
      </c>
      <c r="Q1455" s="24">
        <v>340147518</v>
      </c>
      <c r="R1455" s="29">
        <v>42519</v>
      </c>
      <c r="S1455">
        <f t="shared" si="128"/>
        <v>245909909.82</v>
      </c>
      <c r="T1455">
        <f t="shared" si="129"/>
        <v>0.386719825543457</v>
      </c>
      <c r="U1455">
        <f t="shared" si="130"/>
        <v>119831626.82</v>
      </c>
      <c r="V1455">
        <f t="shared" si="131"/>
        <v>0.352293109544312</v>
      </c>
      <c r="W1455">
        <f t="shared" si="132"/>
        <v>0.722950769318857</v>
      </c>
    </row>
    <row r="1456" ht="14.25" spans="1:23">
      <c r="A1456" s="13">
        <v>16060</v>
      </c>
      <c r="B1456" s="14">
        <v>4</v>
      </c>
      <c r="C1456" s="14">
        <v>5</v>
      </c>
      <c r="D1456" s="14">
        <v>22</v>
      </c>
      <c r="E1456" s="14">
        <v>26</v>
      </c>
      <c r="F1456" s="14">
        <v>29</v>
      </c>
      <c r="G1456" s="14">
        <v>32</v>
      </c>
      <c r="H1456" s="15">
        <v>8</v>
      </c>
      <c r="I1456" s="15"/>
      <c r="J1456" s="22">
        <v>914524470</v>
      </c>
      <c r="K1456" s="23">
        <v>15</v>
      </c>
      <c r="L1456" s="22">
        <v>5000000</v>
      </c>
      <c r="M1456" s="22">
        <f t="shared" si="126"/>
        <v>75000000</v>
      </c>
      <c r="N1456" s="23">
        <v>47</v>
      </c>
      <c r="O1456" s="22">
        <v>6000</v>
      </c>
      <c r="P1456" s="22">
        <f t="shared" si="127"/>
        <v>282000</v>
      </c>
      <c r="Q1456" s="24">
        <v>320540202</v>
      </c>
      <c r="R1456" s="29">
        <v>42516</v>
      </c>
      <c r="S1456">
        <f t="shared" si="128"/>
        <v>232064704.98</v>
      </c>
      <c r="T1456">
        <f t="shared" si="129"/>
        <v>0.490000018718401</v>
      </c>
      <c r="U1456">
        <f t="shared" si="130"/>
        <v>156782704.98</v>
      </c>
      <c r="V1456">
        <f t="shared" si="131"/>
        <v>0.489120253876922</v>
      </c>
      <c r="W1456">
        <f t="shared" si="132"/>
        <v>0.723980029749903</v>
      </c>
    </row>
    <row r="1457" ht="14.25" spans="1:23">
      <c r="A1457" s="13">
        <v>16059</v>
      </c>
      <c r="B1457" s="14">
        <v>4</v>
      </c>
      <c r="C1457" s="14">
        <v>11</v>
      </c>
      <c r="D1457" s="14">
        <v>12</v>
      </c>
      <c r="E1457" s="14">
        <v>20</v>
      </c>
      <c r="F1457" s="14">
        <v>25</v>
      </c>
      <c r="G1457" s="14">
        <v>28</v>
      </c>
      <c r="H1457" s="15">
        <v>15</v>
      </c>
      <c r="I1457" s="15"/>
      <c r="J1457" s="22">
        <v>989524476</v>
      </c>
      <c r="K1457" s="23">
        <v>9</v>
      </c>
      <c r="L1457" s="22">
        <v>7152757</v>
      </c>
      <c r="M1457" s="22">
        <f t="shared" si="126"/>
        <v>64374813</v>
      </c>
      <c r="N1457" s="23">
        <v>153</v>
      </c>
      <c r="O1457" s="22">
        <v>158290</v>
      </c>
      <c r="P1457" s="22">
        <f t="shared" si="127"/>
        <v>24218370</v>
      </c>
      <c r="Q1457" s="24">
        <v>322601954</v>
      </c>
      <c r="R1457" s="29">
        <v>42514</v>
      </c>
      <c r="S1457">
        <f t="shared" si="128"/>
        <v>149794211.46</v>
      </c>
      <c r="T1457">
        <f t="shared" si="129"/>
        <v>0.264782644372948</v>
      </c>
      <c r="U1457">
        <f t="shared" si="130"/>
        <v>61201028.46</v>
      </c>
      <c r="V1457">
        <f t="shared" si="131"/>
        <v>0.189710656433284</v>
      </c>
      <c r="W1457">
        <f t="shared" si="132"/>
        <v>0.464331383002101</v>
      </c>
    </row>
    <row r="1458" ht="14.25" spans="1:23">
      <c r="A1458" s="13">
        <v>16058</v>
      </c>
      <c r="B1458" s="14">
        <v>3</v>
      </c>
      <c r="C1458" s="14">
        <v>5</v>
      </c>
      <c r="D1458" s="14">
        <v>18</v>
      </c>
      <c r="E1458" s="14">
        <v>20</v>
      </c>
      <c r="F1458" s="14">
        <v>24</v>
      </c>
      <c r="G1458" s="14">
        <v>32</v>
      </c>
      <c r="H1458" s="15">
        <v>11</v>
      </c>
      <c r="I1458" s="15"/>
      <c r="J1458" s="22">
        <v>981243730</v>
      </c>
      <c r="K1458" s="23">
        <v>2</v>
      </c>
      <c r="L1458" s="22">
        <v>10000000</v>
      </c>
      <c r="M1458" s="22">
        <f t="shared" si="126"/>
        <v>20000000</v>
      </c>
      <c r="N1458" s="23">
        <v>130</v>
      </c>
      <c r="O1458" s="22">
        <v>221092</v>
      </c>
      <c r="P1458" s="22">
        <f t="shared" si="127"/>
        <v>28741960</v>
      </c>
      <c r="Q1458" s="24">
        <v>357296334</v>
      </c>
      <c r="R1458" s="29">
        <v>42512</v>
      </c>
      <c r="S1458">
        <f t="shared" si="128"/>
        <v>108848961.66</v>
      </c>
      <c r="T1458">
        <f t="shared" si="129"/>
        <v>0.24867023029685</v>
      </c>
      <c r="U1458">
        <f t="shared" si="130"/>
        <v>60107001.6600001</v>
      </c>
      <c r="V1458">
        <f t="shared" si="131"/>
        <v>0.168227311450669</v>
      </c>
      <c r="W1458">
        <f t="shared" si="132"/>
        <v>0.304646175462858</v>
      </c>
    </row>
    <row r="1459" ht="14.25" spans="1:23">
      <c r="A1459" s="13">
        <v>16057</v>
      </c>
      <c r="B1459" s="14">
        <v>7</v>
      </c>
      <c r="C1459" s="14">
        <v>12</v>
      </c>
      <c r="D1459" s="14">
        <v>19</v>
      </c>
      <c r="E1459" s="14">
        <v>22</v>
      </c>
      <c r="F1459" s="14">
        <v>23</v>
      </c>
      <c r="G1459" s="14">
        <v>26</v>
      </c>
      <c r="H1459" s="15">
        <v>11</v>
      </c>
      <c r="I1459" s="15"/>
      <c r="J1459" s="22">
        <v>915017488</v>
      </c>
      <c r="K1459" s="23">
        <v>11</v>
      </c>
      <c r="L1459" s="22">
        <v>6474964</v>
      </c>
      <c r="M1459" s="22">
        <f t="shared" si="126"/>
        <v>71224604</v>
      </c>
      <c r="N1459" s="23">
        <v>256</v>
      </c>
      <c r="O1459" s="22">
        <v>79221</v>
      </c>
      <c r="P1459" s="22">
        <f t="shared" si="127"/>
        <v>20280576</v>
      </c>
      <c r="Q1459" s="24">
        <v>325499780</v>
      </c>
      <c r="R1459" s="29">
        <v>42509</v>
      </c>
      <c r="S1459">
        <f t="shared" si="128"/>
        <v>169877234.2</v>
      </c>
      <c r="T1459">
        <f t="shared" si="129"/>
        <v>0.303080481959158</v>
      </c>
      <c r="U1459">
        <f t="shared" si="130"/>
        <v>78372054.2</v>
      </c>
      <c r="V1459">
        <f t="shared" si="131"/>
        <v>0.240774522796913</v>
      </c>
      <c r="W1459">
        <f t="shared" si="132"/>
        <v>0.521896617564534</v>
      </c>
    </row>
    <row r="1460" ht="14.25" spans="1:23">
      <c r="A1460" s="13">
        <v>16056</v>
      </c>
      <c r="B1460" s="14">
        <v>3</v>
      </c>
      <c r="C1460" s="14">
        <v>4</v>
      </c>
      <c r="D1460" s="14">
        <v>8</v>
      </c>
      <c r="E1460" s="14">
        <v>11</v>
      </c>
      <c r="F1460" s="14">
        <v>16</v>
      </c>
      <c r="G1460" s="14">
        <v>18</v>
      </c>
      <c r="H1460" s="15">
        <v>14</v>
      </c>
      <c r="I1460" s="15"/>
      <c r="J1460" s="22">
        <v>925399830</v>
      </c>
      <c r="K1460" s="23">
        <v>6</v>
      </c>
      <c r="L1460" s="22">
        <v>8206646</v>
      </c>
      <c r="M1460" s="22">
        <f t="shared" si="126"/>
        <v>49239876</v>
      </c>
      <c r="N1460" s="23">
        <v>180</v>
      </c>
      <c r="O1460" s="22">
        <v>133610</v>
      </c>
      <c r="P1460" s="22">
        <f t="shared" si="127"/>
        <v>24049800</v>
      </c>
      <c r="Q1460" s="24">
        <v>326490562</v>
      </c>
      <c r="R1460" s="29">
        <v>42507</v>
      </c>
      <c r="S1460">
        <f t="shared" si="128"/>
        <v>137070705.38</v>
      </c>
      <c r="T1460">
        <f t="shared" si="129"/>
        <v>0.26901491069748</v>
      </c>
      <c r="U1460">
        <f t="shared" si="130"/>
        <v>63781029.38</v>
      </c>
      <c r="V1460">
        <f t="shared" si="131"/>
        <v>0.195353363323256</v>
      </c>
      <c r="W1460">
        <f t="shared" si="132"/>
        <v>0.419830529067483</v>
      </c>
    </row>
    <row r="1461" ht="14.25" spans="1:23">
      <c r="A1461" s="13">
        <v>16055</v>
      </c>
      <c r="B1461" s="14">
        <v>5</v>
      </c>
      <c r="C1461" s="14">
        <v>6</v>
      </c>
      <c r="D1461" s="14">
        <v>10</v>
      </c>
      <c r="E1461" s="14">
        <v>16</v>
      </c>
      <c r="F1461" s="14">
        <v>22</v>
      </c>
      <c r="G1461" s="14">
        <v>26</v>
      </c>
      <c r="H1461" s="15">
        <v>11</v>
      </c>
      <c r="I1461" s="15"/>
      <c r="J1461" s="22">
        <v>902490160</v>
      </c>
      <c r="K1461" s="23">
        <v>11</v>
      </c>
      <c r="L1461" s="22">
        <v>6427695</v>
      </c>
      <c r="M1461" s="22">
        <f t="shared" si="126"/>
        <v>70704645</v>
      </c>
      <c r="N1461" s="23">
        <v>232</v>
      </c>
      <c r="O1461" s="22">
        <v>84615</v>
      </c>
      <c r="P1461" s="22">
        <f t="shared" si="127"/>
        <v>19630680</v>
      </c>
      <c r="Q1461" s="24">
        <v>350383284</v>
      </c>
      <c r="R1461" s="29">
        <v>42505</v>
      </c>
      <c r="S1461">
        <f t="shared" si="128"/>
        <v>183500025.16</v>
      </c>
      <c r="T1461">
        <f t="shared" si="129"/>
        <v>0.321919981091336</v>
      </c>
      <c r="U1461">
        <f t="shared" si="130"/>
        <v>93164700.1600001</v>
      </c>
      <c r="V1461">
        <f t="shared" si="131"/>
        <v>0.265893678192708</v>
      </c>
      <c r="W1461">
        <f t="shared" si="132"/>
        <v>0.523712270360478</v>
      </c>
    </row>
    <row r="1462" ht="14.25" spans="1:23">
      <c r="A1462" s="13">
        <v>16054</v>
      </c>
      <c r="B1462" s="14">
        <v>6</v>
      </c>
      <c r="C1462" s="14">
        <v>11</v>
      </c>
      <c r="D1462" s="14">
        <v>16</v>
      </c>
      <c r="E1462" s="14">
        <v>19</v>
      </c>
      <c r="F1462" s="14">
        <v>28</v>
      </c>
      <c r="G1462" s="14">
        <v>32</v>
      </c>
      <c r="H1462" s="15">
        <v>4</v>
      </c>
      <c r="I1462" s="15"/>
      <c r="J1462" s="22">
        <v>914302376</v>
      </c>
      <c r="K1462" s="23">
        <v>8</v>
      </c>
      <c r="L1462" s="22">
        <v>7321796</v>
      </c>
      <c r="M1462" s="22">
        <f t="shared" si="126"/>
        <v>58574368</v>
      </c>
      <c r="N1462" s="23">
        <v>204</v>
      </c>
      <c r="O1462" s="22">
        <v>113813</v>
      </c>
      <c r="P1462" s="22">
        <f t="shared" si="127"/>
        <v>23217852</v>
      </c>
      <c r="Q1462" s="24">
        <v>324349586</v>
      </c>
      <c r="R1462" s="29">
        <v>42502</v>
      </c>
      <c r="S1462">
        <f t="shared" si="128"/>
        <v>147851776.14</v>
      </c>
      <c r="T1462">
        <f t="shared" si="129"/>
        <v>0.275250569118963</v>
      </c>
      <c r="U1462">
        <f t="shared" si="130"/>
        <v>66059556.14</v>
      </c>
      <c r="V1462">
        <f t="shared" si="131"/>
        <v>0.203667767715295</v>
      </c>
      <c r="W1462">
        <f t="shared" si="132"/>
        <v>0.455840804248784</v>
      </c>
    </row>
    <row r="1463" ht="14.25" spans="1:23">
      <c r="A1463" s="13">
        <v>16053</v>
      </c>
      <c r="B1463" s="14">
        <v>2</v>
      </c>
      <c r="C1463" s="14">
        <v>8</v>
      </c>
      <c r="D1463" s="14">
        <v>10</v>
      </c>
      <c r="E1463" s="14">
        <v>12</v>
      </c>
      <c r="F1463" s="14">
        <v>29</v>
      </c>
      <c r="G1463" s="14">
        <v>31</v>
      </c>
      <c r="H1463" s="15">
        <v>1</v>
      </c>
      <c r="I1463" s="15"/>
      <c r="J1463" s="22">
        <v>903222855</v>
      </c>
      <c r="K1463" s="23">
        <v>5</v>
      </c>
      <c r="L1463" s="22">
        <v>8788619</v>
      </c>
      <c r="M1463" s="22">
        <f t="shared" si="126"/>
        <v>43943095</v>
      </c>
      <c r="N1463" s="23">
        <v>165</v>
      </c>
      <c r="O1463" s="22">
        <v>143508</v>
      </c>
      <c r="P1463" s="22">
        <f t="shared" si="127"/>
        <v>23678820</v>
      </c>
      <c r="Q1463" s="24">
        <v>320149454</v>
      </c>
      <c r="R1463" s="29">
        <v>42500</v>
      </c>
      <c r="S1463">
        <f t="shared" si="128"/>
        <v>129779713.46</v>
      </c>
      <c r="T1463">
        <f t="shared" si="129"/>
        <v>0.268114211620677</v>
      </c>
      <c r="U1463">
        <f t="shared" si="130"/>
        <v>62157798.46</v>
      </c>
      <c r="V1463">
        <f t="shared" si="131"/>
        <v>0.194152442502682</v>
      </c>
      <c r="W1463">
        <f t="shared" si="132"/>
        <v>0.405372277973649</v>
      </c>
    </row>
    <row r="1464" ht="14.25" spans="1:23">
      <c r="A1464" s="13">
        <v>16052</v>
      </c>
      <c r="B1464" s="14">
        <v>1</v>
      </c>
      <c r="C1464" s="14">
        <v>6</v>
      </c>
      <c r="D1464" s="14">
        <v>13</v>
      </c>
      <c r="E1464" s="14">
        <v>19</v>
      </c>
      <c r="F1464" s="14">
        <v>24</v>
      </c>
      <c r="G1464" s="14">
        <v>28</v>
      </c>
      <c r="H1464" s="15">
        <v>16</v>
      </c>
      <c r="I1464" s="15"/>
      <c r="J1464" s="22">
        <v>876129336</v>
      </c>
      <c r="K1464" s="23">
        <v>12</v>
      </c>
      <c r="L1464" s="22">
        <v>6940346</v>
      </c>
      <c r="M1464" s="22">
        <f t="shared" si="126"/>
        <v>83284152</v>
      </c>
      <c r="N1464" s="23">
        <v>218</v>
      </c>
      <c r="O1464" s="22">
        <v>133510</v>
      </c>
      <c r="P1464" s="22">
        <f t="shared" si="127"/>
        <v>29105180</v>
      </c>
      <c r="Q1464" s="24">
        <v>353216208</v>
      </c>
      <c r="R1464" s="29">
        <v>42498</v>
      </c>
      <c r="S1464">
        <f t="shared" si="128"/>
        <v>169044507.92</v>
      </c>
      <c r="T1464">
        <f t="shared" si="129"/>
        <v>0.242798472939837</v>
      </c>
      <c r="U1464">
        <f t="shared" si="130"/>
        <v>56655175.92</v>
      </c>
      <c r="V1464">
        <f t="shared" si="131"/>
        <v>0.1603980073304</v>
      </c>
      <c r="W1464">
        <f t="shared" si="132"/>
        <v>0.47858649770681</v>
      </c>
    </row>
    <row r="1465" ht="14.25" spans="1:23">
      <c r="A1465" s="13">
        <v>16051</v>
      </c>
      <c r="B1465" s="14">
        <v>1</v>
      </c>
      <c r="C1465" s="14">
        <v>2</v>
      </c>
      <c r="D1465" s="14">
        <v>4</v>
      </c>
      <c r="E1465" s="14">
        <v>9</v>
      </c>
      <c r="F1465" s="14">
        <v>15</v>
      </c>
      <c r="G1465" s="14">
        <v>33</v>
      </c>
      <c r="H1465" s="15">
        <v>12</v>
      </c>
      <c r="I1465" s="15"/>
      <c r="J1465" s="22">
        <v>872097902</v>
      </c>
      <c r="K1465" s="23">
        <v>2</v>
      </c>
      <c r="L1465" s="22">
        <v>10000000</v>
      </c>
      <c r="M1465" s="22">
        <f t="shared" si="126"/>
        <v>20000000</v>
      </c>
      <c r="N1465" s="23">
        <v>58</v>
      </c>
      <c r="O1465" s="22">
        <v>392706</v>
      </c>
      <c r="P1465" s="22">
        <f t="shared" si="127"/>
        <v>22776948</v>
      </c>
      <c r="Q1465" s="24">
        <v>324257380</v>
      </c>
      <c r="R1465" s="29">
        <v>42495</v>
      </c>
      <c r="S1465">
        <f t="shared" si="128"/>
        <v>110555266.2</v>
      </c>
      <c r="T1465">
        <f t="shared" si="129"/>
        <v>0.27926971531072</v>
      </c>
      <c r="U1465">
        <f t="shared" si="130"/>
        <v>67778318.2</v>
      </c>
      <c r="V1465">
        <f t="shared" si="131"/>
        <v>0.2090262932489</v>
      </c>
      <c r="W1465">
        <f t="shared" si="132"/>
        <v>0.34094911332473</v>
      </c>
    </row>
    <row r="1466" ht="14.25" spans="1:23">
      <c r="A1466" s="13">
        <v>16050</v>
      </c>
      <c r="B1466" s="14">
        <v>9</v>
      </c>
      <c r="C1466" s="14">
        <v>12</v>
      </c>
      <c r="D1466" s="14">
        <v>24</v>
      </c>
      <c r="E1466" s="14">
        <v>28</v>
      </c>
      <c r="F1466" s="14">
        <v>29</v>
      </c>
      <c r="G1466" s="14">
        <v>30</v>
      </c>
      <c r="H1466" s="15">
        <v>2</v>
      </c>
      <c r="I1466" s="15"/>
      <c r="J1466" s="22">
        <v>823767052</v>
      </c>
      <c r="K1466" s="23">
        <v>4</v>
      </c>
      <c r="L1466" s="22">
        <v>9301768</v>
      </c>
      <c r="M1466" s="22">
        <f t="shared" si="126"/>
        <v>37207072</v>
      </c>
      <c r="N1466" s="23">
        <v>116</v>
      </c>
      <c r="O1466" s="22">
        <v>185421</v>
      </c>
      <c r="P1466" s="22">
        <f t="shared" si="127"/>
        <v>21508836</v>
      </c>
      <c r="Q1466" s="24">
        <v>308889140</v>
      </c>
      <c r="R1466" s="29">
        <v>42493</v>
      </c>
      <c r="S1466">
        <f t="shared" si="128"/>
        <v>124036231.6</v>
      </c>
      <c r="T1466">
        <f t="shared" si="129"/>
        <v>0.281101367306083</v>
      </c>
      <c r="U1466">
        <f t="shared" si="130"/>
        <v>65320323.6</v>
      </c>
      <c r="V1466">
        <f t="shared" si="131"/>
        <v>0.211468501611938</v>
      </c>
      <c r="W1466">
        <f t="shared" si="132"/>
        <v>0.401555819022967</v>
      </c>
    </row>
    <row r="1467" ht="14.25" spans="1:23">
      <c r="A1467" s="13">
        <v>16049</v>
      </c>
      <c r="B1467" s="14">
        <v>6</v>
      </c>
      <c r="C1467" s="14">
        <v>8</v>
      </c>
      <c r="D1467" s="14">
        <v>13</v>
      </c>
      <c r="E1467" s="14">
        <v>14</v>
      </c>
      <c r="F1467" s="14">
        <v>22</v>
      </c>
      <c r="G1467" s="14">
        <v>27</v>
      </c>
      <c r="H1467" s="15">
        <v>10</v>
      </c>
      <c r="I1467" s="15"/>
      <c r="J1467" s="22">
        <v>796447605</v>
      </c>
      <c r="K1467" s="23">
        <v>15</v>
      </c>
      <c r="L1467" s="22">
        <v>5991728</v>
      </c>
      <c r="M1467" s="22">
        <f t="shared" si="126"/>
        <v>89875920</v>
      </c>
      <c r="N1467" s="23">
        <v>172</v>
      </c>
      <c r="O1467" s="22">
        <v>108109</v>
      </c>
      <c r="P1467" s="22">
        <f t="shared" si="127"/>
        <v>18594748</v>
      </c>
      <c r="Q1467" s="24">
        <v>330279014</v>
      </c>
      <c r="R1467" s="29">
        <v>42491</v>
      </c>
      <c r="S1467">
        <f t="shared" si="128"/>
        <v>195927927.86</v>
      </c>
      <c r="T1467">
        <f t="shared" si="129"/>
        <v>0.321098233204729</v>
      </c>
      <c r="U1467">
        <f t="shared" si="130"/>
        <v>87457259.86</v>
      </c>
      <c r="V1467">
        <f t="shared" si="131"/>
        <v>0.26479811357315</v>
      </c>
      <c r="W1467">
        <f t="shared" si="132"/>
        <v>0.59321942828617</v>
      </c>
    </row>
    <row r="1468" ht="14.25" spans="1:23">
      <c r="A1468" s="13">
        <v>16048</v>
      </c>
      <c r="B1468" s="14">
        <v>3</v>
      </c>
      <c r="C1468" s="14">
        <v>8</v>
      </c>
      <c r="D1468" s="14">
        <v>13</v>
      </c>
      <c r="E1468" s="14">
        <v>14</v>
      </c>
      <c r="F1468" s="14">
        <v>15</v>
      </c>
      <c r="G1468" s="14">
        <v>30</v>
      </c>
      <c r="H1468" s="15">
        <v>4</v>
      </c>
      <c r="I1468" s="15"/>
      <c r="J1468" s="22">
        <v>830538816</v>
      </c>
      <c r="K1468" s="23">
        <v>6</v>
      </c>
      <c r="L1468" s="22">
        <v>8287686</v>
      </c>
      <c r="M1468" s="22">
        <f t="shared" si="126"/>
        <v>49726116</v>
      </c>
      <c r="N1468" s="23">
        <v>115</v>
      </c>
      <c r="O1468" s="22">
        <v>214414</v>
      </c>
      <c r="P1468" s="22">
        <f t="shared" si="127"/>
        <v>24657610</v>
      </c>
      <c r="Q1468" s="24">
        <v>329538828</v>
      </c>
      <c r="R1468" s="29">
        <v>42488</v>
      </c>
      <c r="S1468">
        <f t="shared" si="128"/>
        <v>137227209.72</v>
      </c>
      <c r="T1468">
        <f t="shared" si="129"/>
        <v>0.265525899485204</v>
      </c>
      <c r="U1468">
        <f t="shared" si="130"/>
        <v>62843483.72</v>
      </c>
      <c r="V1468">
        <f t="shared" si="131"/>
        <v>0.190701302488094</v>
      </c>
      <c r="W1468">
        <f t="shared" si="132"/>
        <v>0.416421975379484</v>
      </c>
    </row>
    <row r="1469" ht="14.25" spans="1:23">
      <c r="A1469" s="13">
        <v>16047</v>
      </c>
      <c r="B1469" s="14">
        <v>2</v>
      </c>
      <c r="C1469" s="14">
        <v>5</v>
      </c>
      <c r="D1469" s="14">
        <v>8</v>
      </c>
      <c r="E1469" s="14">
        <v>15</v>
      </c>
      <c r="F1469" s="14">
        <v>17</v>
      </c>
      <c r="G1469" s="14">
        <v>22</v>
      </c>
      <c r="H1469" s="15">
        <v>16</v>
      </c>
      <c r="I1469" s="15"/>
      <c r="J1469" s="22">
        <v>806292000</v>
      </c>
      <c r="K1469" s="23">
        <v>5</v>
      </c>
      <c r="L1469" s="22">
        <v>8760984</v>
      </c>
      <c r="M1469" s="22">
        <f t="shared" si="126"/>
        <v>43804920</v>
      </c>
      <c r="N1469" s="23">
        <v>172</v>
      </c>
      <c r="O1469" s="22">
        <v>136663</v>
      </c>
      <c r="P1469" s="22">
        <f t="shared" si="127"/>
        <v>23506036</v>
      </c>
      <c r="Q1469" s="24">
        <v>324937604</v>
      </c>
      <c r="R1469" s="29">
        <v>42486</v>
      </c>
      <c r="S1469">
        <f t="shared" si="128"/>
        <v>132505890.96</v>
      </c>
      <c r="T1469">
        <f t="shared" si="129"/>
        <v>0.272978472999389</v>
      </c>
      <c r="U1469">
        <f t="shared" si="130"/>
        <v>65194934.96</v>
      </c>
      <c r="V1469">
        <f t="shared" si="131"/>
        <v>0.200638319964962</v>
      </c>
      <c r="W1469">
        <f t="shared" si="132"/>
        <v>0.407788724139174</v>
      </c>
    </row>
    <row r="1470" ht="14.25" spans="1:23">
      <c r="A1470" s="13">
        <v>16046</v>
      </c>
      <c r="B1470" s="14">
        <v>7</v>
      </c>
      <c r="C1470" s="14">
        <v>20</v>
      </c>
      <c r="D1470" s="14">
        <v>25</v>
      </c>
      <c r="E1470" s="14">
        <v>26</v>
      </c>
      <c r="F1470" s="14">
        <v>27</v>
      </c>
      <c r="G1470" s="14">
        <v>30</v>
      </c>
      <c r="H1470" s="15">
        <v>14</v>
      </c>
      <c r="I1470" s="15"/>
      <c r="J1470" s="22">
        <v>779578465</v>
      </c>
      <c r="K1470" s="23">
        <v>0</v>
      </c>
      <c r="L1470" s="23">
        <v>0</v>
      </c>
      <c r="M1470" s="22">
        <f t="shared" si="126"/>
        <v>0</v>
      </c>
      <c r="N1470" s="23">
        <v>90</v>
      </c>
      <c r="O1470" s="22">
        <v>306830</v>
      </c>
      <c r="P1470" s="22">
        <f t="shared" si="127"/>
        <v>27614700</v>
      </c>
      <c r="Q1470" s="24">
        <v>364459490</v>
      </c>
      <c r="R1470" s="29">
        <v>42484</v>
      </c>
      <c r="S1470">
        <f t="shared" si="128"/>
        <v>95740867.1</v>
      </c>
      <c r="T1470">
        <f t="shared" si="129"/>
        <v>0.262692753864085</v>
      </c>
      <c r="U1470">
        <f t="shared" si="130"/>
        <v>68126167.1</v>
      </c>
      <c r="V1470">
        <f t="shared" si="131"/>
        <v>0.186923839189919</v>
      </c>
      <c r="W1470">
        <f t="shared" si="132"/>
        <v>0.262692753864085</v>
      </c>
    </row>
    <row r="1471" ht="14.25" spans="1:23">
      <c r="A1471" s="13">
        <v>16045</v>
      </c>
      <c r="B1471" s="14">
        <v>4</v>
      </c>
      <c r="C1471" s="14">
        <v>9</v>
      </c>
      <c r="D1471" s="14">
        <v>12</v>
      </c>
      <c r="E1471" s="14">
        <v>17</v>
      </c>
      <c r="F1471" s="14">
        <v>30</v>
      </c>
      <c r="G1471" s="14">
        <v>32</v>
      </c>
      <c r="H1471" s="15">
        <v>3</v>
      </c>
      <c r="I1471" s="15"/>
      <c r="J1471" s="22">
        <v>696734182</v>
      </c>
      <c r="K1471" s="23">
        <v>1</v>
      </c>
      <c r="L1471" s="22">
        <v>10000000</v>
      </c>
      <c r="M1471" s="22">
        <f t="shared" si="126"/>
        <v>10000000</v>
      </c>
      <c r="N1471" s="23">
        <v>86</v>
      </c>
      <c r="O1471" s="22">
        <v>289626</v>
      </c>
      <c r="P1471" s="22">
        <f t="shared" si="127"/>
        <v>24907836</v>
      </c>
      <c r="Q1471" s="24">
        <v>336323174</v>
      </c>
      <c r="R1471" s="29">
        <v>42481</v>
      </c>
      <c r="S1471">
        <f t="shared" si="128"/>
        <v>100074629.26</v>
      </c>
      <c r="T1471">
        <f t="shared" si="129"/>
        <v>0.267821655548481</v>
      </c>
      <c r="U1471">
        <f t="shared" si="130"/>
        <v>65166793.26</v>
      </c>
      <c r="V1471">
        <f t="shared" si="131"/>
        <v>0.193762423460002</v>
      </c>
      <c r="W1471">
        <f t="shared" si="132"/>
        <v>0.297554962002113</v>
      </c>
    </row>
    <row r="1472" ht="14.25" spans="1:23">
      <c r="A1472" s="13">
        <v>16044</v>
      </c>
      <c r="B1472" s="14">
        <v>1</v>
      </c>
      <c r="C1472" s="14">
        <v>3</v>
      </c>
      <c r="D1472" s="14">
        <v>10</v>
      </c>
      <c r="E1472" s="14">
        <v>12</v>
      </c>
      <c r="F1472" s="14">
        <v>18</v>
      </c>
      <c r="G1472" s="14">
        <v>30</v>
      </c>
      <c r="H1472" s="15">
        <v>1</v>
      </c>
      <c r="I1472" s="15"/>
      <c r="J1472" s="22">
        <v>632010456</v>
      </c>
      <c r="K1472" s="23">
        <v>6</v>
      </c>
      <c r="L1472" s="22">
        <v>8428587</v>
      </c>
      <c r="M1472" s="22">
        <f t="shared" si="126"/>
        <v>50571522</v>
      </c>
      <c r="N1472" s="23">
        <v>147</v>
      </c>
      <c r="O1472" s="22">
        <v>174927</v>
      </c>
      <c r="P1472" s="22">
        <f t="shared" si="127"/>
        <v>25714269</v>
      </c>
      <c r="Q1472" s="24">
        <v>335979238</v>
      </c>
      <c r="R1472" s="29">
        <v>42479</v>
      </c>
      <c r="S1472">
        <f t="shared" si="128"/>
        <v>138058142.62</v>
      </c>
      <c r="T1472">
        <f t="shared" si="129"/>
        <v>0.260392937196911</v>
      </c>
      <c r="U1472">
        <f t="shared" si="130"/>
        <v>61772351.62</v>
      </c>
      <c r="V1472">
        <f t="shared" si="131"/>
        <v>0.183857645453675</v>
      </c>
      <c r="W1472">
        <f t="shared" si="132"/>
        <v>0.410912720208027</v>
      </c>
    </row>
    <row r="1473" ht="14.25" spans="1:23">
      <c r="A1473" s="13">
        <v>16043</v>
      </c>
      <c r="B1473" s="14">
        <v>5</v>
      </c>
      <c r="C1473" s="14">
        <v>14</v>
      </c>
      <c r="D1473" s="14">
        <v>20</v>
      </c>
      <c r="E1473" s="14">
        <v>26</v>
      </c>
      <c r="F1473" s="14">
        <v>30</v>
      </c>
      <c r="G1473" s="14">
        <v>33</v>
      </c>
      <c r="H1473" s="15">
        <v>12</v>
      </c>
      <c r="I1473" s="15"/>
      <c r="J1473" s="22">
        <v>605438772</v>
      </c>
      <c r="K1473" s="23">
        <v>6</v>
      </c>
      <c r="L1473" s="22">
        <v>7763996</v>
      </c>
      <c r="M1473" s="22">
        <f t="shared" si="126"/>
        <v>46583976</v>
      </c>
      <c r="N1473" s="23">
        <v>88</v>
      </c>
      <c r="O1473" s="22">
        <v>235567</v>
      </c>
      <c r="P1473" s="22">
        <f t="shared" si="127"/>
        <v>20729896</v>
      </c>
      <c r="Q1473" s="24">
        <v>364494720</v>
      </c>
      <c r="R1473" s="29">
        <v>42477</v>
      </c>
      <c r="S1473">
        <f t="shared" si="128"/>
        <v>162996466.8</v>
      </c>
      <c r="T1473">
        <f t="shared" si="129"/>
        <v>0.319380458515284</v>
      </c>
      <c r="U1473">
        <f t="shared" si="130"/>
        <v>95682594.8</v>
      </c>
      <c r="V1473">
        <f t="shared" si="131"/>
        <v>0.262507492015248</v>
      </c>
      <c r="W1473">
        <f t="shared" si="132"/>
        <v>0.447184713128355</v>
      </c>
    </row>
    <row r="1474" ht="14.25" spans="1:23">
      <c r="A1474" s="13">
        <v>16042</v>
      </c>
      <c r="B1474" s="14">
        <v>7</v>
      </c>
      <c r="C1474" s="14">
        <v>14</v>
      </c>
      <c r="D1474" s="14">
        <v>17</v>
      </c>
      <c r="E1474" s="14">
        <v>23</v>
      </c>
      <c r="F1474" s="14">
        <v>26</v>
      </c>
      <c r="G1474" s="14">
        <v>31</v>
      </c>
      <c r="H1474" s="15">
        <v>9</v>
      </c>
      <c r="I1474" s="15"/>
      <c r="J1474" s="22">
        <v>589832826</v>
      </c>
      <c r="K1474" s="23">
        <v>11</v>
      </c>
      <c r="L1474" s="22">
        <v>6077332</v>
      </c>
      <c r="M1474" s="22">
        <f t="shared" si="126"/>
        <v>66850652</v>
      </c>
      <c r="N1474" s="23">
        <v>129</v>
      </c>
      <c r="O1474" s="22">
        <v>114831</v>
      </c>
      <c r="P1474" s="22">
        <f t="shared" si="127"/>
        <v>14813199</v>
      </c>
      <c r="Q1474" s="24">
        <v>334864386</v>
      </c>
      <c r="R1474" s="29">
        <v>42474</v>
      </c>
      <c r="S1474">
        <f t="shared" si="128"/>
        <v>186494239.14</v>
      </c>
      <c r="T1474">
        <f t="shared" si="129"/>
        <v>0.357289673497856</v>
      </c>
      <c r="U1474">
        <f t="shared" si="130"/>
        <v>104830388.14</v>
      </c>
      <c r="V1474">
        <f t="shared" si="131"/>
        <v>0.313053261328304</v>
      </c>
      <c r="W1474">
        <f t="shared" si="132"/>
        <v>0.556924674396399</v>
      </c>
    </row>
    <row r="1475" ht="14.25" spans="1:23">
      <c r="A1475" s="13">
        <v>16041</v>
      </c>
      <c r="B1475" s="14">
        <v>12</v>
      </c>
      <c r="C1475" s="14">
        <v>17</v>
      </c>
      <c r="D1475" s="14">
        <v>18</v>
      </c>
      <c r="E1475" s="14">
        <v>21</v>
      </c>
      <c r="F1475" s="14">
        <v>22</v>
      </c>
      <c r="G1475" s="14">
        <v>24</v>
      </c>
      <c r="H1475" s="15">
        <v>4</v>
      </c>
      <c r="I1475" s="15"/>
      <c r="J1475" s="22">
        <v>612243516</v>
      </c>
      <c r="K1475" s="23">
        <v>3</v>
      </c>
      <c r="L1475" s="22">
        <v>10000000</v>
      </c>
      <c r="M1475" s="22">
        <f t="shared" si="126"/>
        <v>30000000</v>
      </c>
      <c r="N1475" s="23">
        <v>98</v>
      </c>
      <c r="O1475" s="22">
        <v>252093</v>
      </c>
      <c r="P1475" s="22">
        <f t="shared" si="127"/>
        <v>24705114</v>
      </c>
      <c r="Q1475" s="24">
        <v>330501352</v>
      </c>
      <c r="R1475" s="29">
        <v>42472</v>
      </c>
      <c r="S1475">
        <f t="shared" si="128"/>
        <v>117830254.48</v>
      </c>
      <c r="T1475">
        <f t="shared" si="129"/>
        <v>0.265748548223791</v>
      </c>
      <c r="U1475">
        <f t="shared" si="130"/>
        <v>63125140.48</v>
      </c>
      <c r="V1475">
        <f t="shared" si="131"/>
        <v>0.190998130863925</v>
      </c>
      <c r="W1475">
        <f t="shared" si="132"/>
        <v>0.356519735144684</v>
      </c>
    </row>
    <row r="1476" ht="14.25" spans="1:23">
      <c r="A1476" s="13">
        <v>16040</v>
      </c>
      <c r="B1476" s="14">
        <v>3</v>
      </c>
      <c r="C1476" s="14">
        <v>13</v>
      </c>
      <c r="D1476" s="14">
        <v>19</v>
      </c>
      <c r="E1476" s="14">
        <v>20</v>
      </c>
      <c r="F1476" s="14">
        <v>23</v>
      </c>
      <c r="G1476" s="14">
        <v>26</v>
      </c>
      <c r="H1476" s="15">
        <v>3</v>
      </c>
      <c r="I1476" s="15"/>
      <c r="J1476" s="22">
        <v>568128108</v>
      </c>
      <c r="K1476" s="23">
        <v>12</v>
      </c>
      <c r="L1476" s="22">
        <v>6812115</v>
      </c>
      <c r="M1476" s="22">
        <f t="shared" si="126"/>
        <v>81745380</v>
      </c>
      <c r="N1476" s="23">
        <v>167</v>
      </c>
      <c r="O1476" s="22">
        <v>162764</v>
      </c>
      <c r="P1476" s="22">
        <f t="shared" si="127"/>
        <v>27181588</v>
      </c>
      <c r="Q1476" s="24">
        <v>365246422</v>
      </c>
      <c r="R1476" s="29">
        <v>42470</v>
      </c>
      <c r="S1476">
        <f t="shared" si="128"/>
        <v>179170943.78</v>
      </c>
      <c r="T1476">
        <f t="shared" si="129"/>
        <v>0.266739269467779</v>
      </c>
      <c r="U1476">
        <f t="shared" si="130"/>
        <v>70243975.78</v>
      </c>
      <c r="V1476">
        <f t="shared" si="131"/>
        <v>0.192319408347277</v>
      </c>
      <c r="W1476">
        <f t="shared" si="132"/>
        <v>0.490548114883381</v>
      </c>
    </row>
    <row r="1477" ht="14.25" spans="1:23">
      <c r="A1477" s="13">
        <v>16039</v>
      </c>
      <c r="B1477" s="14">
        <v>1</v>
      </c>
      <c r="C1477" s="14">
        <v>3</v>
      </c>
      <c r="D1477" s="14">
        <v>7</v>
      </c>
      <c r="E1477" s="14">
        <v>18</v>
      </c>
      <c r="F1477" s="14">
        <v>19</v>
      </c>
      <c r="G1477" s="14">
        <v>27</v>
      </c>
      <c r="H1477" s="15">
        <v>16</v>
      </c>
      <c r="I1477" s="15"/>
      <c r="J1477" s="22">
        <v>568328305</v>
      </c>
      <c r="K1477" s="23">
        <v>5</v>
      </c>
      <c r="L1477" s="22">
        <v>9538029</v>
      </c>
      <c r="M1477" s="22">
        <f t="shared" si="126"/>
        <v>47690145</v>
      </c>
      <c r="N1477" s="23">
        <v>189</v>
      </c>
      <c r="O1477" s="22">
        <v>150067</v>
      </c>
      <c r="P1477" s="22">
        <f t="shared" si="127"/>
        <v>28362663</v>
      </c>
      <c r="Q1477" s="24">
        <v>335090614</v>
      </c>
      <c r="R1477" s="29">
        <v>42467</v>
      </c>
      <c r="S1477">
        <f t="shared" si="128"/>
        <v>126796491.86</v>
      </c>
      <c r="T1477">
        <f t="shared" si="129"/>
        <v>0.236074493151873</v>
      </c>
      <c r="U1477">
        <f t="shared" si="130"/>
        <v>50743683.86</v>
      </c>
      <c r="V1477">
        <f t="shared" si="131"/>
        <v>0.151432722194958</v>
      </c>
      <c r="W1477">
        <f t="shared" si="132"/>
        <v>0.378394638830439</v>
      </c>
    </row>
    <row r="1478" ht="14.25" spans="1:23">
      <c r="A1478" s="13">
        <v>16038</v>
      </c>
      <c r="B1478" s="14">
        <v>3</v>
      </c>
      <c r="C1478" s="14">
        <v>12</v>
      </c>
      <c r="D1478" s="14">
        <v>13</v>
      </c>
      <c r="E1478" s="14">
        <v>22</v>
      </c>
      <c r="F1478" s="14">
        <v>28</v>
      </c>
      <c r="G1478" s="14">
        <v>29</v>
      </c>
      <c r="H1478" s="15">
        <v>3</v>
      </c>
      <c r="I1478" s="15"/>
      <c r="J1478" s="22">
        <v>530930396</v>
      </c>
      <c r="K1478" s="23">
        <v>4</v>
      </c>
      <c r="L1478" s="22">
        <v>10000000</v>
      </c>
      <c r="M1478" s="22">
        <f t="shared" si="126"/>
        <v>40000000</v>
      </c>
      <c r="N1478" s="23">
        <v>182</v>
      </c>
      <c r="O1478" s="22">
        <v>139400</v>
      </c>
      <c r="P1478" s="22">
        <f t="shared" si="127"/>
        <v>25370800</v>
      </c>
      <c r="Q1478" s="24">
        <v>325081790</v>
      </c>
      <c r="R1478" s="29">
        <v>42465</v>
      </c>
      <c r="S1478">
        <f t="shared" si="128"/>
        <v>123177521.1</v>
      </c>
      <c r="T1478">
        <f t="shared" si="129"/>
        <v>0.255866442411308</v>
      </c>
      <c r="U1478">
        <f t="shared" si="130"/>
        <v>57806721.1</v>
      </c>
      <c r="V1478">
        <f t="shared" si="131"/>
        <v>0.177822083174822</v>
      </c>
      <c r="W1478">
        <f t="shared" si="132"/>
        <v>0.378912399553356</v>
      </c>
    </row>
    <row r="1479" ht="14.25" spans="1:23">
      <c r="A1479" s="13">
        <v>16037</v>
      </c>
      <c r="B1479" s="14">
        <v>6</v>
      </c>
      <c r="C1479" s="14">
        <v>15</v>
      </c>
      <c r="D1479" s="14">
        <v>26</v>
      </c>
      <c r="E1479" s="14">
        <v>31</v>
      </c>
      <c r="F1479" s="14">
        <v>32</v>
      </c>
      <c r="G1479" s="14">
        <v>33</v>
      </c>
      <c r="H1479" s="15">
        <v>16</v>
      </c>
      <c r="I1479" s="15"/>
      <c r="J1479" s="22">
        <v>494817840</v>
      </c>
      <c r="K1479" s="23">
        <v>3</v>
      </c>
      <c r="L1479" s="22">
        <v>10000000</v>
      </c>
      <c r="M1479" s="22">
        <f t="shared" si="126"/>
        <v>30000000</v>
      </c>
      <c r="N1479" s="23">
        <v>97</v>
      </c>
      <c r="O1479" s="22">
        <v>293695</v>
      </c>
      <c r="P1479" s="22">
        <f t="shared" si="127"/>
        <v>28488415</v>
      </c>
      <c r="Q1479" s="24">
        <v>350165940</v>
      </c>
      <c r="R1479" s="29">
        <v>42463</v>
      </c>
      <c r="S1479">
        <f t="shared" si="128"/>
        <v>116115856.6</v>
      </c>
      <c r="T1479">
        <f t="shared" si="129"/>
        <v>0.245928706258524</v>
      </c>
      <c r="U1479">
        <f t="shared" si="130"/>
        <v>57627441.6</v>
      </c>
      <c r="V1479">
        <f t="shared" si="131"/>
        <v>0.164571807297991</v>
      </c>
      <c r="W1479">
        <f t="shared" si="132"/>
        <v>0.331602372863563</v>
      </c>
    </row>
    <row r="1480" ht="14.25" spans="1:23">
      <c r="A1480" s="13">
        <v>16036</v>
      </c>
      <c r="B1480" s="14">
        <v>3</v>
      </c>
      <c r="C1480" s="14">
        <v>4</v>
      </c>
      <c r="D1480" s="14">
        <v>7</v>
      </c>
      <c r="E1480" s="14">
        <v>9</v>
      </c>
      <c r="F1480" s="14">
        <v>20</v>
      </c>
      <c r="G1480" s="14">
        <v>22</v>
      </c>
      <c r="H1480" s="15">
        <v>3</v>
      </c>
      <c r="I1480" s="15"/>
      <c r="J1480" s="22">
        <v>439352386</v>
      </c>
      <c r="K1480" s="23">
        <v>2</v>
      </c>
      <c r="L1480" s="22">
        <v>10000000</v>
      </c>
      <c r="M1480" s="22">
        <f t="shared" si="126"/>
        <v>20000000</v>
      </c>
      <c r="N1480" s="23">
        <v>116</v>
      </c>
      <c r="O1480" s="22">
        <v>232827</v>
      </c>
      <c r="P1480" s="22">
        <f t="shared" si="127"/>
        <v>27007932</v>
      </c>
      <c r="Q1480" s="24">
        <v>348368584</v>
      </c>
      <c r="R1480" s="29">
        <v>42460</v>
      </c>
      <c r="S1480">
        <f t="shared" si="128"/>
        <v>109676566.16</v>
      </c>
      <c r="T1480">
        <f t="shared" si="129"/>
        <v>0.257418637267246</v>
      </c>
      <c r="U1480">
        <f t="shared" si="130"/>
        <v>62668634.16</v>
      </c>
      <c r="V1480">
        <f t="shared" si="131"/>
        <v>0.179891749825524</v>
      </c>
      <c r="W1480">
        <f t="shared" si="132"/>
        <v>0.314829095381345</v>
      </c>
    </row>
    <row r="1481" ht="14.25" spans="1:23">
      <c r="A1481" s="13">
        <v>16035</v>
      </c>
      <c r="B1481" s="14">
        <v>4</v>
      </c>
      <c r="C1481" s="14">
        <v>13</v>
      </c>
      <c r="D1481" s="14">
        <v>19</v>
      </c>
      <c r="E1481" s="14">
        <v>20</v>
      </c>
      <c r="F1481" s="14">
        <v>26</v>
      </c>
      <c r="G1481" s="14">
        <v>29</v>
      </c>
      <c r="H1481" s="15">
        <v>11</v>
      </c>
      <c r="I1481" s="15"/>
      <c r="J1481" s="22">
        <v>378328346</v>
      </c>
      <c r="K1481" s="23">
        <v>11</v>
      </c>
      <c r="L1481" s="22">
        <v>6488004</v>
      </c>
      <c r="M1481" s="22">
        <f t="shared" si="126"/>
        <v>71368044</v>
      </c>
      <c r="N1481" s="23">
        <v>187</v>
      </c>
      <c r="O1481" s="22">
        <v>109412</v>
      </c>
      <c r="P1481" s="22">
        <f t="shared" si="127"/>
        <v>20460044</v>
      </c>
      <c r="Q1481" s="24">
        <v>343407218</v>
      </c>
      <c r="R1481" s="29">
        <v>42458</v>
      </c>
      <c r="S1481">
        <f t="shared" si="128"/>
        <v>178257422.82</v>
      </c>
      <c r="T1481">
        <f t="shared" si="129"/>
        <v>0.311261304996798</v>
      </c>
      <c r="U1481">
        <f t="shared" si="130"/>
        <v>86429334.8199999</v>
      </c>
      <c r="V1481">
        <f t="shared" si="131"/>
        <v>0.251681765233018</v>
      </c>
      <c r="W1481">
        <f t="shared" si="132"/>
        <v>0.519084671132335</v>
      </c>
    </row>
    <row r="1482" ht="14.25" spans="1:23">
      <c r="A1482" s="13">
        <v>16034</v>
      </c>
      <c r="B1482" s="14">
        <v>3</v>
      </c>
      <c r="C1482" s="14">
        <v>15</v>
      </c>
      <c r="D1482" s="14">
        <v>21</v>
      </c>
      <c r="E1482" s="14">
        <v>22</v>
      </c>
      <c r="F1482" s="14">
        <v>23</v>
      </c>
      <c r="G1482" s="14">
        <v>28</v>
      </c>
      <c r="H1482" s="15">
        <v>15</v>
      </c>
      <c r="I1482" s="15"/>
      <c r="J1482" s="22">
        <v>388316232</v>
      </c>
      <c r="K1482" s="23">
        <v>1</v>
      </c>
      <c r="L1482" s="22">
        <v>10000000</v>
      </c>
      <c r="M1482" s="22">
        <f t="shared" si="126"/>
        <v>10000000</v>
      </c>
      <c r="N1482" s="23">
        <v>107</v>
      </c>
      <c r="O1482" s="22">
        <v>316678</v>
      </c>
      <c r="P1482" s="22">
        <f t="shared" si="127"/>
        <v>33884546</v>
      </c>
      <c r="Q1482" s="24">
        <v>380415644</v>
      </c>
      <c r="R1482" s="29">
        <v>42456</v>
      </c>
      <c r="S1482">
        <f t="shared" si="128"/>
        <v>94749745.56</v>
      </c>
      <c r="T1482">
        <f t="shared" si="129"/>
        <v>0.222781967294699</v>
      </c>
      <c r="U1482">
        <f t="shared" si="130"/>
        <v>50865199.56</v>
      </c>
      <c r="V1482">
        <f t="shared" si="131"/>
        <v>0.133709536824411</v>
      </c>
      <c r="W1482">
        <f t="shared" si="132"/>
        <v>0.249069004007627</v>
      </c>
    </row>
    <row r="1483" ht="14.25" spans="1:23">
      <c r="A1483" s="13">
        <v>16033</v>
      </c>
      <c r="B1483" s="14">
        <v>6</v>
      </c>
      <c r="C1483" s="14">
        <v>17</v>
      </c>
      <c r="D1483" s="14">
        <v>18</v>
      </c>
      <c r="E1483" s="14">
        <v>20</v>
      </c>
      <c r="F1483" s="14">
        <v>27</v>
      </c>
      <c r="G1483" s="14">
        <v>29</v>
      </c>
      <c r="H1483" s="15">
        <v>15</v>
      </c>
      <c r="I1483" s="15"/>
      <c r="J1483" s="22">
        <v>296662312</v>
      </c>
      <c r="K1483" s="23">
        <v>2</v>
      </c>
      <c r="L1483" s="22">
        <v>10000000</v>
      </c>
      <c r="M1483" s="22">
        <f t="shared" si="126"/>
        <v>20000000</v>
      </c>
      <c r="N1483" s="23">
        <v>119</v>
      </c>
      <c r="O1483" s="22">
        <v>245863</v>
      </c>
      <c r="P1483" s="22">
        <f t="shared" si="127"/>
        <v>29257697</v>
      </c>
      <c r="Q1483" s="24">
        <v>338637474</v>
      </c>
      <c r="R1483" s="29">
        <v>42453</v>
      </c>
      <c r="S1483">
        <f t="shared" si="128"/>
        <v>98159060.26</v>
      </c>
      <c r="T1483">
        <f t="shared" si="129"/>
        <v>0.230804521829146</v>
      </c>
      <c r="U1483">
        <f t="shared" si="130"/>
        <v>48901363.26</v>
      </c>
      <c r="V1483">
        <f t="shared" si="131"/>
        <v>0.144406236800597</v>
      </c>
      <c r="W1483">
        <f t="shared" si="132"/>
        <v>0.289864730859645</v>
      </c>
    </row>
    <row r="1484" ht="14.25" spans="1:23">
      <c r="A1484" s="13">
        <v>16032</v>
      </c>
      <c r="B1484" s="14">
        <v>8</v>
      </c>
      <c r="C1484" s="14">
        <v>12</v>
      </c>
      <c r="D1484" s="14">
        <v>14</v>
      </c>
      <c r="E1484" s="14">
        <v>15</v>
      </c>
      <c r="F1484" s="14">
        <v>21</v>
      </c>
      <c r="G1484" s="14">
        <v>27</v>
      </c>
      <c r="H1484" s="15">
        <v>15</v>
      </c>
      <c r="I1484" s="15"/>
      <c r="J1484" s="22">
        <v>228889010</v>
      </c>
      <c r="K1484" s="23">
        <v>5</v>
      </c>
      <c r="L1484" s="22">
        <v>9626020</v>
      </c>
      <c r="M1484" s="22">
        <f t="shared" si="126"/>
        <v>48130100</v>
      </c>
      <c r="N1484" s="23">
        <v>154</v>
      </c>
      <c r="O1484" s="22">
        <v>187744</v>
      </c>
      <c r="P1484" s="22">
        <f t="shared" si="127"/>
        <v>28912576</v>
      </c>
      <c r="Q1484" s="24">
        <v>339342300</v>
      </c>
      <c r="R1484" s="29">
        <v>42451</v>
      </c>
      <c r="S1484">
        <f t="shared" si="128"/>
        <v>127669951</v>
      </c>
      <c r="T1484">
        <f t="shared" si="129"/>
        <v>0.234394153042518</v>
      </c>
      <c r="U1484">
        <f t="shared" si="130"/>
        <v>50627275</v>
      </c>
      <c r="V1484">
        <f t="shared" si="131"/>
        <v>0.149192349435953</v>
      </c>
      <c r="W1484">
        <f t="shared" si="132"/>
        <v>0.376227635045793</v>
      </c>
    </row>
    <row r="1485" ht="14.25" spans="1:23">
      <c r="A1485" s="13">
        <v>16031</v>
      </c>
      <c r="B1485" s="14">
        <v>3</v>
      </c>
      <c r="C1485" s="14">
        <v>8</v>
      </c>
      <c r="D1485" s="14">
        <v>10</v>
      </c>
      <c r="E1485" s="14">
        <v>19</v>
      </c>
      <c r="F1485" s="14">
        <v>26</v>
      </c>
      <c r="G1485" s="14">
        <v>33</v>
      </c>
      <c r="H1485" s="15">
        <v>3</v>
      </c>
      <c r="I1485" s="15"/>
      <c r="J1485" s="22">
        <v>190281234</v>
      </c>
      <c r="K1485" s="23">
        <v>13</v>
      </c>
      <c r="L1485" s="22">
        <v>6468063</v>
      </c>
      <c r="M1485" s="22">
        <f t="shared" ref="M1485:M1548" si="133">K1485*L1485</f>
        <v>84084819</v>
      </c>
      <c r="N1485" s="23">
        <v>191</v>
      </c>
      <c r="O1485" s="22">
        <v>124900</v>
      </c>
      <c r="P1485" s="22">
        <f t="shared" ref="P1485:P1548" si="134">N1485*O1485</f>
        <v>23855900</v>
      </c>
      <c r="Q1485" s="24">
        <v>385818800</v>
      </c>
      <c r="R1485" s="29">
        <v>42449</v>
      </c>
      <c r="S1485">
        <f t="shared" ref="S1485:S1548" si="135">J1486+Q1485*0.49-J1485</f>
        <v>201567944</v>
      </c>
      <c r="T1485">
        <f t="shared" ref="T1485:T1548" si="136">(S1485-L1485*K1485)/Q1485</f>
        <v>0.304503370494128</v>
      </c>
      <c r="U1485">
        <f t="shared" ref="U1485:U1548" si="137">S1485-L1485*K1485-O1485*N1485</f>
        <v>93627225</v>
      </c>
      <c r="V1485">
        <f t="shared" ref="V1485:V1548" si="138">U1485/Q1485</f>
        <v>0.242671495012685</v>
      </c>
      <c r="W1485">
        <f t="shared" ref="W1485:W1548" si="139">S1485/Q1485</f>
        <v>0.522441996087282</v>
      </c>
    </row>
    <row r="1486" ht="14.25" spans="1:23">
      <c r="A1486" s="13">
        <v>16030</v>
      </c>
      <c r="B1486" s="14">
        <v>10</v>
      </c>
      <c r="C1486" s="14">
        <v>14</v>
      </c>
      <c r="D1486" s="14">
        <v>19</v>
      </c>
      <c r="E1486" s="14">
        <v>22</v>
      </c>
      <c r="F1486" s="14">
        <v>25</v>
      </c>
      <c r="G1486" s="14">
        <v>29</v>
      </c>
      <c r="H1486" s="15">
        <v>12</v>
      </c>
      <c r="I1486" s="15"/>
      <c r="J1486" s="22">
        <v>202797966</v>
      </c>
      <c r="K1486" s="23">
        <v>98</v>
      </c>
      <c r="L1486" s="22">
        <v>5069845</v>
      </c>
      <c r="M1486" s="22">
        <f t="shared" si="133"/>
        <v>496844810</v>
      </c>
      <c r="N1486" s="23">
        <v>552</v>
      </c>
      <c r="O1486" s="22">
        <v>15500</v>
      </c>
      <c r="P1486" s="22">
        <f t="shared" si="134"/>
        <v>8556000</v>
      </c>
      <c r="Q1486" s="24">
        <v>351985986</v>
      </c>
      <c r="R1486" s="29">
        <v>42446</v>
      </c>
      <c r="S1486">
        <f t="shared" si="135"/>
        <v>643649907.14</v>
      </c>
      <c r="T1486">
        <f t="shared" si="136"/>
        <v>0.417076539916564</v>
      </c>
      <c r="U1486">
        <f t="shared" si="137"/>
        <v>138249097.14</v>
      </c>
      <c r="V1486">
        <f t="shared" si="138"/>
        <v>0.392768753981018</v>
      </c>
      <c r="W1486">
        <f t="shared" si="139"/>
        <v>1.82862367463686</v>
      </c>
    </row>
    <row r="1487" ht="14.25" spans="1:23">
      <c r="A1487" s="13">
        <v>16029</v>
      </c>
      <c r="B1487" s="14">
        <v>12</v>
      </c>
      <c r="C1487" s="14">
        <v>15</v>
      </c>
      <c r="D1487" s="14">
        <v>18</v>
      </c>
      <c r="E1487" s="14">
        <v>20</v>
      </c>
      <c r="F1487" s="14">
        <v>21</v>
      </c>
      <c r="G1487" s="14">
        <v>27</v>
      </c>
      <c r="H1487" s="15">
        <v>15</v>
      </c>
      <c r="I1487" s="15"/>
      <c r="J1487" s="22">
        <v>673974740</v>
      </c>
      <c r="K1487" s="23">
        <v>5</v>
      </c>
      <c r="L1487" s="22">
        <v>9326970</v>
      </c>
      <c r="M1487" s="22">
        <f t="shared" si="133"/>
        <v>46634850</v>
      </c>
      <c r="N1487" s="23">
        <v>99</v>
      </c>
      <c r="O1487" s="22">
        <v>273167</v>
      </c>
      <c r="P1487" s="22">
        <f t="shared" si="134"/>
        <v>27043533</v>
      </c>
      <c r="Q1487" s="24">
        <v>347727124</v>
      </c>
      <c r="R1487" s="29">
        <v>42444</v>
      </c>
      <c r="S1487">
        <f t="shared" si="135"/>
        <v>135890446.76</v>
      </c>
      <c r="T1487">
        <f t="shared" si="136"/>
        <v>0.256682871710635</v>
      </c>
      <c r="U1487">
        <f t="shared" si="137"/>
        <v>62212063.76</v>
      </c>
      <c r="V1487">
        <f t="shared" si="138"/>
        <v>0.178910586681757</v>
      </c>
      <c r="W1487">
        <f t="shared" si="139"/>
        <v>0.390796223190228</v>
      </c>
    </row>
    <row r="1488" ht="14.25" spans="1:23">
      <c r="A1488" s="13">
        <v>16028</v>
      </c>
      <c r="B1488" s="14">
        <v>6</v>
      </c>
      <c r="C1488" s="14">
        <v>8</v>
      </c>
      <c r="D1488" s="14">
        <v>12</v>
      </c>
      <c r="E1488" s="14">
        <v>21</v>
      </c>
      <c r="F1488" s="14">
        <v>25</v>
      </c>
      <c r="G1488" s="14">
        <v>29</v>
      </c>
      <c r="H1488" s="15">
        <v>1</v>
      </c>
      <c r="I1488" s="15"/>
      <c r="J1488" s="22">
        <v>639478896</v>
      </c>
      <c r="K1488" s="23">
        <v>7</v>
      </c>
      <c r="L1488" s="22">
        <v>8456171</v>
      </c>
      <c r="M1488" s="22">
        <f t="shared" si="133"/>
        <v>59193197</v>
      </c>
      <c r="N1488" s="23">
        <v>282</v>
      </c>
      <c r="O1488" s="22">
        <v>107239</v>
      </c>
      <c r="P1488" s="22">
        <f t="shared" si="134"/>
        <v>30241398</v>
      </c>
      <c r="Q1488" s="24">
        <v>370238316</v>
      </c>
      <c r="R1488" s="29">
        <v>42442</v>
      </c>
      <c r="S1488">
        <f t="shared" si="135"/>
        <v>149885482.84</v>
      </c>
      <c r="T1488">
        <f t="shared" si="136"/>
        <v>0.244956510227861</v>
      </c>
      <c r="U1488">
        <f t="shared" si="137"/>
        <v>60450887.84</v>
      </c>
      <c r="V1488">
        <f t="shared" si="138"/>
        <v>0.163275612565178</v>
      </c>
      <c r="W1488">
        <f t="shared" si="139"/>
        <v>0.404835146343957</v>
      </c>
    </row>
    <row r="1489" ht="14.25" spans="1:23">
      <c r="A1489" s="13">
        <v>16027</v>
      </c>
      <c r="B1489" s="14">
        <v>11</v>
      </c>
      <c r="C1489" s="14">
        <v>13</v>
      </c>
      <c r="D1489" s="14">
        <v>15</v>
      </c>
      <c r="E1489" s="14">
        <v>17</v>
      </c>
      <c r="F1489" s="14">
        <v>19</v>
      </c>
      <c r="G1489" s="14">
        <v>31</v>
      </c>
      <c r="H1489" s="15">
        <v>5</v>
      </c>
      <c r="I1489" s="15"/>
      <c r="J1489" s="22">
        <v>607947604</v>
      </c>
      <c r="K1489" s="23">
        <v>4</v>
      </c>
      <c r="L1489" s="22">
        <v>9925874</v>
      </c>
      <c r="M1489" s="22">
        <f t="shared" si="133"/>
        <v>39703496</v>
      </c>
      <c r="N1489" s="23">
        <v>213</v>
      </c>
      <c r="O1489" s="22">
        <v>115630</v>
      </c>
      <c r="P1489" s="22">
        <f t="shared" si="134"/>
        <v>24629190</v>
      </c>
      <c r="Q1489" s="24">
        <v>337818690</v>
      </c>
      <c r="R1489" s="29">
        <v>42439</v>
      </c>
      <c r="S1489">
        <f t="shared" si="135"/>
        <v>131346542.1</v>
      </c>
      <c r="T1489">
        <f t="shared" si="136"/>
        <v>0.271278791886855</v>
      </c>
      <c r="U1489">
        <f t="shared" si="137"/>
        <v>67013856.1</v>
      </c>
      <c r="V1489">
        <f t="shared" si="138"/>
        <v>0.198372257319452</v>
      </c>
      <c r="W1489">
        <f t="shared" si="139"/>
        <v>0.38880780130904</v>
      </c>
    </row>
    <row r="1490" ht="14.25" spans="1:23">
      <c r="A1490" s="13">
        <v>16026</v>
      </c>
      <c r="B1490" s="14">
        <v>4</v>
      </c>
      <c r="C1490" s="14">
        <v>9</v>
      </c>
      <c r="D1490" s="14">
        <v>12</v>
      </c>
      <c r="E1490" s="14">
        <v>28</v>
      </c>
      <c r="F1490" s="14">
        <v>30</v>
      </c>
      <c r="G1490" s="14">
        <v>33</v>
      </c>
      <c r="H1490" s="15">
        <v>1</v>
      </c>
      <c r="I1490" s="15"/>
      <c r="J1490" s="22">
        <v>573762988</v>
      </c>
      <c r="K1490" s="23">
        <v>0</v>
      </c>
      <c r="L1490" s="23">
        <v>0</v>
      </c>
      <c r="M1490" s="22">
        <f t="shared" si="133"/>
        <v>0</v>
      </c>
      <c r="N1490" s="23">
        <v>77</v>
      </c>
      <c r="O1490" s="22">
        <v>331168</v>
      </c>
      <c r="P1490" s="22">
        <f t="shared" si="134"/>
        <v>25499936</v>
      </c>
      <c r="Q1490" s="24">
        <v>329158276</v>
      </c>
      <c r="R1490" s="29">
        <v>42437</v>
      </c>
      <c r="S1490">
        <f t="shared" si="135"/>
        <v>84787608.24</v>
      </c>
      <c r="T1490">
        <f t="shared" si="136"/>
        <v>0.257589173422454</v>
      </c>
      <c r="U1490">
        <f t="shared" si="137"/>
        <v>59287672.24</v>
      </c>
      <c r="V1490">
        <f t="shared" si="138"/>
        <v>0.180119038659687</v>
      </c>
      <c r="W1490">
        <f t="shared" si="139"/>
        <v>0.257589173422454</v>
      </c>
    </row>
    <row r="1491" ht="14.25" spans="1:23">
      <c r="A1491" s="13">
        <v>16025</v>
      </c>
      <c r="B1491" s="14">
        <v>4</v>
      </c>
      <c r="C1491" s="14">
        <v>11</v>
      </c>
      <c r="D1491" s="14">
        <v>12</v>
      </c>
      <c r="E1491" s="14">
        <v>17</v>
      </c>
      <c r="F1491" s="14">
        <v>24</v>
      </c>
      <c r="G1491" s="14">
        <v>30</v>
      </c>
      <c r="H1491" s="15">
        <v>12</v>
      </c>
      <c r="I1491" s="15"/>
      <c r="J1491" s="22">
        <v>497263041</v>
      </c>
      <c r="K1491" s="23">
        <v>19</v>
      </c>
      <c r="L1491" s="22">
        <v>5788878</v>
      </c>
      <c r="M1491" s="22">
        <f t="shared" si="133"/>
        <v>109988682</v>
      </c>
      <c r="N1491" s="23">
        <v>420</v>
      </c>
      <c r="O1491" s="22">
        <v>44609</v>
      </c>
      <c r="P1491" s="22">
        <f t="shared" si="134"/>
        <v>18735780</v>
      </c>
      <c r="Q1491" s="24">
        <v>379126514</v>
      </c>
      <c r="R1491" s="29">
        <v>42435</v>
      </c>
      <c r="S1491">
        <f t="shared" si="135"/>
        <v>239553129.86</v>
      </c>
      <c r="T1491">
        <f t="shared" si="136"/>
        <v>0.34174462369572</v>
      </c>
      <c r="U1491">
        <f t="shared" si="137"/>
        <v>110828667.86</v>
      </c>
      <c r="V1491">
        <f t="shared" si="138"/>
        <v>0.292326344287279</v>
      </c>
      <c r="W1491">
        <f t="shared" si="139"/>
        <v>0.631855386036124</v>
      </c>
    </row>
    <row r="1492" ht="14.25" spans="1:23">
      <c r="A1492" s="13">
        <v>16024</v>
      </c>
      <c r="B1492" s="14">
        <v>2</v>
      </c>
      <c r="C1492" s="14">
        <v>5</v>
      </c>
      <c r="D1492" s="14">
        <v>7</v>
      </c>
      <c r="E1492" s="14">
        <v>14</v>
      </c>
      <c r="F1492" s="14">
        <v>18</v>
      </c>
      <c r="G1492" s="14">
        <v>31</v>
      </c>
      <c r="H1492" s="15">
        <v>13</v>
      </c>
      <c r="I1492" s="15"/>
      <c r="J1492" s="22">
        <v>551044179</v>
      </c>
      <c r="K1492" s="23">
        <v>9</v>
      </c>
      <c r="L1492" s="22">
        <v>6751185</v>
      </c>
      <c r="M1492" s="22">
        <f t="shared" si="133"/>
        <v>60760665</v>
      </c>
      <c r="N1492" s="23">
        <v>157</v>
      </c>
      <c r="O1492" s="22">
        <v>125483</v>
      </c>
      <c r="P1492" s="22">
        <f t="shared" si="134"/>
        <v>19700831</v>
      </c>
      <c r="Q1492" s="24">
        <v>344808140</v>
      </c>
      <c r="R1492" s="29">
        <v>42432</v>
      </c>
      <c r="S1492">
        <f t="shared" si="135"/>
        <v>170614155.6</v>
      </c>
      <c r="T1492">
        <f t="shared" si="136"/>
        <v>0.318593089478688</v>
      </c>
      <c r="U1492">
        <f t="shared" si="137"/>
        <v>90152659.6</v>
      </c>
      <c r="V1492">
        <f t="shared" si="138"/>
        <v>0.261457457471857</v>
      </c>
      <c r="W1492">
        <f t="shared" si="139"/>
        <v>0.494808955496236</v>
      </c>
    </row>
    <row r="1493" ht="14.25" spans="1:23">
      <c r="A1493" s="13">
        <v>16023</v>
      </c>
      <c r="B1493" s="14">
        <v>3</v>
      </c>
      <c r="C1493" s="14">
        <v>6</v>
      </c>
      <c r="D1493" s="14">
        <v>10</v>
      </c>
      <c r="E1493" s="14">
        <v>19</v>
      </c>
      <c r="F1493" s="14">
        <v>25</v>
      </c>
      <c r="G1493" s="14">
        <v>29</v>
      </c>
      <c r="H1493" s="15">
        <v>7</v>
      </c>
      <c r="I1493" s="15"/>
      <c r="J1493" s="22">
        <v>552702346</v>
      </c>
      <c r="K1493" s="23">
        <v>14</v>
      </c>
      <c r="L1493" s="22">
        <v>6248533</v>
      </c>
      <c r="M1493" s="22">
        <f t="shared" si="133"/>
        <v>87479462</v>
      </c>
      <c r="N1493" s="23">
        <v>235</v>
      </c>
      <c r="O1493" s="22">
        <v>92975</v>
      </c>
      <c r="P1493" s="22">
        <f t="shared" si="134"/>
        <v>21849125</v>
      </c>
      <c r="Q1493" s="24">
        <v>337590682</v>
      </c>
      <c r="R1493" s="29">
        <v>42430</v>
      </c>
      <c r="S1493">
        <f t="shared" si="135"/>
        <v>187350896.18</v>
      </c>
      <c r="T1493">
        <f t="shared" si="136"/>
        <v>0.295835873159556</v>
      </c>
      <c r="U1493">
        <f t="shared" si="137"/>
        <v>78022309.1800001</v>
      </c>
      <c r="V1493">
        <f t="shared" si="138"/>
        <v>0.231115114664214</v>
      </c>
      <c r="W1493">
        <f t="shared" si="139"/>
        <v>0.554964654445054</v>
      </c>
    </row>
    <row r="1494" ht="14.25" spans="1:23">
      <c r="A1494" s="13">
        <v>16022</v>
      </c>
      <c r="B1494" s="14">
        <v>4</v>
      </c>
      <c r="C1494" s="14">
        <v>9</v>
      </c>
      <c r="D1494" s="14">
        <v>19</v>
      </c>
      <c r="E1494" s="14">
        <v>22</v>
      </c>
      <c r="F1494" s="14">
        <v>23</v>
      </c>
      <c r="G1494" s="14">
        <v>30</v>
      </c>
      <c r="H1494" s="15">
        <v>7</v>
      </c>
      <c r="I1494" s="15"/>
      <c r="J1494" s="22">
        <v>574633808</v>
      </c>
      <c r="K1494" s="23">
        <v>8</v>
      </c>
      <c r="L1494" s="22">
        <v>7138951</v>
      </c>
      <c r="M1494" s="22">
        <f t="shared" si="133"/>
        <v>57111608</v>
      </c>
      <c r="N1494" s="23">
        <v>163</v>
      </c>
      <c r="O1494" s="22">
        <v>131224</v>
      </c>
      <c r="P1494" s="22">
        <f t="shared" si="134"/>
        <v>21389512</v>
      </c>
      <c r="Q1494" s="24">
        <v>370206784</v>
      </c>
      <c r="R1494" s="29">
        <v>42428</v>
      </c>
      <c r="S1494">
        <f t="shared" si="135"/>
        <v>174344401.16</v>
      </c>
      <c r="T1494">
        <f t="shared" si="136"/>
        <v>0.31666840864807</v>
      </c>
      <c r="U1494">
        <f t="shared" si="137"/>
        <v>95843281.16</v>
      </c>
      <c r="V1494">
        <f t="shared" si="138"/>
        <v>0.258891207028772</v>
      </c>
      <c r="W1494">
        <f t="shared" si="139"/>
        <v>0.470937888485587</v>
      </c>
    </row>
    <row r="1495" ht="14.25" spans="1:23">
      <c r="A1495" s="13">
        <v>16021</v>
      </c>
      <c r="B1495" s="14">
        <v>9</v>
      </c>
      <c r="C1495" s="14">
        <v>11</v>
      </c>
      <c r="D1495" s="14">
        <v>13</v>
      </c>
      <c r="E1495" s="14">
        <v>22</v>
      </c>
      <c r="F1495" s="14">
        <v>24</v>
      </c>
      <c r="G1495" s="14">
        <v>26</v>
      </c>
      <c r="H1495" s="15">
        <v>5</v>
      </c>
      <c r="I1495" s="15"/>
      <c r="J1495" s="22">
        <v>567576885</v>
      </c>
      <c r="K1495" s="23">
        <v>5</v>
      </c>
      <c r="L1495" s="22">
        <v>8805503</v>
      </c>
      <c r="M1495" s="22">
        <f t="shared" si="133"/>
        <v>44027515</v>
      </c>
      <c r="N1495" s="23">
        <v>172</v>
      </c>
      <c r="O1495" s="22">
        <v>138281</v>
      </c>
      <c r="P1495" s="22">
        <f t="shared" si="134"/>
        <v>23784332</v>
      </c>
      <c r="Q1495" s="24">
        <v>330776764</v>
      </c>
      <c r="R1495" s="29">
        <v>42425</v>
      </c>
      <c r="S1495">
        <f t="shared" si="135"/>
        <v>134754943.36</v>
      </c>
      <c r="T1495">
        <f t="shared" si="136"/>
        <v>0.274285978443153</v>
      </c>
      <c r="U1495">
        <f t="shared" si="137"/>
        <v>66943096.36</v>
      </c>
      <c r="V1495">
        <f t="shared" si="138"/>
        <v>0.202381496059379</v>
      </c>
      <c r="W1495">
        <f t="shared" si="139"/>
        <v>0.407389387726158</v>
      </c>
    </row>
    <row r="1496" ht="14.25" spans="1:23">
      <c r="A1496" s="13">
        <v>16020</v>
      </c>
      <c r="B1496" s="14">
        <v>1</v>
      </c>
      <c r="C1496" s="14">
        <v>2</v>
      </c>
      <c r="D1496" s="14">
        <v>10</v>
      </c>
      <c r="E1496" s="14">
        <v>12</v>
      </c>
      <c r="F1496" s="14">
        <v>22</v>
      </c>
      <c r="G1496" s="14">
        <v>24</v>
      </c>
      <c r="H1496" s="15">
        <v>10</v>
      </c>
      <c r="I1496" s="15"/>
      <c r="J1496" s="22">
        <v>540251214</v>
      </c>
      <c r="K1496" s="23">
        <v>3</v>
      </c>
      <c r="L1496" s="22">
        <v>10000000</v>
      </c>
      <c r="M1496" s="22">
        <f t="shared" si="133"/>
        <v>30000000</v>
      </c>
      <c r="N1496" s="23">
        <v>109</v>
      </c>
      <c r="O1496" s="22">
        <v>221318</v>
      </c>
      <c r="P1496" s="22">
        <f t="shared" si="134"/>
        <v>24123662</v>
      </c>
      <c r="Q1496" s="24">
        <v>317041006</v>
      </c>
      <c r="R1496" s="29">
        <v>42423</v>
      </c>
      <c r="S1496">
        <f t="shared" si="135"/>
        <v>112979085.94</v>
      </c>
      <c r="T1496">
        <f t="shared" si="136"/>
        <v>0.261729821599166</v>
      </c>
      <c r="U1496">
        <f t="shared" si="137"/>
        <v>58855423.9400001</v>
      </c>
      <c r="V1496">
        <f t="shared" si="138"/>
        <v>0.185639784211384</v>
      </c>
      <c r="W1496">
        <f t="shared" si="139"/>
        <v>0.35635480522037</v>
      </c>
    </row>
    <row r="1497" ht="14.25" spans="1:23">
      <c r="A1497" s="13">
        <v>16019</v>
      </c>
      <c r="B1497" s="14">
        <v>6</v>
      </c>
      <c r="C1497" s="14">
        <v>13</v>
      </c>
      <c r="D1497" s="14">
        <v>16</v>
      </c>
      <c r="E1497" s="14">
        <v>17</v>
      </c>
      <c r="F1497" s="14">
        <v>23</v>
      </c>
      <c r="G1497" s="14">
        <v>30</v>
      </c>
      <c r="H1497" s="15">
        <v>10</v>
      </c>
      <c r="I1497" s="15"/>
      <c r="J1497" s="22">
        <v>497880207</v>
      </c>
      <c r="K1497" s="23">
        <v>51</v>
      </c>
      <c r="L1497" s="22">
        <v>5193713</v>
      </c>
      <c r="M1497" s="22">
        <f t="shared" si="133"/>
        <v>264879363</v>
      </c>
      <c r="N1497" s="23">
        <v>231</v>
      </c>
      <c r="O1497" s="22">
        <v>53459</v>
      </c>
      <c r="P1497" s="22">
        <f t="shared" si="134"/>
        <v>12349029</v>
      </c>
      <c r="Q1497" s="24">
        <v>354746834</v>
      </c>
      <c r="R1497" s="29">
        <v>42421</v>
      </c>
      <c r="S1497">
        <f t="shared" si="135"/>
        <v>401657626.66</v>
      </c>
      <c r="T1497">
        <f t="shared" si="136"/>
        <v>0.385565847389634</v>
      </c>
      <c r="U1497">
        <f t="shared" si="137"/>
        <v>124429234.66</v>
      </c>
      <c r="V1497">
        <f t="shared" si="138"/>
        <v>0.350755025089244</v>
      </c>
      <c r="W1497">
        <f t="shared" si="139"/>
        <v>1.13223738216646</v>
      </c>
    </row>
    <row r="1498" ht="14.25" spans="1:23">
      <c r="A1498" s="13">
        <v>16018</v>
      </c>
      <c r="B1498" s="14">
        <v>12</v>
      </c>
      <c r="C1498" s="14">
        <v>13</v>
      </c>
      <c r="D1498" s="14">
        <v>14</v>
      </c>
      <c r="E1498" s="14">
        <v>17</v>
      </c>
      <c r="F1498" s="14">
        <v>21</v>
      </c>
      <c r="G1498" s="14">
        <v>25</v>
      </c>
      <c r="H1498" s="15">
        <v>4</v>
      </c>
      <c r="I1498" s="15"/>
      <c r="J1498" s="22">
        <v>725711885</v>
      </c>
      <c r="K1498" s="23">
        <v>5</v>
      </c>
      <c r="L1498" s="22">
        <v>8773854</v>
      </c>
      <c r="M1498" s="22">
        <f t="shared" si="133"/>
        <v>43869270</v>
      </c>
      <c r="N1498" s="23">
        <v>81</v>
      </c>
      <c r="O1498" s="22">
        <v>291192</v>
      </c>
      <c r="P1498" s="22">
        <f t="shared" si="134"/>
        <v>23586552</v>
      </c>
      <c r="Q1498" s="24">
        <v>316712952</v>
      </c>
      <c r="R1498" s="29">
        <v>42418</v>
      </c>
      <c r="S1498">
        <f t="shared" si="135"/>
        <v>128298853.48</v>
      </c>
      <c r="T1498">
        <f t="shared" si="136"/>
        <v>0.266580772737075</v>
      </c>
      <c r="U1498">
        <f t="shared" si="137"/>
        <v>60843031.48</v>
      </c>
      <c r="V1498">
        <f t="shared" si="138"/>
        <v>0.192107809597885</v>
      </c>
      <c r="W1498">
        <f t="shared" si="139"/>
        <v>0.405095063747188</v>
      </c>
    </row>
    <row r="1499" ht="14.25" spans="1:23">
      <c r="A1499" s="13">
        <v>16017</v>
      </c>
      <c r="B1499" s="14">
        <v>5</v>
      </c>
      <c r="C1499" s="14">
        <v>6</v>
      </c>
      <c r="D1499" s="14">
        <v>8</v>
      </c>
      <c r="E1499" s="14">
        <v>20</v>
      </c>
      <c r="F1499" s="14">
        <v>22</v>
      </c>
      <c r="G1499" s="14">
        <v>30</v>
      </c>
      <c r="H1499" s="15">
        <v>5</v>
      </c>
      <c r="I1499" s="15"/>
      <c r="J1499" s="22">
        <v>698821392</v>
      </c>
      <c r="K1499" s="23">
        <v>12</v>
      </c>
      <c r="L1499" s="22">
        <v>6145307</v>
      </c>
      <c r="M1499" s="22">
        <f t="shared" si="133"/>
        <v>73743684</v>
      </c>
      <c r="N1499" s="23">
        <v>189</v>
      </c>
      <c r="O1499" s="22">
        <v>90897</v>
      </c>
      <c r="P1499" s="22">
        <f t="shared" si="134"/>
        <v>17179533</v>
      </c>
      <c r="Q1499" s="24">
        <v>293890064</v>
      </c>
      <c r="R1499" s="29">
        <v>42416</v>
      </c>
      <c r="S1499">
        <f t="shared" si="135"/>
        <v>166210994.36</v>
      </c>
      <c r="T1499">
        <f t="shared" si="136"/>
        <v>0.314632312169628</v>
      </c>
      <c r="U1499">
        <f t="shared" si="137"/>
        <v>75287777.36</v>
      </c>
      <c r="V1499">
        <f t="shared" si="138"/>
        <v>0.256176668021005</v>
      </c>
      <c r="W1499">
        <f t="shared" si="139"/>
        <v>0.565554997327164</v>
      </c>
    </row>
    <row r="1500" ht="14.25" spans="1:23">
      <c r="A1500" s="13">
        <v>16016</v>
      </c>
      <c r="B1500" s="14">
        <v>1</v>
      </c>
      <c r="C1500" s="14">
        <v>20</v>
      </c>
      <c r="D1500" s="14">
        <v>22</v>
      </c>
      <c r="E1500" s="14">
        <v>24</v>
      </c>
      <c r="F1500" s="14">
        <v>25</v>
      </c>
      <c r="G1500" s="14">
        <v>26</v>
      </c>
      <c r="H1500" s="15">
        <v>16</v>
      </c>
      <c r="I1500" s="15"/>
      <c r="J1500" s="22">
        <v>721026255</v>
      </c>
      <c r="K1500" s="23">
        <v>5</v>
      </c>
      <c r="L1500" s="22">
        <v>8896964</v>
      </c>
      <c r="M1500" s="22">
        <f t="shared" si="133"/>
        <v>44484820</v>
      </c>
      <c r="N1500" s="23">
        <v>91</v>
      </c>
      <c r="O1500" s="22">
        <v>267648</v>
      </c>
      <c r="P1500" s="22">
        <f t="shared" si="134"/>
        <v>24355968</v>
      </c>
      <c r="Q1500" s="24">
        <v>316931514</v>
      </c>
      <c r="R1500" s="29">
        <v>42414</v>
      </c>
      <c r="S1500">
        <f t="shared" si="135"/>
        <v>126713176.86</v>
      </c>
      <c r="T1500">
        <f t="shared" si="136"/>
        <v>0.259451500490418</v>
      </c>
      <c r="U1500">
        <f t="shared" si="137"/>
        <v>57872388.86</v>
      </c>
      <c r="V1500">
        <f t="shared" si="138"/>
        <v>0.182602191020991</v>
      </c>
      <c r="W1500">
        <f t="shared" si="139"/>
        <v>0.399812487123007</v>
      </c>
    </row>
    <row r="1501" ht="14.25" spans="1:23">
      <c r="A1501" s="13">
        <v>16015</v>
      </c>
      <c r="B1501" s="14">
        <v>1</v>
      </c>
      <c r="C1501" s="14">
        <v>2</v>
      </c>
      <c r="D1501" s="14">
        <v>14</v>
      </c>
      <c r="E1501" s="14">
        <v>22</v>
      </c>
      <c r="F1501" s="14">
        <v>25</v>
      </c>
      <c r="G1501" s="14">
        <v>26</v>
      </c>
      <c r="H1501" s="15">
        <v>7</v>
      </c>
      <c r="I1501" s="15"/>
      <c r="J1501" s="22">
        <v>692442990</v>
      </c>
      <c r="K1501" s="23">
        <v>5</v>
      </c>
      <c r="L1501" s="22">
        <v>8614366</v>
      </c>
      <c r="M1501" s="22">
        <f t="shared" si="133"/>
        <v>43071830</v>
      </c>
      <c r="N1501" s="23">
        <v>87</v>
      </c>
      <c r="O1501" s="22">
        <v>259652</v>
      </c>
      <c r="P1501" s="22">
        <f t="shared" si="134"/>
        <v>22589724</v>
      </c>
      <c r="Q1501" s="24">
        <v>346224370</v>
      </c>
      <c r="R1501" s="29">
        <v>42404</v>
      </c>
      <c r="S1501">
        <f t="shared" si="135"/>
        <v>144952411.3</v>
      </c>
      <c r="T1501">
        <f t="shared" si="136"/>
        <v>0.294261727734532</v>
      </c>
      <c r="U1501">
        <f t="shared" si="137"/>
        <v>79290857.3</v>
      </c>
      <c r="V1501">
        <f t="shared" si="138"/>
        <v>0.229015817979537</v>
      </c>
      <c r="W1501">
        <f t="shared" si="139"/>
        <v>0.418666113249047</v>
      </c>
    </row>
    <row r="1502" ht="14.25" spans="1:23">
      <c r="A1502" s="13">
        <v>16014</v>
      </c>
      <c r="B1502" s="14">
        <v>2</v>
      </c>
      <c r="C1502" s="14">
        <v>8</v>
      </c>
      <c r="D1502" s="14">
        <v>10</v>
      </c>
      <c r="E1502" s="14">
        <v>18</v>
      </c>
      <c r="F1502" s="14">
        <v>20</v>
      </c>
      <c r="G1502" s="14">
        <v>27</v>
      </c>
      <c r="H1502" s="15">
        <v>7</v>
      </c>
      <c r="I1502" s="15"/>
      <c r="J1502" s="22">
        <v>667745460</v>
      </c>
      <c r="K1502" s="23">
        <v>45</v>
      </c>
      <c r="L1502" s="22">
        <v>5259960</v>
      </c>
      <c r="M1502" s="22">
        <f t="shared" si="133"/>
        <v>236698200</v>
      </c>
      <c r="N1502" s="23">
        <v>113</v>
      </c>
      <c r="O1502" s="22">
        <v>129405</v>
      </c>
      <c r="P1502" s="22">
        <f t="shared" si="134"/>
        <v>14622765</v>
      </c>
      <c r="Q1502" s="24">
        <v>321027466</v>
      </c>
      <c r="R1502" s="29">
        <v>42402</v>
      </c>
      <c r="S1502">
        <f t="shared" si="135"/>
        <v>350133402.34</v>
      </c>
      <c r="T1502">
        <f t="shared" si="136"/>
        <v>0.353350458617768</v>
      </c>
      <c r="U1502">
        <f t="shared" si="137"/>
        <v>98812437.34</v>
      </c>
      <c r="V1502">
        <f t="shared" si="138"/>
        <v>0.30780057099538</v>
      </c>
      <c r="W1502">
        <f t="shared" si="139"/>
        <v>1.0906649412359</v>
      </c>
    </row>
    <row r="1503" ht="14.25" spans="1:23">
      <c r="A1503" s="13">
        <v>16013</v>
      </c>
      <c r="B1503" s="14">
        <v>7</v>
      </c>
      <c r="C1503" s="14">
        <v>12</v>
      </c>
      <c r="D1503" s="14">
        <v>21</v>
      </c>
      <c r="E1503" s="14">
        <v>22</v>
      </c>
      <c r="F1503" s="14">
        <v>26</v>
      </c>
      <c r="G1503" s="14">
        <v>31</v>
      </c>
      <c r="H1503" s="15">
        <v>1</v>
      </c>
      <c r="I1503" s="15"/>
      <c r="J1503" s="22">
        <v>860575404</v>
      </c>
      <c r="K1503" s="23">
        <v>3</v>
      </c>
      <c r="L1503" s="22">
        <v>10000000</v>
      </c>
      <c r="M1503" s="22">
        <f t="shared" si="133"/>
        <v>30000000</v>
      </c>
      <c r="N1503" s="23">
        <v>100</v>
      </c>
      <c r="O1503" s="22">
        <v>299317</v>
      </c>
      <c r="P1503" s="22">
        <f t="shared" si="134"/>
        <v>29931700</v>
      </c>
      <c r="Q1503" s="24">
        <v>370420948</v>
      </c>
      <c r="R1503" s="29">
        <v>42400</v>
      </c>
      <c r="S1503">
        <f t="shared" si="135"/>
        <v>121711036.52</v>
      </c>
      <c r="T1503">
        <f t="shared" si="136"/>
        <v>0.247585988360464</v>
      </c>
      <c r="U1503">
        <f t="shared" si="137"/>
        <v>61779336.52</v>
      </c>
      <c r="V1503">
        <f t="shared" si="138"/>
        <v>0.166781432998222</v>
      </c>
      <c r="W1503">
        <f t="shared" si="139"/>
        <v>0.328574928543188</v>
      </c>
    </row>
    <row r="1504" ht="14.25" spans="1:23">
      <c r="A1504" s="13">
        <v>16012</v>
      </c>
      <c r="B1504" s="14">
        <v>7</v>
      </c>
      <c r="C1504" s="14">
        <v>12</v>
      </c>
      <c r="D1504" s="14">
        <v>14</v>
      </c>
      <c r="E1504" s="14">
        <v>16</v>
      </c>
      <c r="F1504" s="14">
        <v>27</v>
      </c>
      <c r="G1504" s="14">
        <v>32</v>
      </c>
      <c r="H1504" s="15">
        <v>15</v>
      </c>
      <c r="I1504" s="15"/>
      <c r="J1504" s="22">
        <v>800780176</v>
      </c>
      <c r="K1504" s="23">
        <v>2</v>
      </c>
      <c r="L1504" s="22">
        <v>10000000</v>
      </c>
      <c r="M1504" s="22">
        <f t="shared" si="133"/>
        <v>20000000</v>
      </c>
      <c r="N1504" s="23">
        <v>87</v>
      </c>
      <c r="O1504" s="22">
        <v>263012</v>
      </c>
      <c r="P1504" s="22">
        <f t="shared" si="134"/>
        <v>22882044</v>
      </c>
      <c r="Q1504" s="24">
        <v>336562836</v>
      </c>
      <c r="R1504" s="29">
        <v>42397</v>
      </c>
      <c r="S1504">
        <f t="shared" si="135"/>
        <v>116269425.64</v>
      </c>
      <c r="T1504">
        <f t="shared" si="136"/>
        <v>0.286037005107718</v>
      </c>
      <c r="U1504">
        <f t="shared" si="137"/>
        <v>73387381.64</v>
      </c>
      <c r="V1504">
        <f t="shared" si="138"/>
        <v>0.218049569917458</v>
      </c>
      <c r="W1504">
        <f t="shared" si="139"/>
        <v>0.345461272616564</v>
      </c>
    </row>
    <row r="1505" ht="14.25" spans="1:23">
      <c r="A1505" s="13">
        <v>16011</v>
      </c>
      <c r="B1505" s="14">
        <v>3</v>
      </c>
      <c r="C1505" s="14">
        <v>8</v>
      </c>
      <c r="D1505" s="14">
        <v>10</v>
      </c>
      <c r="E1505" s="14">
        <v>15</v>
      </c>
      <c r="F1505" s="14">
        <v>22</v>
      </c>
      <c r="G1505" s="14">
        <v>29</v>
      </c>
      <c r="H1505" s="15">
        <v>12</v>
      </c>
      <c r="I1505" s="15"/>
      <c r="J1505" s="22">
        <v>752133812</v>
      </c>
      <c r="K1505" s="23">
        <v>43</v>
      </c>
      <c r="L1505" s="22">
        <v>5379006</v>
      </c>
      <c r="M1505" s="22">
        <f t="shared" si="133"/>
        <v>231297258</v>
      </c>
      <c r="N1505" s="23">
        <v>232</v>
      </c>
      <c r="O1505" s="22">
        <v>87808</v>
      </c>
      <c r="P1505" s="22">
        <f t="shared" si="134"/>
        <v>20371456</v>
      </c>
      <c r="Q1505" s="24">
        <v>332990472</v>
      </c>
      <c r="R1505" s="29">
        <v>42395</v>
      </c>
      <c r="S1505">
        <f t="shared" si="135"/>
        <v>333347851.28</v>
      </c>
      <c r="T1505">
        <f t="shared" si="136"/>
        <v>0.306467006899825</v>
      </c>
      <c r="U1505">
        <f t="shared" si="137"/>
        <v>81679137.28</v>
      </c>
      <c r="V1505">
        <f t="shared" si="138"/>
        <v>0.245289712914068</v>
      </c>
      <c r="W1505">
        <f t="shared" si="139"/>
        <v>1.0010732417593</v>
      </c>
    </row>
    <row r="1506" ht="14.25" spans="1:23">
      <c r="A1506" s="13">
        <v>16010</v>
      </c>
      <c r="B1506" s="14">
        <v>2</v>
      </c>
      <c r="C1506" s="14">
        <v>4</v>
      </c>
      <c r="D1506" s="14">
        <v>12</v>
      </c>
      <c r="E1506" s="14">
        <v>14</v>
      </c>
      <c r="F1506" s="14">
        <v>19</v>
      </c>
      <c r="G1506" s="14">
        <v>25</v>
      </c>
      <c r="H1506" s="15">
        <v>6</v>
      </c>
      <c r="I1506" s="15"/>
      <c r="J1506" s="22">
        <v>922316332</v>
      </c>
      <c r="K1506" s="23">
        <v>14</v>
      </c>
      <c r="L1506" s="22">
        <v>6423339</v>
      </c>
      <c r="M1506" s="22">
        <f t="shared" si="133"/>
        <v>89926746</v>
      </c>
      <c r="N1506" s="23">
        <v>121</v>
      </c>
      <c r="O1506" s="22">
        <v>205854</v>
      </c>
      <c r="P1506" s="22">
        <f t="shared" si="134"/>
        <v>24908334</v>
      </c>
      <c r="Q1506" s="24">
        <v>359088730</v>
      </c>
      <c r="R1506" s="29">
        <v>42393</v>
      </c>
      <c r="S1506">
        <f t="shared" si="135"/>
        <v>191154920.7</v>
      </c>
      <c r="T1506">
        <f t="shared" si="136"/>
        <v>0.281902956687056</v>
      </c>
      <c r="U1506">
        <f t="shared" si="137"/>
        <v>76319840.7</v>
      </c>
      <c r="V1506">
        <f t="shared" si="138"/>
        <v>0.21253755499372</v>
      </c>
      <c r="W1506">
        <f t="shared" si="139"/>
        <v>0.532333389299074</v>
      </c>
    </row>
    <row r="1507" ht="14.25" spans="1:23">
      <c r="A1507" s="13">
        <v>16009</v>
      </c>
      <c r="B1507" s="14">
        <v>10</v>
      </c>
      <c r="C1507" s="14">
        <v>14</v>
      </c>
      <c r="D1507" s="14">
        <v>24</v>
      </c>
      <c r="E1507" s="14">
        <v>25</v>
      </c>
      <c r="F1507" s="14">
        <v>27</v>
      </c>
      <c r="G1507" s="14">
        <v>32</v>
      </c>
      <c r="H1507" s="15">
        <v>4</v>
      </c>
      <c r="I1507" s="15"/>
      <c r="J1507" s="22">
        <v>937517775</v>
      </c>
      <c r="K1507" s="23">
        <v>3</v>
      </c>
      <c r="L1507" s="22">
        <v>10000000</v>
      </c>
      <c r="M1507" s="22">
        <f t="shared" si="133"/>
        <v>30000000</v>
      </c>
      <c r="N1507" s="23">
        <v>71</v>
      </c>
      <c r="O1507" s="22">
        <v>348717</v>
      </c>
      <c r="P1507" s="22">
        <f t="shared" si="134"/>
        <v>24758907</v>
      </c>
      <c r="Q1507" s="24">
        <v>341116278</v>
      </c>
      <c r="R1507" s="29">
        <v>42390</v>
      </c>
      <c r="S1507">
        <f t="shared" si="135"/>
        <v>122870191.22</v>
      </c>
      <c r="T1507">
        <f t="shared" si="136"/>
        <v>0.27225376567928</v>
      </c>
      <c r="U1507">
        <f t="shared" si="137"/>
        <v>68111284.22</v>
      </c>
      <c r="V1507">
        <f t="shared" si="138"/>
        <v>0.199671750112142</v>
      </c>
      <c r="W1507">
        <f t="shared" si="139"/>
        <v>0.360200316268695</v>
      </c>
    </row>
    <row r="1508" ht="14.25" spans="1:23">
      <c r="A1508" s="13">
        <v>16008</v>
      </c>
      <c r="B1508" s="14">
        <v>2</v>
      </c>
      <c r="C1508" s="14">
        <v>15</v>
      </c>
      <c r="D1508" s="14">
        <v>24</v>
      </c>
      <c r="E1508" s="14">
        <v>29</v>
      </c>
      <c r="F1508" s="14">
        <v>32</v>
      </c>
      <c r="G1508" s="14">
        <v>33</v>
      </c>
      <c r="H1508" s="15">
        <v>2</v>
      </c>
      <c r="I1508" s="15"/>
      <c r="J1508" s="22">
        <v>893240990</v>
      </c>
      <c r="K1508" s="23">
        <v>5</v>
      </c>
      <c r="L1508" s="22">
        <v>8931046</v>
      </c>
      <c r="M1508" s="22">
        <f t="shared" si="133"/>
        <v>44655230</v>
      </c>
      <c r="N1508" s="23">
        <v>73</v>
      </c>
      <c r="O1508" s="22">
        <v>336562</v>
      </c>
      <c r="P1508" s="22">
        <f t="shared" si="134"/>
        <v>24569026</v>
      </c>
      <c r="Q1508" s="24">
        <v>355411856</v>
      </c>
      <c r="R1508" s="29">
        <v>42388</v>
      </c>
      <c r="S1508">
        <f t="shared" si="135"/>
        <v>145099925.44</v>
      </c>
      <c r="T1508">
        <f t="shared" si="136"/>
        <v>0.282614926160483</v>
      </c>
      <c r="U1508">
        <f t="shared" si="137"/>
        <v>75875669.4400001</v>
      </c>
      <c r="V1508">
        <f t="shared" si="138"/>
        <v>0.213486601977622</v>
      </c>
      <c r="W1508">
        <f t="shared" si="139"/>
        <v>0.408258540030246</v>
      </c>
    </row>
    <row r="1509" ht="14.25" spans="1:23">
      <c r="A1509" s="13">
        <v>16007</v>
      </c>
      <c r="B1509" s="14">
        <v>5</v>
      </c>
      <c r="C1509" s="14">
        <v>12</v>
      </c>
      <c r="D1509" s="14">
        <v>14</v>
      </c>
      <c r="E1509" s="14">
        <v>20</v>
      </c>
      <c r="F1509" s="14">
        <v>27</v>
      </c>
      <c r="G1509" s="14">
        <v>29</v>
      </c>
      <c r="H1509" s="15">
        <v>6</v>
      </c>
      <c r="I1509" s="15"/>
      <c r="J1509" s="22">
        <v>864189106</v>
      </c>
      <c r="K1509" s="23">
        <v>11</v>
      </c>
      <c r="L1509" s="22">
        <v>6279407</v>
      </c>
      <c r="M1509" s="22">
        <f t="shared" si="133"/>
        <v>69073477</v>
      </c>
      <c r="N1509" s="23">
        <v>155</v>
      </c>
      <c r="O1509" s="22">
        <v>113495</v>
      </c>
      <c r="P1509" s="22">
        <f t="shared" si="134"/>
        <v>17591725</v>
      </c>
      <c r="Q1509" s="24">
        <v>398316866</v>
      </c>
      <c r="R1509" s="29">
        <v>42386</v>
      </c>
      <c r="S1509">
        <f t="shared" si="135"/>
        <v>211473184.34</v>
      </c>
      <c r="T1509">
        <f t="shared" si="136"/>
        <v>0.357503584445254</v>
      </c>
      <c r="U1509">
        <f t="shared" si="137"/>
        <v>124807982.34</v>
      </c>
      <c r="V1509">
        <f t="shared" si="138"/>
        <v>0.31333843227216</v>
      </c>
      <c r="W1509">
        <f t="shared" si="139"/>
        <v>0.530916971866313</v>
      </c>
    </row>
    <row r="1510" ht="14.25" spans="1:23">
      <c r="A1510" s="13">
        <v>16006</v>
      </c>
      <c r="B1510" s="14">
        <v>13</v>
      </c>
      <c r="C1510" s="14">
        <v>16</v>
      </c>
      <c r="D1510" s="14">
        <v>18</v>
      </c>
      <c r="E1510" s="14">
        <v>20</v>
      </c>
      <c r="F1510" s="14">
        <v>28</v>
      </c>
      <c r="G1510" s="14">
        <v>31</v>
      </c>
      <c r="H1510" s="15">
        <v>12</v>
      </c>
      <c r="I1510" s="15"/>
      <c r="J1510" s="22">
        <v>880487026</v>
      </c>
      <c r="K1510" s="23">
        <v>2</v>
      </c>
      <c r="L1510" s="22">
        <v>10000000</v>
      </c>
      <c r="M1510" s="22">
        <f t="shared" si="133"/>
        <v>20000000</v>
      </c>
      <c r="N1510" s="23">
        <v>93</v>
      </c>
      <c r="O1510" s="22">
        <v>299879</v>
      </c>
      <c r="P1510" s="22">
        <f t="shared" si="134"/>
        <v>27888747</v>
      </c>
      <c r="Q1510" s="24">
        <v>357519610</v>
      </c>
      <c r="R1510" s="29">
        <v>42383</v>
      </c>
      <c r="S1510">
        <f t="shared" si="135"/>
        <v>111518230.9</v>
      </c>
      <c r="T1510">
        <f t="shared" si="136"/>
        <v>0.255981010104593</v>
      </c>
      <c r="U1510">
        <f t="shared" si="137"/>
        <v>63629483.9</v>
      </c>
      <c r="V1510">
        <f t="shared" si="138"/>
        <v>0.177974807871378</v>
      </c>
      <c r="W1510">
        <f t="shared" si="139"/>
        <v>0.311921997509451</v>
      </c>
    </row>
    <row r="1511" ht="14.25" spans="1:23">
      <c r="A1511" s="13">
        <v>16005</v>
      </c>
      <c r="B1511" s="14">
        <v>11</v>
      </c>
      <c r="C1511" s="14">
        <v>14</v>
      </c>
      <c r="D1511" s="14">
        <v>18</v>
      </c>
      <c r="E1511" s="14">
        <v>20</v>
      </c>
      <c r="F1511" s="14">
        <v>31</v>
      </c>
      <c r="G1511" s="14">
        <v>33</v>
      </c>
      <c r="H1511" s="15">
        <v>14</v>
      </c>
      <c r="I1511" s="15"/>
      <c r="J1511" s="22">
        <v>816820648</v>
      </c>
      <c r="K1511" s="23">
        <v>56</v>
      </c>
      <c r="L1511" s="22">
        <v>5280769</v>
      </c>
      <c r="M1511" s="22">
        <f t="shared" si="133"/>
        <v>295723064</v>
      </c>
      <c r="N1511" s="23">
        <v>55</v>
      </c>
      <c r="O1511" s="22">
        <v>357342</v>
      </c>
      <c r="P1511" s="22">
        <f t="shared" si="134"/>
        <v>19653810</v>
      </c>
      <c r="Q1511" s="24">
        <v>347622842</v>
      </c>
      <c r="R1511" s="29">
        <v>42381</v>
      </c>
      <c r="S1511">
        <f t="shared" si="135"/>
        <v>407096781.58</v>
      </c>
      <c r="T1511">
        <f t="shared" si="136"/>
        <v>0.320386649333015</v>
      </c>
      <c r="U1511">
        <f t="shared" si="137"/>
        <v>91719907.5799999</v>
      </c>
      <c r="V1511">
        <f t="shared" si="138"/>
        <v>0.263848908927567</v>
      </c>
      <c r="W1511">
        <f t="shared" si="139"/>
        <v>1.17108754775096</v>
      </c>
    </row>
    <row r="1512" ht="14.25" spans="1:23">
      <c r="A1512" s="13">
        <v>16004</v>
      </c>
      <c r="B1512" s="14">
        <v>8</v>
      </c>
      <c r="C1512" s="14">
        <v>10</v>
      </c>
      <c r="D1512" s="14">
        <v>17</v>
      </c>
      <c r="E1512" s="14">
        <v>22</v>
      </c>
      <c r="F1512" s="14">
        <v>25</v>
      </c>
      <c r="G1512" s="14">
        <v>33</v>
      </c>
      <c r="H1512" s="15">
        <v>12</v>
      </c>
      <c r="I1512" s="15"/>
      <c r="J1512" s="22">
        <v>1053582237</v>
      </c>
      <c r="K1512" s="23">
        <v>9</v>
      </c>
      <c r="L1512" s="22">
        <v>7069276</v>
      </c>
      <c r="M1512" s="22">
        <f t="shared" si="133"/>
        <v>63623484</v>
      </c>
      <c r="N1512" s="23">
        <v>299</v>
      </c>
      <c r="O1512" s="22">
        <v>77857</v>
      </c>
      <c r="P1512" s="22">
        <f t="shared" si="134"/>
        <v>23279243</v>
      </c>
      <c r="Q1512" s="24">
        <v>376467244</v>
      </c>
      <c r="R1512" s="29">
        <v>42379</v>
      </c>
      <c r="S1512">
        <f t="shared" si="135"/>
        <v>178254368.56</v>
      </c>
      <c r="T1512">
        <f t="shared" si="136"/>
        <v>0.304490991944043</v>
      </c>
      <c r="U1512">
        <f t="shared" si="137"/>
        <v>91351641.5599999</v>
      </c>
      <c r="V1512">
        <f t="shared" si="138"/>
        <v>0.242654953428033</v>
      </c>
      <c r="W1512">
        <f t="shared" si="139"/>
        <v>0.473492372579432</v>
      </c>
    </row>
    <row r="1513" ht="14.25" spans="1:23">
      <c r="A1513" s="13">
        <v>16003</v>
      </c>
      <c r="B1513" s="14">
        <v>1</v>
      </c>
      <c r="C1513" s="14">
        <v>10</v>
      </c>
      <c r="D1513" s="14">
        <v>14</v>
      </c>
      <c r="E1513" s="14">
        <v>23</v>
      </c>
      <c r="F1513" s="14">
        <v>26</v>
      </c>
      <c r="G1513" s="14">
        <v>28</v>
      </c>
      <c r="H1513" s="15">
        <v>1</v>
      </c>
      <c r="I1513" s="15"/>
      <c r="J1513" s="22">
        <v>1047367656</v>
      </c>
      <c r="K1513" s="23">
        <v>12</v>
      </c>
      <c r="L1513" s="22">
        <v>6751087</v>
      </c>
      <c r="M1513" s="22">
        <f t="shared" si="133"/>
        <v>81013044</v>
      </c>
      <c r="N1513" s="23">
        <v>170</v>
      </c>
      <c r="O1513" s="22">
        <v>154507</v>
      </c>
      <c r="P1513" s="22">
        <f t="shared" si="134"/>
        <v>26266190</v>
      </c>
      <c r="Q1513" s="24">
        <v>351825302</v>
      </c>
      <c r="R1513" s="29">
        <v>42376</v>
      </c>
      <c r="S1513">
        <f t="shared" si="135"/>
        <v>174608526.98</v>
      </c>
      <c r="T1513">
        <f t="shared" si="136"/>
        <v>0.26602828860785</v>
      </c>
      <c r="U1513">
        <f t="shared" si="137"/>
        <v>67329292.98</v>
      </c>
      <c r="V1513">
        <f t="shared" si="138"/>
        <v>0.191371378343903</v>
      </c>
      <c r="W1513">
        <f t="shared" si="139"/>
        <v>0.496293262557904</v>
      </c>
    </row>
    <row r="1514" ht="14.25" spans="1:23">
      <c r="A1514" s="13">
        <v>16002</v>
      </c>
      <c r="B1514" s="14">
        <v>9</v>
      </c>
      <c r="C1514" s="14">
        <v>14</v>
      </c>
      <c r="D1514" s="14">
        <v>17</v>
      </c>
      <c r="E1514" s="14">
        <v>20</v>
      </c>
      <c r="F1514" s="14">
        <v>24</v>
      </c>
      <c r="G1514" s="14">
        <v>30</v>
      </c>
      <c r="H1514" s="15">
        <v>16</v>
      </c>
      <c r="I1514" s="15"/>
      <c r="J1514" s="22">
        <v>1049581785</v>
      </c>
      <c r="K1514" s="23">
        <v>5</v>
      </c>
      <c r="L1514" s="22">
        <v>8790536</v>
      </c>
      <c r="M1514" s="22">
        <f t="shared" si="133"/>
        <v>43952680</v>
      </c>
      <c r="N1514" s="23">
        <v>231</v>
      </c>
      <c r="O1514" s="22">
        <v>102557</v>
      </c>
      <c r="P1514" s="22">
        <f t="shared" si="134"/>
        <v>23690667</v>
      </c>
      <c r="Q1514" s="24">
        <v>343096096</v>
      </c>
      <c r="R1514" s="29">
        <v>42374</v>
      </c>
      <c r="S1514">
        <f t="shared" si="135"/>
        <v>140997217.04</v>
      </c>
      <c r="T1514">
        <f t="shared" si="136"/>
        <v>0.282849435395499</v>
      </c>
      <c r="U1514">
        <f t="shared" si="137"/>
        <v>73353870.04</v>
      </c>
      <c r="V1514">
        <f t="shared" si="138"/>
        <v>0.213799780572263</v>
      </c>
      <c r="W1514">
        <f t="shared" si="139"/>
        <v>0.410955468989073</v>
      </c>
    </row>
    <row r="1515" ht="14.25" spans="1:23">
      <c r="A1515" s="13">
        <v>16001</v>
      </c>
      <c r="B1515" s="14">
        <v>6</v>
      </c>
      <c r="C1515" s="14">
        <v>13</v>
      </c>
      <c r="D1515" s="14">
        <v>16</v>
      </c>
      <c r="E1515" s="14">
        <v>18</v>
      </c>
      <c r="F1515" s="14">
        <v>20</v>
      </c>
      <c r="G1515" s="14">
        <v>22</v>
      </c>
      <c r="H1515" s="15">
        <v>13</v>
      </c>
      <c r="I1515" s="15"/>
      <c r="J1515" s="22">
        <v>1022461915</v>
      </c>
      <c r="K1515" s="23">
        <v>5</v>
      </c>
      <c r="L1515" s="22">
        <v>9582130</v>
      </c>
      <c r="M1515" s="22">
        <f t="shared" si="133"/>
        <v>47910650</v>
      </c>
      <c r="N1515" s="23">
        <v>154</v>
      </c>
      <c r="O1515" s="22">
        <v>185963</v>
      </c>
      <c r="P1515" s="22">
        <f t="shared" si="134"/>
        <v>28638302</v>
      </c>
      <c r="Q1515" s="24">
        <v>388445976</v>
      </c>
      <c r="R1515" s="29">
        <v>42372</v>
      </c>
      <c r="S1515">
        <f t="shared" si="135"/>
        <v>152334243.24</v>
      </c>
      <c r="T1515">
        <f t="shared" si="136"/>
        <v>0.268823979888519</v>
      </c>
      <c r="U1515">
        <f t="shared" si="137"/>
        <v>75785291.24</v>
      </c>
      <c r="V1515">
        <f t="shared" si="138"/>
        <v>0.195098664736844</v>
      </c>
      <c r="W1515">
        <f t="shared" si="139"/>
        <v>0.392163267614851</v>
      </c>
    </row>
    <row r="1516" ht="14.25" spans="1:23">
      <c r="A1516" s="13">
        <v>15154</v>
      </c>
      <c r="B1516" s="14">
        <v>7</v>
      </c>
      <c r="C1516" s="14">
        <v>9</v>
      </c>
      <c r="D1516" s="14">
        <v>11</v>
      </c>
      <c r="E1516" s="14">
        <v>15</v>
      </c>
      <c r="F1516" s="14">
        <v>18</v>
      </c>
      <c r="G1516" s="14">
        <v>25</v>
      </c>
      <c r="H1516" s="15">
        <v>7</v>
      </c>
      <c r="I1516" s="15"/>
      <c r="J1516" s="22">
        <v>984457630</v>
      </c>
      <c r="K1516" s="23">
        <v>13</v>
      </c>
      <c r="L1516" s="22">
        <v>6389418</v>
      </c>
      <c r="M1516" s="22">
        <f t="shared" si="133"/>
        <v>83062434</v>
      </c>
      <c r="N1516" s="23">
        <v>120</v>
      </c>
      <c r="O1516" s="22">
        <v>188150</v>
      </c>
      <c r="P1516" s="22">
        <f t="shared" si="134"/>
        <v>22578000</v>
      </c>
      <c r="Q1516" s="24">
        <v>364605498</v>
      </c>
      <c r="R1516" s="29">
        <v>42369</v>
      </c>
      <c r="S1516">
        <f t="shared" si="135"/>
        <v>193984989.02</v>
      </c>
      <c r="T1516">
        <f t="shared" si="136"/>
        <v>0.304226227054865</v>
      </c>
      <c r="U1516">
        <f t="shared" si="137"/>
        <v>88344555.02</v>
      </c>
      <c r="V1516">
        <f t="shared" si="138"/>
        <v>0.242301763151141</v>
      </c>
      <c r="W1516">
        <f t="shared" si="139"/>
        <v>0.532040767580526</v>
      </c>
    </row>
    <row r="1517" ht="14.25" spans="1:23">
      <c r="A1517" s="13">
        <v>15153</v>
      </c>
      <c r="B1517" s="14">
        <v>8</v>
      </c>
      <c r="C1517" s="14">
        <v>11</v>
      </c>
      <c r="D1517" s="14">
        <v>15</v>
      </c>
      <c r="E1517" s="14">
        <v>22</v>
      </c>
      <c r="F1517" s="14">
        <v>27</v>
      </c>
      <c r="G1517" s="14">
        <v>29</v>
      </c>
      <c r="H1517" s="15">
        <v>3</v>
      </c>
      <c r="I1517" s="15"/>
      <c r="J1517" s="22">
        <v>999785925</v>
      </c>
      <c r="K1517" s="23">
        <v>15</v>
      </c>
      <c r="L1517" s="22">
        <v>6165149</v>
      </c>
      <c r="M1517" s="22">
        <f t="shared" si="133"/>
        <v>92477235</v>
      </c>
      <c r="N1517" s="23">
        <v>143</v>
      </c>
      <c r="O1517" s="22">
        <v>152773</v>
      </c>
      <c r="P1517" s="22">
        <f t="shared" si="134"/>
        <v>21846539</v>
      </c>
      <c r="Q1517" s="24">
        <v>348341018</v>
      </c>
      <c r="R1517" s="29">
        <v>42367</v>
      </c>
      <c r="S1517">
        <f t="shared" si="135"/>
        <v>197624689.82</v>
      </c>
      <c r="T1517">
        <f t="shared" si="136"/>
        <v>0.301852062739278</v>
      </c>
      <c r="U1517">
        <f t="shared" si="137"/>
        <v>83300915.8199999</v>
      </c>
      <c r="V1517">
        <f t="shared" si="138"/>
        <v>0.239136109489121</v>
      </c>
      <c r="W1517">
        <f t="shared" si="139"/>
        <v>0.567331091109115</v>
      </c>
    </row>
    <row r="1518" ht="14.25" spans="1:23">
      <c r="A1518" s="13">
        <v>15152</v>
      </c>
      <c r="B1518" s="14">
        <v>11</v>
      </c>
      <c r="C1518" s="14">
        <v>18</v>
      </c>
      <c r="D1518" s="14">
        <v>19</v>
      </c>
      <c r="E1518" s="14">
        <v>21</v>
      </c>
      <c r="F1518" s="14">
        <v>29</v>
      </c>
      <c r="G1518" s="14">
        <v>32</v>
      </c>
      <c r="H1518" s="15">
        <v>12</v>
      </c>
      <c r="I1518" s="15"/>
      <c r="J1518" s="22">
        <v>1026723516</v>
      </c>
      <c r="K1518" s="23">
        <v>14</v>
      </c>
      <c r="L1518" s="22">
        <v>6193104</v>
      </c>
      <c r="M1518" s="22">
        <f t="shared" si="133"/>
        <v>86703456</v>
      </c>
      <c r="N1518" s="23">
        <v>102</v>
      </c>
      <c r="O1518" s="22">
        <v>204699</v>
      </c>
      <c r="P1518" s="22">
        <f t="shared" si="134"/>
        <v>20879298</v>
      </c>
      <c r="Q1518" s="24">
        <v>392322240</v>
      </c>
      <c r="R1518" s="29">
        <v>42365</v>
      </c>
      <c r="S1518">
        <f t="shared" si="135"/>
        <v>216303381.6</v>
      </c>
      <c r="T1518">
        <f t="shared" si="136"/>
        <v>0.330340501726336</v>
      </c>
      <c r="U1518">
        <f t="shared" si="137"/>
        <v>108720627.6</v>
      </c>
      <c r="V1518">
        <f t="shared" si="138"/>
        <v>0.2771207352405</v>
      </c>
      <c r="W1518">
        <f t="shared" si="139"/>
        <v>0.551341115915325</v>
      </c>
    </row>
    <row r="1519" ht="14.25" spans="1:23">
      <c r="A1519" s="13">
        <v>15151</v>
      </c>
      <c r="B1519" s="14">
        <v>5</v>
      </c>
      <c r="C1519" s="14">
        <v>6</v>
      </c>
      <c r="D1519" s="14">
        <v>8</v>
      </c>
      <c r="E1519" s="14">
        <v>23</v>
      </c>
      <c r="F1519" s="14">
        <v>31</v>
      </c>
      <c r="G1519" s="14">
        <v>32</v>
      </c>
      <c r="H1519" s="15">
        <v>11</v>
      </c>
      <c r="I1519" s="15"/>
      <c r="J1519" s="22">
        <v>1050789000</v>
      </c>
      <c r="K1519" s="23">
        <v>5</v>
      </c>
      <c r="L1519" s="22">
        <v>8865922</v>
      </c>
      <c r="M1519" s="22">
        <f t="shared" si="133"/>
        <v>44329610</v>
      </c>
      <c r="N1519" s="23">
        <v>74</v>
      </c>
      <c r="O1519" s="22">
        <v>326513</v>
      </c>
      <c r="P1519" s="22">
        <f t="shared" si="134"/>
        <v>24161962</v>
      </c>
      <c r="Q1519" s="24">
        <v>350309390</v>
      </c>
      <c r="R1519" s="29">
        <v>42362</v>
      </c>
      <c r="S1519">
        <f t="shared" si="135"/>
        <v>143495171.1</v>
      </c>
      <c r="T1519">
        <f t="shared" si="136"/>
        <v>0.283079939992473</v>
      </c>
      <c r="U1519">
        <f t="shared" si="137"/>
        <v>75003599.0999999</v>
      </c>
      <c r="V1519">
        <f t="shared" si="138"/>
        <v>0.214106733193763</v>
      </c>
      <c r="W1519">
        <f t="shared" si="139"/>
        <v>0.409624107135695</v>
      </c>
    </row>
    <row r="1520" ht="14.25" spans="1:23">
      <c r="A1520" s="13">
        <v>15150</v>
      </c>
      <c r="B1520" s="14">
        <v>1</v>
      </c>
      <c r="C1520" s="14">
        <v>3</v>
      </c>
      <c r="D1520" s="14">
        <v>8</v>
      </c>
      <c r="E1520" s="14">
        <v>11</v>
      </c>
      <c r="F1520" s="14">
        <v>29</v>
      </c>
      <c r="G1520" s="14">
        <v>31</v>
      </c>
      <c r="H1520" s="15">
        <v>13</v>
      </c>
      <c r="I1520" s="15"/>
      <c r="J1520" s="22">
        <v>1022632570</v>
      </c>
      <c r="K1520" s="23">
        <v>1</v>
      </c>
      <c r="L1520" s="22">
        <v>10000000</v>
      </c>
      <c r="M1520" s="22">
        <f t="shared" si="133"/>
        <v>10000000</v>
      </c>
      <c r="N1520" s="23">
        <v>225</v>
      </c>
      <c r="O1520" s="22">
        <v>106234</v>
      </c>
      <c r="P1520" s="22">
        <f t="shared" si="134"/>
        <v>23902650</v>
      </c>
      <c r="Q1520" s="24">
        <v>333813118</v>
      </c>
      <c r="R1520" s="29">
        <v>42360</v>
      </c>
      <c r="S1520">
        <f t="shared" si="135"/>
        <v>101860337.82</v>
      </c>
      <c r="T1520">
        <f t="shared" si="136"/>
        <v>0.275184924937551</v>
      </c>
      <c r="U1520">
        <f t="shared" si="137"/>
        <v>67957687.8199999</v>
      </c>
      <c r="V1520">
        <f t="shared" si="138"/>
        <v>0.203580039715515</v>
      </c>
      <c r="W1520">
        <f t="shared" si="139"/>
        <v>0.305141806380419</v>
      </c>
    </row>
    <row r="1521" ht="14.25" spans="1:23">
      <c r="A1521" s="13">
        <v>15149</v>
      </c>
      <c r="B1521" s="14">
        <v>9</v>
      </c>
      <c r="C1521" s="14">
        <v>10</v>
      </c>
      <c r="D1521" s="14">
        <v>20</v>
      </c>
      <c r="E1521" s="14">
        <v>21</v>
      </c>
      <c r="F1521" s="14">
        <v>22</v>
      </c>
      <c r="G1521" s="14">
        <v>33</v>
      </c>
      <c r="H1521" s="15">
        <v>9</v>
      </c>
      <c r="I1521" s="15"/>
      <c r="J1521" s="22">
        <v>960924480</v>
      </c>
      <c r="K1521" s="23">
        <v>40</v>
      </c>
      <c r="L1521" s="22">
        <v>5301535</v>
      </c>
      <c r="M1521" s="22">
        <f t="shared" si="133"/>
        <v>212061400</v>
      </c>
      <c r="N1521" s="23">
        <v>340</v>
      </c>
      <c r="O1521" s="22">
        <v>44343</v>
      </c>
      <c r="P1521" s="22">
        <f t="shared" si="134"/>
        <v>15076620</v>
      </c>
      <c r="Q1521" s="24">
        <v>368458204</v>
      </c>
      <c r="R1521" s="29">
        <v>42358</v>
      </c>
      <c r="S1521">
        <f t="shared" si="135"/>
        <v>347375605.96</v>
      </c>
      <c r="T1521">
        <f t="shared" si="136"/>
        <v>0.367244383463368</v>
      </c>
      <c r="U1521">
        <f t="shared" si="137"/>
        <v>120237585.96</v>
      </c>
      <c r="V1521">
        <f t="shared" si="138"/>
        <v>0.326326255338312</v>
      </c>
      <c r="W1521">
        <f t="shared" si="139"/>
        <v>0.942781575193261</v>
      </c>
    </row>
    <row r="1522" ht="14.25" spans="1:23">
      <c r="A1522" s="13">
        <v>15148</v>
      </c>
      <c r="B1522" s="14">
        <v>9</v>
      </c>
      <c r="C1522" s="14">
        <v>13</v>
      </c>
      <c r="D1522" s="14">
        <v>14</v>
      </c>
      <c r="E1522" s="14">
        <v>22</v>
      </c>
      <c r="F1522" s="14">
        <v>26</v>
      </c>
      <c r="G1522" s="14">
        <v>27</v>
      </c>
      <c r="H1522" s="15">
        <v>7</v>
      </c>
      <c r="I1522" s="15"/>
      <c r="J1522" s="22">
        <v>1127755566</v>
      </c>
      <c r="K1522" s="23">
        <v>18</v>
      </c>
      <c r="L1522" s="22">
        <v>5603016</v>
      </c>
      <c r="M1522" s="22">
        <f t="shared" si="133"/>
        <v>100854288</v>
      </c>
      <c r="N1522" s="23">
        <v>298</v>
      </c>
      <c r="O1522" s="22">
        <v>45529</v>
      </c>
      <c r="P1522" s="22">
        <f t="shared" si="134"/>
        <v>13567642</v>
      </c>
      <c r="Q1522" s="24">
        <v>330278892</v>
      </c>
      <c r="R1522" s="29">
        <v>42355</v>
      </c>
      <c r="S1522">
        <f t="shared" si="135"/>
        <v>221987356.08</v>
      </c>
      <c r="T1522">
        <f t="shared" si="136"/>
        <v>0.366759944441136</v>
      </c>
      <c r="U1522">
        <f t="shared" si="137"/>
        <v>107565426.08</v>
      </c>
      <c r="V1522">
        <f t="shared" si="138"/>
        <v>0.325680595052983</v>
      </c>
      <c r="W1522">
        <f t="shared" si="139"/>
        <v>0.672120930089592</v>
      </c>
    </row>
    <row r="1523" ht="14.25" spans="1:23">
      <c r="A1523" s="13">
        <v>15147</v>
      </c>
      <c r="B1523" s="14">
        <v>8</v>
      </c>
      <c r="C1523" s="14">
        <v>9</v>
      </c>
      <c r="D1523" s="14">
        <v>16</v>
      </c>
      <c r="E1523" s="14">
        <v>23</v>
      </c>
      <c r="F1523" s="14">
        <v>24</v>
      </c>
      <c r="G1523" s="14">
        <v>30</v>
      </c>
      <c r="H1523" s="15">
        <v>5</v>
      </c>
      <c r="I1523" s="15"/>
      <c r="J1523" s="22">
        <v>1187906265</v>
      </c>
      <c r="K1523" s="23">
        <v>29</v>
      </c>
      <c r="L1523" s="22">
        <v>5490089</v>
      </c>
      <c r="M1523" s="22">
        <f t="shared" si="133"/>
        <v>159212581</v>
      </c>
      <c r="N1523" s="23">
        <v>181</v>
      </c>
      <c r="O1523" s="22">
        <v>63623</v>
      </c>
      <c r="P1523" s="22">
        <f t="shared" si="134"/>
        <v>11515763</v>
      </c>
      <c r="Q1523" s="24">
        <v>331495570</v>
      </c>
      <c r="R1523" s="29">
        <v>42353</v>
      </c>
      <c r="S1523">
        <f t="shared" si="135"/>
        <v>282098104.3</v>
      </c>
      <c r="T1523">
        <f t="shared" si="136"/>
        <v>0.370700348423962</v>
      </c>
      <c r="U1523">
        <f t="shared" si="137"/>
        <v>111369760.3</v>
      </c>
      <c r="V1523">
        <f t="shared" si="138"/>
        <v>0.33596153426726</v>
      </c>
      <c r="W1523">
        <f t="shared" si="139"/>
        <v>0.850986045756207</v>
      </c>
    </row>
    <row r="1524" ht="14.25" spans="1:23">
      <c r="A1524" s="13">
        <v>15146</v>
      </c>
      <c r="B1524" s="14">
        <v>16</v>
      </c>
      <c r="C1524" s="14">
        <v>17</v>
      </c>
      <c r="D1524" s="14">
        <v>21</v>
      </c>
      <c r="E1524" s="14">
        <v>28</v>
      </c>
      <c r="F1524" s="14">
        <v>30</v>
      </c>
      <c r="G1524" s="14">
        <v>32</v>
      </c>
      <c r="H1524" s="15">
        <v>15</v>
      </c>
      <c r="I1524" s="15"/>
      <c r="J1524" s="22">
        <v>1307571540</v>
      </c>
      <c r="K1524" s="23">
        <v>3</v>
      </c>
      <c r="L1524" s="22">
        <v>15000000</v>
      </c>
      <c r="M1524" s="22">
        <f t="shared" si="133"/>
        <v>45000000</v>
      </c>
      <c r="N1524" s="23">
        <v>73</v>
      </c>
      <c r="O1524" s="22">
        <v>404824</v>
      </c>
      <c r="P1524" s="22">
        <f t="shared" si="134"/>
        <v>29552152</v>
      </c>
      <c r="Q1524" s="24">
        <v>368273034</v>
      </c>
      <c r="R1524" s="29">
        <v>42351</v>
      </c>
      <c r="S1524">
        <f t="shared" si="135"/>
        <v>121797256.66</v>
      </c>
      <c r="T1524">
        <f t="shared" si="136"/>
        <v>0.208533478071599</v>
      </c>
      <c r="U1524">
        <f t="shared" si="137"/>
        <v>47245104.6600001</v>
      </c>
      <c r="V1524">
        <f t="shared" si="138"/>
        <v>0.128288254360758</v>
      </c>
      <c r="W1524">
        <f t="shared" si="139"/>
        <v>0.33072542764562</v>
      </c>
    </row>
    <row r="1525" ht="14.25" spans="1:23">
      <c r="A1525" s="13">
        <v>15145</v>
      </c>
      <c r="B1525" s="14">
        <v>7</v>
      </c>
      <c r="C1525" s="14">
        <v>8</v>
      </c>
      <c r="D1525" s="14">
        <v>15</v>
      </c>
      <c r="E1525" s="14">
        <v>19</v>
      </c>
      <c r="F1525" s="14">
        <v>20</v>
      </c>
      <c r="G1525" s="14">
        <v>24</v>
      </c>
      <c r="H1525" s="15">
        <v>13</v>
      </c>
      <c r="I1525" s="15"/>
      <c r="J1525" s="22">
        <v>1248915010</v>
      </c>
      <c r="K1525" s="23">
        <v>14</v>
      </c>
      <c r="L1525" s="22">
        <v>11042866</v>
      </c>
      <c r="M1525" s="22">
        <f t="shared" si="133"/>
        <v>154600124</v>
      </c>
      <c r="N1525" s="23">
        <v>143</v>
      </c>
      <c r="O1525" s="22">
        <v>127623</v>
      </c>
      <c r="P1525" s="22">
        <f t="shared" si="134"/>
        <v>18250089</v>
      </c>
      <c r="Q1525" s="24">
        <v>327973844</v>
      </c>
      <c r="R1525" s="29">
        <v>42348</v>
      </c>
      <c r="S1525">
        <f t="shared" si="135"/>
        <v>190556849.56</v>
      </c>
      <c r="T1525">
        <f t="shared" si="136"/>
        <v>0.109632905848431</v>
      </c>
      <c r="U1525">
        <f t="shared" si="137"/>
        <v>17706636.5599999</v>
      </c>
      <c r="V1525">
        <f t="shared" si="138"/>
        <v>0.0539879532588579</v>
      </c>
      <c r="W1525">
        <f t="shared" si="139"/>
        <v>0.581012336947211</v>
      </c>
    </row>
    <row r="1526" ht="14.25" spans="1:23">
      <c r="A1526" s="13">
        <v>15144</v>
      </c>
      <c r="B1526" s="14">
        <v>1</v>
      </c>
      <c r="C1526" s="14">
        <v>4</v>
      </c>
      <c r="D1526" s="14">
        <v>7</v>
      </c>
      <c r="E1526" s="14">
        <v>15</v>
      </c>
      <c r="F1526" s="14">
        <v>28</v>
      </c>
      <c r="G1526" s="14">
        <v>32</v>
      </c>
      <c r="H1526" s="15">
        <v>16</v>
      </c>
      <c r="I1526" s="15"/>
      <c r="J1526" s="22">
        <v>1278764676</v>
      </c>
      <c r="K1526" s="23">
        <v>6</v>
      </c>
      <c r="L1526" s="22">
        <v>13347680</v>
      </c>
      <c r="M1526" s="22">
        <f t="shared" si="133"/>
        <v>80086080</v>
      </c>
      <c r="N1526" s="23">
        <v>110</v>
      </c>
      <c r="O1526" s="22">
        <v>228250</v>
      </c>
      <c r="P1526" s="22">
        <f t="shared" si="134"/>
        <v>25107500</v>
      </c>
      <c r="Q1526" s="24">
        <v>330530758</v>
      </c>
      <c r="R1526" s="29">
        <v>42346</v>
      </c>
      <c r="S1526">
        <f t="shared" si="135"/>
        <v>136723339.42</v>
      </c>
      <c r="T1526">
        <f t="shared" si="136"/>
        <v>0.171352462816789</v>
      </c>
      <c r="U1526">
        <f t="shared" si="137"/>
        <v>31529759.4200001</v>
      </c>
      <c r="V1526">
        <f t="shared" si="138"/>
        <v>0.0953913021916105</v>
      </c>
      <c r="W1526">
        <f t="shared" si="139"/>
        <v>0.41364785609453</v>
      </c>
    </row>
    <row r="1527" ht="14.25" spans="1:23">
      <c r="A1527" s="13">
        <v>15143</v>
      </c>
      <c r="B1527" s="14">
        <v>13</v>
      </c>
      <c r="C1527" s="14">
        <v>15</v>
      </c>
      <c r="D1527" s="14">
        <v>19</v>
      </c>
      <c r="E1527" s="14">
        <v>20</v>
      </c>
      <c r="F1527" s="14">
        <v>21</v>
      </c>
      <c r="G1527" s="14">
        <v>32</v>
      </c>
      <c r="H1527" s="15">
        <v>4</v>
      </c>
      <c r="I1527" s="15"/>
      <c r="J1527" s="22">
        <v>1253527944</v>
      </c>
      <c r="K1527" s="23">
        <v>6</v>
      </c>
      <c r="L1527" s="22">
        <v>13732678</v>
      </c>
      <c r="M1527" s="22">
        <f t="shared" si="133"/>
        <v>82396068</v>
      </c>
      <c r="N1527" s="23">
        <v>75</v>
      </c>
      <c r="O1527" s="22">
        <v>373267</v>
      </c>
      <c r="P1527" s="22">
        <f t="shared" si="134"/>
        <v>27995025</v>
      </c>
      <c r="Q1527" s="24">
        <v>363104978</v>
      </c>
      <c r="R1527" s="29">
        <v>42344</v>
      </c>
      <c r="S1527">
        <f t="shared" si="135"/>
        <v>146332241.22</v>
      </c>
      <c r="T1527">
        <f t="shared" si="136"/>
        <v>0.176081786518498</v>
      </c>
      <c r="U1527">
        <f t="shared" si="137"/>
        <v>35941148.22</v>
      </c>
      <c r="V1527">
        <f t="shared" si="138"/>
        <v>0.0989828022131936</v>
      </c>
      <c r="W1527">
        <f t="shared" si="139"/>
        <v>0.40300257524974</v>
      </c>
    </row>
    <row r="1528" ht="14.25" spans="1:23">
      <c r="A1528" s="13">
        <v>15142</v>
      </c>
      <c r="B1528" s="14">
        <v>13</v>
      </c>
      <c r="C1528" s="14">
        <v>17</v>
      </c>
      <c r="D1528" s="14">
        <v>19</v>
      </c>
      <c r="E1528" s="14">
        <v>20</v>
      </c>
      <c r="F1528" s="14">
        <v>22</v>
      </c>
      <c r="G1528" s="14">
        <v>25</v>
      </c>
      <c r="H1528" s="15">
        <v>11</v>
      </c>
      <c r="I1528" s="15"/>
      <c r="J1528" s="22">
        <v>1221938746</v>
      </c>
      <c r="K1528" s="23">
        <v>2</v>
      </c>
      <c r="L1528" s="22">
        <v>15000000</v>
      </c>
      <c r="M1528" s="22">
        <f t="shared" si="133"/>
        <v>30000000</v>
      </c>
      <c r="N1528" s="23">
        <v>66</v>
      </c>
      <c r="O1528" s="22">
        <v>339541</v>
      </c>
      <c r="P1528" s="22">
        <f t="shared" si="134"/>
        <v>22409706</v>
      </c>
      <c r="Q1528" s="24">
        <v>326956020</v>
      </c>
      <c r="R1528" s="29">
        <v>42341</v>
      </c>
      <c r="S1528">
        <f t="shared" si="135"/>
        <v>112979239.8</v>
      </c>
      <c r="T1528">
        <f t="shared" si="136"/>
        <v>0.253793277150853</v>
      </c>
      <c r="U1528">
        <f t="shared" si="137"/>
        <v>60569533.8</v>
      </c>
      <c r="V1528">
        <f t="shared" si="138"/>
        <v>0.185252847768333</v>
      </c>
      <c r="W1528">
        <f t="shared" si="139"/>
        <v>0.345548737105376</v>
      </c>
    </row>
    <row r="1529" ht="14.25" spans="1:23">
      <c r="A1529" s="13">
        <v>15141</v>
      </c>
      <c r="B1529" s="14">
        <v>3</v>
      </c>
      <c r="C1529" s="14">
        <v>8</v>
      </c>
      <c r="D1529" s="14">
        <v>19</v>
      </c>
      <c r="E1529" s="14">
        <v>25</v>
      </c>
      <c r="F1529" s="14">
        <v>27</v>
      </c>
      <c r="G1529" s="14">
        <v>28</v>
      </c>
      <c r="H1529" s="15">
        <v>2</v>
      </c>
      <c r="I1529" s="15"/>
      <c r="J1529" s="22">
        <v>1174709536</v>
      </c>
      <c r="K1529" s="23">
        <v>8</v>
      </c>
      <c r="L1529" s="22">
        <v>11187578</v>
      </c>
      <c r="M1529" s="22">
        <f t="shared" si="133"/>
        <v>89500624</v>
      </c>
      <c r="N1529" s="23">
        <v>173</v>
      </c>
      <c r="O1529" s="22">
        <v>68646</v>
      </c>
      <c r="P1529" s="22">
        <f t="shared" si="134"/>
        <v>11875758</v>
      </c>
      <c r="Q1529" s="24">
        <v>329544366</v>
      </c>
      <c r="R1529" s="29">
        <v>42339</v>
      </c>
      <c r="S1529">
        <f t="shared" si="135"/>
        <v>175350023.34</v>
      </c>
      <c r="T1529">
        <f t="shared" si="136"/>
        <v>0.260509382642578</v>
      </c>
      <c r="U1529">
        <f t="shared" si="137"/>
        <v>73973641.3399999</v>
      </c>
      <c r="V1529">
        <f t="shared" si="138"/>
        <v>0.224472480709926</v>
      </c>
      <c r="W1529">
        <f t="shared" si="139"/>
        <v>0.532098380161656</v>
      </c>
    </row>
    <row r="1530" ht="14.25" spans="1:23">
      <c r="A1530" s="13">
        <v>15140</v>
      </c>
      <c r="B1530" s="14">
        <v>6</v>
      </c>
      <c r="C1530" s="14">
        <v>20</v>
      </c>
      <c r="D1530" s="14">
        <v>28</v>
      </c>
      <c r="E1530" s="14">
        <v>29</v>
      </c>
      <c r="F1530" s="14">
        <v>30</v>
      </c>
      <c r="G1530" s="14">
        <v>31</v>
      </c>
      <c r="H1530" s="15">
        <v>12</v>
      </c>
      <c r="I1530" s="15"/>
      <c r="J1530" s="22">
        <v>1188582820</v>
      </c>
      <c r="K1530" s="23">
        <v>5</v>
      </c>
      <c r="L1530" s="22">
        <v>13972740</v>
      </c>
      <c r="M1530" s="22">
        <f t="shared" si="133"/>
        <v>69863700</v>
      </c>
      <c r="N1530" s="23">
        <v>131</v>
      </c>
      <c r="O1530" s="22">
        <v>189539</v>
      </c>
      <c r="P1530" s="22">
        <f t="shared" si="134"/>
        <v>24829609</v>
      </c>
      <c r="Q1530" s="24">
        <v>363959858</v>
      </c>
      <c r="R1530" s="29">
        <v>42337</v>
      </c>
      <c r="S1530">
        <f t="shared" si="135"/>
        <v>148715155.42</v>
      </c>
      <c r="T1530">
        <f t="shared" si="136"/>
        <v>0.2166487696014</v>
      </c>
      <c r="U1530">
        <f t="shared" si="137"/>
        <v>54021846.4200001</v>
      </c>
      <c r="V1530">
        <f t="shared" si="138"/>
        <v>0.148428034665296</v>
      </c>
      <c r="W1530">
        <f t="shared" si="139"/>
        <v>0.408603180134223</v>
      </c>
    </row>
    <row r="1531" ht="14.25" spans="1:23">
      <c r="A1531" s="13">
        <v>15139</v>
      </c>
      <c r="B1531" s="14">
        <v>1</v>
      </c>
      <c r="C1531" s="14">
        <v>10</v>
      </c>
      <c r="D1531" s="14">
        <v>13</v>
      </c>
      <c r="E1531" s="14">
        <v>18</v>
      </c>
      <c r="F1531" s="14">
        <v>25</v>
      </c>
      <c r="G1531" s="14">
        <v>27</v>
      </c>
      <c r="H1531" s="15">
        <v>9</v>
      </c>
      <c r="I1531" s="15"/>
      <c r="J1531" s="22">
        <v>1158957645</v>
      </c>
      <c r="K1531" s="23">
        <v>5</v>
      </c>
      <c r="L1531" s="22">
        <v>11728461</v>
      </c>
      <c r="M1531" s="22">
        <f t="shared" si="133"/>
        <v>58642305</v>
      </c>
      <c r="N1531" s="23">
        <v>91</v>
      </c>
      <c r="O1531" s="22">
        <v>118712</v>
      </c>
      <c r="P1531" s="22">
        <f t="shared" si="134"/>
        <v>10802792</v>
      </c>
      <c r="Q1531" s="24">
        <v>323569236</v>
      </c>
      <c r="R1531" s="29">
        <v>42334</v>
      </c>
      <c r="S1531">
        <f t="shared" si="135"/>
        <v>159782587.64</v>
      </c>
      <c r="T1531">
        <f t="shared" si="136"/>
        <v>0.312576943007029</v>
      </c>
      <c r="U1531">
        <f t="shared" si="137"/>
        <v>90337490.6399999</v>
      </c>
      <c r="V1531">
        <f t="shared" si="138"/>
        <v>0.279190604634613</v>
      </c>
      <c r="W1531">
        <f t="shared" si="139"/>
        <v>0.493812667777847</v>
      </c>
    </row>
    <row r="1532" ht="14.25" spans="1:23">
      <c r="A1532" s="13">
        <v>15138</v>
      </c>
      <c r="B1532" s="14">
        <v>1</v>
      </c>
      <c r="C1532" s="14">
        <v>2</v>
      </c>
      <c r="D1532" s="14">
        <v>8</v>
      </c>
      <c r="E1532" s="14">
        <v>16</v>
      </c>
      <c r="F1532" s="14">
        <v>19</v>
      </c>
      <c r="G1532" s="14">
        <v>24</v>
      </c>
      <c r="H1532" s="15">
        <v>11</v>
      </c>
      <c r="I1532" s="15"/>
      <c r="J1532" s="22">
        <v>1160191307</v>
      </c>
      <c r="K1532" s="23">
        <v>11</v>
      </c>
      <c r="L1532" s="22">
        <v>11032096</v>
      </c>
      <c r="M1532" s="22">
        <f t="shared" si="133"/>
        <v>121353056</v>
      </c>
      <c r="N1532" s="23">
        <v>108</v>
      </c>
      <c r="O1532" s="22">
        <v>131401</v>
      </c>
      <c r="P1532" s="22">
        <f t="shared" si="134"/>
        <v>14191308</v>
      </c>
      <c r="Q1532" s="24">
        <v>317036346</v>
      </c>
      <c r="R1532" s="29">
        <v>42332</v>
      </c>
      <c r="S1532">
        <f t="shared" si="135"/>
        <v>179126894.54</v>
      </c>
      <c r="T1532">
        <f t="shared" si="136"/>
        <v>0.182230962692208</v>
      </c>
      <c r="U1532">
        <f t="shared" si="137"/>
        <v>43582530.54</v>
      </c>
      <c r="V1532">
        <f t="shared" si="138"/>
        <v>0.137468561853788</v>
      </c>
      <c r="W1532">
        <f t="shared" si="139"/>
        <v>0.565004286732474</v>
      </c>
    </row>
    <row r="1533" ht="14.25" spans="1:23">
      <c r="A1533" s="13">
        <v>15137</v>
      </c>
      <c r="B1533" s="14">
        <v>14</v>
      </c>
      <c r="C1533" s="14">
        <v>22</v>
      </c>
      <c r="D1533" s="14">
        <v>23</v>
      </c>
      <c r="E1533" s="14">
        <v>27</v>
      </c>
      <c r="F1533" s="14">
        <v>28</v>
      </c>
      <c r="G1533" s="14">
        <v>31</v>
      </c>
      <c r="H1533" s="15">
        <v>12</v>
      </c>
      <c r="I1533" s="15"/>
      <c r="J1533" s="22">
        <v>1183970392</v>
      </c>
      <c r="K1533" s="23">
        <v>2</v>
      </c>
      <c r="L1533" s="22">
        <v>15000000</v>
      </c>
      <c r="M1533" s="22">
        <f t="shared" si="133"/>
        <v>30000000</v>
      </c>
      <c r="N1533" s="23">
        <v>74</v>
      </c>
      <c r="O1533" s="22">
        <v>312975</v>
      </c>
      <c r="P1533" s="22">
        <f t="shared" si="134"/>
        <v>23160150</v>
      </c>
      <c r="Q1533" s="24">
        <v>357991902</v>
      </c>
      <c r="R1533" s="29">
        <v>42330</v>
      </c>
      <c r="S1533">
        <f t="shared" si="135"/>
        <v>125935371.98</v>
      </c>
      <c r="T1533">
        <f t="shared" si="136"/>
        <v>0.267981961167379</v>
      </c>
      <c r="U1533">
        <f t="shared" si="137"/>
        <v>72775221.98</v>
      </c>
      <c r="V1533">
        <f t="shared" si="138"/>
        <v>0.203287341343269</v>
      </c>
      <c r="W1533">
        <f t="shared" si="139"/>
        <v>0.35178273943191</v>
      </c>
    </row>
    <row r="1534" ht="14.25" spans="1:23">
      <c r="A1534" s="13">
        <v>15136</v>
      </c>
      <c r="B1534" s="14">
        <v>2</v>
      </c>
      <c r="C1534" s="14">
        <v>5</v>
      </c>
      <c r="D1534" s="14">
        <v>12</v>
      </c>
      <c r="E1534" s="14">
        <v>23</v>
      </c>
      <c r="F1534" s="14">
        <v>28</v>
      </c>
      <c r="G1534" s="14">
        <v>29</v>
      </c>
      <c r="H1534" s="15">
        <v>1</v>
      </c>
      <c r="I1534" s="15"/>
      <c r="J1534" s="22">
        <v>1134489732</v>
      </c>
      <c r="K1534" s="23">
        <v>3</v>
      </c>
      <c r="L1534" s="22">
        <v>15000000</v>
      </c>
      <c r="M1534" s="22">
        <f t="shared" si="133"/>
        <v>45000000</v>
      </c>
      <c r="N1534" s="23">
        <v>183</v>
      </c>
      <c r="O1534" s="22">
        <v>143147</v>
      </c>
      <c r="P1534" s="22">
        <f t="shared" si="134"/>
        <v>26195901</v>
      </c>
      <c r="Q1534" s="24">
        <v>332169672</v>
      </c>
      <c r="R1534" s="29">
        <v>42327</v>
      </c>
      <c r="S1534">
        <f t="shared" si="135"/>
        <v>114175439.28</v>
      </c>
      <c r="T1534">
        <f t="shared" si="136"/>
        <v>0.208253326872057</v>
      </c>
      <c r="U1534">
        <f t="shared" si="137"/>
        <v>42979538.28</v>
      </c>
      <c r="V1534">
        <f t="shared" si="138"/>
        <v>0.129390314357176</v>
      </c>
      <c r="W1534">
        <f t="shared" si="139"/>
        <v>0.343726260716541</v>
      </c>
    </row>
    <row r="1535" ht="14.25" spans="1:23">
      <c r="A1535" s="13">
        <v>15135</v>
      </c>
      <c r="B1535" s="14">
        <v>1</v>
      </c>
      <c r="C1535" s="14">
        <v>12</v>
      </c>
      <c r="D1535" s="14">
        <v>14</v>
      </c>
      <c r="E1535" s="14">
        <v>18</v>
      </c>
      <c r="F1535" s="14">
        <v>26</v>
      </c>
      <c r="G1535" s="14">
        <v>32</v>
      </c>
      <c r="H1535" s="15">
        <v>7</v>
      </c>
      <c r="I1535" s="15"/>
      <c r="J1535" s="22">
        <v>1085902032</v>
      </c>
      <c r="K1535" s="23">
        <v>6</v>
      </c>
      <c r="L1535" s="22">
        <v>12239746</v>
      </c>
      <c r="M1535" s="22">
        <f t="shared" si="133"/>
        <v>73438476</v>
      </c>
      <c r="N1535" s="23">
        <v>85</v>
      </c>
      <c r="O1535" s="22">
        <v>197624</v>
      </c>
      <c r="P1535" s="22">
        <f t="shared" si="134"/>
        <v>16798040</v>
      </c>
      <c r="Q1535" s="24">
        <v>323653256</v>
      </c>
      <c r="R1535" s="29">
        <v>42325</v>
      </c>
      <c r="S1535">
        <f t="shared" si="135"/>
        <v>151634287.44</v>
      </c>
      <c r="T1535">
        <f t="shared" si="136"/>
        <v>0.241603660678143</v>
      </c>
      <c r="U1535">
        <f t="shared" si="137"/>
        <v>61397771.4400001</v>
      </c>
      <c r="V1535">
        <f t="shared" si="138"/>
        <v>0.189702313515425</v>
      </c>
      <c r="W1535">
        <f t="shared" si="139"/>
        <v>0.468508456593435</v>
      </c>
    </row>
    <row r="1536" ht="14.25" spans="1:23">
      <c r="A1536" s="13">
        <v>15134</v>
      </c>
      <c r="B1536" s="14">
        <v>2</v>
      </c>
      <c r="C1536" s="14">
        <v>5</v>
      </c>
      <c r="D1536" s="14">
        <v>14</v>
      </c>
      <c r="E1536" s="14">
        <v>19</v>
      </c>
      <c r="F1536" s="14">
        <v>27</v>
      </c>
      <c r="G1536" s="14">
        <v>31</v>
      </c>
      <c r="H1536" s="15">
        <v>4</v>
      </c>
      <c r="I1536" s="15"/>
      <c r="J1536" s="22">
        <v>1078946224</v>
      </c>
      <c r="K1536" s="23">
        <v>4</v>
      </c>
      <c r="L1536" s="22">
        <v>15000000</v>
      </c>
      <c r="M1536" s="22">
        <f t="shared" si="133"/>
        <v>60000000</v>
      </c>
      <c r="N1536" s="23">
        <v>198</v>
      </c>
      <c r="O1536" s="22">
        <v>137589</v>
      </c>
      <c r="P1536" s="22">
        <f t="shared" si="134"/>
        <v>27242622</v>
      </c>
      <c r="Q1536" s="24">
        <v>359304970</v>
      </c>
      <c r="R1536" s="29">
        <v>42323</v>
      </c>
      <c r="S1536">
        <f t="shared" si="135"/>
        <v>134331558.3</v>
      </c>
      <c r="T1536">
        <f t="shared" si="136"/>
        <v>0.206875953594519</v>
      </c>
      <c r="U1536">
        <f t="shared" si="137"/>
        <v>47088936.3</v>
      </c>
      <c r="V1536">
        <f t="shared" si="138"/>
        <v>0.131055621913607</v>
      </c>
      <c r="W1536">
        <f t="shared" si="139"/>
        <v>0.373865015838773</v>
      </c>
    </row>
    <row r="1537" ht="14.25" spans="1:23">
      <c r="A1537" s="13">
        <v>15133</v>
      </c>
      <c r="B1537" s="14">
        <v>2</v>
      </c>
      <c r="C1537" s="14">
        <v>3</v>
      </c>
      <c r="D1537" s="14">
        <v>13</v>
      </c>
      <c r="E1537" s="14">
        <v>20</v>
      </c>
      <c r="F1537" s="14">
        <v>22</v>
      </c>
      <c r="G1537" s="14">
        <v>24</v>
      </c>
      <c r="H1537" s="15">
        <v>15</v>
      </c>
      <c r="I1537" s="15"/>
      <c r="J1537" s="22">
        <v>1037218347</v>
      </c>
      <c r="K1537" s="23">
        <v>3</v>
      </c>
      <c r="L1537" s="22">
        <v>15000000</v>
      </c>
      <c r="M1537" s="22">
        <f t="shared" si="133"/>
        <v>45000000</v>
      </c>
      <c r="N1537" s="23">
        <v>78</v>
      </c>
      <c r="O1537" s="22">
        <v>325494</v>
      </c>
      <c r="P1537" s="22">
        <f t="shared" si="134"/>
        <v>25388532</v>
      </c>
      <c r="Q1537" s="24">
        <v>318320120</v>
      </c>
      <c r="R1537" s="29">
        <v>42320</v>
      </c>
      <c r="S1537">
        <f t="shared" si="135"/>
        <v>109811203.8</v>
      </c>
      <c r="T1537">
        <f t="shared" si="136"/>
        <v>0.203603855766327</v>
      </c>
      <c r="U1537">
        <f t="shared" si="137"/>
        <v>39422671.8</v>
      </c>
      <c r="V1537">
        <f t="shared" si="138"/>
        <v>0.12384599440337</v>
      </c>
      <c r="W1537">
        <f t="shared" si="139"/>
        <v>0.344970980156705</v>
      </c>
    </row>
    <row r="1538" ht="14.25" spans="1:23">
      <c r="A1538" s="13">
        <v>15132</v>
      </c>
      <c r="B1538" s="14">
        <v>3</v>
      </c>
      <c r="C1538" s="14">
        <v>5</v>
      </c>
      <c r="D1538" s="14">
        <v>11</v>
      </c>
      <c r="E1538" s="14">
        <v>28</v>
      </c>
      <c r="F1538" s="14">
        <v>30</v>
      </c>
      <c r="G1538" s="14">
        <v>33</v>
      </c>
      <c r="H1538" s="15">
        <v>1</v>
      </c>
      <c r="I1538" s="15"/>
      <c r="J1538" s="22">
        <v>991052692</v>
      </c>
      <c r="K1538" s="23">
        <v>7</v>
      </c>
      <c r="L1538" s="22">
        <v>12829235</v>
      </c>
      <c r="M1538" s="22">
        <f t="shared" si="133"/>
        <v>89804645</v>
      </c>
      <c r="N1538" s="23">
        <v>72</v>
      </c>
      <c r="O1538" s="22">
        <v>343830</v>
      </c>
      <c r="P1538" s="22">
        <f t="shared" si="134"/>
        <v>24755760</v>
      </c>
      <c r="Q1538" s="24">
        <v>324697916</v>
      </c>
      <c r="R1538" s="29">
        <v>42318</v>
      </c>
      <c r="S1538">
        <f t="shared" si="135"/>
        <v>139639192.84</v>
      </c>
      <c r="T1538">
        <f t="shared" si="136"/>
        <v>0.153479728031269</v>
      </c>
      <c r="U1538">
        <f t="shared" si="137"/>
        <v>25078787.8399999</v>
      </c>
      <c r="V1538">
        <f t="shared" si="138"/>
        <v>0.0772372922775393</v>
      </c>
      <c r="W1538">
        <f t="shared" si="139"/>
        <v>0.430058789906123</v>
      </c>
    </row>
    <row r="1539" ht="14.25" spans="1:23">
      <c r="A1539" s="13">
        <v>15131</v>
      </c>
      <c r="B1539" s="14">
        <v>10</v>
      </c>
      <c r="C1539" s="14">
        <v>12</v>
      </c>
      <c r="D1539" s="14">
        <v>13</v>
      </c>
      <c r="E1539" s="14">
        <v>19</v>
      </c>
      <c r="F1539" s="14">
        <v>22</v>
      </c>
      <c r="G1539" s="14">
        <v>26</v>
      </c>
      <c r="H1539" s="15">
        <v>3</v>
      </c>
      <c r="I1539" s="15"/>
      <c r="J1539" s="22">
        <v>971589906</v>
      </c>
      <c r="K1539" s="23">
        <v>7</v>
      </c>
      <c r="L1539" s="22">
        <v>12572255</v>
      </c>
      <c r="M1539" s="22">
        <f t="shared" si="133"/>
        <v>88005785</v>
      </c>
      <c r="N1539" s="23">
        <v>100</v>
      </c>
      <c r="O1539" s="22">
        <v>225072</v>
      </c>
      <c r="P1539" s="22">
        <f t="shared" si="134"/>
        <v>22507200</v>
      </c>
      <c r="Q1539" s="24">
        <v>352871146</v>
      </c>
      <c r="R1539" s="29">
        <v>42316</v>
      </c>
      <c r="S1539">
        <f t="shared" si="135"/>
        <v>158390955.54</v>
      </c>
      <c r="T1539">
        <f t="shared" si="136"/>
        <v>0.199464227488863</v>
      </c>
      <c r="U1539">
        <f t="shared" si="137"/>
        <v>47877970.54</v>
      </c>
      <c r="V1539">
        <f t="shared" si="138"/>
        <v>0.13568117167619</v>
      </c>
      <c r="W1539">
        <f t="shared" si="139"/>
        <v>0.44886343736362</v>
      </c>
    </row>
    <row r="1540" ht="14.25" spans="1:23">
      <c r="A1540" s="13">
        <v>15130</v>
      </c>
      <c r="B1540" s="14">
        <v>6</v>
      </c>
      <c r="C1540" s="14">
        <v>14</v>
      </c>
      <c r="D1540" s="14">
        <v>15</v>
      </c>
      <c r="E1540" s="14">
        <v>16</v>
      </c>
      <c r="F1540" s="14">
        <v>17</v>
      </c>
      <c r="G1540" s="14">
        <v>22</v>
      </c>
      <c r="H1540" s="15">
        <v>10</v>
      </c>
      <c r="I1540" s="15"/>
      <c r="J1540" s="22">
        <v>957074000</v>
      </c>
      <c r="K1540" s="23">
        <v>5</v>
      </c>
      <c r="L1540" s="22">
        <v>13469588</v>
      </c>
      <c r="M1540" s="22">
        <f t="shared" si="133"/>
        <v>67347940</v>
      </c>
      <c r="N1540" s="23">
        <v>179</v>
      </c>
      <c r="O1540" s="22">
        <v>121144</v>
      </c>
      <c r="P1540" s="22">
        <f t="shared" si="134"/>
        <v>21684776</v>
      </c>
      <c r="Q1540" s="24">
        <v>329910968</v>
      </c>
      <c r="R1540" s="29">
        <v>42313</v>
      </c>
      <c r="S1540">
        <f t="shared" si="135"/>
        <v>138949534.32</v>
      </c>
      <c r="T1540">
        <f t="shared" si="136"/>
        <v>0.217033082452718</v>
      </c>
      <c r="U1540">
        <f t="shared" si="137"/>
        <v>49916818.3199999</v>
      </c>
      <c r="V1540">
        <f t="shared" si="138"/>
        <v>0.151303906695215</v>
      </c>
      <c r="W1540">
        <f t="shared" si="139"/>
        <v>0.421172824784655</v>
      </c>
    </row>
    <row r="1541" ht="14.25" spans="1:23">
      <c r="A1541" s="13">
        <v>15129</v>
      </c>
      <c r="B1541" s="14">
        <v>5</v>
      </c>
      <c r="C1541" s="14">
        <v>8</v>
      </c>
      <c r="D1541" s="14">
        <v>11</v>
      </c>
      <c r="E1541" s="14">
        <v>16</v>
      </c>
      <c r="F1541" s="14">
        <v>18</v>
      </c>
      <c r="G1541" s="14">
        <v>27</v>
      </c>
      <c r="H1541" s="15">
        <v>4</v>
      </c>
      <c r="I1541" s="15"/>
      <c r="J1541" s="22">
        <v>934367160</v>
      </c>
      <c r="K1541" s="23">
        <v>2</v>
      </c>
      <c r="L1541" s="22">
        <v>15000000</v>
      </c>
      <c r="M1541" s="22">
        <f t="shared" si="133"/>
        <v>30000000</v>
      </c>
      <c r="N1541" s="23">
        <v>122</v>
      </c>
      <c r="O1541" s="22">
        <v>177273</v>
      </c>
      <c r="P1541" s="22">
        <f t="shared" si="134"/>
        <v>21627306</v>
      </c>
      <c r="Q1541" s="24">
        <v>330274852</v>
      </c>
      <c r="R1541" s="29">
        <v>42311</v>
      </c>
      <c r="S1541">
        <f t="shared" si="135"/>
        <v>116952499.48</v>
      </c>
      <c r="T1541">
        <f t="shared" si="136"/>
        <v>0.263273146451974</v>
      </c>
      <c r="U1541">
        <f t="shared" si="137"/>
        <v>65325193.48</v>
      </c>
      <c r="V1541">
        <f t="shared" si="138"/>
        <v>0.197790395134293</v>
      </c>
      <c r="W1541">
        <f t="shared" si="139"/>
        <v>0.354106583567555</v>
      </c>
    </row>
    <row r="1542" ht="14.25" spans="1:23">
      <c r="A1542" s="13">
        <v>15128</v>
      </c>
      <c r="B1542" s="14">
        <v>1</v>
      </c>
      <c r="C1542" s="14">
        <v>3</v>
      </c>
      <c r="D1542" s="14">
        <v>8</v>
      </c>
      <c r="E1542" s="14">
        <v>11</v>
      </c>
      <c r="F1542" s="14">
        <v>22</v>
      </c>
      <c r="G1542" s="14">
        <v>28</v>
      </c>
      <c r="H1542" s="15">
        <v>6</v>
      </c>
      <c r="I1542" s="15"/>
      <c r="J1542" s="22">
        <v>889484982</v>
      </c>
      <c r="K1542" s="23">
        <v>17</v>
      </c>
      <c r="L1542" s="22">
        <v>6078953</v>
      </c>
      <c r="M1542" s="22">
        <f t="shared" si="133"/>
        <v>103342201</v>
      </c>
      <c r="N1542" s="23">
        <v>188</v>
      </c>
      <c r="O1542" s="22">
        <v>121956</v>
      </c>
      <c r="P1542" s="22">
        <f t="shared" si="134"/>
        <v>22927728</v>
      </c>
      <c r="Q1542" s="24">
        <v>353929358</v>
      </c>
      <c r="R1542" s="29">
        <v>42309</v>
      </c>
      <c r="S1542">
        <f t="shared" si="135"/>
        <v>207984317.42</v>
      </c>
      <c r="T1542">
        <f t="shared" si="136"/>
        <v>0.295658198605836</v>
      </c>
      <c r="U1542">
        <f t="shared" si="137"/>
        <v>81714388.4200001</v>
      </c>
      <c r="V1542">
        <f t="shared" si="138"/>
        <v>0.230877678194755</v>
      </c>
      <c r="W1542">
        <f t="shared" si="139"/>
        <v>0.587643586831246</v>
      </c>
    </row>
    <row r="1543" ht="14.25" spans="1:23">
      <c r="A1543" s="13">
        <v>15127</v>
      </c>
      <c r="B1543" s="14">
        <v>7</v>
      </c>
      <c r="C1543" s="14">
        <v>10</v>
      </c>
      <c r="D1543" s="14">
        <v>19</v>
      </c>
      <c r="E1543" s="14">
        <v>22</v>
      </c>
      <c r="F1543" s="14">
        <v>27</v>
      </c>
      <c r="G1543" s="14">
        <v>33</v>
      </c>
      <c r="H1543" s="15">
        <v>6</v>
      </c>
      <c r="I1543" s="15"/>
      <c r="J1543" s="22">
        <v>924043914</v>
      </c>
      <c r="K1543" s="23">
        <v>18</v>
      </c>
      <c r="L1543" s="22">
        <v>8214795</v>
      </c>
      <c r="M1543" s="22">
        <f t="shared" si="133"/>
        <v>147866310</v>
      </c>
      <c r="N1543" s="23">
        <v>99</v>
      </c>
      <c r="O1543" s="22">
        <v>162453</v>
      </c>
      <c r="P1543" s="22">
        <f t="shared" si="134"/>
        <v>16082847</v>
      </c>
      <c r="Q1543" s="24">
        <v>323385694</v>
      </c>
      <c r="R1543" s="29">
        <v>42306</v>
      </c>
      <c r="S1543">
        <f t="shared" si="135"/>
        <v>213076628.06</v>
      </c>
      <c r="T1543">
        <f t="shared" si="136"/>
        <v>0.201648741023157</v>
      </c>
      <c r="U1543">
        <f t="shared" si="137"/>
        <v>49127471.0599999</v>
      </c>
      <c r="V1543">
        <f t="shared" si="138"/>
        <v>0.151916030830974</v>
      </c>
      <c r="W1543">
        <f t="shared" si="139"/>
        <v>0.658893179300628</v>
      </c>
    </row>
    <row r="1544" ht="14.25" spans="1:23">
      <c r="A1544" s="13">
        <v>15126</v>
      </c>
      <c r="B1544" s="14">
        <v>10</v>
      </c>
      <c r="C1544" s="14">
        <v>11</v>
      </c>
      <c r="D1544" s="14">
        <v>15</v>
      </c>
      <c r="E1544" s="14">
        <v>20</v>
      </c>
      <c r="F1544" s="14">
        <v>23</v>
      </c>
      <c r="G1544" s="14">
        <v>29</v>
      </c>
      <c r="H1544" s="15">
        <v>12</v>
      </c>
      <c r="I1544" s="15"/>
      <c r="J1544" s="22">
        <v>978661552</v>
      </c>
      <c r="K1544" s="23">
        <v>11</v>
      </c>
      <c r="L1544" s="22">
        <v>11422859</v>
      </c>
      <c r="M1544" s="22">
        <f t="shared" si="133"/>
        <v>125651449</v>
      </c>
      <c r="N1544" s="23">
        <v>290</v>
      </c>
      <c r="O1544" s="22">
        <v>67463</v>
      </c>
      <c r="P1544" s="22">
        <f t="shared" si="134"/>
        <v>19564270</v>
      </c>
      <c r="Q1544" s="24">
        <v>321292184</v>
      </c>
      <c r="R1544" s="29">
        <v>42304</v>
      </c>
      <c r="S1544">
        <f t="shared" si="135"/>
        <v>169391675.16</v>
      </c>
      <c r="T1544">
        <f t="shared" si="136"/>
        <v>0.136138469400177</v>
      </c>
      <c r="U1544">
        <f t="shared" si="137"/>
        <v>24175956.1600001</v>
      </c>
      <c r="V1544">
        <f t="shared" si="138"/>
        <v>0.0752460139522102</v>
      </c>
      <c r="W1544">
        <f t="shared" si="139"/>
        <v>0.52722003084893</v>
      </c>
    </row>
    <row r="1545" ht="14.25" spans="1:23">
      <c r="A1545" s="13">
        <v>15125</v>
      </c>
      <c r="B1545" s="14">
        <v>5</v>
      </c>
      <c r="C1545" s="14">
        <v>13</v>
      </c>
      <c r="D1545" s="14">
        <v>22</v>
      </c>
      <c r="E1545" s="14">
        <v>27</v>
      </c>
      <c r="F1545" s="14">
        <v>30</v>
      </c>
      <c r="G1545" s="14">
        <v>33</v>
      </c>
      <c r="H1545" s="15">
        <v>10</v>
      </c>
      <c r="I1545" s="15"/>
      <c r="J1545" s="22">
        <v>990620057</v>
      </c>
      <c r="K1545" s="23">
        <v>7</v>
      </c>
      <c r="L1545" s="22">
        <v>7002860</v>
      </c>
      <c r="M1545" s="22">
        <f t="shared" si="133"/>
        <v>49020020</v>
      </c>
      <c r="N1545" s="23">
        <v>69</v>
      </c>
      <c r="O1545" s="22">
        <v>253985</v>
      </c>
      <c r="P1545" s="22">
        <f t="shared" si="134"/>
        <v>17524965</v>
      </c>
      <c r="Q1545" s="24">
        <v>342693238</v>
      </c>
      <c r="R1545" s="29">
        <v>42302</v>
      </c>
      <c r="S1545">
        <f t="shared" si="135"/>
        <v>164364620.62</v>
      </c>
      <c r="T1545">
        <f t="shared" si="136"/>
        <v>0.336582657110964</v>
      </c>
      <c r="U1545">
        <f t="shared" si="137"/>
        <v>97819635.6199999</v>
      </c>
      <c r="V1545">
        <f t="shared" si="138"/>
        <v>0.285443728597878</v>
      </c>
      <c r="W1545">
        <f t="shared" si="139"/>
        <v>0.479626098195728</v>
      </c>
    </row>
    <row r="1546" ht="14.25" spans="1:23">
      <c r="A1546" s="13">
        <v>15124</v>
      </c>
      <c r="B1546" s="14">
        <v>2</v>
      </c>
      <c r="C1546" s="14">
        <v>3</v>
      </c>
      <c r="D1546" s="14">
        <v>5</v>
      </c>
      <c r="E1546" s="14">
        <v>12</v>
      </c>
      <c r="F1546" s="14">
        <v>18</v>
      </c>
      <c r="G1546" s="14">
        <v>27</v>
      </c>
      <c r="H1546" s="15">
        <v>1</v>
      </c>
      <c r="I1546" s="15"/>
      <c r="J1546" s="22">
        <v>987064991</v>
      </c>
      <c r="K1546" s="23">
        <v>11</v>
      </c>
      <c r="L1546" s="22">
        <v>6650569</v>
      </c>
      <c r="M1546" s="22">
        <f t="shared" si="133"/>
        <v>73156259</v>
      </c>
      <c r="N1546" s="23">
        <v>117</v>
      </c>
      <c r="O1546" s="22">
        <v>193977</v>
      </c>
      <c r="P1546" s="22">
        <f t="shared" si="134"/>
        <v>22695309</v>
      </c>
      <c r="Q1546" s="24">
        <v>314656346</v>
      </c>
      <c r="R1546" s="29">
        <v>42299</v>
      </c>
      <c r="S1546">
        <f t="shared" si="135"/>
        <v>159251882.54</v>
      </c>
      <c r="T1546">
        <f t="shared" si="136"/>
        <v>0.273617947435263</v>
      </c>
      <c r="U1546">
        <f t="shared" si="137"/>
        <v>63400314.54</v>
      </c>
      <c r="V1546">
        <f t="shared" si="138"/>
        <v>0.201490659082401</v>
      </c>
      <c r="W1546">
        <f t="shared" si="139"/>
        <v>0.506113684228698</v>
      </c>
    </row>
    <row r="1547" ht="14.25" spans="1:23">
      <c r="A1547" s="13">
        <v>15123</v>
      </c>
      <c r="B1547" s="14">
        <v>5</v>
      </c>
      <c r="C1547" s="14">
        <v>8</v>
      </c>
      <c r="D1547" s="14">
        <v>9</v>
      </c>
      <c r="E1547" s="14">
        <v>12</v>
      </c>
      <c r="F1547" s="14">
        <v>22</v>
      </c>
      <c r="G1547" s="14">
        <v>28</v>
      </c>
      <c r="H1547" s="15">
        <v>7</v>
      </c>
      <c r="I1547" s="15"/>
      <c r="J1547" s="22">
        <v>992135264</v>
      </c>
      <c r="K1547" s="23">
        <v>8</v>
      </c>
      <c r="L1547" s="22">
        <v>6960182</v>
      </c>
      <c r="M1547" s="22">
        <f t="shared" si="133"/>
        <v>55681456</v>
      </c>
      <c r="N1547" s="23">
        <v>263</v>
      </c>
      <c r="O1547" s="22">
        <v>74531</v>
      </c>
      <c r="P1547" s="22">
        <f t="shared" si="134"/>
        <v>19601653</v>
      </c>
      <c r="Q1547" s="24">
        <v>312976520</v>
      </c>
      <c r="R1547" s="29">
        <v>42297</v>
      </c>
      <c r="S1547">
        <f t="shared" si="135"/>
        <v>150234470.8</v>
      </c>
      <c r="T1547">
        <f t="shared" si="136"/>
        <v>0.302108972264117</v>
      </c>
      <c r="U1547">
        <f t="shared" si="137"/>
        <v>74951361.8</v>
      </c>
      <c r="V1547">
        <f t="shared" si="138"/>
        <v>0.239479184572696</v>
      </c>
      <c r="W1547">
        <f t="shared" si="139"/>
        <v>0.480018343868096</v>
      </c>
    </row>
    <row r="1548" ht="14.25" spans="1:23">
      <c r="A1548" s="13">
        <v>15122</v>
      </c>
      <c r="B1548" s="14">
        <v>5</v>
      </c>
      <c r="C1548" s="14">
        <v>7</v>
      </c>
      <c r="D1548" s="14">
        <v>11</v>
      </c>
      <c r="E1548" s="14">
        <v>16</v>
      </c>
      <c r="F1548" s="14">
        <v>22</v>
      </c>
      <c r="G1548" s="14">
        <v>25</v>
      </c>
      <c r="H1548" s="15">
        <v>7</v>
      </c>
      <c r="I1548" s="15"/>
      <c r="J1548" s="22">
        <v>989011240</v>
      </c>
      <c r="K1548" s="23">
        <v>14</v>
      </c>
      <c r="L1548" s="22">
        <v>5486082</v>
      </c>
      <c r="M1548" s="22">
        <f t="shared" si="133"/>
        <v>76805148</v>
      </c>
      <c r="N1548" s="23">
        <v>178</v>
      </c>
      <c r="O1548" s="22">
        <v>47789</v>
      </c>
      <c r="P1548" s="22">
        <f t="shared" si="134"/>
        <v>8506442</v>
      </c>
      <c r="Q1548" s="24">
        <v>340964698</v>
      </c>
      <c r="R1548" s="29">
        <v>42295</v>
      </c>
      <c r="S1548">
        <f t="shared" si="135"/>
        <v>218358522.02</v>
      </c>
      <c r="T1548">
        <f t="shared" si="136"/>
        <v>0.41515551272701</v>
      </c>
      <c r="U1548">
        <f t="shared" si="137"/>
        <v>133046932.02</v>
      </c>
      <c r="V1548">
        <f t="shared" si="138"/>
        <v>0.390207352257916</v>
      </c>
      <c r="W1548">
        <f t="shared" si="139"/>
        <v>0.640413870705172</v>
      </c>
    </row>
    <row r="1549" ht="14.25" spans="1:23">
      <c r="A1549" s="13">
        <v>15121</v>
      </c>
      <c r="B1549" s="14">
        <v>1</v>
      </c>
      <c r="C1549" s="14">
        <v>3</v>
      </c>
      <c r="D1549" s="14">
        <v>20</v>
      </c>
      <c r="E1549" s="14">
        <v>21</v>
      </c>
      <c r="F1549" s="14">
        <v>28</v>
      </c>
      <c r="G1549" s="14">
        <v>29</v>
      </c>
      <c r="H1549" s="15">
        <v>12</v>
      </c>
      <c r="I1549" s="15"/>
      <c r="J1549" s="22">
        <v>1040297060</v>
      </c>
      <c r="K1549" s="23">
        <v>4</v>
      </c>
      <c r="L1549" s="22">
        <v>9842976</v>
      </c>
      <c r="M1549" s="22">
        <f t="shared" ref="M1549:M1612" si="140">K1549*L1549</f>
        <v>39371904</v>
      </c>
      <c r="N1549" s="23">
        <v>69</v>
      </c>
      <c r="O1549" s="22">
        <v>350940</v>
      </c>
      <c r="P1549" s="22">
        <f t="shared" ref="P1549:P1612" si="141">N1549*O1549</f>
        <v>24214860</v>
      </c>
      <c r="Q1549" s="24">
        <v>311696404</v>
      </c>
      <c r="R1549" s="29">
        <v>42292</v>
      </c>
      <c r="S1549">
        <f t="shared" ref="S1549:S1612" si="142">J1550+Q1549*0.49-J1549</f>
        <v>119458499.96</v>
      </c>
      <c r="T1549">
        <f t="shared" ref="T1549:T1612" si="143">(S1549-L1549*K1549)/Q1549</f>
        <v>0.256937824537751</v>
      </c>
      <c r="U1549">
        <f t="shared" ref="U1549:U1612" si="144">S1549-L1549*K1549-O1549*N1549</f>
        <v>55871735.96</v>
      </c>
      <c r="V1549">
        <f t="shared" ref="V1549:V1612" si="145">U1549/Q1549</f>
        <v>0.179250499020836</v>
      </c>
      <c r="W1549">
        <f t="shared" ref="W1549:W1612" si="146">S1549/Q1549</f>
        <v>0.38325273704473</v>
      </c>
    </row>
    <row r="1550" ht="14.25" spans="1:23">
      <c r="A1550" s="13">
        <v>15120</v>
      </c>
      <c r="B1550" s="14">
        <v>16</v>
      </c>
      <c r="C1550" s="14">
        <v>21</v>
      </c>
      <c r="D1550" s="14">
        <v>24</v>
      </c>
      <c r="E1550" s="14">
        <v>26</v>
      </c>
      <c r="F1550" s="14">
        <v>27</v>
      </c>
      <c r="G1550" s="14">
        <v>29</v>
      </c>
      <c r="H1550" s="15">
        <v>16</v>
      </c>
      <c r="I1550" s="15"/>
      <c r="J1550" s="22">
        <v>1007024322</v>
      </c>
      <c r="K1550" s="23">
        <v>1</v>
      </c>
      <c r="L1550" s="22">
        <v>10000000</v>
      </c>
      <c r="M1550" s="22">
        <f t="shared" si="140"/>
        <v>10000000</v>
      </c>
      <c r="N1550" s="23">
        <v>136</v>
      </c>
      <c r="O1550" s="22">
        <v>143440</v>
      </c>
      <c r="P1550" s="22">
        <f t="shared" si="141"/>
        <v>19507840</v>
      </c>
      <c r="Q1550" s="24">
        <v>306978816</v>
      </c>
      <c r="R1550" s="29">
        <v>42290</v>
      </c>
      <c r="S1550">
        <f t="shared" si="142"/>
        <v>101895861.84</v>
      </c>
      <c r="T1550">
        <f t="shared" si="143"/>
        <v>0.299355711372605</v>
      </c>
      <c r="U1550">
        <f t="shared" si="144"/>
        <v>72388021.8399999</v>
      </c>
      <c r="V1550">
        <f t="shared" si="145"/>
        <v>0.235807873596072</v>
      </c>
      <c r="W1550">
        <f t="shared" si="146"/>
        <v>0.331931249093097</v>
      </c>
    </row>
    <row r="1551" ht="14.25" spans="1:23">
      <c r="A1551" s="13">
        <v>15119</v>
      </c>
      <c r="B1551" s="14">
        <v>2</v>
      </c>
      <c r="C1551" s="14">
        <v>8</v>
      </c>
      <c r="D1551" s="14">
        <v>10</v>
      </c>
      <c r="E1551" s="14">
        <v>18</v>
      </c>
      <c r="F1551" s="14">
        <v>23</v>
      </c>
      <c r="G1551" s="14">
        <v>31</v>
      </c>
      <c r="H1551" s="15">
        <v>8</v>
      </c>
      <c r="I1551" s="15"/>
      <c r="J1551" s="22">
        <v>958500564</v>
      </c>
      <c r="K1551" s="23">
        <v>6</v>
      </c>
      <c r="L1551" s="22">
        <v>7323016</v>
      </c>
      <c r="M1551" s="22">
        <f t="shared" si="140"/>
        <v>43938096</v>
      </c>
      <c r="N1551" s="23">
        <v>112</v>
      </c>
      <c r="O1551" s="22">
        <v>155559</v>
      </c>
      <c r="P1551" s="22">
        <f t="shared" si="141"/>
        <v>17422608</v>
      </c>
      <c r="Q1551" s="24">
        <v>336177996</v>
      </c>
      <c r="R1551" s="29">
        <v>42288</v>
      </c>
      <c r="S1551">
        <f t="shared" si="142"/>
        <v>156397458.04</v>
      </c>
      <c r="T1551">
        <f t="shared" si="143"/>
        <v>0.334523268560385</v>
      </c>
      <c r="U1551">
        <f t="shared" si="144"/>
        <v>95036754.04</v>
      </c>
      <c r="V1551">
        <f t="shared" si="145"/>
        <v>0.28269772314307</v>
      </c>
      <c r="W1551">
        <f t="shared" si="146"/>
        <v>0.465222173672544</v>
      </c>
    </row>
    <row r="1552" ht="14.25" spans="1:23">
      <c r="A1552" s="13">
        <v>15118</v>
      </c>
      <c r="B1552" s="14">
        <v>1</v>
      </c>
      <c r="C1552" s="14">
        <v>4</v>
      </c>
      <c r="D1552" s="14">
        <v>11</v>
      </c>
      <c r="E1552" s="14">
        <v>21</v>
      </c>
      <c r="F1552" s="14">
        <v>23</v>
      </c>
      <c r="G1552" s="14">
        <v>31</v>
      </c>
      <c r="H1552" s="15">
        <v>12</v>
      </c>
      <c r="I1552" s="15"/>
      <c r="J1552" s="22">
        <v>950170804</v>
      </c>
      <c r="K1552" s="23">
        <v>11</v>
      </c>
      <c r="L1552" s="22">
        <v>6660657</v>
      </c>
      <c r="M1552" s="22">
        <f t="shared" si="140"/>
        <v>73267227</v>
      </c>
      <c r="N1552" s="23">
        <v>52</v>
      </c>
      <c r="O1552" s="22">
        <v>439116</v>
      </c>
      <c r="P1552" s="22">
        <f t="shared" si="141"/>
        <v>22834032</v>
      </c>
      <c r="Q1552" s="24">
        <v>302094780</v>
      </c>
      <c r="R1552" s="29">
        <v>42285</v>
      </c>
      <c r="S1552">
        <f t="shared" si="142"/>
        <v>152791560.2</v>
      </c>
      <c r="T1552">
        <f t="shared" si="143"/>
        <v>0.263242990163551</v>
      </c>
      <c r="U1552">
        <f t="shared" si="144"/>
        <v>56690301.2</v>
      </c>
      <c r="V1552">
        <f t="shared" si="145"/>
        <v>0.187657334562352</v>
      </c>
      <c r="W1552">
        <f t="shared" si="146"/>
        <v>0.505773586024889</v>
      </c>
    </row>
    <row r="1553" ht="14.25" spans="1:23">
      <c r="A1553" s="13">
        <v>15117</v>
      </c>
      <c r="B1553" s="14">
        <v>4</v>
      </c>
      <c r="C1553" s="14">
        <v>11</v>
      </c>
      <c r="D1553" s="14">
        <v>12</v>
      </c>
      <c r="E1553" s="14">
        <v>18</v>
      </c>
      <c r="F1553" s="14">
        <v>26</v>
      </c>
      <c r="G1553" s="14">
        <v>32</v>
      </c>
      <c r="H1553" s="15">
        <v>12</v>
      </c>
      <c r="I1553" s="15"/>
      <c r="J1553" s="22">
        <v>954935922</v>
      </c>
      <c r="K1553" s="23">
        <v>3</v>
      </c>
      <c r="L1553" s="22">
        <v>10000000</v>
      </c>
      <c r="M1553" s="22">
        <f t="shared" si="140"/>
        <v>30000000</v>
      </c>
      <c r="N1553" s="23">
        <v>85</v>
      </c>
      <c r="O1553" s="22">
        <v>242823</v>
      </c>
      <c r="P1553" s="22">
        <f t="shared" si="141"/>
        <v>20639955</v>
      </c>
      <c r="Q1553" s="24">
        <v>276307776</v>
      </c>
      <c r="R1553" s="29">
        <v>42283</v>
      </c>
      <c r="S1553">
        <f t="shared" si="142"/>
        <v>103470716.24</v>
      </c>
      <c r="T1553">
        <f t="shared" si="143"/>
        <v>0.265901732132215</v>
      </c>
      <c r="U1553">
        <f t="shared" si="144"/>
        <v>52830761.24</v>
      </c>
      <c r="V1553">
        <f t="shared" si="145"/>
        <v>0.1912025857716</v>
      </c>
      <c r="W1553">
        <f t="shared" si="146"/>
        <v>0.374476309490472</v>
      </c>
    </row>
    <row r="1554" ht="14.25" spans="1:23">
      <c r="A1554" s="13">
        <v>15116</v>
      </c>
      <c r="B1554" s="14">
        <v>4</v>
      </c>
      <c r="C1554" s="14">
        <v>6</v>
      </c>
      <c r="D1554" s="14">
        <v>15</v>
      </c>
      <c r="E1554" s="14">
        <v>23</v>
      </c>
      <c r="F1554" s="14">
        <v>26</v>
      </c>
      <c r="G1554" s="14">
        <v>28</v>
      </c>
      <c r="H1554" s="15">
        <v>11</v>
      </c>
      <c r="I1554" s="15"/>
      <c r="J1554" s="22">
        <v>923015828</v>
      </c>
      <c r="K1554" s="23">
        <v>7</v>
      </c>
      <c r="L1554" s="22">
        <v>7393402</v>
      </c>
      <c r="M1554" s="22">
        <f t="shared" si="140"/>
        <v>51753814</v>
      </c>
      <c r="N1554" s="23">
        <v>153</v>
      </c>
      <c r="O1554" s="22">
        <v>136877</v>
      </c>
      <c r="P1554" s="22">
        <f t="shared" si="141"/>
        <v>20942181</v>
      </c>
      <c r="Q1554" s="24">
        <v>298345670</v>
      </c>
      <c r="R1554" s="29">
        <v>42281</v>
      </c>
      <c r="S1554">
        <f t="shared" si="142"/>
        <v>135116390.3</v>
      </c>
      <c r="T1554">
        <f t="shared" si="143"/>
        <v>0.279416075654793</v>
      </c>
      <c r="U1554">
        <f t="shared" si="144"/>
        <v>62420395.3</v>
      </c>
      <c r="V1554">
        <f t="shared" si="145"/>
        <v>0.2092217235799</v>
      </c>
      <c r="W1554">
        <f t="shared" si="146"/>
        <v>0.452885373868506</v>
      </c>
    </row>
    <row r="1555" ht="14.25" spans="1:23">
      <c r="A1555" s="13">
        <v>15115</v>
      </c>
      <c r="B1555" s="14">
        <v>1</v>
      </c>
      <c r="C1555" s="14">
        <v>7</v>
      </c>
      <c r="D1555" s="14">
        <v>8</v>
      </c>
      <c r="E1555" s="14">
        <v>14</v>
      </c>
      <c r="F1555" s="14">
        <v>24</v>
      </c>
      <c r="G1555" s="14">
        <v>32</v>
      </c>
      <c r="H1555" s="15">
        <v>3</v>
      </c>
      <c r="I1555" s="15"/>
      <c r="J1555" s="22">
        <v>911942840</v>
      </c>
      <c r="K1555" s="23">
        <v>10</v>
      </c>
      <c r="L1555" s="22">
        <v>5332324</v>
      </c>
      <c r="M1555" s="22">
        <f t="shared" si="140"/>
        <v>53323240</v>
      </c>
      <c r="N1555" s="23">
        <v>114</v>
      </c>
      <c r="O1555" s="22">
        <v>36439</v>
      </c>
      <c r="P1555" s="22">
        <f t="shared" si="141"/>
        <v>4154046</v>
      </c>
      <c r="Q1555" s="24">
        <v>275624372</v>
      </c>
      <c r="R1555" s="29">
        <v>42278</v>
      </c>
      <c r="S1555">
        <f t="shared" si="142"/>
        <v>175917019.28</v>
      </c>
      <c r="T1555">
        <f t="shared" si="143"/>
        <v>0.444785700155718</v>
      </c>
      <c r="U1555">
        <f t="shared" si="144"/>
        <v>118439733.28</v>
      </c>
      <c r="V1555">
        <f t="shared" si="145"/>
        <v>0.429714297108675</v>
      </c>
      <c r="W1555">
        <f t="shared" si="146"/>
        <v>0.638249143221631</v>
      </c>
    </row>
    <row r="1556" ht="14.25" spans="1:23">
      <c r="A1556" s="13">
        <v>15114</v>
      </c>
      <c r="B1556" s="14">
        <v>4</v>
      </c>
      <c r="C1556" s="14">
        <v>7</v>
      </c>
      <c r="D1556" s="14">
        <v>9</v>
      </c>
      <c r="E1556" s="14">
        <v>13</v>
      </c>
      <c r="F1556" s="14">
        <v>21</v>
      </c>
      <c r="G1556" s="14">
        <v>26</v>
      </c>
      <c r="H1556" s="15">
        <v>1</v>
      </c>
      <c r="I1556" s="15"/>
      <c r="J1556" s="22">
        <v>952803917</v>
      </c>
      <c r="K1556" s="23">
        <v>13</v>
      </c>
      <c r="L1556" s="22">
        <v>6206821</v>
      </c>
      <c r="M1556" s="22">
        <f t="shared" si="140"/>
        <v>80688673</v>
      </c>
      <c r="N1556" s="23">
        <v>259</v>
      </c>
      <c r="O1556" s="22">
        <v>75717</v>
      </c>
      <c r="P1556" s="22">
        <f t="shared" si="141"/>
        <v>19610703</v>
      </c>
      <c r="Q1556" s="24">
        <v>297013542</v>
      </c>
      <c r="R1556" s="29">
        <v>42276</v>
      </c>
      <c r="S1556">
        <f t="shared" si="142"/>
        <v>167392768.58</v>
      </c>
      <c r="T1556">
        <f t="shared" si="143"/>
        <v>0.291919671393299</v>
      </c>
      <c r="U1556">
        <f t="shared" si="144"/>
        <v>67093392.5799999</v>
      </c>
      <c r="V1556">
        <f t="shared" si="145"/>
        <v>0.225893378895161</v>
      </c>
      <c r="W1556">
        <f t="shared" si="146"/>
        <v>0.563586318161883</v>
      </c>
    </row>
    <row r="1557" ht="14.25" spans="1:23">
      <c r="A1557" s="13">
        <v>15113</v>
      </c>
      <c r="B1557" s="14">
        <v>1</v>
      </c>
      <c r="C1557" s="14">
        <v>5</v>
      </c>
      <c r="D1557" s="14">
        <v>7</v>
      </c>
      <c r="E1557" s="14">
        <v>8</v>
      </c>
      <c r="F1557" s="14">
        <v>19</v>
      </c>
      <c r="G1557" s="14">
        <v>27</v>
      </c>
      <c r="H1557" s="15">
        <v>12</v>
      </c>
      <c r="I1557" s="15"/>
      <c r="J1557" s="22">
        <v>974660050</v>
      </c>
      <c r="K1557" s="23">
        <v>7</v>
      </c>
      <c r="L1557" s="22">
        <v>7964833</v>
      </c>
      <c r="M1557" s="22">
        <f t="shared" si="140"/>
        <v>55753831</v>
      </c>
      <c r="N1557" s="23">
        <v>177</v>
      </c>
      <c r="O1557" s="22">
        <v>146566</v>
      </c>
      <c r="P1557" s="22">
        <f t="shared" si="141"/>
        <v>25942182</v>
      </c>
      <c r="Q1557" s="24">
        <v>337101348</v>
      </c>
      <c r="R1557" s="29">
        <v>42274</v>
      </c>
      <c r="S1557">
        <f t="shared" si="142"/>
        <v>143106618.52</v>
      </c>
      <c r="T1557">
        <f t="shared" si="143"/>
        <v>0.259129155188071</v>
      </c>
      <c r="U1557">
        <f t="shared" si="144"/>
        <v>61410605.52</v>
      </c>
      <c r="V1557">
        <f t="shared" si="145"/>
        <v>0.182172530262323</v>
      </c>
      <c r="W1557">
        <f t="shared" si="146"/>
        <v>0.424521050921458</v>
      </c>
    </row>
    <row r="1558" ht="14.25" spans="1:23">
      <c r="A1558" s="13">
        <v>15112</v>
      </c>
      <c r="B1558" s="14">
        <v>1</v>
      </c>
      <c r="C1558" s="14">
        <v>3</v>
      </c>
      <c r="D1558" s="14">
        <v>10</v>
      </c>
      <c r="E1558" s="14">
        <v>19</v>
      </c>
      <c r="F1558" s="14">
        <v>20</v>
      </c>
      <c r="G1558" s="14">
        <v>27</v>
      </c>
      <c r="H1558" s="15">
        <v>11</v>
      </c>
      <c r="I1558" s="15"/>
      <c r="J1558" s="22">
        <v>952587008</v>
      </c>
      <c r="K1558" s="23">
        <v>4</v>
      </c>
      <c r="L1558" s="22">
        <v>8273625</v>
      </c>
      <c r="M1558" s="22">
        <f t="shared" si="140"/>
        <v>33094500</v>
      </c>
      <c r="N1558" s="23">
        <v>126</v>
      </c>
      <c r="O1558" s="22">
        <v>129905</v>
      </c>
      <c r="P1558" s="22">
        <f t="shared" si="141"/>
        <v>16368030</v>
      </c>
      <c r="Q1558" s="24">
        <v>306859802</v>
      </c>
      <c r="R1558" s="29">
        <v>42271</v>
      </c>
      <c r="S1558">
        <f t="shared" si="142"/>
        <v>134351418.98</v>
      </c>
      <c r="T1558">
        <f t="shared" si="143"/>
        <v>0.329977788944803</v>
      </c>
      <c r="U1558">
        <f t="shared" si="144"/>
        <v>84888888.98</v>
      </c>
      <c r="V1558">
        <f t="shared" si="145"/>
        <v>0.276637371290489</v>
      </c>
      <c r="W1558">
        <f t="shared" si="146"/>
        <v>0.437826714689727</v>
      </c>
    </row>
    <row r="1559" ht="14.25" spans="1:23">
      <c r="A1559" s="13">
        <v>15111</v>
      </c>
      <c r="B1559" s="14">
        <v>8</v>
      </c>
      <c r="C1559" s="14">
        <v>14</v>
      </c>
      <c r="D1559" s="14">
        <v>16</v>
      </c>
      <c r="E1559" s="14">
        <v>18</v>
      </c>
      <c r="F1559" s="14">
        <v>20</v>
      </c>
      <c r="G1559" s="14">
        <v>30</v>
      </c>
      <c r="H1559" s="15">
        <v>12</v>
      </c>
      <c r="I1559" s="15"/>
      <c r="J1559" s="22">
        <v>936577124</v>
      </c>
      <c r="K1559" s="23">
        <v>7</v>
      </c>
      <c r="L1559" s="22">
        <v>7615667</v>
      </c>
      <c r="M1559" s="22">
        <f t="shared" si="140"/>
        <v>53309669</v>
      </c>
      <c r="N1559" s="23">
        <v>142</v>
      </c>
      <c r="O1559" s="22">
        <v>161176</v>
      </c>
      <c r="P1559" s="22">
        <f t="shared" si="141"/>
        <v>22886992</v>
      </c>
      <c r="Q1559" s="24">
        <v>307364620</v>
      </c>
      <c r="R1559" s="29">
        <v>42269</v>
      </c>
      <c r="S1559">
        <f t="shared" si="142"/>
        <v>135257075.8</v>
      </c>
      <c r="T1559">
        <f t="shared" si="143"/>
        <v>0.266613010957474</v>
      </c>
      <c r="U1559">
        <f t="shared" si="144"/>
        <v>59060414.8</v>
      </c>
      <c r="V1559">
        <f t="shared" si="145"/>
        <v>0.192150986017844</v>
      </c>
      <c r="W1559">
        <f t="shared" si="146"/>
        <v>0.440054147416186</v>
      </c>
    </row>
    <row r="1560" ht="14.25" spans="1:23">
      <c r="A1560" s="13">
        <v>15110</v>
      </c>
      <c r="B1560" s="14">
        <v>5</v>
      </c>
      <c r="C1560" s="14">
        <v>7</v>
      </c>
      <c r="D1560" s="14">
        <v>16</v>
      </c>
      <c r="E1560" s="14">
        <v>17</v>
      </c>
      <c r="F1560" s="14">
        <v>22</v>
      </c>
      <c r="G1560" s="14">
        <v>23</v>
      </c>
      <c r="H1560" s="15">
        <v>4</v>
      </c>
      <c r="I1560" s="15"/>
      <c r="J1560" s="22">
        <v>921225536</v>
      </c>
      <c r="K1560" s="23">
        <v>11</v>
      </c>
      <c r="L1560" s="22">
        <v>6534179</v>
      </c>
      <c r="M1560" s="22">
        <f t="shared" si="140"/>
        <v>71875969</v>
      </c>
      <c r="N1560" s="23">
        <v>189</v>
      </c>
      <c r="O1560" s="22">
        <v>111613</v>
      </c>
      <c r="P1560" s="22">
        <f t="shared" si="141"/>
        <v>21094857</v>
      </c>
      <c r="Q1560" s="24">
        <v>340689020</v>
      </c>
      <c r="R1560" s="29">
        <v>42267</v>
      </c>
      <c r="S1560">
        <f t="shared" si="142"/>
        <v>175528698.8</v>
      </c>
      <c r="T1560">
        <f t="shared" si="143"/>
        <v>0.304244409755266</v>
      </c>
      <c r="U1560">
        <f t="shared" si="144"/>
        <v>82557872.8</v>
      </c>
      <c r="V1560">
        <f t="shared" si="145"/>
        <v>0.242326191786281</v>
      </c>
      <c r="W1560">
        <f t="shared" si="146"/>
        <v>0.515216776871764</v>
      </c>
    </row>
    <row r="1561" ht="14.25" spans="1:23">
      <c r="A1561" s="13">
        <v>15109</v>
      </c>
      <c r="B1561" s="14">
        <v>1</v>
      </c>
      <c r="C1561" s="14">
        <v>8</v>
      </c>
      <c r="D1561" s="14">
        <v>9</v>
      </c>
      <c r="E1561" s="14">
        <v>16</v>
      </c>
      <c r="F1561" s="14">
        <v>32</v>
      </c>
      <c r="G1561" s="14">
        <v>33</v>
      </c>
      <c r="H1561" s="15">
        <v>13</v>
      </c>
      <c r="I1561" s="15"/>
      <c r="J1561" s="22">
        <v>929816615</v>
      </c>
      <c r="K1561" s="23">
        <v>7</v>
      </c>
      <c r="L1561" s="22">
        <v>7968426</v>
      </c>
      <c r="M1561" s="22">
        <f t="shared" si="140"/>
        <v>55778982</v>
      </c>
      <c r="N1561" s="23">
        <v>132</v>
      </c>
      <c r="O1561" s="22">
        <v>196770</v>
      </c>
      <c r="P1561" s="22">
        <f t="shared" si="141"/>
        <v>25973640</v>
      </c>
      <c r="Q1561" s="24">
        <v>317531670</v>
      </c>
      <c r="R1561" s="29">
        <v>42264</v>
      </c>
      <c r="S1561">
        <f t="shared" si="142"/>
        <v>133448302.3</v>
      </c>
      <c r="T1561">
        <f t="shared" si="143"/>
        <v>0.244603381766612</v>
      </c>
      <c r="U1561">
        <f t="shared" si="144"/>
        <v>51695680.3</v>
      </c>
      <c r="V1561">
        <f t="shared" si="145"/>
        <v>0.162804800856557</v>
      </c>
      <c r="W1561">
        <f t="shared" si="146"/>
        <v>0.420267692668262</v>
      </c>
    </row>
    <row r="1562" ht="14.25" spans="1:23">
      <c r="A1562" s="13">
        <v>15108</v>
      </c>
      <c r="B1562" s="14">
        <v>2</v>
      </c>
      <c r="C1562" s="14">
        <v>12</v>
      </c>
      <c r="D1562" s="14">
        <v>19</v>
      </c>
      <c r="E1562" s="14">
        <v>22</v>
      </c>
      <c r="F1562" s="14">
        <v>24</v>
      </c>
      <c r="G1562" s="14">
        <v>27</v>
      </c>
      <c r="H1562" s="15">
        <v>15</v>
      </c>
      <c r="I1562" s="15"/>
      <c r="J1562" s="22">
        <v>907674399</v>
      </c>
      <c r="K1562" s="23">
        <v>9</v>
      </c>
      <c r="L1562" s="22">
        <v>6645746</v>
      </c>
      <c r="M1562" s="22">
        <f t="shared" si="140"/>
        <v>59811714</v>
      </c>
      <c r="N1562" s="23">
        <v>136</v>
      </c>
      <c r="O1562" s="22">
        <v>136137</v>
      </c>
      <c r="P1562" s="22">
        <f t="shared" si="141"/>
        <v>18514632</v>
      </c>
      <c r="Q1562" s="24">
        <v>309769258</v>
      </c>
      <c r="R1562" s="29">
        <v>42262</v>
      </c>
      <c r="S1562">
        <f t="shared" si="142"/>
        <v>156054722.42</v>
      </c>
      <c r="T1562">
        <f t="shared" si="143"/>
        <v>0.310692574987541</v>
      </c>
      <c r="U1562">
        <f t="shared" si="144"/>
        <v>77728376.42</v>
      </c>
      <c r="V1562">
        <f t="shared" si="145"/>
        <v>0.250923467750954</v>
      </c>
      <c r="W1562">
        <f t="shared" si="146"/>
        <v>0.503777306462089</v>
      </c>
    </row>
    <row r="1563" ht="14.25" spans="1:23">
      <c r="A1563" s="13">
        <v>15107</v>
      </c>
      <c r="B1563" s="14">
        <v>7</v>
      </c>
      <c r="C1563" s="14">
        <v>14</v>
      </c>
      <c r="D1563" s="14">
        <v>16</v>
      </c>
      <c r="E1563" s="14">
        <v>18</v>
      </c>
      <c r="F1563" s="14">
        <v>21</v>
      </c>
      <c r="G1563" s="14">
        <v>25</v>
      </c>
      <c r="H1563" s="15">
        <v>8</v>
      </c>
      <c r="I1563" s="15"/>
      <c r="J1563" s="22">
        <v>911942185</v>
      </c>
      <c r="K1563" s="23">
        <v>7</v>
      </c>
      <c r="L1563" s="22">
        <v>6913101</v>
      </c>
      <c r="M1563" s="22">
        <f t="shared" si="140"/>
        <v>48391707</v>
      </c>
      <c r="N1563" s="23">
        <v>96</v>
      </c>
      <c r="O1563" s="22">
        <v>174371</v>
      </c>
      <c r="P1563" s="22">
        <f t="shared" si="141"/>
        <v>16739616</v>
      </c>
      <c r="Q1563" s="24">
        <v>337547646</v>
      </c>
      <c r="R1563" s="29">
        <v>42260</v>
      </c>
      <c r="S1563">
        <f t="shared" si="142"/>
        <v>163571141.54</v>
      </c>
      <c r="T1563">
        <f t="shared" si="143"/>
        <v>0.341224226875515</v>
      </c>
      <c r="U1563">
        <f t="shared" si="144"/>
        <v>98439818.54</v>
      </c>
      <c r="V1563">
        <f t="shared" si="145"/>
        <v>0.291632365701641</v>
      </c>
      <c r="W1563">
        <f t="shared" si="146"/>
        <v>0.484586823455436</v>
      </c>
    </row>
    <row r="1564" ht="14.25" spans="1:23">
      <c r="A1564" s="13">
        <v>15106</v>
      </c>
      <c r="B1564" s="14">
        <v>1</v>
      </c>
      <c r="C1564" s="14">
        <v>3</v>
      </c>
      <c r="D1564" s="14">
        <v>4</v>
      </c>
      <c r="E1564" s="14">
        <v>23</v>
      </c>
      <c r="F1564" s="14">
        <v>31</v>
      </c>
      <c r="G1564" s="14">
        <v>32</v>
      </c>
      <c r="H1564" s="15">
        <v>13</v>
      </c>
      <c r="I1564" s="15"/>
      <c r="J1564" s="22">
        <v>910114980</v>
      </c>
      <c r="K1564" s="23">
        <v>6</v>
      </c>
      <c r="L1564" s="22">
        <v>7715174</v>
      </c>
      <c r="M1564" s="22">
        <f t="shared" si="140"/>
        <v>46291044</v>
      </c>
      <c r="N1564" s="23">
        <v>84</v>
      </c>
      <c r="O1564" s="22">
        <v>242426</v>
      </c>
      <c r="P1564" s="22">
        <f t="shared" si="141"/>
        <v>20363784</v>
      </c>
      <c r="Q1564" s="24">
        <v>305793682</v>
      </c>
      <c r="R1564" s="29">
        <v>42257</v>
      </c>
      <c r="S1564">
        <f t="shared" si="142"/>
        <v>135038536.18</v>
      </c>
      <c r="T1564">
        <f t="shared" si="143"/>
        <v>0.290220162822069</v>
      </c>
      <c r="U1564">
        <f t="shared" si="144"/>
        <v>68383708.1800001</v>
      </c>
      <c r="V1564">
        <f t="shared" si="145"/>
        <v>0.223626949166334</v>
      </c>
      <c r="W1564">
        <f t="shared" si="146"/>
        <v>0.441600151111036</v>
      </c>
    </row>
    <row r="1565" ht="14.25" spans="1:23">
      <c r="A1565" s="13">
        <v>15105</v>
      </c>
      <c r="B1565" s="14">
        <v>9</v>
      </c>
      <c r="C1565" s="14">
        <v>10</v>
      </c>
      <c r="D1565" s="14">
        <v>16</v>
      </c>
      <c r="E1565" s="14">
        <v>19</v>
      </c>
      <c r="F1565" s="14">
        <v>20</v>
      </c>
      <c r="G1565" s="14">
        <v>26</v>
      </c>
      <c r="H1565" s="15">
        <v>12</v>
      </c>
      <c r="I1565" s="15"/>
      <c r="J1565" s="22">
        <v>895314612</v>
      </c>
      <c r="K1565" s="23">
        <v>12</v>
      </c>
      <c r="L1565" s="22">
        <v>6067588</v>
      </c>
      <c r="M1565" s="22">
        <f t="shared" si="140"/>
        <v>72811056</v>
      </c>
      <c r="N1565" s="23">
        <v>180</v>
      </c>
      <c r="O1565" s="22">
        <v>88965</v>
      </c>
      <c r="P1565" s="22">
        <f t="shared" si="141"/>
        <v>16013700</v>
      </c>
      <c r="Q1565" s="24">
        <v>304229202</v>
      </c>
      <c r="R1565" s="29">
        <v>42255</v>
      </c>
      <c r="S1565">
        <f t="shared" si="142"/>
        <v>173841879.98</v>
      </c>
      <c r="T1565">
        <f t="shared" si="143"/>
        <v>0.332087857825036</v>
      </c>
      <c r="U1565">
        <f t="shared" si="144"/>
        <v>85017123.98</v>
      </c>
      <c r="V1565">
        <f t="shared" si="145"/>
        <v>0.279450898931129</v>
      </c>
      <c r="W1565">
        <f t="shared" si="146"/>
        <v>0.57141746695309</v>
      </c>
    </row>
    <row r="1566" ht="14.25" spans="1:23">
      <c r="A1566" s="13">
        <v>15104</v>
      </c>
      <c r="B1566" s="14">
        <v>9</v>
      </c>
      <c r="C1566" s="14">
        <v>18</v>
      </c>
      <c r="D1566" s="14">
        <v>21</v>
      </c>
      <c r="E1566" s="14">
        <v>23</v>
      </c>
      <c r="F1566" s="14">
        <v>25</v>
      </c>
      <c r="G1566" s="14">
        <v>26</v>
      </c>
      <c r="H1566" s="15">
        <v>1</v>
      </c>
      <c r="I1566" s="15"/>
      <c r="J1566" s="22">
        <v>920084183</v>
      </c>
      <c r="K1566" s="23">
        <v>0</v>
      </c>
      <c r="L1566" s="23">
        <v>0</v>
      </c>
      <c r="M1566" s="22">
        <f t="shared" si="140"/>
        <v>0</v>
      </c>
      <c r="N1566" s="23">
        <v>87</v>
      </c>
      <c r="O1566" s="22">
        <v>317906</v>
      </c>
      <c r="P1566" s="22">
        <f t="shared" si="141"/>
        <v>27657822</v>
      </c>
      <c r="Q1566" s="24">
        <v>332604432</v>
      </c>
      <c r="R1566" s="29">
        <v>42253</v>
      </c>
      <c r="S1566">
        <f t="shared" si="142"/>
        <v>80002688.6800001</v>
      </c>
      <c r="T1566">
        <f t="shared" si="143"/>
        <v>0.240534042793513</v>
      </c>
      <c r="U1566">
        <f t="shared" si="144"/>
        <v>52344866.6800001</v>
      </c>
      <c r="V1566">
        <f t="shared" si="145"/>
        <v>0.157378740761939</v>
      </c>
      <c r="W1566">
        <f t="shared" si="146"/>
        <v>0.240534042793513</v>
      </c>
    </row>
    <row r="1567" ht="14.25" spans="1:23">
      <c r="A1567" s="13">
        <v>15103</v>
      </c>
      <c r="B1567" s="14">
        <v>6</v>
      </c>
      <c r="C1567" s="14">
        <v>8</v>
      </c>
      <c r="D1567" s="14">
        <v>13</v>
      </c>
      <c r="E1567" s="14">
        <v>26</v>
      </c>
      <c r="F1567" s="14">
        <v>30</v>
      </c>
      <c r="G1567" s="14">
        <v>32</v>
      </c>
      <c r="H1567" s="15">
        <v>14</v>
      </c>
      <c r="I1567" s="15"/>
      <c r="J1567" s="22">
        <v>837110700</v>
      </c>
      <c r="K1567" s="23">
        <v>3</v>
      </c>
      <c r="L1567" s="22">
        <v>9692574</v>
      </c>
      <c r="M1567" s="22">
        <f t="shared" si="140"/>
        <v>29077722</v>
      </c>
      <c r="N1567" s="23">
        <v>138</v>
      </c>
      <c r="O1567" s="22">
        <v>127515</v>
      </c>
      <c r="P1567" s="22">
        <f t="shared" si="141"/>
        <v>17597070</v>
      </c>
      <c r="Q1567" s="24">
        <v>284270680</v>
      </c>
      <c r="R1567" s="29">
        <v>42250</v>
      </c>
      <c r="S1567">
        <f t="shared" si="142"/>
        <v>115578893.2</v>
      </c>
      <c r="T1567">
        <f t="shared" si="143"/>
        <v>0.304291568866687</v>
      </c>
      <c r="U1567">
        <f t="shared" si="144"/>
        <v>68904101.2</v>
      </c>
      <c r="V1567">
        <f t="shared" si="145"/>
        <v>0.24238905398193</v>
      </c>
      <c r="W1567">
        <f t="shared" si="146"/>
        <v>0.40658042257471</v>
      </c>
    </row>
    <row r="1568" ht="14.25" spans="1:23">
      <c r="A1568" s="13">
        <v>15102</v>
      </c>
      <c r="B1568" s="14">
        <v>7</v>
      </c>
      <c r="C1568" s="14">
        <v>9</v>
      </c>
      <c r="D1568" s="14">
        <v>12</v>
      </c>
      <c r="E1568" s="14">
        <v>14</v>
      </c>
      <c r="F1568" s="14">
        <v>21</v>
      </c>
      <c r="G1568" s="14">
        <v>23</v>
      </c>
      <c r="H1568" s="15">
        <v>6</v>
      </c>
      <c r="I1568" s="15"/>
      <c r="J1568" s="22">
        <v>813396960</v>
      </c>
      <c r="K1568" s="23">
        <v>5</v>
      </c>
      <c r="L1568" s="22">
        <v>6521873</v>
      </c>
      <c r="M1568" s="22">
        <f t="shared" si="140"/>
        <v>32609365</v>
      </c>
      <c r="N1568" s="23">
        <v>107</v>
      </c>
      <c r="O1568" s="22">
        <v>88894</v>
      </c>
      <c r="P1568" s="22">
        <f t="shared" si="141"/>
        <v>9511658</v>
      </c>
      <c r="Q1568" s="24">
        <v>300065068</v>
      </c>
      <c r="R1568" s="29">
        <v>42248</v>
      </c>
      <c r="S1568">
        <f t="shared" si="142"/>
        <v>151106123.32</v>
      </c>
      <c r="T1568">
        <f t="shared" si="143"/>
        <v>0.394903542454332</v>
      </c>
      <c r="U1568">
        <f t="shared" si="144"/>
        <v>108985100.32</v>
      </c>
      <c r="V1568">
        <f t="shared" si="145"/>
        <v>0.363204891013838</v>
      </c>
      <c r="W1568">
        <f t="shared" si="146"/>
        <v>0.503577855053758</v>
      </c>
    </row>
    <row r="1569" ht="14.25" spans="1:23">
      <c r="A1569" s="13">
        <v>15101</v>
      </c>
      <c r="B1569" s="14">
        <v>8</v>
      </c>
      <c r="C1569" s="14">
        <v>16</v>
      </c>
      <c r="D1569" s="14">
        <v>22</v>
      </c>
      <c r="E1569" s="14">
        <v>24</v>
      </c>
      <c r="F1569" s="14">
        <v>28</v>
      </c>
      <c r="G1569" s="14">
        <v>29</v>
      </c>
      <c r="H1569" s="15">
        <v>5</v>
      </c>
      <c r="I1569" s="15"/>
      <c r="J1569" s="22">
        <v>817471200</v>
      </c>
      <c r="K1569" s="23">
        <v>8</v>
      </c>
      <c r="L1569" s="22">
        <v>6617853</v>
      </c>
      <c r="M1569" s="22">
        <f t="shared" si="140"/>
        <v>52942824</v>
      </c>
      <c r="N1569" s="23">
        <v>133</v>
      </c>
      <c r="O1569" s="22">
        <v>121643</v>
      </c>
      <c r="P1569" s="22">
        <f t="shared" si="141"/>
        <v>16178519</v>
      </c>
      <c r="Q1569" s="24">
        <v>333057658</v>
      </c>
      <c r="R1569" s="29">
        <v>42246</v>
      </c>
      <c r="S1569">
        <f t="shared" si="142"/>
        <v>167605474.42</v>
      </c>
      <c r="T1569">
        <f t="shared" si="143"/>
        <v>0.344272673712249</v>
      </c>
      <c r="U1569">
        <f t="shared" si="144"/>
        <v>98484131.42</v>
      </c>
      <c r="V1569">
        <f t="shared" si="145"/>
        <v>0.295696943320246</v>
      </c>
      <c r="W1569">
        <f t="shared" si="146"/>
        <v>0.50323260971228</v>
      </c>
    </row>
    <row r="1570" ht="14.25" spans="1:23">
      <c r="A1570" s="13">
        <v>15100</v>
      </c>
      <c r="B1570" s="14">
        <v>2</v>
      </c>
      <c r="C1570" s="14">
        <v>3</v>
      </c>
      <c r="D1570" s="14">
        <v>11</v>
      </c>
      <c r="E1570" s="14">
        <v>17</v>
      </c>
      <c r="F1570" s="14">
        <v>19</v>
      </c>
      <c r="G1570" s="14">
        <v>21</v>
      </c>
      <c r="H1570" s="15">
        <v>8</v>
      </c>
      <c r="I1570" s="15"/>
      <c r="J1570" s="22">
        <v>821878422</v>
      </c>
      <c r="K1570" s="23">
        <v>2</v>
      </c>
      <c r="L1570" s="22">
        <v>10000000</v>
      </c>
      <c r="M1570" s="22">
        <f t="shared" si="140"/>
        <v>20000000</v>
      </c>
      <c r="N1570" s="23">
        <v>107</v>
      </c>
      <c r="O1570" s="22">
        <v>154789</v>
      </c>
      <c r="P1570" s="22">
        <f t="shared" si="141"/>
        <v>16562423</v>
      </c>
      <c r="Q1570" s="24">
        <v>302573068</v>
      </c>
      <c r="R1570" s="29">
        <v>42243</v>
      </c>
      <c r="S1570">
        <f t="shared" si="142"/>
        <v>118573531.32</v>
      </c>
      <c r="T1570">
        <f t="shared" si="143"/>
        <v>0.325784221218261</v>
      </c>
      <c r="U1570">
        <f t="shared" si="144"/>
        <v>82011108.3199999</v>
      </c>
      <c r="V1570">
        <f t="shared" si="145"/>
        <v>0.271045631596002</v>
      </c>
      <c r="W1570">
        <f t="shared" si="146"/>
        <v>0.391883957497499</v>
      </c>
    </row>
    <row r="1571" ht="14.25" spans="1:23">
      <c r="A1571" s="13">
        <v>15099</v>
      </c>
      <c r="B1571" s="14">
        <v>6</v>
      </c>
      <c r="C1571" s="14">
        <v>7</v>
      </c>
      <c r="D1571" s="14">
        <v>10</v>
      </c>
      <c r="E1571" s="14">
        <v>11</v>
      </c>
      <c r="F1571" s="14">
        <v>14</v>
      </c>
      <c r="G1571" s="14">
        <v>22</v>
      </c>
      <c r="H1571" s="15">
        <v>9</v>
      </c>
      <c r="I1571" s="15"/>
      <c r="J1571" s="22">
        <v>792191150</v>
      </c>
      <c r="K1571" s="23">
        <v>5</v>
      </c>
      <c r="L1571" s="22">
        <v>6792739</v>
      </c>
      <c r="M1571" s="22">
        <f t="shared" si="140"/>
        <v>33963695</v>
      </c>
      <c r="N1571" s="23">
        <v>91</v>
      </c>
      <c r="O1571" s="22">
        <v>123127</v>
      </c>
      <c r="P1571" s="22">
        <f t="shared" si="141"/>
        <v>11204557</v>
      </c>
      <c r="Q1571" s="24">
        <v>297598058</v>
      </c>
      <c r="R1571" s="29">
        <v>42241</v>
      </c>
      <c r="S1571">
        <f t="shared" si="142"/>
        <v>146172876.42</v>
      </c>
      <c r="T1571">
        <f t="shared" si="143"/>
        <v>0.377049441028274</v>
      </c>
      <c r="U1571">
        <f t="shared" si="144"/>
        <v>101004624.42</v>
      </c>
      <c r="V1571">
        <f t="shared" si="145"/>
        <v>0.339399474239849</v>
      </c>
      <c r="W1571">
        <f t="shared" si="146"/>
        <v>0.49117550498263</v>
      </c>
    </row>
    <row r="1572" ht="14.25" spans="1:23">
      <c r="A1572" s="13">
        <v>15098</v>
      </c>
      <c r="B1572" s="14">
        <v>6</v>
      </c>
      <c r="C1572" s="14">
        <v>9</v>
      </c>
      <c r="D1572" s="14">
        <v>13</v>
      </c>
      <c r="E1572" s="14">
        <v>26</v>
      </c>
      <c r="F1572" s="14">
        <v>27</v>
      </c>
      <c r="G1572" s="14">
        <v>33</v>
      </c>
      <c r="H1572" s="15">
        <v>1</v>
      </c>
      <c r="I1572" s="15"/>
      <c r="J1572" s="22">
        <v>792540978</v>
      </c>
      <c r="K1572" s="23">
        <v>3</v>
      </c>
      <c r="L1572" s="22">
        <v>10000000</v>
      </c>
      <c r="M1572" s="22">
        <f t="shared" si="140"/>
        <v>30000000</v>
      </c>
      <c r="N1572" s="23">
        <v>145</v>
      </c>
      <c r="O1572" s="22">
        <v>187136</v>
      </c>
      <c r="P1572" s="22">
        <f t="shared" si="141"/>
        <v>27134720</v>
      </c>
      <c r="Q1572" s="24">
        <v>329104206</v>
      </c>
      <c r="R1572" s="29">
        <v>42239</v>
      </c>
      <c r="S1572">
        <f t="shared" si="142"/>
        <v>109856676.94</v>
      </c>
      <c r="T1572">
        <f t="shared" si="143"/>
        <v>0.242648606380923</v>
      </c>
      <c r="U1572">
        <f t="shared" si="144"/>
        <v>52721956.9400001</v>
      </c>
      <c r="V1572">
        <f t="shared" si="145"/>
        <v>0.160198368719724</v>
      </c>
      <c r="W1572">
        <f t="shared" si="146"/>
        <v>0.333805144198005</v>
      </c>
    </row>
    <row r="1573" ht="14.25" spans="1:23">
      <c r="A1573" s="13">
        <v>15097</v>
      </c>
      <c r="B1573" s="14">
        <v>9</v>
      </c>
      <c r="C1573" s="14">
        <v>12</v>
      </c>
      <c r="D1573" s="14">
        <v>14</v>
      </c>
      <c r="E1573" s="14">
        <v>20</v>
      </c>
      <c r="F1573" s="14">
        <v>26</v>
      </c>
      <c r="G1573" s="14">
        <v>27</v>
      </c>
      <c r="H1573" s="15">
        <v>4</v>
      </c>
      <c r="I1573" s="15"/>
      <c r="J1573" s="22">
        <v>741136594</v>
      </c>
      <c r="K1573" s="23">
        <v>11</v>
      </c>
      <c r="L1573" s="22">
        <v>6333323</v>
      </c>
      <c r="M1573" s="22">
        <f t="shared" si="140"/>
        <v>69666553</v>
      </c>
      <c r="N1573" s="23">
        <v>827</v>
      </c>
      <c r="O1573" s="22">
        <v>22168</v>
      </c>
      <c r="P1573" s="22">
        <f t="shared" si="141"/>
        <v>18332936</v>
      </c>
      <c r="Q1573" s="24">
        <v>298570222</v>
      </c>
      <c r="R1573" s="29">
        <v>42236</v>
      </c>
      <c r="S1573">
        <f t="shared" si="142"/>
        <v>160966374.78</v>
      </c>
      <c r="T1573">
        <f t="shared" si="143"/>
        <v>0.305790112518321</v>
      </c>
      <c r="U1573">
        <f t="shared" si="144"/>
        <v>72966885.78</v>
      </c>
      <c r="V1573">
        <f t="shared" si="145"/>
        <v>0.244387686391579</v>
      </c>
      <c r="W1573">
        <f t="shared" si="146"/>
        <v>0.539124008086781</v>
      </c>
    </row>
    <row r="1574" ht="14.25" spans="1:23">
      <c r="A1574" s="13">
        <v>15096</v>
      </c>
      <c r="B1574" s="14">
        <v>6</v>
      </c>
      <c r="C1574" s="14">
        <v>16</v>
      </c>
      <c r="D1574" s="14">
        <v>17</v>
      </c>
      <c r="E1574" s="14">
        <v>23</v>
      </c>
      <c r="F1574" s="14">
        <v>24</v>
      </c>
      <c r="G1574" s="14">
        <v>31</v>
      </c>
      <c r="H1574" s="15">
        <v>7</v>
      </c>
      <c r="I1574" s="15"/>
      <c r="J1574" s="22">
        <v>755803560</v>
      </c>
      <c r="K1574" s="23">
        <v>10</v>
      </c>
      <c r="L1574" s="22">
        <v>6195096</v>
      </c>
      <c r="M1574" s="22">
        <f t="shared" si="140"/>
        <v>61950960</v>
      </c>
      <c r="N1574" s="23">
        <v>100</v>
      </c>
      <c r="O1574" s="22">
        <v>149387</v>
      </c>
      <c r="P1574" s="22">
        <f t="shared" si="141"/>
        <v>14938700</v>
      </c>
      <c r="Q1574" s="24">
        <v>294260644</v>
      </c>
      <c r="R1574" s="29">
        <v>42234</v>
      </c>
      <c r="S1574">
        <f t="shared" si="142"/>
        <v>161322580.56</v>
      </c>
      <c r="T1574">
        <f t="shared" si="143"/>
        <v>0.337699324004742</v>
      </c>
      <c r="U1574">
        <f t="shared" si="144"/>
        <v>84432920.5599999</v>
      </c>
      <c r="V1574">
        <f t="shared" si="145"/>
        <v>0.286932426342409</v>
      </c>
      <c r="W1574">
        <f t="shared" si="146"/>
        <v>0.548230230067735</v>
      </c>
    </row>
    <row r="1575" ht="14.25" spans="1:23">
      <c r="A1575" s="13">
        <v>15095</v>
      </c>
      <c r="B1575" s="14">
        <v>4</v>
      </c>
      <c r="C1575" s="14">
        <v>15</v>
      </c>
      <c r="D1575" s="14">
        <v>21</v>
      </c>
      <c r="E1575" s="14">
        <v>28</v>
      </c>
      <c r="F1575" s="14">
        <v>30</v>
      </c>
      <c r="G1575" s="14">
        <v>31</v>
      </c>
      <c r="H1575" s="15">
        <v>4</v>
      </c>
      <c r="I1575" s="15"/>
      <c r="J1575" s="22">
        <v>772938425</v>
      </c>
      <c r="K1575" s="23">
        <v>5</v>
      </c>
      <c r="L1575" s="22">
        <v>8725465</v>
      </c>
      <c r="M1575" s="22">
        <f t="shared" si="140"/>
        <v>43627325</v>
      </c>
      <c r="N1575" s="23">
        <v>76</v>
      </c>
      <c r="O1575" s="22">
        <v>306370</v>
      </c>
      <c r="P1575" s="22">
        <f t="shared" si="141"/>
        <v>23284120</v>
      </c>
      <c r="Q1575" s="24">
        <v>325059832</v>
      </c>
      <c r="R1575" s="29">
        <v>42232</v>
      </c>
      <c r="S1575">
        <f t="shared" si="142"/>
        <v>133054172.68</v>
      </c>
      <c r="T1575">
        <f t="shared" si="143"/>
        <v>0.27510888420074</v>
      </c>
      <c r="U1575">
        <f t="shared" si="144"/>
        <v>66142727.6800001</v>
      </c>
      <c r="V1575">
        <f t="shared" si="145"/>
        <v>0.2034786250674</v>
      </c>
      <c r="W1575">
        <f t="shared" si="146"/>
        <v>0.409322098831332</v>
      </c>
    </row>
    <row r="1576" ht="14.25" spans="1:23">
      <c r="A1576" s="13">
        <v>15094</v>
      </c>
      <c r="B1576" s="14">
        <v>1</v>
      </c>
      <c r="C1576" s="14">
        <v>4</v>
      </c>
      <c r="D1576" s="14">
        <v>6</v>
      </c>
      <c r="E1576" s="14">
        <v>13</v>
      </c>
      <c r="F1576" s="14">
        <v>16</v>
      </c>
      <c r="G1576" s="14">
        <v>17</v>
      </c>
      <c r="H1576" s="15">
        <v>10</v>
      </c>
      <c r="I1576" s="15"/>
      <c r="J1576" s="22">
        <v>746713280</v>
      </c>
      <c r="K1576" s="23">
        <v>5</v>
      </c>
      <c r="L1576" s="22">
        <v>7135415</v>
      </c>
      <c r="M1576" s="22">
        <f t="shared" si="140"/>
        <v>35677075</v>
      </c>
      <c r="N1576" s="23">
        <v>85</v>
      </c>
      <c r="O1576" s="22">
        <v>157015</v>
      </c>
      <c r="P1576" s="22">
        <f t="shared" si="141"/>
        <v>13346275</v>
      </c>
      <c r="Q1576" s="24">
        <v>295713760</v>
      </c>
      <c r="R1576" s="29">
        <v>42229</v>
      </c>
      <c r="S1576">
        <f t="shared" si="142"/>
        <v>140537782.4</v>
      </c>
      <c r="T1576">
        <f t="shared" si="143"/>
        <v>0.354602056393994</v>
      </c>
      <c r="U1576">
        <f t="shared" si="144"/>
        <v>91514432.4</v>
      </c>
      <c r="V1576">
        <f t="shared" si="145"/>
        <v>0.309469645240722</v>
      </c>
      <c r="W1576">
        <f t="shared" si="146"/>
        <v>0.475249384404703</v>
      </c>
    </row>
    <row r="1577" ht="14.25" spans="1:23">
      <c r="A1577" s="13">
        <v>15093</v>
      </c>
      <c r="B1577" s="14">
        <v>1</v>
      </c>
      <c r="C1577" s="14">
        <v>3</v>
      </c>
      <c r="D1577" s="14">
        <v>13</v>
      </c>
      <c r="E1577" s="14">
        <v>21</v>
      </c>
      <c r="F1577" s="14">
        <v>25</v>
      </c>
      <c r="G1577" s="14">
        <v>31</v>
      </c>
      <c r="H1577" s="15">
        <v>8</v>
      </c>
      <c r="I1577" s="15"/>
      <c r="J1577" s="22">
        <v>742351320</v>
      </c>
      <c r="K1577" s="23">
        <v>4</v>
      </c>
      <c r="L1577" s="22">
        <v>7438046</v>
      </c>
      <c r="M1577" s="22">
        <f t="shared" si="140"/>
        <v>29752184</v>
      </c>
      <c r="N1577" s="23">
        <v>97</v>
      </c>
      <c r="O1577" s="22">
        <v>125672</v>
      </c>
      <c r="P1577" s="22">
        <f t="shared" si="141"/>
        <v>12190184</v>
      </c>
      <c r="Q1577" s="24">
        <v>292493392</v>
      </c>
      <c r="R1577" s="29">
        <v>42227</v>
      </c>
      <c r="S1577">
        <f t="shared" si="142"/>
        <v>136503252.08</v>
      </c>
      <c r="T1577">
        <f t="shared" si="143"/>
        <v>0.36496916169648</v>
      </c>
      <c r="U1577">
        <f t="shared" si="144"/>
        <v>94560884.0799999</v>
      </c>
      <c r="V1577">
        <f t="shared" si="145"/>
        <v>0.323292377422325</v>
      </c>
      <c r="W1577">
        <f t="shared" si="146"/>
        <v>0.466688328056314</v>
      </c>
    </row>
    <row r="1578" ht="14.25" spans="1:23">
      <c r="A1578" s="13">
        <v>15092</v>
      </c>
      <c r="B1578" s="14">
        <v>9</v>
      </c>
      <c r="C1578" s="14">
        <v>15</v>
      </c>
      <c r="D1578" s="14">
        <v>19</v>
      </c>
      <c r="E1578" s="14">
        <v>21</v>
      </c>
      <c r="F1578" s="14">
        <v>26</v>
      </c>
      <c r="G1578" s="14">
        <v>27</v>
      </c>
      <c r="H1578" s="15">
        <v>1</v>
      </c>
      <c r="I1578" s="15"/>
      <c r="J1578" s="22">
        <v>735532810</v>
      </c>
      <c r="K1578" s="23">
        <v>5</v>
      </c>
      <c r="L1578" s="22">
        <v>9035361</v>
      </c>
      <c r="M1578" s="22">
        <f t="shared" si="140"/>
        <v>45176805</v>
      </c>
      <c r="N1578" s="23">
        <v>359</v>
      </c>
      <c r="O1578" s="22">
        <v>70253</v>
      </c>
      <c r="P1578" s="22">
        <f t="shared" si="141"/>
        <v>25220827</v>
      </c>
      <c r="Q1578" s="24">
        <v>318089362</v>
      </c>
      <c r="R1578" s="29">
        <v>42225</v>
      </c>
      <c r="S1578">
        <f t="shared" si="142"/>
        <v>125377565.38</v>
      </c>
      <c r="T1578">
        <f t="shared" si="143"/>
        <v>0.252132796506411</v>
      </c>
      <c r="U1578">
        <f t="shared" si="144"/>
        <v>54979933.38</v>
      </c>
      <c r="V1578">
        <f t="shared" si="145"/>
        <v>0.172844300841472</v>
      </c>
      <c r="W1578">
        <f t="shared" si="146"/>
        <v>0.394158310078914</v>
      </c>
    </row>
    <row r="1579" ht="14.25" spans="1:23">
      <c r="A1579" s="13">
        <v>15091</v>
      </c>
      <c r="B1579" s="14">
        <v>5</v>
      </c>
      <c r="C1579" s="14">
        <v>7</v>
      </c>
      <c r="D1579" s="14">
        <v>17</v>
      </c>
      <c r="E1579" s="14">
        <v>19</v>
      </c>
      <c r="F1579" s="14">
        <v>22</v>
      </c>
      <c r="G1579" s="14">
        <v>31</v>
      </c>
      <c r="H1579" s="15">
        <v>11</v>
      </c>
      <c r="I1579" s="15"/>
      <c r="J1579" s="22">
        <v>705046588</v>
      </c>
      <c r="K1579" s="23">
        <v>4</v>
      </c>
      <c r="L1579" s="22">
        <v>9088608</v>
      </c>
      <c r="M1579" s="22">
        <f t="shared" si="140"/>
        <v>36354432</v>
      </c>
      <c r="N1579" s="23">
        <v>105</v>
      </c>
      <c r="O1579" s="22">
        <v>194695</v>
      </c>
      <c r="P1579" s="22">
        <f t="shared" si="141"/>
        <v>20442975</v>
      </c>
      <c r="Q1579" s="24">
        <v>285818388</v>
      </c>
      <c r="R1579" s="29">
        <v>42222</v>
      </c>
      <c r="S1579">
        <f t="shared" si="142"/>
        <v>115076322.12</v>
      </c>
      <c r="T1579">
        <f t="shared" si="143"/>
        <v>0.275426261658155</v>
      </c>
      <c r="U1579">
        <f t="shared" si="144"/>
        <v>58278915.12</v>
      </c>
      <c r="V1579">
        <f t="shared" si="145"/>
        <v>0.203901909628012</v>
      </c>
      <c r="W1579">
        <f t="shared" si="146"/>
        <v>0.402620429445568</v>
      </c>
    </row>
    <row r="1580" ht="14.25" spans="1:23">
      <c r="A1580" s="13">
        <v>15090</v>
      </c>
      <c r="B1580" s="14">
        <v>10</v>
      </c>
      <c r="C1580" s="14">
        <v>12</v>
      </c>
      <c r="D1580" s="14">
        <v>14</v>
      </c>
      <c r="E1580" s="14">
        <v>22</v>
      </c>
      <c r="F1580" s="14">
        <v>25</v>
      </c>
      <c r="G1580" s="14">
        <v>33</v>
      </c>
      <c r="H1580" s="15">
        <v>15</v>
      </c>
      <c r="I1580" s="15"/>
      <c r="J1580" s="22">
        <v>680071900</v>
      </c>
      <c r="K1580" s="23">
        <v>2</v>
      </c>
      <c r="L1580" s="22">
        <v>10000000</v>
      </c>
      <c r="M1580" s="22">
        <f t="shared" si="140"/>
        <v>20000000</v>
      </c>
      <c r="N1580" s="23">
        <v>50</v>
      </c>
      <c r="O1580" s="22">
        <v>499546</v>
      </c>
      <c r="P1580" s="22">
        <f t="shared" si="141"/>
        <v>24977300</v>
      </c>
      <c r="Q1580" s="24">
        <v>282983042</v>
      </c>
      <c r="R1580" s="29">
        <v>42220</v>
      </c>
      <c r="S1580">
        <f t="shared" si="142"/>
        <v>83729646.5799999</v>
      </c>
      <c r="T1580">
        <f t="shared" si="143"/>
        <v>0.225206592344145</v>
      </c>
      <c r="U1580">
        <f t="shared" si="144"/>
        <v>38752346.5799999</v>
      </c>
      <c r="V1580">
        <f t="shared" si="145"/>
        <v>0.136942292746998</v>
      </c>
      <c r="W1580">
        <f t="shared" si="146"/>
        <v>0.295882205478588</v>
      </c>
    </row>
    <row r="1581" ht="14.25" spans="1:23">
      <c r="A1581" s="13">
        <v>15089</v>
      </c>
      <c r="B1581" s="14">
        <v>12</v>
      </c>
      <c r="C1581" s="14">
        <v>14</v>
      </c>
      <c r="D1581" s="14">
        <v>19</v>
      </c>
      <c r="E1581" s="14">
        <v>27</v>
      </c>
      <c r="F1581" s="14">
        <v>28</v>
      </c>
      <c r="G1581" s="14">
        <v>29</v>
      </c>
      <c r="H1581" s="15">
        <v>1</v>
      </c>
      <c r="I1581" s="15"/>
      <c r="J1581" s="22">
        <v>625139856</v>
      </c>
      <c r="K1581" s="23">
        <v>3</v>
      </c>
      <c r="L1581" s="22">
        <v>10000000</v>
      </c>
      <c r="M1581" s="22">
        <f t="shared" si="140"/>
        <v>30000000</v>
      </c>
      <c r="N1581" s="23">
        <v>94</v>
      </c>
      <c r="O1581" s="22">
        <v>258676</v>
      </c>
      <c r="P1581" s="22">
        <f t="shared" si="141"/>
        <v>24315544</v>
      </c>
      <c r="Q1581" s="24">
        <v>311873350</v>
      </c>
      <c r="R1581" s="29">
        <v>42218</v>
      </c>
      <c r="S1581">
        <f t="shared" si="142"/>
        <v>109871151.5</v>
      </c>
      <c r="T1581">
        <f t="shared" si="143"/>
        <v>0.256101239493532</v>
      </c>
      <c r="U1581">
        <f t="shared" si="144"/>
        <v>55555607.5</v>
      </c>
      <c r="V1581">
        <f t="shared" si="145"/>
        <v>0.178135154863344</v>
      </c>
      <c r="W1581">
        <f t="shared" si="146"/>
        <v>0.352294133179382</v>
      </c>
    </row>
    <row r="1582" ht="14.25" spans="1:23">
      <c r="A1582" s="13">
        <v>15088</v>
      </c>
      <c r="B1582" s="14">
        <v>2</v>
      </c>
      <c r="C1582" s="14">
        <v>12</v>
      </c>
      <c r="D1582" s="14">
        <v>20</v>
      </c>
      <c r="E1582" s="14">
        <v>24</v>
      </c>
      <c r="F1582" s="14">
        <v>29</v>
      </c>
      <c r="G1582" s="14">
        <v>31</v>
      </c>
      <c r="H1582" s="15">
        <v>9</v>
      </c>
      <c r="I1582" s="15"/>
      <c r="J1582" s="22">
        <v>582193066</v>
      </c>
      <c r="K1582" s="23">
        <v>13</v>
      </c>
      <c r="L1582" s="22">
        <v>6015726</v>
      </c>
      <c r="M1582" s="22">
        <f t="shared" si="140"/>
        <v>78204438</v>
      </c>
      <c r="N1582" s="23">
        <v>41</v>
      </c>
      <c r="O1582" s="22">
        <v>402574</v>
      </c>
      <c r="P1582" s="22">
        <f t="shared" si="141"/>
        <v>16505534</v>
      </c>
      <c r="Q1582" s="24">
        <v>287667610</v>
      </c>
      <c r="R1582" s="29">
        <v>42215</v>
      </c>
      <c r="S1582">
        <f t="shared" si="142"/>
        <v>169644914.9</v>
      </c>
      <c r="T1582">
        <f t="shared" si="143"/>
        <v>0.317868518113666</v>
      </c>
      <c r="U1582">
        <f t="shared" si="144"/>
        <v>74934942.9</v>
      </c>
      <c r="V1582">
        <f t="shared" si="145"/>
        <v>0.260491415422125</v>
      </c>
      <c r="W1582">
        <f t="shared" si="146"/>
        <v>0.589725464399694</v>
      </c>
    </row>
    <row r="1583" ht="14.25" spans="1:23">
      <c r="A1583" s="13">
        <v>15087</v>
      </c>
      <c r="B1583" s="14">
        <v>9</v>
      </c>
      <c r="C1583" s="14">
        <v>15</v>
      </c>
      <c r="D1583" s="14">
        <v>16</v>
      </c>
      <c r="E1583" s="14">
        <v>19</v>
      </c>
      <c r="F1583" s="14">
        <v>20</v>
      </c>
      <c r="G1583" s="14">
        <v>28</v>
      </c>
      <c r="H1583" s="15">
        <v>11</v>
      </c>
      <c r="I1583" s="15"/>
      <c r="J1583" s="22">
        <v>610880852</v>
      </c>
      <c r="K1583" s="23">
        <v>1</v>
      </c>
      <c r="L1583" s="22">
        <v>10000000</v>
      </c>
      <c r="M1583" s="22">
        <f t="shared" si="140"/>
        <v>10000000</v>
      </c>
      <c r="N1583" s="23">
        <v>136</v>
      </c>
      <c r="O1583" s="22">
        <v>132818</v>
      </c>
      <c r="P1583" s="22">
        <f t="shared" si="141"/>
        <v>18063248</v>
      </c>
      <c r="Q1583" s="24">
        <v>280174514</v>
      </c>
      <c r="R1583" s="29">
        <v>42213</v>
      </c>
      <c r="S1583">
        <f t="shared" si="142"/>
        <v>93095659.86</v>
      </c>
      <c r="T1583">
        <f t="shared" si="143"/>
        <v>0.296585362721464</v>
      </c>
      <c r="U1583">
        <f t="shared" si="144"/>
        <v>65032411.86</v>
      </c>
      <c r="V1583">
        <f t="shared" si="145"/>
        <v>0.232113945453297</v>
      </c>
      <c r="W1583">
        <f t="shared" si="146"/>
        <v>0.332277402861846</v>
      </c>
    </row>
    <row r="1584" ht="14.25" spans="1:23">
      <c r="A1584" s="13">
        <v>15086</v>
      </c>
      <c r="B1584" s="14">
        <v>5</v>
      </c>
      <c r="C1584" s="14">
        <v>6</v>
      </c>
      <c r="D1584" s="14">
        <v>8</v>
      </c>
      <c r="E1584" s="14">
        <v>16</v>
      </c>
      <c r="F1584" s="14">
        <v>18</v>
      </c>
      <c r="G1584" s="14">
        <v>22</v>
      </c>
      <c r="H1584" s="15">
        <v>12</v>
      </c>
      <c r="I1584" s="15"/>
      <c r="J1584" s="22">
        <v>566691000</v>
      </c>
      <c r="K1584" s="23">
        <v>6</v>
      </c>
      <c r="L1584" s="22">
        <v>7078639</v>
      </c>
      <c r="M1584" s="22">
        <f t="shared" si="140"/>
        <v>42471834</v>
      </c>
      <c r="N1584" s="23">
        <v>115</v>
      </c>
      <c r="O1584" s="22">
        <v>135563</v>
      </c>
      <c r="P1584" s="22">
        <f t="shared" si="141"/>
        <v>15589745</v>
      </c>
      <c r="Q1584" s="24">
        <v>308129834</v>
      </c>
      <c r="R1584" s="29">
        <v>42211</v>
      </c>
      <c r="S1584">
        <f t="shared" si="142"/>
        <v>146686067.66</v>
      </c>
      <c r="T1584">
        <f t="shared" si="143"/>
        <v>0.338215330554457</v>
      </c>
      <c r="U1584">
        <f t="shared" si="144"/>
        <v>88624488.66</v>
      </c>
      <c r="V1584">
        <f t="shared" si="145"/>
        <v>0.287620603008536</v>
      </c>
      <c r="W1584">
        <f t="shared" si="146"/>
        <v>0.476052791629388</v>
      </c>
    </row>
    <row r="1585" ht="14.25" spans="1:23">
      <c r="A1585" s="13">
        <v>15085</v>
      </c>
      <c r="B1585" s="14">
        <v>2</v>
      </c>
      <c r="C1585" s="14">
        <v>8</v>
      </c>
      <c r="D1585" s="14">
        <v>25</v>
      </c>
      <c r="E1585" s="14">
        <v>27</v>
      </c>
      <c r="F1585" s="14">
        <v>28</v>
      </c>
      <c r="G1585" s="14">
        <v>29</v>
      </c>
      <c r="H1585" s="15">
        <v>5</v>
      </c>
      <c r="I1585" s="15"/>
      <c r="J1585" s="22">
        <v>562393449</v>
      </c>
      <c r="K1585" s="23">
        <v>3</v>
      </c>
      <c r="L1585" s="22">
        <v>10000000</v>
      </c>
      <c r="M1585" s="22">
        <f t="shared" si="140"/>
        <v>30000000</v>
      </c>
      <c r="N1585" s="23">
        <v>100</v>
      </c>
      <c r="O1585" s="22">
        <v>225652</v>
      </c>
      <c r="P1585" s="22">
        <f t="shared" si="141"/>
        <v>22565200</v>
      </c>
      <c r="Q1585" s="24">
        <v>285325214</v>
      </c>
      <c r="R1585" s="29">
        <v>42208</v>
      </c>
      <c r="S1585">
        <f t="shared" si="142"/>
        <v>102113475.86</v>
      </c>
      <c r="T1585">
        <f t="shared" si="143"/>
        <v>0.252741336277417</v>
      </c>
      <c r="U1585">
        <f t="shared" si="144"/>
        <v>49548275.86</v>
      </c>
      <c r="V1585">
        <f t="shared" si="145"/>
        <v>0.173655440980411</v>
      </c>
      <c r="W1585">
        <f t="shared" si="146"/>
        <v>0.357884515106331</v>
      </c>
    </row>
    <row r="1586" ht="14.25" spans="1:23">
      <c r="A1586" s="13">
        <v>15084</v>
      </c>
      <c r="B1586" s="14">
        <v>15</v>
      </c>
      <c r="C1586" s="14">
        <v>18</v>
      </c>
      <c r="D1586" s="14">
        <v>20</v>
      </c>
      <c r="E1586" s="14">
        <v>22</v>
      </c>
      <c r="F1586" s="14">
        <v>28</v>
      </c>
      <c r="G1586" s="14">
        <v>29</v>
      </c>
      <c r="H1586" s="15">
        <v>15</v>
      </c>
      <c r="I1586" s="15"/>
      <c r="J1586" s="22">
        <v>524697570</v>
      </c>
      <c r="K1586" s="23">
        <v>2</v>
      </c>
      <c r="L1586" s="22">
        <v>10000000</v>
      </c>
      <c r="M1586" s="22">
        <f t="shared" si="140"/>
        <v>20000000</v>
      </c>
      <c r="N1586" s="23">
        <v>69</v>
      </c>
      <c r="O1586" s="22">
        <v>313379</v>
      </c>
      <c r="P1586" s="22">
        <f t="shared" si="141"/>
        <v>21623151</v>
      </c>
      <c r="Q1586" s="24">
        <v>281884996</v>
      </c>
      <c r="R1586" s="29">
        <v>42206</v>
      </c>
      <c r="S1586">
        <f t="shared" si="142"/>
        <v>93254053.04</v>
      </c>
      <c r="T1586">
        <f t="shared" si="143"/>
        <v>0.259872125439411</v>
      </c>
      <c r="U1586">
        <f t="shared" si="144"/>
        <v>51630902.04</v>
      </c>
      <c r="V1586">
        <f t="shared" si="145"/>
        <v>0.183163001836394</v>
      </c>
      <c r="W1586">
        <f t="shared" si="146"/>
        <v>0.330823046147515</v>
      </c>
    </row>
    <row r="1587" ht="14.25" spans="1:23">
      <c r="A1587" s="13">
        <v>15083</v>
      </c>
      <c r="B1587" s="14">
        <v>6</v>
      </c>
      <c r="C1587" s="14">
        <v>7</v>
      </c>
      <c r="D1587" s="14">
        <v>16</v>
      </c>
      <c r="E1587" s="14">
        <v>18</v>
      </c>
      <c r="F1587" s="14">
        <v>29</v>
      </c>
      <c r="G1587" s="14">
        <v>32</v>
      </c>
      <c r="H1587" s="15">
        <v>5</v>
      </c>
      <c r="I1587" s="15"/>
      <c r="J1587" s="22">
        <v>479827975</v>
      </c>
      <c r="K1587" s="23">
        <v>17</v>
      </c>
      <c r="L1587" s="22">
        <v>5885655</v>
      </c>
      <c r="M1587" s="22">
        <f t="shared" si="140"/>
        <v>100056135</v>
      </c>
      <c r="N1587" s="23">
        <v>235</v>
      </c>
      <c r="O1587" s="22">
        <v>80085</v>
      </c>
      <c r="P1587" s="22">
        <f t="shared" si="141"/>
        <v>18819975</v>
      </c>
      <c r="Q1587" s="24">
        <v>315704384</v>
      </c>
      <c r="R1587" s="29">
        <v>42204</v>
      </c>
      <c r="S1587">
        <f t="shared" si="142"/>
        <v>198290739.16</v>
      </c>
      <c r="T1587">
        <f t="shared" si="143"/>
        <v>0.311160088800034</v>
      </c>
      <c r="U1587">
        <f t="shared" si="144"/>
        <v>79414629.16</v>
      </c>
      <c r="V1587">
        <f t="shared" si="145"/>
        <v>0.251547438631704</v>
      </c>
      <c r="W1587">
        <f t="shared" si="146"/>
        <v>0.628089913252519</v>
      </c>
    </row>
    <row r="1588" ht="14.25" spans="1:23">
      <c r="A1588" s="13">
        <v>15082</v>
      </c>
      <c r="B1588" s="14">
        <v>2</v>
      </c>
      <c r="C1588" s="14">
        <v>8</v>
      </c>
      <c r="D1588" s="14">
        <v>9</v>
      </c>
      <c r="E1588" s="14">
        <v>14</v>
      </c>
      <c r="F1588" s="14">
        <v>28</v>
      </c>
      <c r="G1588" s="14">
        <v>30</v>
      </c>
      <c r="H1588" s="15">
        <v>7</v>
      </c>
      <c r="I1588" s="15"/>
      <c r="J1588" s="22">
        <v>523423566</v>
      </c>
      <c r="K1588" s="23">
        <v>6</v>
      </c>
      <c r="L1588" s="22">
        <v>6293747</v>
      </c>
      <c r="M1588" s="22">
        <f t="shared" si="140"/>
        <v>37762482</v>
      </c>
      <c r="N1588" s="23">
        <v>97</v>
      </c>
      <c r="O1588" s="22">
        <v>100032</v>
      </c>
      <c r="P1588" s="22">
        <f t="shared" si="141"/>
        <v>9703104</v>
      </c>
      <c r="Q1588" s="24">
        <v>288017344</v>
      </c>
      <c r="R1588" s="29">
        <v>42201</v>
      </c>
      <c r="S1588">
        <f t="shared" si="142"/>
        <v>149781668.56</v>
      </c>
      <c r="T1588">
        <f t="shared" si="143"/>
        <v>0.388932086534344</v>
      </c>
      <c r="U1588">
        <f t="shared" si="144"/>
        <v>102316082.56</v>
      </c>
      <c r="V1588">
        <f t="shared" si="145"/>
        <v>0.355242782045792</v>
      </c>
      <c r="W1588">
        <f t="shared" si="146"/>
        <v>0.520043919855048</v>
      </c>
    </row>
    <row r="1589" ht="14.25" spans="1:23">
      <c r="A1589" s="13">
        <v>15081</v>
      </c>
      <c r="B1589" s="14">
        <v>13</v>
      </c>
      <c r="C1589" s="14">
        <v>20</v>
      </c>
      <c r="D1589" s="14">
        <v>22</v>
      </c>
      <c r="E1589" s="14">
        <v>26</v>
      </c>
      <c r="F1589" s="14">
        <v>28</v>
      </c>
      <c r="G1589" s="14">
        <v>31</v>
      </c>
      <c r="H1589" s="15">
        <v>13</v>
      </c>
      <c r="I1589" s="15"/>
      <c r="J1589" s="22">
        <v>532076736</v>
      </c>
      <c r="K1589" s="23">
        <v>6</v>
      </c>
      <c r="L1589" s="22">
        <v>7344875</v>
      </c>
      <c r="M1589" s="22">
        <f t="shared" si="140"/>
        <v>44069250</v>
      </c>
      <c r="N1589" s="23">
        <v>62</v>
      </c>
      <c r="O1589" s="22">
        <v>283654</v>
      </c>
      <c r="P1589" s="22">
        <f t="shared" si="141"/>
        <v>17586548</v>
      </c>
      <c r="Q1589" s="24">
        <v>278500218</v>
      </c>
      <c r="R1589" s="29">
        <v>42199</v>
      </c>
      <c r="S1589">
        <f t="shared" si="142"/>
        <v>127774664.82</v>
      </c>
      <c r="T1589">
        <f t="shared" si="143"/>
        <v>0.300557807175576</v>
      </c>
      <c r="U1589">
        <f t="shared" si="144"/>
        <v>66118866.8199999</v>
      </c>
      <c r="V1589">
        <f t="shared" si="145"/>
        <v>0.237410467018018</v>
      </c>
      <c r="W1589">
        <f t="shared" si="146"/>
        <v>0.458795564820707</v>
      </c>
    </row>
    <row r="1590" ht="14.25" spans="1:23">
      <c r="A1590" s="13">
        <v>15080</v>
      </c>
      <c r="B1590" s="14">
        <v>14</v>
      </c>
      <c r="C1590" s="14">
        <v>17</v>
      </c>
      <c r="D1590" s="14">
        <v>25</v>
      </c>
      <c r="E1590" s="14">
        <v>27</v>
      </c>
      <c r="F1590" s="14">
        <v>28</v>
      </c>
      <c r="G1590" s="14">
        <v>30</v>
      </c>
      <c r="H1590" s="15">
        <v>2</v>
      </c>
      <c r="I1590" s="15"/>
      <c r="J1590" s="22">
        <v>523386294</v>
      </c>
      <c r="K1590" s="23">
        <v>6</v>
      </c>
      <c r="L1590" s="22">
        <v>8449609</v>
      </c>
      <c r="M1590" s="22">
        <f t="shared" si="140"/>
        <v>50697654</v>
      </c>
      <c r="N1590" s="23">
        <v>122</v>
      </c>
      <c r="O1590" s="22">
        <v>212066</v>
      </c>
      <c r="P1590" s="22">
        <f t="shared" si="141"/>
        <v>25872052</v>
      </c>
      <c r="Q1590" s="24">
        <v>314150596</v>
      </c>
      <c r="R1590" s="29">
        <v>42197</v>
      </c>
      <c r="S1590">
        <f t="shared" si="142"/>
        <v>127015236.04</v>
      </c>
      <c r="T1590">
        <f t="shared" si="143"/>
        <v>0.24293311237264</v>
      </c>
      <c r="U1590">
        <f t="shared" si="144"/>
        <v>50445530.04</v>
      </c>
      <c r="V1590">
        <f t="shared" si="145"/>
        <v>0.160577540460881</v>
      </c>
      <c r="W1590">
        <f t="shared" si="146"/>
        <v>0.40431321047056</v>
      </c>
    </row>
    <row r="1591" ht="14.25" spans="1:23">
      <c r="A1591" s="13">
        <v>15079</v>
      </c>
      <c r="B1591" s="14">
        <v>9</v>
      </c>
      <c r="C1591" s="14">
        <v>14</v>
      </c>
      <c r="D1591" s="14">
        <v>15</v>
      </c>
      <c r="E1591" s="14">
        <v>20</v>
      </c>
      <c r="F1591" s="14">
        <v>26</v>
      </c>
      <c r="G1591" s="14">
        <v>32</v>
      </c>
      <c r="H1591" s="15">
        <v>11</v>
      </c>
      <c r="I1591" s="15"/>
      <c r="J1591" s="22">
        <v>496467738</v>
      </c>
      <c r="K1591" s="23">
        <v>18</v>
      </c>
      <c r="L1591" s="22">
        <v>5184871</v>
      </c>
      <c r="M1591" s="22">
        <f t="shared" si="140"/>
        <v>93327678</v>
      </c>
      <c r="N1591" s="23">
        <v>157</v>
      </c>
      <c r="O1591" s="22">
        <v>26494</v>
      </c>
      <c r="P1591" s="22">
        <f t="shared" si="141"/>
        <v>4159558</v>
      </c>
      <c r="Q1591" s="24">
        <v>291775556</v>
      </c>
      <c r="R1591" s="29">
        <v>42194</v>
      </c>
      <c r="S1591">
        <f t="shared" si="142"/>
        <v>223818909.44</v>
      </c>
      <c r="T1591">
        <f t="shared" si="143"/>
        <v>0.44723154067094</v>
      </c>
      <c r="U1591">
        <f t="shared" si="144"/>
        <v>126331673.44</v>
      </c>
      <c r="V1591">
        <f t="shared" si="145"/>
        <v>0.432975521225637</v>
      </c>
      <c r="W1591">
        <f t="shared" si="146"/>
        <v>0.767092735623131</v>
      </c>
    </row>
    <row r="1592" ht="14.25" spans="1:23">
      <c r="A1592" s="13">
        <v>15078</v>
      </c>
      <c r="B1592" s="14">
        <v>3</v>
      </c>
      <c r="C1592" s="14">
        <v>7</v>
      </c>
      <c r="D1592" s="14">
        <v>20</v>
      </c>
      <c r="E1592" s="14">
        <v>22</v>
      </c>
      <c r="F1592" s="14">
        <v>26</v>
      </c>
      <c r="G1592" s="14">
        <v>29</v>
      </c>
      <c r="H1592" s="15">
        <v>2</v>
      </c>
      <c r="I1592" s="15"/>
      <c r="J1592" s="22">
        <v>577316625</v>
      </c>
      <c r="K1592" s="23">
        <v>3</v>
      </c>
      <c r="L1592" s="22">
        <v>10000000</v>
      </c>
      <c r="M1592" s="22">
        <f t="shared" si="140"/>
        <v>30000000</v>
      </c>
      <c r="N1592" s="23">
        <v>139</v>
      </c>
      <c r="O1592" s="22">
        <v>152281</v>
      </c>
      <c r="P1592" s="22">
        <f t="shared" si="141"/>
        <v>21167059</v>
      </c>
      <c r="Q1592" s="24">
        <v>291936416</v>
      </c>
      <c r="R1592" s="29">
        <v>42192</v>
      </c>
      <c r="S1592">
        <f t="shared" si="142"/>
        <v>109547414.84</v>
      </c>
      <c r="T1592">
        <f t="shared" si="143"/>
        <v>0.272481987447568</v>
      </c>
      <c r="U1592">
        <f t="shared" si="144"/>
        <v>58380355.84</v>
      </c>
      <c r="V1592">
        <f t="shared" si="145"/>
        <v>0.199976270997312</v>
      </c>
      <c r="W1592">
        <f t="shared" si="146"/>
        <v>0.375244090274781</v>
      </c>
    </row>
    <row r="1593" ht="14.25" spans="1:23">
      <c r="A1593" s="13">
        <v>15077</v>
      </c>
      <c r="B1593" s="14">
        <v>1</v>
      </c>
      <c r="C1593" s="14">
        <v>6</v>
      </c>
      <c r="D1593" s="14">
        <v>8</v>
      </c>
      <c r="E1593" s="14">
        <v>10</v>
      </c>
      <c r="F1593" s="14">
        <v>13</v>
      </c>
      <c r="G1593" s="14">
        <v>27</v>
      </c>
      <c r="H1593" s="15">
        <v>16</v>
      </c>
      <c r="I1593" s="15"/>
      <c r="J1593" s="22">
        <v>543815196</v>
      </c>
      <c r="K1593" s="23">
        <v>3</v>
      </c>
      <c r="L1593" s="22">
        <v>10000000</v>
      </c>
      <c r="M1593" s="22">
        <f t="shared" si="140"/>
        <v>30000000</v>
      </c>
      <c r="N1593" s="23">
        <v>63</v>
      </c>
      <c r="O1593" s="22">
        <v>423405</v>
      </c>
      <c r="P1593" s="22">
        <f t="shared" si="141"/>
        <v>26674515</v>
      </c>
      <c r="Q1593" s="24">
        <v>324775100</v>
      </c>
      <c r="R1593" s="29">
        <v>42190</v>
      </c>
      <c r="S1593">
        <f t="shared" si="142"/>
        <v>109116174</v>
      </c>
      <c r="T1593">
        <f t="shared" si="143"/>
        <v>0.243602954783171</v>
      </c>
      <c r="U1593">
        <f t="shared" si="144"/>
        <v>52441659</v>
      </c>
      <c r="V1593">
        <f t="shared" si="145"/>
        <v>0.161470688485663</v>
      </c>
      <c r="W1593">
        <f t="shared" si="146"/>
        <v>0.335974568247381</v>
      </c>
    </row>
    <row r="1594" ht="14.25" spans="1:23">
      <c r="A1594" s="13">
        <v>15076</v>
      </c>
      <c r="B1594" s="14">
        <v>1</v>
      </c>
      <c r="C1594" s="14">
        <v>9</v>
      </c>
      <c r="D1594" s="14">
        <v>10</v>
      </c>
      <c r="E1594" s="14">
        <v>19</v>
      </c>
      <c r="F1594" s="14">
        <v>23</v>
      </c>
      <c r="G1594" s="14">
        <v>27</v>
      </c>
      <c r="H1594" s="15">
        <v>9</v>
      </c>
      <c r="I1594" s="15"/>
      <c r="J1594" s="22">
        <v>493791571</v>
      </c>
      <c r="K1594" s="23">
        <v>17</v>
      </c>
      <c r="L1594" s="22">
        <v>5282081</v>
      </c>
      <c r="M1594" s="22">
        <f t="shared" si="140"/>
        <v>89795377</v>
      </c>
      <c r="N1594" s="23">
        <v>167</v>
      </c>
      <c r="O1594" s="22">
        <v>35893</v>
      </c>
      <c r="P1594" s="22">
        <f t="shared" si="141"/>
        <v>5994131</v>
      </c>
      <c r="Q1594" s="24">
        <v>294088268</v>
      </c>
      <c r="R1594" s="29">
        <v>42187</v>
      </c>
      <c r="S1594">
        <f t="shared" si="142"/>
        <v>215915938.32</v>
      </c>
      <c r="T1594">
        <f t="shared" si="143"/>
        <v>0.428852746074182</v>
      </c>
      <c r="U1594">
        <f t="shared" si="144"/>
        <v>120126430.32</v>
      </c>
      <c r="V1594">
        <f t="shared" si="145"/>
        <v>0.408470664732535</v>
      </c>
      <c r="W1594">
        <f t="shared" si="146"/>
        <v>0.734187527399087</v>
      </c>
    </row>
    <row r="1595" ht="14.25" spans="1:23">
      <c r="A1595" s="13">
        <v>15075</v>
      </c>
      <c r="B1595" s="14">
        <v>6</v>
      </c>
      <c r="C1595" s="14">
        <v>11</v>
      </c>
      <c r="D1595" s="14">
        <v>13</v>
      </c>
      <c r="E1595" s="14">
        <v>19</v>
      </c>
      <c r="F1595" s="14">
        <v>21</v>
      </c>
      <c r="G1595" s="14">
        <v>32</v>
      </c>
      <c r="H1595" s="15">
        <v>4</v>
      </c>
      <c r="I1595" s="15"/>
      <c r="J1595" s="22">
        <v>565604258</v>
      </c>
      <c r="K1595" s="23">
        <v>2</v>
      </c>
      <c r="L1595" s="22">
        <v>10000000</v>
      </c>
      <c r="M1595" s="22">
        <f t="shared" si="140"/>
        <v>20000000</v>
      </c>
      <c r="N1595" s="23">
        <v>88</v>
      </c>
      <c r="O1595" s="22">
        <v>274170</v>
      </c>
      <c r="P1595" s="22">
        <f t="shared" si="141"/>
        <v>24126960</v>
      </c>
      <c r="Q1595" s="24">
        <v>292719690</v>
      </c>
      <c r="R1595" s="29">
        <v>42185</v>
      </c>
      <c r="S1595">
        <f t="shared" si="142"/>
        <v>91051742.1</v>
      </c>
      <c r="T1595">
        <f t="shared" si="143"/>
        <v>0.242729630179644</v>
      </c>
      <c r="U1595">
        <f t="shared" si="144"/>
        <v>46924782.1</v>
      </c>
      <c r="V1595">
        <f t="shared" si="145"/>
        <v>0.160306203180251</v>
      </c>
      <c r="W1595">
        <f t="shared" si="146"/>
        <v>0.311054381411787</v>
      </c>
    </row>
    <row r="1596" ht="14.25" spans="1:23">
      <c r="A1596" s="13">
        <v>15074</v>
      </c>
      <c r="B1596" s="14">
        <v>4</v>
      </c>
      <c r="C1596" s="14">
        <v>7</v>
      </c>
      <c r="D1596" s="14">
        <v>21</v>
      </c>
      <c r="E1596" s="14">
        <v>25</v>
      </c>
      <c r="F1596" s="14">
        <v>26</v>
      </c>
      <c r="G1596" s="14">
        <v>29</v>
      </c>
      <c r="H1596" s="15">
        <v>8</v>
      </c>
      <c r="I1596" s="15"/>
      <c r="J1596" s="22">
        <v>513223352</v>
      </c>
      <c r="K1596" s="23">
        <v>2</v>
      </c>
      <c r="L1596" s="22">
        <v>10000000</v>
      </c>
      <c r="M1596" s="22">
        <f t="shared" si="140"/>
        <v>20000000</v>
      </c>
      <c r="N1596" s="23">
        <v>79</v>
      </c>
      <c r="O1596" s="22">
        <v>261460</v>
      </c>
      <c r="P1596" s="22">
        <f t="shared" si="141"/>
        <v>20655340</v>
      </c>
      <c r="Q1596" s="24">
        <v>320107256</v>
      </c>
      <c r="R1596" s="29">
        <v>42183</v>
      </c>
      <c r="S1596">
        <f t="shared" si="142"/>
        <v>114886483.44</v>
      </c>
      <c r="T1596">
        <f t="shared" si="143"/>
        <v>0.296420907872204</v>
      </c>
      <c r="U1596">
        <f t="shared" si="144"/>
        <v>74231143.4400001</v>
      </c>
      <c r="V1596">
        <f t="shared" si="145"/>
        <v>0.231894597978123</v>
      </c>
      <c r="W1596">
        <f t="shared" si="146"/>
        <v>0.358899966453744</v>
      </c>
    </row>
    <row r="1597" ht="14.25" spans="1:23">
      <c r="A1597" s="13">
        <v>15073</v>
      </c>
      <c r="B1597" s="14">
        <v>1</v>
      </c>
      <c r="C1597" s="14">
        <v>2</v>
      </c>
      <c r="D1597" s="14">
        <v>17</v>
      </c>
      <c r="E1597" s="14">
        <v>22</v>
      </c>
      <c r="F1597" s="14">
        <v>26</v>
      </c>
      <c r="G1597" s="14">
        <v>27</v>
      </c>
      <c r="H1597" s="15">
        <v>4</v>
      </c>
      <c r="I1597" s="15"/>
      <c r="J1597" s="22">
        <v>471257280</v>
      </c>
      <c r="K1597" s="23">
        <v>5</v>
      </c>
      <c r="L1597" s="22">
        <v>8090468</v>
      </c>
      <c r="M1597" s="22">
        <f t="shared" si="140"/>
        <v>40452340</v>
      </c>
      <c r="N1597" s="23">
        <v>103</v>
      </c>
      <c r="O1597" s="22">
        <v>187528</v>
      </c>
      <c r="P1597" s="22">
        <f t="shared" si="141"/>
        <v>19315384</v>
      </c>
      <c r="Q1597" s="24">
        <v>293054328</v>
      </c>
      <c r="R1597" s="29">
        <v>42180</v>
      </c>
      <c r="S1597">
        <f t="shared" si="142"/>
        <v>126102685.72</v>
      </c>
      <c r="T1597">
        <f t="shared" si="143"/>
        <v>0.292267806807481</v>
      </c>
      <c r="U1597">
        <f t="shared" si="144"/>
        <v>66334961.72</v>
      </c>
      <c r="V1597">
        <f t="shared" si="145"/>
        <v>0.226357215649107</v>
      </c>
      <c r="W1597">
        <f t="shared" si="146"/>
        <v>0.430304805872036</v>
      </c>
    </row>
    <row r="1598" ht="14.25" spans="1:23">
      <c r="A1598" s="13">
        <v>15072</v>
      </c>
      <c r="B1598" s="14">
        <v>1</v>
      </c>
      <c r="C1598" s="14">
        <v>3</v>
      </c>
      <c r="D1598" s="14">
        <v>5</v>
      </c>
      <c r="E1598" s="14">
        <v>20</v>
      </c>
      <c r="F1598" s="14">
        <v>21</v>
      </c>
      <c r="G1598" s="14">
        <v>31</v>
      </c>
      <c r="H1598" s="15">
        <v>5</v>
      </c>
      <c r="I1598" s="15"/>
      <c r="J1598" s="22">
        <v>453763345</v>
      </c>
      <c r="K1598" s="23">
        <v>5</v>
      </c>
      <c r="L1598" s="22">
        <v>7815743</v>
      </c>
      <c r="M1598" s="22">
        <f t="shared" si="140"/>
        <v>39078715</v>
      </c>
      <c r="N1598" s="23">
        <v>82</v>
      </c>
      <c r="O1598" s="22">
        <v>214614</v>
      </c>
      <c r="P1598" s="22">
        <f t="shared" si="141"/>
        <v>17598348</v>
      </c>
      <c r="Q1598" s="24">
        <v>293363242</v>
      </c>
      <c r="R1598" s="29">
        <v>42178</v>
      </c>
      <c r="S1598">
        <f t="shared" si="142"/>
        <v>130031509.58</v>
      </c>
      <c r="T1598">
        <f t="shared" si="143"/>
        <v>0.310034733594879</v>
      </c>
      <c r="U1598">
        <f t="shared" si="144"/>
        <v>73354446.5799999</v>
      </c>
      <c r="V1598">
        <f t="shared" si="145"/>
        <v>0.250046481897006</v>
      </c>
      <c r="W1598">
        <f t="shared" si="146"/>
        <v>0.443244043437453</v>
      </c>
    </row>
    <row r="1599" ht="14.25" spans="1:23">
      <c r="A1599" s="13">
        <v>15071</v>
      </c>
      <c r="B1599" s="14">
        <v>8</v>
      </c>
      <c r="C1599" s="14">
        <v>18</v>
      </c>
      <c r="D1599" s="14">
        <v>20</v>
      </c>
      <c r="E1599" s="14">
        <v>28</v>
      </c>
      <c r="F1599" s="14">
        <v>29</v>
      </c>
      <c r="G1599" s="14">
        <v>31</v>
      </c>
      <c r="H1599" s="15">
        <v>8</v>
      </c>
      <c r="I1599" s="15"/>
      <c r="J1599" s="22">
        <v>440046866</v>
      </c>
      <c r="K1599" s="23">
        <v>14</v>
      </c>
      <c r="L1599" s="22">
        <v>5327923</v>
      </c>
      <c r="M1599" s="22">
        <f t="shared" si="140"/>
        <v>74590922</v>
      </c>
      <c r="N1599" s="23">
        <v>121</v>
      </c>
      <c r="O1599" s="22">
        <v>47426</v>
      </c>
      <c r="P1599" s="22">
        <f t="shared" si="141"/>
        <v>5738546</v>
      </c>
      <c r="Q1599" s="24">
        <v>308073950</v>
      </c>
      <c r="R1599" s="29">
        <v>42176</v>
      </c>
      <c r="S1599">
        <f t="shared" si="142"/>
        <v>208331194.5</v>
      </c>
      <c r="T1599">
        <f t="shared" si="143"/>
        <v>0.434117433492835</v>
      </c>
      <c r="U1599">
        <f t="shared" si="144"/>
        <v>128001726.5</v>
      </c>
      <c r="V1599">
        <f t="shared" si="145"/>
        <v>0.415490262970952</v>
      </c>
      <c r="W1599">
        <f t="shared" si="146"/>
        <v>0.676237619246937</v>
      </c>
    </row>
    <row r="1600" ht="14.25" spans="1:23">
      <c r="A1600" s="13">
        <v>15070</v>
      </c>
      <c r="B1600" s="14">
        <v>1</v>
      </c>
      <c r="C1600" s="14">
        <v>7</v>
      </c>
      <c r="D1600" s="14">
        <v>13</v>
      </c>
      <c r="E1600" s="14">
        <v>19</v>
      </c>
      <c r="F1600" s="14">
        <v>21</v>
      </c>
      <c r="G1600" s="14">
        <v>29</v>
      </c>
      <c r="H1600" s="15">
        <v>15</v>
      </c>
      <c r="I1600" s="15"/>
      <c r="J1600" s="22">
        <v>497421825</v>
      </c>
      <c r="K1600" s="23">
        <v>5</v>
      </c>
      <c r="L1600" s="22">
        <v>8752485</v>
      </c>
      <c r="M1600" s="22">
        <f t="shared" si="140"/>
        <v>43762425</v>
      </c>
      <c r="N1600" s="23">
        <v>105</v>
      </c>
      <c r="O1600" s="22">
        <v>223362</v>
      </c>
      <c r="P1600" s="22">
        <f t="shared" si="141"/>
        <v>23453010</v>
      </c>
      <c r="Q1600" s="24">
        <v>294607168</v>
      </c>
      <c r="R1600" s="29">
        <v>42173</v>
      </c>
      <c r="S1600">
        <f t="shared" si="142"/>
        <v>117760831.32</v>
      </c>
      <c r="T1600">
        <f t="shared" si="143"/>
        <v>0.251176530504512</v>
      </c>
      <c r="U1600">
        <f t="shared" si="144"/>
        <v>50545396.3199999</v>
      </c>
      <c r="V1600">
        <f t="shared" si="145"/>
        <v>0.171568793329563</v>
      </c>
      <c r="W1600">
        <f t="shared" si="146"/>
        <v>0.399721541466364</v>
      </c>
    </row>
    <row r="1601" ht="14.25" spans="1:23">
      <c r="A1601" s="13">
        <v>15069</v>
      </c>
      <c r="B1601" s="14">
        <v>1</v>
      </c>
      <c r="C1601" s="14">
        <v>13</v>
      </c>
      <c r="D1601" s="14">
        <v>17</v>
      </c>
      <c r="E1601" s="14">
        <v>18</v>
      </c>
      <c r="F1601" s="14">
        <v>23</v>
      </c>
      <c r="G1601" s="14">
        <v>30</v>
      </c>
      <c r="H1601" s="15">
        <v>15</v>
      </c>
      <c r="I1601" s="15"/>
      <c r="J1601" s="22">
        <v>470825144</v>
      </c>
      <c r="K1601" s="23">
        <v>8</v>
      </c>
      <c r="L1601" s="22">
        <v>7071611</v>
      </c>
      <c r="M1601" s="22">
        <f t="shared" si="140"/>
        <v>56572888</v>
      </c>
      <c r="N1601" s="23">
        <v>108</v>
      </c>
      <c r="O1601" s="22">
        <v>191815</v>
      </c>
      <c r="P1601" s="22">
        <f t="shared" si="141"/>
        <v>20716020</v>
      </c>
      <c r="Q1601" s="24">
        <v>292089158</v>
      </c>
      <c r="R1601" s="29">
        <v>42171</v>
      </c>
      <c r="S1601">
        <f t="shared" si="142"/>
        <v>137548239.42</v>
      </c>
      <c r="T1601">
        <f t="shared" si="143"/>
        <v>0.277228199685522</v>
      </c>
      <c r="U1601">
        <f t="shared" si="144"/>
        <v>60259331.42</v>
      </c>
      <c r="V1601">
        <f t="shared" si="145"/>
        <v>0.206304581219683</v>
      </c>
      <c r="W1601">
        <f t="shared" si="146"/>
        <v>0.470911828298673</v>
      </c>
    </row>
    <row r="1602" ht="14.25" spans="1:23">
      <c r="A1602" s="13">
        <v>15068</v>
      </c>
      <c r="B1602" s="14">
        <v>6</v>
      </c>
      <c r="C1602" s="14">
        <v>15</v>
      </c>
      <c r="D1602" s="14">
        <v>18</v>
      </c>
      <c r="E1602" s="14">
        <v>21</v>
      </c>
      <c r="F1602" s="14">
        <v>26</v>
      </c>
      <c r="G1602" s="14">
        <v>27</v>
      </c>
      <c r="H1602" s="15">
        <v>10</v>
      </c>
      <c r="I1602" s="15"/>
      <c r="J1602" s="22">
        <v>465249696</v>
      </c>
      <c r="K1602" s="23">
        <v>8</v>
      </c>
      <c r="L1602" s="22">
        <v>7021659</v>
      </c>
      <c r="M1602" s="22">
        <f t="shared" si="140"/>
        <v>56173272</v>
      </c>
      <c r="N1602" s="23">
        <v>188</v>
      </c>
      <c r="O1602" s="22">
        <v>107535</v>
      </c>
      <c r="P1602" s="22">
        <f t="shared" si="141"/>
        <v>20216580</v>
      </c>
      <c r="Q1602" s="24">
        <v>326767662</v>
      </c>
      <c r="R1602" s="29">
        <v>42169</v>
      </c>
      <c r="S1602">
        <f t="shared" si="142"/>
        <v>155639654.38</v>
      </c>
      <c r="T1602">
        <f t="shared" si="143"/>
        <v>0.304394816094134</v>
      </c>
      <c r="U1602">
        <f t="shared" si="144"/>
        <v>79249802.38</v>
      </c>
      <c r="V1602">
        <f t="shared" si="145"/>
        <v>0.242526454101814</v>
      </c>
      <c r="W1602">
        <f t="shared" si="146"/>
        <v>0.476300663986756</v>
      </c>
    </row>
    <row r="1603" ht="14.25" spans="1:23">
      <c r="A1603" s="13">
        <v>15067</v>
      </c>
      <c r="B1603" s="14">
        <v>2</v>
      </c>
      <c r="C1603" s="14">
        <v>5</v>
      </c>
      <c r="D1603" s="14">
        <v>8</v>
      </c>
      <c r="E1603" s="14">
        <v>24</v>
      </c>
      <c r="F1603" s="14">
        <v>25</v>
      </c>
      <c r="G1603" s="14">
        <v>31</v>
      </c>
      <c r="H1603" s="15">
        <v>14</v>
      </c>
      <c r="I1603" s="15"/>
      <c r="J1603" s="22">
        <v>460773196</v>
      </c>
      <c r="K1603" s="23">
        <v>13</v>
      </c>
      <c r="L1603" s="22">
        <v>6415492</v>
      </c>
      <c r="M1603" s="22">
        <f t="shared" si="140"/>
        <v>83401396</v>
      </c>
      <c r="N1603" s="23">
        <v>163</v>
      </c>
      <c r="O1603" s="22">
        <v>141115</v>
      </c>
      <c r="P1603" s="22">
        <f t="shared" si="141"/>
        <v>23001745</v>
      </c>
      <c r="Q1603" s="24">
        <v>296388770</v>
      </c>
      <c r="R1603" s="29">
        <v>42166</v>
      </c>
      <c r="S1603">
        <f t="shared" si="142"/>
        <v>159626656.3</v>
      </c>
      <c r="T1603">
        <f t="shared" si="143"/>
        <v>0.257179987959733</v>
      </c>
      <c r="U1603">
        <f t="shared" si="144"/>
        <v>53223515.3</v>
      </c>
      <c r="V1603">
        <f t="shared" si="145"/>
        <v>0.179573319528942</v>
      </c>
      <c r="W1603">
        <f t="shared" si="146"/>
        <v>0.538571877402777</v>
      </c>
    </row>
    <row r="1604" ht="14.25" spans="1:23">
      <c r="A1604" s="13">
        <v>15066</v>
      </c>
      <c r="B1604" s="14">
        <v>5</v>
      </c>
      <c r="C1604" s="14">
        <v>8</v>
      </c>
      <c r="D1604" s="14">
        <v>11</v>
      </c>
      <c r="E1604" s="14">
        <v>17</v>
      </c>
      <c r="F1604" s="14">
        <v>24</v>
      </c>
      <c r="G1604" s="14">
        <v>28</v>
      </c>
      <c r="H1604" s="15">
        <v>16</v>
      </c>
      <c r="I1604" s="15"/>
      <c r="J1604" s="22">
        <v>475169355</v>
      </c>
      <c r="K1604" s="23">
        <v>5</v>
      </c>
      <c r="L1604" s="22">
        <v>8176228</v>
      </c>
      <c r="M1604" s="22">
        <f t="shared" si="140"/>
        <v>40881140</v>
      </c>
      <c r="N1604" s="23">
        <v>255</v>
      </c>
      <c r="O1604" s="22">
        <v>77848</v>
      </c>
      <c r="P1604" s="22">
        <f t="shared" si="141"/>
        <v>19851240</v>
      </c>
      <c r="Q1604" s="24">
        <v>295073100</v>
      </c>
      <c r="R1604" s="29">
        <v>42164</v>
      </c>
      <c r="S1604">
        <f t="shared" si="142"/>
        <v>125912686</v>
      </c>
      <c r="T1604">
        <f t="shared" si="143"/>
        <v>0.28817112098663</v>
      </c>
      <c r="U1604">
        <f t="shared" si="144"/>
        <v>65180306</v>
      </c>
      <c r="V1604">
        <f t="shared" si="145"/>
        <v>0.220895452686131</v>
      </c>
      <c r="W1604">
        <f t="shared" si="146"/>
        <v>0.426716925399164</v>
      </c>
    </row>
    <row r="1605" ht="14.25" spans="1:23">
      <c r="A1605" s="13">
        <v>15065</v>
      </c>
      <c r="B1605" s="14">
        <v>8</v>
      </c>
      <c r="C1605" s="14">
        <v>10</v>
      </c>
      <c r="D1605" s="14">
        <v>14</v>
      </c>
      <c r="E1605" s="14">
        <v>19</v>
      </c>
      <c r="F1605" s="14">
        <v>26</v>
      </c>
      <c r="G1605" s="14">
        <v>29</v>
      </c>
      <c r="H1605" s="15">
        <v>12</v>
      </c>
      <c r="I1605" s="15"/>
      <c r="J1605" s="22">
        <v>456496222</v>
      </c>
      <c r="K1605" s="23">
        <v>7</v>
      </c>
      <c r="L1605" s="22">
        <v>7823453</v>
      </c>
      <c r="M1605" s="22">
        <f t="shared" si="140"/>
        <v>54764171</v>
      </c>
      <c r="N1605" s="23">
        <v>127</v>
      </c>
      <c r="O1605" s="22">
        <v>194529</v>
      </c>
      <c r="P1605" s="22">
        <f t="shared" si="141"/>
        <v>24705183</v>
      </c>
      <c r="Q1605" s="24">
        <v>326011866</v>
      </c>
      <c r="R1605" s="29">
        <v>42162</v>
      </c>
      <c r="S1605">
        <f t="shared" si="142"/>
        <v>140394335.34</v>
      </c>
      <c r="T1605">
        <f t="shared" si="143"/>
        <v>0.262659655277701</v>
      </c>
      <c r="U1605">
        <f t="shared" si="144"/>
        <v>60924981.34</v>
      </c>
      <c r="V1605">
        <f t="shared" si="145"/>
        <v>0.186879643638493</v>
      </c>
      <c r="W1605">
        <f t="shared" si="146"/>
        <v>0.430641795535136</v>
      </c>
    </row>
    <row r="1606" ht="14.25" spans="1:23">
      <c r="A1606" s="13">
        <v>15064</v>
      </c>
      <c r="B1606" s="14">
        <v>11</v>
      </c>
      <c r="C1606" s="14">
        <v>12</v>
      </c>
      <c r="D1606" s="14">
        <v>14</v>
      </c>
      <c r="E1606" s="14">
        <v>17</v>
      </c>
      <c r="F1606" s="14">
        <v>23</v>
      </c>
      <c r="G1606" s="14">
        <v>27</v>
      </c>
      <c r="H1606" s="15">
        <v>1</v>
      </c>
      <c r="I1606" s="15"/>
      <c r="J1606" s="22">
        <v>437144743</v>
      </c>
      <c r="K1606" s="23">
        <v>7</v>
      </c>
      <c r="L1606" s="22">
        <v>7430580</v>
      </c>
      <c r="M1606" s="22">
        <f t="shared" si="140"/>
        <v>52014060</v>
      </c>
      <c r="N1606" s="23">
        <v>163</v>
      </c>
      <c r="O1606" s="22">
        <v>130475</v>
      </c>
      <c r="P1606" s="22">
        <f t="shared" si="141"/>
        <v>21267425</v>
      </c>
      <c r="Q1606" s="24">
        <v>298850352</v>
      </c>
      <c r="R1606" s="29">
        <v>42159</v>
      </c>
      <c r="S1606">
        <f t="shared" si="142"/>
        <v>134648007.48</v>
      </c>
      <c r="T1606">
        <f t="shared" si="143"/>
        <v>0.276506107243936</v>
      </c>
      <c r="U1606">
        <f t="shared" si="144"/>
        <v>61366522.48</v>
      </c>
      <c r="V1606">
        <f t="shared" si="145"/>
        <v>0.205341978248699</v>
      </c>
      <c r="W1606">
        <f t="shared" si="146"/>
        <v>0.450553283872324</v>
      </c>
    </row>
    <row r="1607" ht="14.25" spans="1:23">
      <c r="A1607" s="13">
        <v>15063</v>
      </c>
      <c r="B1607" s="14">
        <v>1</v>
      </c>
      <c r="C1607" s="14">
        <v>7</v>
      </c>
      <c r="D1607" s="14">
        <v>9</v>
      </c>
      <c r="E1607" s="14">
        <v>16</v>
      </c>
      <c r="F1607" s="14">
        <v>22</v>
      </c>
      <c r="G1607" s="14">
        <v>32</v>
      </c>
      <c r="H1607" s="15">
        <v>12</v>
      </c>
      <c r="I1607" s="15"/>
      <c r="J1607" s="22">
        <v>425356078</v>
      </c>
      <c r="K1607" s="23">
        <v>7</v>
      </c>
      <c r="L1607" s="22">
        <v>7072680</v>
      </c>
      <c r="M1607" s="22">
        <f t="shared" si="140"/>
        <v>49508760</v>
      </c>
      <c r="N1607" s="23">
        <v>183</v>
      </c>
      <c r="O1607" s="22">
        <v>99103</v>
      </c>
      <c r="P1607" s="22">
        <f t="shared" si="141"/>
        <v>18135849</v>
      </c>
      <c r="Q1607" s="24">
        <v>291740962</v>
      </c>
      <c r="R1607" s="29">
        <v>42157</v>
      </c>
      <c r="S1607">
        <f t="shared" si="142"/>
        <v>138053979.38</v>
      </c>
      <c r="T1607">
        <f t="shared" si="143"/>
        <v>0.30350629809742</v>
      </c>
      <c r="U1607">
        <f t="shared" si="144"/>
        <v>70409370.38</v>
      </c>
      <c r="V1607">
        <f t="shared" si="145"/>
        <v>0.24134207927922</v>
      </c>
      <c r="W1607">
        <f t="shared" si="146"/>
        <v>0.473207390671455</v>
      </c>
    </row>
    <row r="1608" ht="14.25" spans="1:23">
      <c r="A1608" s="13">
        <v>15062</v>
      </c>
      <c r="B1608" s="14">
        <v>9</v>
      </c>
      <c r="C1608" s="14">
        <v>14</v>
      </c>
      <c r="D1608" s="14">
        <v>15</v>
      </c>
      <c r="E1608" s="14">
        <v>18</v>
      </c>
      <c r="F1608" s="14">
        <v>21</v>
      </c>
      <c r="G1608" s="14">
        <v>26</v>
      </c>
      <c r="H1608" s="15">
        <v>16</v>
      </c>
      <c r="I1608" s="15"/>
      <c r="J1608" s="22">
        <v>420456986</v>
      </c>
      <c r="K1608" s="23">
        <v>2</v>
      </c>
      <c r="L1608" s="22">
        <v>10000000</v>
      </c>
      <c r="M1608" s="22">
        <f t="shared" si="140"/>
        <v>20000000</v>
      </c>
      <c r="N1608" s="23">
        <v>88</v>
      </c>
      <c r="O1608" s="22">
        <v>280083</v>
      </c>
      <c r="P1608" s="22">
        <f t="shared" si="141"/>
        <v>24647304</v>
      </c>
      <c r="Q1608" s="24">
        <v>323470788</v>
      </c>
      <c r="R1608" s="29">
        <v>42155</v>
      </c>
      <c r="S1608">
        <f t="shared" si="142"/>
        <v>104558581.12</v>
      </c>
      <c r="T1608">
        <f t="shared" si="143"/>
        <v>0.261410254826473</v>
      </c>
      <c r="U1608">
        <f t="shared" si="144"/>
        <v>59911277.12</v>
      </c>
      <c r="V1608">
        <f t="shared" si="145"/>
        <v>0.185213871986487</v>
      </c>
      <c r="W1608">
        <f t="shared" si="146"/>
        <v>0.323239640174247</v>
      </c>
    </row>
    <row r="1609" ht="14.25" spans="1:23">
      <c r="A1609" s="13">
        <v>15061</v>
      </c>
      <c r="B1609" s="14">
        <v>6</v>
      </c>
      <c r="C1609" s="14">
        <v>18</v>
      </c>
      <c r="D1609" s="14">
        <v>22</v>
      </c>
      <c r="E1609" s="14">
        <v>26</v>
      </c>
      <c r="F1609" s="14">
        <v>32</v>
      </c>
      <c r="G1609" s="14">
        <v>33</v>
      </c>
      <c r="H1609" s="15">
        <v>4</v>
      </c>
      <c r="I1609" s="15"/>
      <c r="J1609" s="22">
        <v>366514881</v>
      </c>
      <c r="K1609" s="23">
        <v>3</v>
      </c>
      <c r="L1609" s="22">
        <v>10000000</v>
      </c>
      <c r="M1609" s="22">
        <f t="shared" si="140"/>
        <v>30000000</v>
      </c>
      <c r="N1609" s="23">
        <v>82</v>
      </c>
      <c r="O1609" s="22">
        <v>289341</v>
      </c>
      <c r="P1609" s="22">
        <f t="shared" si="141"/>
        <v>23725962</v>
      </c>
      <c r="Q1609" s="24">
        <v>300873544</v>
      </c>
      <c r="R1609" s="29">
        <v>42152</v>
      </c>
      <c r="S1609">
        <f t="shared" si="142"/>
        <v>106250060.56</v>
      </c>
      <c r="T1609">
        <f t="shared" si="143"/>
        <v>0.253428930793596</v>
      </c>
      <c r="U1609">
        <f t="shared" si="144"/>
        <v>52524098.56</v>
      </c>
      <c r="V1609">
        <f t="shared" si="145"/>
        <v>0.174572007434459</v>
      </c>
      <c r="W1609">
        <f t="shared" si="146"/>
        <v>0.353138594864293</v>
      </c>
    </row>
    <row r="1610" ht="14.25" spans="1:23">
      <c r="A1610" s="13">
        <v>15060</v>
      </c>
      <c r="B1610" s="14">
        <v>1</v>
      </c>
      <c r="C1610" s="14">
        <v>3</v>
      </c>
      <c r="D1610" s="14">
        <v>18</v>
      </c>
      <c r="E1610" s="14">
        <v>27</v>
      </c>
      <c r="F1610" s="14">
        <v>31</v>
      </c>
      <c r="G1610" s="14">
        <v>32</v>
      </c>
      <c r="H1610" s="15">
        <v>13</v>
      </c>
      <c r="I1610" s="15"/>
      <c r="J1610" s="22">
        <v>325336905</v>
      </c>
      <c r="K1610" s="23">
        <v>5</v>
      </c>
      <c r="L1610" s="22">
        <v>7855899</v>
      </c>
      <c r="M1610" s="22">
        <f t="shared" si="140"/>
        <v>39279495</v>
      </c>
      <c r="N1610" s="23">
        <v>76</v>
      </c>
      <c r="O1610" s="22">
        <v>234860</v>
      </c>
      <c r="P1610" s="22">
        <f t="shared" si="141"/>
        <v>17849360</v>
      </c>
      <c r="Q1610" s="24">
        <v>294398362</v>
      </c>
      <c r="R1610" s="29">
        <v>42150</v>
      </c>
      <c r="S1610">
        <f t="shared" si="142"/>
        <v>129986579.38</v>
      </c>
      <c r="T1610">
        <f t="shared" si="143"/>
        <v>0.308110017201794</v>
      </c>
      <c r="U1610">
        <f t="shared" si="144"/>
        <v>72857724.38</v>
      </c>
      <c r="V1610">
        <f t="shared" si="145"/>
        <v>0.247480060300064</v>
      </c>
      <c r="W1610">
        <f t="shared" si="146"/>
        <v>0.441532957238397</v>
      </c>
    </row>
    <row r="1611" ht="14.25" spans="1:23">
      <c r="A1611" s="13">
        <v>15059</v>
      </c>
      <c r="B1611" s="14">
        <v>2</v>
      </c>
      <c r="C1611" s="14">
        <v>6</v>
      </c>
      <c r="D1611" s="14">
        <v>9</v>
      </c>
      <c r="E1611" s="14">
        <v>16</v>
      </c>
      <c r="F1611" s="14">
        <v>25</v>
      </c>
      <c r="G1611" s="14">
        <v>32</v>
      </c>
      <c r="H1611" s="15">
        <v>14</v>
      </c>
      <c r="I1611" s="15"/>
      <c r="J1611" s="22">
        <v>311068287</v>
      </c>
      <c r="K1611" s="23">
        <v>3</v>
      </c>
      <c r="L1611" s="22">
        <v>10000000</v>
      </c>
      <c r="M1611" s="22">
        <f t="shared" si="140"/>
        <v>30000000</v>
      </c>
      <c r="N1611" s="23">
        <v>64</v>
      </c>
      <c r="O1611" s="22">
        <v>446676</v>
      </c>
      <c r="P1611" s="22">
        <f t="shared" si="141"/>
        <v>28587264</v>
      </c>
      <c r="Q1611" s="24">
        <v>327035284</v>
      </c>
      <c r="R1611" s="29">
        <v>42148</v>
      </c>
      <c r="S1611">
        <f t="shared" si="142"/>
        <v>104485350.16</v>
      </c>
      <c r="T1611">
        <f t="shared" si="143"/>
        <v>0.227759369719874</v>
      </c>
      <c r="U1611">
        <f t="shared" si="144"/>
        <v>45898086.16</v>
      </c>
      <c r="V1611">
        <f t="shared" si="145"/>
        <v>0.140345976124093</v>
      </c>
      <c r="W1611">
        <f t="shared" si="146"/>
        <v>0.319492590775006</v>
      </c>
    </row>
    <row r="1612" ht="14.25" spans="1:23">
      <c r="A1612" s="13">
        <v>15058</v>
      </c>
      <c r="B1612" s="14">
        <v>2</v>
      </c>
      <c r="C1612" s="14">
        <v>9</v>
      </c>
      <c r="D1612" s="14">
        <v>10</v>
      </c>
      <c r="E1612" s="14">
        <v>18</v>
      </c>
      <c r="F1612" s="14">
        <v>19</v>
      </c>
      <c r="G1612" s="14">
        <v>20</v>
      </c>
      <c r="H1612" s="15">
        <v>15</v>
      </c>
      <c r="I1612" s="15"/>
      <c r="J1612" s="22">
        <v>255306348</v>
      </c>
      <c r="K1612" s="23">
        <v>9</v>
      </c>
      <c r="L1612" s="22">
        <v>6861751</v>
      </c>
      <c r="M1612" s="22">
        <f t="shared" si="140"/>
        <v>61755759</v>
      </c>
      <c r="N1612" s="23">
        <v>229</v>
      </c>
      <c r="O1612" s="22">
        <v>91461</v>
      </c>
      <c r="P1612" s="22">
        <f t="shared" si="141"/>
        <v>20944569</v>
      </c>
      <c r="Q1612" s="24">
        <v>302422308</v>
      </c>
      <c r="R1612" s="29">
        <v>42145</v>
      </c>
      <c r="S1612">
        <f t="shared" si="142"/>
        <v>147108578.92</v>
      </c>
      <c r="T1612">
        <f t="shared" si="143"/>
        <v>0.282230568520097</v>
      </c>
      <c r="U1612">
        <f t="shared" si="144"/>
        <v>64408250.92</v>
      </c>
      <c r="V1612">
        <f t="shared" si="145"/>
        <v>0.212974536653559</v>
      </c>
      <c r="W1612">
        <f t="shared" si="146"/>
        <v>0.486434284206309</v>
      </c>
    </row>
    <row r="1613" ht="14.25" spans="1:23">
      <c r="A1613" s="13">
        <v>15057</v>
      </c>
      <c r="B1613" s="14">
        <v>9</v>
      </c>
      <c r="C1613" s="14">
        <v>20</v>
      </c>
      <c r="D1613" s="14">
        <v>24</v>
      </c>
      <c r="E1613" s="14">
        <v>25</v>
      </c>
      <c r="F1613" s="14">
        <v>26</v>
      </c>
      <c r="G1613" s="14">
        <v>32</v>
      </c>
      <c r="H1613" s="15">
        <v>4</v>
      </c>
      <c r="I1613" s="15"/>
      <c r="J1613" s="22">
        <v>254227996</v>
      </c>
      <c r="K1613" s="23">
        <v>4</v>
      </c>
      <c r="L1613" s="22">
        <v>9523674</v>
      </c>
      <c r="M1613" s="22">
        <f t="shared" ref="M1613:M1676" si="147">K1613*L1613</f>
        <v>38094696</v>
      </c>
      <c r="N1613" s="23">
        <v>69</v>
      </c>
      <c r="O1613" s="22">
        <v>327802</v>
      </c>
      <c r="P1613" s="22">
        <f t="shared" ref="P1613:P1676" si="148">N1613*O1613</f>
        <v>22618338</v>
      </c>
      <c r="Q1613" s="24">
        <v>298048220</v>
      </c>
      <c r="R1613" s="29">
        <v>42143</v>
      </c>
      <c r="S1613">
        <f t="shared" ref="S1613:S1676" si="149">J1614+Q1613*0.49-J1613</f>
        <v>116283210.8</v>
      </c>
      <c r="T1613">
        <f t="shared" ref="T1613:T1676" si="150">(S1613-L1613*K1613)/Q1613</f>
        <v>0.2623351174518</v>
      </c>
      <c r="U1613">
        <f t="shared" ref="U1613:U1676" si="151">S1613-L1613*K1613-O1613*N1613</f>
        <v>55570176.8</v>
      </c>
      <c r="V1613">
        <f t="shared" ref="V1613:V1676" si="152">U1613/Q1613</f>
        <v>0.186446933989406</v>
      </c>
      <c r="W1613">
        <f t="shared" ref="W1613:W1676" si="153">S1613/Q1613</f>
        <v>0.390148985959386</v>
      </c>
    </row>
    <row r="1614" ht="14.25" spans="1:23">
      <c r="A1614" s="13">
        <v>15056</v>
      </c>
      <c r="B1614" s="14">
        <v>1</v>
      </c>
      <c r="C1614" s="14">
        <v>7</v>
      </c>
      <c r="D1614" s="14">
        <v>8</v>
      </c>
      <c r="E1614" s="14">
        <v>16</v>
      </c>
      <c r="F1614" s="14">
        <v>18</v>
      </c>
      <c r="G1614" s="14">
        <v>20</v>
      </c>
      <c r="H1614" s="15">
        <v>14</v>
      </c>
      <c r="I1614" s="15"/>
      <c r="J1614" s="22">
        <v>224467579</v>
      </c>
      <c r="K1614" s="23">
        <v>7</v>
      </c>
      <c r="L1614" s="22">
        <v>7629173</v>
      </c>
      <c r="M1614" s="22">
        <f t="shared" si="147"/>
        <v>53404211</v>
      </c>
      <c r="N1614" s="23">
        <v>120</v>
      </c>
      <c r="O1614" s="22">
        <v>191710</v>
      </c>
      <c r="P1614" s="22">
        <f t="shared" si="148"/>
        <v>23005200</v>
      </c>
      <c r="Q1614" s="24">
        <v>333455694</v>
      </c>
      <c r="R1614" s="29">
        <v>42141</v>
      </c>
      <c r="S1614">
        <f t="shared" si="149"/>
        <v>147781709.06</v>
      </c>
      <c r="T1614">
        <f t="shared" si="150"/>
        <v>0.283028599475647</v>
      </c>
      <c r="U1614">
        <f t="shared" si="151"/>
        <v>71372298.06</v>
      </c>
      <c r="V1614">
        <f t="shared" si="152"/>
        <v>0.214038324563742</v>
      </c>
      <c r="W1614">
        <f t="shared" si="153"/>
        <v>0.443182442882502</v>
      </c>
    </row>
    <row r="1615" ht="14.25" spans="1:23">
      <c r="A1615" s="13">
        <v>15055</v>
      </c>
      <c r="B1615" s="14">
        <v>1</v>
      </c>
      <c r="C1615" s="14">
        <v>10</v>
      </c>
      <c r="D1615" s="14">
        <v>15</v>
      </c>
      <c r="E1615" s="14">
        <v>18</v>
      </c>
      <c r="F1615" s="14">
        <v>19</v>
      </c>
      <c r="G1615" s="14">
        <v>28</v>
      </c>
      <c r="H1615" s="15">
        <v>2</v>
      </c>
      <c r="I1615" s="15"/>
      <c r="J1615" s="22">
        <v>208855998</v>
      </c>
      <c r="K1615" s="23">
        <v>6</v>
      </c>
      <c r="L1615" s="22">
        <v>7550060</v>
      </c>
      <c r="M1615" s="22">
        <f t="shared" si="147"/>
        <v>45300360</v>
      </c>
      <c r="N1615" s="23">
        <v>102</v>
      </c>
      <c r="O1615" s="22">
        <v>187504</v>
      </c>
      <c r="P1615" s="22">
        <f t="shared" si="148"/>
        <v>19125408</v>
      </c>
      <c r="Q1615" s="24">
        <v>308523870</v>
      </c>
      <c r="R1615" s="29">
        <v>42138</v>
      </c>
      <c r="S1615">
        <f t="shared" si="149"/>
        <v>139100708.3</v>
      </c>
      <c r="T1615">
        <f t="shared" si="150"/>
        <v>0.304029468773356</v>
      </c>
      <c r="U1615">
        <f t="shared" si="151"/>
        <v>74674940.3</v>
      </c>
      <c r="V1615">
        <f t="shared" si="152"/>
        <v>0.242039425669074</v>
      </c>
      <c r="W1615">
        <f t="shared" si="153"/>
        <v>0.450858821069501</v>
      </c>
    </row>
    <row r="1616" ht="14.25" spans="1:23">
      <c r="A1616" s="13">
        <v>15054</v>
      </c>
      <c r="B1616" s="14">
        <v>1</v>
      </c>
      <c r="C1616" s="14">
        <v>2</v>
      </c>
      <c r="D1616" s="14">
        <v>7</v>
      </c>
      <c r="E1616" s="14">
        <v>10</v>
      </c>
      <c r="F1616" s="14">
        <v>22</v>
      </c>
      <c r="G1616" s="14">
        <v>26</v>
      </c>
      <c r="H1616" s="15">
        <v>7</v>
      </c>
      <c r="I1616" s="15"/>
      <c r="J1616" s="22">
        <v>196780010</v>
      </c>
      <c r="K1616" s="23">
        <v>10</v>
      </c>
      <c r="L1616" s="22">
        <v>6362719</v>
      </c>
      <c r="M1616" s="22">
        <f t="shared" si="147"/>
        <v>63627190</v>
      </c>
      <c r="N1616" s="23">
        <v>82</v>
      </c>
      <c r="O1616" s="22">
        <v>207731</v>
      </c>
      <c r="P1616" s="22">
        <f t="shared" si="148"/>
        <v>17033942</v>
      </c>
      <c r="Q1616" s="24">
        <v>305342532</v>
      </c>
      <c r="R1616" s="29">
        <v>42136</v>
      </c>
      <c r="S1616">
        <f t="shared" si="149"/>
        <v>162143054.68</v>
      </c>
      <c r="T1616">
        <f t="shared" si="150"/>
        <v>0.322640491760905</v>
      </c>
      <c r="U1616">
        <f t="shared" si="151"/>
        <v>81481922.68</v>
      </c>
      <c r="V1616">
        <f t="shared" si="152"/>
        <v>0.266854152765066</v>
      </c>
      <c r="W1616">
        <f t="shared" si="153"/>
        <v>0.531020207430519</v>
      </c>
    </row>
    <row r="1617" ht="14.25" spans="1:23">
      <c r="A1617" s="13">
        <v>15053</v>
      </c>
      <c r="B1617" s="14">
        <v>3</v>
      </c>
      <c r="C1617" s="14">
        <v>7</v>
      </c>
      <c r="D1617" s="14">
        <v>17</v>
      </c>
      <c r="E1617" s="14">
        <v>22</v>
      </c>
      <c r="F1617" s="14">
        <v>32</v>
      </c>
      <c r="G1617" s="14">
        <v>33</v>
      </c>
      <c r="H1617" s="15">
        <v>10</v>
      </c>
      <c r="I1617" s="15"/>
      <c r="J1617" s="22">
        <v>209305224</v>
      </c>
      <c r="K1617" s="23">
        <v>9</v>
      </c>
      <c r="L1617" s="22">
        <v>7062590</v>
      </c>
      <c r="M1617" s="22">
        <f t="shared" si="147"/>
        <v>63563310</v>
      </c>
      <c r="N1617" s="23">
        <v>265</v>
      </c>
      <c r="O1617" s="22">
        <v>87562</v>
      </c>
      <c r="P1617" s="22">
        <f t="shared" si="148"/>
        <v>23203930</v>
      </c>
      <c r="Q1617" s="24">
        <v>337772948</v>
      </c>
      <c r="R1617" s="29">
        <v>42134</v>
      </c>
      <c r="S1617">
        <f t="shared" si="149"/>
        <v>159459634.52</v>
      </c>
      <c r="T1617">
        <f t="shared" si="150"/>
        <v>0.283907651834806</v>
      </c>
      <c r="U1617">
        <f t="shared" si="151"/>
        <v>72692394.52</v>
      </c>
      <c r="V1617">
        <f t="shared" si="152"/>
        <v>0.215210824165824</v>
      </c>
      <c r="W1617">
        <f t="shared" si="153"/>
        <v>0.472091194585541</v>
      </c>
    </row>
    <row r="1618" ht="14.25" spans="1:23">
      <c r="A1618" s="13">
        <v>15052</v>
      </c>
      <c r="B1618" s="14">
        <v>2</v>
      </c>
      <c r="C1618" s="14">
        <v>4</v>
      </c>
      <c r="D1618" s="14">
        <v>11</v>
      </c>
      <c r="E1618" s="14">
        <v>16</v>
      </c>
      <c r="F1618" s="14">
        <v>25</v>
      </c>
      <c r="G1618" s="14">
        <v>26</v>
      </c>
      <c r="H1618" s="15">
        <v>12</v>
      </c>
      <c r="I1618" s="15"/>
      <c r="J1618" s="22">
        <v>203256114</v>
      </c>
      <c r="K1618" s="23">
        <v>17</v>
      </c>
      <c r="L1618" s="22">
        <v>5756703</v>
      </c>
      <c r="M1618" s="22">
        <f t="shared" si="147"/>
        <v>97863951</v>
      </c>
      <c r="N1618" s="23">
        <v>85</v>
      </c>
      <c r="O1618" s="22">
        <v>189175</v>
      </c>
      <c r="P1618" s="22">
        <f t="shared" si="148"/>
        <v>16079875</v>
      </c>
      <c r="Q1618" s="24">
        <v>312855530</v>
      </c>
      <c r="R1618" s="29">
        <v>42131</v>
      </c>
      <c r="S1618">
        <f t="shared" si="149"/>
        <v>202923301.7</v>
      </c>
      <c r="T1618">
        <f t="shared" si="150"/>
        <v>0.335807874963885</v>
      </c>
      <c r="U1618">
        <f t="shared" si="151"/>
        <v>88979475.7</v>
      </c>
      <c r="V1618">
        <f t="shared" si="152"/>
        <v>0.284410749268201</v>
      </c>
      <c r="W1618">
        <f t="shared" si="153"/>
        <v>0.648616636886681</v>
      </c>
    </row>
    <row r="1619" ht="14.25" spans="1:23">
      <c r="A1619" s="13">
        <v>15051</v>
      </c>
      <c r="B1619" s="14">
        <v>4</v>
      </c>
      <c r="C1619" s="14">
        <v>10</v>
      </c>
      <c r="D1619" s="14">
        <v>24</v>
      </c>
      <c r="E1619" s="14">
        <v>26</v>
      </c>
      <c r="F1619" s="14">
        <v>28</v>
      </c>
      <c r="G1619" s="14">
        <v>32</v>
      </c>
      <c r="H1619" s="15">
        <v>9</v>
      </c>
      <c r="I1619" s="15"/>
      <c r="J1619" s="22">
        <v>252880206</v>
      </c>
      <c r="K1619" s="23">
        <v>3</v>
      </c>
      <c r="L1619" s="22">
        <v>9394471</v>
      </c>
      <c r="M1619" s="22">
        <f t="shared" si="147"/>
        <v>28183413</v>
      </c>
      <c r="N1619" s="23">
        <v>107</v>
      </c>
      <c r="O1619" s="22">
        <v>154011</v>
      </c>
      <c r="P1619" s="22">
        <f t="shared" si="148"/>
        <v>16479177</v>
      </c>
      <c r="Q1619" s="24">
        <v>311895918</v>
      </c>
      <c r="R1619" s="29">
        <v>42129</v>
      </c>
      <c r="S1619">
        <f t="shared" si="149"/>
        <v>131574613.82</v>
      </c>
      <c r="T1619">
        <f t="shared" si="150"/>
        <v>0.331492638579515</v>
      </c>
      <c r="U1619">
        <f t="shared" si="151"/>
        <v>86912023.82</v>
      </c>
      <c r="V1619">
        <f t="shared" si="152"/>
        <v>0.278657137859688</v>
      </c>
      <c r="W1619">
        <f t="shared" si="153"/>
        <v>0.421854234783541</v>
      </c>
    </row>
    <row r="1620" ht="14.25" spans="1:23">
      <c r="A1620" s="13">
        <v>15050</v>
      </c>
      <c r="B1620" s="14">
        <v>3</v>
      </c>
      <c r="C1620" s="14">
        <v>9</v>
      </c>
      <c r="D1620" s="14">
        <v>12</v>
      </c>
      <c r="E1620" s="14">
        <v>16</v>
      </c>
      <c r="F1620" s="14">
        <v>17</v>
      </c>
      <c r="G1620" s="14">
        <v>31</v>
      </c>
      <c r="H1620" s="15">
        <v>4</v>
      </c>
      <c r="I1620" s="15"/>
      <c r="J1620" s="22">
        <v>231625820</v>
      </c>
      <c r="K1620" s="23">
        <v>4</v>
      </c>
      <c r="L1620" s="22">
        <v>8472759</v>
      </c>
      <c r="M1620" s="22">
        <f t="shared" si="147"/>
        <v>33891036</v>
      </c>
      <c r="N1620" s="23">
        <v>82</v>
      </c>
      <c r="O1620" s="22">
        <v>211753</v>
      </c>
      <c r="P1620" s="22">
        <f t="shared" si="148"/>
        <v>17363746</v>
      </c>
      <c r="Q1620" s="24">
        <v>330490908</v>
      </c>
      <c r="R1620" s="29">
        <v>42127</v>
      </c>
      <c r="S1620">
        <f t="shared" si="149"/>
        <v>143740193.92</v>
      </c>
      <c r="T1620">
        <f t="shared" si="150"/>
        <v>0.332381784977879</v>
      </c>
      <c r="U1620">
        <f t="shared" si="151"/>
        <v>92485411.92</v>
      </c>
      <c r="V1620">
        <f t="shared" si="152"/>
        <v>0.279842530251997</v>
      </c>
      <c r="W1620">
        <f t="shared" si="153"/>
        <v>0.434929344319511</v>
      </c>
    </row>
    <row r="1621" ht="14.25" spans="1:23">
      <c r="A1621" s="13">
        <v>15049</v>
      </c>
      <c r="B1621" s="14">
        <v>7</v>
      </c>
      <c r="C1621" s="14">
        <v>12</v>
      </c>
      <c r="D1621" s="14">
        <v>14</v>
      </c>
      <c r="E1621" s="14">
        <v>17</v>
      </c>
      <c r="F1621" s="14">
        <v>20</v>
      </c>
      <c r="G1621" s="14">
        <v>23</v>
      </c>
      <c r="H1621" s="15">
        <v>5</v>
      </c>
      <c r="I1621" s="15"/>
      <c r="J1621" s="22">
        <v>213425469</v>
      </c>
      <c r="K1621" s="23">
        <v>9</v>
      </c>
      <c r="L1621" s="22">
        <v>6471007</v>
      </c>
      <c r="M1621" s="22">
        <f t="shared" si="147"/>
        <v>58239063</v>
      </c>
      <c r="N1621" s="23">
        <v>83</v>
      </c>
      <c r="O1621" s="22">
        <v>199383</v>
      </c>
      <c r="P1621" s="22">
        <f t="shared" si="148"/>
        <v>16548789</v>
      </c>
      <c r="Q1621" s="24">
        <v>304091626</v>
      </c>
      <c r="R1621" s="29">
        <v>42124</v>
      </c>
      <c r="S1621">
        <f t="shared" si="149"/>
        <v>157597457.74</v>
      </c>
      <c r="T1621">
        <f t="shared" si="150"/>
        <v>0.326738345435398</v>
      </c>
      <c r="U1621">
        <f t="shared" si="151"/>
        <v>82809605.74</v>
      </c>
      <c r="V1621">
        <f t="shared" si="152"/>
        <v>0.272317941895579</v>
      </c>
      <c r="W1621">
        <f t="shared" si="153"/>
        <v>0.518256486747188</v>
      </c>
    </row>
    <row r="1622" ht="14.25" spans="1:23">
      <c r="A1622" s="13">
        <v>15048</v>
      </c>
      <c r="B1622" s="14">
        <v>13</v>
      </c>
      <c r="C1622" s="14">
        <v>16</v>
      </c>
      <c r="D1622" s="14">
        <v>17</v>
      </c>
      <c r="E1622" s="14">
        <v>22</v>
      </c>
      <c r="F1622" s="14">
        <v>25</v>
      </c>
      <c r="G1622" s="14">
        <v>27</v>
      </c>
      <c r="H1622" s="15">
        <v>10</v>
      </c>
      <c r="I1622" s="15"/>
      <c r="J1622" s="22">
        <v>222018030</v>
      </c>
      <c r="K1622" s="23">
        <v>13</v>
      </c>
      <c r="L1622" s="22">
        <v>5759356</v>
      </c>
      <c r="M1622" s="22">
        <f t="shared" si="147"/>
        <v>74871628</v>
      </c>
      <c r="N1622" s="23">
        <v>61</v>
      </c>
      <c r="O1622" s="22">
        <v>202287</v>
      </c>
      <c r="P1622" s="22">
        <f t="shared" si="148"/>
        <v>12339507</v>
      </c>
      <c r="Q1622" s="24">
        <v>314318648</v>
      </c>
      <c r="R1622" s="29">
        <v>42122</v>
      </c>
      <c r="S1622">
        <f t="shared" si="149"/>
        <v>191869135.52</v>
      </c>
      <c r="T1622">
        <f t="shared" si="150"/>
        <v>0.372225791452246</v>
      </c>
      <c r="U1622">
        <f t="shared" si="151"/>
        <v>104658000.52</v>
      </c>
      <c r="V1622">
        <f t="shared" si="152"/>
        <v>0.332967837530276</v>
      </c>
      <c r="W1622">
        <f t="shared" si="153"/>
        <v>0.610428737654789</v>
      </c>
    </row>
    <row r="1623" ht="14.25" spans="1:23">
      <c r="A1623" s="13">
        <v>15047</v>
      </c>
      <c r="B1623" s="14">
        <v>2</v>
      </c>
      <c r="C1623" s="14">
        <v>3</v>
      </c>
      <c r="D1623" s="14">
        <v>20</v>
      </c>
      <c r="E1623" s="14">
        <v>24</v>
      </c>
      <c r="F1623" s="14">
        <v>26</v>
      </c>
      <c r="G1623" s="14">
        <v>27</v>
      </c>
      <c r="H1623" s="15">
        <v>9</v>
      </c>
      <c r="I1623" s="15"/>
      <c r="J1623" s="22">
        <v>259871028</v>
      </c>
      <c r="K1623" s="23">
        <v>12</v>
      </c>
      <c r="L1623" s="22">
        <v>5599825</v>
      </c>
      <c r="M1623" s="22">
        <f t="shared" si="147"/>
        <v>67197900</v>
      </c>
      <c r="N1623" s="23">
        <v>68</v>
      </c>
      <c r="O1623" s="22">
        <v>132314</v>
      </c>
      <c r="P1623" s="22">
        <f t="shared" si="148"/>
        <v>8997352</v>
      </c>
      <c r="Q1623" s="24">
        <v>353219880</v>
      </c>
      <c r="R1623" s="29">
        <v>42120</v>
      </c>
      <c r="S1623">
        <f t="shared" si="149"/>
        <v>213283513.2</v>
      </c>
      <c r="T1623">
        <f t="shared" si="150"/>
        <v>0.413582647726396</v>
      </c>
      <c r="U1623">
        <f t="shared" si="151"/>
        <v>137088261.2</v>
      </c>
      <c r="V1623">
        <f t="shared" si="152"/>
        <v>0.388110264914874</v>
      </c>
      <c r="W1623">
        <f t="shared" si="153"/>
        <v>0.603826469789866</v>
      </c>
    </row>
    <row r="1624" ht="14.25" spans="1:23">
      <c r="A1624" s="13">
        <v>15046</v>
      </c>
      <c r="B1624" s="14">
        <v>5</v>
      </c>
      <c r="C1624" s="14">
        <v>7</v>
      </c>
      <c r="D1624" s="14">
        <v>10</v>
      </c>
      <c r="E1624" s="14">
        <v>14</v>
      </c>
      <c r="F1624" s="14">
        <v>23</v>
      </c>
      <c r="G1624" s="14">
        <v>31</v>
      </c>
      <c r="H1624" s="15">
        <v>1</v>
      </c>
      <c r="I1624" s="15"/>
      <c r="J1624" s="22">
        <v>300076800</v>
      </c>
      <c r="K1624" s="23">
        <v>2</v>
      </c>
      <c r="L1624" s="22">
        <v>10000000</v>
      </c>
      <c r="M1624" s="22">
        <f t="shared" si="147"/>
        <v>20000000</v>
      </c>
      <c r="N1624" s="23">
        <v>81</v>
      </c>
      <c r="O1624" s="22">
        <v>310399</v>
      </c>
      <c r="P1624" s="22">
        <f t="shared" si="148"/>
        <v>25142319</v>
      </c>
      <c r="Q1624" s="24">
        <v>324849386</v>
      </c>
      <c r="R1624" s="29">
        <v>42117</v>
      </c>
      <c r="S1624">
        <f t="shared" si="149"/>
        <v>103749054.14</v>
      </c>
      <c r="T1624">
        <f t="shared" si="150"/>
        <v>0.257808873124975</v>
      </c>
      <c r="U1624">
        <f t="shared" si="151"/>
        <v>58606735.14</v>
      </c>
      <c r="V1624">
        <f t="shared" si="152"/>
        <v>0.180412023743212</v>
      </c>
      <c r="W1624">
        <f t="shared" si="153"/>
        <v>0.319375866513105</v>
      </c>
    </row>
    <row r="1625" ht="14.25" spans="1:23">
      <c r="A1625" s="13">
        <v>15045</v>
      </c>
      <c r="B1625" s="14">
        <v>1</v>
      </c>
      <c r="C1625" s="14">
        <v>5</v>
      </c>
      <c r="D1625" s="14">
        <v>13</v>
      </c>
      <c r="E1625" s="14">
        <v>22</v>
      </c>
      <c r="F1625" s="14">
        <v>30</v>
      </c>
      <c r="G1625" s="14">
        <v>31</v>
      </c>
      <c r="H1625" s="15">
        <v>7</v>
      </c>
      <c r="I1625" s="15"/>
      <c r="J1625" s="22">
        <v>244649655</v>
      </c>
      <c r="K1625" s="23">
        <v>5</v>
      </c>
      <c r="L1625" s="22">
        <v>7425169</v>
      </c>
      <c r="M1625" s="22">
        <f t="shared" si="147"/>
        <v>37125845</v>
      </c>
      <c r="N1625" s="23">
        <v>110</v>
      </c>
      <c r="O1625" s="22">
        <v>137793</v>
      </c>
      <c r="P1625" s="22">
        <f t="shared" si="148"/>
        <v>15157230</v>
      </c>
      <c r="Q1625" s="24">
        <v>317791860</v>
      </c>
      <c r="R1625" s="29">
        <v>42115</v>
      </c>
      <c r="S1625">
        <f t="shared" si="149"/>
        <v>147371940.4</v>
      </c>
      <c r="T1625">
        <f t="shared" si="150"/>
        <v>0.346912898901816</v>
      </c>
      <c r="U1625">
        <f t="shared" si="151"/>
        <v>95088865.4</v>
      </c>
      <c r="V1625">
        <f t="shared" si="152"/>
        <v>0.299217435588186</v>
      </c>
      <c r="W1625">
        <f t="shared" si="153"/>
        <v>0.463737304032897</v>
      </c>
    </row>
    <row r="1626" ht="14.25" spans="1:23">
      <c r="A1626" s="13">
        <v>15044</v>
      </c>
      <c r="B1626" s="14">
        <v>2</v>
      </c>
      <c r="C1626" s="14">
        <v>3</v>
      </c>
      <c r="D1626" s="14">
        <v>4</v>
      </c>
      <c r="E1626" s="14">
        <v>13</v>
      </c>
      <c r="F1626" s="14">
        <v>14</v>
      </c>
      <c r="G1626" s="14">
        <v>16</v>
      </c>
      <c r="H1626" s="15">
        <v>2</v>
      </c>
      <c r="I1626" s="15"/>
      <c r="J1626" s="22">
        <v>236303584</v>
      </c>
      <c r="K1626" s="23">
        <v>44</v>
      </c>
      <c r="L1626" s="22">
        <v>5156691</v>
      </c>
      <c r="M1626" s="22">
        <f t="shared" si="147"/>
        <v>226894404</v>
      </c>
      <c r="N1626" s="23">
        <v>170</v>
      </c>
      <c r="O1626" s="22">
        <v>50694</v>
      </c>
      <c r="P1626" s="22">
        <f t="shared" si="148"/>
        <v>8617980</v>
      </c>
      <c r="Q1626" s="24">
        <v>361973072</v>
      </c>
      <c r="R1626" s="29">
        <v>42113</v>
      </c>
      <c r="S1626">
        <f t="shared" si="149"/>
        <v>378407183.28</v>
      </c>
      <c r="T1626">
        <f t="shared" si="150"/>
        <v>0.418574725580692</v>
      </c>
      <c r="U1626">
        <f t="shared" si="151"/>
        <v>142894799.28</v>
      </c>
      <c r="V1626">
        <f t="shared" si="152"/>
        <v>0.394766379969834</v>
      </c>
      <c r="W1626">
        <f t="shared" si="153"/>
        <v>1.04540147472627</v>
      </c>
    </row>
    <row r="1627" ht="14.25" spans="1:23">
      <c r="A1627" s="13">
        <v>15043</v>
      </c>
      <c r="B1627" s="14">
        <v>11</v>
      </c>
      <c r="C1627" s="14">
        <v>12</v>
      </c>
      <c r="D1627" s="14">
        <v>15</v>
      </c>
      <c r="E1627" s="14">
        <v>24</v>
      </c>
      <c r="F1627" s="14">
        <v>26</v>
      </c>
      <c r="G1627" s="14">
        <v>27</v>
      </c>
      <c r="H1627" s="15">
        <v>15</v>
      </c>
      <c r="I1627" s="15"/>
      <c r="J1627" s="22">
        <v>437343962</v>
      </c>
      <c r="K1627" s="23">
        <v>11</v>
      </c>
      <c r="L1627" s="22">
        <v>6547831</v>
      </c>
      <c r="M1627" s="22">
        <f t="shared" si="147"/>
        <v>72026141</v>
      </c>
      <c r="N1627" s="23">
        <v>66</v>
      </c>
      <c r="O1627" s="22">
        <v>322464</v>
      </c>
      <c r="P1627" s="22">
        <f t="shared" si="148"/>
        <v>21282624</v>
      </c>
      <c r="Q1627" s="24">
        <v>333265010</v>
      </c>
      <c r="R1627" s="29">
        <v>42110</v>
      </c>
      <c r="S1627">
        <f t="shared" si="149"/>
        <v>171477960.9</v>
      </c>
      <c r="T1627">
        <f t="shared" si="150"/>
        <v>0.298416626155863</v>
      </c>
      <c r="U1627">
        <f t="shared" si="151"/>
        <v>78169195.9</v>
      </c>
      <c r="V1627">
        <f t="shared" si="152"/>
        <v>0.234555664574568</v>
      </c>
      <c r="W1627">
        <f t="shared" si="153"/>
        <v>0.514539347830125</v>
      </c>
    </row>
    <row r="1628" ht="14.25" spans="1:23">
      <c r="A1628" s="13">
        <v>15042</v>
      </c>
      <c r="B1628" s="14">
        <v>9</v>
      </c>
      <c r="C1628" s="14">
        <v>10</v>
      </c>
      <c r="D1628" s="14">
        <v>19</v>
      </c>
      <c r="E1628" s="14">
        <v>21</v>
      </c>
      <c r="F1628" s="14">
        <v>23</v>
      </c>
      <c r="G1628" s="14">
        <v>32</v>
      </c>
      <c r="H1628" s="15">
        <v>8</v>
      </c>
      <c r="I1628" s="15"/>
      <c r="J1628" s="22">
        <v>445522068</v>
      </c>
      <c r="K1628" s="23">
        <v>18</v>
      </c>
      <c r="L1628" s="22">
        <v>5598638</v>
      </c>
      <c r="M1628" s="22">
        <f t="shared" si="147"/>
        <v>100775484</v>
      </c>
      <c r="N1628" s="23">
        <v>138</v>
      </c>
      <c r="O1628" s="22">
        <v>97604</v>
      </c>
      <c r="P1628" s="22">
        <f t="shared" si="148"/>
        <v>13469352</v>
      </c>
      <c r="Q1628" s="24">
        <v>328582874</v>
      </c>
      <c r="R1628" s="29">
        <v>42108</v>
      </c>
      <c r="S1628">
        <f t="shared" si="149"/>
        <v>221373008.26</v>
      </c>
      <c r="T1628">
        <f t="shared" si="150"/>
        <v>0.36702315854721</v>
      </c>
      <c r="U1628">
        <f t="shared" si="151"/>
        <v>107128172.26</v>
      </c>
      <c r="V1628">
        <f t="shared" si="152"/>
        <v>0.326030906467755</v>
      </c>
      <c r="W1628">
        <f t="shared" si="153"/>
        <v>0.673720469862346</v>
      </c>
    </row>
    <row r="1629" ht="14.25" spans="1:23">
      <c r="A1629" s="13">
        <v>15041</v>
      </c>
      <c r="B1629" s="14">
        <v>4</v>
      </c>
      <c r="C1629" s="14">
        <v>9</v>
      </c>
      <c r="D1629" s="14">
        <v>11</v>
      </c>
      <c r="E1629" s="14">
        <v>17</v>
      </c>
      <c r="F1629" s="14">
        <v>21</v>
      </c>
      <c r="G1629" s="14">
        <v>25</v>
      </c>
      <c r="H1629" s="15">
        <v>6</v>
      </c>
      <c r="I1629" s="15"/>
      <c r="J1629" s="22">
        <v>505889468</v>
      </c>
      <c r="K1629" s="23">
        <v>17</v>
      </c>
      <c r="L1629" s="22">
        <v>5645612</v>
      </c>
      <c r="M1629" s="22">
        <f t="shared" si="147"/>
        <v>95975404</v>
      </c>
      <c r="N1629" s="23">
        <v>226</v>
      </c>
      <c r="O1629" s="22">
        <v>60704</v>
      </c>
      <c r="P1629" s="22">
        <f t="shared" si="148"/>
        <v>13719104</v>
      </c>
      <c r="Q1629" s="24">
        <v>355451862</v>
      </c>
      <c r="R1629" s="29">
        <v>42106</v>
      </c>
      <c r="S1629">
        <f t="shared" si="149"/>
        <v>228989016.38</v>
      </c>
      <c r="T1629">
        <f t="shared" si="150"/>
        <v>0.374209918697795</v>
      </c>
      <c r="U1629">
        <f t="shared" si="151"/>
        <v>119294508.38</v>
      </c>
      <c r="V1629">
        <f t="shared" si="152"/>
        <v>0.335613682563857</v>
      </c>
      <c r="W1629">
        <f t="shared" si="153"/>
        <v>0.644219487532182</v>
      </c>
    </row>
    <row r="1630" ht="14.25" spans="1:23">
      <c r="A1630" s="13">
        <v>15040</v>
      </c>
      <c r="B1630" s="14">
        <v>13</v>
      </c>
      <c r="C1630" s="14">
        <v>16</v>
      </c>
      <c r="D1630" s="14">
        <v>18</v>
      </c>
      <c r="E1630" s="14">
        <v>27</v>
      </c>
      <c r="F1630" s="14">
        <v>30</v>
      </c>
      <c r="G1630" s="14">
        <v>32</v>
      </c>
      <c r="H1630" s="15">
        <v>16</v>
      </c>
      <c r="I1630" s="15"/>
      <c r="J1630" s="22">
        <v>560707072</v>
      </c>
      <c r="K1630" s="23">
        <v>4</v>
      </c>
      <c r="L1630" s="22">
        <v>9819869</v>
      </c>
      <c r="M1630" s="22">
        <f t="shared" si="147"/>
        <v>39279476</v>
      </c>
      <c r="N1630" s="23">
        <v>54</v>
      </c>
      <c r="O1630" s="22">
        <v>446284</v>
      </c>
      <c r="P1630" s="22">
        <f t="shared" si="148"/>
        <v>24099336</v>
      </c>
      <c r="Q1630" s="24">
        <v>320385120</v>
      </c>
      <c r="R1630" s="29">
        <v>42103</v>
      </c>
      <c r="S1630">
        <f t="shared" si="149"/>
        <v>123970147.8</v>
      </c>
      <c r="T1630">
        <f t="shared" si="150"/>
        <v>0.264340215925134</v>
      </c>
      <c r="U1630">
        <f t="shared" si="151"/>
        <v>60591335.8</v>
      </c>
      <c r="V1630">
        <f t="shared" si="152"/>
        <v>0.1891203180722</v>
      </c>
      <c r="W1630">
        <f t="shared" si="153"/>
        <v>0.386941028347384</v>
      </c>
    </row>
    <row r="1631" ht="14.25" spans="1:23">
      <c r="A1631" s="13">
        <v>15039</v>
      </c>
      <c r="B1631" s="14">
        <v>1</v>
      </c>
      <c r="C1631" s="14">
        <v>13</v>
      </c>
      <c r="D1631" s="14">
        <v>15</v>
      </c>
      <c r="E1631" s="14">
        <v>26</v>
      </c>
      <c r="F1631" s="14">
        <v>29</v>
      </c>
      <c r="G1631" s="14">
        <v>30</v>
      </c>
      <c r="H1631" s="15">
        <v>12</v>
      </c>
      <c r="I1631" s="15"/>
      <c r="J1631" s="22">
        <v>527688511</v>
      </c>
      <c r="K1631" s="23">
        <v>7</v>
      </c>
      <c r="L1631" s="22">
        <v>7136054</v>
      </c>
      <c r="M1631" s="22">
        <f t="shared" si="147"/>
        <v>49952378</v>
      </c>
      <c r="N1631" s="23">
        <v>85</v>
      </c>
      <c r="O1631" s="22">
        <v>219887</v>
      </c>
      <c r="P1631" s="22">
        <f t="shared" si="148"/>
        <v>18690395</v>
      </c>
      <c r="Q1631" s="24">
        <v>304495842</v>
      </c>
      <c r="R1631" s="29">
        <v>42101</v>
      </c>
      <c r="S1631">
        <f t="shared" si="149"/>
        <v>143083914.58</v>
      </c>
      <c r="T1631">
        <f t="shared" si="150"/>
        <v>0.305854871345008</v>
      </c>
      <c r="U1631">
        <f t="shared" si="151"/>
        <v>74441141.5799999</v>
      </c>
      <c r="V1631">
        <f t="shared" si="152"/>
        <v>0.244473425617418</v>
      </c>
      <c r="W1631">
        <f t="shared" si="153"/>
        <v>0.469904329859453</v>
      </c>
    </row>
    <row r="1632" ht="14.25" spans="1:23">
      <c r="A1632" s="13">
        <v>15038</v>
      </c>
      <c r="B1632" s="14">
        <v>5</v>
      </c>
      <c r="C1632" s="14">
        <v>6</v>
      </c>
      <c r="D1632" s="14">
        <v>11</v>
      </c>
      <c r="E1632" s="14">
        <v>12</v>
      </c>
      <c r="F1632" s="14">
        <v>14</v>
      </c>
      <c r="G1632" s="14">
        <v>33</v>
      </c>
      <c r="H1632" s="15">
        <v>14</v>
      </c>
      <c r="I1632" s="15"/>
      <c r="J1632" s="22">
        <v>521569463</v>
      </c>
      <c r="K1632" s="23">
        <v>1</v>
      </c>
      <c r="L1632" s="22">
        <v>10000000</v>
      </c>
      <c r="M1632" s="22">
        <f t="shared" si="147"/>
        <v>10000000</v>
      </c>
      <c r="N1632" s="23">
        <v>81</v>
      </c>
      <c r="O1632" s="22">
        <v>307915</v>
      </c>
      <c r="P1632" s="22">
        <f t="shared" si="148"/>
        <v>24941115</v>
      </c>
      <c r="Q1632" s="24">
        <v>330881502</v>
      </c>
      <c r="R1632" s="29">
        <v>42099</v>
      </c>
      <c r="S1632">
        <f t="shared" si="149"/>
        <v>97308402.98</v>
      </c>
      <c r="T1632">
        <f t="shared" si="150"/>
        <v>0.263866074266068</v>
      </c>
      <c r="U1632">
        <f t="shared" si="151"/>
        <v>62367287.98</v>
      </c>
      <c r="V1632">
        <f t="shared" si="152"/>
        <v>0.188488288414503</v>
      </c>
      <c r="W1632">
        <f t="shared" si="153"/>
        <v>0.294088374211986</v>
      </c>
    </row>
    <row r="1633" ht="14.25" spans="1:23">
      <c r="A1633" s="13">
        <v>15037</v>
      </c>
      <c r="B1633" s="14">
        <v>5</v>
      </c>
      <c r="C1633" s="14">
        <v>7</v>
      </c>
      <c r="D1633" s="14">
        <v>12</v>
      </c>
      <c r="E1633" s="14">
        <v>18</v>
      </c>
      <c r="F1633" s="14">
        <v>28</v>
      </c>
      <c r="G1633" s="14">
        <v>31</v>
      </c>
      <c r="H1633" s="15">
        <v>3</v>
      </c>
      <c r="I1633" s="15"/>
      <c r="J1633" s="22">
        <v>456745930</v>
      </c>
      <c r="K1633" s="23">
        <v>0</v>
      </c>
      <c r="L1633" s="23">
        <v>0</v>
      </c>
      <c r="M1633" s="22">
        <f t="shared" si="147"/>
        <v>0</v>
      </c>
      <c r="N1633" s="23">
        <v>232</v>
      </c>
      <c r="O1633" s="22">
        <v>102953</v>
      </c>
      <c r="P1633" s="22">
        <f t="shared" si="148"/>
        <v>23885096</v>
      </c>
      <c r="Q1633" s="24">
        <v>311121894</v>
      </c>
      <c r="R1633" s="29">
        <v>42096</v>
      </c>
      <c r="S1633">
        <f t="shared" si="149"/>
        <v>80794258.0599999</v>
      </c>
      <c r="T1633">
        <f t="shared" si="150"/>
        <v>0.259686828918572</v>
      </c>
      <c r="U1633">
        <f t="shared" si="151"/>
        <v>56909162.0599999</v>
      </c>
      <c r="V1633">
        <f t="shared" si="152"/>
        <v>0.18291596688467</v>
      </c>
      <c r="W1633">
        <f t="shared" si="153"/>
        <v>0.259686828918572</v>
      </c>
    </row>
    <row r="1634" ht="14.25" spans="1:23">
      <c r="A1634" s="13">
        <v>15036</v>
      </c>
      <c r="B1634" s="14">
        <v>4</v>
      </c>
      <c r="C1634" s="14">
        <v>6</v>
      </c>
      <c r="D1634" s="14">
        <v>16</v>
      </c>
      <c r="E1634" s="14">
        <v>17</v>
      </c>
      <c r="F1634" s="14">
        <v>26</v>
      </c>
      <c r="G1634" s="14">
        <v>33</v>
      </c>
      <c r="H1634" s="15">
        <v>3</v>
      </c>
      <c r="I1634" s="15"/>
      <c r="J1634" s="22">
        <v>385090460</v>
      </c>
      <c r="K1634" s="23">
        <v>5</v>
      </c>
      <c r="L1634" s="22">
        <v>8932993</v>
      </c>
      <c r="M1634" s="22">
        <f t="shared" si="147"/>
        <v>44664965</v>
      </c>
      <c r="N1634" s="23">
        <v>122</v>
      </c>
      <c r="O1634" s="22">
        <v>201485</v>
      </c>
      <c r="P1634" s="22">
        <f t="shared" si="148"/>
        <v>24581170</v>
      </c>
      <c r="Q1634" s="24">
        <v>314978372</v>
      </c>
      <c r="R1634" s="29">
        <v>42094</v>
      </c>
      <c r="S1634">
        <f t="shared" si="149"/>
        <v>125260741.28</v>
      </c>
      <c r="T1634">
        <f t="shared" si="150"/>
        <v>0.25587717584622</v>
      </c>
      <c r="U1634">
        <f t="shared" si="151"/>
        <v>56014606.28</v>
      </c>
      <c r="V1634">
        <f t="shared" si="152"/>
        <v>0.177836357221378</v>
      </c>
      <c r="W1634">
        <f t="shared" si="153"/>
        <v>0.397680451786702</v>
      </c>
    </row>
    <row r="1635" ht="14.25" spans="1:23">
      <c r="A1635" s="13">
        <v>15035</v>
      </c>
      <c r="B1635" s="14">
        <v>1</v>
      </c>
      <c r="C1635" s="14">
        <v>8</v>
      </c>
      <c r="D1635" s="14">
        <v>9</v>
      </c>
      <c r="E1635" s="14">
        <v>22</v>
      </c>
      <c r="F1635" s="14">
        <v>24</v>
      </c>
      <c r="G1635" s="14">
        <v>33</v>
      </c>
      <c r="H1635" s="15">
        <v>3</v>
      </c>
      <c r="I1635" s="15"/>
      <c r="J1635" s="22">
        <v>356011799</v>
      </c>
      <c r="K1635" s="23">
        <v>13</v>
      </c>
      <c r="L1635" s="22">
        <v>6360697</v>
      </c>
      <c r="M1635" s="22">
        <f t="shared" si="147"/>
        <v>82689061</v>
      </c>
      <c r="N1635" s="23">
        <v>226</v>
      </c>
      <c r="O1635" s="22">
        <v>97837</v>
      </c>
      <c r="P1635" s="22">
        <f t="shared" si="148"/>
        <v>22111162</v>
      </c>
      <c r="Q1635" s="24">
        <v>354232116</v>
      </c>
      <c r="R1635" s="29">
        <v>42092</v>
      </c>
      <c r="S1635">
        <f t="shared" si="149"/>
        <v>189928797.84</v>
      </c>
      <c r="T1635">
        <f t="shared" si="150"/>
        <v>0.302738605553202</v>
      </c>
      <c r="U1635">
        <f t="shared" si="151"/>
        <v>85128574.84</v>
      </c>
      <c r="V1635">
        <f t="shared" si="152"/>
        <v>0.240318624412926</v>
      </c>
      <c r="W1635">
        <f t="shared" si="153"/>
        <v>0.536170463549951</v>
      </c>
    </row>
    <row r="1636" ht="14.25" spans="1:23">
      <c r="A1636" s="13">
        <v>15034</v>
      </c>
      <c r="B1636" s="14">
        <v>12</v>
      </c>
      <c r="C1636" s="14">
        <v>13</v>
      </c>
      <c r="D1636" s="14">
        <v>17</v>
      </c>
      <c r="E1636" s="14">
        <v>18</v>
      </c>
      <c r="F1636" s="14">
        <v>20</v>
      </c>
      <c r="G1636" s="14">
        <v>27</v>
      </c>
      <c r="H1636" s="15">
        <v>13</v>
      </c>
      <c r="I1636" s="15"/>
      <c r="J1636" s="22">
        <v>372366860</v>
      </c>
      <c r="K1636" s="23">
        <v>5</v>
      </c>
      <c r="L1636" s="22">
        <v>8430978</v>
      </c>
      <c r="M1636" s="22">
        <f t="shared" si="147"/>
        <v>42154890</v>
      </c>
      <c r="N1636" s="23">
        <v>201</v>
      </c>
      <c r="O1636" s="22">
        <v>106684</v>
      </c>
      <c r="P1636" s="22">
        <f t="shared" si="148"/>
        <v>21443484</v>
      </c>
      <c r="Q1636" s="24">
        <v>319035578</v>
      </c>
      <c r="R1636" s="29">
        <v>42089</v>
      </c>
      <c r="S1636">
        <f t="shared" si="149"/>
        <v>134151479.22</v>
      </c>
      <c r="T1636">
        <f t="shared" si="150"/>
        <v>0.288358401268965</v>
      </c>
      <c r="U1636">
        <f t="shared" si="151"/>
        <v>70553105.22</v>
      </c>
      <c r="V1636">
        <f t="shared" si="152"/>
        <v>0.221144944592982</v>
      </c>
      <c r="W1636">
        <f t="shared" si="153"/>
        <v>0.420490655183291</v>
      </c>
    </row>
    <row r="1637" ht="14.25" spans="1:23">
      <c r="A1637" s="13">
        <v>15033</v>
      </c>
      <c r="B1637" s="14">
        <v>3</v>
      </c>
      <c r="C1637" s="14">
        <v>6</v>
      </c>
      <c r="D1637" s="14">
        <v>21</v>
      </c>
      <c r="E1637" s="14">
        <v>29</v>
      </c>
      <c r="F1637" s="14">
        <v>31</v>
      </c>
      <c r="G1637" s="14">
        <v>32</v>
      </c>
      <c r="H1637" s="15">
        <v>5</v>
      </c>
      <c r="I1637" s="15"/>
      <c r="J1637" s="22">
        <v>350190906</v>
      </c>
      <c r="K1637" s="23">
        <v>2</v>
      </c>
      <c r="L1637" s="22">
        <v>10000000</v>
      </c>
      <c r="M1637" s="22">
        <f t="shared" si="147"/>
        <v>20000000</v>
      </c>
      <c r="N1637" s="23">
        <v>93</v>
      </c>
      <c r="O1637" s="22">
        <v>169838</v>
      </c>
      <c r="P1637" s="22">
        <f t="shared" si="148"/>
        <v>15794934</v>
      </c>
      <c r="Q1637" s="24">
        <v>316147976</v>
      </c>
      <c r="R1637" s="29">
        <v>42087</v>
      </c>
      <c r="S1637">
        <f t="shared" si="149"/>
        <v>127527650.24</v>
      </c>
      <c r="T1637">
        <f t="shared" si="150"/>
        <v>0.340118104188021</v>
      </c>
      <c r="U1637">
        <f t="shared" si="151"/>
        <v>91732716.24</v>
      </c>
      <c r="V1637">
        <f t="shared" si="152"/>
        <v>0.290157531294776</v>
      </c>
      <c r="W1637">
        <f t="shared" si="153"/>
        <v>0.403379619422267</v>
      </c>
    </row>
    <row r="1638" ht="14.25" spans="1:23">
      <c r="A1638" s="13">
        <v>15032</v>
      </c>
      <c r="B1638" s="14">
        <v>11</v>
      </c>
      <c r="C1638" s="14">
        <v>14</v>
      </c>
      <c r="D1638" s="14">
        <v>16</v>
      </c>
      <c r="E1638" s="14">
        <v>18</v>
      </c>
      <c r="F1638" s="14">
        <v>29</v>
      </c>
      <c r="G1638" s="14">
        <v>32</v>
      </c>
      <c r="H1638" s="15">
        <v>16</v>
      </c>
      <c r="I1638" s="15"/>
      <c r="J1638" s="22">
        <v>322806048</v>
      </c>
      <c r="K1638" s="23">
        <v>6</v>
      </c>
      <c r="L1638" s="22">
        <v>8138892</v>
      </c>
      <c r="M1638" s="22">
        <f t="shared" si="147"/>
        <v>48833352</v>
      </c>
      <c r="N1638" s="23">
        <v>98</v>
      </c>
      <c r="O1638" s="22">
        <v>240221</v>
      </c>
      <c r="P1638" s="22">
        <f t="shared" si="148"/>
        <v>23541658</v>
      </c>
      <c r="Q1638" s="24">
        <v>356881788</v>
      </c>
      <c r="R1638" s="29">
        <v>42085</v>
      </c>
      <c r="S1638">
        <f t="shared" si="149"/>
        <v>153080358.12</v>
      </c>
      <c r="T1638">
        <f t="shared" si="150"/>
        <v>0.292105144126884</v>
      </c>
      <c r="U1638">
        <f t="shared" si="151"/>
        <v>80705348.12</v>
      </c>
      <c r="V1638">
        <f t="shared" si="152"/>
        <v>0.226140281834723</v>
      </c>
      <c r="W1638">
        <f t="shared" si="153"/>
        <v>0.428938554073821</v>
      </c>
    </row>
    <row r="1639" ht="14.25" spans="1:23">
      <c r="A1639" s="13">
        <v>15031</v>
      </c>
      <c r="B1639" s="14">
        <v>1</v>
      </c>
      <c r="C1639" s="14">
        <v>5</v>
      </c>
      <c r="D1639" s="14">
        <v>7</v>
      </c>
      <c r="E1639" s="14">
        <v>22</v>
      </c>
      <c r="F1639" s="14">
        <v>26</v>
      </c>
      <c r="G1639" s="14">
        <v>32</v>
      </c>
      <c r="H1639" s="15">
        <v>11</v>
      </c>
      <c r="I1639" s="15"/>
      <c r="J1639" s="22">
        <v>301014330</v>
      </c>
      <c r="K1639" s="23">
        <v>10</v>
      </c>
      <c r="L1639" s="22">
        <v>6554899</v>
      </c>
      <c r="M1639" s="22">
        <f t="shared" si="147"/>
        <v>65548990</v>
      </c>
      <c r="N1639" s="23">
        <v>113</v>
      </c>
      <c r="O1639" s="22">
        <v>172002</v>
      </c>
      <c r="P1639" s="22">
        <f t="shared" si="148"/>
        <v>19436226</v>
      </c>
      <c r="Q1639" s="24">
        <v>322648288</v>
      </c>
      <c r="R1639" s="29">
        <v>42082</v>
      </c>
      <c r="S1639">
        <f t="shared" si="149"/>
        <v>165337915.12</v>
      </c>
      <c r="T1639">
        <f t="shared" si="150"/>
        <v>0.309280813912145</v>
      </c>
      <c r="U1639">
        <f t="shared" si="151"/>
        <v>80352699.12</v>
      </c>
      <c r="V1639">
        <f t="shared" si="152"/>
        <v>0.249041145136961</v>
      </c>
      <c r="W1639">
        <f t="shared" si="153"/>
        <v>0.512440081876399</v>
      </c>
    </row>
    <row r="1640" ht="14.25" spans="1:23">
      <c r="A1640" s="13">
        <v>15030</v>
      </c>
      <c r="B1640" s="14">
        <v>8</v>
      </c>
      <c r="C1640" s="14">
        <v>11</v>
      </c>
      <c r="D1640" s="14">
        <v>14</v>
      </c>
      <c r="E1640" s="14">
        <v>15</v>
      </c>
      <c r="F1640" s="14">
        <v>16</v>
      </c>
      <c r="G1640" s="14">
        <v>26</v>
      </c>
      <c r="H1640" s="15">
        <v>7</v>
      </c>
      <c r="I1640" s="15"/>
      <c r="J1640" s="22">
        <v>308254584</v>
      </c>
      <c r="K1640" s="23">
        <v>6</v>
      </c>
      <c r="L1640" s="22">
        <v>7887970</v>
      </c>
      <c r="M1640" s="22">
        <f t="shared" si="147"/>
        <v>47327820</v>
      </c>
      <c r="N1640" s="23">
        <v>104</v>
      </c>
      <c r="O1640" s="22">
        <v>208267</v>
      </c>
      <c r="P1640" s="22">
        <f t="shared" si="148"/>
        <v>21659768</v>
      </c>
      <c r="Q1640" s="24">
        <v>313853770</v>
      </c>
      <c r="R1640" s="29">
        <v>42080</v>
      </c>
      <c r="S1640">
        <f t="shared" si="149"/>
        <v>136136838.3</v>
      </c>
      <c r="T1640">
        <f t="shared" si="150"/>
        <v>0.282963044541412</v>
      </c>
      <c r="U1640">
        <f t="shared" si="151"/>
        <v>67149250.3</v>
      </c>
      <c r="V1640">
        <f t="shared" si="152"/>
        <v>0.213950752606859</v>
      </c>
      <c r="W1640">
        <f t="shared" si="153"/>
        <v>0.433758811627466</v>
      </c>
    </row>
    <row r="1641" ht="14.25" spans="1:23">
      <c r="A1641" s="13">
        <v>15029</v>
      </c>
      <c r="B1641" s="14">
        <v>7</v>
      </c>
      <c r="C1641" s="14">
        <v>14</v>
      </c>
      <c r="D1641" s="14">
        <v>15</v>
      </c>
      <c r="E1641" s="14">
        <v>19</v>
      </c>
      <c r="F1641" s="14">
        <v>21</v>
      </c>
      <c r="G1641" s="14">
        <v>28</v>
      </c>
      <c r="H1641" s="15">
        <v>7</v>
      </c>
      <c r="I1641" s="15"/>
      <c r="J1641" s="22">
        <v>290603075</v>
      </c>
      <c r="K1641" s="23">
        <v>7</v>
      </c>
      <c r="L1641" s="22">
        <v>7243174</v>
      </c>
      <c r="M1641" s="22">
        <f t="shared" si="147"/>
        <v>50702218</v>
      </c>
      <c r="N1641" s="23">
        <v>109</v>
      </c>
      <c r="O1641" s="22">
        <v>180071</v>
      </c>
      <c r="P1641" s="22">
        <f t="shared" si="148"/>
        <v>19627739</v>
      </c>
      <c r="Q1641" s="24">
        <v>350574266</v>
      </c>
      <c r="R1641" s="29">
        <v>42078</v>
      </c>
      <c r="S1641">
        <f t="shared" si="149"/>
        <v>163600291.34</v>
      </c>
      <c r="T1641">
        <f t="shared" si="150"/>
        <v>0.322037537518513</v>
      </c>
      <c r="U1641">
        <f t="shared" si="151"/>
        <v>93270334.34</v>
      </c>
      <c r="V1641">
        <f t="shared" si="152"/>
        <v>0.266050145106772</v>
      </c>
      <c r="W1641">
        <f t="shared" si="153"/>
        <v>0.466663720662258</v>
      </c>
    </row>
    <row r="1642" ht="14.25" spans="1:23">
      <c r="A1642" s="13">
        <v>15028</v>
      </c>
      <c r="B1642" s="14">
        <v>4</v>
      </c>
      <c r="C1642" s="14">
        <v>7</v>
      </c>
      <c r="D1642" s="14">
        <v>10</v>
      </c>
      <c r="E1642" s="14">
        <v>26</v>
      </c>
      <c r="F1642" s="14">
        <v>27</v>
      </c>
      <c r="G1642" s="14">
        <v>28</v>
      </c>
      <c r="H1642" s="15">
        <v>14</v>
      </c>
      <c r="I1642" s="15"/>
      <c r="J1642" s="22">
        <v>282421976</v>
      </c>
      <c r="K1642" s="23">
        <v>8</v>
      </c>
      <c r="L1642" s="22">
        <v>7403315</v>
      </c>
      <c r="M1642" s="22">
        <f t="shared" si="147"/>
        <v>59226520</v>
      </c>
      <c r="N1642" s="23">
        <v>292</v>
      </c>
      <c r="O1642" s="22">
        <v>82305</v>
      </c>
      <c r="P1642" s="22">
        <f t="shared" si="148"/>
        <v>24033060</v>
      </c>
      <c r="Q1642" s="24">
        <v>318360502</v>
      </c>
      <c r="R1642" s="29">
        <v>42075</v>
      </c>
      <c r="S1642">
        <f t="shared" si="149"/>
        <v>143123715.98</v>
      </c>
      <c r="T1642">
        <f t="shared" si="150"/>
        <v>0.263528909688677</v>
      </c>
      <c r="U1642">
        <f t="shared" si="151"/>
        <v>59864135.98</v>
      </c>
      <c r="V1642">
        <f t="shared" si="152"/>
        <v>0.188038828949956</v>
      </c>
      <c r="W1642">
        <f t="shared" si="153"/>
        <v>0.449564927435628</v>
      </c>
    </row>
    <row r="1643" ht="14.25" spans="1:23">
      <c r="A1643" s="13">
        <v>15027</v>
      </c>
      <c r="B1643" s="14">
        <v>5</v>
      </c>
      <c r="C1643" s="14">
        <v>7</v>
      </c>
      <c r="D1643" s="14">
        <v>9</v>
      </c>
      <c r="E1643" s="14">
        <v>16</v>
      </c>
      <c r="F1643" s="14">
        <v>26</v>
      </c>
      <c r="G1643" s="14">
        <v>29</v>
      </c>
      <c r="H1643" s="15">
        <v>7</v>
      </c>
      <c r="I1643" s="15"/>
      <c r="J1643" s="22">
        <v>269549046</v>
      </c>
      <c r="K1643" s="23">
        <v>26</v>
      </c>
      <c r="L1643" s="22">
        <v>5000000</v>
      </c>
      <c r="M1643" s="22">
        <f t="shared" si="147"/>
        <v>130000000</v>
      </c>
      <c r="N1643" s="23">
        <v>147</v>
      </c>
      <c r="O1643" s="22">
        <v>6000</v>
      </c>
      <c r="P1643" s="22">
        <f t="shared" si="148"/>
        <v>882000</v>
      </c>
      <c r="Q1643" s="24">
        <v>313056664</v>
      </c>
      <c r="R1643" s="29">
        <v>42073</v>
      </c>
      <c r="S1643">
        <f t="shared" si="149"/>
        <v>283397775.36</v>
      </c>
      <c r="T1643">
        <f t="shared" si="150"/>
        <v>0.490000031943099</v>
      </c>
      <c r="U1643">
        <f t="shared" si="151"/>
        <v>152515775.36</v>
      </c>
      <c r="V1643">
        <f t="shared" si="152"/>
        <v>0.487182650614331</v>
      </c>
      <c r="W1643">
        <f t="shared" si="153"/>
        <v>0.905260318496207</v>
      </c>
    </row>
    <row r="1644" ht="14.25" spans="1:23">
      <c r="A1644" s="13">
        <v>15026</v>
      </c>
      <c r="B1644" s="14">
        <v>2</v>
      </c>
      <c r="C1644" s="14">
        <v>13</v>
      </c>
      <c r="D1644" s="14">
        <v>17</v>
      </c>
      <c r="E1644" s="14">
        <v>21</v>
      </c>
      <c r="F1644" s="14">
        <v>22</v>
      </c>
      <c r="G1644" s="14">
        <v>33</v>
      </c>
      <c r="H1644" s="15">
        <v>13</v>
      </c>
      <c r="I1644" s="15"/>
      <c r="J1644" s="22">
        <v>399549056</v>
      </c>
      <c r="K1644" s="23">
        <v>16</v>
      </c>
      <c r="L1644" s="22">
        <v>6166894</v>
      </c>
      <c r="M1644" s="22">
        <f t="shared" si="147"/>
        <v>98670304</v>
      </c>
      <c r="N1644" s="23">
        <v>131</v>
      </c>
      <c r="O1644" s="22">
        <v>178151</v>
      </c>
      <c r="P1644" s="22">
        <f t="shared" si="148"/>
        <v>23337781</v>
      </c>
      <c r="Q1644" s="24">
        <v>346132854</v>
      </c>
      <c r="R1644" s="29">
        <v>42071</v>
      </c>
      <c r="S1644">
        <f t="shared" si="149"/>
        <v>198261731.46</v>
      </c>
      <c r="T1644">
        <f t="shared" si="150"/>
        <v>0.287726017074357</v>
      </c>
      <c r="U1644">
        <f t="shared" si="151"/>
        <v>76253646.46</v>
      </c>
      <c r="V1644">
        <f t="shared" si="152"/>
        <v>0.220301671970151</v>
      </c>
      <c r="W1644">
        <f t="shared" si="153"/>
        <v>0.57279084943494</v>
      </c>
    </row>
    <row r="1645" ht="14.25" spans="1:23">
      <c r="A1645" s="13">
        <v>15025</v>
      </c>
      <c r="B1645" s="14">
        <v>10</v>
      </c>
      <c r="C1645" s="14">
        <v>11</v>
      </c>
      <c r="D1645" s="14">
        <v>12</v>
      </c>
      <c r="E1645" s="14">
        <v>15</v>
      </c>
      <c r="F1645" s="14">
        <v>27</v>
      </c>
      <c r="G1645" s="14">
        <v>32</v>
      </c>
      <c r="H1645" s="15">
        <v>14</v>
      </c>
      <c r="I1645" s="15"/>
      <c r="J1645" s="22">
        <v>428205689</v>
      </c>
      <c r="K1645" s="23">
        <v>0</v>
      </c>
      <c r="L1645" s="23">
        <v>0</v>
      </c>
      <c r="M1645" s="22">
        <f t="shared" si="147"/>
        <v>0</v>
      </c>
      <c r="N1645" s="23">
        <v>89</v>
      </c>
      <c r="O1645" s="22">
        <v>249092</v>
      </c>
      <c r="P1645" s="22">
        <f t="shared" si="148"/>
        <v>22169188</v>
      </c>
      <c r="Q1645" s="24">
        <v>301966294</v>
      </c>
      <c r="R1645" s="29">
        <v>42068</v>
      </c>
      <c r="S1645">
        <f t="shared" si="149"/>
        <v>81455669.06</v>
      </c>
      <c r="T1645">
        <f t="shared" si="150"/>
        <v>0.269750865174376</v>
      </c>
      <c r="U1645">
        <f t="shared" si="151"/>
        <v>59286481.06</v>
      </c>
      <c r="V1645">
        <f t="shared" si="152"/>
        <v>0.196334763972035</v>
      </c>
      <c r="W1645">
        <f t="shared" si="153"/>
        <v>0.269750865174376</v>
      </c>
    </row>
    <row r="1646" ht="14.25" spans="1:23">
      <c r="A1646" s="13">
        <v>15024</v>
      </c>
      <c r="B1646" s="14">
        <v>9</v>
      </c>
      <c r="C1646" s="14">
        <v>11</v>
      </c>
      <c r="D1646" s="14">
        <v>16</v>
      </c>
      <c r="E1646" s="14">
        <v>18</v>
      </c>
      <c r="F1646" s="14">
        <v>23</v>
      </c>
      <c r="G1646" s="14">
        <v>24</v>
      </c>
      <c r="H1646" s="15">
        <v>10</v>
      </c>
      <c r="I1646" s="15"/>
      <c r="J1646" s="22">
        <v>361697874</v>
      </c>
      <c r="K1646" s="23">
        <v>6</v>
      </c>
      <c r="L1646" s="22">
        <v>7884587</v>
      </c>
      <c r="M1646" s="22">
        <f t="shared" si="147"/>
        <v>47307522</v>
      </c>
      <c r="N1646" s="23">
        <v>83</v>
      </c>
      <c r="O1646" s="22">
        <v>260655</v>
      </c>
      <c r="P1646" s="22">
        <f t="shared" si="148"/>
        <v>21634365</v>
      </c>
      <c r="Q1646" s="24">
        <v>297320432</v>
      </c>
      <c r="R1646" s="29">
        <v>42066</v>
      </c>
      <c r="S1646">
        <f t="shared" si="149"/>
        <v>128091312.68</v>
      </c>
      <c r="T1646">
        <f t="shared" si="150"/>
        <v>0.271706152640058</v>
      </c>
      <c r="U1646">
        <f t="shared" si="151"/>
        <v>59149425.68</v>
      </c>
      <c r="V1646">
        <f t="shared" si="152"/>
        <v>0.198941678115146</v>
      </c>
      <c r="W1646">
        <f t="shared" si="153"/>
        <v>0.430819072266113</v>
      </c>
    </row>
    <row r="1647" ht="14.25" spans="1:23">
      <c r="A1647" s="13">
        <v>15023</v>
      </c>
      <c r="B1647" s="14">
        <v>8</v>
      </c>
      <c r="C1647" s="14">
        <v>9</v>
      </c>
      <c r="D1647" s="14">
        <v>10</v>
      </c>
      <c r="E1647" s="14">
        <v>13</v>
      </c>
      <c r="F1647" s="14">
        <v>29</v>
      </c>
      <c r="G1647" s="14">
        <v>30</v>
      </c>
      <c r="H1647" s="15">
        <v>1</v>
      </c>
      <c r="I1647" s="15"/>
      <c r="J1647" s="22">
        <v>344102175</v>
      </c>
      <c r="K1647" s="23">
        <v>9</v>
      </c>
      <c r="L1647" s="22">
        <v>7263666</v>
      </c>
      <c r="M1647" s="22">
        <f t="shared" si="147"/>
        <v>65372994</v>
      </c>
      <c r="N1647" s="23">
        <v>297</v>
      </c>
      <c r="O1647" s="22">
        <v>85744</v>
      </c>
      <c r="P1647" s="22">
        <f t="shared" si="148"/>
        <v>25465968</v>
      </c>
      <c r="Q1647" s="24">
        <v>371421794</v>
      </c>
      <c r="R1647" s="29">
        <v>42064</v>
      </c>
      <c r="S1647">
        <f t="shared" si="149"/>
        <v>170970933.06</v>
      </c>
      <c r="T1647">
        <f t="shared" si="150"/>
        <v>0.284307331357082</v>
      </c>
      <c r="U1647">
        <f t="shared" si="151"/>
        <v>80131971.06</v>
      </c>
      <c r="V1647">
        <f t="shared" si="152"/>
        <v>0.21574385874621</v>
      </c>
      <c r="W1647">
        <f t="shared" si="153"/>
        <v>0.460314757566434</v>
      </c>
    </row>
    <row r="1648" ht="14.25" spans="1:23">
      <c r="A1648" s="13">
        <v>15022</v>
      </c>
      <c r="B1648" s="14">
        <v>4</v>
      </c>
      <c r="C1648" s="14">
        <v>7</v>
      </c>
      <c r="D1648" s="14">
        <v>10</v>
      </c>
      <c r="E1648" s="14">
        <v>16</v>
      </c>
      <c r="F1648" s="14">
        <v>23</v>
      </c>
      <c r="G1648" s="14">
        <v>25</v>
      </c>
      <c r="H1648" s="15">
        <v>10</v>
      </c>
      <c r="I1648" s="15"/>
      <c r="J1648" s="22">
        <v>333076429</v>
      </c>
      <c r="K1648" s="23">
        <v>7</v>
      </c>
      <c r="L1648" s="22">
        <v>7943574</v>
      </c>
      <c r="M1648" s="22">
        <f t="shared" si="147"/>
        <v>55605018</v>
      </c>
      <c r="N1648" s="23">
        <v>242</v>
      </c>
      <c r="O1648" s="22">
        <v>106430</v>
      </c>
      <c r="P1648" s="22">
        <f t="shared" si="148"/>
        <v>25756060</v>
      </c>
      <c r="Q1648" s="24">
        <v>428626486</v>
      </c>
      <c r="R1648" s="29">
        <v>42061</v>
      </c>
      <c r="S1648">
        <f t="shared" si="149"/>
        <v>188363173.14</v>
      </c>
      <c r="T1648">
        <f t="shared" si="150"/>
        <v>0.309729238570665</v>
      </c>
      <c r="U1648">
        <f t="shared" si="151"/>
        <v>107002095.14</v>
      </c>
      <c r="V1648">
        <f t="shared" si="152"/>
        <v>0.249639484807759</v>
      </c>
      <c r="W1648">
        <f t="shared" si="153"/>
        <v>0.439457614712125</v>
      </c>
    </row>
    <row r="1649" ht="14.25" spans="1:23">
      <c r="A1649" s="13">
        <v>15021</v>
      </c>
      <c r="B1649" s="14">
        <v>14</v>
      </c>
      <c r="C1649" s="14">
        <v>15</v>
      </c>
      <c r="D1649" s="14">
        <v>16</v>
      </c>
      <c r="E1649" s="14">
        <v>17</v>
      </c>
      <c r="F1649" s="14">
        <v>27</v>
      </c>
      <c r="G1649" s="14">
        <v>28</v>
      </c>
      <c r="H1649" s="15">
        <v>8</v>
      </c>
      <c r="I1649" s="15"/>
      <c r="J1649" s="22">
        <v>311412624</v>
      </c>
      <c r="K1649" s="23">
        <v>16</v>
      </c>
      <c r="L1649" s="22">
        <v>5736340</v>
      </c>
      <c r="M1649" s="22">
        <f t="shared" si="147"/>
        <v>91781440</v>
      </c>
      <c r="N1649" s="23">
        <v>147</v>
      </c>
      <c r="O1649" s="22">
        <v>100182</v>
      </c>
      <c r="P1649" s="22">
        <f t="shared" si="148"/>
        <v>14726754</v>
      </c>
      <c r="Q1649" s="24">
        <v>369500210</v>
      </c>
      <c r="R1649" s="29">
        <v>42052</v>
      </c>
      <c r="S1649">
        <f t="shared" si="149"/>
        <v>228656112.9</v>
      </c>
      <c r="T1649">
        <f t="shared" si="150"/>
        <v>0.370431921811357</v>
      </c>
      <c r="U1649">
        <f t="shared" si="151"/>
        <v>122147918.9</v>
      </c>
      <c r="V1649">
        <f t="shared" si="152"/>
        <v>0.330576047304547</v>
      </c>
      <c r="W1649">
        <f t="shared" si="153"/>
        <v>0.618825393631035</v>
      </c>
    </row>
    <row r="1650" ht="14.25" spans="1:23">
      <c r="A1650" s="13">
        <v>15020</v>
      </c>
      <c r="B1650" s="14">
        <v>1</v>
      </c>
      <c r="C1650" s="14">
        <v>4</v>
      </c>
      <c r="D1650" s="14">
        <v>7</v>
      </c>
      <c r="E1650" s="14">
        <v>19</v>
      </c>
      <c r="F1650" s="14">
        <v>22</v>
      </c>
      <c r="G1650" s="14">
        <v>23</v>
      </c>
      <c r="H1650" s="15">
        <v>4</v>
      </c>
      <c r="I1650" s="15"/>
      <c r="J1650" s="22">
        <v>359013634</v>
      </c>
      <c r="K1650" s="23">
        <v>7</v>
      </c>
      <c r="L1650" s="22">
        <v>7958367</v>
      </c>
      <c r="M1650" s="22">
        <f t="shared" si="147"/>
        <v>55708569</v>
      </c>
      <c r="N1650" s="23">
        <v>175</v>
      </c>
      <c r="O1650" s="22">
        <v>147918</v>
      </c>
      <c r="P1650" s="22">
        <f t="shared" si="148"/>
        <v>25885650</v>
      </c>
      <c r="Q1650" s="24">
        <v>404738304</v>
      </c>
      <c r="R1650" s="29">
        <v>42050</v>
      </c>
      <c r="S1650">
        <f t="shared" si="149"/>
        <v>176373194.96</v>
      </c>
      <c r="T1650">
        <f t="shared" si="150"/>
        <v>0.298129988606169</v>
      </c>
      <c r="U1650">
        <f t="shared" si="151"/>
        <v>94778975.96</v>
      </c>
      <c r="V1650">
        <f t="shared" si="152"/>
        <v>0.234173477092003</v>
      </c>
      <c r="W1650">
        <f t="shared" si="153"/>
        <v>0.43577094931939</v>
      </c>
    </row>
    <row r="1651" ht="14.25" spans="1:23">
      <c r="A1651" s="13">
        <v>15019</v>
      </c>
      <c r="B1651" s="14">
        <v>2</v>
      </c>
      <c r="C1651" s="14">
        <v>6</v>
      </c>
      <c r="D1651" s="14">
        <v>11</v>
      </c>
      <c r="E1651" s="14">
        <v>19</v>
      </c>
      <c r="F1651" s="14">
        <v>25</v>
      </c>
      <c r="G1651" s="14">
        <v>26</v>
      </c>
      <c r="H1651" s="15">
        <v>4</v>
      </c>
      <c r="I1651" s="15"/>
      <c r="J1651" s="22">
        <v>337065060</v>
      </c>
      <c r="K1651" s="23">
        <v>12</v>
      </c>
      <c r="L1651" s="22">
        <v>6636421</v>
      </c>
      <c r="M1651" s="22">
        <f t="shared" si="147"/>
        <v>79637052</v>
      </c>
      <c r="N1651" s="23">
        <v>213</v>
      </c>
      <c r="O1651" s="22">
        <v>115240</v>
      </c>
      <c r="P1651" s="22">
        <f t="shared" si="148"/>
        <v>24546120</v>
      </c>
      <c r="Q1651" s="24">
        <v>363865754</v>
      </c>
      <c r="R1651" s="29">
        <v>42047</v>
      </c>
      <c r="S1651">
        <f t="shared" si="149"/>
        <v>184292299.46</v>
      </c>
      <c r="T1651">
        <f t="shared" si="150"/>
        <v>0.287620492749092</v>
      </c>
      <c r="U1651">
        <f t="shared" si="151"/>
        <v>80109127.46</v>
      </c>
      <c r="V1651">
        <f t="shared" si="152"/>
        <v>0.220161217645121</v>
      </c>
      <c r="W1651">
        <f t="shared" si="153"/>
        <v>0.506484321302741</v>
      </c>
    </row>
    <row r="1652" ht="14.25" spans="1:23">
      <c r="A1652" s="13">
        <v>15018</v>
      </c>
      <c r="B1652" s="14">
        <v>6</v>
      </c>
      <c r="C1652" s="14">
        <v>9</v>
      </c>
      <c r="D1652" s="14">
        <v>12</v>
      </c>
      <c r="E1652" s="14">
        <v>14</v>
      </c>
      <c r="F1652" s="14">
        <v>28</v>
      </c>
      <c r="G1652" s="14">
        <v>29</v>
      </c>
      <c r="H1652" s="15">
        <v>9</v>
      </c>
      <c r="I1652" s="15"/>
      <c r="J1652" s="22">
        <v>343063140</v>
      </c>
      <c r="K1652" s="23">
        <v>10</v>
      </c>
      <c r="L1652" s="22">
        <v>6306199</v>
      </c>
      <c r="M1652" s="22">
        <f t="shared" si="147"/>
        <v>63061990</v>
      </c>
      <c r="N1652" s="23">
        <v>207</v>
      </c>
      <c r="O1652" s="22">
        <v>78876</v>
      </c>
      <c r="P1652" s="22">
        <f t="shared" si="148"/>
        <v>16327332</v>
      </c>
      <c r="Q1652" s="24">
        <v>356589678</v>
      </c>
      <c r="R1652" s="29">
        <v>42045</v>
      </c>
      <c r="S1652">
        <f t="shared" si="149"/>
        <v>188808469.22</v>
      </c>
      <c r="T1652">
        <f t="shared" si="150"/>
        <v>0.352636340808496</v>
      </c>
      <c r="U1652">
        <f t="shared" si="151"/>
        <v>109419147.22</v>
      </c>
      <c r="V1652">
        <f t="shared" si="152"/>
        <v>0.306848890954157</v>
      </c>
      <c r="W1652">
        <f t="shared" si="153"/>
        <v>0.529483832170824</v>
      </c>
    </row>
    <row r="1653" ht="14.25" spans="1:23">
      <c r="A1653" s="13">
        <v>15017</v>
      </c>
      <c r="B1653" s="14">
        <v>13</v>
      </c>
      <c r="C1653" s="14">
        <v>18</v>
      </c>
      <c r="D1653" s="14">
        <v>20</v>
      </c>
      <c r="E1653" s="14">
        <v>25</v>
      </c>
      <c r="F1653" s="14">
        <v>27</v>
      </c>
      <c r="G1653" s="14">
        <v>33</v>
      </c>
      <c r="H1653" s="15">
        <v>12</v>
      </c>
      <c r="I1653" s="15"/>
      <c r="J1653" s="22">
        <v>357142667</v>
      </c>
      <c r="K1653" s="23">
        <v>7</v>
      </c>
      <c r="L1653" s="22">
        <v>8393437</v>
      </c>
      <c r="M1653" s="22">
        <f t="shared" si="147"/>
        <v>58754059</v>
      </c>
      <c r="N1653" s="23">
        <v>73</v>
      </c>
      <c r="O1653" s="22">
        <v>406747</v>
      </c>
      <c r="P1653" s="22">
        <f t="shared" si="148"/>
        <v>29692531</v>
      </c>
      <c r="Q1653" s="24">
        <v>405548808</v>
      </c>
      <c r="R1653" s="29">
        <v>42043</v>
      </c>
      <c r="S1653">
        <f t="shared" si="149"/>
        <v>168395258.92</v>
      </c>
      <c r="T1653">
        <f t="shared" si="150"/>
        <v>0.270352662262048</v>
      </c>
      <c r="U1653">
        <f t="shared" si="151"/>
        <v>79948668.92</v>
      </c>
      <c r="V1653">
        <f t="shared" si="152"/>
        <v>0.197136984113636</v>
      </c>
      <c r="W1653">
        <f t="shared" si="153"/>
        <v>0.415228094863492</v>
      </c>
    </row>
    <row r="1654" ht="14.25" spans="1:23">
      <c r="A1654" s="13">
        <v>15016</v>
      </c>
      <c r="B1654" s="14">
        <v>2</v>
      </c>
      <c r="C1654" s="14">
        <v>6</v>
      </c>
      <c r="D1654" s="14">
        <v>10</v>
      </c>
      <c r="E1654" s="14">
        <v>15</v>
      </c>
      <c r="F1654" s="14">
        <v>17</v>
      </c>
      <c r="G1654" s="14">
        <v>31</v>
      </c>
      <c r="H1654" s="15">
        <v>13</v>
      </c>
      <c r="I1654" s="15"/>
      <c r="J1654" s="22">
        <v>326819010</v>
      </c>
      <c r="K1654" s="23">
        <v>10</v>
      </c>
      <c r="L1654" s="22">
        <v>6855593</v>
      </c>
      <c r="M1654" s="22">
        <f t="shared" si="147"/>
        <v>68555930</v>
      </c>
      <c r="N1654" s="23">
        <v>96</v>
      </c>
      <c r="O1654" s="22">
        <v>241613</v>
      </c>
      <c r="P1654" s="22">
        <f t="shared" si="148"/>
        <v>23194848</v>
      </c>
      <c r="Q1654" s="24">
        <v>370190678</v>
      </c>
      <c r="R1654" s="29">
        <v>42040</v>
      </c>
      <c r="S1654">
        <f t="shared" si="149"/>
        <v>180364606.22</v>
      </c>
      <c r="T1654">
        <f t="shared" si="150"/>
        <v>0.302029961489198</v>
      </c>
      <c r="U1654">
        <f t="shared" si="151"/>
        <v>88613828.22</v>
      </c>
      <c r="V1654">
        <f t="shared" si="152"/>
        <v>0.239373472878212</v>
      </c>
      <c r="W1654">
        <f t="shared" si="153"/>
        <v>0.4872208214276</v>
      </c>
    </row>
    <row r="1655" ht="14.25" spans="1:23">
      <c r="A1655" s="13">
        <v>15015</v>
      </c>
      <c r="B1655" s="14">
        <v>1</v>
      </c>
      <c r="C1655" s="14">
        <v>7</v>
      </c>
      <c r="D1655" s="14">
        <v>20</v>
      </c>
      <c r="E1655" s="14">
        <v>24</v>
      </c>
      <c r="F1655" s="14">
        <v>25</v>
      </c>
      <c r="G1655" s="14">
        <v>33</v>
      </c>
      <c r="H1655" s="15">
        <v>4</v>
      </c>
      <c r="I1655" s="15"/>
      <c r="J1655" s="22">
        <v>325790184</v>
      </c>
      <c r="K1655" s="23">
        <v>6</v>
      </c>
      <c r="L1655" s="22">
        <v>8041259</v>
      </c>
      <c r="M1655" s="22">
        <f t="shared" si="147"/>
        <v>48247554</v>
      </c>
      <c r="N1655" s="23">
        <v>94</v>
      </c>
      <c r="O1655" s="22">
        <v>242653</v>
      </c>
      <c r="P1655" s="22">
        <f t="shared" si="148"/>
        <v>22809382</v>
      </c>
      <c r="Q1655" s="24">
        <v>369504840</v>
      </c>
      <c r="R1655" s="29">
        <v>42038</v>
      </c>
      <c r="S1655">
        <f t="shared" si="149"/>
        <v>160876587.6</v>
      </c>
      <c r="T1655">
        <f t="shared" si="150"/>
        <v>0.304810712628284</v>
      </c>
      <c r="U1655">
        <f t="shared" si="151"/>
        <v>89819651.6</v>
      </c>
      <c r="V1655">
        <f t="shared" si="152"/>
        <v>0.243081123375813</v>
      </c>
      <c r="W1655">
        <f t="shared" si="153"/>
        <v>0.435384249905901</v>
      </c>
    </row>
    <row r="1656" ht="14.25" spans="1:23">
      <c r="A1656" s="13">
        <v>15014</v>
      </c>
      <c r="B1656" s="14">
        <v>2</v>
      </c>
      <c r="C1656" s="14">
        <v>12</v>
      </c>
      <c r="D1656" s="14">
        <v>16</v>
      </c>
      <c r="E1656" s="14">
        <v>19</v>
      </c>
      <c r="F1656" s="14">
        <v>27</v>
      </c>
      <c r="G1656" s="14">
        <v>30</v>
      </c>
      <c r="H1656" s="15">
        <v>11</v>
      </c>
      <c r="I1656" s="15"/>
      <c r="J1656" s="22">
        <v>305609400</v>
      </c>
      <c r="K1656" s="23">
        <v>72</v>
      </c>
      <c r="L1656" s="22">
        <v>5079945</v>
      </c>
      <c r="M1656" s="22">
        <f t="shared" si="147"/>
        <v>365756040</v>
      </c>
      <c r="N1656" s="23">
        <v>634</v>
      </c>
      <c r="O1656" s="22">
        <v>11348</v>
      </c>
      <c r="P1656" s="22">
        <f t="shared" si="148"/>
        <v>7194632</v>
      </c>
      <c r="Q1656" s="24">
        <v>413004748</v>
      </c>
      <c r="R1656" s="29">
        <v>42036</v>
      </c>
      <c r="S1656">
        <f t="shared" si="149"/>
        <v>546543210.52</v>
      </c>
      <c r="T1656">
        <f t="shared" si="150"/>
        <v>0.437736300600593</v>
      </c>
      <c r="U1656">
        <f t="shared" si="151"/>
        <v>173592538.52</v>
      </c>
      <c r="V1656">
        <f t="shared" si="152"/>
        <v>0.420316084404918</v>
      </c>
      <c r="W1656">
        <f t="shared" si="153"/>
        <v>1.32333396448023</v>
      </c>
    </row>
    <row r="1657" ht="14.25" spans="1:23">
      <c r="A1657" s="13">
        <v>15013</v>
      </c>
      <c r="B1657" s="14">
        <v>8</v>
      </c>
      <c r="C1657" s="14">
        <v>9</v>
      </c>
      <c r="D1657" s="14">
        <v>24</v>
      </c>
      <c r="E1657" s="14">
        <v>25</v>
      </c>
      <c r="F1657" s="14">
        <v>26</v>
      </c>
      <c r="G1657" s="14">
        <v>29</v>
      </c>
      <c r="H1657" s="15">
        <v>1</v>
      </c>
      <c r="I1657" s="15"/>
      <c r="J1657" s="22">
        <v>649780284</v>
      </c>
      <c r="K1657" s="23">
        <v>12</v>
      </c>
      <c r="L1657" s="22">
        <v>6841461</v>
      </c>
      <c r="M1657" s="22">
        <f t="shared" si="147"/>
        <v>82097532</v>
      </c>
      <c r="N1657" s="23">
        <v>155</v>
      </c>
      <c r="O1657" s="22">
        <v>178205</v>
      </c>
      <c r="P1657" s="22">
        <f t="shared" si="148"/>
        <v>27621775</v>
      </c>
      <c r="Q1657" s="24">
        <v>371312910</v>
      </c>
      <c r="R1657" s="29">
        <v>42033</v>
      </c>
      <c r="S1657">
        <f t="shared" si="149"/>
        <v>181175097.9</v>
      </c>
      <c r="T1657">
        <f t="shared" si="150"/>
        <v>0.266830382762614</v>
      </c>
      <c r="U1657">
        <f t="shared" si="151"/>
        <v>71455790.9</v>
      </c>
      <c r="V1657">
        <f t="shared" si="152"/>
        <v>0.192440900856369</v>
      </c>
      <c r="W1657">
        <f t="shared" si="153"/>
        <v>0.487931049582951</v>
      </c>
    </row>
    <row r="1658" ht="14.25" spans="1:23">
      <c r="A1658" s="13">
        <v>15012</v>
      </c>
      <c r="B1658" s="14">
        <v>3</v>
      </c>
      <c r="C1658" s="14">
        <v>5</v>
      </c>
      <c r="D1658" s="14">
        <v>22</v>
      </c>
      <c r="E1658" s="14">
        <v>23</v>
      </c>
      <c r="F1658" s="14">
        <v>29</v>
      </c>
      <c r="G1658" s="14">
        <v>31</v>
      </c>
      <c r="H1658" s="15">
        <v>6</v>
      </c>
      <c r="I1658" s="15"/>
      <c r="J1658" s="22">
        <v>649012056</v>
      </c>
      <c r="K1658" s="23">
        <v>21</v>
      </c>
      <c r="L1658" s="22">
        <v>5752465</v>
      </c>
      <c r="M1658" s="22">
        <f t="shared" si="147"/>
        <v>120801765</v>
      </c>
      <c r="N1658" s="23">
        <v>91</v>
      </c>
      <c r="O1658" s="22">
        <v>217057</v>
      </c>
      <c r="P1658" s="22">
        <f t="shared" si="148"/>
        <v>19752187</v>
      </c>
      <c r="Q1658" s="24">
        <v>370574586</v>
      </c>
      <c r="R1658" s="29">
        <v>42031</v>
      </c>
      <c r="S1658">
        <f t="shared" si="149"/>
        <v>243126651.14</v>
      </c>
      <c r="T1658">
        <f t="shared" si="150"/>
        <v>0.330095183969254</v>
      </c>
      <c r="U1658">
        <f t="shared" si="151"/>
        <v>102572699.14</v>
      </c>
      <c r="V1658">
        <f t="shared" si="152"/>
        <v>0.276793668576074</v>
      </c>
      <c r="W1658">
        <f t="shared" si="153"/>
        <v>0.656080207130016</v>
      </c>
    </row>
    <row r="1659" ht="14.25" spans="1:23">
      <c r="A1659" s="13">
        <v>15011</v>
      </c>
      <c r="B1659" s="14">
        <v>4</v>
      </c>
      <c r="C1659" s="14">
        <v>14</v>
      </c>
      <c r="D1659" s="14">
        <v>15</v>
      </c>
      <c r="E1659" s="14">
        <v>17</v>
      </c>
      <c r="F1659" s="14">
        <v>18</v>
      </c>
      <c r="G1659" s="14">
        <v>20</v>
      </c>
      <c r="H1659" s="15">
        <v>15</v>
      </c>
      <c r="I1659" s="15"/>
      <c r="J1659" s="22">
        <v>710557160</v>
      </c>
      <c r="K1659" s="23">
        <v>5</v>
      </c>
      <c r="L1659" s="22">
        <v>12000000</v>
      </c>
      <c r="M1659" s="22">
        <f t="shared" si="147"/>
        <v>60000000</v>
      </c>
      <c r="N1659" s="23">
        <v>100</v>
      </c>
      <c r="O1659" s="22">
        <v>365932</v>
      </c>
      <c r="P1659" s="22">
        <f t="shared" si="148"/>
        <v>36593200</v>
      </c>
      <c r="Q1659" s="24">
        <v>448888738</v>
      </c>
      <c r="R1659" s="29">
        <v>42029</v>
      </c>
      <c r="S1659">
        <f t="shared" si="149"/>
        <v>160175672.62</v>
      </c>
      <c r="T1659">
        <f t="shared" si="150"/>
        <v>0.2231637021377</v>
      </c>
      <c r="U1659">
        <f t="shared" si="151"/>
        <v>63582472.62</v>
      </c>
      <c r="V1659">
        <f t="shared" si="152"/>
        <v>0.141644169785342</v>
      </c>
      <c r="W1659">
        <f t="shared" si="153"/>
        <v>0.356827113403767</v>
      </c>
    </row>
    <row r="1660" ht="14.25" spans="1:23">
      <c r="A1660" s="13">
        <v>15010</v>
      </c>
      <c r="B1660" s="14">
        <v>1</v>
      </c>
      <c r="C1660" s="14">
        <v>2</v>
      </c>
      <c r="D1660" s="14">
        <v>3</v>
      </c>
      <c r="E1660" s="14">
        <v>8</v>
      </c>
      <c r="F1660" s="14">
        <v>21</v>
      </c>
      <c r="G1660" s="14">
        <v>31</v>
      </c>
      <c r="H1660" s="15">
        <v>9</v>
      </c>
      <c r="I1660" s="15"/>
      <c r="J1660" s="22">
        <v>650777351</v>
      </c>
      <c r="K1660" s="23">
        <v>7</v>
      </c>
      <c r="L1660" s="22">
        <v>8682598</v>
      </c>
      <c r="M1660" s="22">
        <f t="shared" si="147"/>
        <v>60778186</v>
      </c>
      <c r="N1660" s="23">
        <v>78</v>
      </c>
      <c r="O1660" s="22">
        <v>252855</v>
      </c>
      <c r="P1660" s="22">
        <f t="shared" si="148"/>
        <v>19722690</v>
      </c>
      <c r="Q1660" s="24">
        <v>408876968</v>
      </c>
      <c r="R1660" s="29">
        <v>42026</v>
      </c>
      <c r="S1660">
        <f t="shared" si="149"/>
        <v>191959693.32</v>
      </c>
      <c r="T1660">
        <f t="shared" si="150"/>
        <v>0.320833692251406</v>
      </c>
      <c r="U1660">
        <f t="shared" si="151"/>
        <v>111458817.32</v>
      </c>
      <c r="V1660">
        <f t="shared" si="152"/>
        <v>0.2725974462812</v>
      </c>
      <c r="W1660">
        <f t="shared" si="153"/>
        <v>0.469480328664538</v>
      </c>
    </row>
    <row r="1661" ht="14.25" spans="1:23">
      <c r="A1661" s="13">
        <v>15009</v>
      </c>
      <c r="B1661" s="14">
        <v>4</v>
      </c>
      <c r="C1661" s="14">
        <v>7</v>
      </c>
      <c r="D1661" s="14">
        <v>14</v>
      </c>
      <c r="E1661" s="14">
        <v>17</v>
      </c>
      <c r="F1661" s="14">
        <v>21</v>
      </c>
      <c r="G1661" s="14">
        <v>25</v>
      </c>
      <c r="H1661" s="15">
        <v>14</v>
      </c>
      <c r="I1661" s="15"/>
      <c r="J1661" s="22">
        <v>642387330</v>
      </c>
      <c r="K1661" s="23">
        <v>13</v>
      </c>
      <c r="L1661" s="22">
        <v>7600598</v>
      </c>
      <c r="M1661" s="22">
        <f t="shared" si="147"/>
        <v>98807774</v>
      </c>
      <c r="N1661" s="23">
        <v>171</v>
      </c>
      <c r="O1661" s="22">
        <v>174033</v>
      </c>
      <c r="P1661" s="22">
        <f t="shared" si="148"/>
        <v>29759643</v>
      </c>
      <c r="Q1661" s="24">
        <v>406130598</v>
      </c>
      <c r="R1661" s="29">
        <v>42024</v>
      </c>
      <c r="S1661">
        <f t="shared" si="149"/>
        <v>198532573.02</v>
      </c>
      <c r="T1661">
        <f t="shared" si="150"/>
        <v>0.24554859818762</v>
      </c>
      <c r="U1661">
        <f t="shared" si="151"/>
        <v>69965156.02</v>
      </c>
      <c r="V1661">
        <f t="shared" si="152"/>
        <v>0.172272555588141</v>
      </c>
      <c r="W1661">
        <f t="shared" si="153"/>
        <v>0.488839240376565</v>
      </c>
    </row>
    <row r="1662" ht="14.25" spans="1:23">
      <c r="A1662" s="13">
        <v>15008</v>
      </c>
      <c r="B1662" s="14">
        <v>4</v>
      </c>
      <c r="C1662" s="14">
        <v>7</v>
      </c>
      <c r="D1662" s="14">
        <v>10</v>
      </c>
      <c r="E1662" s="14">
        <v>16</v>
      </c>
      <c r="F1662" s="14">
        <v>20</v>
      </c>
      <c r="G1662" s="14">
        <v>22</v>
      </c>
      <c r="H1662" s="15">
        <v>3</v>
      </c>
      <c r="I1662" s="15"/>
      <c r="J1662" s="22">
        <v>641915910</v>
      </c>
      <c r="K1662" s="23">
        <v>6</v>
      </c>
      <c r="L1662" s="22">
        <v>10114138</v>
      </c>
      <c r="M1662" s="22">
        <f t="shared" si="147"/>
        <v>60684828</v>
      </c>
      <c r="N1662" s="23">
        <v>146</v>
      </c>
      <c r="O1662" s="22">
        <v>177096</v>
      </c>
      <c r="P1662" s="22">
        <f t="shared" si="148"/>
        <v>25856016</v>
      </c>
      <c r="Q1662" s="24">
        <v>441162104</v>
      </c>
      <c r="R1662" s="29">
        <v>42022</v>
      </c>
      <c r="S1662">
        <f t="shared" si="149"/>
        <v>189286128.96</v>
      </c>
      <c r="T1662">
        <f t="shared" si="150"/>
        <v>0.291505774847787</v>
      </c>
      <c r="U1662">
        <f t="shared" si="151"/>
        <v>102745284.96</v>
      </c>
      <c r="V1662">
        <f t="shared" si="152"/>
        <v>0.23289689669265</v>
      </c>
      <c r="W1662">
        <f t="shared" si="153"/>
        <v>0.429062531082679</v>
      </c>
    </row>
    <row r="1663" ht="14.25" spans="1:23">
      <c r="A1663" s="13">
        <v>15007</v>
      </c>
      <c r="B1663" s="14">
        <v>1</v>
      </c>
      <c r="C1663" s="14">
        <v>7</v>
      </c>
      <c r="D1663" s="14">
        <v>9</v>
      </c>
      <c r="E1663" s="14">
        <v>17</v>
      </c>
      <c r="F1663" s="14">
        <v>20</v>
      </c>
      <c r="G1663" s="14">
        <v>33</v>
      </c>
      <c r="H1663" s="15">
        <v>8</v>
      </c>
      <c r="I1663" s="15"/>
      <c r="J1663" s="22">
        <v>615032608</v>
      </c>
      <c r="K1663" s="23">
        <v>8</v>
      </c>
      <c r="L1663" s="22">
        <v>8148741</v>
      </c>
      <c r="M1663" s="22">
        <f t="shared" si="147"/>
        <v>65189928</v>
      </c>
      <c r="N1663" s="23">
        <v>96</v>
      </c>
      <c r="O1663" s="22">
        <v>197785</v>
      </c>
      <c r="P1663" s="22">
        <f t="shared" si="148"/>
        <v>18987360</v>
      </c>
      <c r="Q1663" s="24">
        <v>396557494</v>
      </c>
      <c r="R1663" s="29">
        <v>42019</v>
      </c>
      <c r="S1663">
        <f t="shared" si="149"/>
        <v>192540869.06</v>
      </c>
      <c r="T1663">
        <f t="shared" si="150"/>
        <v>0.32114117873662</v>
      </c>
      <c r="U1663">
        <f t="shared" si="151"/>
        <v>108363581.06</v>
      </c>
      <c r="V1663">
        <f t="shared" si="152"/>
        <v>0.273260706705999</v>
      </c>
      <c r="W1663">
        <f t="shared" si="153"/>
        <v>0.485530779201464</v>
      </c>
    </row>
    <row r="1664" ht="14.25" spans="1:23">
      <c r="A1664" s="13">
        <v>15006</v>
      </c>
      <c r="B1664" s="14">
        <v>1</v>
      </c>
      <c r="C1664" s="14">
        <v>10</v>
      </c>
      <c r="D1664" s="14">
        <v>11</v>
      </c>
      <c r="E1664" s="14">
        <v>29</v>
      </c>
      <c r="F1664" s="14">
        <v>31</v>
      </c>
      <c r="G1664" s="14">
        <v>33</v>
      </c>
      <c r="H1664" s="15">
        <v>13</v>
      </c>
      <c r="I1664" s="15"/>
      <c r="J1664" s="22">
        <v>613260305</v>
      </c>
      <c r="K1664" s="23">
        <v>7</v>
      </c>
      <c r="L1664" s="22">
        <v>9466873</v>
      </c>
      <c r="M1664" s="22">
        <f t="shared" si="147"/>
        <v>66268111</v>
      </c>
      <c r="N1664" s="23">
        <v>156</v>
      </c>
      <c r="O1664" s="22">
        <v>170417</v>
      </c>
      <c r="P1664" s="22">
        <f t="shared" si="148"/>
        <v>26585052</v>
      </c>
      <c r="Q1664" s="24">
        <v>381704996</v>
      </c>
      <c r="R1664" s="29">
        <v>42017</v>
      </c>
      <c r="S1664">
        <f t="shared" si="149"/>
        <v>163548131.04</v>
      </c>
      <c r="T1664">
        <f t="shared" si="150"/>
        <v>0.254856554300903</v>
      </c>
      <c r="U1664">
        <f t="shared" si="151"/>
        <v>70694968.04</v>
      </c>
      <c r="V1664">
        <f t="shared" si="152"/>
        <v>0.185208390722766</v>
      </c>
      <c r="W1664">
        <f t="shared" si="153"/>
        <v>0.428467357655439</v>
      </c>
    </row>
    <row r="1665" ht="14.25" spans="1:23">
      <c r="A1665" s="13">
        <v>15005</v>
      </c>
      <c r="B1665" s="14">
        <v>7</v>
      </c>
      <c r="C1665" s="14">
        <v>10</v>
      </c>
      <c r="D1665" s="14">
        <v>16</v>
      </c>
      <c r="E1665" s="14">
        <v>17</v>
      </c>
      <c r="F1665" s="14">
        <v>18</v>
      </c>
      <c r="G1665" s="14">
        <v>32</v>
      </c>
      <c r="H1665" s="15">
        <v>15</v>
      </c>
      <c r="I1665" s="15"/>
      <c r="J1665" s="22">
        <v>589772988</v>
      </c>
      <c r="K1665" s="23">
        <v>7</v>
      </c>
      <c r="L1665" s="22">
        <v>10254852</v>
      </c>
      <c r="M1665" s="22">
        <f t="shared" si="147"/>
        <v>71783964</v>
      </c>
      <c r="N1665" s="23">
        <v>142</v>
      </c>
      <c r="O1665" s="22">
        <v>235774</v>
      </c>
      <c r="P1665" s="22">
        <f t="shared" si="148"/>
        <v>33479908</v>
      </c>
      <c r="Q1665" s="24">
        <v>434233966</v>
      </c>
      <c r="R1665" s="29">
        <v>42015</v>
      </c>
      <c r="S1665">
        <f t="shared" si="149"/>
        <v>174118735.34</v>
      </c>
      <c r="T1665">
        <f t="shared" si="150"/>
        <v>0.235667357582986</v>
      </c>
      <c r="U1665">
        <f t="shared" si="151"/>
        <v>68854863.34</v>
      </c>
      <c r="V1665">
        <f t="shared" si="152"/>
        <v>0.158566277010214</v>
      </c>
      <c r="W1665">
        <f t="shared" si="153"/>
        <v>0.400979078039234</v>
      </c>
    </row>
    <row r="1666" ht="14.25" spans="1:23">
      <c r="A1666" s="13">
        <v>15004</v>
      </c>
      <c r="B1666" s="14">
        <v>2</v>
      </c>
      <c r="C1666" s="14">
        <v>14</v>
      </c>
      <c r="D1666" s="14">
        <v>15</v>
      </c>
      <c r="E1666" s="14">
        <v>16</v>
      </c>
      <c r="F1666" s="14">
        <v>23</v>
      </c>
      <c r="G1666" s="14">
        <v>24</v>
      </c>
      <c r="H1666" s="15">
        <v>10</v>
      </c>
      <c r="I1666" s="15"/>
      <c r="J1666" s="22">
        <v>551117080</v>
      </c>
      <c r="K1666" s="23">
        <v>5</v>
      </c>
      <c r="L1666" s="22">
        <v>10408414</v>
      </c>
      <c r="M1666" s="22">
        <f t="shared" si="147"/>
        <v>52042070</v>
      </c>
      <c r="N1666" s="23">
        <v>84</v>
      </c>
      <c r="O1666" s="22">
        <v>253602</v>
      </c>
      <c r="P1666" s="22">
        <f t="shared" si="148"/>
        <v>21302568</v>
      </c>
      <c r="Q1666" s="24">
        <v>391871604</v>
      </c>
      <c r="R1666" s="29">
        <v>42012</v>
      </c>
      <c r="S1666">
        <f t="shared" si="149"/>
        <v>170151385.96</v>
      </c>
      <c r="T1666">
        <f t="shared" si="150"/>
        <v>0.301397995553666</v>
      </c>
      <c r="U1666">
        <f t="shared" si="151"/>
        <v>96806747.96</v>
      </c>
      <c r="V1666">
        <f t="shared" si="152"/>
        <v>0.247036904363196</v>
      </c>
      <c r="W1666">
        <f t="shared" si="153"/>
        <v>0.434201876898434</v>
      </c>
    </row>
    <row r="1667" ht="14.25" spans="1:23">
      <c r="A1667" s="13">
        <v>15003</v>
      </c>
      <c r="B1667" s="14">
        <v>10</v>
      </c>
      <c r="C1667" s="14">
        <v>15</v>
      </c>
      <c r="D1667" s="14">
        <v>20</v>
      </c>
      <c r="E1667" s="14">
        <v>23</v>
      </c>
      <c r="F1667" s="14">
        <v>24</v>
      </c>
      <c r="G1667" s="14">
        <v>31</v>
      </c>
      <c r="H1667" s="15">
        <v>15</v>
      </c>
      <c r="I1667" s="15"/>
      <c r="J1667" s="22">
        <v>529251380</v>
      </c>
      <c r="K1667" s="23">
        <v>5</v>
      </c>
      <c r="L1667" s="22">
        <v>10593703</v>
      </c>
      <c r="M1667" s="22">
        <f t="shared" si="147"/>
        <v>52968515</v>
      </c>
      <c r="N1667" s="23">
        <v>98</v>
      </c>
      <c r="O1667" s="22">
        <v>229190</v>
      </c>
      <c r="P1667" s="22">
        <f t="shared" si="148"/>
        <v>22460620</v>
      </c>
      <c r="Q1667" s="24">
        <v>389418150</v>
      </c>
      <c r="R1667" s="29">
        <v>42010</v>
      </c>
      <c r="S1667">
        <f t="shared" si="149"/>
        <v>166401470.5</v>
      </c>
      <c r="T1667">
        <f t="shared" si="150"/>
        <v>0.291288311805703</v>
      </c>
      <c r="U1667">
        <f t="shared" si="151"/>
        <v>90972335.5</v>
      </c>
      <c r="V1667">
        <f t="shared" si="152"/>
        <v>0.233610928252831</v>
      </c>
      <c r="W1667">
        <f t="shared" si="153"/>
        <v>0.427307947767714</v>
      </c>
    </row>
    <row r="1668" ht="14.25" spans="1:23">
      <c r="A1668" s="13">
        <v>15002</v>
      </c>
      <c r="B1668" s="14">
        <v>7</v>
      </c>
      <c r="C1668" s="14">
        <v>15</v>
      </c>
      <c r="D1668" s="14">
        <v>16</v>
      </c>
      <c r="E1668" s="14">
        <v>25</v>
      </c>
      <c r="F1668" s="14">
        <v>28</v>
      </c>
      <c r="G1668" s="14">
        <v>32</v>
      </c>
      <c r="H1668" s="15">
        <v>5</v>
      </c>
      <c r="I1668" s="15"/>
      <c r="J1668" s="22">
        <v>504837957</v>
      </c>
      <c r="K1668" s="23">
        <v>13</v>
      </c>
      <c r="L1668" s="22">
        <v>7372062</v>
      </c>
      <c r="M1668" s="22">
        <f t="shared" si="147"/>
        <v>95836806</v>
      </c>
      <c r="N1668" s="23">
        <v>152</v>
      </c>
      <c r="O1668" s="22">
        <v>171355</v>
      </c>
      <c r="P1668" s="22">
        <f t="shared" si="148"/>
        <v>26045960</v>
      </c>
      <c r="Q1668" s="24">
        <v>445131362</v>
      </c>
      <c r="R1668" s="29">
        <v>42008</v>
      </c>
      <c r="S1668">
        <f t="shared" si="149"/>
        <v>225813106.38</v>
      </c>
      <c r="T1668">
        <f t="shared" si="150"/>
        <v>0.291995378164345</v>
      </c>
      <c r="U1668">
        <f t="shared" si="151"/>
        <v>103930340.38</v>
      </c>
      <c r="V1668">
        <f t="shared" si="152"/>
        <v>0.233482403740404</v>
      </c>
      <c r="W1668">
        <f t="shared" si="153"/>
        <v>0.507295431544992</v>
      </c>
    </row>
    <row r="1669" ht="14.25" spans="1:23">
      <c r="A1669" s="13">
        <v>15001</v>
      </c>
      <c r="B1669" s="14">
        <v>1</v>
      </c>
      <c r="C1669" s="14">
        <v>7</v>
      </c>
      <c r="D1669" s="14">
        <v>9</v>
      </c>
      <c r="E1669" s="14">
        <v>16</v>
      </c>
      <c r="F1669" s="14">
        <v>20</v>
      </c>
      <c r="G1669" s="14">
        <v>23</v>
      </c>
      <c r="H1669" s="15">
        <v>6</v>
      </c>
      <c r="I1669" s="15"/>
      <c r="J1669" s="22">
        <v>512536696</v>
      </c>
      <c r="K1669" s="23">
        <v>8</v>
      </c>
      <c r="L1669" s="22">
        <v>8455559</v>
      </c>
      <c r="M1669" s="22">
        <f t="shared" si="147"/>
        <v>67644472</v>
      </c>
      <c r="N1669" s="23">
        <v>125</v>
      </c>
      <c r="O1669" s="22">
        <v>176444</v>
      </c>
      <c r="P1669" s="22">
        <f t="shared" si="148"/>
        <v>22055500</v>
      </c>
      <c r="Q1669" s="24">
        <v>389811558</v>
      </c>
      <c r="R1669" s="29">
        <v>42005</v>
      </c>
      <c r="S1669">
        <f t="shared" si="149"/>
        <v>182485367.42</v>
      </c>
      <c r="T1669">
        <f t="shared" si="150"/>
        <v>0.294606183585762</v>
      </c>
      <c r="U1669">
        <f t="shared" si="151"/>
        <v>92785395.42</v>
      </c>
      <c r="V1669">
        <f t="shared" si="152"/>
        <v>0.238026280944702</v>
      </c>
      <c r="W1669">
        <f t="shared" si="153"/>
        <v>0.468137395300116</v>
      </c>
    </row>
    <row r="1670" ht="14.25" spans="1:23">
      <c r="A1670" s="13">
        <v>14152</v>
      </c>
      <c r="B1670" s="14">
        <v>8</v>
      </c>
      <c r="C1670" s="14">
        <v>13</v>
      </c>
      <c r="D1670" s="14">
        <v>15</v>
      </c>
      <c r="E1670" s="14">
        <v>20</v>
      </c>
      <c r="F1670" s="14">
        <v>21</v>
      </c>
      <c r="G1670" s="14">
        <v>25</v>
      </c>
      <c r="H1670" s="15">
        <v>12</v>
      </c>
      <c r="I1670" s="15"/>
      <c r="J1670" s="22">
        <v>504014400</v>
      </c>
      <c r="K1670" s="23">
        <v>12</v>
      </c>
      <c r="L1670" s="22">
        <v>7133222</v>
      </c>
      <c r="M1670" s="22">
        <f t="shared" si="147"/>
        <v>85598664</v>
      </c>
      <c r="N1670" s="23">
        <v>99</v>
      </c>
      <c r="O1670" s="22">
        <v>196953</v>
      </c>
      <c r="P1670" s="22">
        <f t="shared" si="148"/>
        <v>19498347</v>
      </c>
      <c r="Q1670" s="24">
        <v>403970126</v>
      </c>
      <c r="R1670" s="29">
        <v>42003</v>
      </c>
      <c r="S1670">
        <f t="shared" si="149"/>
        <v>215049000.74</v>
      </c>
      <c r="T1670">
        <f t="shared" si="150"/>
        <v>0.320445321097828</v>
      </c>
      <c r="U1670">
        <f t="shared" si="151"/>
        <v>109951989.74</v>
      </c>
      <c r="V1670">
        <f t="shared" si="152"/>
        <v>0.272178516834188</v>
      </c>
      <c r="W1670">
        <f t="shared" si="153"/>
        <v>0.532338870869872</v>
      </c>
    </row>
    <row r="1671" ht="14.25" spans="1:23">
      <c r="A1671" s="13">
        <v>14151</v>
      </c>
      <c r="B1671" s="14">
        <v>4</v>
      </c>
      <c r="C1671" s="14">
        <v>5</v>
      </c>
      <c r="D1671" s="14">
        <v>8</v>
      </c>
      <c r="E1671" s="14">
        <v>11</v>
      </c>
      <c r="F1671" s="14">
        <v>21</v>
      </c>
      <c r="G1671" s="14">
        <v>27</v>
      </c>
      <c r="H1671" s="15">
        <v>8</v>
      </c>
      <c r="I1671" s="15"/>
      <c r="J1671" s="22">
        <v>521118039</v>
      </c>
      <c r="K1671" s="23">
        <v>13</v>
      </c>
      <c r="L1671" s="22">
        <v>6578931</v>
      </c>
      <c r="M1671" s="22">
        <f t="shared" si="147"/>
        <v>85526103</v>
      </c>
      <c r="N1671" s="23">
        <v>195</v>
      </c>
      <c r="O1671" s="22">
        <v>67475</v>
      </c>
      <c r="P1671" s="22">
        <f t="shared" si="148"/>
        <v>13157625</v>
      </c>
      <c r="Q1671" s="24">
        <v>436728282</v>
      </c>
      <c r="R1671" s="29">
        <v>42001</v>
      </c>
      <c r="S1671">
        <f t="shared" si="149"/>
        <v>250050036.18</v>
      </c>
      <c r="T1671">
        <f t="shared" si="150"/>
        <v>0.376719209542743</v>
      </c>
      <c r="U1671">
        <f t="shared" si="151"/>
        <v>151366308.18</v>
      </c>
      <c r="V1671">
        <f t="shared" si="152"/>
        <v>0.346591495029397</v>
      </c>
      <c r="W1671">
        <f t="shared" si="153"/>
        <v>0.572552881244362</v>
      </c>
    </row>
    <row r="1672" ht="14.25" spans="1:23">
      <c r="A1672" s="13">
        <v>14150</v>
      </c>
      <c r="B1672" s="14">
        <v>3</v>
      </c>
      <c r="C1672" s="14">
        <v>8</v>
      </c>
      <c r="D1672" s="14">
        <v>14</v>
      </c>
      <c r="E1672" s="14">
        <v>22</v>
      </c>
      <c r="F1672" s="14">
        <v>24</v>
      </c>
      <c r="G1672" s="14">
        <v>32</v>
      </c>
      <c r="H1672" s="15">
        <v>9</v>
      </c>
      <c r="I1672" s="15"/>
      <c r="J1672" s="22">
        <v>557171217</v>
      </c>
      <c r="K1672" s="23">
        <v>9</v>
      </c>
      <c r="L1672" s="22">
        <v>7717144</v>
      </c>
      <c r="M1672" s="22">
        <f t="shared" si="147"/>
        <v>69454296</v>
      </c>
      <c r="N1672" s="23">
        <v>161</v>
      </c>
      <c r="O1672" s="22">
        <v>112222</v>
      </c>
      <c r="P1672" s="22">
        <f t="shared" si="148"/>
        <v>18067742</v>
      </c>
      <c r="Q1672" s="24">
        <v>393965122</v>
      </c>
      <c r="R1672" s="29">
        <v>41998</v>
      </c>
      <c r="S1672">
        <f t="shared" si="149"/>
        <v>198293578.78</v>
      </c>
      <c r="T1672">
        <f t="shared" si="150"/>
        <v>0.327032205607277</v>
      </c>
      <c r="U1672">
        <f t="shared" si="151"/>
        <v>110771540.78</v>
      </c>
      <c r="V1672">
        <f t="shared" si="152"/>
        <v>0.281170932639057</v>
      </c>
      <c r="W1672">
        <f t="shared" si="153"/>
        <v>0.503327750876383</v>
      </c>
    </row>
    <row r="1673" ht="14.25" spans="1:23">
      <c r="A1673" s="13">
        <v>14149</v>
      </c>
      <c r="B1673" s="14">
        <v>7</v>
      </c>
      <c r="C1673" s="14">
        <v>9</v>
      </c>
      <c r="D1673" s="14">
        <v>10</v>
      </c>
      <c r="E1673" s="14">
        <v>15</v>
      </c>
      <c r="F1673" s="14">
        <v>19</v>
      </c>
      <c r="G1673" s="14">
        <v>33</v>
      </c>
      <c r="H1673" s="15">
        <v>1</v>
      </c>
      <c r="I1673" s="15"/>
      <c r="J1673" s="22">
        <v>562421886</v>
      </c>
      <c r="K1673" s="23">
        <v>2</v>
      </c>
      <c r="L1673" s="22">
        <v>15000000</v>
      </c>
      <c r="M1673" s="22">
        <f t="shared" si="147"/>
        <v>30000000</v>
      </c>
      <c r="N1673" s="23">
        <v>154</v>
      </c>
      <c r="O1673" s="22">
        <v>222360</v>
      </c>
      <c r="P1673" s="22">
        <f t="shared" si="148"/>
        <v>34243440</v>
      </c>
      <c r="Q1673" s="24">
        <v>386664128</v>
      </c>
      <c r="R1673" s="29">
        <v>41996</v>
      </c>
      <c r="S1673">
        <f t="shared" si="149"/>
        <v>106735094.72</v>
      </c>
      <c r="T1673">
        <f t="shared" si="150"/>
        <v>0.198454134126453</v>
      </c>
      <c r="U1673">
        <f t="shared" si="151"/>
        <v>42491654.72</v>
      </c>
      <c r="V1673">
        <f t="shared" si="152"/>
        <v>0.109892931986698</v>
      </c>
      <c r="W1673">
        <f t="shared" si="153"/>
        <v>0.276040850419928</v>
      </c>
    </row>
    <row r="1674" ht="14.25" spans="1:23">
      <c r="A1674" s="13">
        <v>14148</v>
      </c>
      <c r="B1674" s="14">
        <v>1</v>
      </c>
      <c r="C1674" s="14">
        <v>2</v>
      </c>
      <c r="D1674" s="14">
        <v>5</v>
      </c>
      <c r="E1674" s="14">
        <v>12</v>
      </c>
      <c r="F1674" s="14">
        <v>15</v>
      </c>
      <c r="G1674" s="14">
        <v>16</v>
      </c>
      <c r="H1674" s="15">
        <v>13</v>
      </c>
      <c r="I1674" s="15"/>
      <c r="J1674" s="22">
        <v>479691558</v>
      </c>
      <c r="K1674" s="23">
        <v>9</v>
      </c>
      <c r="L1674" s="22">
        <v>8710675</v>
      </c>
      <c r="M1674" s="22">
        <f t="shared" si="147"/>
        <v>78396075</v>
      </c>
      <c r="N1674" s="23">
        <v>133</v>
      </c>
      <c r="O1674" s="22">
        <v>219887</v>
      </c>
      <c r="P1674" s="22">
        <f t="shared" si="148"/>
        <v>29244971</v>
      </c>
      <c r="Q1674" s="24">
        <v>425097618</v>
      </c>
      <c r="R1674" s="29">
        <v>41994</v>
      </c>
      <c r="S1674">
        <f t="shared" si="149"/>
        <v>188958618.82</v>
      </c>
      <c r="T1674">
        <f t="shared" si="150"/>
        <v>0.260087422602307</v>
      </c>
      <c r="U1674">
        <f t="shared" si="151"/>
        <v>81317572.8199999</v>
      </c>
      <c r="V1674">
        <f t="shared" si="152"/>
        <v>0.191291527820323</v>
      </c>
      <c r="W1674">
        <f t="shared" si="153"/>
        <v>0.444506416453267</v>
      </c>
    </row>
    <row r="1675" ht="14.25" spans="1:23">
      <c r="A1675" s="13">
        <v>14147</v>
      </c>
      <c r="B1675" s="14">
        <v>6</v>
      </c>
      <c r="C1675" s="14">
        <v>7</v>
      </c>
      <c r="D1675" s="14">
        <v>22</v>
      </c>
      <c r="E1675" s="14">
        <v>26</v>
      </c>
      <c r="F1675" s="14">
        <v>31</v>
      </c>
      <c r="G1675" s="14">
        <v>32</v>
      </c>
      <c r="H1675" s="15">
        <v>10</v>
      </c>
      <c r="I1675" s="15"/>
      <c r="J1675" s="22">
        <v>460352344</v>
      </c>
      <c r="K1675" s="23">
        <v>4</v>
      </c>
      <c r="L1675" s="22">
        <v>12241950</v>
      </c>
      <c r="M1675" s="22">
        <f t="shared" si="147"/>
        <v>48967800</v>
      </c>
      <c r="N1675" s="23">
        <v>93</v>
      </c>
      <c r="O1675" s="22">
        <v>254943</v>
      </c>
      <c r="P1675" s="22">
        <f t="shared" si="148"/>
        <v>23709699</v>
      </c>
      <c r="Q1675" s="24">
        <v>385071740</v>
      </c>
      <c r="R1675" s="29">
        <v>41991</v>
      </c>
      <c r="S1675">
        <f t="shared" si="149"/>
        <v>156523696.6</v>
      </c>
      <c r="T1675">
        <f t="shared" si="150"/>
        <v>0.279313918492175</v>
      </c>
      <c r="U1675">
        <f t="shared" si="151"/>
        <v>83846197.6</v>
      </c>
      <c r="V1675">
        <f t="shared" si="152"/>
        <v>0.217741757938404</v>
      </c>
      <c r="W1675">
        <f t="shared" si="153"/>
        <v>0.406479313698793</v>
      </c>
    </row>
    <row r="1676" ht="14.25" spans="1:23">
      <c r="A1676" s="13">
        <v>14146</v>
      </c>
      <c r="B1676" s="14">
        <v>1</v>
      </c>
      <c r="C1676" s="14">
        <v>6</v>
      </c>
      <c r="D1676" s="14">
        <v>13</v>
      </c>
      <c r="E1676" s="14">
        <v>20</v>
      </c>
      <c r="F1676" s="14">
        <v>29</v>
      </c>
      <c r="G1676" s="14">
        <v>32</v>
      </c>
      <c r="H1676" s="15">
        <v>1</v>
      </c>
      <c r="I1676" s="15"/>
      <c r="J1676" s="22">
        <v>428190888</v>
      </c>
      <c r="K1676" s="23">
        <v>3</v>
      </c>
      <c r="L1676" s="22">
        <v>13333333</v>
      </c>
      <c r="M1676" s="22">
        <f t="shared" si="147"/>
        <v>39999999</v>
      </c>
      <c r="N1676" s="23">
        <v>100</v>
      </c>
      <c r="O1676" s="22">
        <v>329347</v>
      </c>
      <c r="P1676" s="22">
        <f t="shared" si="148"/>
        <v>32934700</v>
      </c>
      <c r="Q1676" s="24">
        <v>383982986</v>
      </c>
      <c r="R1676" s="29">
        <v>41989</v>
      </c>
      <c r="S1676">
        <f t="shared" si="149"/>
        <v>119347479.14</v>
      </c>
      <c r="T1676">
        <f t="shared" si="150"/>
        <v>0.206643218665944</v>
      </c>
      <c r="U1676">
        <f t="shared" si="151"/>
        <v>46412780.14</v>
      </c>
      <c r="V1676">
        <f t="shared" si="152"/>
        <v>0.120871970457566</v>
      </c>
      <c r="W1676">
        <f t="shared" si="153"/>
        <v>0.310814498275713</v>
      </c>
    </row>
    <row r="1677" ht="14.25" spans="1:23">
      <c r="A1677" s="13">
        <v>14145</v>
      </c>
      <c r="B1677" s="14">
        <v>10</v>
      </c>
      <c r="C1677" s="14">
        <v>12</v>
      </c>
      <c r="D1677" s="14">
        <v>13</v>
      </c>
      <c r="E1677" s="14">
        <v>23</v>
      </c>
      <c r="F1677" s="14">
        <v>26</v>
      </c>
      <c r="G1677" s="14">
        <v>29</v>
      </c>
      <c r="H1677" s="15">
        <v>11</v>
      </c>
      <c r="I1677" s="15"/>
      <c r="J1677" s="22">
        <v>359386704</v>
      </c>
      <c r="K1677" s="23">
        <v>9</v>
      </c>
      <c r="L1677" s="22">
        <v>8297945</v>
      </c>
      <c r="M1677" s="22">
        <f t="shared" ref="M1677:M1740" si="154">K1677*L1677</f>
        <v>74681505</v>
      </c>
      <c r="N1677" s="23">
        <v>142</v>
      </c>
      <c r="O1677" s="22">
        <v>173252</v>
      </c>
      <c r="P1677" s="22">
        <f t="shared" ref="P1677:P1740" si="155">N1677*O1677</f>
        <v>24601784</v>
      </c>
      <c r="Q1677" s="24">
        <v>428104998</v>
      </c>
      <c r="R1677" s="29">
        <v>41987</v>
      </c>
      <c r="S1677">
        <f t="shared" ref="S1677:S1740" si="156">J1678+Q1677*0.49-J1677</f>
        <v>200647291.02</v>
      </c>
      <c r="T1677">
        <f t="shared" ref="T1677:T1740" si="157">(S1677-L1677*K1677)/Q1677</f>
        <v>0.294240400388878</v>
      </c>
      <c r="U1677">
        <f t="shared" ref="U1677:U1740" si="158">S1677-L1677*K1677-O1677*N1677</f>
        <v>101364002.02</v>
      </c>
      <c r="V1677">
        <f t="shared" ref="V1677:V1740" si="159">U1677/Q1677</f>
        <v>0.236773694522483</v>
      </c>
      <c r="W1677">
        <f t="shared" ref="W1677:W1740" si="160">S1677/Q1677</f>
        <v>0.468687102363612</v>
      </c>
    </row>
    <row r="1678" ht="14.25" spans="1:23">
      <c r="A1678" s="13">
        <v>14144</v>
      </c>
      <c r="B1678" s="14">
        <v>3</v>
      </c>
      <c r="C1678" s="14">
        <v>5</v>
      </c>
      <c r="D1678" s="14">
        <v>6</v>
      </c>
      <c r="E1678" s="14">
        <v>9</v>
      </c>
      <c r="F1678" s="14">
        <v>10</v>
      </c>
      <c r="G1678" s="14">
        <v>27</v>
      </c>
      <c r="H1678" s="15">
        <v>14</v>
      </c>
      <c r="I1678" s="15"/>
      <c r="J1678" s="22">
        <v>350262546</v>
      </c>
      <c r="K1678" s="23">
        <v>6</v>
      </c>
      <c r="L1678" s="22">
        <v>10122305</v>
      </c>
      <c r="M1678" s="22">
        <f t="shared" si="154"/>
        <v>60733830</v>
      </c>
      <c r="N1678" s="23">
        <v>191</v>
      </c>
      <c r="O1678" s="22">
        <v>135692</v>
      </c>
      <c r="P1678" s="22">
        <f t="shared" si="155"/>
        <v>25917172</v>
      </c>
      <c r="Q1678" s="24">
        <v>379438954</v>
      </c>
      <c r="R1678" s="29">
        <v>41984</v>
      </c>
      <c r="S1678">
        <f t="shared" si="156"/>
        <v>158907043.46</v>
      </c>
      <c r="T1678">
        <f t="shared" si="157"/>
        <v>0.258732564026623</v>
      </c>
      <c r="U1678">
        <f t="shared" si="158"/>
        <v>72256041.46</v>
      </c>
      <c r="V1678">
        <f t="shared" si="159"/>
        <v>0.190428633376425</v>
      </c>
      <c r="W1678">
        <f t="shared" si="160"/>
        <v>0.41879475416222</v>
      </c>
    </row>
    <row r="1679" ht="14.25" spans="1:23">
      <c r="A1679" s="13">
        <v>14143</v>
      </c>
      <c r="B1679" s="14">
        <v>3</v>
      </c>
      <c r="C1679" s="14">
        <v>12</v>
      </c>
      <c r="D1679" s="14">
        <v>18</v>
      </c>
      <c r="E1679" s="14">
        <v>20</v>
      </c>
      <c r="F1679" s="14">
        <v>25</v>
      </c>
      <c r="G1679" s="14">
        <v>26</v>
      </c>
      <c r="H1679" s="15">
        <v>16</v>
      </c>
      <c r="I1679" s="15"/>
      <c r="J1679" s="22">
        <v>323244502</v>
      </c>
      <c r="K1679" s="23">
        <v>14</v>
      </c>
      <c r="L1679" s="22">
        <v>6998852</v>
      </c>
      <c r="M1679" s="22">
        <f t="shared" si="154"/>
        <v>97983928</v>
      </c>
      <c r="N1679" s="23">
        <v>197</v>
      </c>
      <c r="O1679" s="22">
        <v>114111</v>
      </c>
      <c r="P1679" s="22">
        <f t="shared" si="155"/>
        <v>22479867</v>
      </c>
      <c r="Q1679" s="24">
        <v>375707362</v>
      </c>
      <c r="R1679" s="29">
        <v>41982</v>
      </c>
      <c r="S1679">
        <f t="shared" si="156"/>
        <v>204640785.38</v>
      </c>
      <c r="T1679">
        <f t="shared" si="157"/>
        <v>0.283882798602174</v>
      </c>
      <c r="U1679">
        <f t="shared" si="158"/>
        <v>84176990.38</v>
      </c>
      <c r="V1679">
        <f t="shared" si="159"/>
        <v>0.224049350355823</v>
      </c>
      <c r="W1679">
        <f t="shared" si="160"/>
        <v>0.544681329348026</v>
      </c>
    </row>
    <row r="1680" ht="14.25" spans="1:23">
      <c r="A1680" s="13">
        <v>14142</v>
      </c>
      <c r="B1680" s="14">
        <v>6</v>
      </c>
      <c r="C1680" s="14">
        <v>21</v>
      </c>
      <c r="D1680" s="14">
        <v>22</v>
      </c>
      <c r="E1680" s="14">
        <v>23</v>
      </c>
      <c r="F1680" s="14">
        <v>25</v>
      </c>
      <c r="G1680" s="14">
        <v>28</v>
      </c>
      <c r="H1680" s="15">
        <v>13</v>
      </c>
      <c r="I1680" s="15"/>
      <c r="J1680" s="22">
        <v>343788680</v>
      </c>
      <c r="K1680" s="23">
        <v>5</v>
      </c>
      <c r="L1680" s="22">
        <v>12000000</v>
      </c>
      <c r="M1680" s="22">
        <f t="shared" si="154"/>
        <v>60000000</v>
      </c>
      <c r="N1680" s="23">
        <v>100</v>
      </c>
      <c r="O1680" s="22">
        <v>318025</v>
      </c>
      <c r="P1680" s="22">
        <f t="shared" si="155"/>
        <v>31802500</v>
      </c>
      <c r="Q1680" s="24">
        <v>419262206</v>
      </c>
      <c r="R1680" s="29">
        <v>41980</v>
      </c>
      <c r="S1680">
        <f t="shared" si="156"/>
        <v>160030828.94</v>
      </c>
      <c r="T1680">
        <f t="shared" si="157"/>
        <v>0.238587756083123</v>
      </c>
      <c r="U1680">
        <f t="shared" si="158"/>
        <v>68228328.94</v>
      </c>
      <c r="V1680">
        <f t="shared" si="159"/>
        <v>0.162734269780568</v>
      </c>
      <c r="W1680">
        <f t="shared" si="160"/>
        <v>0.381696290888666</v>
      </c>
    </row>
    <row r="1681" ht="14.25" spans="1:23">
      <c r="A1681" s="13">
        <v>14141</v>
      </c>
      <c r="B1681" s="14">
        <v>8</v>
      </c>
      <c r="C1681" s="14">
        <v>9</v>
      </c>
      <c r="D1681" s="14">
        <v>11</v>
      </c>
      <c r="E1681" s="14">
        <v>16</v>
      </c>
      <c r="F1681" s="14">
        <v>21</v>
      </c>
      <c r="G1681" s="14">
        <v>24</v>
      </c>
      <c r="H1681" s="15">
        <v>10</v>
      </c>
      <c r="I1681" s="15"/>
      <c r="J1681" s="22">
        <v>298381028</v>
      </c>
      <c r="K1681" s="23">
        <v>22</v>
      </c>
      <c r="L1681" s="22">
        <v>6335444</v>
      </c>
      <c r="M1681" s="22">
        <f t="shared" si="154"/>
        <v>139379768</v>
      </c>
      <c r="N1681" s="23">
        <v>168</v>
      </c>
      <c r="O1681" s="22">
        <v>144194</v>
      </c>
      <c r="P1681" s="22">
        <f t="shared" si="155"/>
        <v>24224592</v>
      </c>
      <c r="Q1681" s="24">
        <v>374573402</v>
      </c>
      <c r="R1681" s="29">
        <v>41977</v>
      </c>
      <c r="S1681">
        <f t="shared" si="156"/>
        <v>240246538.98</v>
      </c>
      <c r="T1681">
        <f t="shared" si="157"/>
        <v>0.269284392435318</v>
      </c>
      <c r="U1681">
        <f t="shared" si="158"/>
        <v>76642178.98</v>
      </c>
      <c r="V1681">
        <f t="shared" si="159"/>
        <v>0.204611909363495</v>
      </c>
      <c r="W1681">
        <f t="shared" si="160"/>
        <v>0.641387075796695</v>
      </c>
    </row>
    <row r="1682" ht="14.25" spans="1:23">
      <c r="A1682" s="13">
        <v>14140</v>
      </c>
      <c r="B1682" s="14">
        <v>6</v>
      </c>
      <c r="C1682" s="14">
        <v>10</v>
      </c>
      <c r="D1682" s="14">
        <v>11</v>
      </c>
      <c r="E1682" s="14">
        <v>14</v>
      </c>
      <c r="F1682" s="14">
        <v>17</v>
      </c>
      <c r="G1682" s="14">
        <v>33</v>
      </c>
      <c r="H1682" s="15">
        <v>6</v>
      </c>
      <c r="I1682" s="15"/>
      <c r="J1682" s="22">
        <v>355086600</v>
      </c>
      <c r="K1682" s="23">
        <v>5</v>
      </c>
      <c r="L1682" s="22">
        <v>9914504</v>
      </c>
      <c r="M1682" s="22">
        <f t="shared" si="154"/>
        <v>49572520</v>
      </c>
      <c r="N1682" s="23">
        <v>102</v>
      </c>
      <c r="O1682" s="22">
        <v>178584</v>
      </c>
      <c r="P1682" s="22">
        <f t="shared" si="155"/>
        <v>18215568</v>
      </c>
      <c r="Q1682" s="24">
        <v>369928040</v>
      </c>
      <c r="R1682" s="29">
        <v>41975</v>
      </c>
      <c r="S1682">
        <f t="shared" si="156"/>
        <v>166190299.6</v>
      </c>
      <c r="T1682">
        <f t="shared" si="157"/>
        <v>0.315244498903084</v>
      </c>
      <c r="U1682">
        <f t="shared" si="158"/>
        <v>98402211.6</v>
      </c>
      <c r="V1682">
        <f t="shared" si="159"/>
        <v>0.266003657359956</v>
      </c>
      <c r="W1682">
        <f t="shared" si="160"/>
        <v>0.449250345013046</v>
      </c>
    </row>
    <row r="1683" ht="14.25" spans="1:23">
      <c r="A1683" s="13">
        <v>14139</v>
      </c>
      <c r="B1683" s="14">
        <v>1</v>
      </c>
      <c r="C1683" s="14">
        <v>14</v>
      </c>
      <c r="D1683" s="14">
        <v>15</v>
      </c>
      <c r="E1683" s="14">
        <v>20</v>
      </c>
      <c r="F1683" s="14">
        <v>25</v>
      </c>
      <c r="G1683" s="14">
        <v>29</v>
      </c>
      <c r="H1683" s="15">
        <v>11</v>
      </c>
      <c r="I1683" s="15"/>
      <c r="J1683" s="22">
        <v>340012160</v>
      </c>
      <c r="K1683" s="23">
        <v>10</v>
      </c>
      <c r="L1683" s="22">
        <v>8062601</v>
      </c>
      <c r="M1683" s="22">
        <f t="shared" si="154"/>
        <v>80626010</v>
      </c>
      <c r="N1683" s="23">
        <v>102</v>
      </c>
      <c r="O1683" s="22">
        <v>252769</v>
      </c>
      <c r="P1683" s="22">
        <f t="shared" si="155"/>
        <v>25782438</v>
      </c>
      <c r="Q1683" s="24">
        <v>416872552</v>
      </c>
      <c r="R1683" s="29">
        <v>41973</v>
      </c>
      <c r="S1683">
        <f t="shared" si="156"/>
        <v>197546025.48</v>
      </c>
      <c r="T1683">
        <f t="shared" si="157"/>
        <v>0.280469450240994</v>
      </c>
      <c r="U1683">
        <f t="shared" si="158"/>
        <v>91137577.48</v>
      </c>
      <c r="V1683">
        <f t="shared" si="159"/>
        <v>0.21862215932125</v>
      </c>
      <c r="W1683">
        <f t="shared" si="160"/>
        <v>0.473876307116521</v>
      </c>
    </row>
    <row r="1684" ht="14.25" spans="1:23">
      <c r="A1684" s="13">
        <v>14138</v>
      </c>
      <c r="B1684" s="14">
        <v>4</v>
      </c>
      <c r="C1684" s="14">
        <v>6</v>
      </c>
      <c r="D1684" s="14">
        <v>13</v>
      </c>
      <c r="E1684" s="14">
        <v>29</v>
      </c>
      <c r="F1684" s="14">
        <v>31</v>
      </c>
      <c r="G1684" s="14">
        <v>33</v>
      </c>
      <c r="H1684" s="15">
        <v>13</v>
      </c>
      <c r="I1684" s="15"/>
      <c r="J1684" s="22">
        <v>333290635</v>
      </c>
      <c r="K1684" s="23">
        <v>5</v>
      </c>
      <c r="L1684" s="22">
        <v>11482317</v>
      </c>
      <c r="M1684" s="22">
        <f t="shared" si="154"/>
        <v>57411585</v>
      </c>
      <c r="N1684" s="23">
        <v>126</v>
      </c>
      <c r="O1684" s="22">
        <v>222337</v>
      </c>
      <c r="P1684" s="22">
        <f t="shared" si="155"/>
        <v>28014462</v>
      </c>
      <c r="Q1684" s="24">
        <v>379450576</v>
      </c>
      <c r="R1684" s="29">
        <v>41970</v>
      </c>
      <c r="S1684">
        <f t="shared" si="156"/>
        <v>149298921.24</v>
      </c>
      <c r="T1684">
        <f t="shared" si="157"/>
        <v>0.242158905669971</v>
      </c>
      <c r="U1684">
        <f t="shared" si="158"/>
        <v>63872874.24</v>
      </c>
      <c r="V1684">
        <f t="shared" si="159"/>
        <v>0.168329891374312</v>
      </c>
      <c r="W1684">
        <f t="shared" si="160"/>
        <v>0.393460784310418</v>
      </c>
    </row>
    <row r="1685" ht="14.25" spans="1:23">
      <c r="A1685" s="13">
        <v>14137</v>
      </c>
      <c r="B1685" s="14">
        <v>3</v>
      </c>
      <c r="C1685" s="14">
        <v>6</v>
      </c>
      <c r="D1685" s="14">
        <v>9</v>
      </c>
      <c r="E1685" s="14">
        <v>11</v>
      </c>
      <c r="F1685" s="14">
        <v>25</v>
      </c>
      <c r="G1685" s="14">
        <v>29</v>
      </c>
      <c r="H1685" s="15">
        <v>9</v>
      </c>
      <c r="I1685" s="15"/>
      <c r="J1685" s="22">
        <v>296658774</v>
      </c>
      <c r="K1685" s="23">
        <v>27</v>
      </c>
      <c r="L1685" s="22">
        <v>5906822</v>
      </c>
      <c r="M1685" s="22">
        <f t="shared" si="154"/>
        <v>159484194</v>
      </c>
      <c r="N1685" s="23">
        <v>223</v>
      </c>
      <c r="O1685" s="22">
        <v>53162</v>
      </c>
      <c r="P1685" s="22">
        <f t="shared" si="155"/>
        <v>11855126</v>
      </c>
      <c r="Q1685" s="24">
        <v>377779080</v>
      </c>
      <c r="R1685" s="29">
        <v>41968</v>
      </c>
      <c r="S1685">
        <f t="shared" si="156"/>
        <v>294030163.2</v>
      </c>
      <c r="T1685">
        <f t="shared" si="157"/>
        <v>0.356149867271634</v>
      </c>
      <c r="U1685">
        <f t="shared" si="158"/>
        <v>122690843.2</v>
      </c>
      <c r="V1685">
        <f t="shared" si="159"/>
        <v>0.324768759561805</v>
      </c>
      <c r="W1685">
        <f t="shared" si="160"/>
        <v>0.778312454993538</v>
      </c>
    </row>
    <row r="1686" ht="14.25" spans="1:23">
      <c r="A1686" s="13">
        <v>14136</v>
      </c>
      <c r="B1686" s="14">
        <v>3</v>
      </c>
      <c r="C1686" s="14">
        <v>16</v>
      </c>
      <c r="D1686" s="14">
        <v>19</v>
      </c>
      <c r="E1686" s="14">
        <v>27</v>
      </c>
      <c r="F1686" s="14">
        <v>31</v>
      </c>
      <c r="G1686" s="14">
        <v>32</v>
      </c>
      <c r="H1686" s="15">
        <v>10</v>
      </c>
      <c r="I1686" s="15"/>
      <c r="J1686" s="22">
        <v>405577188</v>
      </c>
      <c r="K1686" s="23">
        <v>1</v>
      </c>
      <c r="L1686" s="22">
        <v>15000000</v>
      </c>
      <c r="M1686" s="22">
        <f t="shared" si="154"/>
        <v>15000000</v>
      </c>
      <c r="N1686" s="23">
        <v>112</v>
      </c>
      <c r="O1686" s="22">
        <v>247269</v>
      </c>
      <c r="P1686" s="22">
        <f t="shared" si="155"/>
        <v>27694128</v>
      </c>
      <c r="Q1686" s="24">
        <v>419949224</v>
      </c>
      <c r="R1686" s="29">
        <v>41966</v>
      </c>
      <c r="S1686">
        <f t="shared" si="156"/>
        <v>132692607.76</v>
      </c>
      <c r="T1686">
        <f t="shared" si="157"/>
        <v>0.280254376086191</v>
      </c>
      <c r="U1686">
        <f t="shared" si="158"/>
        <v>89998479.76</v>
      </c>
      <c r="V1686">
        <f t="shared" si="159"/>
        <v>0.214308003483774</v>
      </c>
      <c r="W1686">
        <f t="shared" si="160"/>
        <v>0.315972980009602</v>
      </c>
    </row>
    <row r="1687" ht="14.25" spans="1:23">
      <c r="A1687" s="13">
        <v>14135</v>
      </c>
      <c r="B1687" s="14">
        <v>2</v>
      </c>
      <c r="C1687" s="14">
        <v>4</v>
      </c>
      <c r="D1687" s="14">
        <v>11</v>
      </c>
      <c r="E1687" s="14">
        <v>13</v>
      </c>
      <c r="F1687" s="14">
        <v>25</v>
      </c>
      <c r="G1687" s="14">
        <v>33</v>
      </c>
      <c r="H1687" s="15">
        <v>1</v>
      </c>
      <c r="I1687" s="15"/>
      <c r="J1687" s="22">
        <v>332494676</v>
      </c>
      <c r="K1687" s="23">
        <v>4</v>
      </c>
      <c r="L1687" s="22">
        <v>12500000</v>
      </c>
      <c r="M1687" s="22">
        <f t="shared" si="154"/>
        <v>50000000</v>
      </c>
      <c r="N1687" s="23">
        <v>210</v>
      </c>
      <c r="O1687" s="22">
        <v>147183</v>
      </c>
      <c r="P1687" s="22">
        <f t="shared" si="155"/>
        <v>30908430</v>
      </c>
      <c r="Q1687" s="24">
        <v>380304722</v>
      </c>
      <c r="R1687" s="29">
        <v>41963</v>
      </c>
      <c r="S1687">
        <f t="shared" si="156"/>
        <v>133624022.78</v>
      </c>
      <c r="T1687">
        <f t="shared" si="157"/>
        <v>0.219886890544577</v>
      </c>
      <c r="U1687">
        <f t="shared" si="158"/>
        <v>52715592.78</v>
      </c>
      <c r="V1687">
        <f t="shared" si="159"/>
        <v>0.138614089519509</v>
      </c>
      <c r="W1687">
        <f t="shared" si="160"/>
        <v>0.35136040929831</v>
      </c>
    </row>
    <row r="1688" ht="14.25" spans="1:23">
      <c r="A1688" s="13">
        <v>14134</v>
      </c>
      <c r="B1688" s="14">
        <v>5</v>
      </c>
      <c r="C1688" s="14">
        <v>16</v>
      </c>
      <c r="D1688" s="14">
        <v>22</v>
      </c>
      <c r="E1688" s="14">
        <v>23</v>
      </c>
      <c r="F1688" s="14">
        <v>26</v>
      </c>
      <c r="G1688" s="14">
        <v>28</v>
      </c>
      <c r="H1688" s="15">
        <v>2</v>
      </c>
      <c r="I1688" s="15"/>
      <c r="J1688" s="22">
        <v>279769385</v>
      </c>
      <c r="K1688" s="23">
        <v>7</v>
      </c>
      <c r="L1688" s="22">
        <v>10031378</v>
      </c>
      <c r="M1688" s="22">
        <f t="shared" si="154"/>
        <v>70219646</v>
      </c>
      <c r="N1688" s="23">
        <v>124</v>
      </c>
      <c r="O1688" s="22">
        <v>254230</v>
      </c>
      <c r="P1688" s="22">
        <f t="shared" si="155"/>
        <v>31524520</v>
      </c>
      <c r="Q1688" s="24">
        <v>374813426</v>
      </c>
      <c r="R1688" s="29">
        <v>41961</v>
      </c>
      <c r="S1688">
        <f t="shared" si="156"/>
        <v>149304525.74</v>
      </c>
      <c r="T1688">
        <f t="shared" si="157"/>
        <v>0.210997990610934</v>
      </c>
      <c r="U1688">
        <f t="shared" si="158"/>
        <v>47560359.74</v>
      </c>
      <c r="V1688">
        <f t="shared" si="159"/>
        <v>0.126890758016763</v>
      </c>
      <c r="W1688">
        <f t="shared" si="160"/>
        <v>0.398343590125291</v>
      </c>
    </row>
    <row r="1689" ht="14.25" spans="1:23">
      <c r="A1689" s="13">
        <v>14133</v>
      </c>
      <c r="B1689" s="14">
        <v>13</v>
      </c>
      <c r="C1689" s="14">
        <v>14</v>
      </c>
      <c r="D1689" s="14">
        <v>16</v>
      </c>
      <c r="E1689" s="14">
        <v>23</v>
      </c>
      <c r="F1689" s="14">
        <v>30</v>
      </c>
      <c r="G1689" s="14">
        <v>31</v>
      </c>
      <c r="H1689" s="15">
        <v>13</v>
      </c>
      <c r="I1689" s="15"/>
      <c r="J1689" s="22">
        <v>245415332</v>
      </c>
      <c r="K1689" s="23">
        <v>4</v>
      </c>
      <c r="L1689" s="22">
        <v>12006712</v>
      </c>
      <c r="M1689" s="22">
        <f t="shared" si="154"/>
        <v>48026848</v>
      </c>
      <c r="N1689" s="23">
        <v>125</v>
      </c>
      <c r="O1689" s="22">
        <v>180268</v>
      </c>
      <c r="P1689" s="22">
        <f t="shared" si="155"/>
        <v>22533500</v>
      </c>
      <c r="Q1689" s="24">
        <v>417287252</v>
      </c>
      <c r="R1689" s="29">
        <v>41959</v>
      </c>
      <c r="S1689">
        <f t="shared" si="156"/>
        <v>174896921.48</v>
      </c>
      <c r="T1689">
        <f t="shared" si="157"/>
        <v>0.304035344650308</v>
      </c>
      <c r="U1689">
        <f t="shared" si="158"/>
        <v>104336573.48</v>
      </c>
      <c r="V1689">
        <f t="shared" si="159"/>
        <v>0.250035372468076</v>
      </c>
      <c r="W1689">
        <f t="shared" si="160"/>
        <v>0.419128359761156</v>
      </c>
    </row>
    <row r="1690" ht="14.25" spans="1:23">
      <c r="A1690" s="13">
        <v>14132</v>
      </c>
      <c r="B1690" s="14">
        <v>5</v>
      </c>
      <c r="C1690" s="14">
        <v>6</v>
      </c>
      <c r="D1690" s="14">
        <v>14</v>
      </c>
      <c r="E1690" s="14">
        <v>15</v>
      </c>
      <c r="F1690" s="14">
        <v>18</v>
      </c>
      <c r="G1690" s="14">
        <v>33</v>
      </c>
      <c r="H1690" s="15">
        <v>8</v>
      </c>
      <c r="I1690" s="15"/>
      <c r="J1690" s="22">
        <v>215841500</v>
      </c>
      <c r="K1690" s="23">
        <v>5</v>
      </c>
      <c r="L1690" s="22">
        <v>9132195</v>
      </c>
      <c r="M1690" s="22">
        <f t="shared" si="154"/>
        <v>45660975</v>
      </c>
      <c r="N1690" s="23">
        <v>81</v>
      </c>
      <c r="O1690" s="22">
        <v>164521</v>
      </c>
      <c r="P1690" s="22">
        <f t="shared" si="155"/>
        <v>13326201</v>
      </c>
      <c r="Q1690" s="24">
        <v>372487192</v>
      </c>
      <c r="R1690" s="29">
        <v>41956</v>
      </c>
      <c r="S1690">
        <f t="shared" si="156"/>
        <v>178201040.08</v>
      </c>
      <c r="T1690">
        <f t="shared" si="157"/>
        <v>0.355824489879373</v>
      </c>
      <c r="U1690">
        <f t="shared" si="158"/>
        <v>119213864.08</v>
      </c>
      <c r="V1690">
        <f t="shared" si="159"/>
        <v>0.320048223510461</v>
      </c>
      <c r="W1690">
        <f t="shared" si="160"/>
        <v>0.47840850345265</v>
      </c>
    </row>
    <row r="1691" ht="14.25" spans="1:23">
      <c r="A1691" s="13">
        <v>14131</v>
      </c>
      <c r="B1691" s="14">
        <v>5</v>
      </c>
      <c r="C1691" s="14">
        <v>17</v>
      </c>
      <c r="D1691" s="14">
        <v>21</v>
      </c>
      <c r="E1691" s="14">
        <v>22</v>
      </c>
      <c r="F1691" s="14">
        <v>28</v>
      </c>
      <c r="G1691" s="14">
        <v>32</v>
      </c>
      <c r="H1691" s="15">
        <v>14</v>
      </c>
      <c r="I1691" s="15"/>
      <c r="J1691" s="22">
        <v>211523816</v>
      </c>
      <c r="K1691" s="23">
        <v>7</v>
      </c>
      <c r="L1691" s="22">
        <v>10041712</v>
      </c>
      <c r="M1691" s="22">
        <f t="shared" si="154"/>
        <v>70291984</v>
      </c>
      <c r="N1691" s="23">
        <v>211</v>
      </c>
      <c r="O1691" s="22">
        <v>149834</v>
      </c>
      <c r="P1691" s="22">
        <f t="shared" si="155"/>
        <v>31614974</v>
      </c>
      <c r="Q1691" s="24">
        <v>396591384</v>
      </c>
      <c r="R1691" s="29">
        <v>41954</v>
      </c>
      <c r="S1691">
        <f t="shared" si="156"/>
        <v>159776802.16</v>
      </c>
      <c r="T1691">
        <f t="shared" si="157"/>
        <v>0.225634801385398</v>
      </c>
      <c r="U1691">
        <f t="shared" si="158"/>
        <v>57869844.16</v>
      </c>
      <c r="V1691">
        <f t="shared" si="159"/>
        <v>0.145918056959099</v>
      </c>
      <c r="W1691">
        <f t="shared" si="160"/>
        <v>0.402875121865986</v>
      </c>
    </row>
    <row r="1692" ht="14.25" spans="1:23">
      <c r="A1692" s="13">
        <v>14130</v>
      </c>
      <c r="B1692" s="14">
        <v>1</v>
      </c>
      <c r="C1692" s="14">
        <v>2</v>
      </c>
      <c r="D1692" s="14">
        <v>10</v>
      </c>
      <c r="E1692" s="14">
        <v>24</v>
      </c>
      <c r="F1692" s="14">
        <v>30</v>
      </c>
      <c r="G1692" s="14">
        <v>33</v>
      </c>
      <c r="H1692" s="15">
        <v>10</v>
      </c>
      <c r="I1692" s="15"/>
      <c r="J1692" s="22">
        <v>176970840</v>
      </c>
      <c r="K1692" s="23">
        <v>3</v>
      </c>
      <c r="L1692" s="22">
        <v>13333333</v>
      </c>
      <c r="M1692" s="22">
        <f t="shared" si="154"/>
        <v>39999999</v>
      </c>
      <c r="N1692" s="23">
        <v>77</v>
      </c>
      <c r="O1692" s="22">
        <v>344673</v>
      </c>
      <c r="P1692" s="22">
        <f t="shared" si="155"/>
        <v>26539821</v>
      </c>
      <c r="Q1692" s="24">
        <v>402591108</v>
      </c>
      <c r="R1692" s="29">
        <v>41952</v>
      </c>
      <c r="S1692">
        <f t="shared" si="156"/>
        <v>147649984.92</v>
      </c>
      <c r="T1692">
        <f t="shared" si="157"/>
        <v>0.267392855383184</v>
      </c>
      <c r="U1692">
        <f t="shared" si="158"/>
        <v>81110164.92</v>
      </c>
      <c r="V1692">
        <f t="shared" si="159"/>
        <v>0.201470333815718</v>
      </c>
      <c r="W1692">
        <f t="shared" si="160"/>
        <v>0.366749245042938</v>
      </c>
    </row>
    <row r="1693" ht="14.25" spans="1:23">
      <c r="A1693" s="13">
        <v>14129</v>
      </c>
      <c r="B1693" s="14">
        <v>5</v>
      </c>
      <c r="C1693" s="14">
        <v>8</v>
      </c>
      <c r="D1693" s="14">
        <v>9</v>
      </c>
      <c r="E1693" s="14">
        <v>20</v>
      </c>
      <c r="F1693" s="14">
        <v>28</v>
      </c>
      <c r="G1693" s="14">
        <v>32</v>
      </c>
      <c r="H1693" s="15">
        <v>2</v>
      </c>
      <c r="I1693" s="15"/>
      <c r="J1693" s="22">
        <v>127351182</v>
      </c>
      <c r="K1693" s="23">
        <v>7</v>
      </c>
      <c r="L1693" s="22">
        <v>6428571</v>
      </c>
      <c r="M1693" s="22">
        <f t="shared" si="154"/>
        <v>44999997</v>
      </c>
      <c r="N1693" s="23">
        <v>207</v>
      </c>
      <c r="O1693" s="22">
        <v>120794</v>
      </c>
      <c r="P1693" s="22">
        <f t="shared" si="155"/>
        <v>25004358</v>
      </c>
      <c r="Q1693" s="24">
        <v>359082268</v>
      </c>
      <c r="R1693" s="29">
        <v>41949</v>
      </c>
      <c r="S1693">
        <f t="shared" si="156"/>
        <v>135936809.32</v>
      </c>
      <c r="T1693">
        <f t="shared" si="157"/>
        <v>0.253247849932818</v>
      </c>
      <c r="U1693">
        <f t="shared" si="158"/>
        <v>65932454.32</v>
      </c>
      <c r="V1693">
        <f t="shared" si="159"/>
        <v>0.183613784905692</v>
      </c>
      <c r="W1693">
        <f t="shared" si="160"/>
        <v>0.378567312936767</v>
      </c>
    </row>
    <row r="1694" ht="14.25" spans="1:23">
      <c r="A1694" s="13">
        <v>14128</v>
      </c>
      <c r="B1694" s="14">
        <v>5</v>
      </c>
      <c r="C1694" s="14">
        <v>7</v>
      </c>
      <c r="D1694" s="14">
        <v>8</v>
      </c>
      <c r="E1694" s="14">
        <v>17</v>
      </c>
      <c r="F1694" s="14">
        <v>18</v>
      </c>
      <c r="G1694" s="14">
        <v>24</v>
      </c>
      <c r="H1694" s="15">
        <v>14</v>
      </c>
      <c r="I1694" s="15"/>
      <c r="J1694" s="22">
        <v>87337680</v>
      </c>
      <c r="K1694" s="23">
        <v>10</v>
      </c>
      <c r="L1694" s="22">
        <v>6000000</v>
      </c>
      <c r="M1694" s="22">
        <f t="shared" si="154"/>
        <v>60000000</v>
      </c>
      <c r="N1694" s="23">
        <v>180</v>
      </c>
      <c r="O1694" s="22">
        <v>122362</v>
      </c>
      <c r="P1694" s="22">
        <f t="shared" si="155"/>
        <v>22025160</v>
      </c>
      <c r="Q1694" s="24">
        <v>358520804</v>
      </c>
      <c r="R1694" s="29">
        <v>41947</v>
      </c>
      <c r="S1694">
        <f t="shared" si="156"/>
        <v>159599543.96</v>
      </c>
      <c r="T1694">
        <f t="shared" si="157"/>
        <v>0.277806874381549</v>
      </c>
      <c r="U1694">
        <f t="shared" si="158"/>
        <v>77574383.96</v>
      </c>
      <c r="V1694">
        <f t="shared" si="159"/>
        <v>0.216373451957337</v>
      </c>
      <c r="W1694">
        <f t="shared" si="160"/>
        <v>0.445161179433258</v>
      </c>
    </row>
    <row r="1695" ht="14.25" spans="1:23">
      <c r="A1695" s="13">
        <v>14127</v>
      </c>
      <c r="B1695" s="14">
        <v>2</v>
      </c>
      <c r="C1695" s="14">
        <v>10</v>
      </c>
      <c r="D1695" s="14">
        <v>12</v>
      </c>
      <c r="E1695" s="14">
        <v>21</v>
      </c>
      <c r="F1695" s="14">
        <v>23</v>
      </c>
      <c r="G1695" s="14">
        <v>27</v>
      </c>
      <c r="H1695" s="15">
        <v>12</v>
      </c>
      <c r="I1695" s="15"/>
      <c r="J1695" s="22">
        <v>71262030</v>
      </c>
      <c r="K1695" s="23">
        <v>15</v>
      </c>
      <c r="L1695" s="22">
        <v>5666666</v>
      </c>
      <c r="M1695" s="22">
        <f t="shared" si="154"/>
        <v>84999990</v>
      </c>
      <c r="N1695" s="23">
        <v>189</v>
      </c>
      <c r="O1695" s="22">
        <v>94735</v>
      </c>
      <c r="P1695" s="22">
        <f t="shared" si="155"/>
        <v>17904915</v>
      </c>
      <c r="Q1695" s="24">
        <v>405427926</v>
      </c>
      <c r="R1695" s="29">
        <v>41945</v>
      </c>
      <c r="S1695">
        <f t="shared" si="156"/>
        <v>219944653.74</v>
      </c>
      <c r="T1695">
        <f t="shared" si="157"/>
        <v>0.332845014085192</v>
      </c>
      <c r="U1695">
        <f t="shared" si="158"/>
        <v>117039748.74</v>
      </c>
      <c r="V1695">
        <f t="shared" si="159"/>
        <v>0.288682010375378</v>
      </c>
      <c r="W1695">
        <f t="shared" si="160"/>
        <v>0.542500009582468</v>
      </c>
    </row>
    <row r="1696" ht="14.25" spans="1:23">
      <c r="A1696" s="13">
        <v>14126</v>
      </c>
      <c r="B1696" s="14">
        <v>6</v>
      </c>
      <c r="C1696" s="14">
        <v>11</v>
      </c>
      <c r="D1696" s="14">
        <v>16</v>
      </c>
      <c r="E1696" s="14">
        <v>17</v>
      </c>
      <c r="F1696" s="14">
        <v>22</v>
      </c>
      <c r="G1696" s="14">
        <v>27</v>
      </c>
      <c r="H1696" s="15">
        <v>1</v>
      </c>
      <c r="I1696" s="15"/>
      <c r="J1696" s="22">
        <v>92547000</v>
      </c>
      <c r="K1696" s="23">
        <v>28</v>
      </c>
      <c r="L1696" s="22">
        <v>6067086</v>
      </c>
      <c r="M1696" s="22">
        <f t="shared" si="154"/>
        <v>169878408</v>
      </c>
      <c r="N1696" s="23">
        <v>425</v>
      </c>
      <c r="O1696" s="22">
        <v>58466</v>
      </c>
      <c r="P1696" s="22">
        <f t="shared" si="155"/>
        <v>24848050</v>
      </c>
      <c r="Q1696" s="24">
        <v>374635140</v>
      </c>
      <c r="R1696" s="29">
        <v>41942</v>
      </c>
      <c r="S1696">
        <f t="shared" si="156"/>
        <v>268905488.6</v>
      </c>
      <c r="T1696">
        <f t="shared" si="157"/>
        <v>0.264329396863306</v>
      </c>
      <c r="U1696">
        <f t="shared" si="158"/>
        <v>74179030.6</v>
      </c>
      <c r="V1696">
        <f t="shared" si="159"/>
        <v>0.198003397652447</v>
      </c>
      <c r="W1696">
        <f t="shared" si="160"/>
        <v>0.717779673844797</v>
      </c>
    </row>
    <row r="1697" ht="14.25" spans="1:23">
      <c r="A1697" s="13">
        <v>14125</v>
      </c>
      <c r="B1697" s="14">
        <v>10</v>
      </c>
      <c r="C1697" s="14">
        <v>11</v>
      </c>
      <c r="D1697" s="14">
        <v>15</v>
      </c>
      <c r="E1697" s="14">
        <v>26</v>
      </c>
      <c r="F1697" s="14">
        <v>31</v>
      </c>
      <c r="G1697" s="14">
        <v>32</v>
      </c>
      <c r="H1697" s="15">
        <v>6</v>
      </c>
      <c r="I1697" s="15"/>
      <c r="J1697" s="22">
        <v>177881270</v>
      </c>
      <c r="K1697" s="23">
        <v>5</v>
      </c>
      <c r="L1697" s="22">
        <v>10893985</v>
      </c>
      <c r="M1697" s="22">
        <f t="shared" si="154"/>
        <v>54469925</v>
      </c>
      <c r="N1697" s="23">
        <v>84</v>
      </c>
      <c r="O1697" s="22">
        <v>289731</v>
      </c>
      <c r="P1697" s="22">
        <f t="shared" si="155"/>
        <v>24337404</v>
      </c>
      <c r="Q1697" s="24">
        <v>369171242</v>
      </c>
      <c r="R1697" s="29">
        <v>41940</v>
      </c>
      <c r="S1697">
        <f t="shared" si="156"/>
        <v>152351609.58</v>
      </c>
      <c r="T1697">
        <f t="shared" si="157"/>
        <v>0.265138974665854</v>
      </c>
      <c r="U1697">
        <f t="shared" si="158"/>
        <v>73544280.58</v>
      </c>
      <c r="V1697">
        <f t="shared" si="159"/>
        <v>0.199214543856588</v>
      </c>
      <c r="W1697">
        <f t="shared" si="160"/>
        <v>0.412685475592923</v>
      </c>
    </row>
    <row r="1698" ht="14.25" spans="1:23">
      <c r="A1698" s="13">
        <v>14124</v>
      </c>
      <c r="B1698" s="14">
        <v>2</v>
      </c>
      <c r="C1698" s="14">
        <v>17</v>
      </c>
      <c r="D1698" s="14">
        <v>20</v>
      </c>
      <c r="E1698" s="14">
        <v>24</v>
      </c>
      <c r="F1698" s="14">
        <v>31</v>
      </c>
      <c r="G1698" s="14">
        <v>33</v>
      </c>
      <c r="H1698" s="15">
        <v>4</v>
      </c>
      <c r="I1698" s="15"/>
      <c r="J1698" s="22">
        <v>149338971</v>
      </c>
      <c r="K1698" s="23">
        <v>3</v>
      </c>
      <c r="L1698" s="22">
        <v>8333333</v>
      </c>
      <c r="M1698" s="22">
        <f t="shared" si="154"/>
        <v>24999999</v>
      </c>
      <c r="N1698" s="23">
        <v>72</v>
      </c>
      <c r="O1698" s="22">
        <v>452439</v>
      </c>
      <c r="P1698" s="22">
        <f t="shared" si="155"/>
        <v>32575608</v>
      </c>
      <c r="Q1698" s="24">
        <v>414603564</v>
      </c>
      <c r="R1698" s="29">
        <v>41938</v>
      </c>
      <c r="S1698">
        <f t="shared" si="156"/>
        <v>120428769.36</v>
      </c>
      <c r="T1698">
        <f t="shared" si="157"/>
        <v>0.23016871692883</v>
      </c>
      <c r="U1698">
        <f t="shared" si="158"/>
        <v>62853162.36</v>
      </c>
      <c r="V1698">
        <f t="shared" si="159"/>
        <v>0.151598220125286</v>
      </c>
      <c r="W1698">
        <f t="shared" si="160"/>
        <v>0.290467279630042</v>
      </c>
    </row>
    <row r="1699" ht="14.25" spans="1:23">
      <c r="A1699" s="13">
        <v>14123</v>
      </c>
      <c r="B1699" s="14">
        <v>1</v>
      </c>
      <c r="C1699" s="14">
        <v>6</v>
      </c>
      <c r="D1699" s="14">
        <v>11</v>
      </c>
      <c r="E1699" s="14">
        <v>17</v>
      </c>
      <c r="F1699" s="14">
        <v>28</v>
      </c>
      <c r="G1699" s="14">
        <v>33</v>
      </c>
      <c r="H1699" s="15">
        <v>5</v>
      </c>
      <c r="I1699" s="15"/>
      <c r="J1699" s="22">
        <v>66611994</v>
      </c>
      <c r="K1699" s="23">
        <v>31</v>
      </c>
      <c r="L1699" s="22">
        <v>5504877</v>
      </c>
      <c r="M1699" s="22">
        <f t="shared" si="154"/>
        <v>170651187</v>
      </c>
      <c r="N1699" s="23">
        <v>447</v>
      </c>
      <c r="O1699" s="22">
        <v>43767</v>
      </c>
      <c r="P1699" s="22">
        <f t="shared" si="155"/>
        <v>19563849</v>
      </c>
      <c r="Q1699" s="24">
        <v>374248054</v>
      </c>
      <c r="R1699" s="29">
        <v>41935</v>
      </c>
      <c r="S1699">
        <f t="shared" si="156"/>
        <v>295340784.46</v>
      </c>
      <c r="T1699">
        <f t="shared" si="157"/>
        <v>0.333173669514926</v>
      </c>
      <c r="U1699">
        <f t="shared" si="158"/>
        <v>105125748.46</v>
      </c>
      <c r="V1699">
        <f t="shared" si="159"/>
        <v>0.280898584071195</v>
      </c>
      <c r="W1699">
        <f t="shared" si="160"/>
        <v>0.789157836101935</v>
      </c>
    </row>
    <row r="1700" ht="14.25" spans="1:23">
      <c r="A1700" s="13">
        <v>14122</v>
      </c>
      <c r="B1700" s="14">
        <v>6</v>
      </c>
      <c r="C1700" s="14">
        <v>9</v>
      </c>
      <c r="D1700" s="14">
        <v>11</v>
      </c>
      <c r="E1700" s="14">
        <v>16</v>
      </c>
      <c r="F1700" s="14">
        <v>20</v>
      </c>
      <c r="G1700" s="14">
        <v>29</v>
      </c>
      <c r="H1700" s="15">
        <v>11</v>
      </c>
      <c r="I1700" s="15"/>
      <c r="J1700" s="22">
        <v>178571232</v>
      </c>
      <c r="K1700" s="23">
        <v>16</v>
      </c>
      <c r="L1700" s="22">
        <v>5951266</v>
      </c>
      <c r="M1700" s="22">
        <f t="shared" si="154"/>
        <v>95220256</v>
      </c>
      <c r="N1700" s="23">
        <v>156</v>
      </c>
      <c r="O1700" s="22">
        <v>121957</v>
      </c>
      <c r="P1700" s="22">
        <f t="shared" si="155"/>
        <v>19025292</v>
      </c>
      <c r="Q1700" s="24">
        <v>372450634</v>
      </c>
      <c r="R1700" s="29">
        <v>41933</v>
      </c>
      <c r="S1700">
        <f t="shared" si="156"/>
        <v>220645078.66</v>
      </c>
      <c r="T1700">
        <f t="shared" si="157"/>
        <v>0.336755562241841</v>
      </c>
      <c r="U1700">
        <f t="shared" si="158"/>
        <v>106399530.66</v>
      </c>
      <c r="V1700">
        <f t="shared" si="159"/>
        <v>0.285674183226118</v>
      </c>
      <c r="W1700">
        <f t="shared" si="160"/>
        <v>0.592414292037425</v>
      </c>
    </row>
    <row r="1701" ht="14.25" spans="1:23">
      <c r="A1701" s="13">
        <v>14121</v>
      </c>
      <c r="B1701" s="14">
        <v>1</v>
      </c>
      <c r="C1701" s="14">
        <v>2</v>
      </c>
      <c r="D1701" s="14">
        <v>13</v>
      </c>
      <c r="E1701" s="14">
        <v>22</v>
      </c>
      <c r="F1701" s="14">
        <v>28</v>
      </c>
      <c r="G1701" s="14">
        <v>30</v>
      </c>
      <c r="H1701" s="15">
        <v>9</v>
      </c>
      <c r="I1701" s="15"/>
      <c r="J1701" s="22">
        <v>216715500</v>
      </c>
      <c r="K1701" s="23">
        <v>15</v>
      </c>
      <c r="L1701" s="22">
        <v>6326521</v>
      </c>
      <c r="M1701" s="22">
        <f t="shared" si="154"/>
        <v>94897815</v>
      </c>
      <c r="N1701" s="23">
        <v>265</v>
      </c>
      <c r="O1701" s="22">
        <v>93857</v>
      </c>
      <c r="P1701" s="22">
        <f t="shared" si="155"/>
        <v>24872105</v>
      </c>
      <c r="Q1701" s="24">
        <v>414246034</v>
      </c>
      <c r="R1701" s="29">
        <v>41931</v>
      </c>
      <c r="S1701">
        <f t="shared" si="156"/>
        <v>223261541.66</v>
      </c>
      <c r="T1701">
        <f t="shared" si="157"/>
        <v>0.309873157795881</v>
      </c>
      <c r="U1701">
        <f t="shared" si="158"/>
        <v>103491621.66</v>
      </c>
      <c r="V1701">
        <f t="shared" si="159"/>
        <v>0.249831291468683</v>
      </c>
      <c r="W1701">
        <f t="shared" si="160"/>
        <v>0.53895879099714</v>
      </c>
    </row>
    <row r="1702" ht="14.25" spans="1:23">
      <c r="A1702" s="13">
        <v>14120</v>
      </c>
      <c r="B1702" s="14">
        <v>1</v>
      </c>
      <c r="C1702" s="14">
        <v>7</v>
      </c>
      <c r="D1702" s="14">
        <v>12</v>
      </c>
      <c r="E1702" s="14">
        <v>16</v>
      </c>
      <c r="F1702" s="14">
        <v>23</v>
      </c>
      <c r="G1702" s="14">
        <v>28</v>
      </c>
      <c r="H1702" s="15">
        <v>4</v>
      </c>
      <c r="I1702" s="15"/>
      <c r="J1702" s="22">
        <v>236996485</v>
      </c>
      <c r="K1702" s="23">
        <v>23</v>
      </c>
      <c r="L1702" s="22">
        <v>5924705</v>
      </c>
      <c r="M1702" s="22">
        <f t="shared" si="154"/>
        <v>136268215</v>
      </c>
      <c r="N1702" s="23">
        <v>375</v>
      </c>
      <c r="O1702" s="22">
        <v>70894</v>
      </c>
      <c r="P1702" s="22">
        <f t="shared" si="155"/>
        <v>26585250</v>
      </c>
      <c r="Q1702" s="24">
        <v>380941988</v>
      </c>
      <c r="R1702" s="29">
        <v>41928</v>
      </c>
      <c r="S1702">
        <f t="shared" si="156"/>
        <v>243173985.12</v>
      </c>
      <c r="T1702">
        <f t="shared" si="157"/>
        <v>0.280635302717011</v>
      </c>
      <c r="U1702">
        <f t="shared" si="158"/>
        <v>80320520.12</v>
      </c>
      <c r="V1702">
        <f t="shared" si="159"/>
        <v>0.210847117540637</v>
      </c>
      <c r="W1702">
        <f t="shared" si="160"/>
        <v>0.638349126061683</v>
      </c>
    </row>
    <row r="1703" ht="14.25" spans="1:23">
      <c r="A1703" s="13">
        <v>14119</v>
      </c>
      <c r="B1703" s="14">
        <v>6</v>
      </c>
      <c r="C1703" s="14">
        <v>13</v>
      </c>
      <c r="D1703" s="14">
        <v>17</v>
      </c>
      <c r="E1703" s="14">
        <v>20</v>
      </c>
      <c r="F1703" s="14">
        <v>26</v>
      </c>
      <c r="G1703" s="14">
        <v>29</v>
      </c>
      <c r="H1703" s="15">
        <v>9</v>
      </c>
      <c r="I1703" s="15"/>
      <c r="J1703" s="22">
        <v>293508896</v>
      </c>
      <c r="K1703" s="23">
        <v>16</v>
      </c>
      <c r="L1703" s="22">
        <v>5570537</v>
      </c>
      <c r="M1703" s="22">
        <f t="shared" si="154"/>
        <v>89128592</v>
      </c>
      <c r="N1703" s="23">
        <v>138</v>
      </c>
      <c r="O1703" s="22">
        <v>82686</v>
      </c>
      <c r="P1703" s="22">
        <f t="shared" si="155"/>
        <v>11410668</v>
      </c>
      <c r="Q1703" s="24">
        <v>374297910</v>
      </c>
      <c r="R1703" s="29">
        <v>41926</v>
      </c>
      <c r="S1703">
        <f t="shared" si="156"/>
        <v>238302319.9</v>
      </c>
      <c r="T1703">
        <f t="shared" si="157"/>
        <v>0.398542775459259</v>
      </c>
      <c r="U1703">
        <f t="shared" si="158"/>
        <v>137763059.9</v>
      </c>
      <c r="V1703">
        <f t="shared" si="159"/>
        <v>0.368057251241397</v>
      </c>
      <c r="W1703">
        <f t="shared" si="160"/>
        <v>0.636664842451298</v>
      </c>
    </row>
    <row r="1704" ht="14.25" spans="1:23">
      <c r="A1704" s="13">
        <v>14118</v>
      </c>
      <c r="B1704" s="14">
        <v>5</v>
      </c>
      <c r="C1704" s="14">
        <v>7</v>
      </c>
      <c r="D1704" s="14">
        <v>15</v>
      </c>
      <c r="E1704" s="14">
        <v>18</v>
      </c>
      <c r="F1704" s="14">
        <v>26</v>
      </c>
      <c r="G1704" s="14">
        <v>30</v>
      </c>
      <c r="H1704" s="15">
        <v>3</v>
      </c>
      <c r="I1704" s="15"/>
      <c r="J1704" s="22">
        <v>348405240</v>
      </c>
      <c r="K1704" s="23">
        <v>15</v>
      </c>
      <c r="L1704" s="22">
        <v>6427135</v>
      </c>
      <c r="M1704" s="22">
        <f t="shared" si="154"/>
        <v>96407025</v>
      </c>
      <c r="N1704" s="23">
        <v>328</v>
      </c>
      <c r="O1704" s="22">
        <v>81581</v>
      </c>
      <c r="P1704" s="22">
        <f t="shared" si="155"/>
        <v>26758568</v>
      </c>
      <c r="Q1704" s="24">
        <v>412610364</v>
      </c>
      <c r="R1704" s="29">
        <v>41924</v>
      </c>
      <c r="S1704">
        <f t="shared" si="156"/>
        <v>218309757.36</v>
      </c>
      <c r="T1704">
        <f t="shared" si="157"/>
        <v>0.295442729984359</v>
      </c>
      <c r="U1704">
        <f t="shared" si="158"/>
        <v>95144164.36</v>
      </c>
      <c r="V1704">
        <f t="shared" si="159"/>
        <v>0.230590825294926</v>
      </c>
      <c r="W1704">
        <f t="shared" si="160"/>
        <v>0.529094216741487</v>
      </c>
    </row>
    <row r="1705" ht="14.25" spans="1:23">
      <c r="A1705" s="13">
        <v>14117</v>
      </c>
      <c r="B1705" s="14">
        <v>5</v>
      </c>
      <c r="C1705" s="14">
        <v>10</v>
      </c>
      <c r="D1705" s="14">
        <v>17</v>
      </c>
      <c r="E1705" s="14">
        <v>25</v>
      </c>
      <c r="F1705" s="14">
        <v>28</v>
      </c>
      <c r="G1705" s="14">
        <v>29</v>
      </c>
      <c r="H1705" s="15">
        <v>4</v>
      </c>
      <c r="I1705" s="15"/>
      <c r="J1705" s="22">
        <v>364535919</v>
      </c>
      <c r="K1705" s="23">
        <v>9</v>
      </c>
      <c r="L1705" s="22">
        <v>7417293</v>
      </c>
      <c r="M1705" s="22">
        <f t="shared" si="154"/>
        <v>66755637</v>
      </c>
      <c r="N1705" s="23">
        <v>316</v>
      </c>
      <c r="O1705" s="22">
        <v>86058</v>
      </c>
      <c r="P1705" s="22">
        <f t="shared" si="155"/>
        <v>27194328</v>
      </c>
      <c r="Q1705" s="24">
        <v>376251864</v>
      </c>
      <c r="R1705" s="29">
        <v>41921</v>
      </c>
      <c r="S1705">
        <f t="shared" si="156"/>
        <v>169535398.36</v>
      </c>
      <c r="T1705">
        <f t="shared" si="157"/>
        <v>0.273167447643529</v>
      </c>
      <c r="U1705">
        <f t="shared" si="158"/>
        <v>75585433.36</v>
      </c>
      <c r="V1705">
        <f t="shared" si="159"/>
        <v>0.200890521993534</v>
      </c>
      <c r="W1705">
        <f t="shared" si="160"/>
        <v>0.45059018859771</v>
      </c>
    </row>
    <row r="1706" ht="14.25" spans="1:23">
      <c r="A1706" s="13">
        <v>14116</v>
      </c>
      <c r="B1706" s="14">
        <v>9</v>
      </c>
      <c r="C1706" s="14">
        <v>10</v>
      </c>
      <c r="D1706" s="14">
        <v>14</v>
      </c>
      <c r="E1706" s="14">
        <v>15</v>
      </c>
      <c r="F1706" s="14">
        <v>19</v>
      </c>
      <c r="G1706" s="14">
        <v>29</v>
      </c>
      <c r="H1706" s="15">
        <v>16</v>
      </c>
      <c r="I1706" s="15"/>
      <c r="J1706" s="22">
        <v>349707904</v>
      </c>
      <c r="K1706" s="23">
        <v>8</v>
      </c>
      <c r="L1706" s="22">
        <v>7738382</v>
      </c>
      <c r="M1706" s="22">
        <f t="shared" si="154"/>
        <v>61907056</v>
      </c>
      <c r="N1706" s="23">
        <v>178</v>
      </c>
      <c r="O1706" s="22">
        <v>153841</v>
      </c>
      <c r="P1706" s="22">
        <f t="shared" si="155"/>
        <v>27383698</v>
      </c>
      <c r="Q1706" s="24">
        <v>355472106</v>
      </c>
      <c r="R1706" s="29">
        <v>41919</v>
      </c>
      <c r="S1706">
        <f t="shared" si="156"/>
        <v>153936913.94</v>
      </c>
      <c r="T1706">
        <f t="shared" si="157"/>
        <v>0.258894738536812</v>
      </c>
      <c r="U1706">
        <f t="shared" si="158"/>
        <v>64646159.94</v>
      </c>
      <c r="V1706">
        <f t="shared" si="159"/>
        <v>0.181860007716048</v>
      </c>
      <c r="W1706">
        <f t="shared" si="160"/>
        <v>0.433049207917315</v>
      </c>
    </row>
    <row r="1707" ht="14.25" spans="1:23">
      <c r="A1707" s="13">
        <v>14115</v>
      </c>
      <c r="B1707" s="14">
        <v>1</v>
      </c>
      <c r="C1707" s="14">
        <v>9</v>
      </c>
      <c r="D1707" s="14">
        <v>10</v>
      </c>
      <c r="E1707" s="14">
        <v>11</v>
      </c>
      <c r="F1707" s="14">
        <v>13</v>
      </c>
      <c r="G1707" s="14">
        <v>32</v>
      </c>
      <c r="H1707" s="15">
        <v>3</v>
      </c>
      <c r="I1707" s="15"/>
      <c r="J1707" s="22">
        <v>329463486</v>
      </c>
      <c r="K1707" s="23">
        <v>107</v>
      </c>
      <c r="L1707" s="22">
        <v>5206826</v>
      </c>
      <c r="M1707" s="22">
        <f t="shared" si="154"/>
        <v>557130382</v>
      </c>
      <c r="N1707" s="23">
        <v>176</v>
      </c>
      <c r="O1707" s="22">
        <v>157176</v>
      </c>
      <c r="P1707" s="22">
        <f t="shared" si="155"/>
        <v>27662976</v>
      </c>
      <c r="Q1707" s="24">
        <v>393986920</v>
      </c>
      <c r="R1707" s="29">
        <v>41917</v>
      </c>
      <c r="S1707">
        <f t="shared" si="156"/>
        <v>667195040.8</v>
      </c>
      <c r="T1707">
        <f t="shared" si="157"/>
        <v>0.279361200112938</v>
      </c>
      <c r="U1707">
        <f t="shared" si="158"/>
        <v>82401682.8</v>
      </c>
      <c r="V1707">
        <f t="shared" si="159"/>
        <v>0.209148270201457</v>
      </c>
      <c r="W1707">
        <f t="shared" si="160"/>
        <v>1.69344464735022</v>
      </c>
    </row>
    <row r="1708" ht="14.25" spans="1:23">
      <c r="A1708" s="13">
        <v>14114</v>
      </c>
      <c r="B1708" s="14">
        <v>2</v>
      </c>
      <c r="C1708" s="14">
        <v>7</v>
      </c>
      <c r="D1708" s="14">
        <v>23</v>
      </c>
      <c r="E1708" s="14">
        <v>30</v>
      </c>
      <c r="F1708" s="14">
        <v>32</v>
      </c>
      <c r="G1708" s="14">
        <v>33</v>
      </c>
      <c r="H1708" s="15">
        <v>10</v>
      </c>
      <c r="I1708" s="15"/>
      <c r="J1708" s="22">
        <v>803604936</v>
      </c>
      <c r="K1708" s="23">
        <v>4</v>
      </c>
      <c r="L1708" s="22">
        <v>7655494</v>
      </c>
      <c r="M1708" s="22">
        <f t="shared" si="154"/>
        <v>30621976</v>
      </c>
      <c r="N1708" s="23">
        <v>64</v>
      </c>
      <c r="O1708" s="22">
        <v>207460</v>
      </c>
      <c r="P1708" s="22">
        <f t="shared" si="155"/>
        <v>13277440</v>
      </c>
      <c r="Q1708" s="24">
        <v>336622164</v>
      </c>
      <c r="R1708" s="29">
        <v>41914</v>
      </c>
      <c r="S1708">
        <f t="shared" si="156"/>
        <v>155734426.36</v>
      </c>
      <c r="T1708">
        <f t="shared" si="157"/>
        <v>0.37167026934091</v>
      </c>
      <c r="U1708">
        <f t="shared" si="158"/>
        <v>111835010.36</v>
      </c>
      <c r="V1708">
        <f t="shared" si="159"/>
        <v>0.332227114908572</v>
      </c>
      <c r="W1708">
        <f t="shared" si="160"/>
        <v>0.462638658457439</v>
      </c>
    </row>
    <row r="1709" ht="14.25" spans="1:23">
      <c r="A1709" s="13">
        <v>14113</v>
      </c>
      <c r="B1709" s="14">
        <v>12</v>
      </c>
      <c r="C1709" s="14">
        <v>14</v>
      </c>
      <c r="D1709" s="14">
        <v>28</v>
      </c>
      <c r="E1709" s="14">
        <v>31</v>
      </c>
      <c r="F1709" s="14">
        <v>32</v>
      </c>
      <c r="G1709" s="14">
        <v>33</v>
      </c>
      <c r="H1709" s="15">
        <v>7</v>
      </c>
      <c r="I1709" s="15"/>
      <c r="J1709" s="22">
        <v>794394502</v>
      </c>
      <c r="K1709" s="23">
        <v>2</v>
      </c>
      <c r="L1709" s="22">
        <v>10000000</v>
      </c>
      <c r="M1709" s="22">
        <f t="shared" si="154"/>
        <v>20000000</v>
      </c>
      <c r="N1709" s="23">
        <v>61</v>
      </c>
      <c r="O1709" s="22">
        <v>329010</v>
      </c>
      <c r="P1709" s="22">
        <f t="shared" si="155"/>
        <v>20069610</v>
      </c>
      <c r="Q1709" s="24">
        <v>376332046</v>
      </c>
      <c r="R1709" s="29">
        <v>41912</v>
      </c>
      <c r="S1709">
        <f t="shared" si="156"/>
        <v>144193752.54</v>
      </c>
      <c r="T1709">
        <f t="shared" si="157"/>
        <v>0.330011100197404</v>
      </c>
      <c r="U1709">
        <f t="shared" si="158"/>
        <v>104124142.54</v>
      </c>
      <c r="V1709">
        <f t="shared" si="159"/>
        <v>0.276681573218986</v>
      </c>
      <c r="W1709">
        <f t="shared" si="160"/>
        <v>0.383155657543976</v>
      </c>
    </row>
    <row r="1710" ht="14.25" spans="1:23">
      <c r="A1710" s="13">
        <v>14112</v>
      </c>
      <c r="B1710" s="14">
        <v>1</v>
      </c>
      <c r="C1710" s="14">
        <v>15</v>
      </c>
      <c r="D1710" s="14">
        <v>16</v>
      </c>
      <c r="E1710" s="14">
        <v>21</v>
      </c>
      <c r="F1710" s="14">
        <v>24</v>
      </c>
      <c r="G1710" s="14">
        <v>30</v>
      </c>
      <c r="H1710" s="15">
        <v>3</v>
      </c>
      <c r="I1710" s="15"/>
      <c r="J1710" s="22">
        <v>754185552</v>
      </c>
      <c r="K1710" s="23">
        <v>16</v>
      </c>
      <c r="L1710" s="22">
        <v>5556035</v>
      </c>
      <c r="M1710" s="22">
        <f t="shared" si="154"/>
        <v>88896560</v>
      </c>
      <c r="N1710" s="23">
        <v>150</v>
      </c>
      <c r="O1710" s="22">
        <v>74138</v>
      </c>
      <c r="P1710" s="22">
        <f t="shared" si="155"/>
        <v>11120700</v>
      </c>
      <c r="Q1710" s="24">
        <v>438774340</v>
      </c>
      <c r="R1710" s="29">
        <v>41910</v>
      </c>
      <c r="S1710">
        <f t="shared" si="156"/>
        <v>270533874.6</v>
      </c>
      <c r="T1710">
        <f t="shared" si="157"/>
        <v>0.413965216379791</v>
      </c>
      <c r="U1710">
        <f t="shared" si="158"/>
        <v>170516614.6</v>
      </c>
      <c r="V1710">
        <f t="shared" si="159"/>
        <v>0.388620297622691</v>
      </c>
      <c r="W1710">
        <f t="shared" si="160"/>
        <v>0.616567219040202</v>
      </c>
    </row>
    <row r="1711" ht="14.25" spans="1:23">
      <c r="A1711" s="13">
        <v>14111</v>
      </c>
      <c r="B1711" s="14">
        <v>2</v>
      </c>
      <c r="C1711" s="14">
        <v>8</v>
      </c>
      <c r="D1711" s="14">
        <v>17</v>
      </c>
      <c r="E1711" s="14">
        <v>20</v>
      </c>
      <c r="F1711" s="14">
        <v>22</v>
      </c>
      <c r="G1711" s="14">
        <v>28</v>
      </c>
      <c r="H1711" s="15">
        <v>2</v>
      </c>
      <c r="I1711" s="15"/>
      <c r="J1711" s="22">
        <v>809720000</v>
      </c>
      <c r="K1711" s="23">
        <v>5</v>
      </c>
      <c r="L1711" s="22">
        <v>10000000</v>
      </c>
      <c r="M1711" s="22">
        <f t="shared" si="154"/>
        <v>50000000</v>
      </c>
      <c r="N1711" s="23">
        <v>86</v>
      </c>
      <c r="O1711" s="22">
        <v>386831</v>
      </c>
      <c r="P1711" s="22">
        <f t="shared" si="155"/>
        <v>33267466</v>
      </c>
      <c r="Q1711" s="24">
        <v>391471380</v>
      </c>
      <c r="R1711" s="29">
        <v>41907</v>
      </c>
      <c r="S1711">
        <f t="shared" si="156"/>
        <v>142018432.2</v>
      </c>
      <c r="T1711">
        <f t="shared" si="157"/>
        <v>0.235057878816071</v>
      </c>
      <c r="U1711">
        <f t="shared" si="158"/>
        <v>58750966.2</v>
      </c>
      <c r="V1711">
        <f t="shared" si="159"/>
        <v>0.150077296072065</v>
      </c>
      <c r="W1711">
        <f t="shared" si="160"/>
        <v>0.362781136644012</v>
      </c>
    </row>
    <row r="1712" ht="14.25" spans="1:23">
      <c r="A1712" s="13">
        <v>14110</v>
      </c>
      <c r="B1712" s="14">
        <v>1</v>
      </c>
      <c r="C1712" s="14">
        <v>8</v>
      </c>
      <c r="D1712" s="14">
        <v>11</v>
      </c>
      <c r="E1712" s="14">
        <v>13</v>
      </c>
      <c r="F1712" s="14">
        <v>19</v>
      </c>
      <c r="G1712" s="14">
        <v>30</v>
      </c>
      <c r="H1712" s="15">
        <v>6</v>
      </c>
      <c r="I1712" s="15"/>
      <c r="J1712" s="22">
        <v>759917456</v>
      </c>
      <c r="K1712" s="23">
        <v>4</v>
      </c>
      <c r="L1712" s="22">
        <v>9300795</v>
      </c>
      <c r="M1712" s="22">
        <f t="shared" si="154"/>
        <v>37203180</v>
      </c>
      <c r="N1712" s="23">
        <v>143</v>
      </c>
      <c r="O1712" s="22">
        <v>150377</v>
      </c>
      <c r="P1712" s="22">
        <f t="shared" si="155"/>
        <v>21503911</v>
      </c>
      <c r="Q1712" s="24">
        <v>384948858</v>
      </c>
      <c r="R1712" s="29">
        <v>41905</v>
      </c>
      <c r="S1712">
        <f t="shared" si="156"/>
        <v>161316188.42</v>
      </c>
      <c r="T1712">
        <f t="shared" si="157"/>
        <v>0.322414278781936</v>
      </c>
      <c r="U1712">
        <f t="shared" si="158"/>
        <v>102609097.42</v>
      </c>
      <c r="V1712">
        <f t="shared" si="159"/>
        <v>0.266552544026511</v>
      </c>
      <c r="W1712">
        <f t="shared" si="160"/>
        <v>0.419058753046099</v>
      </c>
    </row>
    <row r="1713" ht="14.25" spans="1:23">
      <c r="A1713" s="13">
        <v>14109</v>
      </c>
      <c r="B1713" s="14">
        <v>2</v>
      </c>
      <c r="C1713" s="14">
        <v>5</v>
      </c>
      <c r="D1713" s="14">
        <v>11</v>
      </c>
      <c r="E1713" s="14">
        <v>15</v>
      </c>
      <c r="F1713" s="14">
        <v>19</v>
      </c>
      <c r="G1713" s="14">
        <v>28</v>
      </c>
      <c r="H1713" s="15">
        <v>2</v>
      </c>
      <c r="I1713" s="15"/>
      <c r="J1713" s="22">
        <v>732608704</v>
      </c>
      <c r="K1713" s="23">
        <v>16</v>
      </c>
      <c r="L1713" s="22">
        <v>6744502</v>
      </c>
      <c r="M1713" s="22">
        <f t="shared" si="154"/>
        <v>107912032</v>
      </c>
      <c r="N1713" s="23">
        <v>304</v>
      </c>
      <c r="O1713" s="22">
        <v>114769</v>
      </c>
      <c r="P1713" s="22">
        <f t="shared" si="155"/>
        <v>34889776</v>
      </c>
      <c r="Q1713" s="24">
        <v>437600916</v>
      </c>
      <c r="R1713" s="29">
        <v>41903</v>
      </c>
      <c r="S1713">
        <f t="shared" si="156"/>
        <v>217666356.84</v>
      </c>
      <c r="T1713">
        <f t="shared" si="157"/>
        <v>0.250809175271471</v>
      </c>
      <c r="U1713">
        <f t="shared" si="158"/>
        <v>74864548.84</v>
      </c>
      <c r="V1713">
        <f t="shared" si="159"/>
        <v>0.17107950669829</v>
      </c>
      <c r="W1713">
        <f t="shared" si="160"/>
        <v>0.497408366576637</v>
      </c>
    </row>
    <row r="1714" ht="14.25" spans="1:23">
      <c r="A1714" s="13">
        <v>14108</v>
      </c>
      <c r="B1714" s="14">
        <v>3</v>
      </c>
      <c r="C1714" s="14">
        <v>8</v>
      </c>
      <c r="D1714" s="14">
        <v>9</v>
      </c>
      <c r="E1714" s="14">
        <v>20</v>
      </c>
      <c r="F1714" s="14">
        <v>23</v>
      </c>
      <c r="G1714" s="14">
        <v>28</v>
      </c>
      <c r="H1714" s="15">
        <v>2</v>
      </c>
      <c r="I1714" s="15"/>
      <c r="J1714" s="22">
        <v>735850612</v>
      </c>
      <c r="K1714" s="23">
        <v>14</v>
      </c>
      <c r="L1714" s="22">
        <v>6392168</v>
      </c>
      <c r="M1714" s="22">
        <f t="shared" si="154"/>
        <v>89490352</v>
      </c>
      <c r="N1714" s="23">
        <v>357</v>
      </c>
      <c r="O1714" s="22">
        <v>68243</v>
      </c>
      <c r="P1714" s="22">
        <f t="shared" si="155"/>
        <v>24362751</v>
      </c>
      <c r="Q1714" s="24">
        <v>393047674</v>
      </c>
      <c r="R1714" s="29">
        <v>41900</v>
      </c>
      <c r="S1714">
        <f t="shared" si="156"/>
        <v>208994888.26</v>
      </c>
      <c r="T1714">
        <f t="shared" si="157"/>
        <v>0.304045906298888</v>
      </c>
      <c r="U1714">
        <f t="shared" si="158"/>
        <v>95141785.26</v>
      </c>
      <c r="V1714">
        <f t="shared" si="159"/>
        <v>0.242061692648511</v>
      </c>
      <c r="W1714">
        <f t="shared" si="160"/>
        <v>0.531729105869229</v>
      </c>
    </row>
    <row r="1715" ht="14.25" spans="1:23">
      <c r="A1715" s="13">
        <v>14107</v>
      </c>
      <c r="B1715" s="14">
        <v>11</v>
      </c>
      <c r="C1715" s="14">
        <v>14</v>
      </c>
      <c r="D1715" s="14">
        <v>17</v>
      </c>
      <c r="E1715" s="14">
        <v>22</v>
      </c>
      <c r="F1715" s="14">
        <v>25</v>
      </c>
      <c r="G1715" s="14">
        <v>27</v>
      </c>
      <c r="H1715" s="15">
        <v>16</v>
      </c>
      <c r="I1715" s="15"/>
      <c r="J1715" s="22">
        <v>752252140</v>
      </c>
      <c r="K1715" s="23">
        <v>5</v>
      </c>
      <c r="L1715" s="22">
        <v>9244289</v>
      </c>
      <c r="M1715" s="22">
        <f t="shared" si="154"/>
        <v>46221445</v>
      </c>
      <c r="N1715" s="23">
        <v>117</v>
      </c>
      <c r="O1715" s="22">
        <v>226724</v>
      </c>
      <c r="P1715" s="22">
        <f t="shared" si="155"/>
        <v>26526708</v>
      </c>
      <c r="Q1715" s="24">
        <v>387176276</v>
      </c>
      <c r="R1715" s="29">
        <v>41898</v>
      </c>
      <c r="S1715">
        <f t="shared" si="156"/>
        <v>156357395.24</v>
      </c>
      <c r="T1715">
        <f t="shared" si="157"/>
        <v>0.284459449266463</v>
      </c>
      <c r="U1715">
        <f t="shared" si="158"/>
        <v>83609242.24</v>
      </c>
      <c r="V1715">
        <f t="shared" si="159"/>
        <v>0.215946191496506</v>
      </c>
      <c r="W1715">
        <f t="shared" si="160"/>
        <v>0.403840330444214</v>
      </c>
    </row>
    <row r="1716" ht="14.25" spans="1:23">
      <c r="A1716" s="13">
        <v>14106</v>
      </c>
      <c r="B1716" s="14">
        <v>9</v>
      </c>
      <c r="C1716" s="14">
        <v>14</v>
      </c>
      <c r="D1716" s="14">
        <v>17</v>
      </c>
      <c r="E1716" s="14">
        <v>18</v>
      </c>
      <c r="F1716" s="14">
        <v>21</v>
      </c>
      <c r="G1716" s="14">
        <v>25</v>
      </c>
      <c r="H1716" s="15">
        <v>15</v>
      </c>
      <c r="I1716" s="15"/>
      <c r="J1716" s="22">
        <v>718893160</v>
      </c>
      <c r="K1716" s="23">
        <v>4</v>
      </c>
      <c r="L1716" s="22">
        <v>10000000</v>
      </c>
      <c r="M1716" s="22">
        <f t="shared" si="154"/>
        <v>40000000</v>
      </c>
      <c r="N1716" s="23">
        <v>124</v>
      </c>
      <c r="O1716" s="22">
        <v>257862</v>
      </c>
      <c r="P1716" s="22">
        <f t="shared" si="155"/>
        <v>31974888</v>
      </c>
      <c r="Q1716" s="24">
        <v>422052940</v>
      </c>
      <c r="R1716" s="29">
        <v>41896</v>
      </c>
      <c r="S1716">
        <f t="shared" si="156"/>
        <v>150881226.6</v>
      </c>
      <c r="T1716">
        <f t="shared" si="157"/>
        <v>0.26271876366979</v>
      </c>
      <c r="U1716">
        <f t="shared" si="158"/>
        <v>78906338.6</v>
      </c>
      <c r="V1716">
        <f t="shared" si="159"/>
        <v>0.186958391049237</v>
      </c>
      <c r="W1716">
        <f t="shared" si="160"/>
        <v>0.357493604001432</v>
      </c>
    </row>
    <row r="1717" ht="14.25" spans="1:23">
      <c r="A1717" s="13">
        <v>14105</v>
      </c>
      <c r="B1717" s="14">
        <v>14</v>
      </c>
      <c r="C1717" s="14">
        <v>16</v>
      </c>
      <c r="D1717" s="14">
        <v>17</v>
      </c>
      <c r="E1717" s="14">
        <v>19</v>
      </c>
      <c r="F1717" s="14">
        <v>27</v>
      </c>
      <c r="G1717" s="14">
        <v>32</v>
      </c>
      <c r="H1717" s="15">
        <v>4</v>
      </c>
      <c r="I1717" s="15"/>
      <c r="J1717" s="22">
        <v>662968446</v>
      </c>
      <c r="K1717" s="23">
        <v>6</v>
      </c>
      <c r="L1717" s="22">
        <v>9151943</v>
      </c>
      <c r="M1717" s="22">
        <f t="shared" si="154"/>
        <v>54911658</v>
      </c>
      <c r="N1717" s="23">
        <v>67</v>
      </c>
      <c r="O1717" s="22">
        <v>464769</v>
      </c>
      <c r="P1717" s="22">
        <f t="shared" si="155"/>
        <v>31139523</v>
      </c>
      <c r="Q1717" s="24">
        <v>379715550</v>
      </c>
      <c r="R1717" s="29">
        <v>41893</v>
      </c>
      <c r="S1717">
        <f t="shared" si="156"/>
        <v>147553548.5</v>
      </c>
      <c r="T1717">
        <f t="shared" si="157"/>
        <v>0.243977078368268</v>
      </c>
      <c r="U1717">
        <f t="shared" si="158"/>
        <v>61502367.5</v>
      </c>
      <c r="V1717">
        <f t="shared" si="159"/>
        <v>0.161969578280373</v>
      </c>
      <c r="W1717">
        <f t="shared" si="160"/>
        <v>0.388589691678416</v>
      </c>
    </row>
    <row r="1718" ht="14.25" spans="1:23">
      <c r="A1718" s="13">
        <v>14104</v>
      </c>
      <c r="B1718" s="14">
        <v>2</v>
      </c>
      <c r="C1718" s="14">
        <v>6</v>
      </c>
      <c r="D1718" s="14">
        <v>12</v>
      </c>
      <c r="E1718" s="14">
        <v>19</v>
      </c>
      <c r="F1718" s="14">
        <v>27</v>
      </c>
      <c r="G1718" s="14">
        <v>28</v>
      </c>
      <c r="H1718" s="15">
        <v>13</v>
      </c>
      <c r="I1718" s="15"/>
      <c r="J1718" s="22">
        <v>624461375</v>
      </c>
      <c r="K1718" s="23">
        <v>5</v>
      </c>
      <c r="L1718" s="22">
        <v>9351116</v>
      </c>
      <c r="M1718" s="22">
        <f t="shared" si="154"/>
        <v>46755580</v>
      </c>
      <c r="N1718" s="23">
        <v>372</v>
      </c>
      <c r="O1718" s="22">
        <v>73103</v>
      </c>
      <c r="P1718" s="22">
        <f t="shared" si="155"/>
        <v>27194316</v>
      </c>
      <c r="Q1718" s="24">
        <v>358170510</v>
      </c>
      <c r="R1718" s="29">
        <v>41891</v>
      </c>
      <c r="S1718">
        <f t="shared" si="156"/>
        <v>140675694.9</v>
      </c>
      <c r="T1718">
        <f t="shared" si="157"/>
        <v>0.262221797378014</v>
      </c>
      <c r="U1718">
        <f t="shared" si="158"/>
        <v>66725798.9</v>
      </c>
      <c r="V1718">
        <f t="shared" si="159"/>
        <v>0.186296183066551</v>
      </c>
      <c r="W1718">
        <f t="shared" si="160"/>
        <v>0.392761801913843</v>
      </c>
    </row>
    <row r="1719" ht="14.25" spans="1:23">
      <c r="A1719" s="13">
        <v>14103</v>
      </c>
      <c r="B1719" s="14">
        <v>3</v>
      </c>
      <c r="C1719" s="14">
        <v>8</v>
      </c>
      <c r="D1719" s="14">
        <v>9</v>
      </c>
      <c r="E1719" s="14">
        <v>10</v>
      </c>
      <c r="F1719" s="14">
        <v>18</v>
      </c>
      <c r="G1719" s="14">
        <v>33</v>
      </c>
      <c r="H1719" s="15">
        <v>4</v>
      </c>
      <c r="I1719" s="15"/>
      <c r="J1719" s="22">
        <v>589633520</v>
      </c>
      <c r="K1719" s="23">
        <v>8</v>
      </c>
      <c r="L1719" s="22">
        <v>7120349</v>
      </c>
      <c r="M1719" s="22">
        <f t="shared" si="154"/>
        <v>56962792</v>
      </c>
      <c r="N1719" s="23">
        <v>179</v>
      </c>
      <c r="O1719" s="22">
        <v>118455</v>
      </c>
      <c r="P1719" s="22">
        <f t="shared" si="155"/>
        <v>21203445</v>
      </c>
      <c r="Q1719" s="24">
        <v>396768732</v>
      </c>
      <c r="R1719" s="29">
        <v>41889</v>
      </c>
      <c r="S1719">
        <f t="shared" si="156"/>
        <v>187769000.68</v>
      </c>
      <c r="T1719">
        <f t="shared" si="157"/>
        <v>0.329678722465459</v>
      </c>
      <c r="U1719">
        <f t="shared" si="158"/>
        <v>109602763.68</v>
      </c>
      <c r="V1719">
        <f t="shared" si="159"/>
        <v>0.276238410036807</v>
      </c>
      <c r="W1719">
        <f t="shared" si="160"/>
        <v>0.473245458969282</v>
      </c>
    </row>
    <row r="1720" ht="14.25" spans="1:23">
      <c r="A1720" s="13">
        <v>14102</v>
      </c>
      <c r="B1720" s="14">
        <v>14</v>
      </c>
      <c r="C1720" s="14">
        <v>16</v>
      </c>
      <c r="D1720" s="14">
        <v>21</v>
      </c>
      <c r="E1720" s="14">
        <v>24</v>
      </c>
      <c r="F1720" s="14">
        <v>28</v>
      </c>
      <c r="G1720" s="14">
        <v>31</v>
      </c>
      <c r="H1720" s="15">
        <v>13</v>
      </c>
      <c r="I1720" s="15"/>
      <c r="J1720" s="22">
        <v>582985842</v>
      </c>
      <c r="K1720" s="23">
        <v>3</v>
      </c>
      <c r="L1720" s="22">
        <v>10000000</v>
      </c>
      <c r="M1720" s="22">
        <f t="shared" si="154"/>
        <v>30000000</v>
      </c>
      <c r="N1720" s="23">
        <v>80</v>
      </c>
      <c r="O1720" s="22">
        <v>346223</v>
      </c>
      <c r="P1720" s="22">
        <f t="shared" si="155"/>
        <v>27697840</v>
      </c>
      <c r="Q1720" s="24">
        <v>368749750</v>
      </c>
      <c r="R1720" s="29">
        <v>41886</v>
      </c>
      <c r="S1720">
        <f t="shared" si="156"/>
        <v>127593805.5</v>
      </c>
      <c r="T1720">
        <f t="shared" si="157"/>
        <v>0.264661346889049</v>
      </c>
      <c r="U1720">
        <f t="shared" si="158"/>
        <v>69895965.5</v>
      </c>
      <c r="V1720">
        <f t="shared" si="159"/>
        <v>0.189548509524413</v>
      </c>
      <c r="W1720">
        <f t="shared" si="160"/>
        <v>0.34601733424904</v>
      </c>
    </row>
    <row r="1721" ht="14.25" spans="1:23">
      <c r="A1721" s="13">
        <v>14101</v>
      </c>
      <c r="B1721" s="14">
        <v>16</v>
      </c>
      <c r="C1721" s="14">
        <v>18</v>
      </c>
      <c r="D1721" s="14">
        <v>20</v>
      </c>
      <c r="E1721" s="14">
        <v>23</v>
      </c>
      <c r="F1721" s="14">
        <v>24</v>
      </c>
      <c r="G1721" s="14">
        <v>32</v>
      </c>
      <c r="H1721" s="15">
        <v>7</v>
      </c>
      <c r="I1721" s="15"/>
      <c r="J1721" s="22">
        <v>529892270</v>
      </c>
      <c r="K1721" s="23">
        <v>2</v>
      </c>
      <c r="L1721" s="22">
        <v>10000000</v>
      </c>
      <c r="M1721" s="22">
        <f t="shared" si="154"/>
        <v>20000000</v>
      </c>
      <c r="N1721" s="23">
        <v>61</v>
      </c>
      <c r="O1721" s="22">
        <v>420623</v>
      </c>
      <c r="P1721" s="22">
        <f t="shared" si="155"/>
        <v>25658003</v>
      </c>
      <c r="Q1721" s="24">
        <v>359712392</v>
      </c>
      <c r="R1721" s="29">
        <v>41884</v>
      </c>
      <c r="S1721">
        <f t="shared" si="156"/>
        <v>119284996.08</v>
      </c>
      <c r="T1721">
        <f t="shared" si="157"/>
        <v>0.276012164963168</v>
      </c>
      <c r="U1721">
        <f t="shared" si="158"/>
        <v>73626993.0799999</v>
      </c>
      <c r="V1721">
        <f t="shared" si="159"/>
        <v>0.204682948704197</v>
      </c>
      <c r="W1721">
        <f t="shared" si="160"/>
        <v>0.331612139956524</v>
      </c>
    </row>
    <row r="1722" ht="14.25" spans="1:23">
      <c r="A1722" s="13">
        <v>14100</v>
      </c>
      <c r="B1722" s="14">
        <v>1</v>
      </c>
      <c r="C1722" s="14">
        <v>6</v>
      </c>
      <c r="D1722" s="14">
        <v>9</v>
      </c>
      <c r="E1722" s="14">
        <v>10</v>
      </c>
      <c r="F1722" s="14">
        <v>14</v>
      </c>
      <c r="G1722" s="14">
        <v>16</v>
      </c>
      <c r="H1722" s="15">
        <v>11</v>
      </c>
      <c r="I1722" s="15"/>
      <c r="J1722" s="22">
        <v>472918194</v>
      </c>
      <c r="K1722" s="23">
        <v>3</v>
      </c>
      <c r="L1722" s="22">
        <v>10000000</v>
      </c>
      <c r="M1722" s="22">
        <f t="shared" si="154"/>
        <v>30000000</v>
      </c>
      <c r="N1722" s="23">
        <v>90</v>
      </c>
      <c r="O1722" s="22">
        <v>260404</v>
      </c>
      <c r="P1722" s="22">
        <f t="shared" si="155"/>
        <v>23436360</v>
      </c>
      <c r="Q1722" s="24">
        <v>401949134</v>
      </c>
      <c r="R1722" s="29">
        <v>41882</v>
      </c>
      <c r="S1722">
        <f t="shared" si="156"/>
        <v>156645901.66</v>
      </c>
      <c r="T1722">
        <f t="shared" si="157"/>
        <v>0.315079424104444</v>
      </c>
      <c r="U1722">
        <f t="shared" si="158"/>
        <v>103209541.66</v>
      </c>
      <c r="V1722">
        <f t="shared" si="159"/>
        <v>0.256772643426071</v>
      </c>
      <c r="W1722">
        <f t="shared" si="160"/>
        <v>0.389715733682859</v>
      </c>
    </row>
    <row r="1723" ht="14.25" spans="1:23">
      <c r="A1723" s="13">
        <v>14099</v>
      </c>
      <c r="B1723" s="14">
        <v>1</v>
      </c>
      <c r="C1723" s="14">
        <v>5</v>
      </c>
      <c r="D1723" s="14">
        <v>10</v>
      </c>
      <c r="E1723" s="14">
        <v>11</v>
      </c>
      <c r="F1723" s="14">
        <v>13</v>
      </c>
      <c r="G1723" s="14">
        <v>32</v>
      </c>
      <c r="H1723" s="15">
        <v>14</v>
      </c>
      <c r="I1723" s="15"/>
      <c r="J1723" s="22">
        <v>432609020</v>
      </c>
      <c r="K1723" s="23">
        <v>4</v>
      </c>
      <c r="L1723" s="22">
        <v>10000000</v>
      </c>
      <c r="M1723" s="22">
        <f t="shared" si="154"/>
        <v>40000000</v>
      </c>
      <c r="N1723" s="23">
        <v>47</v>
      </c>
      <c r="O1723" s="22">
        <v>565778</v>
      </c>
      <c r="P1723" s="22">
        <f t="shared" si="155"/>
        <v>26591566</v>
      </c>
      <c r="Q1723" s="24">
        <v>358086522</v>
      </c>
      <c r="R1723" s="29">
        <v>41879</v>
      </c>
      <c r="S1723">
        <f t="shared" si="156"/>
        <v>135687590.78</v>
      </c>
      <c r="T1723">
        <f t="shared" si="157"/>
        <v>0.267219191176372</v>
      </c>
      <c r="U1723">
        <f t="shared" si="158"/>
        <v>69096024.78</v>
      </c>
      <c r="V1723">
        <f t="shared" si="159"/>
        <v>0.192959021171984</v>
      </c>
      <c r="W1723">
        <f t="shared" si="160"/>
        <v>0.378924037749737</v>
      </c>
    </row>
    <row r="1724" ht="14.25" spans="1:23">
      <c r="A1724" s="13">
        <v>14098</v>
      </c>
      <c r="B1724" s="14">
        <v>2</v>
      </c>
      <c r="C1724" s="14">
        <v>13</v>
      </c>
      <c r="D1724" s="14">
        <v>17</v>
      </c>
      <c r="E1724" s="14">
        <v>20</v>
      </c>
      <c r="F1724" s="14">
        <v>29</v>
      </c>
      <c r="G1724" s="14">
        <v>31</v>
      </c>
      <c r="H1724" s="15">
        <v>7</v>
      </c>
      <c r="I1724" s="15"/>
      <c r="J1724" s="22">
        <v>392834215</v>
      </c>
      <c r="K1724" s="23">
        <v>5</v>
      </c>
      <c r="L1724" s="22">
        <v>8502424</v>
      </c>
      <c r="M1724" s="22">
        <f t="shared" si="154"/>
        <v>42512120</v>
      </c>
      <c r="N1724" s="23">
        <v>77</v>
      </c>
      <c r="O1724" s="22">
        <v>284287</v>
      </c>
      <c r="P1724" s="22">
        <f t="shared" si="155"/>
        <v>21890099</v>
      </c>
      <c r="Q1724" s="24">
        <v>353151800</v>
      </c>
      <c r="R1724" s="29">
        <v>41877</v>
      </c>
      <c r="S1724">
        <f t="shared" si="156"/>
        <v>149886049</v>
      </c>
      <c r="T1724">
        <f t="shared" si="157"/>
        <v>0.304044688431434</v>
      </c>
      <c r="U1724">
        <f t="shared" si="158"/>
        <v>85483830</v>
      </c>
      <c r="V1724">
        <f t="shared" si="159"/>
        <v>0.242059731820707</v>
      </c>
      <c r="W1724">
        <f t="shared" si="160"/>
        <v>0.424423856823043</v>
      </c>
    </row>
    <row r="1725" ht="14.25" spans="1:23">
      <c r="A1725" s="13">
        <v>14097</v>
      </c>
      <c r="B1725" s="14">
        <v>7</v>
      </c>
      <c r="C1725" s="14">
        <v>13</v>
      </c>
      <c r="D1725" s="14">
        <v>24</v>
      </c>
      <c r="E1725" s="14">
        <v>25</v>
      </c>
      <c r="F1725" s="14">
        <v>27</v>
      </c>
      <c r="G1725" s="14">
        <v>32</v>
      </c>
      <c r="H1725" s="15">
        <v>15</v>
      </c>
      <c r="I1725" s="15"/>
      <c r="J1725" s="22">
        <v>369675882</v>
      </c>
      <c r="K1725" s="23">
        <v>3</v>
      </c>
      <c r="L1725" s="22">
        <v>10000000</v>
      </c>
      <c r="M1725" s="22">
        <f t="shared" si="154"/>
        <v>30000000</v>
      </c>
      <c r="N1725" s="23">
        <v>148</v>
      </c>
      <c r="O1725" s="22">
        <v>196578</v>
      </c>
      <c r="P1725" s="22">
        <f t="shared" si="155"/>
        <v>29093544</v>
      </c>
      <c r="Q1725" s="24">
        <v>390727104</v>
      </c>
      <c r="R1725" s="29">
        <v>41875</v>
      </c>
      <c r="S1725">
        <f t="shared" si="156"/>
        <v>134175638.96</v>
      </c>
      <c r="T1725">
        <f t="shared" si="157"/>
        <v>0.26661994495268</v>
      </c>
      <c r="U1725">
        <f t="shared" si="158"/>
        <v>75082094.96</v>
      </c>
      <c r="V1725">
        <f t="shared" si="159"/>
        <v>0.192159935134677</v>
      </c>
      <c r="W1725">
        <f t="shared" si="160"/>
        <v>0.343399875735265</v>
      </c>
    </row>
    <row r="1726" ht="14.25" spans="1:23">
      <c r="A1726" s="13">
        <v>14096</v>
      </c>
      <c r="B1726" s="14">
        <v>12</v>
      </c>
      <c r="C1726" s="14">
        <v>14</v>
      </c>
      <c r="D1726" s="14">
        <v>17</v>
      </c>
      <c r="E1726" s="14">
        <v>19</v>
      </c>
      <c r="F1726" s="14">
        <v>22</v>
      </c>
      <c r="G1726" s="14">
        <v>24</v>
      </c>
      <c r="H1726" s="15">
        <v>8</v>
      </c>
      <c r="I1726" s="15"/>
      <c r="J1726" s="22">
        <v>312395240</v>
      </c>
      <c r="K1726" s="23">
        <v>4</v>
      </c>
      <c r="L1726" s="22">
        <v>9824585</v>
      </c>
      <c r="M1726" s="22">
        <f t="shared" si="154"/>
        <v>39298340</v>
      </c>
      <c r="N1726" s="23">
        <v>86</v>
      </c>
      <c r="O1726" s="22">
        <v>280499</v>
      </c>
      <c r="P1726" s="22">
        <f t="shared" si="155"/>
        <v>24122914</v>
      </c>
      <c r="Q1726" s="24">
        <v>357432576</v>
      </c>
      <c r="R1726" s="29">
        <v>41872</v>
      </c>
      <c r="S1726">
        <f t="shared" si="156"/>
        <v>142071527.24</v>
      </c>
      <c r="T1726">
        <f t="shared" si="157"/>
        <v>0.287531674896918</v>
      </c>
      <c r="U1726">
        <f t="shared" si="158"/>
        <v>78650273.24</v>
      </c>
      <c r="V1726">
        <f t="shared" si="159"/>
        <v>0.220042263970926</v>
      </c>
      <c r="W1726">
        <f t="shared" si="160"/>
        <v>0.397477837162777</v>
      </c>
    </row>
    <row r="1727" ht="14.25" spans="1:23">
      <c r="A1727" s="13">
        <v>14095</v>
      </c>
      <c r="B1727" s="14">
        <v>5</v>
      </c>
      <c r="C1727" s="14">
        <v>6</v>
      </c>
      <c r="D1727" s="14">
        <v>8</v>
      </c>
      <c r="E1727" s="14">
        <v>14</v>
      </c>
      <c r="F1727" s="14">
        <v>22</v>
      </c>
      <c r="G1727" s="14">
        <v>31</v>
      </c>
      <c r="H1727" s="15">
        <v>8</v>
      </c>
      <c r="I1727" s="15"/>
      <c r="J1727" s="22">
        <v>279324805</v>
      </c>
      <c r="K1727" s="23">
        <v>5</v>
      </c>
      <c r="L1727" s="22">
        <v>7265534</v>
      </c>
      <c r="M1727" s="22">
        <f t="shared" si="154"/>
        <v>36327670</v>
      </c>
      <c r="N1727" s="23">
        <v>134</v>
      </c>
      <c r="O1727" s="22">
        <v>105668</v>
      </c>
      <c r="P1727" s="22">
        <f t="shared" si="155"/>
        <v>14159512</v>
      </c>
      <c r="Q1727" s="24">
        <v>348187212</v>
      </c>
      <c r="R1727" s="29">
        <v>41870</v>
      </c>
      <c r="S1727">
        <f t="shared" si="156"/>
        <v>164460636.88</v>
      </c>
      <c r="T1727">
        <f t="shared" si="157"/>
        <v>0.368000209266732</v>
      </c>
      <c r="U1727">
        <f t="shared" si="158"/>
        <v>113973454.88</v>
      </c>
      <c r="V1727">
        <f t="shared" si="159"/>
        <v>0.327333833501042</v>
      </c>
      <c r="W1727">
        <f t="shared" si="160"/>
        <v>0.472333937640421</v>
      </c>
    </row>
    <row r="1728" ht="14.25" spans="1:23">
      <c r="A1728" s="13">
        <v>14094</v>
      </c>
      <c r="B1728" s="14">
        <v>1</v>
      </c>
      <c r="C1728" s="14">
        <v>10</v>
      </c>
      <c r="D1728" s="14">
        <v>18</v>
      </c>
      <c r="E1728" s="14">
        <v>20</v>
      </c>
      <c r="F1728" s="14">
        <v>23</v>
      </c>
      <c r="G1728" s="14">
        <v>29</v>
      </c>
      <c r="H1728" s="15">
        <v>1</v>
      </c>
      <c r="I1728" s="15"/>
      <c r="J1728" s="22">
        <v>273173708</v>
      </c>
      <c r="K1728" s="23">
        <v>2</v>
      </c>
      <c r="L1728" s="22">
        <v>10000000</v>
      </c>
      <c r="M1728" s="22">
        <f t="shared" si="154"/>
        <v>20000000</v>
      </c>
      <c r="N1728" s="23">
        <v>79</v>
      </c>
      <c r="O1728" s="22">
        <v>363453</v>
      </c>
      <c r="P1728" s="22">
        <f t="shared" si="155"/>
        <v>28712787</v>
      </c>
      <c r="Q1728" s="24">
        <v>394513356</v>
      </c>
      <c r="R1728" s="29">
        <v>41868</v>
      </c>
      <c r="S1728">
        <f t="shared" si="156"/>
        <v>127173072.44</v>
      </c>
      <c r="T1728">
        <f t="shared" si="157"/>
        <v>0.271658920566431</v>
      </c>
      <c r="U1728">
        <f t="shared" si="158"/>
        <v>78460285.44</v>
      </c>
      <c r="V1728">
        <f t="shared" si="159"/>
        <v>0.198878654541673</v>
      </c>
      <c r="W1728">
        <f t="shared" si="160"/>
        <v>0.322354289166322</v>
      </c>
    </row>
    <row r="1729" ht="14.25" spans="1:23">
      <c r="A1729" s="13">
        <v>14093</v>
      </c>
      <c r="B1729" s="14">
        <v>2</v>
      </c>
      <c r="C1729" s="14">
        <v>8</v>
      </c>
      <c r="D1729" s="14">
        <v>9</v>
      </c>
      <c r="E1729" s="14">
        <v>10</v>
      </c>
      <c r="F1729" s="14">
        <v>20</v>
      </c>
      <c r="G1729" s="14">
        <v>29</v>
      </c>
      <c r="H1729" s="15">
        <v>5</v>
      </c>
      <c r="I1729" s="15"/>
      <c r="J1729" s="22">
        <v>207035236</v>
      </c>
      <c r="K1729" s="23">
        <v>23</v>
      </c>
      <c r="L1729" s="22">
        <v>5209398</v>
      </c>
      <c r="M1729" s="22">
        <f t="shared" si="154"/>
        <v>119816154</v>
      </c>
      <c r="N1729" s="23">
        <v>205</v>
      </c>
      <c r="O1729" s="22">
        <v>29366</v>
      </c>
      <c r="P1729" s="22">
        <f t="shared" si="155"/>
        <v>6020030</v>
      </c>
      <c r="Q1729" s="24">
        <v>361310882</v>
      </c>
      <c r="R1729" s="29">
        <v>41865</v>
      </c>
      <c r="S1729">
        <f t="shared" si="156"/>
        <v>278797904.18</v>
      </c>
      <c r="T1729">
        <f t="shared" si="157"/>
        <v>0.440013733602411</v>
      </c>
      <c r="U1729">
        <f t="shared" si="158"/>
        <v>152961720.18</v>
      </c>
      <c r="V1729">
        <f t="shared" si="159"/>
        <v>0.423352098705956</v>
      </c>
      <c r="W1729">
        <f t="shared" si="160"/>
        <v>0.771628860544532</v>
      </c>
    </row>
    <row r="1730" ht="14.25" spans="1:23">
      <c r="A1730" s="13">
        <v>14092</v>
      </c>
      <c r="B1730" s="14">
        <v>3</v>
      </c>
      <c r="C1730" s="14">
        <v>13</v>
      </c>
      <c r="D1730" s="14">
        <v>18</v>
      </c>
      <c r="E1730" s="14">
        <v>19</v>
      </c>
      <c r="F1730" s="14">
        <v>22</v>
      </c>
      <c r="G1730" s="14">
        <v>26</v>
      </c>
      <c r="H1730" s="15">
        <v>7</v>
      </c>
      <c r="I1730" s="15"/>
      <c r="J1730" s="22">
        <v>308790808</v>
      </c>
      <c r="K1730" s="23">
        <v>8</v>
      </c>
      <c r="L1730" s="22">
        <v>6633423</v>
      </c>
      <c r="M1730" s="22">
        <f t="shared" si="154"/>
        <v>53067384</v>
      </c>
      <c r="N1730" s="23">
        <v>185</v>
      </c>
      <c r="O1730" s="22">
        <v>88293</v>
      </c>
      <c r="P1730" s="22">
        <f t="shared" si="155"/>
        <v>16334205</v>
      </c>
      <c r="Q1730" s="24">
        <v>355694942</v>
      </c>
      <c r="R1730" s="29">
        <v>41863</v>
      </c>
      <c r="S1730">
        <f t="shared" si="156"/>
        <v>178355207.58</v>
      </c>
      <c r="T1730">
        <f t="shared" si="157"/>
        <v>0.35223391953659</v>
      </c>
      <c r="U1730">
        <f t="shared" si="158"/>
        <v>108953618.58</v>
      </c>
      <c r="V1730">
        <f t="shared" si="159"/>
        <v>0.306311970497461</v>
      </c>
      <c r="W1730">
        <f t="shared" si="160"/>
        <v>0.501427449536238</v>
      </c>
    </row>
    <row r="1731" ht="14.25" spans="1:23">
      <c r="A1731" s="13">
        <v>14091</v>
      </c>
      <c r="B1731" s="14">
        <v>1</v>
      </c>
      <c r="C1731" s="14">
        <v>5</v>
      </c>
      <c r="D1731" s="14">
        <v>12</v>
      </c>
      <c r="E1731" s="14">
        <v>19</v>
      </c>
      <c r="F1731" s="14">
        <v>27</v>
      </c>
      <c r="G1731" s="14">
        <v>29</v>
      </c>
      <c r="H1731" s="15">
        <v>14</v>
      </c>
      <c r="I1731" s="15"/>
      <c r="J1731" s="22">
        <v>312855494</v>
      </c>
      <c r="K1731" s="23">
        <v>7</v>
      </c>
      <c r="L1731" s="22">
        <v>8264071</v>
      </c>
      <c r="M1731" s="22">
        <f t="shared" si="154"/>
        <v>57848497</v>
      </c>
      <c r="N1731" s="23">
        <v>148</v>
      </c>
      <c r="O1731" s="22">
        <v>192977</v>
      </c>
      <c r="P1731" s="22">
        <f t="shared" si="155"/>
        <v>28560596</v>
      </c>
      <c r="Q1731" s="24">
        <v>395683536</v>
      </c>
      <c r="R1731" s="29">
        <v>41861</v>
      </c>
      <c r="S1731">
        <f t="shared" si="156"/>
        <v>166051557.64</v>
      </c>
      <c r="T1731">
        <f t="shared" si="157"/>
        <v>0.273458586965317</v>
      </c>
      <c r="U1731">
        <f t="shared" si="158"/>
        <v>79642464.64</v>
      </c>
      <c r="V1731">
        <f t="shared" si="159"/>
        <v>0.201278186717377</v>
      </c>
      <c r="W1731">
        <f t="shared" si="160"/>
        <v>0.419657485167642</v>
      </c>
    </row>
    <row r="1732" ht="14.25" spans="1:23">
      <c r="A1732" s="13">
        <v>14090</v>
      </c>
      <c r="B1732" s="14">
        <v>5</v>
      </c>
      <c r="C1732" s="14">
        <v>9</v>
      </c>
      <c r="D1732" s="14">
        <v>11</v>
      </c>
      <c r="E1732" s="14">
        <v>19</v>
      </c>
      <c r="F1732" s="14">
        <v>24</v>
      </c>
      <c r="G1732" s="14">
        <v>32</v>
      </c>
      <c r="H1732" s="15">
        <v>13</v>
      </c>
      <c r="I1732" s="15"/>
      <c r="J1732" s="22">
        <v>285022119</v>
      </c>
      <c r="K1732" s="23">
        <v>17</v>
      </c>
      <c r="L1732" s="22">
        <v>5909390</v>
      </c>
      <c r="M1732" s="22">
        <f t="shared" si="154"/>
        <v>100459630</v>
      </c>
      <c r="N1732" s="23">
        <v>201</v>
      </c>
      <c r="O1732" s="22">
        <v>96141</v>
      </c>
      <c r="P1732" s="22">
        <f t="shared" si="155"/>
        <v>19324341</v>
      </c>
      <c r="Q1732" s="24">
        <v>361007810</v>
      </c>
      <c r="R1732" s="29">
        <v>41858</v>
      </c>
      <c r="S1732">
        <f t="shared" si="156"/>
        <v>219379847.9</v>
      </c>
      <c r="T1732">
        <f t="shared" si="157"/>
        <v>0.329411759540604</v>
      </c>
      <c r="U1732">
        <f t="shared" si="158"/>
        <v>99595876.9</v>
      </c>
      <c r="V1732">
        <f t="shared" si="159"/>
        <v>0.275882887131999</v>
      </c>
      <c r="W1732">
        <f t="shared" si="160"/>
        <v>0.607687262776947</v>
      </c>
    </row>
    <row r="1733" ht="14.25" spans="1:23">
      <c r="A1733" s="13">
        <v>14089</v>
      </c>
      <c r="B1733" s="14">
        <v>4</v>
      </c>
      <c r="C1733" s="14">
        <v>6</v>
      </c>
      <c r="D1733" s="14">
        <v>14</v>
      </c>
      <c r="E1733" s="14">
        <v>17</v>
      </c>
      <c r="F1733" s="14">
        <v>27</v>
      </c>
      <c r="G1733" s="14">
        <v>30</v>
      </c>
      <c r="H1733" s="15">
        <v>9</v>
      </c>
      <c r="I1733" s="15"/>
      <c r="J1733" s="22">
        <v>327508140</v>
      </c>
      <c r="K1733" s="23">
        <v>15</v>
      </c>
      <c r="L1733" s="22">
        <v>5545146</v>
      </c>
      <c r="M1733" s="22">
        <f t="shared" si="154"/>
        <v>83177190</v>
      </c>
      <c r="N1733" s="23">
        <v>145</v>
      </c>
      <c r="O1733" s="22">
        <v>70493</v>
      </c>
      <c r="P1733" s="22">
        <f t="shared" si="155"/>
        <v>10221485</v>
      </c>
      <c r="Q1733" s="24">
        <v>349996988</v>
      </c>
      <c r="R1733" s="29">
        <v>41856</v>
      </c>
      <c r="S1733">
        <f t="shared" si="156"/>
        <v>224011220.12</v>
      </c>
      <c r="T1733">
        <f t="shared" si="157"/>
        <v>0.402386406022443</v>
      </c>
      <c r="U1733">
        <f t="shared" si="158"/>
        <v>130612545.12</v>
      </c>
      <c r="V1733">
        <f t="shared" si="159"/>
        <v>0.373181911839767</v>
      </c>
      <c r="W1733">
        <f t="shared" si="160"/>
        <v>0.640037565466135</v>
      </c>
    </row>
    <row r="1734" ht="14.25" spans="1:23">
      <c r="A1734" s="13">
        <v>14088</v>
      </c>
      <c r="B1734" s="14">
        <v>3</v>
      </c>
      <c r="C1734" s="14">
        <v>6</v>
      </c>
      <c r="D1734" s="14">
        <v>11</v>
      </c>
      <c r="E1734" s="14">
        <v>14</v>
      </c>
      <c r="F1734" s="14">
        <v>16</v>
      </c>
      <c r="G1734" s="14">
        <v>29</v>
      </c>
      <c r="H1734" s="15">
        <v>15</v>
      </c>
      <c r="I1734" s="15"/>
      <c r="J1734" s="22">
        <v>380020836</v>
      </c>
      <c r="K1734" s="23">
        <v>4</v>
      </c>
      <c r="L1734" s="22">
        <v>10000000</v>
      </c>
      <c r="M1734" s="22">
        <f t="shared" si="154"/>
        <v>40000000</v>
      </c>
      <c r="N1734" s="23">
        <v>100</v>
      </c>
      <c r="O1734" s="22">
        <v>261555</v>
      </c>
      <c r="P1734" s="22">
        <f t="shared" si="155"/>
        <v>26155500</v>
      </c>
      <c r="Q1734" s="24">
        <v>378895304</v>
      </c>
      <c r="R1734" s="29">
        <v>41854</v>
      </c>
      <c r="S1734">
        <f t="shared" si="156"/>
        <v>147192128.96</v>
      </c>
      <c r="T1734">
        <f t="shared" si="157"/>
        <v>0.282906987308558</v>
      </c>
      <c r="U1734">
        <f t="shared" si="158"/>
        <v>81036628.96</v>
      </c>
      <c r="V1734">
        <f t="shared" si="159"/>
        <v>0.213876044660612</v>
      </c>
      <c r="W1734">
        <f t="shared" si="160"/>
        <v>0.388477047369265</v>
      </c>
    </row>
    <row r="1735" ht="14.25" spans="1:23">
      <c r="A1735" s="13">
        <v>14087</v>
      </c>
      <c r="B1735" s="14">
        <v>6</v>
      </c>
      <c r="C1735" s="14">
        <v>18</v>
      </c>
      <c r="D1735" s="14">
        <v>22</v>
      </c>
      <c r="E1735" s="14">
        <v>23</v>
      </c>
      <c r="F1735" s="14">
        <v>32</v>
      </c>
      <c r="G1735" s="14">
        <v>33</v>
      </c>
      <c r="H1735" s="15">
        <v>6</v>
      </c>
      <c r="I1735" s="15"/>
      <c r="J1735" s="22">
        <v>341554266</v>
      </c>
      <c r="K1735" s="23">
        <v>6</v>
      </c>
      <c r="L1735" s="22">
        <v>8003802</v>
      </c>
      <c r="M1735" s="22">
        <f t="shared" si="154"/>
        <v>48022812</v>
      </c>
      <c r="N1735" s="23">
        <v>89</v>
      </c>
      <c r="O1735" s="22">
        <v>253129</v>
      </c>
      <c r="P1735" s="22">
        <f t="shared" si="155"/>
        <v>22528481</v>
      </c>
      <c r="Q1735" s="24">
        <v>346294212</v>
      </c>
      <c r="R1735" s="29">
        <v>41851</v>
      </c>
      <c r="S1735">
        <f t="shared" si="156"/>
        <v>150121421.88</v>
      </c>
      <c r="T1735">
        <f t="shared" si="157"/>
        <v>0.294831984890351</v>
      </c>
      <c r="U1735">
        <f t="shared" si="158"/>
        <v>79570128.88</v>
      </c>
      <c r="V1735">
        <f t="shared" si="159"/>
        <v>0.229776086699364</v>
      </c>
      <c r="W1735">
        <f t="shared" si="160"/>
        <v>0.433508319451785</v>
      </c>
    </row>
    <row r="1736" ht="14.25" spans="1:23">
      <c r="A1736" s="13">
        <v>14086</v>
      </c>
      <c r="B1736" s="14">
        <v>2</v>
      </c>
      <c r="C1736" s="14">
        <v>4</v>
      </c>
      <c r="D1736" s="14">
        <v>10</v>
      </c>
      <c r="E1736" s="14">
        <v>12</v>
      </c>
      <c r="F1736" s="14">
        <v>14</v>
      </c>
      <c r="G1736" s="14">
        <v>30</v>
      </c>
      <c r="H1736" s="15">
        <v>8</v>
      </c>
      <c r="I1736" s="15"/>
      <c r="J1736" s="22">
        <v>321991524</v>
      </c>
      <c r="K1736" s="23">
        <v>6</v>
      </c>
      <c r="L1736" s="22">
        <v>8140814</v>
      </c>
      <c r="M1736" s="22">
        <f t="shared" si="154"/>
        <v>48844884</v>
      </c>
      <c r="N1736" s="23">
        <v>147</v>
      </c>
      <c r="O1736" s="22">
        <v>160245</v>
      </c>
      <c r="P1736" s="22">
        <f t="shared" si="155"/>
        <v>23556015</v>
      </c>
      <c r="Q1736" s="24">
        <v>342885520</v>
      </c>
      <c r="R1736" s="29">
        <v>41849</v>
      </c>
      <c r="S1736">
        <f t="shared" si="156"/>
        <v>146190470.8</v>
      </c>
      <c r="T1736">
        <f t="shared" si="157"/>
        <v>0.283901130616423</v>
      </c>
      <c r="U1736">
        <f t="shared" si="158"/>
        <v>73789571.8</v>
      </c>
      <c r="V1736">
        <f t="shared" si="159"/>
        <v>0.215201772883264</v>
      </c>
      <c r="W1736">
        <f t="shared" si="160"/>
        <v>0.42635358530159</v>
      </c>
    </row>
    <row r="1737" ht="14.25" spans="1:23">
      <c r="A1737" s="13">
        <v>14085</v>
      </c>
      <c r="B1737" s="14">
        <v>1</v>
      </c>
      <c r="C1737" s="14">
        <v>2</v>
      </c>
      <c r="D1737" s="14">
        <v>11</v>
      </c>
      <c r="E1737" s="14">
        <v>19</v>
      </c>
      <c r="F1737" s="14">
        <v>23</v>
      </c>
      <c r="G1737" s="14">
        <v>29</v>
      </c>
      <c r="H1737" s="15">
        <v>8</v>
      </c>
      <c r="I1737" s="15"/>
      <c r="J1737" s="22">
        <v>300168090</v>
      </c>
      <c r="K1737" s="23">
        <v>15</v>
      </c>
      <c r="L1737" s="22">
        <v>6219107</v>
      </c>
      <c r="M1737" s="22">
        <f t="shared" si="154"/>
        <v>93286605</v>
      </c>
      <c r="N1737" s="23">
        <v>106</v>
      </c>
      <c r="O1737" s="22">
        <v>215644</v>
      </c>
      <c r="P1737" s="22">
        <f t="shared" si="155"/>
        <v>22858264</v>
      </c>
      <c r="Q1737" s="24">
        <v>383964576</v>
      </c>
      <c r="R1737" s="29">
        <v>41847</v>
      </c>
      <c r="S1737">
        <f t="shared" si="156"/>
        <v>212854452.24</v>
      </c>
      <c r="T1737">
        <f t="shared" si="157"/>
        <v>0.311403329144614</v>
      </c>
      <c r="U1737">
        <f t="shared" si="158"/>
        <v>96709583.24</v>
      </c>
      <c r="V1737">
        <f t="shared" si="159"/>
        <v>0.251871108130558</v>
      </c>
      <c r="W1737">
        <f t="shared" si="160"/>
        <v>0.554359609048935</v>
      </c>
    </row>
    <row r="1738" ht="14.25" spans="1:23">
      <c r="A1738" s="13">
        <v>14084</v>
      </c>
      <c r="B1738" s="14">
        <v>1</v>
      </c>
      <c r="C1738" s="14">
        <v>6</v>
      </c>
      <c r="D1738" s="14">
        <v>9</v>
      </c>
      <c r="E1738" s="14">
        <v>10</v>
      </c>
      <c r="F1738" s="14">
        <v>13</v>
      </c>
      <c r="G1738" s="14">
        <v>25</v>
      </c>
      <c r="H1738" s="15">
        <v>8</v>
      </c>
      <c r="I1738" s="15"/>
      <c r="J1738" s="22">
        <v>324879900</v>
      </c>
      <c r="K1738" s="23">
        <v>6</v>
      </c>
      <c r="L1738" s="22">
        <v>7345069</v>
      </c>
      <c r="M1738" s="22">
        <f t="shared" si="154"/>
        <v>44070414</v>
      </c>
      <c r="N1738" s="23">
        <v>107</v>
      </c>
      <c r="O1738" s="22">
        <v>164374</v>
      </c>
      <c r="P1738" s="22">
        <f t="shared" si="155"/>
        <v>17588018</v>
      </c>
      <c r="Q1738" s="24">
        <v>348439746</v>
      </c>
      <c r="R1738" s="29">
        <v>41844</v>
      </c>
      <c r="S1738">
        <f t="shared" si="156"/>
        <v>162041829.54</v>
      </c>
      <c r="T1738">
        <f t="shared" si="157"/>
        <v>0.338570490003744</v>
      </c>
      <c r="U1738">
        <f t="shared" si="158"/>
        <v>100383397.54</v>
      </c>
      <c r="V1738">
        <f t="shared" si="159"/>
        <v>0.288093992411531</v>
      </c>
      <c r="W1738">
        <f t="shared" si="160"/>
        <v>0.465049786656658</v>
      </c>
    </row>
    <row r="1739" ht="14.25" spans="1:23">
      <c r="A1739" s="13">
        <v>14083</v>
      </c>
      <c r="B1739" s="14">
        <v>5</v>
      </c>
      <c r="C1739" s="14">
        <v>6</v>
      </c>
      <c r="D1739" s="14">
        <v>19</v>
      </c>
      <c r="E1739" s="14">
        <v>21</v>
      </c>
      <c r="F1739" s="14">
        <v>23</v>
      </c>
      <c r="G1739" s="14">
        <v>33</v>
      </c>
      <c r="H1739" s="15">
        <v>12</v>
      </c>
      <c r="I1739" s="15"/>
      <c r="J1739" s="22">
        <v>316186254</v>
      </c>
      <c r="K1739" s="23">
        <v>6</v>
      </c>
      <c r="L1739" s="22">
        <v>7954331</v>
      </c>
      <c r="M1739" s="22">
        <f t="shared" si="154"/>
        <v>47725986</v>
      </c>
      <c r="N1739" s="23">
        <v>111</v>
      </c>
      <c r="O1739" s="22">
        <v>199616</v>
      </c>
      <c r="P1739" s="22">
        <f t="shared" si="155"/>
        <v>22157376</v>
      </c>
      <c r="Q1739" s="24">
        <v>342671260</v>
      </c>
      <c r="R1739" s="29">
        <v>41842</v>
      </c>
      <c r="S1739">
        <f t="shared" si="156"/>
        <v>149162451.4</v>
      </c>
      <c r="T1739">
        <f t="shared" si="157"/>
        <v>0.296016845416216</v>
      </c>
      <c r="U1739">
        <f t="shared" si="158"/>
        <v>79279089.4</v>
      </c>
      <c r="V1739">
        <f t="shared" si="159"/>
        <v>0.231356109059161</v>
      </c>
      <c r="W1739">
        <f t="shared" si="160"/>
        <v>0.435293147724148</v>
      </c>
    </row>
    <row r="1740" ht="14.25" spans="1:23">
      <c r="A1740" s="13">
        <v>14082</v>
      </c>
      <c r="B1740" s="14">
        <v>2</v>
      </c>
      <c r="C1740" s="14">
        <v>4</v>
      </c>
      <c r="D1740" s="14">
        <v>20</v>
      </c>
      <c r="E1740" s="14">
        <v>25</v>
      </c>
      <c r="F1740" s="14">
        <v>26</v>
      </c>
      <c r="G1740" s="14">
        <v>29</v>
      </c>
      <c r="H1740" s="15">
        <v>11</v>
      </c>
      <c r="I1740" s="15"/>
      <c r="J1740" s="22">
        <v>297439788</v>
      </c>
      <c r="K1740" s="23">
        <v>6</v>
      </c>
      <c r="L1740" s="22">
        <v>8166275</v>
      </c>
      <c r="M1740" s="22">
        <f t="shared" si="154"/>
        <v>48997650</v>
      </c>
      <c r="N1740" s="23">
        <v>90</v>
      </c>
      <c r="O1740" s="22">
        <v>263856</v>
      </c>
      <c r="P1740" s="22">
        <f t="shared" si="155"/>
        <v>23747040</v>
      </c>
      <c r="Q1740" s="24">
        <v>376072870</v>
      </c>
      <c r="R1740" s="29">
        <v>41840</v>
      </c>
      <c r="S1740">
        <f t="shared" si="156"/>
        <v>162032158.3</v>
      </c>
      <c r="T1740">
        <f t="shared" si="157"/>
        <v>0.300565441745372</v>
      </c>
      <c r="U1740">
        <f t="shared" si="158"/>
        <v>89287468.3</v>
      </c>
      <c r="V1740">
        <f t="shared" si="159"/>
        <v>0.237420658129367</v>
      </c>
      <c r="W1740">
        <f t="shared" si="160"/>
        <v>0.430853090519398</v>
      </c>
    </row>
    <row r="1741" ht="14.25" spans="1:23">
      <c r="A1741" s="13">
        <v>14081</v>
      </c>
      <c r="B1741" s="14">
        <v>8</v>
      </c>
      <c r="C1741" s="14">
        <v>14</v>
      </c>
      <c r="D1741" s="14">
        <v>22</v>
      </c>
      <c r="E1741" s="14">
        <v>24</v>
      </c>
      <c r="F1741" s="14">
        <v>27</v>
      </c>
      <c r="G1741" s="14">
        <v>29</v>
      </c>
      <c r="H1741" s="15">
        <v>10</v>
      </c>
      <c r="I1741" s="15"/>
      <c r="J1741" s="22">
        <v>275196240</v>
      </c>
      <c r="K1741" s="23">
        <v>6</v>
      </c>
      <c r="L1741" s="22">
        <v>8256141</v>
      </c>
      <c r="M1741" s="22">
        <f t="shared" ref="M1741:M1804" si="161">K1741*L1741</f>
        <v>49536846</v>
      </c>
      <c r="N1741" s="23">
        <v>88</v>
      </c>
      <c r="O1741" s="22">
        <v>277512</v>
      </c>
      <c r="P1741" s="22">
        <f t="shared" ref="P1741:P1804" si="162">N1741*O1741</f>
        <v>24421056</v>
      </c>
      <c r="Q1741" s="24">
        <v>345588442</v>
      </c>
      <c r="R1741" s="29">
        <v>41837</v>
      </c>
      <c r="S1741">
        <f t="shared" ref="S1741:S1804" si="163">J1742+Q1741*0.49-J1741</f>
        <v>145612004.58</v>
      </c>
      <c r="T1741">
        <f t="shared" ref="T1741:T1804" si="164">(S1741-L1741*K1741)/Q1741</f>
        <v>0.278004547906727</v>
      </c>
      <c r="U1741">
        <f t="shared" ref="U1741:U1804" si="165">S1741-L1741*K1741-O1741*N1741</f>
        <v>71654102.58</v>
      </c>
      <c r="V1741">
        <f t="shared" ref="V1741:V1804" si="166">U1741/Q1741</f>
        <v>0.207339406854353</v>
      </c>
      <c r="W1741">
        <f t="shared" ref="W1741:W1804" si="167">S1741/Q1741</f>
        <v>0.421345122936721</v>
      </c>
    </row>
    <row r="1742" ht="14.25" spans="1:23">
      <c r="A1742" s="13">
        <v>14080</v>
      </c>
      <c r="B1742" s="14">
        <v>5</v>
      </c>
      <c r="C1742" s="14">
        <v>14</v>
      </c>
      <c r="D1742" s="14">
        <v>16</v>
      </c>
      <c r="E1742" s="14">
        <v>17</v>
      </c>
      <c r="F1742" s="14">
        <v>25</v>
      </c>
      <c r="G1742" s="14">
        <v>30</v>
      </c>
      <c r="H1742" s="15">
        <v>7</v>
      </c>
      <c r="I1742" s="15"/>
      <c r="J1742" s="22">
        <v>251469908</v>
      </c>
      <c r="K1742" s="23">
        <v>1</v>
      </c>
      <c r="L1742" s="22">
        <v>10000000</v>
      </c>
      <c r="M1742" s="22">
        <f t="shared" si="161"/>
        <v>10000000</v>
      </c>
      <c r="N1742" s="23">
        <v>254</v>
      </c>
      <c r="O1742" s="22">
        <v>83090</v>
      </c>
      <c r="P1742" s="22">
        <f t="shared" si="162"/>
        <v>21104860</v>
      </c>
      <c r="Q1742" s="24">
        <v>339602048</v>
      </c>
      <c r="R1742" s="29">
        <v>41835</v>
      </c>
      <c r="S1742">
        <f t="shared" si="163"/>
        <v>113090395.52</v>
      </c>
      <c r="T1742">
        <f t="shared" si="164"/>
        <v>0.303562349305973</v>
      </c>
      <c r="U1742">
        <f t="shared" si="165"/>
        <v>81985535.52</v>
      </c>
      <c r="V1742">
        <f t="shared" si="166"/>
        <v>0.241416493224446</v>
      </c>
      <c r="W1742">
        <f t="shared" si="167"/>
        <v>0.333008579265105</v>
      </c>
    </row>
    <row r="1743" ht="14.25" spans="1:23">
      <c r="A1743" s="13">
        <v>14079</v>
      </c>
      <c r="B1743" s="14">
        <v>2</v>
      </c>
      <c r="C1743" s="14">
        <v>7</v>
      </c>
      <c r="D1743" s="14">
        <v>16</v>
      </c>
      <c r="E1743" s="14">
        <v>22</v>
      </c>
      <c r="F1743" s="14">
        <v>27</v>
      </c>
      <c r="G1743" s="14">
        <v>28</v>
      </c>
      <c r="H1743" s="15">
        <v>2</v>
      </c>
      <c r="I1743" s="15"/>
      <c r="J1743" s="22">
        <v>198155300</v>
      </c>
      <c r="K1743" s="23">
        <v>7</v>
      </c>
      <c r="L1743" s="22">
        <v>8316463</v>
      </c>
      <c r="M1743" s="22">
        <f t="shared" si="161"/>
        <v>58215241</v>
      </c>
      <c r="N1743" s="23">
        <v>168</v>
      </c>
      <c r="O1743" s="22">
        <v>172732</v>
      </c>
      <c r="P1743" s="22">
        <f t="shared" si="162"/>
        <v>29018976</v>
      </c>
      <c r="Q1743" s="24">
        <v>371546996</v>
      </c>
      <c r="R1743" s="29">
        <v>41833</v>
      </c>
      <c r="S1743">
        <f t="shared" si="163"/>
        <v>153216101.04</v>
      </c>
      <c r="T1743">
        <f t="shared" si="164"/>
        <v>0.255690023234638</v>
      </c>
      <c r="U1743">
        <f t="shared" si="165"/>
        <v>65981884.04</v>
      </c>
      <c r="V1743">
        <f t="shared" si="166"/>
        <v>0.177586912962149</v>
      </c>
      <c r="W1743">
        <f t="shared" si="167"/>
        <v>0.412373408181182</v>
      </c>
    </row>
    <row r="1744" ht="14.25" spans="1:23">
      <c r="A1744" s="13">
        <v>14078</v>
      </c>
      <c r="B1744" s="14">
        <v>2</v>
      </c>
      <c r="C1744" s="14">
        <v>3</v>
      </c>
      <c r="D1744" s="14">
        <v>5</v>
      </c>
      <c r="E1744" s="14">
        <v>6</v>
      </c>
      <c r="F1744" s="14">
        <v>9</v>
      </c>
      <c r="G1744" s="14">
        <v>17</v>
      </c>
      <c r="H1744" s="15">
        <v>7</v>
      </c>
      <c r="I1744" s="15"/>
      <c r="J1744" s="22">
        <v>169313373</v>
      </c>
      <c r="K1744" s="23">
        <v>9</v>
      </c>
      <c r="L1744" s="22">
        <v>6628498</v>
      </c>
      <c r="M1744" s="22">
        <f t="shared" si="161"/>
        <v>59656482</v>
      </c>
      <c r="N1744" s="23">
        <v>112</v>
      </c>
      <c r="O1744" s="22">
        <v>163576</v>
      </c>
      <c r="P1744" s="22">
        <f t="shared" si="162"/>
        <v>18320512</v>
      </c>
      <c r="Q1744" s="24">
        <v>340877252</v>
      </c>
      <c r="R1744" s="29">
        <v>41830</v>
      </c>
      <c r="S1744">
        <f t="shared" si="163"/>
        <v>171724512.48</v>
      </c>
      <c r="T1744">
        <f t="shared" si="164"/>
        <v>0.328763593998933</v>
      </c>
      <c r="U1744">
        <f t="shared" si="165"/>
        <v>93747518.48</v>
      </c>
      <c r="V1744">
        <f t="shared" si="166"/>
        <v>0.275018405980344</v>
      </c>
      <c r="W1744">
        <f t="shared" si="167"/>
        <v>0.503772285984047</v>
      </c>
    </row>
    <row r="1745" ht="14.25" spans="1:23">
      <c r="A1745" s="13">
        <v>14077</v>
      </c>
      <c r="B1745" s="14">
        <v>8</v>
      </c>
      <c r="C1745" s="14">
        <v>9</v>
      </c>
      <c r="D1745" s="14">
        <v>12</v>
      </c>
      <c r="E1745" s="14">
        <v>15</v>
      </c>
      <c r="F1745" s="14">
        <v>19</v>
      </c>
      <c r="G1745" s="14">
        <v>22</v>
      </c>
      <c r="H1745" s="15">
        <v>10</v>
      </c>
      <c r="I1745" s="15"/>
      <c r="J1745" s="22">
        <v>174008032</v>
      </c>
      <c r="K1745" s="23">
        <v>8</v>
      </c>
      <c r="L1745" s="22">
        <v>6647934</v>
      </c>
      <c r="M1745" s="22">
        <f t="shared" si="161"/>
        <v>53183472</v>
      </c>
      <c r="N1745" s="23">
        <v>140</v>
      </c>
      <c r="O1745" s="22">
        <v>117709</v>
      </c>
      <c r="P1745" s="22">
        <f t="shared" si="162"/>
        <v>16479260</v>
      </c>
      <c r="Q1745" s="24">
        <v>335080206</v>
      </c>
      <c r="R1745" s="29">
        <v>41828</v>
      </c>
      <c r="S1745">
        <f t="shared" si="163"/>
        <v>167934745.94</v>
      </c>
      <c r="T1745">
        <f t="shared" si="164"/>
        <v>0.34245912436857</v>
      </c>
      <c r="U1745">
        <f t="shared" si="165"/>
        <v>98272013.94</v>
      </c>
      <c r="V1745">
        <f t="shared" si="166"/>
        <v>0.293279078203742</v>
      </c>
      <c r="W1745">
        <f t="shared" si="167"/>
        <v>0.501177756647314</v>
      </c>
    </row>
    <row r="1746" ht="14.25" spans="1:23">
      <c r="A1746" s="13">
        <v>14076</v>
      </c>
      <c r="B1746" s="14">
        <v>6</v>
      </c>
      <c r="C1746" s="14">
        <v>10</v>
      </c>
      <c r="D1746" s="14">
        <v>12</v>
      </c>
      <c r="E1746" s="14">
        <v>17</v>
      </c>
      <c r="F1746" s="14">
        <v>18</v>
      </c>
      <c r="G1746" s="14">
        <v>33</v>
      </c>
      <c r="H1746" s="15">
        <v>11</v>
      </c>
      <c r="I1746" s="15"/>
      <c r="J1746" s="22">
        <v>177753477</v>
      </c>
      <c r="K1746" s="23">
        <v>3</v>
      </c>
      <c r="L1746" s="22">
        <v>10000000</v>
      </c>
      <c r="M1746" s="22">
        <f t="shared" si="161"/>
        <v>30000000</v>
      </c>
      <c r="N1746" s="23">
        <v>76</v>
      </c>
      <c r="O1746" s="22">
        <v>324412</v>
      </c>
      <c r="P1746" s="22">
        <f t="shared" si="162"/>
        <v>24655312</v>
      </c>
      <c r="Q1746" s="24">
        <v>375634222</v>
      </c>
      <c r="R1746" s="29">
        <v>41826</v>
      </c>
      <c r="S1746">
        <f t="shared" si="163"/>
        <v>140094643.78</v>
      </c>
      <c r="T1746">
        <f t="shared" si="164"/>
        <v>0.293090025700587</v>
      </c>
      <c r="U1746">
        <f t="shared" si="165"/>
        <v>85439331.78</v>
      </c>
      <c r="V1746">
        <f t="shared" si="166"/>
        <v>0.227453535317131</v>
      </c>
      <c r="W1746">
        <f t="shared" si="167"/>
        <v>0.372954953449369</v>
      </c>
    </row>
    <row r="1747" ht="14.25" spans="1:23">
      <c r="A1747" s="13">
        <v>14075</v>
      </c>
      <c r="B1747" s="14">
        <v>3</v>
      </c>
      <c r="C1747" s="14">
        <v>9</v>
      </c>
      <c r="D1747" s="14">
        <v>11</v>
      </c>
      <c r="E1747" s="14">
        <v>22</v>
      </c>
      <c r="F1747" s="14">
        <v>27</v>
      </c>
      <c r="G1747" s="14">
        <v>29</v>
      </c>
      <c r="H1747" s="15">
        <v>6</v>
      </c>
      <c r="I1747" s="15"/>
      <c r="J1747" s="22">
        <v>133787352</v>
      </c>
      <c r="K1747" s="23">
        <v>24</v>
      </c>
      <c r="L1747" s="22">
        <v>5641067</v>
      </c>
      <c r="M1747" s="22">
        <f t="shared" si="161"/>
        <v>135385608</v>
      </c>
      <c r="N1747" s="23">
        <v>169</v>
      </c>
      <c r="O1747" s="22">
        <v>113799</v>
      </c>
      <c r="P1747" s="22">
        <f t="shared" si="162"/>
        <v>19232031</v>
      </c>
      <c r="Q1747" s="24">
        <v>341705034</v>
      </c>
      <c r="R1747" s="29">
        <v>41823</v>
      </c>
      <c r="S1747">
        <f t="shared" si="163"/>
        <v>245125006.66</v>
      </c>
      <c r="T1747">
        <f t="shared" si="164"/>
        <v>0.321152420189396</v>
      </c>
      <c r="U1747">
        <f t="shared" si="165"/>
        <v>90507367.66</v>
      </c>
      <c r="V1747">
        <f t="shared" si="166"/>
        <v>0.264869869198357</v>
      </c>
      <c r="W1747">
        <f t="shared" si="167"/>
        <v>0.717358488373923</v>
      </c>
    </row>
    <row r="1748" ht="14.25" spans="1:23">
      <c r="A1748" s="13">
        <v>14074</v>
      </c>
      <c r="B1748" s="14">
        <v>1</v>
      </c>
      <c r="C1748" s="14">
        <v>3</v>
      </c>
      <c r="D1748" s="14">
        <v>6</v>
      </c>
      <c r="E1748" s="14">
        <v>13</v>
      </c>
      <c r="F1748" s="14">
        <v>30</v>
      </c>
      <c r="G1748" s="14">
        <v>31</v>
      </c>
      <c r="H1748" s="15">
        <v>12</v>
      </c>
      <c r="I1748" s="15"/>
      <c r="J1748" s="22">
        <v>211476892</v>
      </c>
      <c r="K1748" s="23">
        <v>1</v>
      </c>
      <c r="L1748" s="22">
        <v>10000000</v>
      </c>
      <c r="M1748" s="22">
        <f t="shared" si="161"/>
        <v>10000000</v>
      </c>
      <c r="N1748" s="23">
        <v>88</v>
      </c>
      <c r="O1748" s="22">
        <v>239871</v>
      </c>
      <c r="P1748" s="22">
        <f t="shared" si="162"/>
        <v>21108648</v>
      </c>
      <c r="Q1748" s="24">
        <v>333005878</v>
      </c>
      <c r="R1748" s="29">
        <v>41821</v>
      </c>
      <c r="S1748">
        <f t="shared" si="163"/>
        <v>109846803.22</v>
      </c>
      <c r="T1748">
        <f t="shared" si="164"/>
        <v>0.29983495732769</v>
      </c>
      <c r="U1748">
        <f t="shared" si="165"/>
        <v>78738155.22</v>
      </c>
      <c r="V1748">
        <f t="shared" si="166"/>
        <v>0.236446742901037</v>
      </c>
      <c r="W1748">
        <f t="shared" si="167"/>
        <v>0.329864457287448</v>
      </c>
    </row>
    <row r="1749" ht="14.25" spans="1:23">
      <c r="A1749" s="13">
        <v>14073</v>
      </c>
      <c r="B1749" s="14">
        <v>1</v>
      </c>
      <c r="C1749" s="14">
        <v>12</v>
      </c>
      <c r="D1749" s="14">
        <v>16</v>
      </c>
      <c r="E1749" s="14">
        <v>20</v>
      </c>
      <c r="F1749" s="14">
        <v>30</v>
      </c>
      <c r="G1749" s="14">
        <v>33</v>
      </c>
      <c r="H1749" s="15">
        <v>2</v>
      </c>
      <c r="I1749" s="15"/>
      <c r="J1749" s="22">
        <v>158150815</v>
      </c>
      <c r="K1749" s="23">
        <v>5</v>
      </c>
      <c r="L1749" s="22">
        <v>5000000</v>
      </c>
      <c r="M1749" s="22">
        <f t="shared" si="161"/>
        <v>25000000</v>
      </c>
      <c r="N1749" s="23">
        <v>79</v>
      </c>
      <c r="O1749" s="22">
        <v>382345</v>
      </c>
      <c r="P1749" s="22">
        <f t="shared" si="162"/>
        <v>30205255</v>
      </c>
      <c r="Q1749" s="24">
        <v>368813894</v>
      </c>
      <c r="R1749" s="29">
        <v>41819</v>
      </c>
      <c r="S1749">
        <f t="shared" si="163"/>
        <v>115103029.06</v>
      </c>
      <c r="T1749">
        <f t="shared" si="164"/>
        <v>0.244304866291182</v>
      </c>
      <c r="U1749">
        <f t="shared" si="165"/>
        <v>59897774.06</v>
      </c>
      <c r="V1749">
        <f t="shared" si="166"/>
        <v>0.162406501041417</v>
      </c>
      <c r="W1749">
        <f t="shared" si="167"/>
        <v>0.312089731250743</v>
      </c>
    </row>
    <row r="1750" ht="14.25" spans="1:23">
      <c r="A1750" s="13">
        <v>14072</v>
      </c>
      <c r="B1750" s="14">
        <v>1</v>
      </c>
      <c r="C1750" s="14">
        <v>3</v>
      </c>
      <c r="D1750" s="14">
        <v>7</v>
      </c>
      <c r="E1750" s="14">
        <v>13</v>
      </c>
      <c r="F1750" s="14">
        <v>19</v>
      </c>
      <c r="G1750" s="14">
        <v>32</v>
      </c>
      <c r="H1750" s="15">
        <v>16</v>
      </c>
      <c r="I1750" s="15"/>
      <c r="J1750" s="22">
        <v>92535036</v>
      </c>
      <c r="K1750" s="23">
        <v>3</v>
      </c>
      <c r="L1750" s="22">
        <v>5000000</v>
      </c>
      <c r="M1750" s="22">
        <f t="shared" si="161"/>
        <v>15000000</v>
      </c>
      <c r="N1750" s="23">
        <v>106</v>
      </c>
      <c r="O1750" s="22">
        <v>243820</v>
      </c>
      <c r="P1750" s="22">
        <f t="shared" si="162"/>
        <v>25844920</v>
      </c>
      <c r="Q1750" s="24">
        <v>324184472</v>
      </c>
      <c r="R1750" s="29">
        <v>41816</v>
      </c>
      <c r="S1750">
        <f t="shared" si="163"/>
        <v>96315355.28</v>
      </c>
      <c r="T1750">
        <f t="shared" si="164"/>
        <v>0.250830506403774</v>
      </c>
      <c r="U1750">
        <f t="shared" si="165"/>
        <v>55470435.28</v>
      </c>
      <c r="V1750">
        <f t="shared" si="166"/>
        <v>0.171107625660738</v>
      </c>
      <c r="W1750">
        <f t="shared" si="167"/>
        <v>0.297100458531524</v>
      </c>
    </row>
    <row r="1751" ht="14.25" spans="1:23">
      <c r="A1751" s="13">
        <v>14071</v>
      </c>
      <c r="B1751" s="14">
        <v>2</v>
      </c>
      <c r="C1751" s="14">
        <v>4</v>
      </c>
      <c r="D1751" s="14">
        <v>12</v>
      </c>
      <c r="E1751" s="14">
        <v>17</v>
      </c>
      <c r="F1751" s="14">
        <v>22</v>
      </c>
      <c r="G1751" s="14">
        <v>25</v>
      </c>
      <c r="H1751" s="15">
        <v>14</v>
      </c>
      <c r="I1751" s="15"/>
      <c r="J1751" s="22">
        <v>30000000</v>
      </c>
      <c r="K1751" s="23">
        <v>34</v>
      </c>
      <c r="L1751" s="22">
        <v>3043574</v>
      </c>
      <c r="M1751" s="22">
        <f t="shared" si="161"/>
        <v>103481516</v>
      </c>
      <c r="N1751" s="23">
        <v>432</v>
      </c>
      <c r="O1751" s="22">
        <v>43988</v>
      </c>
      <c r="P1751" s="22">
        <f t="shared" si="162"/>
        <v>19002816</v>
      </c>
      <c r="Q1751" s="24">
        <v>332837230</v>
      </c>
      <c r="R1751" s="29">
        <v>41814</v>
      </c>
      <c r="S1751">
        <f t="shared" si="163"/>
        <v>179562392.7</v>
      </c>
      <c r="T1751">
        <f t="shared" si="164"/>
        <v>0.228582832215014</v>
      </c>
      <c r="U1751">
        <f t="shared" si="165"/>
        <v>57078060.7</v>
      </c>
      <c r="V1751">
        <f t="shared" si="166"/>
        <v>0.171489411506039</v>
      </c>
      <c r="W1751">
        <f t="shared" si="167"/>
        <v>0.539490106620584</v>
      </c>
    </row>
    <row r="1752" ht="14.25" spans="1:23">
      <c r="A1752" s="13">
        <v>14070</v>
      </c>
      <c r="B1752" s="14">
        <v>1</v>
      </c>
      <c r="C1752" s="14">
        <v>7</v>
      </c>
      <c r="D1752" s="14">
        <v>9</v>
      </c>
      <c r="E1752" s="14">
        <v>19</v>
      </c>
      <c r="F1752" s="14">
        <v>28</v>
      </c>
      <c r="G1752" s="14">
        <v>29</v>
      </c>
      <c r="H1752" s="15">
        <v>7</v>
      </c>
      <c r="I1752" s="15"/>
      <c r="J1752" s="22">
        <v>46472150</v>
      </c>
      <c r="K1752" s="23">
        <v>25</v>
      </c>
      <c r="L1752" s="22">
        <v>5398171</v>
      </c>
      <c r="M1752" s="22">
        <f t="shared" si="161"/>
        <v>134954275</v>
      </c>
      <c r="N1752" s="23">
        <v>199</v>
      </c>
      <c r="O1752" s="22">
        <v>62526</v>
      </c>
      <c r="P1752" s="22">
        <f t="shared" si="162"/>
        <v>12442674</v>
      </c>
      <c r="Q1752" s="24">
        <v>381932126</v>
      </c>
      <c r="R1752" s="29">
        <v>41812</v>
      </c>
      <c r="S1752">
        <f t="shared" si="163"/>
        <v>284772431.74</v>
      </c>
      <c r="T1752">
        <f t="shared" si="164"/>
        <v>0.392263825274546</v>
      </c>
      <c r="U1752">
        <f t="shared" si="165"/>
        <v>137375482.74</v>
      </c>
      <c r="V1752">
        <f t="shared" si="166"/>
        <v>0.359685591727364</v>
      </c>
      <c r="W1752">
        <f t="shared" si="167"/>
        <v>0.745610050462212</v>
      </c>
    </row>
    <row r="1753" ht="14.25" spans="1:23">
      <c r="A1753" s="13">
        <v>14069</v>
      </c>
      <c r="B1753" s="14">
        <v>5</v>
      </c>
      <c r="C1753" s="14">
        <v>12</v>
      </c>
      <c r="D1753" s="14">
        <v>17</v>
      </c>
      <c r="E1753" s="14">
        <v>19</v>
      </c>
      <c r="F1753" s="14">
        <v>25</v>
      </c>
      <c r="G1753" s="14">
        <v>30</v>
      </c>
      <c r="H1753" s="15">
        <v>11</v>
      </c>
      <c r="I1753" s="15"/>
      <c r="J1753" s="22">
        <v>144097840</v>
      </c>
      <c r="K1753" s="23">
        <v>10</v>
      </c>
      <c r="L1753" s="22">
        <v>6146408</v>
      </c>
      <c r="M1753" s="22">
        <f t="shared" si="161"/>
        <v>61464080</v>
      </c>
      <c r="N1753" s="23">
        <v>218</v>
      </c>
      <c r="O1753" s="22">
        <v>65734</v>
      </c>
      <c r="P1753" s="22">
        <f t="shared" si="162"/>
        <v>14330012</v>
      </c>
      <c r="Q1753" s="24">
        <v>344427596</v>
      </c>
      <c r="R1753" s="29">
        <v>41809</v>
      </c>
      <c r="S1753">
        <f t="shared" si="163"/>
        <v>187243296.04</v>
      </c>
      <c r="T1753">
        <f t="shared" si="164"/>
        <v>0.365183328806209</v>
      </c>
      <c r="U1753">
        <f t="shared" si="165"/>
        <v>111449204.04</v>
      </c>
      <c r="V1753">
        <f t="shared" si="166"/>
        <v>0.323578033044716</v>
      </c>
      <c r="W1753">
        <f t="shared" si="167"/>
        <v>0.54363616102352</v>
      </c>
    </row>
    <row r="1754" ht="14.25" spans="1:23">
      <c r="A1754" s="13">
        <v>14068</v>
      </c>
      <c r="B1754" s="14">
        <v>4</v>
      </c>
      <c r="C1754" s="14">
        <v>12</v>
      </c>
      <c r="D1754" s="14">
        <v>13</v>
      </c>
      <c r="E1754" s="14">
        <v>22</v>
      </c>
      <c r="F1754" s="14">
        <v>27</v>
      </c>
      <c r="G1754" s="14">
        <v>29</v>
      </c>
      <c r="H1754" s="15">
        <v>16</v>
      </c>
      <c r="I1754" s="15"/>
      <c r="J1754" s="22">
        <v>162571614</v>
      </c>
      <c r="K1754" s="23">
        <v>3</v>
      </c>
      <c r="L1754" s="22">
        <v>5000000</v>
      </c>
      <c r="M1754" s="22">
        <f t="shared" si="161"/>
        <v>15000000</v>
      </c>
      <c r="N1754" s="23">
        <v>122</v>
      </c>
      <c r="O1754" s="22">
        <v>235536</v>
      </c>
      <c r="P1754" s="22">
        <f t="shared" si="162"/>
        <v>28735392</v>
      </c>
      <c r="Q1754" s="24">
        <v>333498724</v>
      </c>
      <c r="R1754" s="29">
        <v>41807</v>
      </c>
      <c r="S1754">
        <f t="shared" si="163"/>
        <v>92207992.76</v>
      </c>
      <c r="T1754">
        <f t="shared" si="164"/>
        <v>0.231509109941902</v>
      </c>
      <c r="U1754">
        <f t="shared" si="165"/>
        <v>48472600.76</v>
      </c>
      <c r="V1754">
        <f t="shared" si="166"/>
        <v>0.145345685820375</v>
      </c>
      <c r="W1754">
        <f t="shared" si="167"/>
        <v>0.276486793274807</v>
      </c>
    </row>
    <row r="1755" ht="14.25" spans="1:23">
      <c r="A1755" s="13">
        <v>14067</v>
      </c>
      <c r="B1755" s="14">
        <v>1</v>
      </c>
      <c r="C1755" s="14">
        <v>6</v>
      </c>
      <c r="D1755" s="14">
        <v>7</v>
      </c>
      <c r="E1755" s="14">
        <v>17</v>
      </c>
      <c r="F1755" s="14">
        <v>18</v>
      </c>
      <c r="G1755" s="14">
        <v>23</v>
      </c>
      <c r="H1755" s="15">
        <v>6</v>
      </c>
      <c r="I1755" s="15"/>
      <c r="J1755" s="22">
        <v>91365232</v>
      </c>
      <c r="K1755" s="23">
        <v>16</v>
      </c>
      <c r="L1755" s="22">
        <v>6218687</v>
      </c>
      <c r="M1755" s="22">
        <f t="shared" si="161"/>
        <v>99498992</v>
      </c>
      <c r="N1755" s="23">
        <v>203</v>
      </c>
      <c r="O1755" s="22">
        <v>120067</v>
      </c>
      <c r="P1755" s="22">
        <f t="shared" si="162"/>
        <v>24373601</v>
      </c>
      <c r="Q1755" s="24">
        <v>369752334</v>
      </c>
      <c r="R1755" s="29">
        <v>41805</v>
      </c>
      <c r="S1755">
        <f t="shared" si="163"/>
        <v>207556415.66</v>
      </c>
      <c r="T1755">
        <f t="shared" si="164"/>
        <v>0.292242708764078</v>
      </c>
      <c r="U1755">
        <f t="shared" si="165"/>
        <v>83683822.66</v>
      </c>
      <c r="V1755">
        <f t="shared" si="166"/>
        <v>0.226323987612746</v>
      </c>
      <c r="W1755">
        <f t="shared" si="167"/>
        <v>0.561339027707125</v>
      </c>
    </row>
    <row r="1756" ht="14.25" spans="1:23">
      <c r="A1756" s="13">
        <v>14066</v>
      </c>
      <c r="B1756" s="14">
        <v>2</v>
      </c>
      <c r="C1756" s="14">
        <v>5</v>
      </c>
      <c r="D1756" s="14">
        <v>15</v>
      </c>
      <c r="E1756" s="14">
        <v>17</v>
      </c>
      <c r="F1756" s="14">
        <v>18</v>
      </c>
      <c r="G1756" s="14">
        <v>21</v>
      </c>
      <c r="H1756" s="15">
        <v>16</v>
      </c>
      <c r="I1756" s="15"/>
      <c r="J1756" s="22">
        <v>117743004</v>
      </c>
      <c r="K1756" s="23">
        <v>3</v>
      </c>
      <c r="L1756" s="22">
        <v>5000000</v>
      </c>
      <c r="M1756" s="22">
        <f t="shared" si="161"/>
        <v>15000000</v>
      </c>
      <c r="N1756" s="23">
        <v>89</v>
      </c>
      <c r="O1756" s="22">
        <v>308573</v>
      </c>
      <c r="P1756" s="22">
        <f t="shared" si="162"/>
        <v>27462997</v>
      </c>
      <c r="Q1756" s="24">
        <v>326106482</v>
      </c>
      <c r="R1756" s="29">
        <v>41802</v>
      </c>
      <c r="S1756">
        <f t="shared" si="163"/>
        <v>92402958.18</v>
      </c>
      <c r="T1756">
        <f t="shared" si="164"/>
        <v>0.237354859386082</v>
      </c>
      <c r="U1756">
        <f t="shared" si="165"/>
        <v>49939961.18</v>
      </c>
      <c r="V1756">
        <f t="shared" si="166"/>
        <v>0.153140044545327</v>
      </c>
      <c r="W1756">
        <f t="shared" si="167"/>
        <v>0.283352105156867</v>
      </c>
    </row>
    <row r="1757" ht="14.25" spans="1:23">
      <c r="A1757" s="13">
        <v>14065</v>
      </c>
      <c r="B1757" s="14">
        <v>3</v>
      </c>
      <c r="C1757" s="14">
        <v>4</v>
      </c>
      <c r="D1757" s="14">
        <v>5</v>
      </c>
      <c r="E1757" s="14">
        <v>8</v>
      </c>
      <c r="F1757" s="14">
        <v>10</v>
      </c>
      <c r="G1757" s="14">
        <v>22</v>
      </c>
      <c r="H1757" s="15">
        <v>6</v>
      </c>
      <c r="I1757" s="15"/>
      <c r="J1757" s="22">
        <v>50353786</v>
      </c>
      <c r="K1757" s="23">
        <v>14</v>
      </c>
      <c r="L1757" s="22">
        <v>5000000</v>
      </c>
      <c r="M1757" s="22">
        <f t="shared" si="161"/>
        <v>70000000</v>
      </c>
      <c r="N1757" s="23">
        <v>131</v>
      </c>
      <c r="O1757" s="22">
        <v>174687</v>
      </c>
      <c r="P1757" s="22">
        <f t="shared" si="162"/>
        <v>22883997</v>
      </c>
      <c r="Q1757" s="24">
        <v>331291864</v>
      </c>
      <c r="R1757" s="29">
        <v>41800</v>
      </c>
      <c r="S1757">
        <f t="shared" si="163"/>
        <v>163680961.36</v>
      </c>
      <c r="T1757">
        <f t="shared" si="164"/>
        <v>0.282774711787066</v>
      </c>
      <c r="U1757">
        <f t="shared" si="165"/>
        <v>70796964.36</v>
      </c>
      <c r="V1757">
        <f t="shared" si="166"/>
        <v>0.213699677091979</v>
      </c>
      <c r="W1757">
        <f t="shared" si="167"/>
        <v>0.494068762763217</v>
      </c>
    </row>
    <row r="1758" ht="14.25" spans="1:23">
      <c r="A1758" s="13">
        <v>14064</v>
      </c>
      <c r="B1758" s="14">
        <v>2</v>
      </c>
      <c r="C1758" s="14">
        <v>9</v>
      </c>
      <c r="D1758" s="14">
        <v>15</v>
      </c>
      <c r="E1758" s="14">
        <v>16</v>
      </c>
      <c r="F1758" s="14">
        <v>29</v>
      </c>
      <c r="G1758" s="14">
        <v>32</v>
      </c>
      <c r="H1758" s="15">
        <v>14</v>
      </c>
      <c r="I1758" s="15"/>
      <c r="J1758" s="22">
        <v>51701734</v>
      </c>
      <c r="K1758" s="23">
        <v>14</v>
      </c>
      <c r="L1758" s="22">
        <v>5000000</v>
      </c>
      <c r="M1758" s="22">
        <f t="shared" si="161"/>
        <v>70000000</v>
      </c>
      <c r="N1758" s="23">
        <v>287</v>
      </c>
      <c r="O1758" s="22">
        <v>76848</v>
      </c>
      <c r="P1758" s="22">
        <f t="shared" si="162"/>
        <v>22055376</v>
      </c>
      <c r="Q1758" s="24">
        <v>362553032</v>
      </c>
      <c r="R1758" s="29">
        <v>41798</v>
      </c>
      <c r="S1758">
        <f t="shared" si="163"/>
        <v>181484243.68</v>
      </c>
      <c r="T1758">
        <f t="shared" si="164"/>
        <v>0.307497755749013</v>
      </c>
      <c r="U1758">
        <f t="shared" si="165"/>
        <v>89428867.68</v>
      </c>
      <c r="V1758">
        <f t="shared" si="166"/>
        <v>0.246664238847132</v>
      </c>
      <c r="W1758">
        <f t="shared" si="167"/>
        <v>0.500572958054865</v>
      </c>
    </row>
    <row r="1759" ht="14.25" spans="1:23">
      <c r="A1759" s="13">
        <v>14063</v>
      </c>
      <c r="B1759" s="14">
        <v>3</v>
      </c>
      <c r="C1759" s="14">
        <v>8</v>
      </c>
      <c r="D1759" s="14">
        <v>17</v>
      </c>
      <c r="E1759" s="14">
        <v>21</v>
      </c>
      <c r="F1759" s="14">
        <v>22</v>
      </c>
      <c r="G1759" s="14">
        <v>31</v>
      </c>
      <c r="H1759" s="15">
        <v>16</v>
      </c>
      <c r="I1759" s="15"/>
      <c r="J1759" s="22">
        <v>55534992</v>
      </c>
      <c r="K1759" s="23">
        <v>8</v>
      </c>
      <c r="L1759" s="22">
        <v>5000000</v>
      </c>
      <c r="M1759" s="22">
        <f t="shared" si="161"/>
        <v>40000000</v>
      </c>
      <c r="N1759" s="23">
        <v>224</v>
      </c>
      <c r="O1759" s="22">
        <v>97522</v>
      </c>
      <c r="P1759" s="22">
        <f t="shared" si="162"/>
        <v>21844928</v>
      </c>
      <c r="Q1759" s="24">
        <v>318559312</v>
      </c>
      <c r="R1759" s="29">
        <v>41795</v>
      </c>
      <c r="S1759">
        <f t="shared" si="163"/>
        <v>130559070.88</v>
      </c>
      <c r="T1759">
        <f t="shared" si="164"/>
        <v>0.284276953988399</v>
      </c>
      <c r="U1759">
        <f t="shared" si="165"/>
        <v>68714142.88</v>
      </c>
      <c r="V1759">
        <f t="shared" si="166"/>
        <v>0.215702822964409</v>
      </c>
      <c r="W1759">
        <f t="shared" si="167"/>
        <v>0.409842267866274</v>
      </c>
    </row>
    <row r="1760" ht="14.25" spans="1:23">
      <c r="A1760" s="13">
        <v>14062</v>
      </c>
      <c r="B1760" s="14">
        <v>6</v>
      </c>
      <c r="C1760" s="14">
        <v>9</v>
      </c>
      <c r="D1760" s="14">
        <v>15</v>
      </c>
      <c r="E1760" s="14">
        <v>24</v>
      </c>
      <c r="F1760" s="14">
        <v>25</v>
      </c>
      <c r="G1760" s="14">
        <v>26</v>
      </c>
      <c r="H1760" s="15">
        <v>9</v>
      </c>
      <c r="I1760" s="15"/>
      <c r="J1760" s="22">
        <v>30000000</v>
      </c>
      <c r="K1760" s="23">
        <v>58</v>
      </c>
      <c r="L1760" s="22">
        <v>1557886</v>
      </c>
      <c r="M1760" s="22">
        <f t="shared" si="161"/>
        <v>90357388</v>
      </c>
      <c r="N1760" s="23">
        <v>396</v>
      </c>
      <c r="O1760" s="22">
        <v>22689</v>
      </c>
      <c r="P1760" s="22">
        <f t="shared" si="162"/>
        <v>8984844</v>
      </c>
      <c r="Q1760" s="24">
        <v>324555900</v>
      </c>
      <c r="R1760" s="29">
        <v>41793</v>
      </c>
      <c r="S1760">
        <f t="shared" si="163"/>
        <v>192434647</v>
      </c>
      <c r="T1760">
        <f t="shared" si="164"/>
        <v>0.314513644644882</v>
      </c>
      <c r="U1760">
        <f t="shared" si="165"/>
        <v>93092415</v>
      </c>
      <c r="V1760">
        <f t="shared" si="166"/>
        <v>0.286830142357603</v>
      </c>
      <c r="W1760">
        <f t="shared" si="167"/>
        <v>0.592916804162241</v>
      </c>
    </row>
    <row r="1761" ht="14.25" spans="1:23">
      <c r="A1761" s="13">
        <v>14061</v>
      </c>
      <c r="B1761" s="14">
        <v>2</v>
      </c>
      <c r="C1761" s="14">
        <v>14</v>
      </c>
      <c r="D1761" s="14">
        <v>17</v>
      </c>
      <c r="E1761" s="14">
        <v>27</v>
      </c>
      <c r="F1761" s="14">
        <v>28</v>
      </c>
      <c r="G1761" s="14">
        <v>31</v>
      </c>
      <c r="H1761" s="15">
        <v>8</v>
      </c>
      <c r="I1761" s="15"/>
      <c r="J1761" s="22">
        <v>63402256</v>
      </c>
      <c r="K1761" s="23">
        <v>16</v>
      </c>
      <c r="L1761" s="22">
        <v>5000000</v>
      </c>
      <c r="M1761" s="22">
        <f t="shared" si="161"/>
        <v>80000000</v>
      </c>
      <c r="N1761" s="23">
        <v>210</v>
      </c>
      <c r="O1761" s="22">
        <v>105096</v>
      </c>
      <c r="P1761" s="22">
        <f t="shared" si="162"/>
        <v>22070160</v>
      </c>
      <c r="Q1761" s="24">
        <v>348086982</v>
      </c>
      <c r="R1761" s="29">
        <v>41791</v>
      </c>
      <c r="S1761">
        <f t="shared" si="163"/>
        <v>184351856.18</v>
      </c>
      <c r="T1761">
        <f t="shared" si="164"/>
        <v>0.299786724514736</v>
      </c>
      <c r="U1761">
        <f t="shared" si="165"/>
        <v>82281696.18</v>
      </c>
      <c r="V1761">
        <f t="shared" si="166"/>
        <v>0.236382572273272</v>
      </c>
      <c r="W1761">
        <f t="shared" si="167"/>
        <v>0.529614336970522</v>
      </c>
    </row>
    <row r="1762" ht="14.25" spans="1:23">
      <c r="A1762" s="13">
        <v>14060</v>
      </c>
      <c r="B1762" s="14">
        <v>3</v>
      </c>
      <c r="C1762" s="14">
        <v>5</v>
      </c>
      <c r="D1762" s="14">
        <v>14</v>
      </c>
      <c r="E1762" s="14">
        <v>18</v>
      </c>
      <c r="F1762" s="14">
        <v>25</v>
      </c>
      <c r="G1762" s="14">
        <v>33</v>
      </c>
      <c r="H1762" s="15">
        <v>6</v>
      </c>
      <c r="I1762" s="15"/>
      <c r="J1762" s="22">
        <v>77191491</v>
      </c>
      <c r="K1762" s="23">
        <v>1</v>
      </c>
      <c r="L1762" s="22">
        <v>5000000</v>
      </c>
      <c r="M1762" s="22">
        <f t="shared" si="161"/>
        <v>5000000</v>
      </c>
      <c r="N1762" s="23">
        <v>156</v>
      </c>
      <c r="O1762" s="22">
        <v>104288</v>
      </c>
      <c r="P1762" s="22">
        <f t="shared" si="162"/>
        <v>16268928</v>
      </c>
      <c r="Q1762" s="24">
        <v>332537430</v>
      </c>
      <c r="R1762" s="29">
        <v>41788</v>
      </c>
      <c r="S1762">
        <f t="shared" si="163"/>
        <v>119136137.7</v>
      </c>
      <c r="T1762">
        <f t="shared" si="164"/>
        <v>0.343227941889128</v>
      </c>
      <c r="U1762">
        <f t="shared" si="165"/>
        <v>97867209.7</v>
      </c>
      <c r="V1762">
        <f t="shared" si="166"/>
        <v>0.294304342521682</v>
      </c>
      <c r="W1762">
        <f t="shared" si="167"/>
        <v>0.358263843261193</v>
      </c>
    </row>
    <row r="1763" ht="14.25" spans="1:23">
      <c r="A1763" s="13">
        <v>14059</v>
      </c>
      <c r="B1763" s="14">
        <v>5</v>
      </c>
      <c r="C1763" s="14">
        <v>8</v>
      </c>
      <c r="D1763" s="14">
        <v>12</v>
      </c>
      <c r="E1763" s="14">
        <v>13</v>
      </c>
      <c r="F1763" s="14">
        <v>23</v>
      </c>
      <c r="G1763" s="14">
        <v>25</v>
      </c>
      <c r="H1763" s="15">
        <v>13</v>
      </c>
      <c r="I1763" s="15"/>
      <c r="J1763" s="22">
        <v>33384288</v>
      </c>
      <c r="K1763" s="23">
        <v>14</v>
      </c>
      <c r="L1763" s="22">
        <v>5000000</v>
      </c>
      <c r="M1763" s="22">
        <f t="shared" si="161"/>
        <v>70000000</v>
      </c>
      <c r="N1763" s="23">
        <v>192</v>
      </c>
      <c r="O1763" s="22">
        <v>117768</v>
      </c>
      <c r="P1763" s="22">
        <f t="shared" si="162"/>
        <v>22611456</v>
      </c>
      <c r="Q1763" s="24">
        <v>332914310</v>
      </c>
      <c r="R1763" s="29">
        <v>41786</v>
      </c>
      <c r="S1763">
        <f t="shared" si="163"/>
        <v>165293217.9</v>
      </c>
      <c r="T1763">
        <f t="shared" si="164"/>
        <v>0.28623947675905</v>
      </c>
      <c r="U1763">
        <f t="shared" si="165"/>
        <v>72681761.9</v>
      </c>
      <c r="V1763">
        <f t="shared" si="166"/>
        <v>0.218319728881585</v>
      </c>
      <c r="W1763">
        <f t="shared" si="167"/>
        <v>0.496503793723977</v>
      </c>
    </row>
    <row r="1764" ht="14.25" spans="1:23">
      <c r="A1764" s="13">
        <v>14058</v>
      </c>
      <c r="B1764" s="14">
        <v>2</v>
      </c>
      <c r="C1764" s="14">
        <v>3</v>
      </c>
      <c r="D1764" s="14">
        <v>12</v>
      </c>
      <c r="E1764" s="14">
        <v>13</v>
      </c>
      <c r="F1764" s="14">
        <v>14</v>
      </c>
      <c r="G1764" s="14">
        <v>25</v>
      </c>
      <c r="H1764" s="15">
        <v>11</v>
      </c>
      <c r="I1764" s="15"/>
      <c r="J1764" s="22">
        <v>35549494</v>
      </c>
      <c r="K1764" s="23">
        <v>38</v>
      </c>
      <c r="L1764" s="22">
        <v>5136638</v>
      </c>
      <c r="M1764" s="22">
        <f t="shared" si="161"/>
        <v>195192244</v>
      </c>
      <c r="N1764" s="23">
        <v>213</v>
      </c>
      <c r="O1764" s="22">
        <v>30471</v>
      </c>
      <c r="P1764" s="22">
        <f t="shared" si="162"/>
        <v>6490323</v>
      </c>
      <c r="Q1764" s="24">
        <v>395239936</v>
      </c>
      <c r="R1764" s="29">
        <v>41784</v>
      </c>
      <c r="S1764">
        <f t="shared" si="163"/>
        <v>369388874.64</v>
      </c>
      <c r="T1764">
        <f t="shared" si="164"/>
        <v>0.440736410401605</v>
      </c>
      <c r="U1764">
        <f t="shared" si="165"/>
        <v>167706307.64</v>
      </c>
      <c r="V1764">
        <f t="shared" si="166"/>
        <v>0.42431518772435</v>
      </c>
      <c r="W1764">
        <f t="shared" si="167"/>
        <v>0.934594004792066</v>
      </c>
    </row>
    <row r="1765" ht="14.25" spans="1:23">
      <c r="A1765" s="13">
        <v>14057</v>
      </c>
      <c r="B1765" s="14">
        <v>2</v>
      </c>
      <c r="C1765" s="14">
        <v>4</v>
      </c>
      <c r="D1765" s="14">
        <v>12</v>
      </c>
      <c r="E1765" s="14">
        <v>18</v>
      </c>
      <c r="F1765" s="14">
        <v>23</v>
      </c>
      <c r="G1765" s="14">
        <v>31</v>
      </c>
      <c r="H1765" s="15">
        <v>8</v>
      </c>
      <c r="I1765" s="15"/>
      <c r="J1765" s="22">
        <v>211270800</v>
      </c>
      <c r="K1765" s="23">
        <v>6</v>
      </c>
      <c r="L1765" s="22">
        <v>8117313</v>
      </c>
      <c r="M1765" s="22">
        <f t="shared" si="161"/>
        <v>48703878</v>
      </c>
      <c r="N1765" s="23">
        <v>92</v>
      </c>
      <c r="O1765" s="22">
        <v>254128</v>
      </c>
      <c r="P1765" s="22">
        <f t="shared" si="162"/>
        <v>23379776</v>
      </c>
      <c r="Q1765" s="24">
        <v>357051002</v>
      </c>
      <c r="R1765" s="29">
        <v>41781</v>
      </c>
      <c r="S1765">
        <f t="shared" si="163"/>
        <v>153519324.98</v>
      </c>
      <c r="T1765">
        <f t="shared" si="164"/>
        <v>0.293558753211397</v>
      </c>
      <c r="U1765">
        <f t="shared" si="165"/>
        <v>81435670.98</v>
      </c>
      <c r="V1765">
        <f t="shared" si="166"/>
        <v>0.22807853926706</v>
      </c>
      <c r="W1765">
        <f t="shared" si="167"/>
        <v>0.429964694455612</v>
      </c>
    </row>
    <row r="1766" ht="14.25" spans="1:23">
      <c r="A1766" s="13">
        <v>14056</v>
      </c>
      <c r="B1766" s="14">
        <v>1</v>
      </c>
      <c r="C1766" s="14">
        <v>11</v>
      </c>
      <c r="D1766" s="14">
        <v>18</v>
      </c>
      <c r="E1766" s="14">
        <v>20</v>
      </c>
      <c r="F1766" s="14">
        <v>28</v>
      </c>
      <c r="G1766" s="14">
        <v>29</v>
      </c>
      <c r="H1766" s="15">
        <v>1</v>
      </c>
      <c r="I1766" s="15"/>
      <c r="J1766" s="22">
        <v>189835134</v>
      </c>
      <c r="K1766" s="23">
        <v>6</v>
      </c>
      <c r="L1766" s="22">
        <v>8207897</v>
      </c>
      <c r="M1766" s="22">
        <f t="shared" si="161"/>
        <v>49247382</v>
      </c>
      <c r="N1766" s="23">
        <v>117</v>
      </c>
      <c r="O1766" s="22">
        <v>205634</v>
      </c>
      <c r="P1766" s="22">
        <f t="shared" si="162"/>
        <v>24059178</v>
      </c>
      <c r="Q1766" s="24">
        <v>355820816</v>
      </c>
      <c r="R1766" s="29">
        <v>41779</v>
      </c>
      <c r="S1766">
        <f t="shared" si="163"/>
        <v>151421897.84</v>
      </c>
      <c r="T1766">
        <f t="shared" si="164"/>
        <v>0.28715159778623</v>
      </c>
      <c r="U1766">
        <f t="shared" si="165"/>
        <v>78115337.84</v>
      </c>
      <c r="V1766">
        <f t="shared" si="166"/>
        <v>0.219535604235138</v>
      </c>
      <c r="W1766">
        <f t="shared" si="167"/>
        <v>0.425556603298892</v>
      </c>
    </row>
    <row r="1767" ht="14.25" spans="1:23">
      <c r="A1767" s="13">
        <v>14055</v>
      </c>
      <c r="B1767" s="14">
        <v>2</v>
      </c>
      <c r="C1767" s="14">
        <v>9</v>
      </c>
      <c r="D1767" s="14">
        <v>14</v>
      </c>
      <c r="E1767" s="14">
        <v>19</v>
      </c>
      <c r="F1767" s="14">
        <v>21</v>
      </c>
      <c r="G1767" s="14">
        <v>30</v>
      </c>
      <c r="H1767" s="15">
        <v>4</v>
      </c>
      <c r="I1767" s="15"/>
      <c r="J1767" s="22">
        <v>166904832</v>
      </c>
      <c r="K1767" s="23">
        <v>8</v>
      </c>
      <c r="L1767" s="22">
        <v>6995330</v>
      </c>
      <c r="M1767" s="22">
        <f t="shared" si="161"/>
        <v>55962640</v>
      </c>
      <c r="N1767" s="23">
        <v>141</v>
      </c>
      <c r="O1767" s="22">
        <v>141512</v>
      </c>
      <c r="P1767" s="22">
        <f t="shared" si="162"/>
        <v>19953192</v>
      </c>
      <c r="Q1767" s="24">
        <v>399255230</v>
      </c>
      <c r="R1767" s="29">
        <v>41777</v>
      </c>
      <c r="S1767">
        <f t="shared" si="163"/>
        <v>191737802.7</v>
      </c>
      <c r="T1767">
        <f t="shared" si="164"/>
        <v>0.34007109362099</v>
      </c>
      <c r="U1767">
        <f t="shared" si="165"/>
        <v>115821970.7</v>
      </c>
      <c r="V1767">
        <f t="shared" si="166"/>
        <v>0.290095061998311</v>
      </c>
      <c r="W1767">
        <f t="shared" si="167"/>
        <v>0.48023867514522</v>
      </c>
    </row>
    <row r="1768" ht="14.25" spans="1:23">
      <c r="A1768" s="13">
        <v>14054</v>
      </c>
      <c r="B1768" s="14">
        <v>1</v>
      </c>
      <c r="C1768" s="14">
        <v>4</v>
      </c>
      <c r="D1768" s="14">
        <v>5</v>
      </c>
      <c r="E1768" s="14">
        <v>11</v>
      </c>
      <c r="F1768" s="14">
        <v>29</v>
      </c>
      <c r="G1768" s="14">
        <v>30</v>
      </c>
      <c r="H1768" s="15">
        <v>14</v>
      </c>
      <c r="I1768" s="15"/>
      <c r="J1768" s="22">
        <v>163007572</v>
      </c>
      <c r="K1768" s="23">
        <v>14</v>
      </c>
      <c r="L1768" s="22">
        <v>6152102</v>
      </c>
      <c r="M1768" s="22">
        <f t="shared" si="161"/>
        <v>86129428</v>
      </c>
      <c r="N1768" s="23">
        <v>331</v>
      </c>
      <c r="O1768" s="22">
        <v>73094</v>
      </c>
      <c r="P1768" s="22">
        <f t="shared" si="162"/>
        <v>24194114</v>
      </c>
      <c r="Q1768" s="24">
        <v>362404232</v>
      </c>
      <c r="R1768" s="29">
        <v>41774</v>
      </c>
      <c r="S1768">
        <f t="shared" si="163"/>
        <v>207254494.68</v>
      </c>
      <c r="T1768">
        <f t="shared" si="164"/>
        <v>0.334226413448726</v>
      </c>
      <c r="U1768">
        <f t="shared" si="165"/>
        <v>96930952.68</v>
      </c>
      <c r="V1768">
        <f t="shared" si="166"/>
        <v>0.267466392831748</v>
      </c>
      <c r="W1768">
        <f t="shared" si="167"/>
        <v>0.571887622658888</v>
      </c>
    </row>
    <row r="1769" ht="14.25" spans="1:23">
      <c r="A1769" s="13">
        <v>14053</v>
      </c>
      <c r="B1769" s="14">
        <v>14</v>
      </c>
      <c r="C1769" s="14">
        <v>17</v>
      </c>
      <c r="D1769" s="14">
        <v>19</v>
      </c>
      <c r="E1769" s="14">
        <v>22</v>
      </c>
      <c r="F1769" s="14">
        <v>26</v>
      </c>
      <c r="G1769" s="14">
        <v>31</v>
      </c>
      <c r="H1769" s="15">
        <v>2</v>
      </c>
      <c r="I1769" s="15"/>
      <c r="J1769" s="22">
        <v>192683993</v>
      </c>
      <c r="K1769" s="23">
        <v>1</v>
      </c>
      <c r="L1769" s="22">
        <v>10000000</v>
      </c>
      <c r="M1769" s="22">
        <f t="shared" si="161"/>
        <v>10000000</v>
      </c>
      <c r="N1769" s="23">
        <v>80</v>
      </c>
      <c r="O1769" s="22">
        <v>385716</v>
      </c>
      <c r="P1769" s="22">
        <f t="shared" si="162"/>
        <v>30857280</v>
      </c>
      <c r="Q1769" s="24">
        <v>357050160</v>
      </c>
      <c r="R1769" s="29">
        <v>41772</v>
      </c>
      <c r="S1769">
        <f t="shared" si="163"/>
        <v>112954243.4</v>
      </c>
      <c r="T1769">
        <f t="shared" si="164"/>
        <v>0.288346722488515</v>
      </c>
      <c r="U1769">
        <f t="shared" si="165"/>
        <v>72096963.4</v>
      </c>
      <c r="V1769">
        <f t="shared" si="166"/>
        <v>0.201923907273981</v>
      </c>
      <c r="W1769">
        <f t="shared" si="167"/>
        <v>0.316353991831288</v>
      </c>
    </row>
    <row r="1770" ht="14.25" spans="1:23">
      <c r="A1770" s="13">
        <v>14052</v>
      </c>
      <c r="B1770" s="14">
        <v>9</v>
      </c>
      <c r="C1770" s="14">
        <v>13</v>
      </c>
      <c r="D1770" s="14">
        <v>15</v>
      </c>
      <c r="E1770" s="14">
        <v>28</v>
      </c>
      <c r="F1770" s="14">
        <v>30</v>
      </c>
      <c r="G1770" s="14">
        <v>33</v>
      </c>
      <c r="H1770" s="15">
        <v>8</v>
      </c>
      <c r="I1770" s="15"/>
      <c r="J1770" s="22">
        <v>130683658</v>
      </c>
      <c r="K1770" s="23">
        <v>14</v>
      </c>
      <c r="L1770" s="22">
        <v>5815978</v>
      </c>
      <c r="M1770" s="22">
        <f t="shared" si="161"/>
        <v>81423692</v>
      </c>
      <c r="N1770" s="23">
        <v>152</v>
      </c>
      <c r="O1770" s="22">
        <v>112733</v>
      </c>
      <c r="P1770" s="22">
        <f t="shared" si="162"/>
        <v>17135416</v>
      </c>
      <c r="Q1770" s="24">
        <v>388520458</v>
      </c>
      <c r="R1770" s="29">
        <v>41770</v>
      </c>
      <c r="S1770">
        <f t="shared" si="163"/>
        <v>231815773.42</v>
      </c>
      <c r="T1770">
        <f t="shared" si="164"/>
        <v>0.387089220974819</v>
      </c>
      <c r="U1770">
        <f t="shared" si="165"/>
        <v>133256665.42</v>
      </c>
      <c r="V1770">
        <f t="shared" si="166"/>
        <v>0.342984938569181</v>
      </c>
      <c r="W1770">
        <f t="shared" si="167"/>
        <v>0.596662977834748</v>
      </c>
    </row>
    <row r="1771" ht="14.25" spans="1:23">
      <c r="A1771" s="13">
        <v>14051</v>
      </c>
      <c r="B1771" s="14">
        <v>10</v>
      </c>
      <c r="C1771" s="14">
        <v>16</v>
      </c>
      <c r="D1771" s="14">
        <v>19</v>
      </c>
      <c r="E1771" s="14">
        <v>21</v>
      </c>
      <c r="F1771" s="14">
        <v>23</v>
      </c>
      <c r="G1771" s="14">
        <v>24</v>
      </c>
      <c r="H1771" s="15">
        <v>13</v>
      </c>
      <c r="I1771" s="15"/>
      <c r="J1771" s="22">
        <v>172124407</v>
      </c>
      <c r="K1771" s="23">
        <v>7</v>
      </c>
      <c r="L1771" s="22">
        <v>8087544</v>
      </c>
      <c r="M1771" s="22">
        <f t="shared" si="161"/>
        <v>56612808</v>
      </c>
      <c r="N1771" s="23">
        <v>69</v>
      </c>
      <c r="O1771" s="22">
        <v>469843</v>
      </c>
      <c r="P1771" s="22">
        <f t="shared" si="162"/>
        <v>32419167</v>
      </c>
      <c r="Q1771" s="24">
        <v>355097144</v>
      </c>
      <c r="R1771" s="29">
        <v>41767</v>
      </c>
      <c r="S1771">
        <f t="shared" si="163"/>
        <v>154965581.56</v>
      </c>
      <c r="T1771">
        <f t="shared" si="164"/>
        <v>0.276974273721559</v>
      </c>
      <c r="U1771">
        <f t="shared" si="165"/>
        <v>65933606.56</v>
      </c>
      <c r="V1771">
        <f t="shared" si="166"/>
        <v>0.185677659406914</v>
      </c>
      <c r="W1771">
        <f t="shared" si="167"/>
        <v>0.43640334533358</v>
      </c>
    </row>
    <row r="1772" ht="14.25" spans="1:23">
      <c r="A1772" s="13">
        <v>14050</v>
      </c>
      <c r="B1772" s="14">
        <v>3</v>
      </c>
      <c r="C1772" s="14">
        <v>17</v>
      </c>
      <c r="D1772" s="14">
        <v>23</v>
      </c>
      <c r="E1772" s="14">
        <v>25</v>
      </c>
      <c r="F1772" s="14">
        <v>26</v>
      </c>
      <c r="G1772" s="14">
        <v>32</v>
      </c>
      <c r="H1772" s="15">
        <v>13</v>
      </c>
      <c r="I1772" s="15"/>
      <c r="J1772" s="22">
        <v>153092388</v>
      </c>
      <c r="K1772" s="23">
        <v>6</v>
      </c>
      <c r="L1772" s="22">
        <v>7990218</v>
      </c>
      <c r="M1772" s="22">
        <f t="shared" si="161"/>
        <v>47941308</v>
      </c>
      <c r="N1772" s="23">
        <v>117</v>
      </c>
      <c r="O1772" s="22">
        <v>230016</v>
      </c>
      <c r="P1772" s="22">
        <f t="shared" si="162"/>
        <v>26911872</v>
      </c>
      <c r="Q1772" s="24">
        <v>356974970</v>
      </c>
      <c r="R1772" s="29">
        <v>41765</v>
      </c>
      <c r="S1772">
        <f t="shared" si="163"/>
        <v>160064462.3</v>
      </c>
      <c r="T1772">
        <f t="shared" si="164"/>
        <v>0.314092481890257</v>
      </c>
      <c r="U1772">
        <f t="shared" si="165"/>
        <v>85211282.3</v>
      </c>
      <c r="V1772">
        <f t="shared" si="166"/>
        <v>0.23870380127772</v>
      </c>
      <c r="W1772">
        <f t="shared" si="167"/>
        <v>0.448391276004589</v>
      </c>
    </row>
    <row r="1773" ht="14.25" spans="1:23">
      <c r="A1773" s="13">
        <v>14049</v>
      </c>
      <c r="B1773" s="14">
        <v>6</v>
      </c>
      <c r="C1773" s="14">
        <v>7</v>
      </c>
      <c r="D1773" s="14">
        <v>16</v>
      </c>
      <c r="E1773" s="14">
        <v>17</v>
      </c>
      <c r="F1773" s="14">
        <v>23</v>
      </c>
      <c r="G1773" s="14">
        <v>32</v>
      </c>
      <c r="H1773" s="15">
        <v>6</v>
      </c>
      <c r="I1773" s="15"/>
      <c r="J1773" s="22">
        <v>138239115</v>
      </c>
      <c r="K1773" s="23">
        <v>15</v>
      </c>
      <c r="L1773" s="22">
        <v>6218403</v>
      </c>
      <c r="M1773" s="22">
        <f t="shared" si="161"/>
        <v>93276045</v>
      </c>
      <c r="N1773" s="23">
        <v>176</v>
      </c>
      <c r="O1773" s="22">
        <v>155761</v>
      </c>
      <c r="P1773" s="22">
        <f t="shared" si="162"/>
        <v>27413936</v>
      </c>
      <c r="Q1773" s="24">
        <v>395100460</v>
      </c>
      <c r="R1773" s="29">
        <v>41763</v>
      </c>
      <c r="S1773">
        <f t="shared" si="163"/>
        <v>222909090.4</v>
      </c>
      <c r="T1773">
        <f t="shared" si="164"/>
        <v>0.328101479304782</v>
      </c>
      <c r="U1773">
        <f t="shared" si="165"/>
        <v>102219109.4</v>
      </c>
      <c r="V1773">
        <f t="shared" si="166"/>
        <v>0.258716756239666</v>
      </c>
      <c r="W1773">
        <f t="shared" si="167"/>
        <v>0.564183322894638</v>
      </c>
    </row>
    <row r="1774" ht="14.25" spans="1:23">
      <c r="A1774" s="13">
        <v>14048</v>
      </c>
      <c r="B1774" s="14">
        <v>6</v>
      </c>
      <c r="C1774" s="14">
        <v>9</v>
      </c>
      <c r="D1774" s="14">
        <v>16</v>
      </c>
      <c r="E1774" s="14">
        <v>17</v>
      </c>
      <c r="F1774" s="14">
        <v>24</v>
      </c>
      <c r="G1774" s="14">
        <v>25</v>
      </c>
      <c r="H1774" s="15">
        <v>16</v>
      </c>
      <c r="I1774" s="15"/>
      <c r="J1774" s="22">
        <v>167548980</v>
      </c>
      <c r="K1774" s="23">
        <v>10</v>
      </c>
      <c r="L1774" s="22">
        <v>6699431</v>
      </c>
      <c r="M1774" s="22">
        <f t="shared" si="161"/>
        <v>66994310</v>
      </c>
      <c r="N1774" s="23">
        <v>209</v>
      </c>
      <c r="O1774" s="22">
        <v>121968</v>
      </c>
      <c r="P1774" s="22">
        <f t="shared" si="162"/>
        <v>25491312</v>
      </c>
      <c r="Q1774" s="24">
        <v>328158768</v>
      </c>
      <c r="R1774" s="29">
        <v>41760</v>
      </c>
      <c r="S1774">
        <f t="shared" si="163"/>
        <v>168312004.32</v>
      </c>
      <c r="T1774">
        <f t="shared" si="164"/>
        <v>0.308745961406096</v>
      </c>
      <c r="U1774">
        <f t="shared" si="165"/>
        <v>75826382.32</v>
      </c>
      <c r="V1774">
        <f t="shared" si="166"/>
        <v>0.231066147591095</v>
      </c>
      <c r="W1774">
        <f t="shared" si="167"/>
        <v>0.512898086940648</v>
      </c>
    </row>
    <row r="1775" ht="14.25" spans="1:23">
      <c r="A1775" s="13">
        <v>14047</v>
      </c>
      <c r="B1775" s="14">
        <v>8</v>
      </c>
      <c r="C1775" s="14">
        <v>10</v>
      </c>
      <c r="D1775" s="14">
        <v>11</v>
      </c>
      <c r="E1775" s="14">
        <v>12</v>
      </c>
      <c r="F1775" s="14">
        <v>19</v>
      </c>
      <c r="G1775" s="14">
        <v>29</v>
      </c>
      <c r="H1775" s="15">
        <v>15</v>
      </c>
      <c r="I1775" s="15"/>
      <c r="J1775" s="22">
        <v>175063188</v>
      </c>
      <c r="K1775" s="23">
        <v>6</v>
      </c>
      <c r="L1775" s="22">
        <v>8550289</v>
      </c>
      <c r="M1775" s="22">
        <f t="shared" si="161"/>
        <v>51301734</v>
      </c>
      <c r="N1775" s="23">
        <v>231</v>
      </c>
      <c r="O1775" s="22">
        <v>138322</v>
      </c>
      <c r="P1775" s="22">
        <f t="shared" si="162"/>
        <v>31952382</v>
      </c>
      <c r="Q1775" s="24">
        <v>367083108</v>
      </c>
      <c r="R1775" s="29">
        <v>41758</v>
      </c>
      <c r="S1775">
        <f t="shared" si="163"/>
        <v>156616384.92</v>
      </c>
      <c r="T1775">
        <f t="shared" si="164"/>
        <v>0.286895933440773</v>
      </c>
      <c r="U1775">
        <f t="shared" si="165"/>
        <v>73362268.92</v>
      </c>
      <c r="V1775">
        <f t="shared" si="166"/>
        <v>0.199851933584479</v>
      </c>
      <c r="W1775">
        <f t="shared" si="167"/>
        <v>0.42665102672063</v>
      </c>
    </row>
    <row r="1776" ht="14.25" spans="1:23">
      <c r="A1776" s="13">
        <v>14046</v>
      </c>
      <c r="B1776" s="14">
        <v>2</v>
      </c>
      <c r="C1776" s="14">
        <v>10</v>
      </c>
      <c r="D1776" s="14">
        <v>11</v>
      </c>
      <c r="E1776" s="14">
        <v>17</v>
      </c>
      <c r="F1776" s="14">
        <v>18</v>
      </c>
      <c r="G1776" s="14">
        <v>22</v>
      </c>
      <c r="H1776" s="15">
        <v>10</v>
      </c>
      <c r="I1776" s="15"/>
      <c r="J1776" s="22">
        <v>151808850</v>
      </c>
      <c r="K1776" s="23">
        <v>10</v>
      </c>
      <c r="L1776" s="22">
        <v>6137017</v>
      </c>
      <c r="M1776" s="22">
        <f t="shared" si="161"/>
        <v>61370170</v>
      </c>
      <c r="N1776" s="23">
        <v>121</v>
      </c>
      <c r="O1776" s="22">
        <v>140952</v>
      </c>
      <c r="P1776" s="22">
        <f t="shared" si="162"/>
        <v>17055192</v>
      </c>
      <c r="Q1776" s="24">
        <v>345717807.729152</v>
      </c>
      <c r="R1776" s="29">
        <v>41756</v>
      </c>
      <c r="S1776">
        <f t="shared" si="163"/>
        <v>190976283.787284</v>
      </c>
      <c r="T1776">
        <f t="shared" si="164"/>
        <v>0.374889898320837</v>
      </c>
      <c r="U1776">
        <f t="shared" si="165"/>
        <v>112550921.787284</v>
      </c>
      <c r="V1776">
        <f t="shared" si="166"/>
        <v>0.32555720090491</v>
      </c>
      <c r="W1776">
        <f t="shared" si="167"/>
        <v>0.552405110519798</v>
      </c>
    </row>
    <row r="1777" ht="14.25" spans="1:23">
      <c r="A1777" s="13">
        <v>14045</v>
      </c>
      <c r="B1777" s="14">
        <v>2</v>
      </c>
      <c r="C1777" s="14">
        <v>4</v>
      </c>
      <c r="D1777" s="14">
        <v>9</v>
      </c>
      <c r="E1777" s="14">
        <v>11</v>
      </c>
      <c r="F1777" s="14">
        <v>19</v>
      </c>
      <c r="G1777" s="14">
        <v>22</v>
      </c>
      <c r="H1777" s="15">
        <v>15</v>
      </c>
      <c r="I1777" s="15"/>
      <c r="J1777" s="22">
        <v>173383408</v>
      </c>
      <c r="K1777" s="23">
        <v>22</v>
      </c>
      <c r="L1777" s="22">
        <v>5886964</v>
      </c>
      <c r="M1777" s="22">
        <f t="shared" si="161"/>
        <v>129513208</v>
      </c>
      <c r="N1777" s="23">
        <v>128</v>
      </c>
      <c r="O1777" s="22">
        <v>228670</v>
      </c>
      <c r="P1777" s="22">
        <f t="shared" si="162"/>
        <v>29269760</v>
      </c>
      <c r="Q1777" s="24">
        <v>345723283.039184</v>
      </c>
      <c r="R1777" s="29">
        <v>41753</v>
      </c>
      <c r="S1777">
        <f t="shared" si="163"/>
        <v>230621372.6892</v>
      </c>
      <c r="T1777">
        <f t="shared" si="164"/>
        <v>0.292454022189014</v>
      </c>
      <c r="U1777">
        <f t="shared" si="165"/>
        <v>71838404.6892002</v>
      </c>
      <c r="V1777">
        <f t="shared" si="166"/>
        <v>0.207791630513523</v>
      </c>
      <c r="W1777">
        <f t="shared" si="167"/>
        <v>0.667069254525914</v>
      </c>
    </row>
    <row r="1778" ht="14.25" spans="1:23">
      <c r="A1778" s="13">
        <v>14044</v>
      </c>
      <c r="B1778" s="14">
        <v>4</v>
      </c>
      <c r="C1778" s="14">
        <v>9</v>
      </c>
      <c r="D1778" s="14">
        <v>21</v>
      </c>
      <c r="E1778" s="14">
        <v>27</v>
      </c>
      <c r="F1778" s="14">
        <v>28</v>
      </c>
      <c r="G1778" s="14">
        <v>33</v>
      </c>
      <c r="H1778" s="15">
        <v>12</v>
      </c>
      <c r="I1778" s="15"/>
      <c r="J1778" s="22">
        <v>234600372</v>
      </c>
      <c r="K1778" s="23">
        <v>4</v>
      </c>
      <c r="L1778" s="22">
        <v>9396243</v>
      </c>
      <c r="M1778" s="22">
        <f t="shared" si="161"/>
        <v>37584972</v>
      </c>
      <c r="N1778" s="23">
        <v>136</v>
      </c>
      <c r="O1778" s="22">
        <v>193951</v>
      </c>
      <c r="P1778" s="22">
        <f t="shared" si="162"/>
        <v>26377336</v>
      </c>
      <c r="Q1778" s="24">
        <v>345728758.349216</v>
      </c>
      <c r="R1778" s="29">
        <v>41751</v>
      </c>
      <c r="S1778">
        <f t="shared" si="163"/>
        <v>145444655.591116</v>
      </c>
      <c r="T1778">
        <f t="shared" si="164"/>
        <v>0.311977759981911</v>
      </c>
      <c r="U1778">
        <f t="shared" si="165"/>
        <v>81482347.5911158</v>
      </c>
      <c r="V1778">
        <f t="shared" si="166"/>
        <v>0.235682874575368</v>
      </c>
      <c r="W1778">
        <f t="shared" si="167"/>
        <v>0.420690070116192</v>
      </c>
    </row>
    <row r="1779" ht="14.25" spans="1:23">
      <c r="A1779" s="13">
        <v>14043</v>
      </c>
      <c r="B1779" s="14">
        <v>2</v>
      </c>
      <c r="C1779" s="14">
        <v>5</v>
      </c>
      <c r="D1779" s="14">
        <v>9</v>
      </c>
      <c r="E1779" s="14">
        <v>14</v>
      </c>
      <c r="F1779" s="14">
        <v>24</v>
      </c>
      <c r="G1779" s="14">
        <v>33</v>
      </c>
      <c r="H1779" s="15">
        <v>9</v>
      </c>
      <c r="I1779" s="15"/>
      <c r="J1779" s="22">
        <v>210637936</v>
      </c>
      <c r="K1779" s="23">
        <v>16</v>
      </c>
      <c r="L1779" s="22">
        <v>5583245</v>
      </c>
      <c r="M1779" s="22">
        <f t="shared" si="161"/>
        <v>89331920</v>
      </c>
      <c r="N1779" s="23">
        <v>118</v>
      </c>
      <c r="O1779" s="22">
        <v>118626</v>
      </c>
      <c r="P1779" s="22">
        <f t="shared" si="162"/>
        <v>13997868</v>
      </c>
      <c r="Q1779" s="24">
        <v>345734233.659247</v>
      </c>
      <c r="R1779" s="29">
        <v>41749</v>
      </c>
      <c r="S1779">
        <f t="shared" si="163"/>
        <v>226079957.493031</v>
      </c>
      <c r="T1779">
        <f t="shared" si="164"/>
        <v>0.395529352259079</v>
      </c>
      <c r="U1779">
        <f t="shared" si="165"/>
        <v>122750169.493031</v>
      </c>
      <c r="V1779">
        <f t="shared" si="166"/>
        <v>0.35504198758059</v>
      </c>
      <c r="W1779">
        <f t="shared" si="167"/>
        <v>0.65391255907812</v>
      </c>
    </row>
    <row r="1780" ht="14.25" spans="1:23">
      <c r="A1780" s="13">
        <v>14042</v>
      </c>
      <c r="B1780" s="14">
        <v>12</v>
      </c>
      <c r="C1780" s="14">
        <v>15</v>
      </c>
      <c r="D1780" s="14">
        <v>20</v>
      </c>
      <c r="E1780" s="14">
        <v>25</v>
      </c>
      <c r="F1780" s="14">
        <v>28</v>
      </c>
      <c r="G1780" s="14">
        <v>33</v>
      </c>
      <c r="H1780" s="15">
        <v>14</v>
      </c>
      <c r="I1780" s="15"/>
      <c r="J1780" s="22">
        <v>267308119</v>
      </c>
      <c r="K1780" s="23">
        <v>0</v>
      </c>
      <c r="L1780" s="23">
        <v>0</v>
      </c>
      <c r="M1780" s="22">
        <f t="shared" si="161"/>
        <v>0</v>
      </c>
      <c r="N1780" s="23">
        <v>90</v>
      </c>
      <c r="O1780" s="22">
        <v>415420</v>
      </c>
      <c r="P1780" s="22">
        <f t="shared" si="162"/>
        <v>37387800</v>
      </c>
      <c r="Q1780" s="24">
        <v>345739708.969279</v>
      </c>
      <c r="R1780" s="29">
        <v>41746</v>
      </c>
      <c r="S1780">
        <f t="shared" si="163"/>
        <v>82174112.3949467</v>
      </c>
      <c r="T1780">
        <f t="shared" si="164"/>
        <v>0.237676235223095</v>
      </c>
      <c r="U1780">
        <f t="shared" si="165"/>
        <v>44786312.3949467</v>
      </c>
      <c r="V1780">
        <f t="shared" si="166"/>
        <v>0.129537658628984</v>
      </c>
      <c r="W1780">
        <f t="shared" si="167"/>
        <v>0.237676235223095</v>
      </c>
    </row>
    <row r="1781" ht="14.25" spans="1:23">
      <c r="A1781" s="13">
        <v>14041</v>
      </c>
      <c r="B1781" s="14">
        <v>7</v>
      </c>
      <c r="C1781" s="14">
        <v>11</v>
      </c>
      <c r="D1781" s="14">
        <v>16</v>
      </c>
      <c r="E1781" s="14">
        <v>18</v>
      </c>
      <c r="F1781" s="14">
        <v>21</v>
      </c>
      <c r="G1781" s="14">
        <v>22</v>
      </c>
      <c r="H1781" s="15">
        <v>2</v>
      </c>
      <c r="I1781" s="15"/>
      <c r="J1781" s="22">
        <v>180069774</v>
      </c>
      <c r="K1781" s="23">
        <v>2</v>
      </c>
      <c r="L1781" s="22">
        <v>10000000</v>
      </c>
      <c r="M1781" s="22">
        <f t="shared" si="161"/>
        <v>20000000</v>
      </c>
      <c r="N1781" s="23">
        <v>93</v>
      </c>
      <c r="O1781" s="22">
        <v>324163</v>
      </c>
      <c r="P1781" s="22">
        <f t="shared" si="162"/>
        <v>30147159</v>
      </c>
      <c r="Q1781" s="24">
        <v>345745184.279311</v>
      </c>
      <c r="R1781" s="29">
        <v>41744</v>
      </c>
      <c r="S1781">
        <f t="shared" si="163"/>
        <v>119071753.296862</v>
      </c>
      <c r="T1781">
        <f t="shared" si="164"/>
        <v>0.286545576920681</v>
      </c>
      <c r="U1781">
        <f t="shared" si="165"/>
        <v>68924594.2968624</v>
      </c>
      <c r="V1781">
        <f t="shared" si="166"/>
        <v>0.19935084400534</v>
      </c>
      <c r="W1781">
        <f t="shared" si="167"/>
        <v>0.344391646538943</v>
      </c>
    </row>
    <row r="1782" ht="14.25" spans="1:23">
      <c r="A1782" s="13">
        <v>14040</v>
      </c>
      <c r="B1782" s="14">
        <v>3</v>
      </c>
      <c r="C1782" s="14">
        <v>4</v>
      </c>
      <c r="D1782" s="14">
        <v>6</v>
      </c>
      <c r="E1782" s="14">
        <v>11</v>
      </c>
      <c r="F1782" s="14">
        <v>12</v>
      </c>
      <c r="G1782" s="14">
        <v>15</v>
      </c>
      <c r="H1782" s="15">
        <v>8</v>
      </c>
      <c r="I1782" s="15"/>
      <c r="J1782" s="22">
        <v>129726387</v>
      </c>
      <c r="K1782" s="23">
        <v>9</v>
      </c>
      <c r="L1782" s="22">
        <v>6499969</v>
      </c>
      <c r="M1782" s="22">
        <f t="shared" si="161"/>
        <v>58499721</v>
      </c>
      <c r="N1782" s="23">
        <v>119</v>
      </c>
      <c r="O1782" s="22">
        <v>170164</v>
      </c>
      <c r="P1782" s="22">
        <f t="shared" si="162"/>
        <v>20249516</v>
      </c>
      <c r="Q1782" s="24">
        <v>345750659.589343</v>
      </c>
      <c r="R1782" s="29">
        <v>41742</v>
      </c>
      <c r="S1782">
        <f t="shared" si="163"/>
        <v>180668516.198778</v>
      </c>
      <c r="T1782">
        <f t="shared" si="164"/>
        <v>0.353343635971313</v>
      </c>
      <c r="U1782">
        <f t="shared" si="165"/>
        <v>101919279.198778</v>
      </c>
      <c r="V1782">
        <f t="shared" si="166"/>
        <v>0.294776817836964</v>
      </c>
      <c r="W1782">
        <f t="shared" si="167"/>
        <v>0.522539903216274</v>
      </c>
    </row>
    <row r="1783" ht="14.25" spans="1:23">
      <c r="A1783" s="13">
        <v>14039</v>
      </c>
      <c r="B1783" s="14">
        <v>3</v>
      </c>
      <c r="C1783" s="14">
        <v>11</v>
      </c>
      <c r="D1783" s="14">
        <v>15</v>
      </c>
      <c r="E1783" s="14">
        <v>19</v>
      </c>
      <c r="F1783" s="14">
        <v>20</v>
      </c>
      <c r="G1783" s="14">
        <v>31</v>
      </c>
      <c r="H1783" s="15">
        <v>7</v>
      </c>
      <c r="I1783" s="15"/>
      <c r="J1783" s="22">
        <v>140977080</v>
      </c>
      <c r="K1783" s="23">
        <v>5</v>
      </c>
      <c r="L1783" s="22">
        <v>5000000</v>
      </c>
      <c r="M1783" s="22">
        <f t="shared" si="161"/>
        <v>25000000</v>
      </c>
      <c r="N1783" s="23">
        <v>274</v>
      </c>
      <c r="O1783" s="22">
        <v>110166</v>
      </c>
      <c r="P1783" s="22">
        <f t="shared" si="162"/>
        <v>30185484</v>
      </c>
      <c r="Q1783" s="24">
        <v>345756134.899375</v>
      </c>
      <c r="R1783" s="29">
        <v>41739</v>
      </c>
      <c r="S1783">
        <f t="shared" si="163"/>
        <v>123987462.100694</v>
      </c>
      <c r="T1783">
        <f t="shared" si="164"/>
        <v>0.286292713589889</v>
      </c>
      <c r="U1783">
        <f t="shared" si="165"/>
        <v>68801978.1006938</v>
      </c>
      <c r="V1783">
        <f t="shared" si="166"/>
        <v>0.198989898243504</v>
      </c>
      <c r="W1783">
        <f t="shared" si="167"/>
        <v>0.358598010522005</v>
      </c>
    </row>
    <row r="1784" ht="14.25" spans="1:23">
      <c r="A1784" s="13">
        <v>14038</v>
      </c>
      <c r="B1784" s="14">
        <v>4</v>
      </c>
      <c r="C1784" s="14">
        <v>7</v>
      </c>
      <c r="D1784" s="14">
        <v>22</v>
      </c>
      <c r="E1784" s="14">
        <v>23</v>
      </c>
      <c r="F1784" s="14">
        <v>24</v>
      </c>
      <c r="G1784" s="14">
        <v>33</v>
      </c>
      <c r="H1784" s="15">
        <v>16</v>
      </c>
      <c r="I1784" s="15"/>
      <c r="J1784" s="22">
        <v>95544036</v>
      </c>
      <c r="K1784" s="23">
        <v>9</v>
      </c>
      <c r="L1784" s="22">
        <v>5000000</v>
      </c>
      <c r="M1784" s="22">
        <f t="shared" si="161"/>
        <v>45000000</v>
      </c>
      <c r="N1784" s="23">
        <v>111</v>
      </c>
      <c r="O1784" s="22">
        <v>293443</v>
      </c>
      <c r="P1784" s="22">
        <f t="shared" si="162"/>
        <v>32572173</v>
      </c>
      <c r="Q1784" s="24">
        <v>345761610.209407</v>
      </c>
      <c r="R1784" s="29">
        <v>41737</v>
      </c>
      <c r="S1784">
        <f t="shared" si="163"/>
        <v>138421249.002609</v>
      </c>
      <c r="T1784">
        <f t="shared" si="164"/>
        <v>0.270189767296693</v>
      </c>
      <c r="U1784">
        <f t="shared" si="165"/>
        <v>60849076.0026094</v>
      </c>
      <c r="V1784">
        <f t="shared" si="166"/>
        <v>0.175985633470867</v>
      </c>
      <c r="W1784">
        <f t="shared" si="167"/>
        <v>0.400337240790775</v>
      </c>
    </row>
    <row r="1785" ht="14.25" spans="1:23">
      <c r="A1785" s="13">
        <v>14037</v>
      </c>
      <c r="B1785" s="14">
        <v>6</v>
      </c>
      <c r="C1785" s="14">
        <v>13</v>
      </c>
      <c r="D1785" s="14">
        <v>14</v>
      </c>
      <c r="E1785" s="14">
        <v>24</v>
      </c>
      <c r="F1785" s="14">
        <v>25</v>
      </c>
      <c r="G1785" s="14">
        <v>30</v>
      </c>
      <c r="H1785" s="15">
        <v>7</v>
      </c>
      <c r="I1785" s="15"/>
      <c r="J1785" s="22">
        <v>64542096</v>
      </c>
      <c r="K1785" s="23">
        <v>18</v>
      </c>
      <c r="L1785" s="22">
        <v>5872936</v>
      </c>
      <c r="M1785" s="22">
        <f t="shared" si="161"/>
        <v>105712848</v>
      </c>
      <c r="N1785" s="23">
        <v>261</v>
      </c>
      <c r="O1785" s="22">
        <v>90303</v>
      </c>
      <c r="P1785" s="22">
        <f t="shared" si="162"/>
        <v>23569083</v>
      </c>
      <c r="Q1785" s="24">
        <v>345767085.519439</v>
      </c>
      <c r="R1785" s="29">
        <v>41735</v>
      </c>
      <c r="S1785">
        <f t="shared" si="163"/>
        <v>220143715.904525</v>
      </c>
      <c r="T1785">
        <f t="shared" si="164"/>
        <v>0.330947833662704</v>
      </c>
      <c r="U1785">
        <f t="shared" si="165"/>
        <v>90861784.9045251</v>
      </c>
      <c r="V1785">
        <f t="shared" si="166"/>
        <v>0.262783210750165</v>
      </c>
      <c r="W1785">
        <f t="shared" si="167"/>
        <v>0.636682105162808</v>
      </c>
    </row>
    <row r="1786" ht="14.25" spans="1:23">
      <c r="A1786" s="13">
        <v>14036</v>
      </c>
      <c r="B1786" s="14">
        <v>1</v>
      </c>
      <c r="C1786" s="14">
        <v>7</v>
      </c>
      <c r="D1786" s="14">
        <v>8</v>
      </c>
      <c r="E1786" s="14">
        <v>9</v>
      </c>
      <c r="F1786" s="14">
        <v>11</v>
      </c>
      <c r="G1786" s="14">
        <v>22</v>
      </c>
      <c r="H1786" s="15">
        <v>3</v>
      </c>
      <c r="I1786" s="15"/>
      <c r="J1786" s="22">
        <v>115259940</v>
      </c>
      <c r="K1786" s="23">
        <v>30</v>
      </c>
      <c r="L1786" s="22">
        <v>5349374</v>
      </c>
      <c r="M1786" s="22">
        <f t="shared" si="161"/>
        <v>160481220</v>
      </c>
      <c r="N1786" s="23">
        <v>351</v>
      </c>
      <c r="O1786" s="22">
        <v>44791</v>
      </c>
      <c r="P1786" s="22">
        <f t="shared" si="162"/>
        <v>15721641</v>
      </c>
      <c r="Q1786" s="24">
        <v>345772560.829471</v>
      </c>
      <c r="R1786" s="29">
        <v>41732</v>
      </c>
      <c r="S1786">
        <f t="shared" si="163"/>
        <v>293225514.806441</v>
      </c>
      <c r="T1786">
        <f t="shared" si="164"/>
        <v>0.383906387736498</v>
      </c>
      <c r="U1786">
        <f t="shared" si="165"/>
        <v>117022653.806441</v>
      </c>
      <c r="V1786">
        <f t="shared" si="166"/>
        <v>0.338438230973898</v>
      </c>
      <c r="W1786">
        <f t="shared" si="167"/>
        <v>0.848030029054429</v>
      </c>
    </row>
    <row r="1787" ht="14.25" spans="1:23">
      <c r="A1787" s="13">
        <v>14035</v>
      </c>
      <c r="B1787" s="14">
        <v>7</v>
      </c>
      <c r="C1787" s="14">
        <v>8</v>
      </c>
      <c r="D1787" s="14">
        <v>9</v>
      </c>
      <c r="E1787" s="14">
        <v>17</v>
      </c>
      <c r="F1787" s="14">
        <v>32</v>
      </c>
      <c r="G1787" s="14">
        <v>33</v>
      </c>
      <c r="H1787" s="15">
        <v>6</v>
      </c>
      <c r="I1787" s="15"/>
      <c r="J1787" s="22">
        <v>239056900</v>
      </c>
      <c r="K1787" s="23">
        <v>10</v>
      </c>
      <c r="L1787" s="22">
        <v>6852544</v>
      </c>
      <c r="M1787" s="22">
        <f t="shared" si="161"/>
        <v>68525440</v>
      </c>
      <c r="N1787" s="23">
        <v>199</v>
      </c>
      <c r="O1787" s="22">
        <v>139639</v>
      </c>
      <c r="P1787" s="22">
        <f t="shared" si="162"/>
        <v>27788161</v>
      </c>
      <c r="Q1787" s="24">
        <v>345778036.139503</v>
      </c>
      <c r="R1787" s="29">
        <v>41730</v>
      </c>
      <c r="S1787">
        <f t="shared" si="163"/>
        <v>173117617.708356</v>
      </c>
      <c r="T1787">
        <f t="shared" si="164"/>
        <v>0.302483578413752</v>
      </c>
      <c r="U1787">
        <f t="shared" si="165"/>
        <v>76804016.7083565</v>
      </c>
      <c r="V1787">
        <f t="shared" si="166"/>
        <v>0.22211941963072</v>
      </c>
      <c r="W1787">
        <f t="shared" si="167"/>
        <v>0.500661116712783</v>
      </c>
    </row>
    <row r="1788" ht="14.25" spans="1:23">
      <c r="A1788" s="13">
        <v>14034</v>
      </c>
      <c r="B1788" s="14">
        <v>1</v>
      </c>
      <c r="C1788" s="14">
        <v>3</v>
      </c>
      <c r="D1788" s="14">
        <v>4</v>
      </c>
      <c r="E1788" s="14">
        <v>8</v>
      </c>
      <c r="F1788" s="14">
        <v>25</v>
      </c>
      <c r="G1788" s="14">
        <v>31</v>
      </c>
      <c r="H1788" s="15">
        <v>6</v>
      </c>
      <c r="I1788" s="15"/>
      <c r="J1788" s="22">
        <v>242743280</v>
      </c>
      <c r="K1788" s="23">
        <v>20</v>
      </c>
      <c r="L1788" s="22">
        <v>5471886</v>
      </c>
      <c r="M1788" s="22">
        <f t="shared" si="161"/>
        <v>109437720</v>
      </c>
      <c r="N1788" s="23">
        <v>102</v>
      </c>
      <c r="O1788" s="22">
        <v>138790</v>
      </c>
      <c r="P1788" s="22">
        <f t="shared" si="162"/>
        <v>14156580</v>
      </c>
      <c r="Q1788" s="24">
        <v>345783511.449535</v>
      </c>
      <c r="R1788" s="29">
        <v>41728</v>
      </c>
      <c r="S1788">
        <f t="shared" si="163"/>
        <v>245839596.610272</v>
      </c>
      <c r="T1788">
        <f t="shared" si="164"/>
        <v>0.394471893811453</v>
      </c>
      <c r="U1788">
        <f t="shared" si="165"/>
        <v>122245296.610272</v>
      </c>
      <c r="V1788">
        <f t="shared" si="166"/>
        <v>0.353531306619613</v>
      </c>
      <c r="W1788">
        <f t="shared" si="167"/>
        <v>0.710963907965724</v>
      </c>
    </row>
    <row r="1789" ht="14.25" spans="1:23">
      <c r="A1789" s="13">
        <v>14033</v>
      </c>
      <c r="B1789" s="14">
        <v>5</v>
      </c>
      <c r="C1789" s="14">
        <v>13</v>
      </c>
      <c r="D1789" s="14">
        <v>23</v>
      </c>
      <c r="E1789" s="14">
        <v>28</v>
      </c>
      <c r="F1789" s="14">
        <v>32</v>
      </c>
      <c r="G1789" s="14">
        <v>33</v>
      </c>
      <c r="H1789" s="15">
        <v>12</v>
      </c>
      <c r="I1789" s="15"/>
      <c r="J1789" s="22">
        <v>319148956</v>
      </c>
      <c r="K1789" s="23">
        <v>17</v>
      </c>
      <c r="L1789" s="22">
        <v>5965697</v>
      </c>
      <c r="M1789" s="22">
        <f t="shared" si="161"/>
        <v>101416849</v>
      </c>
      <c r="N1789" s="23">
        <v>303</v>
      </c>
      <c r="O1789" s="22">
        <v>81271</v>
      </c>
      <c r="P1789" s="22">
        <f t="shared" si="162"/>
        <v>24625113</v>
      </c>
      <c r="Q1789" s="24">
        <v>345788986.759567</v>
      </c>
      <c r="R1789" s="29">
        <v>41725</v>
      </c>
      <c r="S1789">
        <f t="shared" si="163"/>
        <v>213394450.512188</v>
      </c>
      <c r="T1789">
        <f t="shared" si="164"/>
        <v>0.323832180317668</v>
      </c>
      <c r="U1789">
        <f t="shared" si="165"/>
        <v>87352488.5121878</v>
      </c>
      <c r="V1789">
        <f t="shared" si="166"/>
        <v>0.252617902411465</v>
      </c>
      <c r="W1789">
        <f t="shared" si="167"/>
        <v>0.617123328628637</v>
      </c>
    </row>
    <row r="1790" ht="14.25" spans="1:23">
      <c r="A1790" s="13">
        <v>14032</v>
      </c>
      <c r="B1790" s="14">
        <v>1</v>
      </c>
      <c r="C1790" s="14">
        <v>2</v>
      </c>
      <c r="D1790" s="14">
        <v>14</v>
      </c>
      <c r="E1790" s="14">
        <v>22</v>
      </c>
      <c r="F1790" s="14">
        <v>29</v>
      </c>
      <c r="G1790" s="14">
        <v>33</v>
      </c>
      <c r="H1790" s="15">
        <v>7</v>
      </c>
      <c r="I1790" s="15"/>
      <c r="J1790" s="22">
        <v>363106803</v>
      </c>
      <c r="K1790" s="23">
        <v>3</v>
      </c>
      <c r="L1790" s="22">
        <v>10000000</v>
      </c>
      <c r="M1790" s="22">
        <f t="shared" si="161"/>
        <v>30000000</v>
      </c>
      <c r="N1790" s="23">
        <v>94</v>
      </c>
      <c r="O1790" s="22">
        <v>281203</v>
      </c>
      <c r="P1790" s="22">
        <f t="shared" si="162"/>
        <v>26433082</v>
      </c>
      <c r="Q1790" s="24">
        <v>345794462.069598</v>
      </c>
      <c r="R1790" s="29">
        <v>41723</v>
      </c>
      <c r="S1790">
        <f t="shared" si="163"/>
        <v>137761987.414103</v>
      </c>
      <c r="T1790">
        <f t="shared" si="164"/>
        <v>0.311635954980719</v>
      </c>
      <c r="U1790">
        <f t="shared" si="165"/>
        <v>81328905.414103</v>
      </c>
      <c r="V1790">
        <f t="shared" si="166"/>
        <v>0.235194354841154</v>
      </c>
      <c r="W1790">
        <f t="shared" si="167"/>
        <v>0.398392694288943</v>
      </c>
    </row>
    <row r="1791" ht="14.25" spans="1:23">
      <c r="A1791" s="13">
        <v>14031</v>
      </c>
      <c r="B1791" s="14">
        <v>4</v>
      </c>
      <c r="C1791" s="14">
        <v>10</v>
      </c>
      <c r="D1791" s="14">
        <v>16</v>
      </c>
      <c r="E1791" s="14">
        <v>17</v>
      </c>
      <c r="F1791" s="14">
        <v>21</v>
      </c>
      <c r="G1791" s="14">
        <v>27</v>
      </c>
      <c r="H1791" s="15">
        <v>14</v>
      </c>
      <c r="I1791" s="15"/>
      <c r="J1791" s="22">
        <v>331429504</v>
      </c>
      <c r="K1791" s="23">
        <v>16</v>
      </c>
      <c r="L1791" s="22">
        <v>6710711</v>
      </c>
      <c r="M1791" s="22">
        <f t="shared" si="161"/>
        <v>107371376</v>
      </c>
      <c r="N1791" s="23">
        <v>368</v>
      </c>
      <c r="O1791" s="22">
        <v>111568</v>
      </c>
      <c r="P1791" s="22">
        <f t="shared" si="162"/>
        <v>41057024</v>
      </c>
      <c r="Q1791" s="24">
        <v>345799937.37963</v>
      </c>
      <c r="R1791" s="29">
        <v>41721</v>
      </c>
      <c r="S1791">
        <f t="shared" si="163"/>
        <v>181013521.316019</v>
      </c>
      <c r="T1791">
        <f t="shared" si="164"/>
        <v>0.212961708073336</v>
      </c>
      <c r="U1791">
        <f t="shared" si="165"/>
        <v>32585121.3160187</v>
      </c>
      <c r="V1791">
        <f t="shared" si="166"/>
        <v>0.0942311371220572</v>
      </c>
      <c r="W1791">
        <f t="shared" si="167"/>
        <v>0.523463140819764</v>
      </c>
    </row>
    <row r="1792" ht="14.25" spans="1:23">
      <c r="A1792" s="13">
        <v>14030</v>
      </c>
      <c r="B1792" s="14">
        <v>12</v>
      </c>
      <c r="C1792" s="14">
        <v>18</v>
      </c>
      <c r="D1792" s="14">
        <v>19</v>
      </c>
      <c r="E1792" s="14">
        <v>23</v>
      </c>
      <c r="F1792" s="14">
        <v>24</v>
      </c>
      <c r="G1792" s="14">
        <v>30</v>
      </c>
      <c r="H1792" s="15">
        <v>10</v>
      </c>
      <c r="I1792" s="15"/>
      <c r="J1792" s="22">
        <v>343001056</v>
      </c>
      <c r="K1792" s="23">
        <v>8</v>
      </c>
      <c r="L1792" s="22">
        <v>7352776</v>
      </c>
      <c r="M1792" s="22">
        <f t="shared" si="161"/>
        <v>58822208</v>
      </c>
      <c r="N1792" s="23">
        <v>208</v>
      </c>
      <c r="O1792" s="22">
        <v>135737</v>
      </c>
      <c r="P1792" s="22">
        <f t="shared" si="162"/>
        <v>28233296</v>
      </c>
      <c r="Q1792" s="24">
        <v>345805412.689662</v>
      </c>
      <c r="R1792" s="29">
        <v>41718</v>
      </c>
      <c r="S1792">
        <f t="shared" si="163"/>
        <v>162389124.217934</v>
      </c>
      <c r="T1792">
        <f t="shared" si="164"/>
        <v>0.299494780640924</v>
      </c>
      <c r="U1792">
        <f t="shared" si="165"/>
        <v>75333620.2179344</v>
      </c>
      <c r="V1792">
        <f t="shared" si="166"/>
        <v>0.217849742813429</v>
      </c>
      <c r="W1792">
        <f t="shared" si="167"/>
        <v>0.469596826015179</v>
      </c>
    </row>
    <row r="1793" ht="14.25" spans="1:23">
      <c r="A1793" s="13">
        <v>14029</v>
      </c>
      <c r="B1793" s="14">
        <v>2</v>
      </c>
      <c r="C1793" s="14">
        <v>7</v>
      </c>
      <c r="D1793" s="14">
        <v>14</v>
      </c>
      <c r="E1793" s="14">
        <v>16</v>
      </c>
      <c r="F1793" s="14">
        <v>21</v>
      </c>
      <c r="G1793" s="14">
        <v>29</v>
      </c>
      <c r="H1793" s="15">
        <v>14</v>
      </c>
      <c r="I1793" s="15"/>
      <c r="J1793" s="22">
        <v>335945528</v>
      </c>
      <c r="K1793" s="23">
        <v>8</v>
      </c>
      <c r="L1793" s="22">
        <v>8317056</v>
      </c>
      <c r="M1793" s="22">
        <f t="shared" si="161"/>
        <v>66536448</v>
      </c>
      <c r="N1793" s="23">
        <v>137</v>
      </c>
      <c r="O1793" s="22">
        <v>290545</v>
      </c>
      <c r="P1793" s="22">
        <f t="shared" si="162"/>
        <v>39804665</v>
      </c>
      <c r="Q1793" s="24">
        <v>345810887.999694</v>
      </c>
      <c r="R1793" s="29">
        <v>41716</v>
      </c>
      <c r="S1793">
        <f t="shared" si="163"/>
        <v>143106199.11985</v>
      </c>
      <c r="T1793">
        <f t="shared" si="164"/>
        <v>0.221420879957712</v>
      </c>
      <c r="U1793">
        <f t="shared" si="165"/>
        <v>36765086.11985</v>
      </c>
      <c r="V1793">
        <f t="shared" si="166"/>
        <v>0.106315582868179</v>
      </c>
      <c r="W1793">
        <f t="shared" si="167"/>
        <v>0.413827916025526</v>
      </c>
    </row>
    <row r="1794" ht="14.25" spans="1:23">
      <c r="A1794" s="13">
        <v>14028</v>
      </c>
      <c r="B1794" s="14">
        <v>6</v>
      </c>
      <c r="C1794" s="14">
        <v>16</v>
      </c>
      <c r="D1794" s="14">
        <v>21</v>
      </c>
      <c r="E1794" s="14">
        <v>27</v>
      </c>
      <c r="F1794" s="14">
        <v>30</v>
      </c>
      <c r="G1794" s="14">
        <v>32</v>
      </c>
      <c r="H1794" s="15">
        <v>5</v>
      </c>
      <c r="I1794" s="15"/>
      <c r="J1794" s="22">
        <v>309604392</v>
      </c>
      <c r="K1794" s="23">
        <v>8</v>
      </c>
      <c r="L1794" s="22">
        <v>7421842</v>
      </c>
      <c r="M1794" s="22">
        <f t="shared" si="161"/>
        <v>59374736</v>
      </c>
      <c r="N1794" s="23">
        <v>72</v>
      </c>
      <c r="O1794" s="22">
        <v>403640</v>
      </c>
      <c r="P1794" s="22">
        <f t="shared" si="162"/>
        <v>29062080</v>
      </c>
      <c r="Q1794" s="24">
        <v>345816363.309726</v>
      </c>
      <c r="R1794" s="29">
        <v>41714</v>
      </c>
      <c r="S1794">
        <f t="shared" si="163"/>
        <v>161013172.021766</v>
      </c>
      <c r="T1794">
        <f t="shared" si="164"/>
        <v>0.293908694918333</v>
      </c>
      <c r="U1794">
        <f t="shared" si="165"/>
        <v>72576356.0217657</v>
      </c>
      <c r="V1794">
        <f t="shared" si="166"/>
        <v>0.209869641005864</v>
      </c>
      <c r="W1794">
        <f t="shared" si="167"/>
        <v>0.465603103568458</v>
      </c>
    </row>
    <row r="1795" ht="14.25" spans="1:23">
      <c r="A1795" s="13">
        <v>14027</v>
      </c>
      <c r="B1795" s="14">
        <v>8</v>
      </c>
      <c r="C1795" s="14">
        <v>10</v>
      </c>
      <c r="D1795" s="14">
        <v>14</v>
      </c>
      <c r="E1795" s="14">
        <v>16</v>
      </c>
      <c r="F1795" s="14">
        <v>30</v>
      </c>
      <c r="G1795" s="14">
        <v>31</v>
      </c>
      <c r="H1795" s="15">
        <v>1</v>
      </c>
      <c r="I1795" s="15"/>
      <c r="J1795" s="22">
        <v>301167546</v>
      </c>
      <c r="K1795" s="23">
        <v>2</v>
      </c>
      <c r="L1795" s="22">
        <v>10000000</v>
      </c>
      <c r="M1795" s="22">
        <f t="shared" si="161"/>
        <v>20000000</v>
      </c>
      <c r="N1795" s="23">
        <v>75</v>
      </c>
      <c r="O1795" s="22">
        <v>494198</v>
      </c>
      <c r="P1795" s="22">
        <f t="shared" si="162"/>
        <v>37064850</v>
      </c>
      <c r="Q1795" s="24">
        <v>345821838.619758</v>
      </c>
      <c r="R1795" s="29">
        <v>41711</v>
      </c>
      <c r="S1795">
        <f t="shared" si="163"/>
        <v>102968000.923681</v>
      </c>
      <c r="T1795">
        <f t="shared" si="164"/>
        <v>0.239915446794288</v>
      </c>
      <c r="U1795">
        <f t="shared" si="165"/>
        <v>45903150.9236814</v>
      </c>
      <c r="V1795">
        <f t="shared" si="166"/>
        <v>0.132736414527462</v>
      </c>
      <c r="W1795">
        <f t="shared" si="167"/>
        <v>0.297748694341128</v>
      </c>
    </row>
    <row r="1796" ht="14.25" spans="1:23">
      <c r="A1796" s="13">
        <v>14026</v>
      </c>
      <c r="B1796" s="14">
        <v>1</v>
      </c>
      <c r="C1796" s="14">
        <v>2</v>
      </c>
      <c r="D1796" s="14">
        <v>5</v>
      </c>
      <c r="E1796" s="14">
        <v>6</v>
      </c>
      <c r="F1796" s="14">
        <v>11</v>
      </c>
      <c r="G1796" s="14">
        <v>23</v>
      </c>
      <c r="H1796" s="15">
        <v>14</v>
      </c>
      <c r="I1796" s="15"/>
      <c r="J1796" s="22">
        <v>234682846</v>
      </c>
      <c r="K1796" s="23">
        <v>2</v>
      </c>
      <c r="L1796" s="22">
        <v>10000000</v>
      </c>
      <c r="M1796" s="22">
        <f t="shared" si="161"/>
        <v>20000000</v>
      </c>
      <c r="N1796" s="23">
        <v>135</v>
      </c>
      <c r="O1796" s="22">
        <v>249376</v>
      </c>
      <c r="P1796" s="22">
        <f t="shared" si="162"/>
        <v>33665760</v>
      </c>
      <c r="Q1796" s="24">
        <v>345827313.92979</v>
      </c>
      <c r="R1796" s="29">
        <v>41709</v>
      </c>
      <c r="S1796">
        <f t="shared" si="163"/>
        <v>110901811.825597</v>
      </c>
      <c r="T1796">
        <f t="shared" si="164"/>
        <v>0.262853187600017</v>
      </c>
      <c r="U1796">
        <f t="shared" si="165"/>
        <v>57236051.8255971</v>
      </c>
      <c r="V1796">
        <f t="shared" si="166"/>
        <v>0.165504717297192</v>
      </c>
      <c r="W1796">
        <f t="shared" si="167"/>
        <v>0.320685519502119</v>
      </c>
    </row>
    <row r="1797" ht="14.25" spans="1:23">
      <c r="A1797" s="13">
        <v>14025</v>
      </c>
      <c r="B1797" s="14">
        <v>1</v>
      </c>
      <c r="C1797" s="14">
        <v>5</v>
      </c>
      <c r="D1797" s="14">
        <v>10</v>
      </c>
      <c r="E1797" s="14">
        <v>14</v>
      </c>
      <c r="F1797" s="14">
        <v>16</v>
      </c>
      <c r="G1797" s="14">
        <v>30</v>
      </c>
      <c r="H1797" s="15">
        <v>16</v>
      </c>
      <c r="I1797" s="15"/>
      <c r="J1797" s="22">
        <v>176129274</v>
      </c>
      <c r="K1797" s="23">
        <v>3</v>
      </c>
      <c r="L1797" s="22">
        <v>10000000</v>
      </c>
      <c r="M1797" s="22">
        <f t="shared" si="161"/>
        <v>30000000</v>
      </c>
      <c r="N1797" s="23">
        <v>96</v>
      </c>
      <c r="O1797" s="22">
        <v>463736</v>
      </c>
      <c r="P1797" s="22">
        <f t="shared" si="162"/>
        <v>44518656</v>
      </c>
      <c r="Q1797" s="24">
        <v>345832789.239822</v>
      </c>
      <c r="R1797" s="29">
        <v>41707</v>
      </c>
      <c r="S1797">
        <f t="shared" si="163"/>
        <v>95581080.7275128</v>
      </c>
      <c r="T1797">
        <f t="shared" si="164"/>
        <v>0.189632339003098</v>
      </c>
      <c r="U1797">
        <f t="shared" si="165"/>
        <v>21062424.7275128</v>
      </c>
      <c r="V1797">
        <f t="shared" si="166"/>
        <v>0.0609034926208422</v>
      </c>
      <c r="W1797">
        <f t="shared" si="167"/>
        <v>0.276379463432633</v>
      </c>
    </row>
    <row r="1798" ht="14.25" spans="1:23">
      <c r="A1798" s="13">
        <v>14024</v>
      </c>
      <c r="B1798" s="14">
        <v>8</v>
      </c>
      <c r="C1798" s="14">
        <v>10</v>
      </c>
      <c r="D1798" s="14">
        <v>16</v>
      </c>
      <c r="E1798" s="14">
        <v>20</v>
      </c>
      <c r="F1798" s="14">
        <v>23</v>
      </c>
      <c r="G1798" s="14">
        <v>30</v>
      </c>
      <c r="H1798" s="15">
        <v>9</v>
      </c>
      <c r="I1798" s="15"/>
      <c r="J1798" s="22">
        <v>102252288</v>
      </c>
      <c r="K1798" s="23">
        <v>24</v>
      </c>
      <c r="L1798" s="22">
        <v>5494247</v>
      </c>
      <c r="M1798" s="22">
        <f t="shared" si="161"/>
        <v>131861928</v>
      </c>
      <c r="N1798" s="23">
        <v>288</v>
      </c>
      <c r="O1798" s="22">
        <v>61780</v>
      </c>
      <c r="P1798" s="22">
        <f t="shared" si="162"/>
        <v>17792640</v>
      </c>
      <c r="Q1798" s="24">
        <v>345838264.549854</v>
      </c>
      <c r="R1798" s="29">
        <v>41704</v>
      </c>
      <c r="S1798">
        <f t="shared" si="163"/>
        <v>259805918.629428</v>
      </c>
      <c r="T1798">
        <f t="shared" si="164"/>
        <v>0.369953251980261</v>
      </c>
      <c r="U1798">
        <f t="shared" si="165"/>
        <v>110151350.629428</v>
      </c>
      <c r="V1798">
        <f t="shared" si="166"/>
        <v>0.318505387981872</v>
      </c>
      <c r="W1798">
        <f t="shared" si="167"/>
        <v>0.751235317953015</v>
      </c>
    </row>
    <row r="1799" ht="14.25" spans="1:23">
      <c r="A1799" s="13">
        <v>14023</v>
      </c>
      <c r="B1799" s="14">
        <v>7</v>
      </c>
      <c r="C1799" s="14">
        <v>9</v>
      </c>
      <c r="D1799" s="14">
        <v>13</v>
      </c>
      <c r="E1799" s="14">
        <v>17</v>
      </c>
      <c r="F1799" s="14">
        <v>21</v>
      </c>
      <c r="G1799" s="14">
        <v>22</v>
      </c>
      <c r="H1799" s="15">
        <v>10</v>
      </c>
      <c r="I1799" s="15"/>
      <c r="J1799" s="22">
        <v>192597457</v>
      </c>
      <c r="K1799" s="23">
        <v>13</v>
      </c>
      <c r="L1799" s="22">
        <v>6506941</v>
      </c>
      <c r="M1799" s="22">
        <f t="shared" si="161"/>
        <v>84590233</v>
      </c>
      <c r="N1799" s="23">
        <v>178</v>
      </c>
      <c r="O1799" s="22">
        <v>165086</v>
      </c>
      <c r="P1799" s="22">
        <f t="shared" si="162"/>
        <v>29385308</v>
      </c>
      <c r="Q1799" s="24">
        <v>345843739.859886</v>
      </c>
      <c r="R1799" s="29">
        <v>41702</v>
      </c>
      <c r="S1799">
        <f t="shared" si="163"/>
        <v>185487839.531344</v>
      </c>
      <c r="T1799">
        <f t="shared" si="164"/>
        <v>0.291743336375617</v>
      </c>
      <c r="U1799">
        <f t="shared" si="165"/>
        <v>71512298.5313442</v>
      </c>
      <c r="V1799">
        <f t="shared" si="166"/>
        <v>0.206776327830356</v>
      </c>
      <c r="W1799">
        <f t="shared" si="167"/>
        <v>0.536334240447701</v>
      </c>
    </row>
    <row r="1800" ht="14.25" spans="1:23">
      <c r="A1800" s="13">
        <v>14022</v>
      </c>
      <c r="B1800" s="14">
        <v>4</v>
      </c>
      <c r="C1800" s="14">
        <v>6</v>
      </c>
      <c r="D1800" s="14">
        <v>7</v>
      </c>
      <c r="E1800" s="14">
        <v>10</v>
      </c>
      <c r="F1800" s="14">
        <v>21</v>
      </c>
      <c r="G1800" s="14">
        <v>26</v>
      </c>
      <c r="H1800" s="15">
        <v>16</v>
      </c>
      <c r="I1800" s="15"/>
      <c r="J1800" s="22">
        <v>208621864</v>
      </c>
      <c r="K1800" s="23">
        <v>8</v>
      </c>
      <c r="L1800" s="22">
        <v>7916237</v>
      </c>
      <c r="M1800" s="22">
        <f t="shared" si="161"/>
        <v>63329896</v>
      </c>
      <c r="N1800" s="23">
        <v>110</v>
      </c>
      <c r="O1800" s="22">
        <v>318134</v>
      </c>
      <c r="P1800" s="22">
        <f t="shared" si="162"/>
        <v>34994740</v>
      </c>
      <c r="Q1800" s="24">
        <v>345849215.169918</v>
      </c>
      <c r="R1800" s="29">
        <v>41700</v>
      </c>
      <c r="S1800">
        <f t="shared" si="163"/>
        <v>151141376.43326</v>
      </c>
      <c r="T1800">
        <f t="shared" si="164"/>
        <v>0.253901054510468</v>
      </c>
      <c r="U1800">
        <f t="shared" si="165"/>
        <v>52816740.4332598</v>
      </c>
      <c r="V1800">
        <f t="shared" si="166"/>
        <v>0.152716091627707</v>
      </c>
      <c r="W1800">
        <f t="shared" si="167"/>
        <v>0.437015236131165</v>
      </c>
    </row>
    <row r="1801" ht="14.25" spans="1:23">
      <c r="A1801" s="13">
        <v>14021</v>
      </c>
      <c r="B1801" s="14">
        <v>8</v>
      </c>
      <c r="C1801" s="14">
        <v>10</v>
      </c>
      <c r="D1801" s="14">
        <v>15</v>
      </c>
      <c r="E1801" s="14">
        <v>17</v>
      </c>
      <c r="F1801" s="14">
        <v>22</v>
      </c>
      <c r="G1801" s="14">
        <v>29</v>
      </c>
      <c r="H1801" s="15">
        <v>12</v>
      </c>
      <c r="I1801" s="15"/>
      <c r="J1801" s="22">
        <v>190297125</v>
      </c>
      <c r="K1801" s="23">
        <v>9</v>
      </c>
      <c r="L1801" s="22">
        <v>6781386</v>
      </c>
      <c r="M1801" s="22">
        <f t="shared" si="161"/>
        <v>61032474</v>
      </c>
      <c r="N1801" s="23">
        <v>119</v>
      </c>
      <c r="O1801" s="22">
        <v>202090</v>
      </c>
      <c r="P1801" s="22">
        <f t="shared" si="162"/>
        <v>24048710</v>
      </c>
      <c r="Q1801" s="24">
        <v>345854690.47995</v>
      </c>
      <c r="R1801" s="29">
        <v>41697</v>
      </c>
      <c r="S1801">
        <f t="shared" si="163"/>
        <v>174387601.335176</v>
      </c>
      <c r="T1801">
        <f t="shared" si="164"/>
        <v>0.327753621550918</v>
      </c>
      <c r="U1801">
        <f t="shared" si="165"/>
        <v>89306417.3351755</v>
      </c>
      <c r="V1801">
        <f t="shared" si="166"/>
        <v>0.258219477119836</v>
      </c>
      <c r="W1801">
        <f t="shared" si="167"/>
        <v>0.504222166520784</v>
      </c>
    </row>
    <row r="1802" ht="14.25" spans="1:23">
      <c r="A1802" s="13">
        <v>14020</v>
      </c>
      <c r="B1802" s="14">
        <v>9</v>
      </c>
      <c r="C1802" s="14">
        <v>14</v>
      </c>
      <c r="D1802" s="14">
        <v>17</v>
      </c>
      <c r="E1802" s="14">
        <v>23</v>
      </c>
      <c r="F1802" s="14">
        <v>24</v>
      </c>
      <c r="G1802" s="14">
        <v>25</v>
      </c>
      <c r="H1802" s="15">
        <v>15</v>
      </c>
      <c r="I1802" s="15"/>
      <c r="J1802" s="22">
        <v>195215928</v>
      </c>
      <c r="K1802" s="23">
        <v>4</v>
      </c>
      <c r="L1802" s="22">
        <v>10000000</v>
      </c>
      <c r="M1802" s="22">
        <f t="shared" si="161"/>
        <v>40000000</v>
      </c>
      <c r="N1802" s="23">
        <v>118</v>
      </c>
      <c r="O1802" s="22">
        <v>312907</v>
      </c>
      <c r="P1802" s="22">
        <f t="shared" si="162"/>
        <v>36923026</v>
      </c>
      <c r="Q1802" s="24">
        <v>345860165.789981</v>
      </c>
      <c r="R1802" s="29">
        <v>41695</v>
      </c>
      <c r="S1802">
        <f t="shared" si="163"/>
        <v>123317578.237091</v>
      </c>
      <c r="T1802">
        <f t="shared" si="164"/>
        <v>0.240899607639939</v>
      </c>
      <c r="U1802">
        <f t="shared" si="165"/>
        <v>46394552.2370907</v>
      </c>
      <c r="V1802">
        <f t="shared" si="166"/>
        <v>0.134142514305227</v>
      </c>
      <c r="W1802">
        <f t="shared" si="167"/>
        <v>0.356553284924907</v>
      </c>
    </row>
    <row r="1803" ht="14.25" spans="1:23">
      <c r="A1803" s="13">
        <v>14019</v>
      </c>
      <c r="B1803" s="14">
        <v>2</v>
      </c>
      <c r="C1803" s="14">
        <v>10</v>
      </c>
      <c r="D1803" s="14">
        <v>15</v>
      </c>
      <c r="E1803" s="14">
        <v>19</v>
      </c>
      <c r="F1803" s="14">
        <v>20</v>
      </c>
      <c r="G1803" s="14">
        <v>21</v>
      </c>
      <c r="H1803" s="15">
        <v>7</v>
      </c>
      <c r="I1803" s="15"/>
      <c r="J1803" s="22">
        <v>149062025</v>
      </c>
      <c r="K1803" s="23">
        <v>5</v>
      </c>
      <c r="L1803" s="22">
        <v>6752686</v>
      </c>
      <c r="M1803" s="22">
        <f t="shared" si="161"/>
        <v>33763430</v>
      </c>
      <c r="N1803" s="23">
        <v>95</v>
      </c>
      <c r="O1803" s="22">
        <v>138369</v>
      </c>
      <c r="P1803" s="22">
        <f t="shared" si="162"/>
        <v>13145055</v>
      </c>
      <c r="Q1803" s="24">
        <v>345865641.100013</v>
      </c>
      <c r="R1803" s="29">
        <v>41693</v>
      </c>
      <c r="S1803">
        <f t="shared" si="163"/>
        <v>172565589.139006</v>
      </c>
      <c r="T1803">
        <f t="shared" si="164"/>
        <v>0.401318149722971</v>
      </c>
      <c r="U1803">
        <f t="shared" si="165"/>
        <v>125657104.139006</v>
      </c>
      <c r="V1803">
        <f t="shared" si="166"/>
        <v>0.363311902678042</v>
      </c>
      <c r="W1803">
        <f t="shared" si="167"/>
        <v>0.498938225231532</v>
      </c>
    </row>
    <row r="1804" ht="14.25" spans="1:23">
      <c r="A1804" s="13">
        <v>14018</v>
      </c>
      <c r="B1804" s="14">
        <v>13</v>
      </c>
      <c r="C1804" s="14">
        <v>17</v>
      </c>
      <c r="D1804" s="14">
        <v>18</v>
      </c>
      <c r="E1804" s="14">
        <v>21</v>
      </c>
      <c r="F1804" s="14">
        <v>30</v>
      </c>
      <c r="G1804" s="14">
        <v>33</v>
      </c>
      <c r="H1804" s="15">
        <v>15</v>
      </c>
      <c r="I1804" s="15"/>
      <c r="J1804" s="22">
        <v>152153450</v>
      </c>
      <c r="K1804" s="23">
        <v>5</v>
      </c>
      <c r="L1804" s="22">
        <v>5000000</v>
      </c>
      <c r="M1804" s="22">
        <f t="shared" si="161"/>
        <v>25000000</v>
      </c>
      <c r="N1804" s="23">
        <v>51</v>
      </c>
      <c r="O1804" s="22">
        <v>738936</v>
      </c>
      <c r="P1804" s="22">
        <f t="shared" si="162"/>
        <v>37685736</v>
      </c>
      <c r="Q1804" s="24">
        <v>345871116.410045</v>
      </c>
      <c r="R1804" s="29">
        <v>41690</v>
      </c>
      <c r="S1804">
        <f t="shared" si="163"/>
        <v>106543397.040922</v>
      </c>
      <c r="T1804">
        <f t="shared" si="164"/>
        <v>0.235762378446915</v>
      </c>
      <c r="U1804">
        <f t="shared" si="165"/>
        <v>43857661.040922</v>
      </c>
      <c r="V1804">
        <f t="shared" si="166"/>
        <v>0.12680347956239</v>
      </c>
      <c r="W1804">
        <f t="shared" si="167"/>
        <v>0.308043638181716</v>
      </c>
    </row>
    <row r="1805" ht="14.25" spans="1:23">
      <c r="A1805" s="13">
        <v>14017</v>
      </c>
      <c r="B1805" s="14">
        <v>4</v>
      </c>
      <c r="C1805" s="14">
        <v>6</v>
      </c>
      <c r="D1805" s="14">
        <v>7</v>
      </c>
      <c r="E1805" s="14">
        <v>14</v>
      </c>
      <c r="F1805" s="14">
        <v>25</v>
      </c>
      <c r="G1805" s="14">
        <v>26</v>
      </c>
      <c r="H1805" s="15">
        <v>10</v>
      </c>
      <c r="I1805" s="15"/>
      <c r="J1805" s="22">
        <v>89220000</v>
      </c>
      <c r="K1805" s="23">
        <v>24</v>
      </c>
      <c r="L1805" s="22">
        <v>5330216</v>
      </c>
      <c r="M1805" s="22">
        <f t="shared" ref="M1805:M1868" si="168">K1805*L1805</f>
        <v>127925184</v>
      </c>
      <c r="N1805" s="23">
        <v>218</v>
      </c>
      <c r="O1805" s="22">
        <v>54531</v>
      </c>
      <c r="P1805" s="22">
        <f t="shared" ref="P1805:P1868" si="169">N1805*O1805</f>
        <v>11887758</v>
      </c>
      <c r="Q1805" s="24">
        <v>345876591.720077</v>
      </c>
      <c r="R1805" s="29">
        <v>41688</v>
      </c>
      <c r="S1805">
        <f t="shared" ref="S1805:S1868" si="170">J1806+Q1805*0.49-J1805</f>
        <v>269666548.942838</v>
      </c>
      <c r="T1805">
        <f t="shared" ref="T1805:T1868" si="171">(S1805-L1805*K1805)/Q1805</f>
        <v>0.409803289196139</v>
      </c>
      <c r="U1805">
        <f t="shared" ref="U1805:U1868" si="172">S1805-L1805*K1805-O1805*N1805</f>
        <v>129853606.942838</v>
      </c>
      <c r="V1805">
        <f t="shared" ref="V1805:V1868" si="173">U1805/Q1805</f>
        <v>0.375433348342724</v>
      </c>
      <c r="W1805">
        <f t="shared" ref="W1805:W1868" si="174">S1805/Q1805</f>
        <v>0.779661172216832</v>
      </c>
    </row>
    <row r="1806" ht="14.25" spans="1:23">
      <c r="A1806" s="13">
        <v>14016</v>
      </c>
      <c r="B1806" s="14">
        <v>2</v>
      </c>
      <c r="C1806" s="14">
        <v>3</v>
      </c>
      <c r="D1806" s="14">
        <v>7</v>
      </c>
      <c r="E1806" s="14">
        <v>13</v>
      </c>
      <c r="F1806" s="14">
        <v>21</v>
      </c>
      <c r="G1806" s="14">
        <v>24</v>
      </c>
      <c r="H1806" s="15">
        <v>8</v>
      </c>
      <c r="I1806" s="15"/>
      <c r="J1806" s="22">
        <v>189407019</v>
      </c>
      <c r="K1806" s="23">
        <v>3</v>
      </c>
      <c r="L1806" s="22">
        <v>10000000</v>
      </c>
      <c r="M1806" s="22">
        <f t="shared" si="168"/>
        <v>30000000</v>
      </c>
      <c r="N1806" s="23">
        <v>106</v>
      </c>
      <c r="O1806" s="22">
        <v>265652</v>
      </c>
      <c r="P1806" s="22">
        <f t="shared" si="169"/>
        <v>28159112</v>
      </c>
      <c r="Q1806" s="24">
        <v>345882067.030109</v>
      </c>
      <c r="R1806" s="29">
        <v>41686</v>
      </c>
      <c r="S1806">
        <f t="shared" si="170"/>
        <v>133777423.844753</v>
      </c>
      <c r="T1806">
        <f t="shared" si="171"/>
        <v>0.300037017633873</v>
      </c>
      <c r="U1806">
        <f t="shared" si="172"/>
        <v>75618311.8447534</v>
      </c>
      <c r="V1806">
        <f t="shared" si="173"/>
        <v>0.218624551697764</v>
      </c>
      <c r="W1806">
        <f t="shared" si="174"/>
        <v>0.386771783207564</v>
      </c>
    </row>
    <row r="1807" ht="14.25" spans="1:23">
      <c r="A1807" s="13">
        <v>14015</v>
      </c>
      <c r="B1807" s="14">
        <v>2</v>
      </c>
      <c r="C1807" s="14">
        <v>11</v>
      </c>
      <c r="D1807" s="14">
        <v>19</v>
      </c>
      <c r="E1807" s="14">
        <v>30</v>
      </c>
      <c r="F1807" s="14">
        <v>32</v>
      </c>
      <c r="G1807" s="14">
        <v>33</v>
      </c>
      <c r="H1807" s="15">
        <v>9</v>
      </c>
      <c r="I1807" s="15"/>
      <c r="J1807" s="22">
        <v>153702230</v>
      </c>
      <c r="K1807" s="23">
        <v>11</v>
      </c>
      <c r="L1807" s="22">
        <v>6247355</v>
      </c>
      <c r="M1807" s="22">
        <f t="shared" si="168"/>
        <v>68720905</v>
      </c>
      <c r="N1807" s="23">
        <v>101</v>
      </c>
      <c r="O1807" s="22">
        <v>203775</v>
      </c>
      <c r="P1807" s="22">
        <f t="shared" si="169"/>
        <v>20581275</v>
      </c>
      <c r="Q1807" s="24">
        <v>345887542.340141</v>
      </c>
      <c r="R1807" s="29">
        <v>41683</v>
      </c>
      <c r="S1807">
        <f t="shared" si="170"/>
        <v>190182625.746669</v>
      </c>
      <c r="T1807">
        <f t="shared" si="171"/>
        <v>0.351159570318451</v>
      </c>
      <c r="U1807">
        <f t="shared" si="172"/>
        <v>100880445.746669</v>
      </c>
      <c r="V1807">
        <f t="shared" si="173"/>
        <v>0.291656776836052</v>
      </c>
      <c r="W1807">
        <f t="shared" si="174"/>
        <v>0.549839478056848</v>
      </c>
    </row>
    <row r="1808" ht="14.25" spans="1:23">
      <c r="A1808" s="13">
        <v>14014</v>
      </c>
      <c r="B1808" s="14">
        <v>4</v>
      </c>
      <c r="C1808" s="14">
        <v>9</v>
      </c>
      <c r="D1808" s="14">
        <v>19</v>
      </c>
      <c r="E1808" s="14">
        <v>22</v>
      </c>
      <c r="F1808" s="14">
        <v>25</v>
      </c>
      <c r="G1808" s="14">
        <v>29</v>
      </c>
      <c r="H1808" s="15">
        <v>15</v>
      </c>
      <c r="I1808" s="15"/>
      <c r="J1808" s="22">
        <v>174399960</v>
      </c>
      <c r="K1808" s="23">
        <v>10</v>
      </c>
      <c r="L1808" s="22">
        <v>6994695</v>
      </c>
      <c r="M1808" s="22">
        <f t="shared" si="168"/>
        <v>69946950</v>
      </c>
      <c r="N1808" s="23">
        <v>128</v>
      </c>
      <c r="O1808" s="22">
        <v>233753</v>
      </c>
      <c r="P1808" s="22">
        <f t="shared" si="169"/>
        <v>29920384</v>
      </c>
      <c r="Q1808" s="24">
        <v>345893017.650173</v>
      </c>
      <c r="R1808" s="29">
        <v>41681</v>
      </c>
      <c r="S1808">
        <f t="shared" si="170"/>
        <v>169620190.648585</v>
      </c>
      <c r="T1808">
        <f t="shared" si="171"/>
        <v>0.288162048848849</v>
      </c>
      <c r="U1808">
        <f t="shared" si="172"/>
        <v>69752856.6485848</v>
      </c>
      <c r="V1808">
        <f t="shared" si="173"/>
        <v>0.201660204425205</v>
      </c>
      <c r="W1808">
        <f t="shared" si="174"/>
        <v>0.490383390219614</v>
      </c>
    </row>
    <row r="1809" ht="14.25" spans="1:23">
      <c r="A1809" s="13">
        <v>14013</v>
      </c>
      <c r="B1809" s="14">
        <v>5</v>
      </c>
      <c r="C1809" s="14">
        <v>9</v>
      </c>
      <c r="D1809" s="14">
        <v>13</v>
      </c>
      <c r="E1809" s="14">
        <v>15</v>
      </c>
      <c r="F1809" s="14">
        <v>17</v>
      </c>
      <c r="G1809" s="14">
        <v>21</v>
      </c>
      <c r="H1809" s="15">
        <v>13</v>
      </c>
      <c r="I1809" s="15"/>
      <c r="J1809" s="22">
        <v>174532572</v>
      </c>
      <c r="K1809" s="23">
        <v>12</v>
      </c>
      <c r="L1809" s="22">
        <v>6357176</v>
      </c>
      <c r="M1809" s="22">
        <f t="shared" si="168"/>
        <v>76286112</v>
      </c>
      <c r="N1809" s="23">
        <v>127</v>
      </c>
      <c r="O1809" s="22">
        <v>192355</v>
      </c>
      <c r="P1809" s="22">
        <f t="shared" si="169"/>
        <v>24429085</v>
      </c>
      <c r="Q1809" s="24">
        <v>447850102</v>
      </c>
      <c r="R1809" s="29">
        <v>41679</v>
      </c>
      <c r="S1809">
        <f t="shared" si="170"/>
        <v>238731263.98</v>
      </c>
      <c r="T1809">
        <f t="shared" si="171"/>
        <v>0.362722150234098</v>
      </c>
      <c r="U1809">
        <f t="shared" si="172"/>
        <v>138016066.98</v>
      </c>
      <c r="V1809">
        <f t="shared" si="173"/>
        <v>0.30817469140601</v>
      </c>
      <c r="W1809">
        <f t="shared" si="174"/>
        <v>0.53306064442964</v>
      </c>
    </row>
    <row r="1810" ht="14.25" spans="1:23">
      <c r="A1810" s="13">
        <v>14012</v>
      </c>
      <c r="B1810" s="14">
        <v>1</v>
      </c>
      <c r="C1810" s="14">
        <v>8</v>
      </c>
      <c r="D1810" s="14">
        <v>11</v>
      </c>
      <c r="E1810" s="14">
        <v>19</v>
      </c>
      <c r="F1810" s="14">
        <v>21</v>
      </c>
      <c r="G1810" s="14">
        <v>24</v>
      </c>
      <c r="H1810" s="15">
        <v>8</v>
      </c>
      <c r="I1810" s="15"/>
      <c r="J1810" s="22">
        <v>193817286</v>
      </c>
      <c r="K1810" s="23">
        <v>6</v>
      </c>
      <c r="L1810" s="22">
        <v>7572430</v>
      </c>
      <c r="M1810" s="22">
        <f t="shared" si="168"/>
        <v>45434580</v>
      </c>
      <c r="N1810" s="23">
        <v>79</v>
      </c>
      <c r="O1810" s="22">
        <v>293061</v>
      </c>
      <c r="P1810" s="22">
        <f t="shared" si="169"/>
        <v>23151819</v>
      </c>
      <c r="Q1810" s="24">
        <v>364615256</v>
      </c>
      <c r="R1810" s="29">
        <v>41667</v>
      </c>
      <c r="S1810">
        <f t="shared" si="170"/>
        <v>170075025.44</v>
      </c>
      <c r="T1810">
        <f t="shared" si="171"/>
        <v>0.341841004700034</v>
      </c>
      <c r="U1810">
        <f t="shared" si="172"/>
        <v>101488626.44</v>
      </c>
      <c r="V1810">
        <f t="shared" si="173"/>
        <v>0.278344432302087</v>
      </c>
      <c r="W1810">
        <f t="shared" si="174"/>
        <v>0.466450656250105</v>
      </c>
    </row>
    <row r="1811" ht="14.25" spans="1:23">
      <c r="A1811" s="13">
        <v>14011</v>
      </c>
      <c r="B1811" s="14">
        <v>9</v>
      </c>
      <c r="C1811" s="14">
        <v>10</v>
      </c>
      <c r="D1811" s="14">
        <v>13</v>
      </c>
      <c r="E1811" s="14">
        <v>14</v>
      </c>
      <c r="F1811" s="14">
        <v>21</v>
      </c>
      <c r="G1811" s="14">
        <v>32</v>
      </c>
      <c r="H1811" s="15">
        <v>2</v>
      </c>
      <c r="I1811" s="15"/>
      <c r="J1811" s="22">
        <v>185230836</v>
      </c>
      <c r="K1811" s="23">
        <v>7</v>
      </c>
      <c r="L1811" s="22">
        <v>7928774</v>
      </c>
      <c r="M1811" s="22">
        <f t="shared" si="168"/>
        <v>55501418</v>
      </c>
      <c r="N1811" s="23">
        <v>120</v>
      </c>
      <c r="O1811" s="22">
        <v>256267</v>
      </c>
      <c r="P1811" s="22">
        <f t="shared" si="169"/>
        <v>30752040</v>
      </c>
      <c r="Q1811" s="24">
        <v>400827700</v>
      </c>
      <c r="R1811" s="29">
        <v>41665</v>
      </c>
      <c r="S1811">
        <f t="shared" si="170"/>
        <v>180152021</v>
      </c>
      <c r="T1811">
        <f t="shared" si="171"/>
        <v>0.31098300591501</v>
      </c>
      <c r="U1811">
        <f t="shared" si="172"/>
        <v>93898563</v>
      </c>
      <c r="V1811">
        <f t="shared" si="173"/>
        <v>0.234261661556824</v>
      </c>
      <c r="W1811">
        <f t="shared" si="174"/>
        <v>0.4494500280295</v>
      </c>
    </row>
    <row r="1812" ht="14.25" spans="1:23">
      <c r="A1812" s="13">
        <v>14010</v>
      </c>
      <c r="B1812" s="14">
        <v>5</v>
      </c>
      <c r="C1812" s="14">
        <v>7</v>
      </c>
      <c r="D1812" s="14">
        <v>8</v>
      </c>
      <c r="E1812" s="14">
        <v>20</v>
      </c>
      <c r="F1812" s="14">
        <v>31</v>
      </c>
      <c r="G1812" s="14">
        <v>33</v>
      </c>
      <c r="H1812" s="15">
        <v>11</v>
      </c>
      <c r="I1812" s="15"/>
      <c r="J1812" s="22">
        <v>168977284</v>
      </c>
      <c r="K1812" s="23">
        <v>2</v>
      </c>
      <c r="L1812" s="22">
        <v>10000000</v>
      </c>
      <c r="M1812" s="22">
        <f t="shared" si="168"/>
        <v>20000000</v>
      </c>
      <c r="N1812" s="23">
        <v>207</v>
      </c>
      <c r="O1812" s="22">
        <v>127770</v>
      </c>
      <c r="P1812" s="22">
        <f t="shared" si="169"/>
        <v>26448390</v>
      </c>
      <c r="Q1812" s="24">
        <v>359922428</v>
      </c>
      <c r="R1812" s="29">
        <v>41662</v>
      </c>
      <c r="S1812">
        <f t="shared" si="170"/>
        <v>134648881.72</v>
      </c>
      <c r="T1812">
        <f t="shared" si="171"/>
        <v>0.318537753696194</v>
      </c>
      <c r="U1812">
        <f t="shared" si="172"/>
        <v>88200491.72</v>
      </c>
      <c r="V1812">
        <f t="shared" si="173"/>
        <v>0.245054169616793</v>
      </c>
      <c r="W1812">
        <f t="shared" si="174"/>
        <v>0.374105282819441</v>
      </c>
    </row>
    <row r="1813" ht="14.25" spans="1:23">
      <c r="A1813" s="13">
        <v>14009</v>
      </c>
      <c r="B1813" s="14">
        <v>8</v>
      </c>
      <c r="C1813" s="14">
        <v>9</v>
      </c>
      <c r="D1813" s="14">
        <v>19</v>
      </c>
      <c r="E1813" s="14">
        <v>20</v>
      </c>
      <c r="F1813" s="14">
        <v>25</v>
      </c>
      <c r="G1813" s="14">
        <v>32</v>
      </c>
      <c r="H1813" s="15">
        <v>16</v>
      </c>
      <c r="I1813" s="15"/>
      <c r="J1813" s="22">
        <v>127264176</v>
      </c>
      <c r="K1813" s="23">
        <v>6</v>
      </c>
      <c r="L1813" s="22">
        <v>5000000</v>
      </c>
      <c r="M1813" s="22">
        <f t="shared" si="168"/>
        <v>30000000</v>
      </c>
      <c r="N1813" s="23">
        <v>229</v>
      </c>
      <c r="O1813" s="22">
        <v>108965</v>
      </c>
      <c r="P1813" s="22">
        <f t="shared" si="169"/>
        <v>24952985</v>
      </c>
      <c r="Q1813" s="24">
        <v>348408848</v>
      </c>
      <c r="R1813" s="29">
        <v>41660</v>
      </c>
      <c r="S1813">
        <f t="shared" si="170"/>
        <v>142496591.52</v>
      </c>
      <c r="T1813">
        <f t="shared" si="171"/>
        <v>0.322886723933027</v>
      </c>
      <c r="U1813">
        <f t="shared" si="172"/>
        <v>87543606.52</v>
      </c>
      <c r="V1813">
        <f t="shared" si="173"/>
        <v>0.251266886654957</v>
      </c>
      <c r="W1813">
        <f t="shared" si="174"/>
        <v>0.40899245911229</v>
      </c>
    </row>
    <row r="1814" ht="14.25" spans="1:23">
      <c r="A1814" s="13">
        <v>14008</v>
      </c>
      <c r="B1814" s="14">
        <v>5</v>
      </c>
      <c r="C1814" s="14">
        <v>14</v>
      </c>
      <c r="D1814" s="14">
        <v>16</v>
      </c>
      <c r="E1814" s="14">
        <v>21</v>
      </c>
      <c r="F1814" s="14">
        <v>29</v>
      </c>
      <c r="G1814" s="14">
        <v>30</v>
      </c>
      <c r="H1814" s="15">
        <v>12</v>
      </c>
      <c r="I1814" s="15"/>
      <c r="J1814" s="22">
        <v>99040432</v>
      </c>
      <c r="K1814" s="23">
        <v>8</v>
      </c>
      <c r="L1814" s="22">
        <v>5000000</v>
      </c>
      <c r="M1814" s="22">
        <f t="shared" si="168"/>
        <v>40000000</v>
      </c>
      <c r="N1814" s="23">
        <v>189</v>
      </c>
      <c r="O1814" s="22">
        <v>182182</v>
      </c>
      <c r="P1814" s="22">
        <f t="shared" si="169"/>
        <v>34432398</v>
      </c>
      <c r="Q1814" s="24">
        <v>392135484</v>
      </c>
      <c r="R1814" s="29">
        <v>41658</v>
      </c>
      <c r="S1814">
        <f t="shared" si="170"/>
        <v>151803845.16</v>
      </c>
      <c r="T1814">
        <f t="shared" si="171"/>
        <v>0.285115348449313</v>
      </c>
      <c r="U1814">
        <f t="shared" si="172"/>
        <v>77371447.16</v>
      </c>
      <c r="V1814">
        <f t="shared" si="173"/>
        <v>0.197307946658558</v>
      </c>
      <c r="W1814">
        <f t="shared" si="174"/>
        <v>0.387120909364071</v>
      </c>
    </row>
    <row r="1815" ht="14.25" spans="1:23">
      <c r="A1815" s="13">
        <v>14007</v>
      </c>
      <c r="B1815" s="14">
        <v>8</v>
      </c>
      <c r="C1815" s="14">
        <v>10</v>
      </c>
      <c r="D1815" s="14">
        <v>12</v>
      </c>
      <c r="E1815" s="14">
        <v>14</v>
      </c>
      <c r="F1815" s="14">
        <v>18</v>
      </c>
      <c r="G1815" s="14">
        <v>28</v>
      </c>
      <c r="H1815" s="15">
        <v>14</v>
      </c>
      <c r="I1815" s="15"/>
      <c r="J1815" s="22">
        <v>58697890</v>
      </c>
      <c r="K1815" s="23">
        <v>13</v>
      </c>
      <c r="L1815" s="22">
        <v>5000000</v>
      </c>
      <c r="M1815" s="22">
        <f t="shared" si="168"/>
        <v>65000000</v>
      </c>
      <c r="N1815" s="23">
        <v>198</v>
      </c>
      <c r="O1815" s="22">
        <v>137874</v>
      </c>
      <c r="P1815" s="22">
        <f t="shared" si="169"/>
        <v>27299052</v>
      </c>
      <c r="Q1815" s="24">
        <v>346606050</v>
      </c>
      <c r="R1815" s="29">
        <v>41655</v>
      </c>
      <c r="S1815">
        <f t="shared" si="170"/>
        <v>141139074.5</v>
      </c>
      <c r="T1815">
        <f t="shared" si="171"/>
        <v>0.219670356302205</v>
      </c>
      <c r="U1815">
        <f t="shared" si="172"/>
        <v>48840022.5</v>
      </c>
      <c r="V1815">
        <f t="shared" si="173"/>
        <v>0.140909319095844</v>
      </c>
      <c r="W1815">
        <f t="shared" si="174"/>
        <v>0.407203147492665</v>
      </c>
    </row>
    <row r="1816" ht="14.25" spans="1:23">
      <c r="A1816" s="13">
        <v>14006</v>
      </c>
      <c r="B1816" s="14">
        <v>3</v>
      </c>
      <c r="C1816" s="14">
        <v>4</v>
      </c>
      <c r="D1816" s="14">
        <v>7</v>
      </c>
      <c r="E1816" s="14">
        <v>17</v>
      </c>
      <c r="F1816" s="14">
        <v>21</v>
      </c>
      <c r="G1816" s="14">
        <v>27</v>
      </c>
      <c r="H1816" s="15">
        <v>14</v>
      </c>
      <c r="I1816" s="15"/>
      <c r="J1816" s="22">
        <v>30000000</v>
      </c>
      <c r="K1816" s="23">
        <v>70</v>
      </c>
      <c r="L1816" s="22">
        <v>4194362</v>
      </c>
      <c r="M1816" s="22">
        <f t="shared" si="168"/>
        <v>293605340</v>
      </c>
      <c r="N1816" s="23">
        <v>296</v>
      </c>
      <c r="O1816" s="22">
        <v>81603</v>
      </c>
      <c r="P1816" s="22">
        <f t="shared" si="169"/>
        <v>24154488</v>
      </c>
      <c r="Q1816" s="24">
        <v>369941458</v>
      </c>
      <c r="R1816" s="29">
        <v>41653</v>
      </c>
      <c r="S1816">
        <f t="shared" si="170"/>
        <v>388515634.42</v>
      </c>
      <c r="T1816">
        <f t="shared" si="171"/>
        <v>0.256554901775837</v>
      </c>
      <c r="U1816">
        <f t="shared" si="172"/>
        <v>70755806.42</v>
      </c>
      <c r="V1816">
        <f t="shared" si="173"/>
        <v>0.191262171054102</v>
      </c>
      <c r="W1816">
        <f t="shared" si="174"/>
        <v>1.05020842086858</v>
      </c>
    </row>
    <row r="1817" ht="14.25" spans="1:23">
      <c r="A1817" s="13">
        <v>14005</v>
      </c>
      <c r="B1817" s="14">
        <v>15</v>
      </c>
      <c r="C1817" s="14">
        <v>18</v>
      </c>
      <c r="D1817" s="14">
        <v>23</v>
      </c>
      <c r="E1817" s="14">
        <v>27</v>
      </c>
      <c r="F1817" s="14">
        <v>32</v>
      </c>
      <c r="G1817" s="14">
        <v>33</v>
      </c>
      <c r="H1817" s="15">
        <v>4</v>
      </c>
      <c r="I1817" s="15"/>
      <c r="J1817" s="22">
        <v>237244320</v>
      </c>
      <c r="K1817" s="23">
        <v>6</v>
      </c>
      <c r="L1817" s="22">
        <v>9383724</v>
      </c>
      <c r="M1817" s="22">
        <f t="shared" si="168"/>
        <v>56302344</v>
      </c>
      <c r="N1817" s="23">
        <v>77</v>
      </c>
      <c r="O1817" s="22">
        <v>512383</v>
      </c>
      <c r="P1817" s="22">
        <f t="shared" si="169"/>
        <v>39453491</v>
      </c>
      <c r="Q1817" s="24">
        <v>414088906</v>
      </c>
      <c r="R1817" s="29">
        <v>41651</v>
      </c>
      <c r="S1817">
        <f t="shared" si="170"/>
        <v>167147703.94</v>
      </c>
      <c r="T1817">
        <f t="shared" si="171"/>
        <v>0.267684930298519</v>
      </c>
      <c r="U1817">
        <f t="shared" si="172"/>
        <v>71391868.94</v>
      </c>
      <c r="V1817">
        <f t="shared" si="173"/>
        <v>0.172407103657107</v>
      </c>
      <c r="W1817">
        <f t="shared" si="174"/>
        <v>0.403651731592152</v>
      </c>
    </row>
    <row r="1818" ht="14.25" spans="1:23">
      <c r="A1818" s="13">
        <v>14004</v>
      </c>
      <c r="B1818" s="14">
        <v>1</v>
      </c>
      <c r="C1818" s="14">
        <v>4</v>
      </c>
      <c r="D1818" s="14">
        <v>19</v>
      </c>
      <c r="E1818" s="14">
        <v>22</v>
      </c>
      <c r="F1818" s="14">
        <v>24</v>
      </c>
      <c r="G1818" s="14">
        <v>25</v>
      </c>
      <c r="H1818" s="15">
        <v>15</v>
      </c>
      <c r="I1818" s="15"/>
      <c r="J1818" s="22">
        <v>201488460</v>
      </c>
      <c r="K1818" s="23">
        <v>5</v>
      </c>
      <c r="L1818" s="22">
        <v>9580091</v>
      </c>
      <c r="M1818" s="22">
        <f t="shared" si="168"/>
        <v>47900455</v>
      </c>
      <c r="N1818" s="23">
        <v>113</v>
      </c>
      <c r="O1818" s="22">
        <v>303988</v>
      </c>
      <c r="P1818" s="22">
        <f t="shared" si="169"/>
        <v>34350644</v>
      </c>
      <c r="Q1818" s="24">
        <v>373155800</v>
      </c>
      <c r="R1818" s="29">
        <v>41648</v>
      </c>
      <c r="S1818">
        <f t="shared" si="170"/>
        <v>150595202</v>
      </c>
      <c r="T1818">
        <f t="shared" si="171"/>
        <v>0.275206085501016</v>
      </c>
      <c r="U1818">
        <f t="shared" si="172"/>
        <v>68344103</v>
      </c>
      <c r="V1818">
        <f t="shared" si="173"/>
        <v>0.183151656761063</v>
      </c>
      <c r="W1818">
        <f t="shared" si="174"/>
        <v>0.403571918217538</v>
      </c>
    </row>
    <row r="1819" ht="14.25" spans="1:23">
      <c r="A1819" s="13">
        <v>14003</v>
      </c>
      <c r="B1819" s="14">
        <v>6</v>
      </c>
      <c r="C1819" s="14">
        <v>10</v>
      </c>
      <c r="D1819" s="14">
        <v>11</v>
      </c>
      <c r="E1819" s="14">
        <v>28</v>
      </c>
      <c r="F1819" s="14">
        <v>30</v>
      </c>
      <c r="G1819" s="14">
        <v>33</v>
      </c>
      <c r="H1819" s="15">
        <v>12</v>
      </c>
      <c r="I1819" s="15"/>
      <c r="J1819" s="22">
        <v>169237320</v>
      </c>
      <c r="K1819" s="23">
        <v>6</v>
      </c>
      <c r="L1819" s="22">
        <v>7804024</v>
      </c>
      <c r="M1819" s="22">
        <f t="shared" si="168"/>
        <v>46824144</v>
      </c>
      <c r="N1819" s="23">
        <v>147</v>
      </c>
      <c r="O1819" s="22">
        <v>171674</v>
      </c>
      <c r="P1819" s="22">
        <f t="shared" si="169"/>
        <v>25236078</v>
      </c>
      <c r="Q1819" s="24">
        <v>363993362</v>
      </c>
      <c r="R1819" s="29">
        <v>41646</v>
      </c>
      <c r="S1819">
        <f t="shared" si="170"/>
        <v>166296381.38</v>
      </c>
      <c r="T1819">
        <f t="shared" si="171"/>
        <v>0.328226417986161</v>
      </c>
      <c r="U1819">
        <f t="shared" si="172"/>
        <v>94236159.38</v>
      </c>
      <c r="V1819">
        <f t="shared" si="173"/>
        <v>0.258895269029659</v>
      </c>
      <c r="W1819">
        <f t="shared" si="174"/>
        <v>0.456866522142786</v>
      </c>
    </row>
    <row r="1820" ht="14.25" spans="1:23">
      <c r="A1820" s="13">
        <v>14002</v>
      </c>
      <c r="B1820" s="14">
        <v>4</v>
      </c>
      <c r="C1820" s="14">
        <v>21</v>
      </c>
      <c r="D1820" s="14">
        <v>23</v>
      </c>
      <c r="E1820" s="14">
        <v>31</v>
      </c>
      <c r="F1820" s="14">
        <v>32</v>
      </c>
      <c r="G1820" s="14">
        <v>33</v>
      </c>
      <c r="H1820" s="15">
        <v>4</v>
      </c>
      <c r="I1820" s="15"/>
      <c r="J1820" s="22">
        <v>157176954</v>
      </c>
      <c r="K1820" s="23">
        <v>6</v>
      </c>
      <c r="L1820" s="22">
        <v>8403112</v>
      </c>
      <c r="M1820" s="22">
        <f t="shared" si="168"/>
        <v>50418672</v>
      </c>
      <c r="N1820" s="23">
        <v>105</v>
      </c>
      <c r="O1820" s="22">
        <v>291695</v>
      </c>
      <c r="P1820" s="22">
        <f t="shared" si="169"/>
        <v>30627975</v>
      </c>
      <c r="Q1820" s="24">
        <v>408021124</v>
      </c>
      <c r="R1820" s="29">
        <v>41644</v>
      </c>
      <c r="S1820">
        <f t="shared" si="170"/>
        <v>178883670.76</v>
      </c>
      <c r="T1820">
        <f t="shared" si="171"/>
        <v>0.314848891892176</v>
      </c>
      <c r="U1820">
        <f t="shared" si="172"/>
        <v>97837023.76</v>
      </c>
      <c r="V1820">
        <f t="shared" si="173"/>
        <v>0.239784212152702</v>
      </c>
      <c r="W1820">
        <f t="shared" si="174"/>
        <v>0.438417670649817</v>
      </c>
    </row>
    <row r="1821" ht="14.25" spans="1:23">
      <c r="A1821" s="13">
        <v>14001</v>
      </c>
      <c r="B1821" s="14">
        <v>3</v>
      </c>
      <c r="C1821" s="14">
        <v>9</v>
      </c>
      <c r="D1821" s="14">
        <v>15</v>
      </c>
      <c r="E1821" s="14">
        <v>20</v>
      </c>
      <c r="F1821" s="14">
        <v>27</v>
      </c>
      <c r="G1821" s="14">
        <v>29</v>
      </c>
      <c r="H1821" s="15">
        <v>1</v>
      </c>
      <c r="I1821" s="15"/>
      <c r="J1821" s="22">
        <v>136130274</v>
      </c>
      <c r="K1821" s="23">
        <v>3</v>
      </c>
      <c r="L1821" s="22">
        <v>5000000</v>
      </c>
      <c r="M1821" s="22">
        <f t="shared" si="168"/>
        <v>15000000</v>
      </c>
      <c r="N1821" s="23">
        <v>139</v>
      </c>
      <c r="O1821" s="22">
        <v>251264</v>
      </c>
      <c r="P1821" s="22">
        <f t="shared" si="169"/>
        <v>34925696</v>
      </c>
      <c r="Q1821" s="24">
        <v>371341368</v>
      </c>
      <c r="R1821" s="29">
        <v>41641</v>
      </c>
      <c r="S1821">
        <f t="shared" si="170"/>
        <v>115463908.32</v>
      </c>
      <c r="T1821">
        <f t="shared" si="171"/>
        <v>0.270543270902153</v>
      </c>
      <c r="U1821">
        <f t="shared" si="172"/>
        <v>65538212.32</v>
      </c>
      <c r="V1821">
        <f t="shared" si="173"/>
        <v>0.176490469330096</v>
      </c>
      <c r="W1821">
        <f t="shared" si="174"/>
        <v>0.310937369951198</v>
      </c>
    </row>
    <row r="1822" ht="14.25" spans="1:23">
      <c r="A1822" s="13">
        <v>13154</v>
      </c>
      <c r="B1822" s="14">
        <v>7</v>
      </c>
      <c r="C1822" s="14">
        <v>11</v>
      </c>
      <c r="D1822" s="14">
        <v>14</v>
      </c>
      <c r="E1822" s="14">
        <v>19</v>
      </c>
      <c r="F1822" s="14">
        <v>24</v>
      </c>
      <c r="G1822" s="14">
        <v>29</v>
      </c>
      <c r="H1822" s="15">
        <v>5</v>
      </c>
      <c r="I1822" s="15"/>
      <c r="J1822" s="22">
        <v>69636912</v>
      </c>
      <c r="K1822" s="23">
        <v>16</v>
      </c>
      <c r="L1822" s="22">
        <v>5625000</v>
      </c>
      <c r="M1822" s="22">
        <f t="shared" si="168"/>
        <v>90000000</v>
      </c>
      <c r="N1822" s="23">
        <v>182</v>
      </c>
      <c r="O1822" s="22">
        <v>172542</v>
      </c>
      <c r="P1822" s="22">
        <f t="shared" si="169"/>
        <v>31402644</v>
      </c>
      <c r="Q1822" s="24">
        <v>382836786</v>
      </c>
      <c r="R1822" s="29">
        <v>41639</v>
      </c>
      <c r="S1822">
        <f t="shared" si="170"/>
        <v>194317183.14</v>
      </c>
      <c r="T1822">
        <f t="shared" si="171"/>
        <v>0.272484742727936</v>
      </c>
      <c r="U1822">
        <f t="shared" si="172"/>
        <v>72914539.14</v>
      </c>
      <c r="V1822">
        <f t="shared" si="173"/>
        <v>0.190458549978528</v>
      </c>
      <c r="W1822">
        <f t="shared" si="174"/>
        <v>0.507571869386658</v>
      </c>
    </row>
    <row r="1823" ht="14.25" spans="1:23">
      <c r="A1823" s="13">
        <v>13153</v>
      </c>
      <c r="B1823" s="14">
        <v>8</v>
      </c>
      <c r="C1823" s="14">
        <v>11</v>
      </c>
      <c r="D1823" s="14">
        <v>13</v>
      </c>
      <c r="E1823" s="14">
        <v>18</v>
      </c>
      <c r="F1823" s="14">
        <v>28</v>
      </c>
      <c r="G1823" s="14">
        <v>33</v>
      </c>
      <c r="H1823" s="15">
        <v>10</v>
      </c>
      <c r="I1823" s="15"/>
      <c r="J1823" s="22">
        <v>76364070</v>
      </c>
      <c r="K1823" s="23">
        <v>6</v>
      </c>
      <c r="L1823" s="22">
        <v>6666666</v>
      </c>
      <c r="M1823" s="22">
        <f t="shared" si="168"/>
        <v>39999996</v>
      </c>
      <c r="N1823" s="23">
        <v>116</v>
      </c>
      <c r="O1823" s="22">
        <v>282133</v>
      </c>
      <c r="P1823" s="22">
        <f t="shared" si="169"/>
        <v>32727428</v>
      </c>
      <c r="Q1823" s="24">
        <v>394373774</v>
      </c>
      <c r="R1823" s="29">
        <v>41637</v>
      </c>
      <c r="S1823">
        <f t="shared" si="170"/>
        <v>146879079.26</v>
      </c>
      <c r="T1823">
        <f t="shared" si="171"/>
        <v>0.271009611455553</v>
      </c>
      <c r="U1823">
        <f t="shared" si="172"/>
        <v>74151655.26</v>
      </c>
      <c r="V1823">
        <f t="shared" si="173"/>
        <v>0.188023799118042</v>
      </c>
      <c r="W1823">
        <f t="shared" si="174"/>
        <v>0.372436224067983</v>
      </c>
    </row>
    <row r="1824" ht="14.25" spans="1:23">
      <c r="A1824" s="13">
        <v>13152</v>
      </c>
      <c r="B1824" s="14">
        <v>4</v>
      </c>
      <c r="C1824" s="14">
        <v>6</v>
      </c>
      <c r="D1824" s="14">
        <v>14</v>
      </c>
      <c r="E1824" s="14">
        <v>16</v>
      </c>
      <c r="F1824" s="14">
        <v>18</v>
      </c>
      <c r="G1824" s="14">
        <v>29</v>
      </c>
      <c r="H1824" s="15">
        <v>5</v>
      </c>
      <c r="I1824" s="15"/>
      <c r="J1824" s="22">
        <v>30000000</v>
      </c>
      <c r="K1824" s="23">
        <v>28</v>
      </c>
      <c r="L1824" s="22">
        <v>2774257</v>
      </c>
      <c r="M1824" s="22">
        <f t="shared" si="168"/>
        <v>77679196</v>
      </c>
      <c r="N1824" s="23">
        <v>213</v>
      </c>
      <c r="O1824" s="22">
        <v>75813</v>
      </c>
      <c r="P1824" s="22">
        <f t="shared" si="169"/>
        <v>16148169</v>
      </c>
      <c r="Q1824" s="24">
        <v>353968798</v>
      </c>
      <c r="R1824" s="29">
        <v>41634</v>
      </c>
      <c r="S1824">
        <f t="shared" si="170"/>
        <v>173444711.02</v>
      </c>
      <c r="T1824">
        <f t="shared" si="171"/>
        <v>0.270547900157008</v>
      </c>
      <c r="U1824">
        <f t="shared" si="172"/>
        <v>79617346.02</v>
      </c>
      <c r="V1824">
        <f t="shared" si="173"/>
        <v>0.224927582515338</v>
      </c>
      <c r="W1824">
        <f t="shared" si="174"/>
        <v>0.49</v>
      </c>
    </row>
    <row r="1825" ht="14.25" spans="1:23">
      <c r="A1825" s="13">
        <v>13151</v>
      </c>
      <c r="B1825" s="14">
        <v>3</v>
      </c>
      <c r="C1825" s="14">
        <v>9</v>
      </c>
      <c r="D1825" s="14">
        <v>10</v>
      </c>
      <c r="E1825" s="14">
        <v>19</v>
      </c>
      <c r="F1825" s="14">
        <v>28</v>
      </c>
      <c r="G1825" s="14">
        <v>33</v>
      </c>
      <c r="H1825" s="15">
        <v>9</v>
      </c>
      <c r="I1825" s="15"/>
      <c r="J1825" s="22">
        <v>30000000</v>
      </c>
      <c r="K1825" s="23">
        <v>45</v>
      </c>
      <c r="L1825" s="22">
        <v>5051762</v>
      </c>
      <c r="M1825" s="22">
        <f t="shared" si="168"/>
        <v>227329290</v>
      </c>
      <c r="N1825" s="23">
        <v>391</v>
      </c>
      <c r="O1825" s="22">
        <v>31951</v>
      </c>
      <c r="P1825" s="22">
        <f t="shared" si="169"/>
        <v>12492841</v>
      </c>
      <c r="Q1825" s="24">
        <v>376460226</v>
      </c>
      <c r="R1825" s="29">
        <v>41632</v>
      </c>
      <c r="S1825">
        <f t="shared" si="170"/>
        <v>342644375.74</v>
      </c>
      <c r="T1825">
        <f t="shared" si="171"/>
        <v>0.306314127697517</v>
      </c>
      <c r="U1825">
        <f t="shared" si="172"/>
        <v>102822244.74</v>
      </c>
      <c r="V1825">
        <f t="shared" si="173"/>
        <v>0.273129105383898</v>
      </c>
      <c r="W1825">
        <f t="shared" si="174"/>
        <v>0.910174175319121</v>
      </c>
    </row>
    <row r="1826" ht="14.25" spans="1:23">
      <c r="A1826" s="13">
        <v>13150</v>
      </c>
      <c r="B1826" s="14">
        <v>1</v>
      </c>
      <c r="C1826" s="14">
        <v>15</v>
      </c>
      <c r="D1826" s="14">
        <v>16</v>
      </c>
      <c r="E1826" s="14">
        <v>25</v>
      </c>
      <c r="F1826" s="14">
        <v>26</v>
      </c>
      <c r="G1826" s="14">
        <v>29</v>
      </c>
      <c r="H1826" s="15">
        <v>10</v>
      </c>
      <c r="I1826" s="15"/>
      <c r="J1826" s="22">
        <v>188178865</v>
      </c>
      <c r="K1826" s="23">
        <v>5</v>
      </c>
      <c r="L1826" s="22">
        <v>11579919</v>
      </c>
      <c r="M1826" s="22">
        <f t="shared" si="168"/>
        <v>57899595</v>
      </c>
      <c r="N1826" s="23">
        <v>93</v>
      </c>
      <c r="O1826" s="22">
        <v>369348</v>
      </c>
      <c r="P1826" s="22">
        <f t="shared" si="169"/>
        <v>34349364</v>
      </c>
      <c r="Q1826" s="24">
        <v>409001896</v>
      </c>
      <c r="R1826" s="29">
        <v>41630</v>
      </c>
      <c r="S1826">
        <f t="shared" si="170"/>
        <v>168161942.04</v>
      </c>
      <c r="T1826">
        <f t="shared" si="171"/>
        <v>0.269588840830215</v>
      </c>
      <c r="U1826">
        <f t="shared" si="172"/>
        <v>75912983.04</v>
      </c>
      <c r="V1826">
        <f t="shared" si="173"/>
        <v>0.185605455090604</v>
      </c>
      <c r="W1826">
        <f t="shared" si="174"/>
        <v>0.41115198654238</v>
      </c>
    </row>
    <row r="1827" ht="14.25" spans="1:23">
      <c r="A1827" s="13">
        <v>13149</v>
      </c>
      <c r="B1827" s="14">
        <v>9</v>
      </c>
      <c r="C1827" s="14">
        <v>18</v>
      </c>
      <c r="D1827" s="14">
        <v>25</v>
      </c>
      <c r="E1827" s="14">
        <v>26</v>
      </c>
      <c r="F1827" s="14">
        <v>30</v>
      </c>
      <c r="G1827" s="14">
        <v>32</v>
      </c>
      <c r="H1827" s="15">
        <v>11</v>
      </c>
      <c r="I1827" s="15"/>
      <c r="J1827" s="22">
        <v>155929878</v>
      </c>
      <c r="K1827" s="23">
        <v>9</v>
      </c>
      <c r="L1827" s="22">
        <v>8188009</v>
      </c>
      <c r="M1827" s="22">
        <f t="shared" si="168"/>
        <v>73692081</v>
      </c>
      <c r="N1827" s="23">
        <v>117</v>
      </c>
      <c r="O1827" s="22">
        <v>239642</v>
      </c>
      <c r="P1827" s="22">
        <f t="shared" si="169"/>
        <v>28038114</v>
      </c>
      <c r="Q1827" s="24">
        <v>369490424</v>
      </c>
      <c r="R1827" s="29">
        <v>41627</v>
      </c>
      <c r="S1827">
        <f t="shared" si="170"/>
        <v>179320094.76</v>
      </c>
      <c r="T1827">
        <f t="shared" si="171"/>
        <v>0.285874834363772</v>
      </c>
      <c r="U1827">
        <f t="shared" si="172"/>
        <v>77589899.76</v>
      </c>
      <c r="V1827">
        <f t="shared" si="173"/>
        <v>0.209991639079664</v>
      </c>
      <c r="W1827">
        <f t="shared" si="174"/>
        <v>0.485317299481623</v>
      </c>
    </row>
    <row r="1828" ht="14.25" spans="1:23">
      <c r="A1828" s="13">
        <v>13148</v>
      </c>
      <c r="B1828" s="14">
        <v>6</v>
      </c>
      <c r="C1828" s="14">
        <v>11</v>
      </c>
      <c r="D1828" s="14">
        <v>12</v>
      </c>
      <c r="E1828" s="14">
        <v>14</v>
      </c>
      <c r="F1828" s="14">
        <v>17</v>
      </c>
      <c r="G1828" s="14">
        <v>22</v>
      </c>
      <c r="H1828" s="15">
        <v>1</v>
      </c>
      <c r="I1828" s="15"/>
      <c r="J1828" s="22">
        <v>154199665</v>
      </c>
      <c r="K1828" s="23">
        <v>5</v>
      </c>
      <c r="L1828" s="22">
        <v>11973853</v>
      </c>
      <c r="M1828" s="22">
        <f t="shared" si="168"/>
        <v>59869265</v>
      </c>
      <c r="N1828" s="23">
        <v>120</v>
      </c>
      <c r="O1828" s="22">
        <v>310865</v>
      </c>
      <c r="P1828" s="22">
        <f t="shared" si="169"/>
        <v>37303800</v>
      </c>
      <c r="Q1828" s="24">
        <v>354333120</v>
      </c>
      <c r="R1828" s="29">
        <v>41625</v>
      </c>
      <c r="S1828">
        <f t="shared" si="170"/>
        <v>136450059.8</v>
      </c>
      <c r="T1828">
        <f t="shared" si="171"/>
        <v>0.216126550066784</v>
      </c>
      <c r="U1828">
        <f t="shared" si="172"/>
        <v>39276994.8</v>
      </c>
      <c r="V1828">
        <f t="shared" si="173"/>
        <v>0.110847653191437</v>
      </c>
      <c r="W1828">
        <f t="shared" si="174"/>
        <v>0.385089770326861</v>
      </c>
    </row>
    <row r="1829" ht="14.25" spans="1:23">
      <c r="A1829" s="13">
        <v>13147</v>
      </c>
      <c r="B1829" s="14">
        <v>2</v>
      </c>
      <c r="C1829" s="14">
        <v>15</v>
      </c>
      <c r="D1829" s="14">
        <v>16</v>
      </c>
      <c r="E1829" s="14">
        <v>17</v>
      </c>
      <c r="F1829" s="14">
        <v>19</v>
      </c>
      <c r="G1829" s="14">
        <v>30</v>
      </c>
      <c r="H1829" s="15">
        <v>8</v>
      </c>
      <c r="I1829" s="15"/>
      <c r="J1829" s="22">
        <v>117026496</v>
      </c>
      <c r="K1829" s="23">
        <v>18</v>
      </c>
      <c r="L1829" s="22">
        <v>6544074</v>
      </c>
      <c r="M1829" s="22">
        <f t="shared" si="168"/>
        <v>117793332</v>
      </c>
      <c r="N1829" s="23">
        <v>132</v>
      </c>
      <c r="O1829" s="22">
        <v>202197</v>
      </c>
      <c r="P1829" s="22">
        <f t="shared" si="169"/>
        <v>26690004</v>
      </c>
      <c r="Q1829" s="24">
        <v>400947352</v>
      </c>
      <c r="R1829" s="29">
        <v>41623</v>
      </c>
      <c r="S1829">
        <f t="shared" si="170"/>
        <v>241980834.48</v>
      </c>
      <c r="T1829">
        <f t="shared" si="171"/>
        <v>0.309735185581173</v>
      </c>
      <c r="U1829">
        <f t="shared" si="172"/>
        <v>97497498.48</v>
      </c>
      <c r="V1829">
        <f t="shared" si="173"/>
        <v>0.243167832369174</v>
      </c>
      <c r="W1829">
        <f t="shared" si="174"/>
        <v>0.603522715072078</v>
      </c>
    </row>
    <row r="1830" ht="14.25" spans="1:23">
      <c r="A1830" s="13">
        <v>13146</v>
      </c>
      <c r="B1830" s="14">
        <v>8</v>
      </c>
      <c r="C1830" s="14">
        <v>20</v>
      </c>
      <c r="D1830" s="14">
        <v>25</v>
      </c>
      <c r="E1830" s="14">
        <v>30</v>
      </c>
      <c r="F1830" s="14">
        <v>32</v>
      </c>
      <c r="G1830" s="14">
        <v>33</v>
      </c>
      <c r="H1830" s="15">
        <v>1</v>
      </c>
      <c r="I1830" s="15"/>
      <c r="J1830" s="22">
        <v>162543128</v>
      </c>
      <c r="K1830" s="23">
        <v>4</v>
      </c>
      <c r="L1830" s="22">
        <v>7500000</v>
      </c>
      <c r="M1830" s="22">
        <f t="shared" si="168"/>
        <v>30000000</v>
      </c>
      <c r="N1830" s="23">
        <v>147</v>
      </c>
      <c r="O1830" s="22">
        <v>261336</v>
      </c>
      <c r="P1830" s="22">
        <f t="shared" si="169"/>
        <v>38416392</v>
      </c>
      <c r="Q1830" s="24">
        <v>404451866</v>
      </c>
      <c r="R1830" s="29">
        <v>41620</v>
      </c>
      <c r="S1830">
        <f t="shared" si="170"/>
        <v>128542851.34</v>
      </c>
      <c r="T1830">
        <f t="shared" si="171"/>
        <v>0.243645436265585</v>
      </c>
      <c r="U1830">
        <f t="shared" si="172"/>
        <v>60126459.34</v>
      </c>
      <c r="V1830">
        <f t="shared" si="173"/>
        <v>0.148661594603695</v>
      </c>
      <c r="W1830">
        <f t="shared" si="174"/>
        <v>0.317819899340012</v>
      </c>
    </row>
    <row r="1831" ht="14.25" spans="1:23">
      <c r="A1831" s="13">
        <v>13145</v>
      </c>
      <c r="B1831" s="14">
        <v>6</v>
      </c>
      <c r="C1831" s="14">
        <v>10</v>
      </c>
      <c r="D1831" s="14">
        <v>13</v>
      </c>
      <c r="E1831" s="14">
        <v>16</v>
      </c>
      <c r="F1831" s="14">
        <v>23</v>
      </c>
      <c r="G1831" s="14">
        <v>24</v>
      </c>
      <c r="H1831" s="15">
        <v>15</v>
      </c>
      <c r="I1831" s="15"/>
      <c r="J1831" s="22">
        <v>92904565</v>
      </c>
      <c r="K1831" s="23">
        <v>13</v>
      </c>
      <c r="L1831" s="22">
        <v>5769230</v>
      </c>
      <c r="M1831" s="22">
        <f t="shared" si="168"/>
        <v>74999990</v>
      </c>
      <c r="N1831" s="23">
        <v>237</v>
      </c>
      <c r="O1831" s="22">
        <v>105672</v>
      </c>
      <c r="P1831" s="22">
        <f t="shared" si="169"/>
        <v>25044264</v>
      </c>
      <c r="Q1831" s="24">
        <v>364933776</v>
      </c>
      <c r="R1831" s="29">
        <v>41618</v>
      </c>
      <c r="S1831">
        <f t="shared" si="170"/>
        <v>185380493.24</v>
      </c>
      <c r="T1831">
        <f t="shared" si="171"/>
        <v>0.302467215969618</v>
      </c>
      <c r="U1831">
        <f t="shared" si="172"/>
        <v>85336239.24</v>
      </c>
      <c r="V1831">
        <f t="shared" si="173"/>
        <v>0.233840342692752</v>
      </c>
      <c r="W1831">
        <f t="shared" si="174"/>
        <v>0.50798392867861</v>
      </c>
    </row>
    <row r="1832" ht="14.25" spans="1:23">
      <c r="A1832" s="13">
        <v>13144</v>
      </c>
      <c r="B1832" s="14">
        <v>5</v>
      </c>
      <c r="C1832" s="14">
        <v>7</v>
      </c>
      <c r="D1832" s="14">
        <v>12</v>
      </c>
      <c r="E1832" s="14">
        <v>19</v>
      </c>
      <c r="F1832" s="14">
        <v>27</v>
      </c>
      <c r="G1832" s="14">
        <v>31</v>
      </c>
      <c r="H1832" s="15">
        <v>2</v>
      </c>
      <c r="I1832" s="15"/>
      <c r="J1832" s="22">
        <v>99467508</v>
      </c>
      <c r="K1832" s="23">
        <v>12</v>
      </c>
      <c r="L1832" s="22">
        <v>5833333</v>
      </c>
      <c r="M1832" s="22">
        <f t="shared" si="168"/>
        <v>69999996</v>
      </c>
      <c r="N1832" s="23">
        <v>308</v>
      </c>
      <c r="O1832" s="22">
        <v>106753</v>
      </c>
      <c r="P1832" s="22">
        <f t="shared" si="169"/>
        <v>32879924</v>
      </c>
      <c r="Q1832" s="24">
        <v>406764784</v>
      </c>
      <c r="R1832" s="29">
        <v>41616</v>
      </c>
      <c r="S1832">
        <f t="shared" si="170"/>
        <v>182594604.16</v>
      </c>
      <c r="T1832">
        <f t="shared" si="171"/>
        <v>0.276805201897714</v>
      </c>
      <c r="U1832">
        <f t="shared" si="172"/>
        <v>79714684.16</v>
      </c>
      <c r="V1832">
        <f t="shared" si="173"/>
        <v>0.195972432461115</v>
      </c>
      <c r="W1832">
        <f t="shared" si="174"/>
        <v>0.448894819173923</v>
      </c>
    </row>
    <row r="1833" ht="14.25" spans="1:23">
      <c r="A1833" s="13">
        <v>13143</v>
      </c>
      <c r="B1833" s="14">
        <v>12</v>
      </c>
      <c r="C1833" s="14">
        <v>18</v>
      </c>
      <c r="D1833" s="14">
        <v>21</v>
      </c>
      <c r="E1833" s="14">
        <v>22</v>
      </c>
      <c r="F1833" s="14">
        <v>27</v>
      </c>
      <c r="G1833" s="14">
        <v>32</v>
      </c>
      <c r="H1833" s="15">
        <v>11</v>
      </c>
      <c r="I1833" s="15"/>
      <c r="J1833" s="22">
        <v>82747368</v>
      </c>
      <c r="K1833" s="23">
        <v>8</v>
      </c>
      <c r="L1833" s="22">
        <v>6250000</v>
      </c>
      <c r="M1833" s="22">
        <f t="shared" si="168"/>
        <v>50000000</v>
      </c>
      <c r="N1833" s="23">
        <v>90</v>
      </c>
      <c r="O1833" s="22">
        <v>280224</v>
      </c>
      <c r="P1833" s="22">
        <f t="shared" si="169"/>
        <v>25220160</v>
      </c>
      <c r="Q1833" s="24">
        <v>364973022</v>
      </c>
      <c r="R1833" s="29">
        <v>41613</v>
      </c>
      <c r="S1833">
        <f t="shared" si="170"/>
        <v>159989596.78</v>
      </c>
      <c r="T1833">
        <f t="shared" si="171"/>
        <v>0.301363635529204</v>
      </c>
      <c r="U1833">
        <f t="shared" si="172"/>
        <v>84769436.78</v>
      </c>
      <c r="V1833">
        <f t="shared" si="173"/>
        <v>0.232262199314008</v>
      </c>
      <c r="W1833">
        <f t="shared" si="174"/>
        <v>0.438360062624026</v>
      </c>
    </row>
    <row r="1834" ht="14.25" spans="1:23">
      <c r="A1834" s="13">
        <v>13142</v>
      </c>
      <c r="B1834" s="14">
        <v>11</v>
      </c>
      <c r="C1834" s="14">
        <v>12</v>
      </c>
      <c r="D1834" s="14">
        <v>14</v>
      </c>
      <c r="E1834" s="14">
        <v>20</v>
      </c>
      <c r="F1834" s="14">
        <v>22</v>
      </c>
      <c r="G1834" s="14">
        <v>29</v>
      </c>
      <c r="H1834" s="15">
        <v>14</v>
      </c>
      <c r="I1834" s="15"/>
      <c r="J1834" s="22">
        <v>63900184</v>
      </c>
      <c r="K1834" s="23">
        <v>8</v>
      </c>
      <c r="L1834" s="22">
        <v>6250000</v>
      </c>
      <c r="M1834" s="22">
        <f t="shared" si="168"/>
        <v>50000000</v>
      </c>
      <c r="N1834" s="23">
        <v>119</v>
      </c>
      <c r="O1834" s="22">
        <v>266147</v>
      </c>
      <c r="P1834" s="22">
        <f t="shared" si="169"/>
        <v>31671493</v>
      </c>
      <c r="Q1834" s="24">
        <v>356100256</v>
      </c>
      <c r="R1834" s="29">
        <v>41611</v>
      </c>
      <c r="S1834">
        <f t="shared" si="170"/>
        <v>140588941.44</v>
      </c>
      <c r="T1834">
        <f t="shared" si="171"/>
        <v>0.254391677382001</v>
      </c>
      <c r="U1834">
        <f t="shared" si="172"/>
        <v>58917448.44</v>
      </c>
      <c r="V1834">
        <f t="shared" si="173"/>
        <v>0.165451856456964</v>
      </c>
      <c r="W1834">
        <f t="shared" si="174"/>
        <v>0.394801573633241</v>
      </c>
    </row>
    <row r="1835" ht="14.25" spans="1:23">
      <c r="A1835" s="13">
        <v>13141</v>
      </c>
      <c r="B1835" s="14">
        <v>3</v>
      </c>
      <c r="C1835" s="14">
        <v>4</v>
      </c>
      <c r="D1835" s="14">
        <v>5</v>
      </c>
      <c r="E1835" s="14">
        <v>25</v>
      </c>
      <c r="F1835" s="14">
        <v>30</v>
      </c>
      <c r="G1835" s="14">
        <v>31</v>
      </c>
      <c r="H1835" s="15">
        <v>4</v>
      </c>
      <c r="I1835" s="15"/>
      <c r="J1835" s="22">
        <v>30000000</v>
      </c>
      <c r="K1835" s="23">
        <v>25</v>
      </c>
      <c r="L1835" s="22">
        <v>4151240</v>
      </c>
      <c r="M1835" s="22">
        <f t="shared" si="168"/>
        <v>103781000</v>
      </c>
      <c r="N1835" s="23">
        <v>180</v>
      </c>
      <c r="O1835" s="22">
        <v>40462</v>
      </c>
      <c r="P1835" s="22">
        <f t="shared" si="169"/>
        <v>7283160</v>
      </c>
      <c r="Q1835" s="24">
        <v>409703546</v>
      </c>
      <c r="R1835" s="29">
        <v>41609</v>
      </c>
      <c r="S1835">
        <f t="shared" si="170"/>
        <v>247541681.54</v>
      </c>
      <c r="T1835">
        <f t="shared" si="171"/>
        <v>0.350889522298643</v>
      </c>
      <c r="U1835">
        <f t="shared" si="172"/>
        <v>136477521.54</v>
      </c>
      <c r="V1835">
        <f t="shared" si="173"/>
        <v>0.333112863855955</v>
      </c>
      <c r="W1835">
        <f t="shared" si="174"/>
        <v>0.604197068726371</v>
      </c>
    </row>
    <row r="1836" ht="14.25" spans="1:23">
      <c r="A1836" s="13">
        <v>13140</v>
      </c>
      <c r="B1836" s="14">
        <v>1</v>
      </c>
      <c r="C1836" s="14">
        <v>5</v>
      </c>
      <c r="D1836" s="14">
        <v>12</v>
      </c>
      <c r="E1836" s="14">
        <v>13</v>
      </c>
      <c r="F1836" s="14">
        <v>21</v>
      </c>
      <c r="G1836" s="14">
        <v>22</v>
      </c>
      <c r="H1836" s="15">
        <v>10</v>
      </c>
      <c r="I1836" s="15"/>
      <c r="J1836" s="22">
        <v>76786944</v>
      </c>
      <c r="K1836" s="23">
        <v>4</v>
      </c>
      <c r="L1836" s="22">
        <v>7500000</v>
      </c>
      <c r="M1836" s="22">
        <f t="shared" si="168"/>
        <v>30000000</v>
      </c>
      <c r="N1836" s="23">
        <v>125</v>
      </c>
      <c r="O1836" s="22">
        <v>228983</v>
      </c>
      <c r="P1836" s="22">
        <f t="shared" si="169"/>
        <v>28622875</v>
      </c>
      <c r="Q1836" s="24">
        <v>359556480</v>
      </c>
      <c r="R1836" s="29">
        <v>41606</v>
      </c>
      <c r="S1836">
        <f t="shared" si="170"/>
        <v>129395731.2</v>
      </c>
      <c r="T1836">
        <f t="shared" si="171"/>
        <v>0.276439827200444</v>
      </c>
      <c r="U1836">
        <f t="shared" si="172"/>
        <v>70772856.2</v>
      </c>
      <c r="V1836">
        <f t="shared" si="173"/>
        <v>0.196833766422455</v>
      </c>
      <c r="W1836">
        <f t="shared" si="174"/>
        <v>0.3598759538418</v>
      </c>
    </row>
    <row r="1837" ht="14.25" spans="1:23">
      <c r="A1837" s="13">
        <v>13139</v>
      </c>
      <c r="B1837" s="14">
        <v>7</v>
      </c>
      <c r="C1837" s="14">
        <v>8</v>
      </c>
      <c r="D1837" s="14">
        <v>11</v>
      </c>
      <c r="E1837" s="14">
        <v>13</v>
      </c>
      <c r="F1837" s="14">
        <v>21</v>
      </c>
      <c r="G1837" s="14">
        <v>27</v>
      </c>
      <c r="H1837" s="15">
        <v>8</v>
      </c>
      <c r="I1837" s="15"/>
      <c r="J1837" s="22">
        <v>30000000</v>
      </c>
      <c r="K1837" s="23">
        <v>25</v>
      </c>
      <c r="L1837" s="22">
        <v>4905577</v>
      </c>
      <c r="M1837" s="22">
        <f t="shared" si="168"/>
        <v>122639425</v>
      </c>
      <c r="N1837" s="23">
        <v>184</v>
      </c>
      <c r="O1837" s="22">
        <v>89406</v>
      </c>
      <c r="P1837" s="22">
        <f t="shared" si="169"/>
        <v>16450704</v>
      </c>
      <c r="Q1837" s="24">
        <v>372082440</v>
      </c>
      <c r="R1837" s="29">
        <v>41604</v>
      </c>
      <c r="S1837">
        <f t="shared" si="170"/>
        <v>226574655.6</v>
      </c>
      <c r="T1837">
        <f t="shared" si="171"/>
        <v>0.279333877191302</v>
      </c>
      <c r="U1837">
        <f t="shared" si="172"/>
        <v>87484526.6</v>
      </c>
      <c r="V1837">
        <f t="shared" si="173"/>
        <v>0.235121352676573</v>
      </c>
      <c r="W1837">
        <f t="shared" si="174"/>
        <v>0.608936706607278</v>
      </c>
    </row>
    <row r="1838" ht="14.25" spans="1:23">
      <c r="A1838" s="13">
        <v>13138</v>
      </c>
      <c r="B1838" s="14">
        <v>4</v>
      </c>
      <c r="C1838" s="14">
        <v>15</v>
      </c>
      <c r="D1838" s="14">
        <v>16</v>
      </c>
      <c r="E1838" s="14">
        <v>24</v>
      </c>
      <c r="F1838" s="14">
        <v>27</v>
      </c>
      <c r="G1838" s="14">
        <v>28</v>
      </c>
      <c r="H1838" s="15">
        <v>3</v>
      </c>
      <c r="I1838" s="15"/>
      <c r="J1838" s="22">
        <v>74254260</v>
      </c>
      <c r="K1838" s="23">
        <v>10</v>
      </c>
      <c r="L1838" s="22">
        <v>6000000</v>
      </c>
      <c r="M1838" s="22">
        <f t="shared" si="168"/>
        <v>60000000</v>
      </c>
      <c r="N1838" s="23">
        <v>161</v>
      </c>
      <c r="O1838" s="22">
        <v>194166</v>
      </c>
      <c r="P1838" s="22">
        <f t="shared" si="169"/>
        <v>31260726</v>
      </c>
      <c r="Q1838" s="24">
        <v>402650432</v>
      </c>
      <c r="R1838" s="29">
        <v>41602</v>
      </c>
      <c r="S1838">
        <f t="shared" si="170"/>
        <v>174356712.68</v>
      </c>
      <c r="T1838">
        <f t="shared" si="171"/>
        <v>0.284009909320053</v>
      </c>
      <c r="U1838">
        <f t="shared" si="172"/>
        <v>83095986.68</v>
      </c>
      <c r="V1838">
        <f t="shared" si="173"/>
        <v>0.206372525834022</v>
      </c>
      <c r="W1838">
        <f t="shared" si="174"/>
        <v>0.433022539710078</v>
      </c>
    </row>
    <row r="1839" ht="14.25" spans="1:23">
      <c r="A1839" s="13">
        <v>13137</v>
      </c>
      <c r="B1839" s="14">
        <v>4</v>
      </c>
      <c r="C1839" s="14">
        <v>17</v>
      </c>
      <c r="D1839" s="14">
        <v>19</v>
      </c>
      <c r="E1839" s="14">
        <v>23</v>
      </c>
      <c r="F1839" s="14">
        <v>24</v>
      </c>
      <c r="G1839" s="14">
        <v>27</v>
      </c>
      <c r="H1839" s="15">
        <v>10</v>
      </c>
      <c r="I1839" s="15"/>
      <c r="J1839" s="22">
        <v>51312261</v>
      </c>
      <c r="K1839" s="23">
        <v>27</v>
      </c>
      <c r="L1839" s="22">
        <v>5953328</v>
      </c>
      <c r="M1839" s="22">
        <f t="shared" si="168"/>
        <v>160739856</v>
      </c>
      <c r="N1839" s="23">
        <v>420</v>
      </c>
      <c r="O1839" s="22">
        <v>56213</v>
      </c>
      <c r="P1839" s="22">
        <f t="shared" si="169"/>
        <v>23609460</v>
      </c>
      <c r="Q1839" s="24">
        <v>379293130</v>
      </c>
      <c r="R1839" s="29">
        <v>41599</v>
      </c>
      <c r="S1839">
        <f t="shared" si="170"/>
        <v>251503932.7</v>
      </c>
      <c r="T1839">
        <f t="shared" si="171"/>
        <v>0.239297971729675</v>
      </c>
      <c r="U1839">
        <f t="shared" si="172"/>
        <v>67154616.7</v>
      </c>
      <c r="V1839">
        <f t="shared" si="173"/>
        <v>0.17705202490749</v>
      </c>
      <c r="W1839">
        <f t="shared" si="174"/>
        <v>0.663085916425642</v>
      </c>
    </row>
    <row r="1840" ht="14.25" spans="1:23">
      <c r="A1840" s="13">
        <v>13136</v>
      </c>
      <c r="B1840" s="14">
        <v>4</v>
      </c>
      <c r="C1840" s="14">
        <v>6</v>
      </c>
      <c r="D1840" s="14">
        <v>14</v>
      </c>
      <c r="E1840" s="14">
        <v>16</v>
      </c>
      <c r="F1840" s="14">
        <v>18</v>
      </c>
      <c r="G1840" s="14">
        <v>26</v>
      </c>
      <c r="H1840" s="15">
        <v>6</v>
      </c>
      <c r="I1840" s="15"/>
      <c r="J1840" s="22">
        <v>116962560</v>
      </c>
      <c r="K1840" s="23">
        <v>12</v>
      </c>
      <c r="L1840" s="22">
        <v>7096267</v>
      </c>
      <c r="M1840" s="22">
        <f t="shared" si="168"/>
        <v>85155204</v>
      </c>
      <c r="N1840" s="23">
        <v>139</v>
      </c>
      <c r="O1840" s="22">
        <v>163545</v>
      </c>
      <c r="P1840" s="22">
        <f t="shared" si="169"/>
        <v>22732755</v>
      </c>
      <c r="Q1840" s="24">
        <v>369164734</v>
      </c>
      <c r="R1840" s="29">
        <v>41597</v>
      </c>
      <c r="S1840">
        <f t="shared" si="170"/>
        <v>203002684.66</v>
      </c>
      <c r="T1840">
        <f t="shared" si="171"/>
        <v>0.319227352469697</v>
      </c>
      <c r="U1840">
        <f t="shared" si="172"/>
        <v>95114725.66</v>
      </c>
      <c r="V1840">
        <f t="shared" si="173"/>
        <v>0.257648461242238</v>
      </c>
      <c r="W1840">
        <f t="shared" si="174"/>
        <v>0.549897284229755</v>
      </c>
    </row>
    <row r="1841" ht="14.25" spans="1:23">
      <c r="A1841" s="13">
        <v>13135</v>
      </c>
      <c r="B1841" s="14">
        <v>9</v>
      </c>
      <c r="C1841" s="14">
        <v>23</v>
      </c>
      <c r="D1841" s="14">
        <v>24</v>
      </c>
      <c r="E1841" s="14">
        <v>25</v>
      </c>
      <c r="F1841" s="14">
        <v>29</v>
      </c>
      <c r="G1841" s="14">
        <v>31</v>
      </c>
      <c r="H1841" s="15">
        <v>12</v>
      </c>
      <c r="I1841" s="15"/>
      <c r="J1841" s="22">
        <v>139074525</v>
      </c>
      <c r="K1841" s="23">
        <v>5</v>
      </c>
      <c r="L1841" s="22">
        <v>7000000</v>
      </c>
      <c r="M1841" s="22">
        <f t="shared" si="168"/>
        <v>35000000</v>
      </c>
      <c r="N1841" s="23">
        <v>113</v>
      </c>
      <c r="O1841" s="22">
        <v>309968</v>
      </c>
      <c r="P1841" s="22">
        <f t="shared" si="169"/>
        <v>35026384</v>
      </c>
      <c r="Q1841" s="24">
        <v>406720240</v>
      </c>
      <c r="R1841" s="29">
        <v>41595</v>
      </c>
      <c r="S1841">
        <f t="shared" si="170"/>
        <v>142564664.6</v>
      </c>
      <c r="T1841">
        <f t="shared" si="171"/>
        <v>0.264468433142152</v>
      </c>
      <c r="U1841">
        <f t="shared" si="172"/>
        <v>72538280.6</v>
      </c>
      <c r="V1841">
        <f t="shared" si="173"/>
        <v>0.178349325816684</v>
      </c>
      <c r="W1841">
        <f t="shared" si="174"/>
        <v>0.350522670324939</v>
      </c>
    </row>
    <row r="1842" ht="14.25" spans="1:23">
      <c r="A1842" s="13">
        <v>13134</v>
      </c>
      <c r="B1842" s="14">
        <v>1</v>
      </c>
      <c r="C1842" s="14">
        <v>17</v>
      </c>
      <c r="D1842" s="14">
        <v>18</v>
      </c>
      <c r="E1842" s="14">
        <v>19</v>
      </c>
      <c r="F1842" s="14">
        <v>25</v>
      </c>
      <c r="G1842" s="14">
        <v>29</v>
      </c>
      <c r="H1842" s="15">
        <v>10</v>
      </c>
      <c r="I1842" s="15"/>
      <c r="J1842" s="22">
        <v>82346272</v>
      </c>
      <c r="K1842" s="23">
        <v>16</v>
      </c>
      <c r="L1842" s="22">
        <v>6687967</v>
      </c>
      <c r="M1842" s="22">
        <f t="shared" si="168"/>
        <v>107007472</v>
      </c>
      <c r="N1842" s="23">
        <v>118</v>
      </c>
      <c r="O1842" s="22">
        <v>216196</v>
      </c>
      <c r="P1842" s="22">
        <f t="shared" si="169"/>
        <v>25511128</v>
      </c>
      <c r="Q1842" s="24">
        <v>372289714</v>
      </c>
      <c r="R1842" s="29">
        <v>41592</v>
      </c>
      <c r="S1842">
        <f t="shared" si="170"/>
        <v>219903283.86</v>
      </c>
      <c r="T1842">
        <f t="shared" si="171"/>
        <v>0.303247195972758</v>
      </c>
      <c r="U1842">
        <f t="shared" si="172"/>
        <v>87384683.86</v>
      </c>
      <c r="V1842">
        <f t="shared" si="173"/>
        <v>0.234722262189602</v>
      </c>
      <c r="W1842">
        <f t="shared" si="174"/>
        <v>0.590677839302324</v>
      </c>
    </row>
    <row r="1843" ht="14.25" spans="1:23">
      <c r="A1843" s="13">
        <v>13133</v>
      </c>
      <c r="B1843" s="14">
        <v>4</v>
      </c>
      <c r="C1843" s="14">
        <v>7</v>
      </c>
      <c r="D1843" s="14">
        <v>12</v>
      </c>
      <c r="E1843" s="14">
        <v>19</v>
      </c>
      <c r="F1843" s="14">
        <v>22</v>
      </c>
      <c r="G1843" s="14">
        <v>25</v>
      </c>
      <c r="H1843" s="15">
        <v>1</v>
      </c>
      <c r="I1843" s="15"/>
      <c r="J1843" s="22">
        <v>119827596</v>
      </c>
      <c r="K1843" s="23">
        <v>12</v>
      </c>
      <c r="L1843" s="22">
        <v>7671892</v>
      </c>
      <c r="M1843" s="22">
        <f t="shared" si="168"/>
        <v>92062704</v>
      </c>
      <c r="N1843" s="23">
        <v>248</v>
      </c>
      <c r="O1843" s="22">
        <v>133443</v>
      </c>
      <c r="P1843" s="22">
        <f t="shared" si="169"/>
        <v>33093864</v>
      </c>
      <c r="Q1843" s="24">
        <v>361709328</v>
      </c>
      <c r="R1843" s="29">
        <v>41590</v>
      </c>
      <c r="S1843">
        <f t="shared" si="170"/>
        <v>182080799.72</v>
      </c>
      <c r="T1843">
        <f t="shared" si="171"/>
        <v>0.248868604571901</v>
      </c>
      <c r="U1843">
        <f t="shared" si="172"/>
        <v>56924231.72</v>
      </c>
      <c r="V1843">
        <f t="shared" si="173"/>
        <v>0.157375625435903</v>
      </c>
      <c r="W1843">
        <f t="shared" si="174"/>
        <v>0.503389837156757</v>
      </c>
    </row>
    <row r="1844" ht="14.25" spans="1:23">
      <c r="A1844" s="13">
        <v>13132</v>
      </c>
      <c r="B1844" s="14">
        <v>20</v>
      </c>
      <c r="C1844" s="14">
        <v>21</v>
      </c>
      <c r="D1844" s="14">
        <v>22</v>
      </c>
      <c r="E1844" s="14">
        <v>23</v>
      </c>
      <c r="F1844" s="14">
        <v>25</v>
      </c>
      <c r="G1844" s="14">
        <v>27</v>
      </c>
      <c r="H1844" s="15">
        <v>12</v>
      </c>
      <c r="I1844" s="15"/>
      <c r="J1844" s="22">
        <v>124670825</v>
      </c>
      <c r="K1844" s="23">
        <v>25</v>
      </c>
      <c r="L1844" s="22">
        <v>6197955</v>
      </c>
      <c r="M1844" s="22">
        <f t="shared" si="168"/>
        <v>154948875</v>
      </c>
      <c r="N1844" s="23">
        <v>176</v>
      </c>
      <c r="O1844" s="22">
        <v>170018</v>
      </c>
      <c r="P1844" s="22">
        <f t="shared" si="169"/>
        <v>29923168</v>
      </c>
      <c r="Q1844" s="24">
        <v>420848208</v>
      </c>
      <c r="R1844" s="29">
        <v>41588</v>
      </c>
      <c r="S1844">
        <f t="shared" si="170"/>
        <v>281343428.92</v>
      </c>
      <c r="T1844">
        <f t="shared" si="171"/>
        <v>0.300332878974739</v>
      </c>
      <c r="U1844">
        <f t="shared" si="172"/>
        <v>96471385.92</v>
      </c>
      <c r="V1844">
        <f t="shared" si="173"/>
        <v>0.229230834505537</v>
      </c>
      <c r="W1844">
        <f t="shared" si="174"/>
        <v>0.668515211831435</v>
      </c>
    </row>
    <row r="1845" ht="14.25" spans="1:23">
      <c r="A1845" s="13">
        <v>13131</v>
      </c>
      <c r="B1845" s="14">
        <v>4</v>
      </c>
      <c r="C1845" s="14">
        <v>6</v>
      </c>
      <c r="D1845" s="14">
        <v>12</v>
      </c>
      <c r="E1845" s="14">
        <v>17</v>
      </c>
      <c r="F1845" s="14">
        <v>19</v>
      </c>
      <c r="G1845" s="14">
        <v>26</v>
      </c>
      <c r="H1845" s="15">
        <v>9</v>
      </c>
      <c r="I1845" s="15"/>
      <c r="J1845" s="22">
        <v>199798632</v>
      </c>
      <c r="K1845" s="23">
        <v>18</v>
      </c>
      <c r="L1845" s="22">
        <v>6291307</v>
      </c>
      <c r="M1845" s="22">
        <f t="shared" si="168"/>
        <v>113243526</v>
      </c>
      <c r="N1845" s="23">
        <v>130</v>
      </c>
      <c r="O1845" s="22">
        <v>152810</v>
      </c>
      <c r="P1845" s="22">
        <f t="shared" si="169"/>
        <v>19865300</v>
      </c>
      <c r="Q1845" s="24">
        <v>388319260</v>
      </c>
      <c r="R1845" s="29">
        <v>41585</v>
      </c>
      <c r="S1845">
        <f t="shared" si="170"/>
        <v>247167597.4</v>
      </c>
      <c r="T1845">
        <f t="shared" si="171"/>
        <v>0.344881352009169</v>
      </c>
      <c r="U1845">
        <f t="shared" si="172"/>
        <v>114058771.4</v>
      </c>
      <c r="V1845">
        <f t="shared" si="173"/>
        <v>0.29372421908715</v>
      </c>
      <c r="W1845">
        <f t="shared" si="174"/>
        <v>0.636506150634918</v>
      </c>
    </row>
    <row r="1846" ht="14.25" spans="1:23">
      <c r="A1846" s="13">
        <v>13130</v>
      </c>
      <c r="B1846" s="14">
        <v>1</v>
      </c>
      <c r="C1846" s="14">
        <v>3</v>
      </c>
      <c r="D1846" s="14">
        <v>15</v>
      </c>
      <c r="E1846" s="14">
        <v>16</v>
      </c>
      <c r="F1846" s="14">
        <v>31</v>
      </c>
      <c r="G1846" s="14">
        <v>33</v>
      </c>
      <c r="H1846" s="15">
        <v>8</v>
      </c>
      <c r="I1846" s="15"/>
      <c r="J1846" s="22">
        <v>256689792</v>
      </c>
      <c r="K1846" s="23">
        <v>12</v>
      </c>
      <c r="L1846" s="22">
        <v>7637890</v>
      </c>
      <c r="M1846" s="22">
        <f t="shared" si="168"/>
        <v>91654680</v>
      </c>
      <c r="N1846" s="23">
        <v>115</v>
      </c>
      <c r="O1846" s="22">
        <v>282452</v>
      </c>
      <c r="P1846" s="22">
        <f t="shared" si="169"/>
        <v>32481980</v>
      </c>
      <c r="Q1846" s="24">
        <v>385080972</v>
      </c>
      <c r="R1846" s="29">
        <v>41583</v>
      </c>
      <c r="S1846">
        <f t="shared" si="170"/>
        <v>194552972.28</v>
      </c>
      <c r="T1846">
        <f t="shared" si="171"/>
        <v>0.267212092421954</v>
      </c>
      <c r="U1846">
        <f t="shared" si="172"/>
        <v>70416312.28</v>
      </c>
      <c r="V1846">
        <f t="shared" si="173"/>
        <v>0.182861053648737</v>
      </c>
      <c r="W1846">
        <f t="shared" si="174"/>
        <v>0.505226137945865</v>
      </c>
    </row>
    <row r="1847" ht="14.25" spans="1:23">
      <c r="A1847" s="13">
        <v>13129</v>
      </c>
      <c r="B1847" s="14">
        <v>5</v>
      </c>
      <c r="C1847" s="14">
        <v>6</v>
      </c>
      <c r="D1847" s="14">
        <v>10</v>
      </c>
      <c r="E1847" s="14">
        <v>14</v>
      </c>
      <c r="F1847" s="14">
        <v>27</v>
      </c>
      <c r="G1847" s="14">
        <v>31</v>
      </c>
      <c r="H1847" s="15">
        <v>14</v>
      </c>
      <c r="I1847" s="15"/>
      <c r="J1847" s="22">
        <v>262553088</v>
      </c>
      <c r="K1847" s="23">
        <v>4</v>
      </c>
      <c r="L1847" s="22">
        <v>12500000</v>
      </c>
      <c r="M1847" s="22">
        <f t="shared" si="168"/>
        <v>50000000</v>
      </c>
      <c r="N1847" s="23">
        <v>144</v>
      </c>
      <c r="O1847" s="22">
        <v>299336</v>
      </c>
      <c r="P1847" s="22">
        <f t="shared" si="169"/>
        <v>43104384</v>
      </c>
      <c r="Q1847" s="24">
        <v>418710844</v>
      </c>
      <c r="R1847" s="29">
        <v>41581</v>
      </c>
      <c r="S1847">
        <f t="shared" si="170"/>
        <v>144591153.56</v>
      </c>
      <c r="T1847">
        <f t="shared" si="171"/>
        <v>0.225910446112067</v>
      </c>
      <c r="U1847">
        <f t="shared" si="172"/>
        <v>51486769.56</v>
      </c>
      <c r="V1847">
        <f t="shared" si="173"/>
        <v>0.122964977615913</v>
      </c>
      <c r="W1847">
        <f t="shared" si="174"/>
        <v>0.345324597229682</v>
      </c>
    </row>
    <row r="1848" ht="14.25" spans="1:23">
      <c r="A1848" s="13">
        <v>13128</v>
      </c>
      <c r="B1848" s="14">
        <v>7</v>
      </c>
      <c r="C1848" s="14">
        <v>13</v>
      </c>
      <c r="D1848" s="14">
        <v>17</v>
      </c>
      <c r="E1848" s="14">
        <v>19</v>
      </c>
      <c r="F1848" s="14">
        <v>25</v>
      </c>
      <c r="G1848" s="14">
        <v>31</v>
      </c>
      <c r="H1848" s="15">
        <v>8</v>
      </c>
      <c r="I1848" s="15"/>
      <c r="J1848" s="22">
        <v>201975928</v>
      </c>
      <c r="K1848" s="23">
        <v>8</v>
      </c>
      <c r="L1848" s="22">
        <v>8483315</v>
      </c>
      <c r="M1848" s="22">
        <f t="shared" si="168"/>
        <v>67866520</v>
      </c>
      <c r="N1848" s="23">
        <v>156</v>
      </c>
      <c r="O1848" s="22">
        <v>171793</v>
      </c>
      <c r="P1848" s="22">
        <f t="shared" si="169"/>
        <v>26799708</v>
      </c>
      <c r="Q1848" s="24">
        <v>381844688</v>
      </c>
      <c r="R1848" s="29">
        <v>41578</v>
      </c>
      <c r="S1848">
        <f t="shared" si="170"/>
        <v>182437584.12</v>
      </c>
      <c r="T1848">
        <f t="shared" si="171"/>
        <v>0.300046243199277</v>
      </c>
      <c r="U1848">
        <f t="shared" si="172"/>
        <v>87771356.12</v>
      </c>
      <c r="V1848">
        <f t="shared" si="173"/>
        <v>0.229861404069081</v>
      </c>
      <c r="W1848">
        <f t="shared" si="174"/>
        <v>0.47777955240273</v>
      </c>
    </row>
    <row r="1849" ht="14.25" spans="1:23">
      <c r="A1849" s="13">
        <v>13127</v>
      </c>
      <c r="B1849" s="14">
        <v>2</v>
      </c>
      <c r="C1849" s="14">
        <v>3</v>
      </c>
      <c r="D1849" s="14">
        <v>13</v>
      </c>
      <c r="E1849" s="14">
        <v>20</v>
      </c>
      <c r="F1849" s="14">
        <v>22</v>
      </c>
      <c r="G1849" s="14">
        <v>33</v>
      </c>
      <c r="H1849" s="15">
        <v>14</v>
      </c>
      <c r="I1849" s="15"/>
      <c r="J1849" s="22">
        <v>197309615</v>
      </c>
      <c r="K1849" s="23">
        <v>5</v>
      </c>
      <c r="L1849" s="22">
        <v>11767862</v>
      </c>
      <c r="M1849" s="22">
        <f t="shared" si="168"/>
        <v>58839310</v>
      </c>
      <c r="N1849" s="23">
        <v>216</v>
      </c>
      <c r="O1849" s="22">
        <v>165550</v>
      </c>
      <c r="P1849" s="22">
        <f t="shared" si="169"/>
        <v>35758800</v>
      </c>
      <c r="Q1849" s="24">
        <v>376726836</v>
      </c>
      <c r="R1849" s="29">
        <v>41576</v>
      </c>
      <c r="S1849">
        <f t="shared" si="170"/>
        <v>149997874.64</v>
      </c>
      <c r="T1849">
        <f t="shared" si="171"/>
        <v>0.241975234915306</v>
      </c>
      <c r="U1849">
        <f t="shared" si="172"/>
        <v>55399764.64</v>
      </c>
      <c r="V1849">
        <f t="shared" si="173"/>
        <v>0.147055530283486</v>
      </c>
      <c r="W1849">
        <f t="shared" si="174"/>
        <v>0.398160843099587</v>
      </c>
    </row>
    <row r="1850" ht="14.25" spans="1:23">
      <c r="A1850" s="13">
        <v>13126</v>
      </c>
      <c r="B1850" s="14">
        <v>4</v>
      </c>
      <c r="C1850" s="14">
        <v>10</v>
      </c>
      <c r="D1850" s="14">
        <v>19</v>
      </c>
      <c r="E1850" s="14">
        <v>27</v>
      </c>
      <c r="F1850" s="14">
        <v>31</v>
      </c>
      <c r="G1850" s="14">
        <v>33</v>
      </c>
      <c r="H1850" s="15">
        <v>16</v>
      </c>
      <c r="I1850" s="15"/>
      <c r="J1850" s="22">
        <v>162711340</v>
      </c>
      <c r="K1850" s="23">
        <v>5</v>
      </c>
      <c r="L1850" s="22">
        <v>12000000</v>
      </c>
      <c r="M1850" s="22">
        <f t="shared" si="168"/>
        <v>60000000</v>
      </c>
      <c r="N1850" s="23">
        <v>155</v>
      </c>
      <c r="O1850" s="22">
        <v>247917</v>
      </c>
      <c r="P1850" s="22">
        <f t="shared" si="169"/>
        <v>38427135</v>
      </c>
      <c r="Q1850" s="24">
        <v>408866622</v>
      </c>
      <c r="R1850" s="29">
        <v>41574</v>
      </c>
      <c r="S1850">
        <f t="shared" si="170"/>
        <v>160681032.78</v>
      </c>
      <c r="T1850">
        <f t="shared" si="171"/>
        <v>0.246244196426482</v>
      </c>
      <c r="U1850">
        <f t="shared" si="172"/>
        <v>62253897.78</v>
      </c>
      <c r="V1850">
        <f t="shared" si="173"/>
        <v>0.152259672055108</v>
      </c>
      <c r="W1850">
        <f t="shared" si="174"/>
        <v>0.392991318278849</v>
      </c>
    </row>
    <row r="1851" ht="14.25" spans="1:23">
      <c r="A1851" s="13">
        <v>13125</v>
      </c>
      <c r="B1851" s="14">
        <v>4</v>
      </c>
      <c r="C1851" s="14">
        <v>6</v>
      </c>
      <c r="D1851" s="14">
        <v>8</v>
      </c>
      <c r="E1851" s="14">
        <v>18</v>
      </c>
      <c r="F1851" s="14">
        <v>25</v>
      </c>
      <c r="G1851" s="14">
        <v>28</v>
      </c>
      <c r="H1851" s="15">
        <v>16</v>
      </c>
      <c r="I1851" s="15"/>
      <c r="J1851" s="22">
        <v>123047728</v>
      </c>
      <c r="K1851" s="23">
        <v>8</v>
      </c>
      <c r="L1851" s="22">
        <v>9047241</v>
      </c>
      <c r="M1851" s="22">
        <f t="shared" si="168"/>
        <v>72377928</v>
      </c>
      <c r="N1851" s="23">
        <v>308</v>
      </c>
      <c r="O1851" s="22">
        <v>108983</v>
      </c>
      <c r="P1851" s="22">
        <f t="shared" si="169"/>
        <v>33566764</v>
      </c>
      <c r="Q1851" s="24">
        <v>372984566</v>
      </c>
      <c r="R1851" s="29">
        <v>41571</v>
      </c>
      <c r="S1851">
        <f t="shared" si="170"/>
        <v>166817605.34</v>
      </c>
      <c r="T1851">
        <f t="shared" si="171"/>
        <v>0.253199960397289</v>
      </c>
      <c r="U1851">
        <f t="shared" si="172"/>
        <v>60872913.34</v>
      </c>
      <c r="V1851">
        <f t="shared" si="173"/>
        <v>0.163204912183954</v>
      </c>
      <c r="W1851">
        <f t="shared" si="174"/>
        <v>0.447250692244462</v>
      </c>
    </row>
    <row r="1852" ht="14.25" spans="1:23">
      <c r="A1852" s="13">
        <v>13124</v>
      </c>
      <c r="B1852" s="14">
        <v>3</v>
      </c>
      <c r="C1852" s="14">
        <v>9</v>
      </c>
      <c r="D1852" s="14">
        <v>15</v>
      </c>
      <c r="E1852" s="14">
        <v>23</v>
      </c>
      <c r="F1852" s="14">
        <v>25</v>
      </c>
      <c r="G1852" s="14">
        <v>30</v>
      </c>
      <c r="H1852" s="15">
        <v>7</v>
      </c>
      <c r="I1852" s="15"/>
      <c r="J1852" s="22">
        <v>107102896</v>
      </c>
      <c r="K1852" s="23">
        <v>8</v>
      </c>
      <c r="L1852" s="22">
        <v>5000000</v>
      </c>
      <c r="M1852" s="22">
        <f t="shared" si="168"/>
        <v>40000000</v>
      </c>
      <c r="N1852" s="23">
        <v>140</v>
      </c>
      <c r="O1852" s="22">
        <v>186561</v>
      </c>
      <c r="P1852" s="22">
        <f t="shared" si="169"/>
        <v>26118540</v>
      </c>
      <c r="Q1852" s="24">
        <v>347249642</v>
      </c>
      <c r="R1852" s="29">
        <v>41569</v>
      </c>
      <c r="S1852">
        <f t="shared" si="170"/>
        <v>149208756.58</v>
      </c>
      <c r="T1852">
        <f t="shared" si="171"/>
        <v>0.314496383498071</v>
      </c>
      <c r="U1852">
        <f t="shared" si="172"/>
        <v>83090216.58</v>
      </c>
      <c r="V1852">
        <f t="shared" si="173"/>
        <v>0.239280927984369</v>
      </c>
      <c r="W1852">
        <f t="shared" si="174"/>
        <v>0.429687286992221</v>
      </c>
    </row>
    <row r="1853" ht="14.25" spans="1:23">
      <c r="A1853" s="13">
        <v>13123</v>
      </c>
      <c r="B1853" s="14">
        <v>1</v>
      </c>
      <c r="C1853" s="14">
        <v>2</v>
      </c>
      <c r="D1853" s="14">
        <v>6</v>
      </c>
      <c r="E1853" s="14">
        <v>11</v>
      </c>
      <c r="F1853" s="14">
        <v>17</v>
      </c>
      <c r="G1853" s="14">
        <v>25</v>
      </c>
      <c r="H1853" s="15">
        <v>2</v>
      </c>
      <c r="I1853" s="15"/>
      <c r="J1853" s="22">
        <v>86159328</v>
      </c>
      <c r="K1853" s="23">
        <v>12</v>
      </c>
      <c r="L1853" s="22">
        <v>5000000</v>
      </c>
      <c r="M1853" s="22">
        <f t="shared" si="168"/>
        <v>60000000</v>
      </c>
      <c r="N1853" s="23">
        <v>109</v>
      </c>
      <c r="O1853" s="22">
        <v>277152</v>
      </c>
      <c r="P1853" s="22">
        <f t="shared" si="169"/>
        <v>30209568</v>
      </c>
      <c r="Q1853" s="24">
        <v>385822278</v>
      </c>
      <c r="R1853" s="29">
        <v>41567</v>
      </c>
      <c r="S1853">
        <f t="shared" si="170"/>
        <v>178563828.22</v>
      </c>
      <c r="T1853">
        <f t="shared" si="171"/>
        <v>0.307301664472574</v>
      </c>
      <c r="U1853">
        <f t="shared" si="172"/>
        <v>88354260.22</v>
      </c>
      <c r="V1853">
        <f t="shared" si="173"/>
        <v>0.229002484454773</v>
      </c>
      <c r="W1853">
        <f t="shared" si="174"/>
        <v>0.462813679774085</v>
      </c>
    </row>
    <row r="1854" ht="14.25" spans="1:23">
      <c r="A1854" s="13">
        <v>13122</v>
      </c>
      <c r="B1854" s="14">
        <v>7</v>
      </c>
      <c r="C1854" s="14">
        <v>10</v>
      </c>
      <c r="D1854" s="14">
        <v>13</v>
      </c>
      <c r="E1854" s="14">
        <v>15</v>
      </c>
      <c r="F1854" s="14">
        <v>26</v>
      </c>
      <c r="G1854" s="14">
        <v>27</v>
      </c>
      <c r="H1854" s="15">
        <v>11</v>
      </c>
      <c r="I1854" s="15"/>
      <c r="J1854" s="22">
        <v>75670240</v>
      </c>
      <c r="K1854" s="23">
        <v>10</v>
      </c>
      <c r="L1854" s="22">
        <v>5000000</v>
      </c>
      <c r="M1854" s="22">
        <f t="shared" si="168"/>
        <v>50000000</v>
      </c>
      <c r="N1854" s="23">
        <v>173</v>
      </c>
      <c r="O1854" s="22">
        <v>161020</v>
      </c>
      <c r="P1854" s="22">
        <f t="shared" si="169"/>
        <v>27856460</v>
      </c>
      <c r="Q1854" s="24">
        <v>345544080</v>
      </c>
      <c r="R1854" s="29">
        <v>41564</v>
      </c>
      <c r="S1854">
        <f t="shared" si="170"/>
        <v>154317839.2</v>
      </c>
      <c r="T1854">
        <f t="shared" si="171"/>
        <v>0.301894447735872</v>
      </c>
      <c r="U1854">
        <f t="shared" si="172"/>
        <v>76461379.2</v>
      </c>
      <c r="V1854">
        <f t="shared" si="173"/>
        <v>0.221278220712101</v>
      </c>
      <c r="W1854">
        <f t="shared" si="174"/>
        <v>0.446593786818747</v>
      </c>
    </row>
    <row r="1855" ht="14.25" spans="1:23">
      <c r="A1855" s="13">
        <v>13121</v>
      </c>
      <c r="B1855" s="14">
        <v>4</v>
      </c>
      <c r="C1855" s="14">
        <v>5</v>
      </c>
      <c r="D1855" s="14">
        <v>6</v>
      </c>
      <c r="E1855" s="14">
        <v>7</v>
      </c>
      <c r="F1855" s="14">
        <v>25</v>
      </c>
      <c r="G1855" s="14">
        <v>27</v>
      </c>
      <c r="H1855" s="15">
        <v>7</v>
      </c>
      <c r="I1855" s="15"/>
      <c r="J1855" s="22">
        <v>60671480</v>
      </c>
      <c r="K1855" s="23">
        <v>5</v>
      </c>
      <c r="L1855" s="22">
        <v>5000000</v>
      </c>
      <c r="M1855" s="22">
        <f t="shared" si="168"/>
        <v>25000000</v>
      </c>
      <c r="N1855" s="23">
        <v>155</v>
      </c>
      <c r="O1855" s="22">
        <v>135981</v>
      </c>
      <c r="P1855" s="22">
        <f t="shared" si="169"/>
        <v>21077055</v>
      </c>
      <c r="Q1855" s="24">
        <v>337100116</v>
      </c>
      <c r="R1855" s="29">
        <v>41562</v>
      </c>
      <c r="S1855">
        <f t="shared" si="170"/>
        <v>140998987.84</v>
      </c>
      <c r="T1855">
        <f t="shared" si="171"/>
        <v>0.344108418639642</v>
      </c>
      <c r="U1855">
        <f t="shared" si="172"/>
        <v>94921932.84</v>
      </c>
      <c r="V1855">
        <f t="shared" si="173"/>
        <v>0.281583803548736</v>
      </c>
      <c r="W1855">
        <f t="shared" si="174"/>
        <v>0.418270362861578</v>
      </c>
    </row>
    <row r="1856" ht="14.25" spans="1:23">
      <c r="A1856" s="13">
        <v>13120</v>
      </c>
      <c r="B1856" s="14">
        <v>5</v>
      </c>
      <c r="C1856" s="14">
        <v>6</v>
      </c>
      <c r="D1856" s="14">
        <v>13</v>
      </c>
      <c r="E1856" s="14">
        <v>18</v>
      </c>
      <c r="F1856" s="14">
        <v>23</v>
      </c>
      <c r="G1856" s="14">
        <v>31</v>
      </c>
      <c r="H1856" s="15">
        <v>11</v>
      </c>
      <c r="I1856" s="15"/>
      <c r="J1856" s="22">
        <v>36491411</v>
      </c>
      <c r="K1856" s="23">
        <v>47</v>
      </c>
      <c r="L1856" s="22">
        <v>5263001</v>
      </c>
      <c r="M1856" s="22">
        <f t="shared" si="168"/>
        <v>247361047</v>
      </c>
      <c r="N1856" s="23">
        <v>447</v>
      </c>
      <c r="O1856" s="22">
        <v>41480</v>
      </c>
      <c r="P1856" s="22">
        <f t="shared" si="169"/>
        <v>18541560</v>
      </c>
      <c r="Q1856" s="24">
        <v>404684072</v>
      </c>
      <c r="R1856" s="29">
        <v>41560</v>
      </c>
      <c r="S1856">
        <f t="shared" si="170"/>
        <v>402392486.28</v>
      </c>
      <c r="T1856">
        <f t="shared" si="171"/>
        <v>0.383092515882365</v>
      </c>
      <c r="U1856">
        <f t="shared" si="172"/>
        <v>136489879.28</v>
      </c>
      <c r="V1856">
        <f t="shared" si="173"/>
        <v>0.337275145536244</v>
      </c>
      <c r="W1856">
        <f t="shared" si="174"/>
        <v>0.994337346393015</v>
      </c>
    </row>
    <row r="1857" ht="14.25" spans="1:23">
      <c r="A1857" s="13">
        <v>13119</v>
      </c>
      <c r="B1857" s="14">
        <v>5</v>
      </c>
      <c r="C1857" s="14">
        <v>15</v>
      </c>
      <c r="D1857" s="14">
        <v>20</v>
      </c>
      <c r="E1857" s="14">
        <v>22</v>
      </c>
      <c r="F1857" s="14">
        <v>26</v>
      </c>
      <c r="G1857" s="14">
        <v>32</v>
      </c>
      <c r="H1857" s="15">
        <v>9</v>
      </c>
      <c r="I1857" s="15"/>
      <c r="J1857" s="22">
        <v>240588702</v>
      </c>
      <c r="K1857" s="23">
        <v>9</v>
      </c>
      <c r="L1857" s="22">
        <v>6880734</v>
      </c>
      <c r="M1857" s="22">
        <f t="shared" si="168"/>
        <v>61926606</v>
      </c>
      <c r="N1857" s="23">
        <v>83</v>
      </c>
      <c r="O1857" s="22">
        <v>305902</v>
      </c>
      <c r="P1857" s="22">
        <f t="shared" si="169"/>
        <v>25389866</v>
      </c>
      <c r="Q1857" s="24">
        <v>357071040</v>
      </c>
      <c r="R1857" s="29">
        <v>41557</v>
      </c>
      <c r="S1857">
        <f t="shared" si="170"/>
        <v>177648291.6</v>
      </c>
      <c r="T1857">
        <f t="shared" si="171"/>
        <v>0.32408588946334</v>
      </c>
      <c r="U1857">
        <f t="shared" si="172"/>
        <v>90331819.6</v>
      </c>
      <c r="V1857">
        <f t="shared" si="173"/>
        <v>0.252979966115426</v>
      </c>
      <c r="W1857">
        <f t="shared" si="174"/>
        <v>0.49751526082877</v>
      </c>
    </row>
    <row r="1858" ht="14.25" spans="1:23">
      <c r="A1858" s="13">
        <v>13118</v>
      </c>
      <c r="B1858" s="14">
        <v>2</v>
      </c>
      <c r="C1858" s="14">
        <v>3</v>
      </c>
      <c r="D1858" s="14">
        <v>17</v>
      </c>
      <c r="E1858" s="14">
        <v>22</v>
      </c>
      <c r="F1858" s="14">
        <v>32</v>
      </c>
      <c r="G1858" s="14">
        <v>33</v>
      </c>
      <c r="H1858" s="15">
        <v>16</v>
      </c>
      <c r="I1858" s="15"/>
      <c r="J1858" s="22">
        <v>243272184</v>
      </c>
      <c r="K1858" s="23">
        <v>6</v>
      </c>
      <c r="L1858" s="22">
        <v>8693827</v>
      </c>
      <c r="M1858" s="22">
        <f t="shared" si="168"/>
        <v>52162962</v>
      </c>
      <c r="N1858" s="23">
        <v>93</v>
      </c>
      <c r="O1858" s="22">
        <v>357467</v>
      </c>
      <c r="P1858" s="22">
        <f t="shared" si="169"/>
        <v>33244431</v>
      </c>
      <c r="Q1858" s="24">
        <v>343511272</v>
      </c>
      <c r="R1858" s="29">
        <v>41555</v>
      </c>
      <c r="S1858">
        <f t="shared" si="170"/>
        <v>142913112.28</v>
      </c>
      <c r="T1858">
        <f t="shared" si="171"/>
        <v>0.264183908002879</v>
      </c>
      <c r="U1858">
        <f t="shared" si="172"/>
        <v>57505719.28</v>
      </c>
      <c r="V1858">
        <f t="shared" si="173"/>
        <v>0.167405625280326</v>
      </c>
      <c r="W1858">
        <f t="shared" si="174"/>
        <v>0.416036165124736</v>
      </c>
    </row>
    <row r="1859" ht="14.25" spans="1:23">
      <c r="A1859" s="13">
        <v>13117</v>
      </c>
      <c r="B1859" s="14">
        <v>9</v>
      </c>
      <c r="C1859" s="14">
        <v>12</v>
      </c>
      <c r="D1859" s="14">
        <v>13</v>
      </c>
      <c r="E1859" s="14">
        <v>24</v>
      </c>
      <c r="F1859" s="14">
        <v>27</v>
      </c>
      <c r="G1859" s="14">
        <v>33</v>
      </c>
      <c r="H1859" s="15">
        <v>16</v>
      </c>
      <c r="I1859" s="15"/>
      <c r="J1859" s="22">
        <v>217864773</v>
      </c>
      <c r="K1859" s="23">
        <v>19</v>
      </c>
      <c r="L1859" s="22">
        <v>6129010</v>
      </c>
      <c r="M1859" s="22">
        <f t="shared" si="168"/>
        <v>116451190</v>
      </c>
      <c r="N1859" s="23">
        <v>232</v>
      </c>
      <c r="O1859" s="22">
        <v>138693</v>
      </c>
      <c r="P1859" s="22">
        <f t="shared" si="169"/>
        <v>32176776</v>
      </c>
      <c r="Q1859" s="24">
        <v>368579726</v>
      </c>
      <c r="R1859" s="29">
        <v>41553</v>
      </c>
      <c r="S1859">
        <f t="shared" si="170"/>
        <v>221976070.74</v>
      </c>
      <c r="T1859">
        <f t="shared" si="171"/>
        <v>0.286301370629376</v>
      </c>
      <c r="U1859">
        <f t="shared" si="172"/>
        <v>73348104.74</v>
      </c>
      <c r="V1859">
        <f t="shared" si="173"/>
        <v>0.199002005715312</v>
      </c>
      <c r="W1859">
        <f t="shared" si="174"/>
        <v>0.602247099017052</v>
      </c>
    </row>
    <row r="1860" ht="14.25" spans="1:23">
      <c r="A1860" s="13">
        <v>13116</v>
      </c>
      <c r="B1860" s="14">
        <v>12</v>
      </c>
      <c r="C1860" s="14">
        <v>15</v>
      </c>
      <c r="D1860" s="14">
        <v>21</v>
      </c>
      <c r="E1860" s="14">
        <v>26</v>
      </c>
      <c r="F1860" s="14">
        <v>32</v>
      </c>
      <c r="G1860" s="14">
        <v>33</v>
      </c>
      <c r="H1860" s="15">
        <v>7</v>
      </c>
      <c r="I1860" s="15"/>
      <c r="J1860" s="22">
        <v>259236778</v>
      </c>
      <c r="K1860" s="23">
        <v>2</v>
      </c>
      <c r="L1860" s="22">
        <v>10000000</v>
      </c>
      <c r="M1860" s="22">
        <f t="shared" si="168"/>
        <v>20000000</v>
      </c>
      <c r="N1860" s="23">
        <v>148</v>
      </c>
      <c r="O1860" s="22">
        <v>194817</v>
      </c>
      <c r="P1860" s="22">
        <f t="shared" si="169"/>
        <v>28832916</v>
      </c>
      <c r="Q1860" s="24">
        <v>312633700</v>
      </c>
      <c r="R1860" s="29">
        <v>41550</v>
      </c>
      <c r="S1860">
        <f t="shared" si="170"/>
        <v>105913457</v>
      </c>
      <c r="T1860">
        <f t="shared" si="171"/>
        <v>0.274805489619321</v>
      </c>
      <c r="U1860">
        <f t="shared" si="172"/>
        <v>57080541</v>
      </c>
      <c r="V1860">
        <f t="shared" si="173"/>
        <v>0.182579616336946</v>
      </c>
      <c r="W1860">
        <f t="shared" si="174"/>
        <v>0.338778119569323</v>
      </c>
    </row>
    <row r="1861" ht="14.25" spans="1:23">
      <c r="A1861" s="13">
        <v>13115</v>
      </c>
      <c r="B1861" s="14">
        <v>3</v>
      </c>
      <c r="C1861" s="14">
        <v>12</v>
      </c>
      <c r="D1861" s="14">
        <v>16</v>
      </c>
      <c r="E1861" s="14">
        <v>17</v>
      </c>
      <c r="F1861" s="14">
        <v>18</v>
      </c>
      <c r="G1861" s="14">
        <v>27</v>
      </c>
      <c r="H1861" s="15">
        <v>8</v>
      </c>
      <c r="I1861" s="15"/>
      <c r="J1861" s="22">
        <v>211959722</v>
      </c>
      <c r="K1861" s="23">
        <v>13</v>
      </c>
      <c r="L1861" s="22">
        <v>6116365</v>
      </c>
      <c r="M1861" s="22">
        <f t="shared" si="168"/>
        <v>79512745</v>
      </c>
      <c r="N1861" s="23">
        <v>122</v>
      </c>
      <c r="O1861" s="22">
        <v>178435</v>
      </c>
      <c r="P1861" s="22">
        <f t="shared" si="169"/>
        <v>21769070</v>
      </c>
      <c r="Q1861" s="24">
        <v>319974332</v>
      </c>
      <c r="R1861" s="29">
        <v>41548</v>
      </c>
      <c r="S1861">
        <f t="shared" si="170"/>
        <v>185505550.68</v>
      </c>
      <c r="T1861">
        <f t="shared" si="171"/>
        <v>0.331254088468571</v>
      </c>
      <c r="U1861">
        <f t="shared" si="172"/>
        <v>84223735.68</v>
      </c>
      <c r="V1861">
        <f t="shared" si="173"/>
        <v>0.263220287557316</v>
      </c>
      <c r="W1861">
        <f t="shared" si="174"/>
        <v>0.579751349180096</v>
      </c>
    </row>
    <row r="1862" ht="14.25" spans="1:23">
      <c r="A1862" s="13">
        <v>13114</v>
      </c>
      <c r="B1862" s="14">
        <v>4</v>
      </c>
      <c r="C1862" s="14">
        <v>6</v>
      </c>
      <c r="D1862" s="14">
        <v>17</v>
      </c>
      <c r="E1862" s="14">
        <v>21</v>
      </c>
      <c r="F1862" s="14">
        <v>23</v>
      </c>
      <c r="G1862" s="14">
        <v>33</v>
      </c>
      <c r="H1862" s="15">
        <v>7</v>
      </c>
      <c r="I1862" s="15"/>
      <c r="J1862" s="22">
        <v>240677850</v>
      </c>
      <c r="K1862" s="23">
        <v>5</v>
      </c>
      <c r="L1862" s="22">
        <v>10000000</v>
      </c>
      <c r="M1862" s="22">
        <f t="shared" si="168"/>
        <v>50000000</v>
      </c>
      <c r="N1862" s="23">
        <v>97</v>
      </c>
      <c r="O1862" s="22">
        <v>389940</v>
      </c>
      <c r="P1862" s="22">
        <f t="shared" si="169"/>
        <v>37824180</v>
      </c>
      <c r="Q1862" s="24">
        <v>398506774</v>
      </c>
      <c r="R1862" s="29">
        <v>41546</v>
      </c>
      <c r="S1862">
        <f t="shared" si="170"/>
        <v>157011702.26</v>
      </c>
      <c r="T1862">
        <f t="shared" si="171"/>
        <v>0.268531701947932</v>
      </c>
      <c r="U1862">
        <f t="shared" si="172"/>
        <v>69187522.26</v>
      </c>
      <c r="V1862">
        <f t="shared" si="173"/>
        <v>0.173616928930799</v>
      </c>
      <c r="W1862">
        <f t="shared" si="174"/>
        <v>0.39400008357198</v>
      </c>
    </row>
    <row r="1863" ht="14.25" spans="1:23">
      <c r="A1863" s="13">
        <v>13113</v>
      </c>
      <c r="B1863" s="14">
        <v>4</v>
      </c>
      <c r="C1863" s="14">
        <v>7</v>
      </c>
      <c r="D1863" s="14">
        <v>11</v>
      </c>
      <c r="E1863" s="14">
        <v>17</v>
      </c>
      <c r="F1863" s="14">
        <v>24</v>
      </c>
      <c r="G1863" s="14">
        <v>33</v>
      </c>
      <c r="H1863" s="15">
        <v>9</v>
      </c>
      <c r="I1863" s="15"/>
      <c r="J1863" s="22">
        <v>202421233</v>
      </c>
      <c r="K1863" s="23">
        <v>7</v>
      </c>
      <c r="L1863" s="22">
        <v>7162340</v>
      </c>
      <c r="M1863" s="22">
        <f t="shared" si="168"/>
        <v>50136380</v>
      </c>
      <c r="N1863" s="23">
        <v>147</v>
      </c>
      <c r="O1863" s="22">
        <v>154452</v>
      </c>
      <c r="P1863" s="22">
        <f t="shared" si="169"/>
        <v>22704444</v>
      </c>
      <c r="Q1863" s="24">
        <v>353992568</v>
      </c>
      <c r="R1863" s="29">
        <v>41543</v>
      </c>
      <c r="S1863">
        <f t="shared" si="170"/>
        <v>170615405.32</v>
      </c>
      <c r="T1863">
        <f t="shared" si="171"/>
        <v>0.340343375005545</v>
      </c>
      <c r="U1863">
        <f t="shared" si="172"/>
        <v>97774581.32</v>
      </c>
      <c r="V1863">
        <f t="shared" si="173"/>
        <v>0.276205181008207</v>
      </c>
      <c r="W1863">
        <f t="shared" si="174"/>
        <v>0.481974540550241</v>
      </c>
    </row>
    <row r="1864" ht="14.25" spans="1:23">
      <c r="A1864" s="13">
        <v>13112</v>
      </c>
      <c r="B1864" s="14">
        <v>1</v>
      </c>
      <c r="C1864" s="14">
        <v>6</v>
      </c>
      <c r="D1864" s="14">
        <v>12</v>
      </c>
      <c r="E1864" s="14">
        <v>13</v>
      </c>
      <c r="F1864" s="14">
        <v>22</v>
      </c>
      <c r="G1864" s="14">
        <v>31</v>
      </c>
      <c r="H1864" s="15">
        <v>7</v>
      </c>
      <c r="I1864" s="15"/>
      <c r="J1864" s="22">
        <v>199580280</v>
      </c>
      <c r="K1864" s="23">
        <v>12</v>
      </c>
      <c r="L1864" s="22">
        <v>6452204</v>
      </c>
      <c r="M1864" s="22">
        <f t="shared" si="168"/>
        <v>77426448</v>
      </c>
      <c r="N1864" s="23">
        <v>77</v>
      </c>
      <c r="O1864" s="22">
        <v>339476</v>
      </c>
      <c r="P1864" s="22">
        <f t="shared" si="169"/>
        <v>26139652</v>
      </c>
      <c r="Q1864" s="24">
        <v>344881702</v>
      </c>
      <c r="R1864" s="29">
        <v>41541</v>
      </c>
      <c r="S1864">
        <f t="shared" si="170"/>
        <v>185425903.98</v>
      </c>
      <c r="T1864">
        <f t="shared" si="171"/>
        <v>0.313149278009536</v>
      </c>
      <c r="U1864">
        <f t="shared" si="172"/>
        <v>81859803.98</v>
      </c>
      <c r="V1864">
        <f t="shared" si="173"/>
        <v>0.237356181859715</v>
      </c>
      <c r="W1864">
        <f t="shared" si="174"/>
        <v>0.53765074489223</v>
      </c>
    </row>
    <row r="1865" ht="14.25" spans="1:23">
      <c r="A1865" s="13">
        <v>13111</v>
      </c>
      <c r="B1865" s="14">
        <v>1</v>
      </c>
      <c r="C1865" s="14">
        <v>2</v>
      </c>
      <c r="D1865" s="14">
        <v>3</v>
      </c>
      <c r="E1865" s="14">
        <v>6</v>
      </c>
      <c r="F1865" s="14">
        <v>8</v>
      </c>
      <c r="G1865" s="14">
        <v>33</v>
      </c>
      <c r="H1865" s="15">
        <v>13</v>
      </c>
      <c r="I1865" s="15"/>
      <c r="J1865" s="22">
        <v>216014150</v>
      </c>
      <c r="K1865" s="23">
        <v>22</v>
      </c>
      <c r="L1865" s="22">
        <v>5988146</v>
      </c>
      <c r="M1865" s="22">
        <f t="shared" si="168"/>
        <v>131739212</v>
      </c>
      <c r="N1865" s="23">
        <v>252</v>
      </c>
      <c r="O1865" s="22">
        <v>129400</v>
      </c>
      <c r="P1865" s="22">
        <f t="shared" si="169"/>
        <v>32608800</v>
      </c>
      <c r="Q1865" s="24">
        <v>401502238</v>
      </c>
      <c r="R1865" s="29">
        <v>41539</v>
      </c>
      <c r="S1865">
        <f t="shared" si="170"/>
        <v>252388046.62</v>
      </c>
      <c r="T1865">
        <f t="shared" si="171"/>
        <v>0.30049355445934</v>
      </c>
      <c r="U1865">
        <f t="shared" si="172"/>
        <v>88040034.62</v>
      </c>
      <c r="V1865">
        <f t="shared" si="173"/>
        <v>0.219276572550512</v>
      </c>
      <c r="W1865">
        <f t="shared" si="174"/>
        <v>0.628609314551318</v>
      </c>
    </row>
    <row r="1866" ht="14.25" spans="1:23">
      <c r="A1866" s="13">
        <v>13110</v>
      </c>
      <c r="B1866" s="14">
        <v>15</v>
      </c>
      <c r="C1866" s="14">
        <v>17</v>
      </c>
      <c r="D1866" s="14">
        <v>18</v>
      </c>
      <c r="E1866" s="14">
        <v>21</v>
      </c>
      <c r="F1866" s="14">
        <v>29</v>
      </c>
      <c r="G1866" s="14">
        <v>32</v>
      </c>
      <c r="H1866" s="15">
        <v>13</v>
      </c>
      <c r="I1866" s="15"/>
      <c r="J1866" s="22">
        <v>271666100</v>
      </c>
      <c r="K1866" s="23">
        <v>4</v>
      </c>
      <c r="L1866" s="22">
        <v>9320948</v>
      </c>
      <c r="M1866" s="22">
        <f t="shared" si="168"/>
        <v>37283792</v>
      </c>
      <c r="N1866" s="23">
        <v>56</v>
      </c>
      <c r="O1866" s="22">
        <v>462958</v>
      </c>
      <c r="P1866" s="22">
        <f t="shared" si="169"/>
        <v>25925648</v>
      </c>
      <c r="Q1866" s="24">
        <v>341867256</v>
      </c>
      <c r="R1866" s="29">
        <v>41536</v>
      </c>
      <c r="S1866">
        <f t="shared" si="170"/>
        <v>144305475.44</v>
      </c>
      <c r="T1866">
        <f t="shared" si="171"/>
        <v>0.313050406441967</v>
      </c>
      <c r="U1866">
        <f t="shared" si="172"/>
        <v>81096035.44</v>
      </c>
      <c r="V1866">
        <f t="shared" si="173"/>
        <v>0.237214983350146</v>
      </c>
      <c r="W1866">
        <f t="shared" si="174"/>
        <v>0.422109672416243</v>
      </c>
    </row>
    <row r="1867" ht="14.25" spans="1:23">
      <c r="A1867" s="13">
        <v>13109</v>
      </c>
      <c r="B1867" s="14">
        <v>9</v>
      </c>
      <c r="C1867" s="14">
        <v>23</v>
      </c>
      <c r="D1867" s="14">
        <v>24</v>
      </c>
      <c r="E1867" s="14">
        <v>27</v>
      </c>
      <c r="F1867" s="14">
        <v>29</v>
      </c>
      <c r="G1867" s="14">
        <v>32</v>
      </c>
      <c r="H1867" s="15">
        <v>8</v>
      </c>
      <c r="I1867" s="15"/>
      <c r="J1867" s="22">
        <v>248456620</v>
      </c>
      <c r="K1867" s="23">
        <v>5</v>
      </c>
      <c r="L1867" s="22">
        <v>7299549</v>
      </c>
      <c r="M1867" s="22">
        <f t="shared" si="168"/>
        <v>36497745</v>
      </c>
      <c r="N1867" s="23">
        <v>103</v>
      </c>
      <c r="O1867" s="22">
        <v>167442</v>
      </c>
      <c r="P1867" s="22">
        <f t="shared" si="169"/>
        <v>17246526</v>
      </c>
      <c r="Q1867" s="24">
        <v>351155742</v>
      </c>
      <c r="R1867" s="29">
        <v>41534</v>
      </c>
      <c r="S1867">
        <f t="shared" si="170"/>
        <v>168321952.58</v>
      </c>
      <c r="T1867">
        <f t="shared" si="171"/>
        <v>0.375400974021379</v>
      </c>
      <c r="U1867">
        <f t="shared" si="172"/>
        <v>114577681.58</v>
      </c>
      <c r="V1867">
        <f t="shared" si="173"/>
        <v>0.326287364482281</v>
      </c>
      <c r="W1867">
        <f t="shared" si="174"/>
        <v>0.479337036100637</v>
      </c>
    </row>
    <row r="1868" ht="14.25" spans="1:23">
      <c r="A1868" s="13">
        <v>13108</v>
      </c>
      <c r="B1868" s="14">
        <v>16</v>
      </c>
      <c r="C1868" s="14">
        <v>21</v>
      </c>
      <c r="D1868" s="14">
        <v>22</v>
      </c>
      <c r="E1868" s="14">
        <v>28</v>
      </c>
      <c r="F1868" s="14">
        <v>31</v>
      </c>
      <c r="G1868" s="14">
        <v>32</v>
      </c>
      <c r="H1868" s="15">
        <v>5</v>
      </c>
      <c r="I1868" s="15"/>
      <c r="J1868" s="22">
        <v>244712259</v>
      </c>
      <c r="K1868" s="23">
        <v>3</v>
      </c>
      <c r="L1868" s="22">
        <v>10000000</v>
      </c>
      <c r="M1868" s="22">
        <f t="shared" si="168"/>
        <v>30000000</v>
      </c>
      <c r="N1868" s="23">
        <v>60</v>
      </c>
      <c r="O1868" s="22">
        <v>488705</v>
      </c>
      <c r="P1868" s="22">
        <f t="shared" si="169"/>
        <v>29322300</v>
      </c>
      <c r="Q1868" s="24">
        <v>384725718</v>
      </c>
      <c r="R1868" s="29">
        <v>41532</v>
      </c>
      <c r="S1868">
        <f t="shared" si="170"/>
        <v>150096814.82</v>
      </c>
      <c r="T1868">
        <f t="shared" si="171"/>
        <v>0.312162169569335</v>
      </c>
      <c r="U1868">
        <f t="shared" si="172"/>
        <v>90774514.82</v>
      </c>
      <c r="V1868">
        <f t="shared" si="173"/>
        <v>0.235946053442676</v>
      </c>
      <c r="W1868">
        <f t="shared" si="174"/>
        <v>0.390139800375914</v>
      </c>
    </row>
    <row r="1869" ht="14.25" spans="1:23">
      <c r="A1869" s="13">
        <v>13107</v>
      </c>
      <c r="B1869" s="14">
        <v>7</v>
      </c>
      <c r="C1869" s="14">
        <v>9</v>
      </c>
      <c r="D1869" s="14">
        <v>11</v>
      </c>
      <c r="E1869" s="14">
        <v>17</v>
      </c>
      <c r="F1869" s="14">
        <v>28</v>
      </c>
      <c r="G1869" s="14">
        <v>31</v>
      </c>
      <c r="H1869" s="15">
        <v>11</v>
      </c>
      <c r="I1869" s="15"/>
      <c r="J1869" s="22">
        <v>206293472</v>
      </c>
      <c r="K1869" s="23">
        <v>7</v>
      </c>
      <c r="L1869" s="22">
        <v>7784397</v>
      </c>
      <c r="M1869" s="22">
        <f t="shared" ref="M1869:M1932" si="175">K1869*L1869</f>
        <v>54490779</v>
      </c>
      <c r="N1869" s="23">
        <v>120</v>
      </c>
      <c r="O1869" s="22">
        <v>243634</v>
      </c>
      <c r="P1869" s="22">
        <f t="shared" ref="P1869:P1932" si="176">N1869*O1869</f>
        <v>29236080</v>
      </c>
      <c r="Q1869" s="24">
        <v>349907348</v>
      </c>
      <c r="R1869" s="29">
        <v>41529</v>
      </c>
      <c r="S1869">
        <f t="shared" ref="S1869:S1932" si="177">J1870+Q1869*0.49-J1869</f>
        <v>157727648.52</v>
      </c>
      <c r="T1869">
        <f t="shared" ref="T1869:T1932" si="178">(S1869-L1869*K1869)/Q1869</f>
        <v>0.295040587487177</v>
      </c>
      <c r="U1869">
        <f t="shared" ref="U1869:U1932" si="179">S1869-L1869*K1869-O1869*N1869</f>
        <v>74000789.52</v>
      </c>
      <c r="V1869">
        <f t="shared" ref="V1869:V1932" si="180">U1869/Q1869</f>
        <v>0.21148681198887</v>
      </c>
      <c r="W1869">
        <f t="shared" ref="W1869:W1932" si="181">S1869/Q1869</f>
        <v>0.450769752111636</v>
      </c>
    </row>
    <row r="1870" ht="14.25" spans="1:23">
      <c r="A1870" s="13">
        <v>13106</v>
      </c>
      <c r="B1870" s="14">
        <v>9</v>
      </c>
      <c r="C1870" s="14">
        <v>11</v>
      </c>
      <c r="D1870" s="14">
        <v>23</v>
      </c>
      <c r="E1870" s="14">
        <v>30</v>
      </c>
      <c r="F1870" s="14">
        <v>31</v>
      </c>
      <c r="G1870" s="14">
        <v>32</v>
      </c>
      <c r="H1870" s="15">
        <v>6</v>
      </c>
      <c r="I1870" s="15"/>
      <c r="J1870" s="22">
        <v>192566520</v>
      </c>
      <c r="K1870" s="23">
        <v>4</v>
      </c>
      <c r="L1870" s="22">
        <v>8223793</v>
      </c>
      <c r="M1870" s="22">
        <f t="shared" si="175"/>
        <v>32895172</v>
      </c>
      <c r="N1870" s="23">
        <v>77</v>
      </c>
      <c r="O1870" s="22">
        <v>251204</v>
      </c>
      <c r="P1870" s="22">
        <f t="shared" si="176"/>
        <v>19342708</v>
      </c>
      <c r="Q1870" s="24">
        <v>344715810</v>
      </c>
      <c r="R1870" s="29">
        <v>41527</v>
      </c>
      <c r="S1870">
        <f t="shared" si="177"/>
        <v>156672816.9</v>
      </c>
      <c r="T1870">
        <f t="shared" si="178"/>
        <v>0.359071563616418</v>
      </c>
      <c r="U1870">
        <f t="shared" si="179"/>
        <v>104434936.9</v>
      </c>
      <c r="V1870">
        <f t="shared" si="180"/>
        <v>0.3029595216419</v>
      </c>
      <c r="W1870">
        <f t="shared" si="181"/>
        <v>0.454498495151702</v>
      </c>
    </row>
    <row r="1871" ht="14.25" spans="1:23">
      <c r="A1871" s="13">
        <v>13105</v>
      </c>
      <c r="B1871" s="14">
        <v>1</v>
      </c>
      <c r="C1871" s="14">
        <v>11</v>
      </c>
      <c r="D1871" s="14">
        <v>23</v>
      </c>
      <c r="E1871" s="14">
        <v>27</v>
      </c>
      <c r="F1871" s="14">
        <v>31</v>
      </c>
      <c r="G1871" s="14">
        <v>32</v>
      </c>
      <c r="H1871" s="15">
        <v>9</v>
      </c>
      <c r="I1871" s="15"/>
      <c r="J1871" s="22">
        <v>180328590</v>
      </c>
      <c r="K1871" s="23">
        <v>5</v>
      </c>
      <c r="L1871" s="22">
        <v>8502830</v>
      </c>
      <c r="M1871" s="22">
        <f t="shared" si="175"/>
        <v>42514150</v>
      </c>
      <c r="N1871" s="23">
        <v>70</v>
      </c>
      <c r="O1871" s="22">
        <v>375303</v>
      </c>
      <c r="P1871" s="22">
        <f t="shared" si="176"/>
        <v>26271210</v>
      </c>
      <c r="Q1871" s="24">
        <v>380197404</v>
      </c>
      <c r="R1871" s="29">
        <v>41525</v>
      </c>
      <c r="S1871">
        <f t="shared" si="177"/>
        <v>167511345.96</v>
      </c>
      <c r="T1871">
        <f t="shared" si="178"/>
        <v>0.328769198960654</v>
      </c>
      <c r="U1871">
        <f t="shared" si="179"/>
        <v>98725985.96</v>
      </c>
      <c r="V1871">
        <f t="shared" si="180"/>
        <v>0.259670331573332</v>
      </c>
      <c r="W1871">
        <f t="shared" si="181"/>
        <v>0.440590451690722</v>
      </c>
    </row>
    <row r="1872" ht="14.25" spans="1:23">
      <c r="A1872" s="13">
        <v>13104</v>
      </c>
      <c r="B1872" s="14">
        <v>1</v>
      </c>
      <c r="C1872" s="14">
        <v>2</v>
      </c>
      <c r="D1872" s="14">
        <v>4</v>
      </c>
      <c r="E1872" s="14">
        <v>15</v>
      </c>
      <c r="F1872" s="14">
        <v>17</v>
      </c>
      <c r="G1872" s="14">
        <v>28</v>
      </c>
      <c r="H1872" s="15">
        <v>11</v>
      </c>
      <c r="I1872" s="15"/>
      <c r="J1872" s="22">
        <v>161543208</v>
      </c>
      <c r="K1872" s="23">
        <v>4</v>
      </c>
      <c r="L1872" s="22">
        <v>10000000</v>
      </c>
      <c r="M1872" s="22">
        <f t="shared" si="175"/>
        <v>40000000</v>
      </c>
      <c r="N1872" s="23">
        <v>88</v>
      </c>
      <c r="O1872" s="22">
        <v>351414</v>
      </c>
      <c r="P1872" s="22">
        <f t="shared" si="176"/>
        <v>30924432</v>
      </c>
      <c r="Q1872" s="24">
        <v>339771188</v>
      </c>
      <c r="R1872" s="29">
        <v>41522</v>
      </c>
      <c r="S1872">
        <f t="shared" si="177"/>
        <v>134330719.12</v>
      </c>
      <c r="T1872">
        <f t="shared" si="178"/>
        <v>0.277630130074478</v>
      </c>
      <c r="U1872">
        <f t="shared" si="179"/>
        <v>63406287.12</v>
      </c>
      <c r="V1872">
        <f t="shared" si="180"/>
        <v>0.186614667044694</v>
      </c>
      <c r="W1872">
        <f t="shared" si="181"/>
        <v>0.39535641591835</v>
      </c>
    </row>
    <row r="1873" ht="14.25" spans="1:23">
      <c r="A1873" s="13">
        <v>13103</v>
      </c>
      <c r="B1873" s="14">
        <v>2</v>
      </c>
      <c r="C1873" s="14">
        <v>4</v>
      </c>
      <c r="D1873" s="14">
        <v>9</v>
      </c>
      <c r="E1873" s="14">
        <v>13</v>
      </c>
      <c r="F1873" s="14">
        <v>18</v>
      </c>
      <c r="G1873" s="14">
        <v>20</v>
      </c>
      <c r="H1873" s="15">
        <v>7</v>
      </c>
      <c r="I1873" s="15"/>
      <c r="J1873" s="22">
        <v>129386045</v>
      </c>
      <c r="K1873" s="23">
        <v>5</v>
      </c>
      <c r="L1873" s="22">
        <v>8329891</v>
      </c>
      <c r="M1873" s="22">
        <f t="shared" si="175"/>
        <v>41649455</v>
      </c>
      <c r="N1873" s="23">
        <v>111</v>
      </c>
      <c r="O1873" s="22">
        <v>224992</v>
      </c>
      <c r="P1873" s="22">
        <f t="shared" si="176"/>
        <v>24974112</v>
      </c>
      <c r="Q1873" s="24">
        <v>329389008</v>
      </c>
      <c r="R1873" s="29">
        <v>41520</v>
      </c>
      <c r="S1873">
        <f t="shared" si="177"/>
        <v>144776972.92</v>
      </c>
      <c r="T1873">
        <f t="shared" si="178"/>
        <v>0.313087308365797</v>
      </c>
      <c r="U1873">
        <f t="shared" si="179"/>
        <v>78153405.92</v>
      </c>
      <c r="V1873">
        <f t="shared" si="180"/>
        <v>0.237267801966239</v>
      </c>
      <c r="W1873">
        <f t="shared" si="181"/>
        <v>0.439531889054415</v>
      </c>
    </row>
    <row r="1874" ht="14.25" spans="1:23">
      <c r="A1874" s="13">
        <v>13102</v>
      </c>
      <c r="B1874" s="14">
        <v>2</v>
      </c>
      <c r="C1874" s="14">
        <v>4</v>
      </c>
      <c r="D1874" s="14">
        <v>5</v>
      </c>
      <c r="E1874" s="14">
        <v>6</v>
      </c>
      <c r="F1874" s="14">
        <v>8</v>
      </c>
      <c r="G1874" s="14">
        <v>16</v>
      </c>
      <c r="H1874" s="15">
        <v>3</v>
      </c>
      <c r="I1874" s="15"/>
      <c r="J1874" s="22">
        <v>112762404</v>
      </c>
      <c r="K1874" s="23">
        <v>12</v>
      </c>
      <c r="L1874" s="22">
        <v>6847743</v>
      </c>
      <c r="M1874" s="22">
        <f t="shared" si="175"/>
        <v>82172916</v>
      </c>
      <c r="N1874" s="23">
        <v>142</v>
      </c>
      <c r="O1874" s="22">
        <v>234220</v>
      </c>
      <c r="P1874" s="22">
        <f t="shared" si="176"/>
        <v>33259240</v>
      </c>
      <c r="Q1874" s="24">
        <v>374113680</v>
      </c>
      <c r="R1874" s="29">
        <v>41518</v>
      </c>
      <c r="S1874">
        <f t="shared" si="177"/>
        <v>187883407.2</v>
      </c>
      <c r="T1874">
        <f t="shared" si="178"/>
        <v>0.282562485285221</v>
      </c>
      <c r="U1874">
        <f t="shared" si="179"/>
        <v>72451251.2</v>
      </c>
      <c r="V1874">
        <f t="shared" si="180"/>
        <v>0.193661058317889</v>
      </c>
      <c r="W1874">
        <f t="shared" si="181"/>
        <v>0.502209401163839</v>
      </c>
    </row>
    <row r="1875" ht="14.25" spans="1:23">
      <c r="A1875" s="13">
        <v>13101</v>
      </c>
      <c r="B1875" s="14">
        <v>5</v>
      </c>
      <c r="C1875" s="14">
        <v>7</v>
      </c>
      <c r="D1875" s="14">
        <v>9</v>
      </c>
      <c r="E1875" s="14">
        <v>23</v>
      </c>
      <c r="F1875" s="14">
        <v>27</v>
      </c>
      <c r="G1875" s="14">
        <v>32</v>
      </c>
      <c r="H1875" s="15">
        <v>1</v>
      </c>
      <c r="I1875" s="15"/>
      <c r="J1875" s="22">
        <v>117330108</v>
      </c>
      <c r="K1875" s="23">
        <v>4</v>
      </c>
      <c r="L1875" s="22">
        <v>7726709</v>
      </c>
      <c r="M1875" s="22">
        <f t="shared" si="175"/>
        <v>30906836</v>
      </c>
      <c r="N1875" s="23">
        <v>83</v>
      </c>
      <c r="O1875" s="22">
        <v>197111</v>
      </c>
      <c r="P1875" s="22">
        <f t="shared" si="176"/>
        <v>16360213</v>
      </c>
      <c r="Q1875" s="24">
        <v>339246710</v>
      </c>
      <c r="R1875" s="29">
        <v>41515</v>
      </c>
      <c r="S1875">
        <f t="shared" si="177"/>
        <v>158963792.9</v>
      </c>
      <c r="T1875">
        <f t="shared" si="178"/>
        <v>0.377474425323093</v>
      </c>
      <c r="U1875">
        <f t="shared" si="179"/>
        <v>111696743.9</v>
      </c>
      <c r="V1875">
        <f t="shared" si="180"/>
        <v>0.329249306205504</v>
      </c>
      <c r="W1875">
        <f t="shared" si="181"/>
        <v>0.468578731095137</v>
      </c>
    </row>
    <row r="1876" ht="14.25" spans="1:23">
      <c r="A1876" s="13">
        <v>13100</v>
      </c>
      <c r="B1876" s="14">
        <v>4</v>
      </c>
      <c r="C1876" s="14">
        <v>8</v>
      </c>
      <c r="D1876" s="14">
        <v>11</v>
      </c>
      <c r="E1876" s="14">
        <v>14</v>
      </c>
      <c r="F1876" s="14">
        <v>16</v>
      </c>
      <c r="G1876" s="14">
        <v>20</v>
      </c>
      <c r="H1876" s="15">
        <v>11</v>
      </c>
      <c r="I1876" s="15"/>
      <c r="J1876" s="22">
        <v>110063013</v>
      </c>
      <c r="K1876" s="23">
        <v>0</v>
      </c>
      <c r="L1876" s="23">
        <v>0</v>
      </c>
      <c r="M1876" s="22">
        <f t="shared" si="175"/>
        <v>0</v>
      </c>
      <c r="N1876" s="23">
        <v>61</v>
      </c>
      <c r="O1876" s="22">
        <v>370237</v>
      </c>
      <c r="P1876" s="22">
        <f t="shared" si="176"/>
        <v>22584457</v>
      </c>
      <c r="Q1876" s="24">
        <v>324850520</v>
      </c>
      <c r="R1876" s="29">
        <v>41513</v>
      </c>
      <c r="S1876">
        <f t="shared" si="177"/>
        <v>106479582.8</v>
      </c>
      <c r="T1876">
        <f t="shared" si="178"/>
        <v>0.327780244279738</v>
      </c>
      <c r="U1876">
        <f t="shared" si="179"/>
        <v>83895125.8</v>
      </c>
      <c r="V1876">
        <f t="shared" si="180"/>
        <v>0.258257631232975</v>
      </c>
      <c r="W1876">
        <f t="shared" si="181"/>
        <v>0.327780244279738</v>
      </c>
    </row>
    <row r="1877" ht="14.25" spans="1:23">
      <c r="A1877" s="13">
        <v>13099</v>
      </c>
      <c r="B1877" s="14">
        <v>5</v>
      </c>
      <c r="C1877" s="14">
        <v>11</v>
      </c>
      <c r="D1877" s="14">
        <v>20</v>
      </c>
      <c r="E1877" s="14">
        <v>21</v>
      </c>
      <c r="F1877" s="14">
        <v>26</v>
      </c>
      <c r="G1877" s="14">
        <v>31</v>
      </c>
      <c r="H1877" s="15">
        <v>3</v>
      </c>
      <c r="I1877" s="15"/>
      <c r="J1877" s="22">
        <v>57365841</v>
      </c>
      <c r="K1877" s="23">
        <v>13</v>
      </c>
      <c r="L1877" s="22">
        <v>5000000</v>
      </c>
      <c r="M1877" s="22">
        <f t="shared" si="175"/>
        <v>65000000</v>
      </c>
      <c r="N1877" s="23">
        <v>173</v>
      </c>
      <c r="O1877" s="22">
        <v>150911</v>
      </c>
      <c r="P1877" s="22">
        <f t="shared" si="176"/>
        <v>26107603</v>
      </c>
      <c r="Q1877" s="24">
        <v>359490506</v>
      </c>
      <c r="R1877" s="29">
        <v>41511</v>
      </c>
      <c r="S1877">
        <f t="shared" si="177"/>
        <v>180232326.94</v>
      </c>
      <c r="T1877">
        <f t="shared" si="178"/>
        <v>0.320543449734386</v>
      </c>
      <c r="U1877">
        <f t="shared" si="179"/>
        <v>89124723.94</v>
      </c>
      <c r="V1877">
        <f t="shared" si="180"/>
        <v>0.247919548506797</v>
      </c>
      <c r="W1877">
        <f t="shared" si="181"/>
        <v>0.501354900704944</v>
      </c>
    </row>
    <row r="1878" ht="14.25" spans="1:23">
      <c r="A1878" s="13">
        <v>13098</v>
      </c>
      <c r="B1878" s="14">
        <v>7</v>
      </c>
      <c r="C1878" s="14">
        <v>15</v>
      </c>
      <c r="D1878" s="14">
        <v>18</v>
      </c>
      <c r="E1878" s="14">
        <v>19</v>
      </c>
      <c r="F1878" s="14">
        <v>20</v>
      </c>
      <c r="G1878" s="14">
        <v>26</v>
      </c>
      <c r="H1878" s="15">
        <v>14</v>
      </c>
      <c r="I1878" s="15"/>
      <c r="J1878" s="22">
        <v>61447820</v>
      </c>
      <c r="K1878" s="23">
        <v>28</v>
      </c>
      <c r="L1878" s="22">
        <v>5506770</v>
      </c>
      <c r="M1878" s="22">
        <f t="shared" si="175"/>
        <v>154189560</v>
      </c>
      <c r="N1878" s="23">
        <v>291</v>
      </c>
      <c r="O1878" s="22">
        <v>73142</v>
      </c>
      <c r="P1878" s="22">
        <f t="shared" si="176"/>
        <v>21284322</v>
      </c>
      <c r="Q1878" s="24">
        <v>333979300</v>
      </c>
      <c r="R1878" s="29">
        <v>41508</v>
      </c>
      <c r="S1878">
        <f t="shared" si="177"/>
        <v>268175963</v>
      </c>
      <c r="T1878">
        <f t="shared" si="178"/>
        <v>0.34129780797792</v>
      </c>
      <c r="U1878">
        <f t="shared" si="179"/>
        <v>92702081</v>
      </c>
      <c r="V1878">
        <f t="shared" si="180"/>
        <v>0.277568343307504</v>
      </c>
      <c r="W1878">
        <f t="shared" si="181"/>
        <v>0.802971809929538</v>
      </c>
    </row>
    <row r="1879" ht="14.25" spans="1:23">
      <c r="A1879" s="13">
        <v>13097</v>
      </c>
      <c r="B1879" s="14">
        <v>5</v>
      </c>
      <c r="C1879" s="14">
        <v>14</v>
      </c>
      <c r="D1879" s="14">
        <v>17</v>
      </c>
      <c r="E1879" s="14">
        <v>22</v>
      </c>
      <c r="F1879" s="14">
        <v>23</v>
      </c>
      <c r="G1879" s="14">
        <v>25</v>
      </c>
      <c r="H1879" s="15">
        <v>7</v>
      </c>
      <c r="I1879" s="15"/>
      <c r="J1879" s="22">
        <v>165973926</v>
      </c>
      <c r="K1879" s="23">
        <v>3</v>
      </c>
      <c r="L1879" s="22">
        <v>10000000</v>
      </c>
      <c r="M1879" s="22">
        <f t="shared" si="175"/>
        <v>30000000</v>
      </c>
      <c r="N1879" s="23">
        <v>152</v>
      </c>
      <c r="O1879" s="22">
        <v>175954</v>
      </c>
      <c r="P1879" s="22">
        <f t="shared" si="176"/>
        <v>26745008</v>
      </c>
      <c r="Q1879" s="24">
        <v>326153582</v>
      </c>
      <c r="R1879" s="29">
        <v>41506</v>
      </c>
      <c r="S1879">
        <f t="shared" si="177"/>
        <v>127410023.18</v>
      </c>
      <c r="T1879">
        <f t="shared" si="178"/>
        <v>0.298663048808705</v>
      </c>
      <c r="U1879">
        <f t="shared" si="179"/>
        <v>70665015.18</v>
      </c>
      <c r="V1879">
        <f t="shared" si="180"/>
        <v>0.216661778621827</v>
      </c>
      <c r="W1879">
        <f t="shared" si="181"/>
        <v>0.390644255380277</v>
      </c>
    </row>
    <row r="1880" ht="14.25" spans="1:23">
      <c r="A1880" s="13">
        <v>13096</v>
      </c>
      <c r="B1880" s="14">
        <v>1</v>
      </c>
      <c r="C1880" s="14">
        <v>2</v>
      </c>
      <c r="D1880" s="14">
        <v>22</v>
      </c>
      <c r="E1880" s="14">
        <v>28</v>
      </c>
      <c r="F1880" s="14">
        <v>29</v>
      </c>
      <c r="G1880" s="14">
        <v>30</v>
      </c>
      <c r="H1880" s="15">
        <v>15</v>
      </c>
      <c r="I1880" s="15"/>
      <c r="J1880" s="22">
        <v>133568694</v>
      </c>
      <c r="K1880" s="23">
        <v>9</v>
      </c>
      <c r="L1880" s="22">
        <v>7504350</v>
      </c>
      <c r="M1880" s="22">
        <f t="shared" si="175"/>
        <v>67539150</v>
      </c>
      <c r="N1880" s="23">
        <v>112</v>
      </c>
      <c r="O1880" s="22">
        <v>301863</v>
      </c>
      <c r="P1880" s="22">
        <f t="shared" si="176"/>
        <v>33808656</v>
      </c>
      <c r="Q1880" s="24">
        <v>364530978</v>
      </c>
      <c r="R1880" s="29">
        <v>41504</v>
      </c>
      <c r="S1880">
        <f t="shared" si="177"/>
        <v>167272305.22</v>
      </c>
      <c r="T1880">
        <f t="shared" si="178"/>
        <v>0.273593086017507</v>
      </c>
      <c r="U1880">
        <f t="shared" si="179"/>
        <v>65924499.22</v>
      </c>
      <c r="V1880">
        <f t="shared" si="180"/>
        <v>0.180847453847942</v>
      </c>
      <c r="W1880">
        <f t="shared" si="181"/>
        <v>0.458869932365529</v>
      </c>
    </row>
    <row r="1881" ht="14.25" spans="1:23">
      <c r="A1881" s="13">
        <v>13095</v>
      </c>
      <c r="B1881" s="14">
        <v>1</v>
      </c>
      <c r="C1881" s="14">
        <v>6</v>
      </c>
      <c r="D1881" s="14">
        <v>15</v>
      </c>
      <c r="E1881" s="14">
        <v>19</v>
      </c>
      <c r="F1881" s="14">
        <v>28</v>
      </c>
      <c r="G1881" s="14">
        <v>29</v>
      </c>
      <c r="H1881" s="15">
        <v>10</v>
      </c>
      <c r="I1881" s="15"/>
      <c r="J1881" s="22">
        <v>122220820</v>
      </c>
      <c r="K1881" s="23">
        <v>5</v>
      </c>
      <c r="L1881" s="22">
        <v>5000000</v>
      </c>
      <c r="M1881" s="22">
        <f t="shared" si="175"/>
        <v>25000000</v>
      </c>
      <c r="N1881" s="23">
        <v>144</v>
      </c>
      <c r="O1881" s="22">
        <v>183210</v>
      </c>
      <c r="P1881" s="22">
        <f t="shared" si="176"/>
        <v>26382240</v>
      </c>
      <c r="Q1881" s="24">
        <v>321839422</v>
      </c>
      <c r="R1881" s="29">
        <v>41501</v>
      </c>
      <c r="S1881">
        <f t="shared" si="177"/>
        <v>121142699.78</v>
      </c>
      <c r="T1881">
        <f t="shared" si="178"/>
        <v>0.298728785872602</v>
      </c>
      <c r="U1881">
        <f t="shared" si="179"/>
        <v>69760459.78</v>
      </c>
      <c r="V1881">
        <f t="shared" si="180"/>
        <v>0.216755484292412</v>
      </c>
      <c r="W1881">
        <f t="shared" si="181"/>
        <v>0.376407274867651</v>
      </c>
    </row>
    <row r="1882" ht="14.25" spans="1:23">
      <c r="A1882" s="13">
        <v>13094</v>
      </c>
      <c r="B1882" s="14">
        <v>2</v>
      </c>
      <c r="C1882" s="14">
        <v>4</v>
      </c>
      <c r="D1882" s="14">
        <v>14</v>
      </c>
      <c r="E1882" s="14">
        <v>18</v>
      </c>
      <c r="F1882" s="14">
        <v>20</v>
      </c>
      <c r="G1882" s="14">
        <v>22</v>
      </c>
      <c r="H1882" s="15">
        <v>7</v>
      </c>
      <c r="I1882" s="15"/>
      <c r="J1882" s="22">
        <v>85662203</v>
      </c>
      <c r="K1882" s="23">
        <v>11</v>
      </c>
      <c r="L1882" s="22">
        <v>5984697</v>
      </c>
      <c r="M1882" s="22">
        <f t="shared" si="175"/>
        <v>65831667</v>
      </c>
      <c r="N1882" s="23">
        <v>113</v>
      </c>
      <c r="O1882" s="22">
        <v>143783</v>
      </c>
      <c r="P1882" s="22">
        <f t="shared" si="176"/>
        <v>16247479</v>
      </c>
      <c r="Q1882" s="24">
        <v>320217972</v>
      </c>
      <c r="R1882" s="29">
        <v>41499</v>
      </c>
      <c r="S1882">
        <f t="shared" si="177"/>
        <v>184827621.28</v>
      </c>
      <c r="T1882">
        <f t="shared" si="178"/>
        <v>0.371609230852289</v>
      </c>
      <c r="U1882">
        <f t="shared" si="179"/>
        <v>102748475.28</v>
      </c>
      <c r="V1882">
        <f t="shared" si="180"/>
        <v>0.320870420352297</v>
      </c>
      <c r="W1882">
        <f t="shared" si="181"/>
        <v>0.577193154168124</v>
      </c>
    </row>
    <row r="1883" ht="14.25" spans="1:23">
      <c r="A1883" s="13">
        <v>13093</v>
      </c>
      <c r="B1883" s="14">
        <v>1</v>
      </c>
      <c r="C1883" s="14">
        <v>2</v>
      </c>
      <c r="D1883" s="14">
        <v>8</v>
      </c>
      <c r="E1883" s="14">
        <v>26</v>
      </c>
      <c r="F1883" s="14">
        <v>29</v>
      </c>
      <c r="G1883" s="14">
        <v>31</v>
      </c>
      <c r="H1883" s="15">
        <v>14</v>
      </c>
      <c r="I1883" s="15"/>
      <c r="J1883" s="22">
        <v>113583018</v>
      </c>
      <c r="K1883" s="23">
        <v>2</v>
      </c>
      <c r="L1883" s="22">
        <v>5000000</v>
      </c>
      <c r="M1883" s="22">
        <f t="shared" si="175"/>
        <v>10000000</v>
      </c>
      <c r="N1883" s="23">
        <v>111</v>
      </c>
      <c r="O1883" s="22">
        <v>325606</v>
      </c>
      <c r="P1883" s="22">
        <f t="shared" si="176"/>
        <v>36142266</v>
      </c>
      <c r="Q1883" s="24">
        <v>345826922</v>
      </c>
      <c r="R1883" s="29">
        <v>41497</v>
      </c>
      <c r="S1883">
        <f t="shared" si="177"/>
        <v>95123061.78</v>
      </c>
      <c r="T1883">
        <f t="shared" si="178"/>
        <v>0.246143537026305</v>
      </c>
      <c r="U1883">
        <f t="shared" si="179"/>
        <v>48980795.78</v>
      </c>
      <c r="V1883">
        <f t="shared" si="180"/>
        <v>0.141633842434049</v>
      </c>
      <c r="W1883">
        <f t="shared" si="181"/>
        <v>0.275059735748393</v>
      </c>
    </row>
    <row r="1884" ht="14.25" spans="1:23">
      <c r="A1884" s="13">
        <v>13092</v>
      </c>
      <c r="B1884" s="14">
        <v>7</v>
      </c>
      <c r="C1884" s="14">
        <v>11</v>
      </c>
      <c r="D1884" s="14">
        <v>15</v>
      </c>
      <c r="E1884" s="14">
        <v>21</v>
      </c>
      <c r="F1884" s="14">
        <v>26</v>
      </c>
      <c r="G1884" s="14">
        <v>31</v>
      </c>
      <c r="H1884" s="15">
        <v>6</v>
      </c>
      <c r="I1884" s="15"/>
      <c r="J1884" s="22">
        <v>39250888</v>
      </c>
      <c r="K1884" s="23">
        <v>8</v>
      </c>
      <c r="L1884" s="22">
        <v>5000000</v>
      </c>
      <c r="M1884" s="22">
        <f t="shared" si="175"/>
        <v>40000000</v>
      </c>
      <c r="N1884" s="23">
        <v>103</v>
      </c>
      <c r="O1884" s="22">
        <v>204927</v>
      </c>
      <c r="P1884" s="22">
        <f t="shared" si="176"/>
        <v>21107481</v>
      </c>
      <c r="Q1884" s="24">
        <v>311052518</v>
      </c>
      <c r="R1884" s="29">
        <v>41494</v>
      </c>
      <c r="S1884">
        <f t="shared" si="177"/>
        <v>143164845.82</v>
      </c>
      <c r="T1884">
        <f t="shared" si="178"/>
        <v>0.331663754028829</v>
      </c>
      <c r="U1884">
        <f t="shared" si="179"/>
        <v>82057364.82</v>
      </c>
      <c r="V1884">
        <f t="shared" si="180"/>
        <v>0.263805499301568</v>
      </c>
      <c r="W1884">
        <f t="shared" si="181"/>
        <v>0.460259401661555</v>
      </c>
    </row>
    <row r="1885" ht="14.25" spans="1:23">
      <c r="A1885" s="13">
        <v>13091</v>
      </c>
      <c r="B1885" s="14">
        <v>4</v>
      </c>
      <c r="C1885" s="14">
        <v>14</v>
      </c>
      <c r="D1885" s="14">
        <v>24</v>
      </c>
      <c r="E1885" s="14">
        <v>25</v>
      </c>
      <c r="F1885" s="14">
        <v>28</v>
      </c>
      <c r="G1885" s="14">
        <v>31</v>
      </c>
      <c r="H1885" s="15">
        <v>10</v>
      </c>
      <c r="I1885" s="15"/>
      <c r="J1885" s="22">
        <v>30000000</v>
      </c>
      <c r="K1885" s="23">
        <v>22</v>
      </c>
      <c r="L1885" s="22">
        <v>3362188</v>
      </c>
      <c r="M1885" s="22">
        <f t="shared" si="175"/>
        <v>73968136</v>
      </c>
      <c r="N1885" s="23">
        <v>61</v>
      </c>
      <c r="O1885" s="22">
        <v>308909</v>
      </c>
      <c r="P1885" s="22">
        <f t="shared" si="176"/>
        <v>18843449</v>
      </c>
      <c r="Q1885" s="24">
        <v>308670790</v>
      </c>
      <c r="R1885" s="29">
        <v>41492</v>
      </c>
      <c r="S1885">
        <f t="shared" si="177"/>
        <v>151248687.1</v>
      </c>
      <c r="T1885">
        <f t="shared" si="178"/>
        <v>0.250365611530654</v>
      </c>
      <c r="U1885">
        <f t="shared" si="179"/>
        <v>58437102.1</v>
      </c>
      <c r="V1885">
        <f t="shared" si="180"/>
        <v>0.189318536101197</v>
      </c>
      <c r="W1885">
        <f t="shared" si="181"/>
        <v>0.49</v>
      </c>
    </row>
    <row r="1886" ht="14.25" spans="1:23">
      <c r="A1886" s="13">
        <v>13090</v>
      </c>
      <c r="B1886" s="14">
        <v>2</v>
      </c>
      <c r="C1886" s="14">
        <v>5</v>
      </c>
      <c r="D1886" s="14">
        <v>11</v>
      </c>
      <c r="E1886" s="14">
        <v>23</v>
      </c>
      <c r="F1886" s="14">
        <v>24</v>
      </c>
      <c r="G1886" s="14">
        <v>29</v>
      </c>
      <c r="H1886" s="15">
        <v>8</v>
      </c>
      <c r="I1886" s="15"/>
      <c r="J1886" s="22">
        <v>30000000</v>
      </c>
      <c r="K1886" s="23">
        <v>46</v>
      </c>
      <c r="L1886" s="22">
        <v>3882974</v>
      </c>
      <c r="M1886" s="22">
        <f t="shared" si="175"/>
        <v>178616804</v>
      </c>
      <c r="N1886" s="23">
        <v>154</v>
      </c>
      <c r="O1886" s="22">
        <v>13183</v>
      </c>
      <c r="P1886" s="22">
        <f t="shared" si="176"/>
        <v>2030182</v>
      </c>
      <c r="Q1886" s="24">
        <v>372773264</v>
      </c>
      <c r="R1886" s="29">
        <v>41490</v>
      </c>
      <c r="S1886">
        <f t="shared" si="177"/>
        <v>326538549.36</v>
      </c>
      <c r="T1886">
        <f t="shared" si="178"/>
        <v>0.396814255863586</v>
      </c>
      <c r="U1886">
        <f t="shared" si="179"/>
        <v>145891563.36</v>
      </c>
      <c r="V1886">
        <f t="shared" si="180"/>
        <v>0.391368098115534</v>
      </c>
      <c r="W1886">
        <f t="shared" si="181"/>
        <v>0.875970947744793</v>
      </c>
    </row>
    <row r="1887" ht="14.25" spans="1:23">
      <c r="A1887" s="13">
        <v>13089</v>
      </c>
      <c r="B1887" s="14">
        <v>4</v>
      </c>
      <c r="C1887" s="14">
        <v>8</v>
      </c>
      <c r="D1887" s="14">
        <v>12</v>
      </c>
      <c r="E1887" s="14">
        <v>19</v>
      </c>
      <c r="F1887" s="14">
        <v>21</v>
      </c>
      <c r="G1887" s="14">
        <v>25</v>
      </c>
      <c r="H1887" s="15">
        <v>13</v>
      </c>
      <c r="I1887" s="15"/>
      <c r="J1887" s="22">
        <v>173879650</v>
      </c>
      <c r="K1887" s="23">
        <v>14</v>
      </c>
      <c r="L1887" s="22">
        <v>6155652</v>
      </c>
      <c r="M1887" s="22">
        <f t="shared" si="175"/>
        <v>86179128</v>
      </c>
      <c r="N1887" s="23">
        <v>210</v>
      </c>
      <c r="O1887" s="22">
        <v>115565</v>
      </c>
      <c r="P1887" s="22">
        <f t="shared" si="176"/>
        <v>24268650</v>
      </c>
      <c r="Q1887" s="24">
        <v>337088774</v>
      </c>
      <c r="R1887" s="29">
        <v>41487</v>
      </c>
      <c r="S1887">
        <f t="shared" si="177"/>
        <v>194725667.26</v>
      </c>
      <c r="T1887">
        <f t="shared" si="178"/>
        <v>0.322011729942689</v>
      </c>
      <c r="U1887">
        <f t="shared" si="179"/>
        <v>84277889.26</v>
      </c>
      <c r="V1887">
        <f t="shared" si="180"/>
        <v>0.250016896913927</v>
      </c>
      <c r="W1887">
        <f t="shared" si="181"/>
        <v>0.577668799080209</v>
      </c>
    </row>
    <row r="1888" ht="14.25" spans="1:23">
      <c r="A1888" s="13">
        <v>13088</v>
      </c>
      <c r="B1888" s="14">
        <v>9</v>
      </c>
      <c r="C1888" s="14">
        <v>15</v>
      </c>
      <c r="D1888" s="14">
        <v>20</v>
      </c>
      <c r="E1888" s="14">
        <v>21</v>
      </c>
      <c r="F1888" s="14">
        <v>22</v>
      </c>
      <c r="G1888" s="14">
        <v>24</v>
      </c>
      <c r="H1888" s="15">
        <v>14</v>
      </c>
      <c r="I1888" s="15"/>
      <c r="J1888" s="22">
        <v>203431818</v>
      </c>
      <c r="K1888" s="23">
        <v>3</v>
      </c>
      <c r="L1888" s="22">
        <v>10000000</v>
      </c>
      <c r="M1888" s="22">
        <f t="shared" si="175"/>
        <v>30000000</v>
      </c>
      <c r="N1888" s="23">
        <v>119</v>
      </c>
      <c r="O1888" s="22">
        <v>265091</v>
      </c>
      <c r="P1888" s="22">
        <f t="shared" si="176"/>
        <v>31545829</v>
      </c>
      <c r="Q1888" s="24">
        <v>332225112</v>
      </c>
      <c r="R1888" s="29">
        <v>41485</v>
      </c>
      <c r="S1888">
        <f t="shared" si="177"/>
        <v>119183324.88</v>
      </c>
      <c r="T1888">
        <f t="shared" si="178"/>
        <v>0.268442455608232</v>
      </c>
      <c r="U1888">
        <f t="shared" si="179"/>
        <v>57637495.88</v>
      </c>
      <c r="V1888">
        <f t="shared" si="180"/>
        <v>0.173489281207617</v>
      </c>
      <c r="W1888">
        <f t="shared" si="181"/>
        <v>0.358742673491822</v>
      </c>
    </row>
    <row r="1889" ht="14.25" spans="1:23">
      <c r="A1889" s="13">
        <v>13087</v>
      </c>
      <c r="B1889" s="14">
        <v>2</v>
      </c>
      <c r="C1889" s="14">
        <v>13</v>
      </c>
      <c r="D1889" s="14">
        <v>19</v>
      </c>
      <c r="E1889" s="14">
        <v>23</v>
      </c>
      <c r="F1889" s="14">
        <v>24</v>
      </c>
      <c r="G1889" s="14">
        <v>28</v>
      </c>
      <c r="H1889" s="15">
        <v>5</v>
      </c>
      <c r="I1889" s="15"/>
      <c r="J1889" s="22">
        <v>159824838</v>
      </c>
      <c r="K1889" s="23">
        <v>6</v>
      </c>
      <c r="L1889" s="22">
        <v>7813525</v>
      </c>
      <c r="M1889" s="22">
        <f t="shared" si="175"/>
        <v>46881150</v>
      </c>
      <c r="N1889" s="23">
        <v>121</v>
      </c>
      <c r="O1889" s="22">
        <v>209270</v>
      </c>
      <c r="P1889" s="22">
        <f t="shared" si="176"/>
        <v>25321670</v>
      </c>
      <c r="Q1889" s="24">
        <v>364306204</v>
      </c>
      <c r="R1889" s="29">
        <v>41483</v>
      </c>
      <c r="S1889">
        <f t="shared" si="177"/>
        <v>166307164.96</v>
      </c>
      <c r="T1889">
        <f t="shared" si="178"/>
        <v>0.327817680974766</v>
      </c>
      <c r="U1889">
        <f t="shared" si="179"/>
        <v>94104344.96</v>
      </c>
      <c r="V1889">
        <f t="shared" si="180"/>
        <v>0.258311123792995</v>
      </c>
      <c r="W1889">
        <f t="shared" si="181"/>
        <v>0.456503795801402</v>
      </c>
    </row>
    <row r="1890" ht="14.25" spans="1:23">
      <c r="A1890" s="13">
        <v>13086</v>
      </c>
      <c r="B1890" s="14">
        <v>2</v>
      </c>
      <c r="C1890" s="14">
        <v>4</v>
      </c>
      <c r="D1890" s="14">
        <v>11</v>
      </c>
      <c r="E1890" s="14">
        <v>13</v>
      </c>
      <c r="F1890" s="14">
        <v>16</v>
      </c>
      <c r="G1890" s="14">
        <v>26</v>
      </c>
      <c r="H1890" s="15">
        <v>11</v>
      </c>
      <c r="I1890" s="15"/>
      <c r="J1890" s="22">
        <v>147621963</v>
      </c>
      <c r="K1890" s="23">
        <v>3</v>
      </c>
      <c r="L1890" s="22">
        <v>10000000</v>
      </c>
      <c r="M1890" s="22">
        <f t="shared" si="175"/>
        <v>30000000</v>
      </c>
      <c r="N1890" s="23">
        <v>80</v>
      </c>
      <c r="O1890" s="22">
        <v>311029</v>
      </c>
      <c r="P1890" s="22">
        <f t="shared" si="176"/>
        <v>24882320</v>
      </c>
      <c r="Q1890" s="24">
        <v>326453274</v>
      </c>
      <c r="R1890" s="29">
        <v>41480</v>
      </c>
      <c r="S1890">
        <f t="shared" si="177"/>
        <v>131903235.26</v>
      </c>
      <c r="T1890">
        <f t="shared" si="178"/>
        <v>0.312152590817637</v>
      </c>
      <c r="U1890">
        <f t="shared" si="179"/>
        <v>77020915.26</v>
      </c>
      <c r="V1890">
        <f t="shared" si="180"/>
        <v>0.235932433197163</v>
      </c>
      <c r="W1890">
        <f t="shared" si="181"/>
        <v>0.404049356417237</v>
      </c>
    </row>
    <row r="1891" ht="14.25" spans="1:23">
      <c r="A1891" s="13">
        <v>13085</v>
      </c>
      <c r="B1891" s="14">
        <v>2</v>
      </c>
      <c r="C1891" s="14">
        <v>8</v>
      </c>
      <c r="D1891" s="14">
        <v>12</v>
      </c>
      <c r="E1891" s="14">
        <v>14</v>
      </c>
      <c r="F1891" s="14">
        <v>16</v>
      </c>
      <c r="G1891" s="14">
        <v>32</v>
      </c>
      <c r="H1891" s="15">
        <v>16</v>
      </c>
      <c r="I1891" s="15"/>
      <c r="J1891" s="22">
        <v>119563094</v>
      </c>
      <c r="K1891" s="23">
        <v>7</v>
      </c>
      <c r="L1891" s="22">
        <v>8042847</v>
      </c>
      <c r="M1891" s="22">
        <f t="shared" si="175"/>
        <v>56299929</v>
      </c>
      <c r="N1891" s="23">
        <v>135</v>
      </c>
      <c r="O1891" s="22">
        <v>236665</v>
      </c>
      <c r="P1891" s="22">
        <f t="shared" si="176"/>
        <v>31949775</v>
      </c>
      <c r="Q1891" s="24">
        <v>330145456</v>
      </c>
      <c r="R1891" s="29">
        <v>41478</v>
      </c>
      <c r="S1891">
        <f t="shared" si="177"/>
        <v>143521439.44</v>
      </c>
      <c r="T1891">
        <f t="shared" si="178"/>
        <v>0.264191158335979</v>
      </c>
      <c r="U1891">
        <f t="shared" si="179"/>
        <v>55271735.44</v>
      </c>
      <c r="V1891">
        <f t="shared" si="180"/>
        <v>0.167416314341155</v>
      </c>
      <c r="W1891">
        <f t="shared" si="181"/>
        <v>0.434721838001005</v>
      </c>
    </row>
    <row r="1892" ht="14.25" spans="1:23">
      <c r="A1892" s="13">
        <v>13084</v>
      </c>
      <c r="B1892" s="14">
        <v>5</v>
      </c>
      <c r="C1892" s="14">
        <v>7</v>
      </c>
      <c r="D1892" s="14">
        <v>9</v>
      </c>
      <c r="E1892" s="14">
        <v>11</v>
      </c>
      <c r="F1892" s="14">
        <v>20</v>
      </c>
      <c r="G1892" s="14">
        <v>21</v>
      </c>
      <c r="H1892" s="15">
        <v>3</v>
      </c>
      <c r="I1892" s="15"/>
      <c r="J1892" s="22">
        <v>101313260</v>
      </c>
      <c r="K1892" s="23">
        <v>10</v>
      </c>
      <c r="L1892" s="22">
        <v>6976187</v>
      </c>
      <c r="M1892" s="22">
        <f t="shared" si="175"/>
        <v>69761870</v>
      </c>
      <c r="N1892" s="23">
        <v>136</v>
      </c>
      <c r="O1892" s="22">
        <v>217961</v>
      </c>
      <c r="P1892" s="22">
        <f t="shared" si="176"/>
        <v>29642696</v>
      </c>
      <c r="Q1892" s="24">
        <v>373588034</v>
      </c>
      <c r="R1892" s="29">
        <v>41476</v>
      </c>
      <c r="S1892">
        <f t="shared" si="177"/>
        <v>183653442.66</v>
      </c>
      <c r="T1892">
        <f t="shared" si="178"/>
        <v>0.304858727514811</v>
      </c>
      <c r="U1892">
        <f t="shared" si="179"/>
        <v>84248876.66</v>
      </c>
      <c r="V1892">
        <f t="shared" si="180"/>
        <v>0.225512781439889</v>
      </c>
      <c r="W1892">
        <f t="shared" si="181"/>
        <v>0.491593482515021</v>
      </c>
    </row>
    <row r="1893" ht="14.25" spans="1:23">
      <c r="A1893" s="13">
        <v>13083</v>
      </c>
      <c r="B1893" s="14">
        <v>5</v>
      </c>
      <c r="C1893" s="14">
        <v>6</v>
      </c>
      <c r="D1893" s="14">
        <v>12</v>
      </c>
      <c r="E1893" s="14">
        <v>14</v>
      </c>
      <c r="F1893" s="14">
        <v>19</v>
      </c>
      <c r="G1893" s="14">
        <v>23</v>
      </c>
      <c r="H1893" s="15">
        <v>9</v>
      </c>
      <c r="I1893" s="15"/>
      <c r="J1893" s="22">
        <v>101908566</v>
      </c>
      <c r="K1893" s="23">
        <v>18</v>
      </c>
      <c r="L1893" s="22">
        <v>5326203</v>
      </c>
      <c r="M1893" s="22">
        <f t="shared" si="175"/>
        <v>95871654</v>
      </c>
      <c r="N1893" s="23">
        <v>225</v>
      </c>
      <c r="O1893" s="22">
        <v>39144</v>
      </c>
      <c r="P1893" s="22">
        <f t="shared" si="176"/>
        <v>8807400</v>
      </c>
      <c r="Q1893" s="24">
        <v>338036388</v>
      </c>
      <c r="R1893" s="29">
        <v>41473</v>
      </c>
      <c r="S1893">
        <f t="shared" si="177"/>
        <v>240958684.12</v>
      </c>
      <c r="T1893">
        <f t="shared" si="178"/>
        <v>0.429205361524571</v>
      </c>
      <c r="U1893">
        <f t="shared" si="179"/>
        <v>136279630.12</v>
      </c>
      <c r="V1893">
        <f t="shared" si="180"/>
        <v>0.403150770028935</v>
      </c>
      <c r="W1893">
        <f t="shared" si="181"/>
        <v>0.71281877535622</v>
      </c>
    </row>
    <row r="1894" ht="14.25" spans="1:23">
      <c r="A1894" s="13">
        <v>13082</v>
      </c>
      <c r="B1894" s="14">
        <v>4</v>
      </c>
      <c r="C1894" s="14">
        <v>13</v>
      </c>
      <c r="D1894" s="14">
        <v>14</v>
      </c>
      <c r="E1894" s="14">
        <v>20</v>
      </c>
      <c r="F1894" s="14">
        <v>22</v>
      </c>
      <c r="G1894" s="14">
        <v>30</v>
      </c>
      <c r="H1894" s="15">
        <v>6</v>
      </c>
      <c r="I1894" s="15"/>
      <c r="J1894" s="22">
        <v>177229420</v>
      </c>
      <c r="K1894" s="23">
        <v>5</v>
      </c>
      <c r="L1894" s="22">
        <v>8012017</v>
      </c>
      <c r="M1894" s="22">
        <f t="shared" si="175"/>
        <v>40060085</v>
      </c>
      <c r="N1894" s="23">
        <v>178</v>
      </c>
      <c r="O1894" s="22">
        <v>126910</v>
      </c>
      <c r="P1894" s="22">
        <f t="shared" si="176"/>
        <v>22589980</v>
      </c>
      <c r="Q1894" s="24">
        <v>326611872</v>
      </c>
      <c r="R1894" s="29">
        <v>41471</v>
      </c>
      <c r="S1894">
        <f t="shared" si="177"/>
        <v>147389597.28</v>
      </c>
      <c r="T1894">
        <f t="shared" si="178"/>
        <v>0.328614852922431</v>
      </c>
      <c r="U1894">
        <f t="shared" si="179"/>
        <v>84739532.28</v>
      </c>
      <c r="V1894">
        <f t="shared" si="180"/>
        <v>0.259450251336853</v>
      </c>
      <c r="W1894">
        <f t="shared" si="181"/>
        <v>0.451268339933461</v>
      </c>
    </row>
    <row r="1895" ht="14.25" spans="1:23">
      <c r="A1895" s="13">
        <v>13081</v>
      </c>
      <c r="B1895" s="14">
        <v>1</v>
      </c>
      <c r="C1895" s="14">
        <v>4</v>
      </c>
      <c r="D1895" s="14">
        <v>10</v>
      </c>
      <c r="E1895" s="14">
        <v>13</v>
      </c>
      <c r="F1895" s="14">
        <v>21</v>
      </c>
      <c r="G1895" s="14">
        <v>31</v>
      </c>
      <c r="H1895" s="15">
        <v>13</v>
      </c>
      <c r="I1895" s="15"/>
      <c r="J1895" s="22">
        <v>164579200</v>
      </c>
      <c r="K1895" s="23">
        <v>4</v>
      </c>
      <c r="L1895" s="22">
        <v>10000000</v>
      </c>
      <c r="M1895" s="22">
        <f t="shared" si="175"/>
        <v>40000000</v>
      </c>
      <c r="N1895" s="23">
        <v>122</v>
      </c>
      <c r="O1895" s="22">
        <v>273751</v>
      </c>
      <c r="P1895" s="22">
        <f t="shared" si="176"/>
        <v>33397622</v>
      </c>
      <c r="Q1895" s="24">
        <v>359745012</v>
      </c>
      <c r="R1895" s="29">
        <v>41469</v>
      </c>
      <c r="S1895">
        <f t="shared" si="177"/>
        <v>138347150.88</v>
      </c>
      <c r="T1895">
        <f t="shared" si="178"/>
        <v>0.27338016539337</v>
      </c>
      <c r="U1895">
        <f t="shared" si="179"/>
        <v>64949528.88</v>
      </c>
      <c r="V1895">
        <f t="shared" si="180"/>
        <v>0.180543236774607</v>
      </c>
      <c r="W1895">
        <f t="shared" si="181"/>
        <v>0.384570032287202</v>
      </c>
    </row>
    <row r="1896" ht="14.25" spans="1:23">
      <c r="A1896" s="13">
        <v>13080</v>
      </c>
      <c r="B1896" s="14">
        <v>10</v>
      </c>
      <c r="C1896" s="14">
        <v>11</v>
      </c>
      <c r="D1896" s="14">
        <v>12</v>
      </c>
      <c r="E1896" s="14">
        <v>23</v>
      </c>
      <c r="F1896" s="14">
        <v>28</v>
      </c>
      <c r="G1896" s="14">
        <v>32</v>
      </c>
      <c r="H1896" s="15">
        <v>16</v>
      </c>
      <c r="I1896" s="15"/>
      <c r="J1896" s="22">
        <v>126651295</v>
      </c>
      <c r="K1896" s="23">
        <v>5</v>
      </c>
      <c r="L1896" s="22">
        <v>8444709</v>
      </c>
      <c r="M1896" s="22">
        <f t="shared" si="175"/>
        <v>42223545</v>
      </c>
      <c r="N1896" s="23">
        <v>103</v>
      </c>
      <c r="O1896" s="22">
        <v>250828</v>
      </c>
      <c r="P1896" s="22">
        <f t="shared" si="176"/>
        <v>25835284</v>
      </c>
      <c r="Q1896" s="24">
        <v>327918824</v>
      </c>
      <c r="R1896" s="29">
        <v>41466</v>
      </c>
      <c r="S1896">
        <f t="shared" si="177"/>
        <v>142621356.76</v>
      </c>
      <c r="T1896">
        <f t="shared" si="178"/>
        <v>0.306166662027307</v>
      </c>
      <c r="U1896">
        <f t="shared" si="179"/>
        <v>74562527.76</v>
      </c>
      <c r="V1896">
        <f t="shared" si="180"/>
        <v>0.227381053793972</v>
      </c>
      <c r="W1896">
        <f t="shared" si="181"/>
        <v>0.434928849220318</v>
      </c>
    </row>
    <row r="1897" ht="14.25" spans="1:23">
      <c r="A1897" s="13">
        <v>13079</v>
      </c>
      <c r="B1897" s="14">
        <v>7</v>
      </c>
      <c r="C1897" s="14">
        <v>13</v>
      </c>
      <c r="D1897" s="14">
        <v>17</v>
      </c>
      <c r="E1897" s="14">
        <v>19</v>
      </c>
      <c r="F1897" s="14">
        <v>22</v>
      </c>
      <c r="G1897" s="14">
        <v>26</v>
      </c>
      <c r="H1897" s="15">
        <v>13</v>
      </c>
      <c r="I1897" s="15"/>
      <c r="J1897" s="22">
        <v>108592428</v>
      </c>
      <c r="K1897" s="23">
        <v>12</v>
      </c>
      <c r="L1897" s="22">
        <v>6446471</v>
      </c>
      <c r="M1897" s="22">
        <f t="shared" si="175"/>
        <v>77357652</v>
      </c>
      <c r="N1897" s="23">
        <v>102</v>
      </c>
      <c r="O1897" s="22">
        <v>255259</v>
      </c>
      <c r="P1897" s="22">
        <f t="shared" si="176"/>
        <v>26036418</v>
      </c>
      <c r="Q1897" s="24">
        <v>320512624</v>
      </c>
      <c r="R1897" s="29">
        <v>41464</v>
      </c>
      <c r="S1897">
        <f t="shared" si="177"/>
        <v>173657045.76</v>
      </c>
      <c r="T1897">
        <f t="shared" si="178"/>
        <v>0.300454292745736</v>
      </c>
      <c r="U1897">
        <f t="shared" si="179"/>
        <v>70262975.76</v>
      </c>
      <c r="V1897">
        <f t="shared" si="180"/>
        <v>0.219220618779746</v>
      </c>
      <c r="W1897">
        <f t="shared" si="181"/>
        <v>0.54181031496594</v>
      </c>
    </row>
    <row r="1898" ht="14.25" spans="1:23">
      <c r="A1898" s="13">
        <v>13078</v>
      </c>
      <c r="B1898" s="14">
        <v>3</v>
      </c>
      <c r="C1898" s="14">
        <v>5</v>
      </c>
      <c r="D1898" s="14">
        <v>17</v>
      </c>
      <c r="E1898" s="14">
        <v>18</v>
      </c>
      <c r="F1898" s="14">
        <v>26</v>
      </c>
      <c r="G1898" s="14">
        <v>27</v>
      </c>
      <c r="H1898" s="15">
        <v>15</v>
      </c>
      <c r="I1898" s="15"/>
      <c r="J1898" s="22">
        <v>125198288</v>
      </c>
      <c r="K1898" s="23">
        <v>8</v>
      </c>
      <c r="L1898" s="22">
        <v>5000000</v>
      </c>
      <c r="M1898" s="22">
        <f t="shared" si="175"/>
        <v>40000000</v>
      </c>
      <c r="N1898" s="23">
        <v>223</v>
      </c>
      <c r="O1898" s="22">
        <v>143305</v>
      </c>
      <c r="P1898" s="22">
        <f t="shared" si="176"/>
        <v>31957015</v>
      </c>
      <c r="Q1898" s="24">
        <v>355637236</v>
      </c>
      <c r="R1898" s="29">
        <v>41462</v>
      </c>
      <c r="S1898">
        <f t="shared" si="177"/>
        <v>139695805.64</v>
      </c>
      <c r="T1898">
        <f t="shared" si="178"/>
        <v>0.280330054190388</v>
      </c>
      <c r="U1898">
        <f t="shared" si="179"/>
        <v>67738790.64</v>
      </c>
      <c r="V1898">
        <f t="shared" si="180"/>
        <v>0.190471592350358</v>
      </c>
      <c r="W1898">
        <f t="shared" si="181"/>
        <v>0.392804215922992</v>
      </c>
    </row>
    <row r="1899" ht="14.25" spans="1:23">
      <c r="A1899" s="13">
        <v>13077</v>
      </c>
      <c r="B1899" s="14">
        <v>9</v>
      </c>
      <c r="C1899" s="14">
        <v>14</v>
      </c>
      <c r="D1899" s="14">
        <v>23</v>
      </c>
      <c r="E1899" s="14">
        <v>24</v>
      </c>
      <c r="F1899" s="14">
        <v>26</v>
      </c>
      <c r="G1899" s="14">
        <v>29</v>
      </c>
      <c r="H1899" s="15">
        <v>3</v>
      </c>
      <c r="I1899" s="15"/>
      <c r="J1899" s="22">
        <v>90631848</v>
      </c>
      <c r="K1899" s="23">
        <v>31</v>
      </c>
      <c r="L1899" s="22">
        <v>5415508</v>
      </c>
      <c r="M1899" s="22">
        <f t="shared" si="175"/>
        <v>167880748</v>
      </c>
      <c r="N1899" s="23">
        <v>186</v>
      </c>
      <c r="O1899" s="22">
        <v>103877</v>
      </c>
      <c r="P1899" s="22">
        <f t="shared" si="176"/>
        <v>19321122</v>
      </c>
      <c r="Q1899" s="24">
        <v>333114166</v>
      </c>
      <c r="R1899" s="29">
        <v>41459</v>
      </c>
      <c r="S1899">
        <f t="shared" si="177"/>
        <v>286024013.34</v>
      </c>
      <c r="T1899">
        <f t="shared" si="178"/>
        <v>0.354662987643702</v>
      </c>
      <c r="U1899">
        <f t="shared" si="179"/>
        <v>98822143.34</v>
      </c>
      <c r="V1899">
        <f t="shared" si="180"/>
        <v>0.296661485540066</v>
      </c>
      <c r="W1899">
        <f t="shared" si="181"/>
        <v>0.858636595298682</v>
      </c>
    </row>
    <row r="1900" ht="14.25" spans="1:23">
      <c r="A1900" s="13">
        <v>13076</v>
      </c>
      <c r="B1900" s="14">
        <v>14</v>
      </c>
      <c r="C1900" s="14">
        <v>23</v>
      </c>
      <c r="D1900" s="14">
        <v>24</v>
      </c>
      <c r="E1900" s="14">
        <v>26</v>
      </c>
      <c r="F1900" s="14">
        <v>29</v>
      </c>
      <c r="G1900" s="14">
        <v>30</v>
      </c>
      <c r="H1900" s="15">
        <v>3</v>
      </c>
      <c r="I1900" s="15"/>
      <c r="J1900" s="22">
        <v>213429920</v>
      </c>
      <c r="K1900" s="23">
        <v>1</v>
      </c>
      <c r="L1900" s="22">
        <v>10000000</v>
      </c>
      <c r="M1900" s="22">
        <f t="shared" si="175"/>
        <v>10000000</v>
      </c>
      <c r="N1900" s="23">
        <v>43</v>
      </c>
      <c r="O1900" s="22">
        <v>750283</v>
      </c>
      <c r="P1900" s="22">
        <f t="shared" si="176"/>
        <v>32262169</v>
      </c>
      <c r="Q1900" s="24">
        <v>326689120</v>
      </c>
      <c r="R1900" s="29">
        <v>41457</v>
      </c>
      <c r="S1900">
        <f t="shared" si="177"/>
        <v>94799201.8</v>
      </c>
      <c r="T1900">
        <f t="shared" si="178"/>
        <v>0.259571551694161</v>
      </c>
      <c r="U1900">
        <f t="shared" si="179"/>
        <v>52537032.8</v>
      </c>
      <c r="V1900">
        <f t="shared" si="180"/>
        <v>0.160816597748955</v>
      </c>
      <c r="W1900">
        <f t="shared" si="181"/>
        <v>0.290181692613455</v>
      </c>
    </row>
    <row r="1901" ht="14.25" spans="1:23">
      <c r="A1901" s="13">
        <v>13075</v>
      </c>
      <c r="B1901" s="14">
        <v>4</v>
      </c>
      <c r="C1901" s="14">
        <v>6</v>
      </c>
      <c r="D1901" s="14">
        <v>9</v>
      </c>
      <c r="E1901" s="14">
        <v>25</v>
      </c>
      <c r="F1901" s="14">
        <v>30</v>
      </c>
      <c r="G1901" s="14">
        <v>33</v>
      </c>
      <c r="H1901" s="15">
        <v>14</v>
      </c>
      <c r="I1901" s="15"/>
      <c r="J1901" s="22">
        <v>148151453</v>
      </c>
      <c r="K1901" s="23">
        <v>0</v>
      </c>
      <c r="L1901" s="23">
        <v>0</v>
      </c>
      <c r="M1901" s="22">
        <f t="shared" si="175"/>
        <v>0</v>
      </c>
      <c r="N1901" s="23">
        <v>47</v>
      </c>
      <c r="O1901" s="22">
        <v>656915</v>
      </c>
      <c r="P1901" s="22">
        <f t="shared" si="176"/>
        <v>30875005</v>
      </c>
      <c r="Q1901" s="24">
        <v>358276246</v>
      </c>
      <c r="R1901" s="29">
        <v>41455</v>
      </c>
      <c r="S1901">
        <f t="shared" si="177"/>
        <v>103513646.54</v>
      </c>
      <c r="T1901">
        <f t="shared" si="178"/>
        <v>0.288921321733398</v>
      </c>
      <c r="U1901">
        <f t="shared" si="179"/>
        <v>72638641.54</v>
      </c>
      <c r="V1901">
        <f t="shared" si="180"/>
        <v>0.20274478799803</v>
      </c>
      <c r="W1901">
        <f t="shared" si="181"/>
        <v>0.288921321733398</v>
      </c>
    </row>
    <row r="1902" ht="14.25" spans="1:23">
      <c r="A1902" s="13">
        <v>13074</v>
      </c>
      <c r="B1902" s="14">
        <v>3</v>
      </c>
      <c r="C1902" s="14">
        <v>6</v>
      </c>
      <c r="D1902" s="14">
        <v>8</v>
      </c>
      <c r="E1902" s="14">
        <v>14</v>
      </c>
      <c r="F1902" s="14">
        <v>19</v>
      </c>
      <c r="G1902" s="14">
        <v>32</v>
      </c>
      <c r="H1902" s="15">
        <v>3</v>
      </c>
      <c r="I1902" s="15"/>
      <c r="J1902" s="22">
        <v>76109739</v>
      </c>
      <c r="K1902" s="23">
        <v>3</v>
      </c>
      <c r="L1902" s="22">
        <v>5000000</v>
      </c>
      <c r="M1902" s="22">
        <f t="shared" si="175"/>
        <v>15000000</v>
      </c>
      <c r="N1902" s="23">
        <v>101</v>
      </c>
      <c r="O1902" s="22">
        <v>253083</v>
      </c>
      <c r="P1902" s="22">
        <f t="shared" si="176"/>
        <v>25561383</v>
      </c>
      <c r="Q1902" s="24">
        <v>320654782</v>
      </c>
      <c r="R1902" s="29">
        <v>41452</v>
      </c>
      <c r="S1902">
        <f t="shared" si="177"/>
        <v>112477536.18</v>
      </c>
      <c r="T1902">
        <f t="shared" si="178"/>
        <v>0.303995267346426</v>
      </c>
      <c r="U1902">
        <f t="shared" si="179"/>
        <v>71916153.18</v>
      </c>
      <c r="V1902">
        <f t="shared" si="180"/>
        <v>0.224279060276107</v>
      </c>
      <c r="W1902">
        <f t="shared" si="181"/>
        <v>0.350774547874979</v>
      </c>
    </row>
    <row r="1903" ht="14.25" spans="1:23">
      <c r="A1903" s="13">
        <v>13073</v>
      </c>
      <c r="B1903" s="14">
        <v>2</v>
      </c>
      <c r="C1903" s="14">
        <v>9</v>
      </c>
      <c r="D1903" s="14">
        <v>13</v>
      </c>
      <c r="E1903" s="14">
        <v>17</v>
      </c>
      <c r="F1903" s="14">
        <v>20</v>
      </c>
      <c r="G1903" s="14">
        <v>28</v>
      </c>
      <c r="H1903" s="15">
        <v>11</v>
      </c>
      <c r="I1903" s="15"/>
      <c r="J1903" s="22">
        <v>31466432</v>
      </c>
      <c r="K1903" s="23">
        <v>19</v>
      </c>
      <c r="L1903" s="22">
        <v>5000000</v>
      </c>
      <c r="M1903" s="22">
        <f t="shared" si="175"/>
        <v>95000000</v>
      </c>
      <c r="N1903" s="23">
        <v>185</v>
      </c>
      <c r="O1903" s="22">
        <v>99780</v>
      </c>
      <c r="P1903" s="22">
        <f t="shared" si="176"/>
        <v>18459300</v>
      </c>
      <c r="Q1903" s="24">
        <v>324559238</v>
      </c>
      <c r="R1903" s="29">
        <v>41450</v>
      </c>
      <c r="S1903">
        <f t="shared" si="177"/>
        <v>210962002.62</v>
      </c>
      <c r="T1903">
        <f t="shared" si="178"/>
        <v>0.357290716279042</v>
      </c>
      <c r="U1903">
        <f t="shared" si="179"/>
        <v>97502702.62</v>
      </c>
      <c r="V1903">
        <f t="shared" si="180"/>
        <v>0.30041573680303</v>
      </c>
      <c r="W1903">
        <f t="shared" si="181"/>
        <v>0.649995371938851</v>
      </c>
    </row>
    <row r="1904" ht="14.25" spans="1:23">
      <c r="A1904" s="13">
        <v>13072</v>
      </c>
      <c r="B1904" s="14">
        <v>2</v>
      </c>
      <c r="C1904" s="14">
        <v>8</v>
      </c>
      <c r="D1904" s="14">
        <v>11</v>
      </c>
      <c r="E1904" s="14">
        <v>14</v>
      </c>
      <c r="F1904" s="14">
        <v>19</v>
      </c>
      <c r="G1904" s="14">
        <v>33</v>
      </c>
      <c r="H1904" s="15">
        <v>9</v>
      </c>
      <c r="I1904" s="15"/>
      <c r="J1904" s="22">
        <v>83394408</v>
      </c>
      <c r="K1904" s="23">
        <v>2</v>
      </c>
      <c r="L1904" s="22">
        <v>5000000</v>
      </c>
      <c r="M1904" s="22">
        <f t="shared" si="175"/>
        <v>10000000</v>
      </c>
      <c r="N1904" s="23">
        <v>144</v>
      </c>
      <c r="O1904" s="22">
        <v>183800</v>
      </c>
      <c r="P1904" s="22">
        <f t="shared" si="176"/>
        <v>26467200</v>
      </c>
      <c r="Q1904" s="24">
        <v>351392580</v>
      </c>
      <c r="R1904" s="29">
        <v>41448</v>
      </c>
      <c r="S1904">
        <f t="shared" si="177"/>
        <v>120425397.2</v>
      </c>
      <c r="T1904">
        <f t="shared" si="178"/>
        <v>0.314250793798776</v>
      </c>
      <c r="U1904">
        <f t="shared" si="179"/>
        <v>83958197.2</v>
      </c>
      <c r="V1904">
        <f t="shared" si="180"/>
        <v>0.23892990910622</v>
      </c>
      <c r="W1904">
        <f t="shared" si="181"/>
        <v>0.34270899288767</v>
      </c>
    </row>
    <row r="1905" ht="14.25" spans="1:23">
      <c r="A1905" s="13">
        <v>13071</v>
      </c>
      <c r="B1905" s="14">
        <v>5</v>
      </c>
      <c r="C1905" s="14">
        <v>12</v>
      </c>
      <c r="D1905" s="14">
        <v>21</v>
      </c>
      <c r="E1905" s="14">
        <v>23</v>
      </c>
      <c r="F1905" s="14">
        <v>26</v>
      </c>
      <c r="G1905" s="14">
        <v>28</v>
      </c>
      <c r="H1905" s="15">
        <v>9</v>
      </c>
      <c r="I1905" s="15"/>
      <c r="J1905" s="22">
        <v>31637441</v>
      </c>
      <c r="K1905" s="23">
        <v>11</v>
      </c>
      <c r="L1905" s="22">
        <v>5000000</v>
      </c>
      <c r="M1905" s="22">
        <f t="shared" si="175"/>
        <v>55000000</v>
      </c>
      <c r="N1905" s="23">
        <v>173</v>
      </c>
      <c r="O1905" s="22">
        <v>70271</v>
      </c>
      <c r="P1905" s="22">
        <f t="shared" si="176"/>
        <v>12156883</v>
      </c>
      <c r="Q1905" s="24">
        <v>311914552</v>
      </c>
      <c r="R1905" s="29">
        <v>41445</v>
      </c>
      <c r="S1905">
        <f t="shared" si="177"/>
        <v>179472049.48</v>
      </c>
      <c r="T1905">
        <f t="shared" si="178"/>
        <v>0.399058167315002</v>
      </c>
      <c r="U1905">
        <f t="shared" si="179"/>
        <v>112315166.48</v>
      </c>
      <c r="V1905">
        <f t="shared" si="180"/>
        <v>0.360083124560344</v>
      </c>
      <c r="W1905">
        <f t="shared" si="181"/>
        <v>0.575388510504633</v>
      </c>
    </row>
    <row r="1906" ht="14.25" spans="1:23">
      <c r="A1906" s="13">
        <v>13070</v>
      </c>
      <c r="B1906" s="14">
        <v>2</v>
      </c>
      <c r="C1906" s="14">
        <v>3</v>
      </c>
      <c r="D1906" s="14">
        <v>9</v>
      </c>
      <c r="E1906" s="14">
        <v>10</v>
      </c>
      <c r="F1906" s="14">
        <v>28</v>
      </c>
      <c r="G1906" s="14">
        <v>30</v>
      </c>
      <c r="H1906" s="15">
        <v>6</v>
      </c>
      <c r="I1906" s="15"/>
      <c r="J1906" s="22">
        <v>58271360</v>
      </c>
      <c r="K1906" s="23">
        <v>13</v>
      </c>
      <c r="L1906" s="22">
        <v>5000000</v>
      </c>
      <c r="M1906" s="22">
        <f t="shared" si="175"/>
        <v>65000000</v>
      </c>
      <c r="N1906" s="23">
        <v>152</v>
      </c>
      <c r="O1906" s="22">
        <v>178396</v>
      </c>
      <c r="P1906" s="22">
        <f t="shared" si="176"/>
        <v>27116192</v>
      </c>
      <c r="Q1906" s="24">
        <v>296577242</v>
      </c>
      <c r="R1906" s="29">
        <v>41443</v>
      </c>
      <c r="S1906">
        <f t="shared" si="177"/>
        <v>117051488.58</v>
      </c>
      <c r="T1906">
        <f t="shared" si="178"/>
        <v>0.175507359327322</v>
      </c>
      <c r="U1906">
        <f t="shared" si="179"/>
        <v>24935296.58</v>
      </c>
      <c r="V1906">
        <f t="shared" si="180"/>
        <v>0.0840769049298799</v>
      </c>
      <c r="W1906">
        <f t="shared" si="181"/>
        <v>0.394674546808281</v>
      </c>
    </row>
    <row r="1907" ht="14.25" spans="1:23">
      <c r="A1907" s="13">
        <v>13069</v>
      </c>
      <c r="B1907" s="14">
        <v>7</v>
      </c>
      <c r="C1907" s="14">
        <v>16</v>
      </c>
      <c r="D1907" s="14">
        <v>17</v>
      </c>
      <c r="E1907" s="14">
        <v>18</v>
      </c>
      <c r="F1907" s="14">
        <v>30</v>
      </c>
      <c r="G1907" s="14">
        <v>33</v>
      </c>
      <c r="H1907" s="15">
        <v>6</v>
      </c>
      <c r="I1907" s="15"/>
      <c r="J1907" s="22">
        <v>30000000</v>
      </c>
      <c r="K1907" s="23">
        <v>105</v>
      </c>
      <c r="L1907" s="22">
        <v>2083167</v>
      </c>
      <c r="M1907" s="22">
        <f t="shared" si="175"/>
        <v>218732535</v>
      </c>
      <c r="N1907" s="23">
        <v>190</v>
      </c>
      <c r="O1907" s="22">
        <v>187552</v>
      </c>
      <c r="P1907" s="22">
        <f t="shared" si="176"/>
        <v>35634880</v>
      </c>
      <c r="Q1907" s="24">
        <v>369339396</v>
      </c>
      <c r="R1907" s="29">
        <v>41441</v>
      </c>
      <c r="S1907">
        <f t="shared" si="177"/>
        <v>286560824.04</v>
      </c>
      <c r="T1907">
        <f t="shared" si="178"/>
        <v>0.18364758748888</v>
      </c>
      <c r="U1907">
        <f t="shared" si="179"/>
        <v>32193409.04</v>
      </c>
      <c r="V1907">
        <f t="shared" si="180"/>
        <v>0.087164839138904</v>
      </c>
      <c r="W1907">
        <f t="shared" si="181"/>
        <v>0.775873971592242</v>
      </c>
    </row>
    <row r="1908" ht="14.25" spans="1:23">
      <c r="A1908" s="13">
        <v>13068</v>
      </c>
      <c r="B1908" s="14">
        <v>2</v>
      </c>
      <c r="C1908" s="14">
        <v>7</v>
      </c>
      <c r="D1908" s="14">
        <v>13</v>
      </c>
      <c r="E1908" s="14">
        <v>20</v>
      </c>
      <c r="F1908" s="14">
        <v>25</v>
      </c>
      <c r="G1908" s="14">
        <v>27</v>
      </c>
      <c r="H1908" s="15">
        <v>6</v>
      </c>
      <c r="I1908" s="15"/>
      <c r="J1908" s="22">
        <v>135584520</v>
      </c>
      <c r="K1908" s="23">
        <v>10</v>
      </c>
      <c r="L1908" s="22">
        <v>6912312</v>
      </c>
      <c r="M1908" s="22">
        <f t="shared" si="175"/>
        <v>69123120</v>
      </c>
      <c r="N1908" s="23">
        <v>203</v>
      </c>
      <c r="O1908" s="22">
        <v>141303</v>
      </c>
      <c r="P1908" s="22">
        <f t="shared" si="176"/>
        <v>28684509</v>
      </c>
      <c r="Q1908" s="24">
        <v>329872238</v>
      </c>
      <c r="R1908" s="29">
        <v>41438</v>
      </c>
      <c r="S1908">
        <f t="shared" si="177"/>
        <v>163829596.62</v>
      </c>
      <c r="T1908">
        <f t="shared" si="178"/>
        <v>0.287100476215279</v>
      </c>
      <c r="U1908">
        <f t="shared" si="179"/>
        <v>66021967.62</v>
      </c>
      <c r="V1908">
        <f t="shared" si="180"/>
        <v>0.200144055832913</v>
      </c>
      <c r="W1908">
        <f t="shared" si="181"/>
        <v>0.496645603198654</v>
      </c>
    </row>
    <row r="1909" ht="14.25" spans="1:23">
      <c r="A1909" s="13">
        <v>13067</v>
      </c>
      <c r="B1909" s="14">
        <v>1</v>
      </c>
      <c r="C1909" s="14">
        <v>4</v>
      </c>
      <c r="D1909" s="14">
        <v>9</v>
      </c>
      <c r="E1909" s="14">
        <v>15</v>
      </c>
      <c r="F1909" s="14">
        <v>22</v>
      </c>
      <c r="G1909" s="14">
        <v>30</v>
      </c>
      <c r="H1909" s="15">
        <v>6</v>
      </c>
      <c r="I1909" s="15"/>
      <c r="J1909" s="22">
        <v>137776720</v>
      </c>
      <c r="K1909" s="23">
        <v>16</v>
      </c>
      <c r="L1909" s="22">
        <v>5889617</v>
      </c>
      <c r="M1909" s="22">
        <f t="shared" si="175"/>
        <v>94233872</v>
      </c>
      <c r="N1909" s="23">
        <v>163</v>
      </c>
      <c r="O1909" s="22">
        <v>130986</v>
      </c>
      <c r="P1909" s="22">
        <f t="shared" si="176"/>
        <v>21350718</v>
      </c>
      <c r="Q1909" s="24">
        <v>309743864</v>
      </c>
      <c r="R1909" s="29">
        <v>41436</v>
      </c>
      <c r="S1909">
        <f t="shared" si="177"/>
        <v>196189821.36</v>
      </c>
      <c r="T1909">
        <f t="shared" si="178"/>
        <v>0.329162127841215</v>
      </c>
      <c r="U1909">
        <f t="shared" si="179"/>
        <v>80605231.36</v>
      </c>
      <c r="V1909">
        <f t="shared" si="180"/>
        <v>0.260231890695339</v>
      </c>
      <c r="W1909">
        <f t="shared" si="181"/>
        <v>0.633393729988466</v>
      </c>
    </row>
    <row r="1910" ht="14.25" spans="1:23">
      <c r="A1910" s="13">
        <v>13066</v>
      </c>
      <c r="B1910" s="14">
        <v>1</v>
      </c>
      <c r="C1910" s="14">
        <v>3</v>
      </c>
      <c r="D1910" s="14">
        <v>16</v>
      </c>
      <c r="E1910" s="14">
        <v>17</v>
      </c>
      <c r="F1910" s="14">
        <v>20</v>
      </c>
      <c r="G1910" s="14">
        <v>32</v>
      </c>
      <c r="H1910" s="15">
        <v>7</v>
      </c>
      <c r="I1910" s="15"/>
      <c r="J1910" s="22">
        <v>182192048</v>
      </c>
      <c r="K1910" s="23">
        <v>8</v>
      </c>
      <c r="L1910" s="22">
        <v>6025818</v>
      </c>
      <c r="M1910" s="22">
        <f t="shared" si="175"/>
        <v>48206544</v>
      </c>
      <c r="N1910" s="23">
        <v>96</v>
      </c>
      <c r="O1910" s="22">
        <v>128227</v>
      </c>
      <c r="P1910" s="22">
        <f t="shared" si="176"/>
        <v>12309792</v>
      </c>
      <c r="Q1910" s="24">
        <v>368087166</v>
      </c>
      <c r="R1910" s="29">
        <v>41434</v>
      </c>
      <c r="S1910">
        <f t="shared" si="177"/>
        <v>199846353.34</v>
      </c>
      <c r="T1910">
        <f t="shared" si="178"/>
        <v>0.411967119060054</v>
      </c>
      <c r="U1910">
        <f t="shared" si="179"/>
        <v>139330017.34</v>
      </c>
      <c r="V1910">
        <f t="shared" si="180"/>
        <v>0.378524518673384</v>
      </c>
      <c r="W1910">
        <f t="shared" si="181"/>
        <v>0.542932141622129</v>
      </c>
    </row>
    <row r="1911" ht="14.25" spans="1:23">
      <c r="A1911" s="13">
        <v>13065</v>
      </c>
      <c r="B1911" s="14">
        <v>7</v>
      </c>
      <c r="C1911" s="14">
        <v>18</v>
      </c>
      <c r="D1911" s="14">
        <v>19</v>
      </c>
      <c r="E1911" s="14">
        <v>23</v>
      </c>
      <c r="F1911" s="14">
        <v>29</v>
      </c>
      <c r="G1911" s="14">
        <v>30</v>
      </c>
      <c r="H1911" s="15">
        <v>2</v>
      </c>
      <c r="I1911" s="15"/>
      <c r="J1911" s="22">
        <v>201675690</v>
      </c>
      <c r="K1911" s="23">
        <v>5</v>
      </c>
      <c r="L1911" s="22">
        <v>9309082</v>
      </c>
      <c r="M1911" s="22">
        <f t="shared" si="175"/>
        <v>46545410</v>
      </c>
      <c r="N1911" s="23">
        <v>165</v>
      </c>
      <c r="O1911" s="22">
        <v>195867</v>
      </c>
      <c r="P1911" s="22">
        <f t="shared" si="176"/>
        <v>32318055</v>
      </c>
      <c r="Q1911" s="24">
        <v>334460176</v>
      </c>
      <c r="R1911" s="29">
        <v>41431</v>
      </c>
      <c r="S1911">
        <f t="shared" si="177"/>
        <v>135021961.24</v>
      </c>
      <c r="T1911">
        <f t="shared" si="178"/>
        <v>0.26453538444589</v>
      </c>
      <c r="U1911">
        <f t="shared" si="179"/>
        <v>56158496.24</v>
      </c>
      <c r="V1911">
        <f t="shared" si="180"/>
        <v>0.167907871459112</v>
      </c>
      <c r="W1911">
        <f t="shared" si="181"/>
        <v>0.403701160642814</v>
      </c>
    </row>
    <row r="1912" ht="14.25" spans="1:23">
      <c r="A1912" s="13">
        <v>13064</v>
      </c>
      <c r="B1912" s="14">
        <v>1</v>
      </c>
      <c r="C1912" s="14">
        <v>9</v>
      </c>
      <c r="D1912" s="14">
        <v>13</v>
      </c>
      <c r="E1912" s="14">
        <v>22</v>
      </c>
      <c r="F1912" s="14">
        <v>25</v>
      </c>
      <c r="G1912" s="14">
        <v>32</v>
      </c>
      <c r="H1912" s="15">
        <v>12</v>
      </c>
      <c r="I1912" s="15"/>
      <c r="J1912" s="22">
        <v>172812165</v>
      </c>
      <c r="K1912" s="23">
        <v>5</v>
      </c>
      <c r="L1912" s="22">
        <v>9400977</v>
      </c>
      <c r="M1912" s="22">
        <f t="shared" si="175"/>
        <v>47004885</v>
      </c>
      <c r="N1912" s="23">
        <v>72</v>
      </c>
      <c r="O1912" s="22">
        <v>458435</v>
      </c>
      <c r="P1912" s="22">
        <f t="shared" si="176"/>
        <v>33007320</v>
      </c>
      <c r="Q1912" s="24">
        <v>328102052</v>
      </c>
      <c r="R1912" s="29">
        <v>41429</v>
      </c>
      <c r="S1912">
        <f t="shared" si="177"/>
        <v>130757789.48</v>
      </c>
      <c r="T1912">
        <f t="shared" si="178"/>
        <v>0.255264799380164</v>
      </c>
      <c r="U1912">
        <f t="shared" si="179"/>
        <v>50745584.48</v>
      </c>
      <c r="V1912">
        <f t="shared" si="180"/>
        <v>0.154664026545009</v>
      </c>
      <c r="W1912">
        <f t="shared" si="181"/>
        <v>0.398527801587782</v>
      </c>
    </row>
    <row r="1913" ht="14.25" spans="1:23">
      <c r="A1913" s="13">
        <v>13063</v>
      </c>
      <c r="B1913" s="14">
        <v>10</v>
      </c>
      <c r="C1913" s="14">
        <v>15</v>
      </c>
      <c r="D1913" s="14">
        <v>18</v>
      </c>
      <c r="E1913" s="14">
        <v>20</v>
      </c>
      <c r="F1913" s="14">
        <v>23</v>
      </c>
      <c r="G1913" s="14">
        <v>31</v>
      </c>
      <c r="H1913" s="15">
        <v>12</v>
      </c>
      <c r="I1913" s="15"/>
      <c r="J1913" s="22">
        <v>142799949</v>
      </c>
      <c r="K1913" s="23">
        <v>3</v>
      </c>
      <c r="L1913" s="22">
        <v>5000000</v>
      </c>
      <c r="M1913" s="22">
        <f t="shared" si="175"/>
        <v>15000000</v>
      </c>
      <c r="N1913" s="23">
        <v>84</v>
      </c>
      <c r="O1913" s="22">
        <v>380751</v>
      </c>
      <c r="P1913" s="22">
        <f t="shared" si="176"/>
        <v>31983084</v>
      </c>
      <c r="Q1913" s="24">
        <v>354390256</v>
      </c>
      <c r="R1913" s="29">
        <v>41427</v>
      </c>
      <c r="S1913">
        <f t="shared" si="177"/>
        <v>114023886.44</v>
      </c>
      <c r="T1913">
        <f t="shared" si="178"/>
        <v>0.279420454607533</v>
      </c>
      <c r="U1913">
        <f t="shared" si="179"/>
        <v>67040802.44</v>
      </c>
      <c r="V1913">
        <f t="shared" si="180"/>
        <v>0.189172250943604</v>
      </c>
      <c r="W1913">
        <f t="shared" si="181"/>
        <v>0.321746674773135</v>
      </c>
    </row>
    <row r="1914" ht="14.25" spans="1:23">
      <c r="A1914" s="13">
        <v>13062</v>
      </c>
      <c r="B1914" s="14">
        <v>1</v>
      </c>
      <c r="C1914" s="14">
        <v>6</v>
      </c>
      <c r="D1914" s="14">
        <v>7</v>
      </c>
      <c r="E1914" s="14">
        <v>19</v>
      </c>
      <c r="F1914" s="14">
        <v>22</v>
      </c>
      <c r="G1914" s="14">
        <v>27</v>
      </c>
      <c r="H1914" s="15">
        <v>2</v>
      </c>
      <c r="I1914" s="15"/>
      <c r="J1914" s="22">
        <v>83172610</v>
      </c>
      <c r="K1914" s="23">
        <v>2</v>
      </c>
      <c r="L1914" s="22">
        <v>5000000</v>
      </c>
      <c r="M1914" s="22">
        <f t="shared" si="175"/>
        <v>10000000</v>
      </c>
      <c r="N1914" s="23">
        <v>102</v>
      </c>
      <c r="O1914" s="22">
        <v>265431</v>
      </c>
      <c r="P1914" s="22">
        <f t="shared" si="176"/>
        <v>27073962</v>
      </c>
      <c r="Q1914" s="24">
        <v>313979568</v>
      </c>
      <c r="R1914" s="29">
        <v>41424</v>
      </c>
      <c r="S1914">
        <f t="shared" si="177"/>
        <v>100677378.32</v>
      </c>
      <c r="T1914">
        <f t="shared" si="178"/>
        <v>0.288800251868618</v>
      </c>
      <c r="U1914">
        <f t="shared" si="179"/>
        <v>63603416.32</v>
      </c>
      <c r="V1914">
        <f t="shared" si="180"/>
        <v>0.202571832062652</v>
      </c>
      <c r="W1914">
        <f t="shared" si="181"/>
        <v>0.320649458056455</v>
      </c>
    </row>
    <row r="1915" ht="14.25" spans="1:23">
      <c r="A1915" s="13">
        <v>13061</v>
      </c>
      <c r="B1915" s="14">
        <v>5</v>
      </c>
      <c r="C1915" s="14">
        <v>6</v>
      </c>
      <c r="D1915" s="14">
        <v>7</v>
      </c>
      <c r="E1915" s="14">
        <v>12</v>
      </c>
      <c r="F1915" s="14">
        <v>13</v>
      </c>
      <c r="G1915" s="14">
        <v>18</v>
      </c>
      <c r="H1915" s="15">
        <v>12</v>
      </c>
      <c r="I1915" s="15"/>
      <c r="J1915" s="22">
        <v>30000000</v>
      </c>
      <c r="K1915" s="23">
        <v>43</v>
      </c>
      <c r="L1915" s="22">
        <v>3509802</v>
      </c>
      <c r="M1915" s="22">
        <f t="shared" si="175"/>
        <v>150921486</v>
      </c>
      <c r="N1915" s="23">
        <v>830</v>
      </c>
      <c r="O1915" s="22">
        <v>20959</v>
      </c>
      <c r="P1915" s="22">
        <f t="shared" si="176"/>
        <v>17395970</v>
      </c>
      <c r="Q1915" s="24">
        <v>335064726</v>
      </c>
      <c r="R1915" s="29">
        <v>41422</v>
      </c>
      <c r="S1915">
        <f t="shared" si="177"/>
        <v>244510867.74</v>
      </c>
      <c r="T1915">
        <f t="shared" si="178"/>
        <v>0.279317321334505</v>
      </c>
      <c r="U1915">
        <f t="shared" si="179"/>
        <v>76193411.74</v>
      </c>
      <c r="V1915">
        <f t="shared" si="180"/>
        <v>0.22739908390118</v>
      </c>
      <c r="W1915">
        <f t="shared" si="181"/>
        <v>0.729742192378675</v>
      </c>
    </row>
    <row r="1916" ht="14.25" spans="1:23">
      <c r="A1916" s="13">
        <v>13060</v>
      </c>
      <c r="B1916" s="14">
        <v>5</v>
      </c>
      <c r="C1916" s="14">
        <v>7</v>
      </c>
      <c r="D1916" s="14">
        <v>10</v>
      </c>
      <c r="E1916" s="14">
        <v>13</v>
      </c>
      <c r="F1916" s="14">
        <v>19</v>
      </c>
      <c r="G1916" s="14">
        <v>20</v>
      </c>
      <c r="H1916" s="15">
        <v>15</v>
      </c>
      <c r="I1916" s="15"/>
      <c r="J1916" s="22">
        <v>110329152</v>
      </c>
      <c r="K1916" s="23">
        <v>8</v>
      </c>
      <c r="L1916" s="22">
        <v>5000000</v>
      </c>
      <c r="M1916" s="22">
        <f t="shared" si="175"/>
        <v>40000000</v>
      </c>
      <c r="N1916" s="23">
        <v>206</v>
      </c>
      <c r="O1916" s="22">
        <v>106307</v>
      </c>
      <c r="P1916" s="22">
        <f t="shared" si="176"/>
        <v>21899242</v>
      </c>
      <c r="Q1916" s="24">
        <v>368726696</v>
      </c>
      <c r="R1916" s="29">
        <v>41420</v>
      </c>
      <c r="S1916">
        <f t="shared" si="177"/>
        <v>169577379.04</v>
      </c>
      <c r="T1916">
        <f t="shared" si="178"/>
        <v>0.351418490837994</v>
      </c>
      <c r="U1916">
        <f t="shared" si="179"/>
        <v>107678137.04</v>
      </c>
      <c r="V1916">
        <f t="shared" si="180"/>
        <v>0.292026962539214</v>
      </c>
      <c r="W1916">
        <f t="shared" si="181"/>
        <v>0.459899922841497</v>
      </c>
    </row>
    <row r="1917" ht="14.25" spans="1:23">
      <c r="A1917" s="13">
        <v>13059</v>
      </c>
      <c r="B1917" s="14">
        <v>3</v>
      </c>
      <c r="C1917" s="14">
        <v>10</v>
      </c>
      <c r="D1917" s="14">
        <v>18</v>
      </c>
      <c r="E1917" s="14">
        <v>24</v>
      </c>
      <c r="F1917" s="14">
        <v>27</v>
      </c>
      <c r="G1917" s="14">
        <v>29</v>
      </c>
      <c r="H1917" s="15">
        <v>9</v>
      </c>
      <c r="I1917" s="15"/>
      <c r="J1917" s="22">
        <v>99230450</v>
      </c>
      <c r="K1917" s="23">
        <v>11</v>
      </c>
      <c r="L1917" s="22">
        <v>5562668</v>
      </c>
      <c r="M1917" s="22">
        <f t="shared" si="175"/>
        <v>61189348</v>
      </c>
      <c r="N1917" s="23">
        <v>134</v>
      </c>
      <c r="O1917" s="22">
        <v>69283</v>
      </c>
      <c r="P1917" s="22">
        <f t="shared" si="176"/>
        <v>9283922</v>
      </c>
      <c r="Q1917" s="24">
        <v>339381758</v>
      </c>
      <c r="R1917" s="29">
        <v>41417</v>
      </c>
      <c r="S1917">
        <f t="shared" si="177"/>
        <v>205823671.42</v>
      </c>
      <c r="T1917">
        <f t="shared" si="178"/>
        <v>0.426169998860104</v>
      </c>
      <c r="U1917">
        <f t="shared" si="179"/>
        <v>135350401.42</v>
      </c>
      <c r="V1917">
        <f t="shared" si="180"/>
        <v>0.398814603995304</v>
      </c>
      <c r="W1917">
        <f t="shared" si="181"/>
        <v>0.606466513206051</v>
      </c>
    </row>
    <row r="1918" ht="14.25" spans="1:23">
      <c r="A1918" s="13">
        <v>13058</v>
      </c>
      <c r="B1918" s="14">
        <v>8</v>
      </c>
      <c r="C1918" s="14">
        <v>11</v>
      </c>
      <c r="D1918" s="14">
        <v>17</v>
      </c>
      <c r="E1918" s="14">
        <v>21</v>
      </c>
      <c r="F1918" s="14">
        <v>23</v>
      </c>
      <c r="G1918" s="14">
        <v>24</v>
      </c>
      <c r="H1918" s="15">
        <v>5</v>
      </c>
      <c r="I1918" s="15"/>
      <c r="J1918" s="22">
        <v>138757060</v>
      </c>
      <c r="K1918" s="23">
        <v>13</v>
      </c>
      <c r="L1918" s="22">
        <v>6573318</v>
      </c>
      <c r="M1918" s="22">
        <f t="shared" si="175"/>
        <v>85453134</v>
      </c>
      <c r="N1918" s="23">
        <v>243</v>
      </c>
      <c r="O1918" s="22">
        <v>126253</v>
      </c>
      <c r="P1918" s="22">
        <f t="shared" si="176"/>
        <v>30679479</v>
      </c>
      <c r="Q1918" s="24">
        <v>338075776</v>
      </c>
      <c r="R1918" s="29">
        <v>41415</v>
      </c>
      <c r="S1918">
        <f t="shared" si="177"/>
        <v>179524278.24</v>
      </c>
      <c r="T1918">
        <f t="shared" si="178"/>
        <v>0.278254613072307</v>
      </c>
      <c r="U1918">
        <f t="shared" si="179"/>
        <v>63391665.24</v>
      </c>
      <c r="V1918">
        <f t="shared" si="180"/>
        <v>0.18750726831135</v>
      </c>
      <c r="W1918">
        <f t="shared" si="181"/>
        <v>0.531017869319333</v>
      </c>
    </row>
    <row r="1919" ht="14.25" spans="1:23">
      <c r="A1919" s="13">
        <v>13057</v>
      </c>
      <c r="B1919" s="14">
        <v>13</v>
      </c>
      <c r="C1919" s="14">
        <v>16</v>
      </c>
      <c r="D1919" s="14">
        <v>19</v>
      </c>
      <c r="E1919" s="14">
        <v>23</v>
      </c>
      <c r="F1919" s="14">
        <v>26</v>
      </c>
      <c r="G1919" s="14">
        <v>28</v>
      </c>
      <c r="H1919" s="15">
        <v>5</v>
      </c>
      <c r="I1919" s="15"/>
      <c r="J1919" s="22">
        <v>152624208</v>
      </c>
      <c r="K1919" s="23">
        <v>6</v>
      </c>
      <c r="L1919" s="22">
        <v>7927462</v>
      </c>
      <c r="M1919" s="22">
        <f t="shared" si="175"/>
        <v>47564772</v>
      </c>
      <c r="N1919" s="23">
        <v>146</v>
      </c>
      <c r="O1919" s="22">
        <v>180460</v>
      </c>
      <c r="P1919" s="22">
        <f t="shared" si="176"/>
        <v>26347160</v>
      </c>
      <c r="Q1919" s="24">
        <v>367207180</v>
      </c>
      <c r="R1919" s="29">
        <v>41413</v>
      </c>
      <c r="S1919">
        <f t="shared" si="177"/>
        <v>166019580.2</v>
      </c>
      <c r="T1919">
        <f t="shared" si="178"/>
        <v>0.322583039362139</v>
      </c>
      <c r="U1919">
        <f t="shared" si="179"/>
        <v>92107648.2</v>
      </c>
      <c r="V1919">
        <f t="shared" si="180"/>
        <v>0.250832917264853</v>
      </c>
      <c r="W1919">
        <f t="shared" si="181"/>
        <v>0.452114199401003</v>
      </c>
    </row>
    <row r="1920" ht="14.25" spans="1:23">
      <c r="A1920" s="13">
        <v>13056</v>
      </c>
      <c r="B1920" s="14">
        <v>3</v>
      </c>
      <c r="C1920" s="14">
        <v>12</v>
      </c>
      <c r="D1920" s="14">
        <v>25</v>
      </c>
      <c r="E1920" s="14">
        <v>26</v>
      </c>
      <c r="F1920" s="14">
        <v>28</v>
      </c>
      <c r="G1920" s="14">
        <v>29</v>
      </c>
      <c r="H1920" s="15">
        <v>16</v>
      </c>
      <c r="I1920" s="15"/>
      <c r="J1920" s="22">
        <v>138712270</v>
      </c>
      <c r="K1920" s="23">
        <v>5</v>
      </c>
      <c r="L1920" s="22">
        <v>8816637</v>
      </c>
      <c r="M1920" s="22">
        <f t="shared" si="175"/>
        <v>44083185</v>
      </c>
      <c r="N1920" s="23">
        <v>88</v>
      </c>
      <c r="O1920" s="22">
        <v>325281</v>
      </c>
      <c r="P1920" s="22">
        <f t="shared" si="176"/>
        <v>28624728</v>
      </c>
      <c r="Q1920" s="24">
        <v>330573576</v>
      </c>
      <c r="R1920" s="29">
        <v>41410</v>
      </c>
      <c r="S1920">
        <f t="shared" si="177"/>
        <v>139273088.24</v>
      </c>
      <c r="T1920">
        <f t="shared" si="178"/>
        <v>0.287953757199275</v>
      </c>
      <c r="U1920">
        <f t="shared" si="179"/>
        <v>66565175.24</v>
      </c>
      <c r="V1920">
        <f t="shared" si="180"/>
        <v>0.201362661969086</v>
      </c>
      <c r="W1920">
        <f t="shared" si="181"/>
        <v>0.421307383140629</v>
      </c>
    </row>
    <row r="1921" ht="14.25" spans="1:23">
      <c r="A1921" s="13">
        <v>13055</v>
      </c>
      <c r="B1921" s="14">
        <v>8</v>
      </c>
      <c r="C1921" s="14">
        <v>18</v>
      </c>
      <c r="D1921" s="14">
        <v>19</v>
      </c>
      <c r="E1921" s="14">
        <v>22</v>
      </c>
      <c r="F1921" s="14">
        <v>27</v>
      </c>
      <c r="G1921" s="14">
        <v>32</v>
      </c>
      <c r="H1921" s="15">
        <v>6</v>
      </c>
      <c r="I1921" s="15"/>
      <c r="J1921" s="22">
        <v>116004306</v>
      </c>
      <c r="K1921" s="23">
        <v>6</v>
      </c>
      <c r="L1921" s="22">
        <v>7991149</v>
      </c>
      <c r="M1921" s="22">
        <f t="shared" si="175"/>
        <v>47946894</v>
      </c>
      <c r="N1921" s="23">
        <v>97</v>
      </c>
      <c r="O1921" s="22">
        <v>277529</v>
      </c>
      <c r="P1921" s="22">
        <f t="shared" si="176"/>
        <v>26920313</v>
      </c>
      <c r="Q1921" s="24">
        <v>328924474</v>
      </c>
      <c r="R1921" s="29">
        <v>41408</v>
      </c>
      <c r="S1921">
        <f t="shared" si="177"/>
        <v>146305750.26</v>
      </c>
      <c r="T1921">
        <f t="shared" si="178"/>
        <v>0.29903173535211</v>
      </c>
      <c r="U1921">
        <f t="shared" si="179"/>
        <v>71438543.26</v>
      </c>
      <c r="V1921">
        <f t="shared" si="180"/>
        <v>0.217188287606717</v>
      </c>
      <c r="W1921">
        <f t="shared" si="181"/>
        <v>0.444800438473909</v>
      </c>
    </row>
    <row r="1922" ht="14.25" spans="1:23">
      <c r="A1922" s="13">
        <v>13054</v>
      </c>
      <c r="B1922" s="14">
        <v>3</v>
      </c>
      <c r="C1922" s="14">
        <v>4</v>
      </c>
      <c r="D1922" s="14">
        <v>8</v>
      </c>
      <c r="E1922" s="14">
        <v>14</v>
      </c>
      <c r="F1922" s="14">
        <v>21</v>
      </c>
      <c r="G1922" s="14">
        <v>28</v>
      </c>
      <c r="H1922" s="15">
        <v>14</v>
      </c>
      <c r="I1922" s="15"/>
      <c r="J1922" s="22">
        <v>101137064</v>
      </c>
      <c r="K1922" s="23">
        <v>14</v>
      </c>
      <c r="L1922" s="22">
        <v>5000000</v>
      </c>
      <c r="M1922" s="22">
        <f t="shared" si="175"/>
        <v>70000000</v>
      </c>
      <c r="N1922" s="23">
        <v>202</v>
      </c>
      <c r="O1922" s="22">
        <v>172767</v>
      </c>
      <c r="P1922" s="22">
        <f t="shared" si="176"/>
        <v>34898934</v>
      </c>
      <c r="Q1922" s="24">
        <v>367209526</v>
      </c>
      <c r="R1922" s="29">
        <v>41406</v>
      </c>
      <c r="S1922">
        <f t="shared" si="177"/>
        <v>168501393.74</v>
      </c>
      <c r="T1922">
        <f t="shared" si="178"/>
        <v>0.26824302412024</v>
      </c>
      <c r="U1922">
        <f t="shared" si="179"/>
        <v>63602459.74</v>
      </c>
      <c r="V1922">
        <f t="shared" si="180"/>
        <v>0.17320481969196</v>
      </c>
      <c r="W1922">
        <f t="shared" si="181"/>
        <v>0.45886988710636</v>
      </c>
    </row>
    <row r="1923" ht="14.25" spans="1:23">
      <c r="A1923" s="13">
        <v>13053</v>
      </c>
      <c r="B1923" s="14">
        <v>3</v>
      </c>
      <c r="C1923" s="14">
        <v>12</v>
      </c>
      <c r="D1923" s="14">
        <v>13</v>
      </c>
      <c r="E1923" s="14">
        <v>22</v>
      </c>
      <c r="F1923" s="14">
        <v>30</v>
      </c>
      <c r="G1923" s="14">
        <v>33</v>
      </c>
      <c r="H1923" s="15">
        <v>14</v>
      </c>
      <c r="I1923" s="15"/>
      <c r="J1923" s="22">
        <v>89705790</v>
      </c>
      <c r="K1923" s="23">
        <v>5</v>
      </c>
      <c r="L1923" s="22">
        <v>5000000</v>
      </c>
      <c r="M1923" s="22">
        <f t="shared" si="175"/>
        <v>25000000</v>
      </c>
      <c r="N1923" s="23">
        <v>132</v>
      </c>
      <c r="O1923" s="22">
        <v>215385</v>
      </c>
      <c r="P1923" s="22">
        <f t="shared" si="176"/>
        <v>28430820</v>
      </c>
      <c r="Q1923" s="24">
        <v>327360018</v>
      </c>
      <c r="R1923" s="29">
        <v>41403</v>
      </c>
      <c r="S1923">
        <f t="shared" si="177"/>
        <v>119067650.82</v>
      </c>
      <c r="T1923">
        <f t="shared" si="178"/>
        <v>0.287352289979407</v>
      </c>
      <c r="U1923">
        <f t="shared" si="179"/>
        <v>65636830.82</v>
      </c>
      <c r="V1923">
        <f t="shared" si="180"/>
        <v>0.200503504432236</v>
      </c>
      <c r="W1923">
        <f t="shared" si="181"/>
        <v>0.363720809729428</v>
      </c>
    </row>
    <row r="1924" ht="14.25" spans="1:23">
      <c r="A1924" s="13">
        <v>13052</v>
      </c>
      <c r="B1924" s="14">
        <v>6</v>
      </c>
      <c r="C1924" s="14">
        <v>7</v>
      </c>
      <c r="D1924" s="14">
        <v>14</v>
      </c>
      <c r="E1924" s="14">
        <v>21</v>
      </c>
      <c r="F1924" s="14">
        <v>22</v>
      </c>
      <c r="G1924" s="14">
        <v>24</v>
      </c>
      <c r="H1924" s="15">
        <v>13</v>
      </c>
      <c r="I1924" s="15"/>
      <c r="J1924" s="22">
        <v>48367032</v>
      </c>
      <c r="K1924" s="23">
        <v>8</v>
      </c>
      <c r="L1924" s="22">
        <v>5000000</v>
      </c>
      <c r="M1924" s="22">
        <f t="shared" si="175"/>
        <v>40000000</v>
      </c>
      <c r="N1924" s="23">
        <v>104</v>
      </c>
      <c r="O1924" s="22">
        <v>240523</v>
      </c>
      <c r="P1924" s="22">
        <f t="shared" si="176"/>
        <v>25014392</v>
      </c>
      <c r="Q1924" s="24">
        <v>320719928</v>
      </c>
      <c r="R1924" s="29">
        <v>41401</v>
      </c>
      <c r="S1924">
        <f t="shared" si="177"/>
        <v>138785732.72</v>
      </c>
      <c r="T1924">
        <f t="shared" si="178"/>
        <v>0.308012456026742</v>
      </c>
      <c r="U1924">
        <f t="shared" si="179"/>
        <v>73771340.72</v>
      </c>
      <c r="V1924">
        <f t="shared" si="180"/>
        <v>0.230017951114032</v>
      </c>
      <c r="W1924">
        <f t="shared" si="181"/>
        <v>0.43273186541748</v>
      </c>
    </row>
    <row r="1925" ht="14.25" spans="1:23">
      <c r="A1925" s="13">
        <v>13051</v>
      </c>
      <c r="B1925" s="14">
        <v>8</v>
      </c>
      <c r="C1925" s="14">
        <v>12</v>
      </c>
      <c r="D1925" s="14">
        <v>15</v>
      </c>
      <c r="E1925" s="14">
        <v>19</v>
      </c>
      <c r="F1925" s="14">
        <v>28</v>
      </c>
      <c r="G1925" s="14">
        <v>29</v>
      </c>
      <c r="H1925" s="15">
        <v>2</v>
      </c>
      <c r="I1925" s="15"/>
      <c r="J1925" s="22">
        <v>30000000</v>
      </c>
      <c r="K1925" s="23">
        <v>33</v>
      </c>
      <c r="L1925" s="22">
        <v>5479124</v>
      </c>
      <c r="M1925" s="22">
        <f t="shared" si="175"/>
        <v>180811092</v>
      </c>
      <c r="N1925" s="23">
        <v>450</v>
      </c>
      <c r="O1925" s="22">
        <v>61706</v>
      </c>
      <c r="P1925" s="22">
        <f t="shared" si="176"/>
        <v>27767700</v>
      </c>
      <c r="Q1925" s="24">
        <v>377856082</v>
      </c>
      <c r="R1925" s="29">
        <v>41399</v>
      </c>
      <c r="S1925">
        <f t="shared" si="177"/>
        <v>271168282.18</v>
      </c>
      <c r="T1925">
        <f t="shared" si="178"/>
        <v>0.239131231398308</v>
      </c>
      <c r="U1925">
        <f t="shared" si="179"/>
        <v>62589490.18</v>
      </c>
      <c r="V1925">
        <f t="shared" si="180"/>
        <v>0.165643728291239</v>
      </c>
      <c r="W1925">
        <f t="shared" si="181"/>
        <v>0.717649642543004</v>
      </c>
    </row>
    <row r="1926" ht="14.25" spans="1:23">
      <c r="A1926" s="13">
        <v>13050</v>
      </c>
      <c r="B1926" s="14">
        <v>3</v>
      </c>
      <c r="C1926" s="14">
        <v>7</v>
      </c>
      <c r="D1926" s="14">
        <v>13</v>
      </c>
      <c r="E1926" s="14">
        <v>18</v>
      </c>
      <c r="F1926" s="14">
        <v>22</v>
      </c>
      <c r="G1926" s="14">
        <v>25</v>
      </c>
      <c r="H1926" s="15">
        <v>3</v>
      </c>
      <c r="I1926" s="15"/>
      <c r="J1926" s="22">
        <v>116018802</v>
      </c>
      <c r="K1926" s="23">
        <v>9</v>
      </c>
      <c r="L1926" s="22">
        <v>7054027</v>
      </c>
      <c r="M1926" s="22">
        <f t="shared" si="175"/>
        <v>63486243</v>
      </c>
      <c r="N1926" s="23">
        <v>228</v>
      </c>
      <c r="O1926" s="22">
        <v>121620</v>
      </c>
      <c r="P1926" s="22">
        <f t="shared" si="176"/>
        <v>27729360</v>
      </c>
      <c r="Q1926" s="24">
        <v>331969178</v>
      </c>
      <c r="R1926" s="29">
        <v>41396</v>
      </c>
      <c r="S1926">
        <f t="shared" si="177"/>
        <v>161449285.22</v>
      </c>
      <c r="T1926">
        <f t="shared" si="178"/>
        <v>0.295096800281862</v>
      </c>
      <c r="U1926">
        <f t="shared" si="179"/>
        <v>70233682.22</v>
      </c>
      <c r="V1926">
        <f t="shared" si="180"/>
        <v>0.211566876910482</v>
      </c>
      <c r="W1926">
        <f t="shared" si="181"/>
        <v>0.486338178118452</v>
      </c>
    </row>
    <row r="1927" ht="14.25" spans="1:23">
      <c r="A1927" s="13">
        <v>13049</v>
      </c>
      <c r="B1927" s="14">
        <v>10</v>
      </c>
      <c r="C1927" s="14">
        <v>13</v>
      </c>
      <c r="D1927" s="14">
        <v>14</v>
      </c>
      <c r="E1927" s="14">
        <v>16</v>
      </c>
      <c r="F1927" s="14">
        <v>21</v>
      </c>
      <c r="G1927" s="14">
        <v>32</v>
      </c>
      <c r="H1927" s="15">
        <v>14</v>
      </c>
      <c r="I1927" s="15"/>
      <c r="J1927" s="22">
        <v>114803190</v>
      </c>
      <c r="K1927" s="23">
        <v>2</v>
      </c>
      <c r="L1927" s="22">
        <v>5000000</v>
      </c>
      <c r="M1927" s="22">
        <f t="shared" si="175"/>
        <v>10000000</v>
      </c>
      <c r="N1927" s="23">
        <v>41</v>
      </c>
      <c r="O1927" s="22">
        <v>727853</v>
      </c>
      <c r="P1927" s="22">
        <f t="shared" si="176"/>
        <v>29841973</v>
      </c>
      <c r="Q1927" s="24">
        <v>295889902</v>
      </c>
      <c r="R1927" s="29">
        <v>41394</v>
      </c>
      <c r="S1927">
        <f t="shared" si="177"/>
        <v>85354738.98</v>
      </c>
      <c r="T1927">
        <f t="shared" si="178"/>
        <v>0.254671546648456</v>
      </c>
      <c r="U1927">
        <f t="shared" si="179"/>
        <v>45512765.98</v>
      </c>
      <c r="V1927">
        <f t="shared" si="180"/>
        <v>0.153816557011128</v>
      </c>
      <c r="W1927">
        <f t="shared" si="181"/>
        <v>0.288467901077611</v>
      </c>
    </row>
    <row r="1928" ht="14.25" spans="1:23">
      <c r="A1928" s="13">
        <v>13048</v>
      </c>
      <c r="B1928" s="14">
        <v>10</v>
      </c>
      <c r="C1928" s="14">
        <v>13</v>
      </c>
      <c r="D1928" s="14">
        <v>17</v>
      </c>
      <c r="E1928" s="14">
        <v>28</v>
      </c>
      <c r="F1928" s="14">
        <v>30</v>
      </c>
      <c r="G1928" s="14">
        <v>32</v>
      </c>
      <c r="H1928" s="15">
        <v>4</v>
      </c>
      <c r="I1928" s="15"/>
      <c r="J1928" s="22">
        <v>55171877</v>
      </c>
      <c r="K1928" s="23">
        <v>37</v>
      </c>
      <c r="L1928" s="22">
        <v>5456927</v>
      </c>
      <c r="M1928" s="22">
        <f t="shared" si="175"/>
        <v>201906299</v>
      </c>
      <c r="N1928" s="23">
        <v>119</v>
      </c>
      <c r="O1928" s="22">
        <v>213104</v>
      </c>
      <c r="P1928" s="22">
        <f t="shared" si="176"/>
        <v>25359376</v>
      </c>
      <c r="Q1928" s="24">
        <v>379712106</v>
      </c>
      <c r="R1928" s="29">
        <v>41392</v>
      </c>
      <c r="S1928">
        <f t="shared" si="177"/>
        <v>298793160.94</v>
      </c>
      <c r="T1928">
        <f t="shared" si="178"/>
        <v>0.255158738446964</v>
      </c>
      <c r="U1928">
        <f t="shared" si="179"/>
        <v>71527485.94</v>
      </c>
      <c r="V1928">
        <f t="shared" si="180"/>
        <v>0.188372940471906</v>
      </c>
      <c r="W1928">
        <f t="shared" si="181"/>
        <v>0.786893955232494</v>
      </c>
    </row>
    <row r="1929" ht="14.25" spans="1:23">
      <c r="A1929" s="13">
        <v>13047</v>
      </c>
      <c r="B1929" s="14">
        <v>1</v>
      </c>
      <c r="C1929" s="14">
        <v>8</v>
      </c>
      <c r="D1929" s="14">
        <v>11</v>
      </c>
      <c r="E1929" s="14">
        <v>17</v>
      </c>
      <c r="F1929" s="14">
        <v>27</v>
      </c>
      <c r="G1929" s="14">
        <v>30</v>
      </c>
      <c r="H1929" s="15">
        <v>12</v>
      </c>
      <c r="I1929" s="15"/>
      <c r="J1929" s="22">
        <v>167906106</v>
      </c>
      <c r="K1929" s="23">
        <v>6</v>
      </c>
      <c r="L1929" s="22">
        <v>8654750</v>
      </c>
      <c r="M1929" s="22">
        <f t="shared" si="175"/>
        <v>51928500</v>
      </c>
      <c r="N1929" s="23">
        <v>116</v>
      </c>
      <c r="O1929" s="22">
        <v>283558</v>
      </c>
      <c r="P1929" s="22">
        <f t="shared" si="176"/>
        <v>32892728</v>
      </c>
      <c r="Q1929" s="24">
        <v>347274348</v>
      </c>
      <c r="R1929" s="29">
        <v>41389</v>
      </c>
      <c r="S1929">
        <f t="shared" si="177"/>
        <v>145343175.52</v>
      </c>
      <c r="T1929">
        <f t="shared" si="178"/>
        <v>0.268993883533258</v>
      </c>
      <c r="U1929">
        <f t="shared" si="179"/>
        <v>60521947.52</v>
      </c>
      <c r="V1929">
        <f t="shared" si="180"/>
        <v>0.174277045997074</v>
      </c>
      <c r="W1929">
        <f t="shared" si="181"/>
        <v>0.418525515509714</v>
      </c>
    </row>
    <row r="1930" ht="14.25" spans="1:23">
      <c r="A1930" s="13">
        <v>13046</v>
      </c>
      <c r="B1930" s="14">
        <v>3</v>
      </c>
      <c r="C1930" s="14">
        <v>16</v>
      </c>
      <c r="D1930" s="14">
        <v>19</v>
      </c>
      <c r="E1930" s="14">
        <v>20</v>
      </c>
      <c r="F1930" s="14">
        <v>24</v>
      </c>
      <c r="G1930" s="14">
        <v>26</v>
      </c>
      <c r="H1930" s="15">
        <v>6</v>
      </c>
      <c r="I1930" s="15"/>
      <c r="J1930" s="22">
        <v>143084851</v>
      </c>
      <c r="K1930" s="23">
        <v>7</v>
      </c>
      <c r="L1930" s="22">
        <v>8147262</v>
      </c>
      <c r="M1930" s="22">
        <f t="shared" si="175"/>
        <v>57030834</v>
      </c>
      <c r="N1930" s="23">
        <v>95</v>
      </c>
      <c r="O1930" s="22">
        <v>347855</v>
      </c>
      <c r="P1930" s="22">
        <f t="shared" si="176"/>
        <v>33046225</v>
      </c>
      <c r="Q1930" s="24">
        <v>352094234</v>
      </c>
      <c r="R1930" s="29">
        <v>41387</v>
      </c>
      <c r="S1930">
        <f t="shared" si="177"/>
        <v>152449082.66</v>
      </c>
      <c r="T1930">
        <f t="shared" si="178"/>
        <v>0.271002020044441</v>
      </c>
      <c r="U1930">
        <f t="shared" si="179"/>
        <v>62372023.66</v>
      </c>
      <c r="V1930">
        <f t="shared" si="180"/>
        <v>0.177145825284943</v>
      </c>
      <c r="W1930">
        <f t="shared" si="181"/>
        <v>0.43297807217144</v>
      </c>
    </row>
    <row r="1931" ht="14.25" spans="1:23">
      <c r="A1931" s="13">
        <v>13045</v>
      </c>
      <c r="B1931" s="14">
        <v>6</v>
      </c>
      <c r="C1931" s="14">
        <v>7</v>
      </c>
      <c r="D1931" s="14">
        <v>8</v>
      </c>
      <c r="E1931" s="14">
        <v>14</v>
      </c>
      <c r="F1931" s="14">
        <v>23</v>
      </c>
      <c r="G1931" s="14">
        <v>31</v>
      </c>
      <c r="H1931" s="15">
        <v>12</v>
      </c>
      <c r="I1931" s="15"/>
      <c r="J1931" s="22">
        <v>123007759</v>
      </c>
      <c r="K1931" s="23">
        <v>7</v>
      </c>
      <c r="L1931" s="22">
        <v>7557675</v>
      </c>
      <c r="M1931" s="22">
        <f t="shared" si="175"/>
        <v>52903725</v>
      </c>
      <c r="N1931" s="23">
        <v>138</v>
      </c>
      <c r="O1931" s="22">
        <v>194605</v>
      </c>
      <c r="P1931" s="22">
        <f t="shared" si="176"/>
        <v>26855490</v>
      </c>
      <c r="Q1931" s="24">
        <v>389847482</v>
      </c>
      <c r="R1931" s="29">
        <v>41385</v>
      </c>
      <c r="S1931">
        <f t="shared" si="177"/>
        <v>181265959.18</v>
      </c>
      <c r="T1931">
        <f t="shared" si="178"/>
        <v>0.329262699149613</v>
      </c>
      <c r="U1931">
        <f t="shared" si="179"/>
        <v>101506744.18</v>
      </c>
      <c r="V1931">
        <f t="shared" si="180"/>
        <v>0.260375528550932</v>
      </c>
      <c r="W1931">
        <f t="shared" si="181"/>
        <v>0.464966345941411</v>
      </c>
    </row>
    <row r="1932" ht="14.25" spans="1:23">
      <c r="A1932" s="13">
        <v>13044</v>
      </c>
      <c r="B1932" s="14">
        <v>3</v>
      </c>
      <c r="C1932" s="14">
        <v>5</v>
      </c>
      <c r="D1932" s="14">
        <v>11</v>
      </c>
      <c r="E1932" s="14">
        <v>18</v>
      </c>
      <c r="F1932" s="14">
        <v>26</v>
      </c>
      <c r="G1932" s="14">
        <v>28</v>
      </c>
      <c r="H1932" s="15">
        <v>6</v>
      </c>
      <c r="I1932" s="15"/>
      <c r="J1932" s="22">
        <v>113248452</v>
      </c>
      <c r="K1932" s="23">
        <v>12</v>
      </c>
      <c r="L1932" s="22">
        <v>6411138</v>
      </c>
      <c r="M1932" s="22">
        <f t="shared" si="175"/>
        <v>76933656</v>
      </c>
      <c r="N1932" s="23">
        <v>337</v>
      </c>
      <c r="O1932" s="22">
        <v>75372</v>
      </c>
      <c r="P1932" s="22">
        <f t="shared" si="176"/>
        <v>25400364</v>
      </c>
      <c r="Q1932" s="24">
        <v>355471956</v>
      </c>
      <c r="R1932" s="29">
        <v>41382</v>
      </c>
      <c r="S1932">
        <f t="shared" si="177"/>
        <v>191847110.44</v>
      </c>
      <c r="T1932">
        <f t="shared" si="178"/>
        <v>0.323270099090461</v>
      </c>
      <c r="U1932">
        <f t="shared" si="179"/>
        <v>89513090.44</v>
      </c>
      <c r="V1932">
        <f t="shared" si="180"/>
        <v>0.251814774496585</v>
      </c>
      <c r="W1932">
        <f t="shared" si="181"/>
        <v>0.539696893670003</v>
      </c>
    </row>
    <row r="1933" ht="14.25" spans="1:23">
      <c r="A1933" s="13">
        <v>13043</v>
      </c>
      <c r="B1933" s="14">
        <v>3</v>
      </c>
      <c r="C1933" s="14">
        <v>6</v>
      </c>
      <c r="D1933" s="14">
        <v>14</v>
      </c>
      <c r="E1933" s="14">
        <v>15</v>
      </c>
      <c r="F1933" s="14">
        <v>17</v>
      </c>
      <c r="G1933" s="14">
        <v>25</v>
      </c>
      <c r="H1933" s="15">
        <v>16</v>
      </c>
      <c r="I1933" s="15"/>
      <c r="J1933" s="22">
        <v>130914304</v>
      </c>
      <c r="K1933" s="23">
        <v>16</v>
      </c>
      <c r="L1933" s="22">
        <v>5481602</v>
      </c>
      <c r="M1933" s="22">
        <f t="shared" ref="M1933:M1996" si="182">K1933*L1933</f>
        <v>87705632</v>
      </c>
      <c r="N1933" s="23">
        <v>247</v>
      </c>
      <c r="O1933" s="22">
        <v>46795</v>
      </c>
      <c r="P1933" s="22">
        <f t="shared" ref="P1933:P1996" si="183">N1933*O1933</f>
        <v>11558365</v>
      </c>
      <c r="Q1933" s="24">
        <v>358568922</v>
      </c>
      <c r="R1933" s="29">
        <v>41380</v>
      </c>
      <c r="S1933">
        <f t="shared" ref="S1933:S1996" si="184">J1934+Q1933*0.49-J1933</f>
        <v>236434695.78</v>
      </c>
      <c r="T1933">
        <f t="shared" ref="T1933:T1996" si="185">(S1933-L1933*K1933)/Q1933</f>
        <v>0.414785149115628</v>
      </c>
      <c r="U1933">
        <f t="shared" ref="U1933:U1996" si="186">S1933-L1933*K1933-O1933*N1933</f>
        <v>137170698.78</v>
      </c>
      <c r="V1933">
        <f t="shared" ref="V1933:V1996" si="187">U1933/Q1933</f>
        <v>0.382550439717137</v>
      </c>
      <c r="W1933">
        <f t="shared" ref="W1933:W1996" si="188">S1933/Q1933</f>
        <v>0.659384239050143</v>
      </c>
    </row>
    <row r="1934" ht="14.25" spans="1:23">
      <c r="A1934" s="13">
        <v>13042</v>
      </c>
      <c r="B1934" s="14">
        <v>1</v>
      </c>
      <c r="C1934" s="14">
        <v>8</v>
      </c>
      <c r="D1934" s="14">
        <v>12</v>
      </c>
      <c r="E1934" s="14">
        <v>13</v>
      </c>
      <c r="F1934" s="14">
        <v>15</v>
      </c>
      <c r="G1934" s="14">
        <v>33</v>
      </c>
      <c r="H1934" s="15">
        <v>3</v>
      </c>
      <c r="I1934" s="15"/>
      <c r="J1934" s="22">
        <v>191650228</v>
      </c>
      <c r="K1934" s="23">
        <v>7</v>
      </c>
      <c r="L1934" s="22">
        <v>8484594</v>
      </c>
      <c r="M1934" s="22">
        <f t="shared" si="182"/>
        <v>59392158</v>
      </c>
      <c r="N1934" s="23">
        <v>131</v>
      </c>
      <c r="O1934" s="22">
        <v>279299</v>
      </c>
      <c r="P1934" s="22">
        <f t="shared" si="183"/>
        <v>36588169</v>
      </c>
      <c r="Q1934" s="24">
        <v>396763590</v>
      </c>
      <c r="R1934" s="29">
        <v>41378</v>
      </c>
      <c r="S1934">
        <f t="shared" si="184"/>
        <v>168433762.1</v>
      </c>
      <c r="T1934">
        <f t="shared" si="185"/>
        <v>0.274827647617565</v>
      </c>
      <c r="U1934">
        <f t="shared" si="186"/>
        <v>72453435.1</v>
      </c>
      <c r="V1934">
        <f t="shared" si="187"/>
        <v>0.18261109871498</v>
      </c>
      <c r="W1934">
        <f t="shared" si="188"/>
        <v>0.424519200715973</v>
      </c>
    </row>
    <row r="1935" ht="14.25" spans="1:23">
      <c r="A1935" s="13">
        <v>13041</v>
      </c>
      <c r="B1935" s="14">
        <v>2</v>
      </c>
      <c r="C1935" s="14">
        <v>10</v>
      </c>
      <c r="D1935" s="14">
        <v>12</v>
      </c>
      <c r="E1935" s="14">
        <v>17</v>
      </c>
      <c r="F1935" s="14">
        <v>23</v>
      </c>
      <c r="G1935" s="14">
        <v>24</v>
      </c>
      <c r="H1935" s="15">
        <v>5</v>
      </c>
      <c r="I1935" s="15"/>
      <c r="J1935" s="22">
        <v>165669831</v>
      </c>
      <c r="K1935" s="23">
        <v>3</v>
      </c>
      <c r="L1935" s="22">
        <v>10000000</v>
      </c>
      <c r="M1935" s="22">
        <f t="shared" si="182"/>
        <v>30000000</v>
      </c>
      <c r="N1935" s="23">
        <v>295</v>
      </c>
      <c r="O1935" s="22">
        <v>88126</v>
      </c>
      <c r="P1935" s="22">
        <f t="shared" si="183"/>
        <v>25997170</v>
      </c>
      <c r="Q1935" s="24">
        <v>358260706</v>
      </c>
      <c r="R1935" s="29">
        <v>41375</v>
      </c>
      <c r="S1935">
        <f t="shared" si="184"/>
        <v>144887481.94</v>
      </c>
      <c r="T1935">
        <f t="shared" si="185"/>
        <v>0.320681224638685</v>
      </c>
      <c r="U1935">
        <f t="shared" si="186"/>
        <v>88890311.94</v>
      </c>
      <c r="V1935">
        <f t="shared" si="187"/>
        <v>0.248116275246775</v>
      </c>
      <c r="W1935">
        <f t="shared" si="188"/>
        <v>0.404419126947179</v>
      </c>
    </row>
    <row r="1936" ht="14.25" spans="1:23">
      <c r="A1936" s="13">
        <v>13040</v>
      </c>
      <c r="B1936" s="14">
        <v>2</v>
      </c>
      <c r="C1936" s="14">
        <v>4</v>
      </c>
      <c r="D1936" s="14">
        <v>10</v>
      </c>
      <c r="E1936" s="14">
        <v>12</v>
      </c>
      <c r="F1936" s="14">
        <v>17</v>
      </c>
      <c r="G1936" s="14">
        <v>30</v>
      </c>
      <c r="H1936" s="15">
        <v>10</v>
      </c>
      <c r="I1936" s="15"/>
      <c r="J1936" s="22">
        <v>135009567</v>
      </c>
      <c r="K1936" s="23">
        <v>11</v>
      </c>
      <c r="L1936" s="22">
        <v>6144278</v>
      </c>
      <c r="M1936" s="22">
        <f t="shared" si="182"/>
        <v>67587058</v>
      </c>
      <c r="N1936" s="23">
        <v>125</v>
      </c>
      <c r="O1936" s="22">
        <v>151044</v>
      </c>
      <c r="P1936" s="22">
        <f t="shared" si="183"/>
        <v>18880500</v>
      </c>
      <c r="Q1936" s="24">
        <v>352650578</v>
      </c>
      <c r="R1936" s="29">
        <v>41373</v>
      </c>
      <c r="S1936">
        <f t="shared" si="184"/>
        <v>196331124.22</v>
      </c>
      <c r="T1936">
        <f t="shared" si="185"/>
        <v>0.365075443659134</v>
      </c>
      <c r="U1936">
        <f t="shared" si="186"/>
        <v>109863566.22</v>
      </c>
      <c r="V1936">
        <f t="shared" si="187"/>
        <v>0.311536611801612</v>
      </c>
      <c r="W1936">
        <f t="shared" si="188"/>
        <v>0.556729909060294</v>
      </c>
    </row>
    <row r="1937" ht="14.25" spans="1:23">
      <c r="A1937" s="13">
        <v>13039</v>
      </c>
      <c r="B1937" s="14">
        <v>1</v>
      </c>
      <c r="C1937" s="14">
        <v>2</v>
      </c>
      <c r="D1937" s="14">
        <v>14</v>
      </c>
      <c r="E1937" s="14">
        <v>15</v>
      </c>
      <c r="F1937" s="14">
        <v>24</v>
      </c>
      <c r="G1937" s="14">
        <v>29</v>
      </c>
      <c r="H1937" s="15">
        <v>6</v>
      </c>
      <c r="I1937" s="15"/>
      <c r="J1937" s="22">
        <v>158541908</v>
      </c>
      <c r="K1937" s="23">
        <v>7</v>
      </c>
      <c r="L1937" s="22">
        <v>8030721</v>
      </c>
      <c r="M1937" s="22">
        <f t="shared" si="182"/>
        <v>56215047</v>
      </c>
      <c r="N1937" s="23">
        <v>94</v>
      </c>
      <c r="O1937" s="22">
        <v>338538</v>
      </c>
      <c r="P1937" s="22">
        <f t="shared" si="183"/>
        <v>31822572</v>
      </c>
      <c r="Q1937" s="24">
        <v>390740078</v>
      </c>
      <c r="R1937" s="29">
        <v>41371</v>
      </c>
      <c r="S1937">
        <f t="shared" si="184"/>
        <v>173425020.22</v>
      </c>
      <c r="T1937">
        <f t="shared" si="185"/>
        <v>0.29996916062447</v>
      </c>
      <c r="U1937">
        <f t="shared" si="186"/>
        <v>85387401.22</v>
      </c>
      <c r="V1937">
        <f t="shared" si="187"/>
        <v>0.218527369030213</v>
      </c>
      <c r="W1937">
        <f t="shared" si="188"/>
        <v>0.443837297437403</v>
      </c>
    </row>
    <row r="1938" ht="14.25" spans="1:23">
      <c r="A1938" s="13">
        <v>13038</v>
      </c>
      <c r="B1938" s="14">
        <v>9</v>
      </c>
      <c r="C1938" s="14">
        <v>10</v>
      </c>
      <c r="D1938" s="14">
        <v>12</v>
      </c>
      <c r="E1938" s="14">
        <v>14</v>
      </c>
      <c r="F1938" s="14">
        <v>15</v>
      </c>
      <c r="G1938" s="14">
        <v>19</v>
      </c>
      <c r="H1938" s="15">
        <v>11</v>
      </c>
      <c r="I1938" s="15"/>
      <c r="J1938" s="22">
        <v>140504290</v>
      </c>
      <c r="K1938" s="23">
        <v>5</v>
      </c>
      <c r="L1938" s="22">
        <v>8453347</v>
      </c>
      <c r="M1938" s="22">
        <f t="shared" si="182"/>
        <v>42266735</v>
      </c>
      <c r="N1938" s="23">
        <v>95</v>
      </c>
      <c r="O1938" s="22">
        <v>272632</v>
      </c>
      <c r="P1938" s="22">
        <f t="shared" si="183"/>
        <v>25900040</v>
      </c>
      <c r="Q1938" s="24">
        <v>328400842</v>
      </c>
      <c r="R1938" s="29">
        <v>41368</v>
      </c>
      <c r="S1938">
        <f t="shared" si="184"/>
        <v>142749572.58</v>
      </c>
      <c r="T1938">
        <f t="shared" si="185"/>
        <v>0.305976187417936</v>
      </c>
      <c r="U1938">
        <f t="shared" si="186"/>
        <v>74582797.58</v>
      </c>
      <c r="V1938">
        <f t="shared" si="187"/>
        <v>0.227109032747242</v>
      </c>
      <c r="W1938">
        <f t="shared" si="188"/>
        <v>0.434680897011829</v>
      </c>
    </row>
    <row r="1939" ht="14.25" spans="1:23">
      <c r="A1939" s="13">
        <v>13037</v>
      </c>
      <c r="B1939" s="14">
        <v>2</v>
      </c>
      <c r="C1939" s="14">
        <v>15</v>
      </c>
      <c r="D1939" s="14">
        <v>18</v>
      </c>
      <c r="E1939" s="14">
        <v>27</v>
      </c>
      <c r="F1939" s="14">
        <v>28</v>
      </c>
      <c r="G1939" s="14">
        <v>32</v>
      </c>
      <c r="H1939" s="15">
        <v>14</v>
      </c>
      <c r="I1939" s="15"/>
      <c r="J1939" s="22">
        <v>122337450</v>
      </c>
      <c r="K1939" s="23">
        <v>6</v>
      </c>
      <c r="L1939" s="22">
        <v>7287992</v>
      </c>
      <c r="M1939" s="22">
        <f t="shared" si="182"/>
        <v>43727952</v>
      </c>
      <c r="N1939" s="23">
        <v>157</v>
      </c>
      <c r="O1939" s="22">
        <v>131158</v>
      </c>
      <c r="P1939" s="22">
        <f t="shared" si="183"/>
        <v>20591806</v>
      </c>
      <c r="Q1939" s="24">
        <v>350336028</v>
      </c>
      <c r="R1939" s="29">
        <v>41366</v>
      </c>
      <c r="S1939">
        <f t="shared" si="184"/>
        <v>167344770.72</v>
      </c>
      <c r="T1939">
        <f t="shared" si="185"/>
        <v>0.352852144341832</v>
      </c>
      <c r="U1939">
        <f t="shared" si="186"/>
        <v>103025012.72</v>
      </c>
      <c r="V1939">
        <f t="shared" si="187"/>
        <v>0.294074843823942</v>
      </c>
      <c r="W1939">
        <f t="shared" si="188"/>
        <v>0.477669315586349</v>
      </c>
    </row>
    <row r="1940" ht="14.25" spans="1:23">
      <c r="A1940" s="13">
        <v>13036</v>
      </c>
      <c r="B1940" s="14">
        <v>4</v>
      </c>
      <c r="C1940" s="14">
        <v>5</v>
      </c>
      <c r="D1940" s="14">
        <v>9</v>
      </c>
      <c r="E1940" s="14">
        <v>27</v>
      </c>
      <c r="F1940" s="14">
        <v>29</v>
      </c>
      <c r="G1940" s="14">
        <v>31</v>
      </c>
      <c r="H1940" s="15">
        <v>13</v>
      </c>
      <c r="I1940" s="15"/>
      <c r="J1940" s="22">
        <v>118017567</v>
      </c>
      <c r="K1940" s="23">
        <v>9</v>
      </c>
      <c r="L1940" s="22">
        <v>7536121</v>
      </c>
      <c r="M1940" s="22">
        <f t="shared" si="182"/>
        <v>67825089</v>
      </c>
      <c r="N1940" s="23">
        <v>182</v>
      </c>
      <c r="O1940" s="22">
        <v>188118</v>
      </c>
      <c r="P1940" s="22">
        <f t="shared" si="183"/>
        <v>34237476</v>
      </c>
      <c r="Q1940" s="24">
        <v>393497514</v>
      </c>
      <c r="R1940" s="29">
        <v>41364</v>
      </c>
      <c r="S1940">
        <f t="shared" si="184"/>
        <v>180751057.86</v>
      </c>
      <c r="T1940">
        <f t="shared" si="185"/>
        <v>0.286980132891005</v>
      </c>
      <c r="U1940">
        <f t="shared" si="186"/>
        <v>78688492.86</v>
      </c>
      <c r="V1940">
        <f t="shared" si="187"/>
        <v>0.19997202030608</v>
      </c>
      <c r="W1940">
        <f t="shared" si="188"/>
        <v>0.459344853345122</v>
      </c>
    </row>
    <row r="1941" ht="14.25" spans="1:23">
      <c r="A1941" s="13">
        <v>13035</v>
      </c>
      <c r="B1941" s="14">
        <v>1</v>
      </c>
      <c r="C1941" s="14">
        <v>14</v>
      </c>
      <c r="D1941" s="14">
        <v>15</v>
      </c>
      <c r="E1941" s="14">
        <v>17</v>
      </c>
      <c r="F1941" s="14">
        <v>26</v>
      </c>
      <c r="G1941" s="14">
        <v>30</v>
      </c>
      <c r="H1941" s="15">
        <v>2</v>
      </c>
      <c r="I1941" s="15"/>
      <c r="J1941" s="22">
        <v>105954843</v>
      </c>
      <c r="K1941" s="23">
        <v>3</v>
      </c>
      <c r="L1941" s="22">
        <v>5000000</v>
      </c>
      <c r="M1941" s="22">
        <f t="shared" si="182"/>
        <v>15000000</v>
      </c>
      <c r="N1941" s="23">
        <v>78</v>
      </c>
      <c r="O1941" s="22">
        <v>405085</v>
      </c>
      <c r="P1941" s="22">
        <f t="shared" si="183"/>
        <v>31596630</v>
      </c>
      <c r="Q1941" s="24">
        <v>351498872</v>
      </c>
      <c r="R1941" s="29">
        <v>41361</v>
      </c>
      <c r="S1941">
        <f t="shared" si="184"/>
        <v>113508964.28</v>
      </c>
      <c r="T1941">
        <f t="shared" si="185"/>
        <v>0.280253998311551</v>
      </c>
      <c r="U1941">
        <f t="shared" si="186"/>
        <v>66912334.28</v>
      </c>
      <c r="V1941">
        <f t="shared" si="187"/>
        <v>0.190362870581275</v>
      </c>
      <c r="W1941">
        <f t="shared" si="188"/>
        <v>0.322928388458669</v>
      </c>
    </row>
    <row r="1942" ht="14.25" spans="1:23">
      <c r="A1942" s="13">
        <v>13034</v>
      </c>
      <c r="B1942" s="14">
        <v>6</v>
      </c>
      <c r="C1942" s="14">
        <v>15</v>
      </c>
      <c r="D1942" s="14">
        <v>20</v>
      </c>
      <c r="E1942" s="14">
        <v>22</v>
      </c>
      <c r="F1942" s="14">
        <v>26</v>
      </c>
      <c r="G1942" s="14">
        <v>33</v>
      </c>
      <c r="H1942" s="15">
        <v>9</v>
      </c>
      <c r="I1942" s="15"/>
      <c r="J1942" s="22">
        <v>47229360</v>
      </c>
      <c r="K1942" s="23">
        <v>8</v>
      </c>
      <c r="L1942" s="22">
        <v>5000000</v>
      </c>
      <c r="M1942" s="22">
        <f t="shared" si="182"/>
        <v>40000000</v>
      </c>
      <c r="N1942" s="23">
        <v>83</v>
      </c>
      <c r="O1942" s="22">
        <v>273693</v>
      </c>
      <c r="P1942" s="22">
        <f t="shared" si="183"/>
        <v>22716519</v>
      </c>
      <c r="Q1942" s="24">
        <v>339315898</v>
      </c>
      <c r="R1942" s="29">
        <v>41359</v>
      </c>
      <c r="S1942">
        <f t="shared" si="184"/>
        <v>153259562.02</v>
      </c>
      <c r="T1942">
        <f t="shared" si="185"/>
        <v>0.333787961859659</v>
      </c>
      <c r="U1942">
        <f t="shared" si="186"/>
        <v>90543043.02</v>
      </c>
      <c r="V1942">
        <f t="shared" si="187"/>
        <v>0.266839966985573</v>
      </c>
      <c r="W1942">
        <f t="shared" si="188"/>
        <v>0.451672211421111</v>
      </c>
    </row>
    <row r="1943" ht="14.25" spans="1:23">
      <c r="A1943" s="13">
        <v>13033</v>
      </c>
      <c r="B1943" s="14">
        <v>5</v>
      </c>
      <c r="C1943" s="14">
        <v>6</v>
      </c>
      <c r="D1943" s="14">
        <v>13</v>
      </c>
      <c r="E1943" s="14">
        <v>17</v>
      </c>
      <c r="F1943" s="14">
        <v>19</v>
      </c>
      <c r="G1943" s="14">
        <v>28</v>
      </c>
      <c r="H1943" s="15">
        <v>1</v>
      </c>
      <c r="I1943" s="15"/>
      <c r="J1943" s="22">
        <v>34224132</v>
      </c>
      <c r="K1943" s="23">
        <v>44</v>
      </c>
      <c r="L1943" s="22">
        <v>5355031</v>
      </c>
      <c r="M1943" s="22">
        <f t="shared" si="182"/>
        <v>235621364</v>
      </c>
      <c r="N1943" s="23">
        <v>567</v>
      </c>
      <c r="O1943" s="22">
        <v>41326</v>
      </c>
      <c r="P1943" s="22">
        <f t="shared" si="183"/>
        <v>23431842</v>
      </c>
      <c r="Q1943" s="24">
        <v>397248028</v>
      </c>
      <c r="R1943" s="29">
        <v>41357</v>
      </c>
      <c r="S1943">
        <f t="shared" si="184"/>
        <v>345598109.72</v>
      </c>
      <c r="T1943">
        <f t="shared" si="185"/>
        <v>0.276846549179094</v>
      </c>
      <c r="U1943">
        <f t="shared" si="186"/>
        <v>86544903.72</v>
      </c>
      <c r="V1943">
        <f t="shared" si="187"/>
        <v>0.217861128614589</v>
      </c>
      <c r="W1943">
        <f t="shared" si="188"/>
        <v>0.869980680483076</v>
      </c>
    </row>
    <row r="1944" ht="14.25" spans="1:23">
      <c r="A1944" s="13">
        <v>13032</v>
      </c>
      <c r="B1944" s="14">
        <v>4</v>
      </c>
      <c r="C1944" s="14">
        <v>21</v>
      </c>
      <c r="D1944" s="14">
        <v>25</v>
      </c>
      <c r="E1944" s="14">
        <v>29</v>
      </c>
      <c r="F1944" s="14">
        <v>30</v>
      </c>
      <c r="G1944" s="14">
        <v>33</v>
      </c>
      <c r="H1944" s="15">
        <v>3</v>
      </c>
      <c r="I1944" s="15"/>
      <c r="J1944" s="22">
        <v>185170708</v>
      </c>
      <c r="K1944" s="23">
        <v>2</v>
      </c>
      <c r="L1944" s="22">
        <v>10000000</v>
      </c>
      <c r="M1944" s="22">
        <f t="shared" si="182"/>
        <v>20000000</v>
      </c>
      <c r="N1944" s="23">
        <v>68</v>
      </c>
      <c r="O1944" s="22">
        <v>438576</v>
      </c>
      <c r="P1944" s="22">
        <f t="shared" si="183"/>
        <v>29823168</v>
      </c>
      <c r="Q1944" s="24">
        <v>365616360</v>
      </c>
      <c r="R1944" s="29">
        <v>41354</v>
      </c>
      <c r="S1944">
        <f t="shared" si="184"/>
        <v>129564478.4</v>
      </c>
      <c r="T1944">
        <f t="shared" si="185"/>
        <v>0.299670612113747</v>
      </c>
      <c r="U1944">
        <f t="shared" si="186"/>
        <v>79741310.4</v>
      </c>
      <c r="V1944">
        <f t="shared" si="187"/>
        <v>0.218101045587785</v>
      </c>
      <c r="W1944">
        <f t="shared" si="188"/>
        <v>0.354372759468422</v>
      </c>
    </row>
    <row r="1945" ht="14.25" spans="1:23">
      <c r="A1945" s="13">
        <v>13031</v>
      </c>
      <c r="B1945" s="14">
        <v>3</v>
      </c>
      <c r="C1945" s="14">
        <v>13</v>
      </c>
      <c r="D1945" s="14">
        <v>14</v>
      </c>
      <c r="E1945" s="14">
        <v>15</v>
      </c>
      <c r="F1945" s="14">
        <v>21</v>
      </c>
      <c r="G1945" s="14">
        <v>33</v>
      </c>
      <c r="H1945" s="15">
        <v>3</v>
      </c>
      <c r="I1945" s="15"/>
      <c r="J1945" s="22">
        <v>135583170</v>
      </c>
      <c r="K1945" s="23">
        <v>10</v>
      </c>
      <c r="L1945" s="22">
        <v>6553055</v>
      </c>
      <c r="M1945" s="22">
        <f t="shared" si="182"/>
        <v>65530550</v>
      </c>
      <c r="N1945" s="23">
        <v>125</v>
      </c>
      <c r="O1945" s="22">
        <v>186366</v>
      </c>
      <c r="P1945" s="22">
        <f t="shared" si="183"/>
        <v>23295750</v>
      </c>
      <c r="Q1945" s="24">
        <v>365951410</v>
      </c>
      <c r="R1945" s="29">
        <v>41352</v>
      </c>
      <c r="S1945">
        <f t="shared" si="184"/>
        <v>190489805.9</v>
      </c>
      <c r="T1945">
        <f t="shared" si="185"/>
        <v>0.341464064587154</v>
      </c>
      <c r="U1945">
        <f t="shared" si="186"/>
        <v>101663505.9</v>
      </c>
      <c r="V1945">
        <f t="shared" si="187"/>
        <v>0.277806023209475</v>
      </c>
      <c r="W1945">
        <f t="shared" si="188"/>
        <v>0.520533056287445</v>
      </c>
    </row>
    <row r="1946" ht="14.25" spans="1:23">
      <c r="A1946" s="13">
        <v>13030</v>
      </c>
      <c r="B1946" s="14">
        <v>7</v>
      </c>
      <c r="C1946" s="14">
        <v>14</v>
      </c>
      <c r="D1946" s="14">
        <v>18</v>
      </c>
      <c r="E1946" s="14">
        <v>25</v>
      </c>
      <c r="F1946" s="14">
        <v>26</v>
      </c>
      <c r="G1946" s="14">
        <v>29</v>
      </c>
      <c r="H1946" s="15">
        <v>6</v>
      </c>
      <c r="I1946" s="15"/>
      <c r="J1946" s="22">
        <v>146756785</v>
      </c>
      <c r="K1946" s="23">
        <v>7</v>
      </c>
      <c r="L1946" s="22">
        <v>7771195</v>
      </c>
      <c r="M1946" s="22">
        <f t="shared" si="182"/>
        <v>54398365</v>
      </c>
      <c r="N1946" s="23">
        <v>140</v>
      </c>
      <c r="O1946" s="22">
        <v>207839</v>
      </c>
      <c r="P1946" s="22">
        <f t="shared" si="183"/>
        <v>29097460</v>
      </c>
      <c r="Q1946" s="24">
        <v>405193314</v>
      </c>
      <c r="R1946" s="29">
        <v>41350</v>
      </c>
      <c r="S1946">
        <f t="shared" si="184"/>
        <v>185048802.86</v>
      </c>
      <c r="T1946">
        <f t="shared" si="185"/>
        <v>0.322439767256377</v>
      </c>
      <c r="U1946">
        <f t="shared" si="186"/>
        <v>101552977.86</v>
      </c>
      <c r="V1946">
        <f t="shared" si="187"/>
        <v>0.250628463874406</v>
      </c>
      <c r="W1946">
        <f t="shared" si="188"/>
        <v>0.45669263649301</v>
      </c>
    </row>
    <row r="1947" ht="14.25" spans="1:23">
      <c r="A1947" s="13">
        <v>13029</v>
      </c>
      <c r="B1947" s="14">
        <v>6</v>
      </c>
      <c r="C1947" s="14">
        <v>7</v>
      </c>
      <c r="D1947" s="14">
        <v>10</v>
      </c>
      <c r="E1947" s="14">
        <v>19</v>
      </c>
      <c r="F1947" s="14">
        <v>23</v>
      </c>
      <c r="G1947" s="14">
        <v>29</v>
      </c>
      <c r="H1947" s="15">
        <v>12</v>
      </c>
      <c r="I1947" s="15"/>
      <c r="J1947" s="22">
        <v>133260864</v>
      </c>
      <c r="K1947" s="23">
        <v>12</v>
      </c>
      <c r="L1947" s="22">
        <v>6611365</v>
      </c>
      <c r="M1947" s="22">
        <f t="shared" si="182"/>
        <v>79336380</v>
      </c>
      <c r="N1947" s="23">
        <v>473</v>
      </c>
      <c r="O1947" s="22">
        <v>61320</v>
      </c>
      <c r="P1947" s="22">
        <f t="shared" si="183"/>
        <v>29004360</v>
      </c>
      <c r="Q1947" s="24">
        <v>367189222</v>
      </c>
      <c r="R1947" s="29">
        <v>41347</v>
      </c>
      <c r="S1947">
        <f t="shared" si="184"/>
        <v>191581768.78</v>
      </c>
      <c r="T1947">
        <f t="shared" si="185"/>
        <v>0.305688135857103</v>
      </c>
      <c r="U1947">
        <f t="shared" si="186"/>
        <v>83241028.78</v>
      </c>
      <c r="V1947">
        <f t="shared" si="187"/>
        <v>0.22669790885093</v>
      </c>
      <c r="W1947">
        <f t="shared" si="188"/>
        <v>0.521752157474818</v>
      </c>
    </row>
    <row r="1948" ht="14.25" spans="1:23">
      <c r="A1948" s="13">
        <v>13028</v>
      </c>
      <c r="B1948" s="14">
        <v>7</v>
      </c>
      <c r="C1948" s="14">
        <v>8</v>
      </c>
      <c r="D1948" s="14">
        <v>14</v>
      </c>
      <c r="E1948" s="14">
        <v>25</v>
      </c>
      <c r="F1948" s="14">
        <v>26</v>
      </c>
      <c r="G1948" s="14">
        <v>28</v>
      </c>
      <c r="H1948" s="15">
        <v>13</v>
      </c>
      <c r="I1948" s="15"/>
      <c r="J1948" s="22">
        <v>144919914</v>
      </c>
      <c r="K1948" s="23">
        <v>6</v>
      </c>
      <c r="L1948" s="22">
        <v>7577370</v>
      </c>
      <c r="M1948" s="22">
        <f t="shared" si="182"/>
        <v>45464220</v>
      </c>
      <c r="N1948" s="23">
        <v>149</v>
      </c>
      <c r="O1948" s="22">
        <v>155680</v>
      </c>
      <c r="P1948" s="22">
        <f t="shared" si="183"/>
        <v>23196320</v>
      </c>
      <c r="Q1948" s="24">
        <v>363477764</v>
      </c>
      <c r="R1948" s="29">
        <v>41345</v>
      </c>
      <c r="S1948">
        <f t="shared" si="184"/>
        <v>169443544.36</v>
      </c>
      <c r="T1948">
        <f t="shared" si="185"/>
        <v>0.341091908884968</v>
      </c>
      <c r="U1948">
        <f t="shared" si="186"/>
        <v>100783004.36</v>
      </c>
      <c r="V1948">
        <f t="shared" si="187"/>
        <v>0.277274194852811</v>
      </c>
      <c r="W1948">
        <f t="shared" si="188"/>
        <v>0.466173067907395</v>
      </c>
    </row>
    <row r="1949" ht="14.25" spans="1:23">
      <c r="A1949" s="13">
        <v>13027</v>
      </c>
      <c r="B1949" s="14">
        <v>1</v>
      </c>
      <c r="C1949" s="14">
        <v>2</v>
      </c>
      <c r="D1949" s="14">
        <v>4</v>
      </c>
      <c r="E1949" s="14">
        <v>12</v>
      </c>
      <c r="F1949" s="14">
        <v>21</v>
      </c>
      <c r="G1949" s="14">
        <v>24</v>
      </c>
      <c r="H1949" s="15">
        <v>12</v>
      </c>
      <c r="I1949" s="15"/>
      <c r="J1949" s="22">
        <v>136259354</v>
      </c>
      <c r="K1949" s="23">
        <v>11</v>
      </c>
      <c r="L1949" s="22">
        <v>6848640</v>
      </c>
      <c r="M1949" s="22">
        <f t="shared" si="182"/>
        <v>75335040</v>
      </c>
      <c r="N1949" s="23">
        <v>126</v>
      </c>
      <c r="O1949" s="22">
        <v>242083</v>
      </c>
      <c r="P1949" s="22">
        <f t="shared" si="183"/>
        <v>30502458</v>
      </c>
      <c r="Q1949" s="24">
        <v>401897672</v>
      </c>
      <c r="R1949" s="29">
        <v>41343</v>
      </c>
      <c r="S1949">
        <f t="shared" si="184"/>
        <v>201092249.28</v>
      </c>
      <c r="T1949">
        <f t="shared" si="185"/>
        <v>0.312908528815763</v>
      </c>
      <c r="U1949">
        <f t="shared" si="186"/>
        <v>95254751.28</v>
      </c>
      <c r="V1949">
        <f t="shared" si="187"/>
        <v>0.23701244848216</v>
      </c>
      <c r="W1949">
        <f t="shared" si="188"/>
        <v>0.500356840285454</v>
      </c>
    </row>
    <row r="1950" ht="14.25" spans="1:23">
      <c r="A1950" s="13">
        <v>13026</v>
      </c>
      <c r="B1950" s="14">
        <v>4</v>
      </c>
      <c r="C1950" s="14">
        <v>11</v>
      </c>
      <c r="D1950" s="14">
        <v>14</v>
      </c>
      <c r="E1950" s="14">
        <v>15</v>
      </c>
      <c r="F1950" s="14">
        <v>22</v>
      </c>
      <c r="G1950" s="14">
        <v>31</v>
      </c>
      <c r="H1950" s="15">
        <v>11</v>
      </c>
      <c r="I1950" s="15"/>
      <c r="J1950" s="22">
        <v>140421744</v>
      </c>
      <c r="K1950" s="23">
        <v>4</v>
      </c>
      <c r="L1950" s="22">
        <v>9397355</v>
      </c>
      <c r="M1950" s="22">
        <f t="shared" si="182"/>
        <v>37589420</v>
      </c>
      <c r="N1950" s="23">
        <v>95</v>
      </c>
      <c r="O1950" s="22">
        <v>277727</v>
      </c>
      <c r="P1950" s="22">
        <f t="shared" si="183"/>
        <v>26384065</v>
      </c>
      <c r="Q1950" s="24">
        <v>357237076</v>
      </c>
      <c r="R1950" s="29">
        <v>41340</v>
      </c>
      <c r="S1950">
        <f t="shared" si="184"/>
        <v>151072615.24</v>
      </c>
      <c r="T1950">
        <f t="shared" si="185"/>
        <v>0.317669141486311</v>
      </c>
      <c r="U1950">
        <f t="shared" si="186"/>
        <v>87099130.24</v>
      </c>
      <c r="V1950">
        <f t="shared" si="187"/>
        <v>0.243813243617524</v>
      </c>
      <c r="W1950">
        <f t="shared" si="188"/>
        <v>0.422891758413116</v>
      </c>
    </row>
    <row r="1951" ht="14.25" spans="1:23">
      <c r="A1951" s="13">
        <v>13025</v>
      </c>
      <c r="B1951" s="14">
        <v>16</v>
      </c>
      <c r="C1951" s="14">
        <v>17</v>
      </c>
      <c r="D1951" s="14">
        <v>18</v>
      </c>
      <c r="E1951" s="14">
        <v>24</v>
      </c>
      <c r="F1951" s="14">
        <v>25</v>
      </c>
      <c r="G1951" s="14">
        <v>30</v>
      </c>
      <c r="H1951" s="15">
        <v>8</v>
      </c>
      <c r="I1951" s="15"/>
      <c r="J1951" s="22">
        <v>116448192</v>
      </c>
      <c r="K1951" s="23">
        <v>27</v>
      </c>
      <c r="L1951" s="22">
        <v>5431843</v>
      </c>
      <c r="M1951" s="22">
        <f t="shared" si="182"/>
        <v>146659761</v>
      </c>
      <c r="N1951" s="23">
        <v>126</v>
      </c>
      <c r="O1951" s="22">
        <v>138806</v>
      </c>
      <c r="P1951" s="22">
        <f t="shared" si="183"/>
        <v>17489556</v>
      </c>
      <c r="Q1951" s="24">
        <v>365053994</v>
      </c>
      <c r="R1951" s="29">
        <v>41338</v>
      </c>
      <c r="S1951">
        <f t="shared" si="184"/>
        <v>284726997.06</v>
      </c>
      <c r="T1951">
        <f t="shared" si="185"/>
        <v>0.378210451958512</v>
      </c>
      <c r="U1951">
        <f t="shared" si="186"/>
        <v>120577680.06</v>
      </c>
      <c r="V1951">
        <f t="shared" si="187"/>
        <v>0.330300947371637</v>
      </c>
      <c r="W1951">
        <f t="shared" si="188"/>
        <v>0.779958586235876</v>
      </c>
    </row>
    <row r="1952" ht="14.25" spans="1:23">
      <c r="A1952" s="13">
        <v>13024</v>
      </c>
      <c r="B1952" s="14">
        <v>4</v>
      </c>
      <c r="C1952" s="14">
        <v>5</v>
      </c>
      <c r="D1952" s="14">
        <v>13</v>
      </c>
      <c r="E1952" s="14">
        <v>23</v>
      </c>
      <c r="F1952" s="14">
        <v>27</v>
      </c>
      <c r="G1952" s="14">
        <v>30</v>
      </c>
      <c r="H1952" s="15">
        <v>9</v>
      </c>
      <c r="I1952" s="15"/>
      <c r="J1952" s="22">
        <v>222298732</v>
      </c>
      <c r="K1952" s="23">
        <v>17</v>
      </c>
      <c r="L1952" s="22">
        <v>5847975</v>
      </c>
      <c r="M1952" s="22">
        <f t="shared" si="182"/>
        <v>99415575</v>
      </c>
      <c r="N1952" s="23">
        <v>191</v>
      </c>
      <c r="O1952" s="22">
        <v>113211</v>
      </c>
      <c r="P1952" s="22">
        <f t="shared" si="183"/>
        <v>21623301</v>
      </c>
      <c r="Q1952" s="24">
        <v>397860528</v>
      </c>
      <c r="R1952" s="29">
        <v>41336</v>
      </c>
      <c r="S1952">
        <f t="shared" si="184"/>
        <v>243912714.72</v>
      </c>
      <c r="T1952">
        <f t="shared" si="185"/>
        <v>0.363185411848647</v>
      </c>
      <c r="U1952">
        <f t="shared" si="186"/>
        <v>122873838.72</v>
      </c>
      <c r="V1952">
        <f t="shared" si="187"/>
        <v>0.308836464219441</v>
      </c>
      <c r="W1952">
        <f t="shared" si="188"/>
        <v>0.613060853123887</v>
      </c>
    </row>
    <row r="1953" ht="14.25" spans="1:23">
      <c r="A1953" s="13">
        <v>13023</v>
      </c>
      <c r="B1953" s="14">
        <v>3</v>
      </c>
      <c r="C1953" s="14">
        <v>6</v>
      </c>
      <c r="D1953" s="14">
        <v>15</v>
      </c>
      <c r="E1953" s="14">
        <v>18</v>
      </c>
      <c r="F1953" s="14">
        <v>30</v>
      </c>
      <c r="G1953" s="14">
        <v>32</v>
      </c>
      <c r="H1953" s="15">
        <v>5</v>
      </c>
      <c r="I1953" s="15"/>
      <c r="J1953" s="22">
        <v>271259788</v>
      </c>
      <c r="K1953" s="23">
        <v>4</v>
      </c>
      <c r="L1953" s="22">
        <v>10000000</v>
      </c>
      <c r="M1953" s="22">
        <f t="shared" si="182"/>
        <v>40000000</v>
      </c>
      <c r="N1953" s="23">
        <v>145</v>
      </c>
      <c r="O1953" s="22">
        <v>215645</v>
      </c>
      <c r="P1953" s="22">
        <f t="shared" si="183"/>
        <v>31268525</v>
      </c>
      <c r="Q1953" s="24">
        <v>359844386</v>
      </c>
      <c r="R1953" s="29">
        <v>41333</v>
      </c>
      <c r="S1953">
        <f t="shared" si="184"/>
        <v>143363825.14</v>
      </c>
      <c r="T1953">
        <f t="shared" si="185"/>
        <v>0.287245901732645</v>
      </c>
      <c r="U1953">
        <f t="shared" si="186"/>
        <v>72095300.14</v>
      </c>
      <c r="V1953">
        <f t="shared" si="187"/>
        <v>0.200351326698202</v>
      </c>
      <c r="W1953">
        <f t="shared" si="188"/>
        <v>0.398405062626154</v>
      </c>
    </row>
    <row r="1954" ht="14.25" spans="1:23">
      <c r="A1954" s="13">
        <v>13022</v>
      </c>
      <c r="B1954" s="14">
        <v>2</v>
      </c>
      <c r="C1954" s="14">
        <v>4</v>
      </c>
      <c r="D1954" s="14">
        <v>7</v>
      </c>
      <c r="E1954" s="14">
        <v>9</v>
      </c>
      <c r="F1954" s="14">
        <v>15</v>
      </c>
      <c r="G1954" s="14">
        <v>20</v>
      </c>
      <c r="H1954" s="15">
        <v>7</v>
      </c>
      <c r="I1954" s="15"/>
      <c r="J1954" s="22">
        <v>238299864</v>
      </c>
      <c r="K1954" s="23">
        <v>6</v>
      </c>
      <c r="L1954" s="22">
        <v>6902732</v>
      </c>
      <c r="M1954" s="22">
        <f t="shared" si="182"/>
        <v>41416392</v>
      </c>
      <c r="N1954" s="23">
        <v>79</v>
      </c>
      <c r="O1954" s="22">
        <v>216766</v>
      </c>
      <c r="P1954" s="22">
        <f t="shared" si="183"/>
        <v>17124514</v>
      </c>
      <c r="Q1954" s="24">
        <v>349104140</v>
      </c>
      <c r="R1954" s="29">
        <v>41331</v>
      </c>
      <c r="S1954">
        <f t="shared" si="184"/>
        <v>172520047.6</v>
      </c>
      <c r="T1954">
        <f t="shared" si="185"/>
        <v>0.375543113295649</v>
      </c>
      <c r="U1954">
        <f t="shared" si="186"/>
        <v>113979141.6</v>
      </c>
      <c r="V1954">
        <f t="shared" si="187"/>
        <v>0.326490375049692</v>
      </c>
      <c r="W1954">
        <f t="shared" si="188"/>
        <v>0.494179323109717</v>
      </c>
    </row>
    <row r="1955" ht="14.25" spans="1:23">
      <c r="A1955" s="13">
        <v>13021</v>
      </c>
      <c r="B1955" s="14">
        <v>1</v>
      </c>
      <c r="C1955" s="14">
        <v>6</v>
      </c>
      <c r="D1955" s="14">
        <v>17</v>
      </c>
      <c r="E1955" s="14">
        <v>19</v>
      </c>
      <c r="F1955" s="14">
        <v>26</v>
      </c>
      <c r="G1955" s="14">
        <v>31</v>
      </c>
      <c r="H1955" s="15">
        <v>11</v>
      </c>
      <c r="I1955" s="15"/>
      <c r="J1955" s="22">
        <v>239758883</v>
      </c>
      <c r="K1955" s="23">
        <v>7</v>
      </c>
      <c r="L1955" s="22">
        <v>7342133</v>
      </c>
      <c r="M1955" s="22">
        <f t="shared" si="182"/>
        <v>51394931</v>
      </c>
      <c r="N1955" s="23">
        <v>104</v>
      </c>
      <c r="O1955" s="22">
        <v>236465</v>
      </c>
      <c r="P1955" s="22">
        <f t="shared" si="183"/>
        <v>24592360</v>
      </c>
      <c r="Q1955" s="24">
        <v>386291388</v>
      </c>
      <c r="R1955" s="29">
        <v>41329</v>
      </c>
      <c r="S1955">
        <f t="shared" si="184"/>
        <v>183295457.12</v>
      </c>
      <c r="T1955">
        <f t="shared" si="185"/>
        <v>0.341453447364972</v>
      </c>
      <c r="U1955">
        <f t="shared" si="186"/>
        <v>107308166.12</v>
      </c>
      <c r="V1955">
        <f t="shared" si="187"/>
        <v>0.277790728588544</v>
      </c>
      <c r="W1955">
        <f t="shared" si="188"/>
        <v>0.474500500953441</v>
      </c>
    </row>
    <row r="1956" ht="14.25" spans="1:23">
      <c r="A1956" s="13">
        <v>13020</v>
      </c>
      <c r="B1956" s="14">
        <v>1</v>
      </c>
      <c r="C1956" s="14">
        <v>7</v>
      </c>
      <c r="D1956" s="14">
        <v>8</v>
      </c>
      <c r="E1956" s="14">
        <v>12</v>
      </c>
      <c r="F1956" s="14">
        <v>16</v>
      </c>
      <c r="G1956" s="14">
        <v>21</v>
      </c>
      <c r="H1956" s="15">
        <v>1</v>
      </c>
      <c r="I1956" s="15"/>
      <c r="J1956" s="22">
        <v>233771560</v>
      </c>
      <c r="K1956" s="23">
        <v>5</v>
      </c>
      <c r="L1956" s="22">
        <v>9109602</v>
      </c>
      <c r="M1956" s="22">
        <f t="shared" si="182"/>
        <v>45548010</v>
      </c>
      <c r="N1956" s="23">
        <v>145</v>
      </c>
      <c r="O1956" s="22">
        <v>212565</v>
      </c>
      <c r="P1956" s="22">
        <f t="shared" si="183"/>
        <v>30821925</v>
      </c>
      <c r="Q1956" s="24">
        <v>337611102</v>
      </c>
      <c r="R1956" s="29">
        <v>41326</v>
      </c>
      <c r="S1956">
        <f t="shared" si="184"/>
        <v>139059414.98</v>
      </c>
      <c r="T1956">
        <f t="shared" si="185"/>
        <v>0.276979650331523</v>
      </c>
      <c r="U1956">
        <f t="shared" si="186"/>
        <v>62689479.98</v>
      </c>
      <c r="V1956">
        <f t="shared" si="187"/>
        <v>0.185685481338229</v>
      </c>
      <c r="W1956">
        <f t="shared" si="188"/>
        <v>0.411892304951512</v>
      </c>
    </row>
    <row r="1957" ht="14.25" spans="1:23">
      <c r="A1957" s="13">
        <v>13019</v>
      </c>
      <c r="B1957" s="14">
        <v>1</v>
      </c>
      <c r="C1957" s="14">
        <v>2</v>
      </c>
      <c r="D1957" s="14">
        <v>5</v>
      </c>
      <c r="E1957" s="14">
        <v>16</v>
      </c>
      <c r="F1957" s="14">
        <v>20</v>
      </c>
      <c r="G1957" s="14">
        <v>26</v>
      </c>
      <c r="H1957" s="15">
        <v>6</v>
      </c>
      <c r="I1957" s="15"/>
      <c r="J1957" s="22">
        <v>207401535</v>
      </c>
      <c r="K1957" s="23">
        <v>5</v>
      </c>
      <c r="L1957" s="22">
        <v>8107555</v>
      </c>
      <c r="M1957" s="22">
        <f t="shared" si="182"/>
        <v>40537775</v>
      </c>
      <c r="N1957" s="23">
        <v>93</v>
      </c>
      <c r="O1957" s="22">
        <v>250609</v>
      </c>
      <c r="P1957" s="22">
        <f t="shared" si="183"/>
        <v>23306637</v>
      </c>
      <c r="Q1957" s="24">
        <v>316958200</v>
      </c>
      <c r="R1957" s="29">
        <v>41324</v>
      </c>
      <c r="S1957">
        <f t="shared" si="184"/>
        <v>141465073</v>
      </c>
      <c r="T1957">
        <f t="shared" si="185"/>
        <v>0.318424631386725</v>
      </c>
      <c r="U1957">
        <f t="shared" si="186"/>
        <v>77620661</v>
      </c>
      <c r="V1957">
        <f t="shared" si="187"/>
        <v>0.244892421145754</v>
      </c>
      <c r="W1957">
        <f t="shared" si="188"/>
        <v>0.446320912347433</v>
      </c>
    </row>
    <row r="1958" ht="14.25" spans="1:23">
      <c r="A1958" s="13">
        <v>13018</v>
      </c>
      <c r="B1958" s="14">
        <v>2</v>
      </c>
      <c r="C1958" s="14">
        <v>8</v>
      </c>
      <c r="D1958" s="14">
        <v>13</v>
      </c>
      <c r="E1958" s="14">
        <v>28</v>
      </c>
      <c r="F1958" s="14">
        <v>29</v>
      </c>
      <c r="G1958" s="14">
        <v>30</v>
      </c>
      <c r="H1958" s="15">
        <v>5</v>
      </c>
      <c r="I1958" s="15"/>
      <c r="J1958" s="22">
        <v>193557090</v>
      </c>
      <c r="K1958" s="23">
        <v>10</v>
      </c>
      <c r="L1958" s="22">
        <v>6796488</v>
      </c>
      <c r="M1958" s="22">
        <f t="shared" si="182"/>
        <v>67964880</v>
      </c>
      <c r="N1958" s="23">
        <v>273</v>
      </c>
      <c r="O1958" s="22">
        <v>98708</v>
      </c>
      <c r="P1958" s="22">
        <f t="shared" si="183"/>
        <v>26947284</v>
      </c>
      <c r="Q1958" s="24">
        <v>364752666</v>
      </c>
      <c r="R1958" s="29">
        <v>41322</v>
      </c>
      <c r="S1958">
        <f t="shared" si="184"/>
        <v>183816590.34</v>
      </c>
      <c r="T1958">
        <f t="shared" si="185"/>
        <v>0.317617172234733</v>
      </c>
      <c r="U1958">
        <f t="shared" si="186"/>
        <v>88904426.34</v>
      </c>
      <c r="V1958">
        <f t="shared" si="187"/>
        <v>0.243738934974638</v>
      </c>
      <c r="W1958">
        <f t="shared" si="188"/>
        <v>0.503948586190731</v>
      </c>
    </row>
    <row r="1959" ht="14.25" spans="1:23">
      <c r="A1959" s="13">
        <v>13017</v>
      </c>
      <c r="B1959" s="14">
        <v>4</v>
      </c>
      <c r="C1959" s="14">
        <v>6</v>
      </c>
      <c r="D1959" s="14">
        <v>12</v>
      </c>
      <c r="E1959" s="14">
        <v>30</v>
      </c>
      <c r="F1959" s="14">
        <v>31</v>
      </c>
      <c r="G1959" s="14">
        <v>32</v>
      </c>
      <c r="H1959" s="15">
        <v>9</v>
      </c>
      <c r="I1959" s="15"/>
      <c r="J1959" s="22">
        <v>198644874</v>
      </c>
      <c r="K1959" s="23">
        <v>3</v>
      </c>
      <c r="L1959" s="22">
        <v>10000000</v>
      </c>
      <c r="M1959" s="22">
        <f t="shared" si="182"/>
        <v>30000000</v>
      </c>
      <c r="N1959" s="23">
        <v>93</v>
      </c>
      <c r="O1959" s="22">
        <v>291681</v>
      </c>
      <c r="P1959" s="22">
        <f t="shared" si="183"/>
        <v>27126333</v>
      </c>
      <c r="Q1959" s="24">
        <v>339247106</v>
      </c>
      <c r="R1959" s="29">
        <v>41312</v>
      </c>
      <c r="S1959">
        <f t="shared" si="184"/>
        <v>132936295.94</v>
      </c>
      <c r="T1959">
        <f t="shared" si="185"/>
        <v>0.303425715708242</v>
      </c>
      <c r="U1959">
        <f t="shared" si="186"/>
        <v>75809962.94</v>
      </c>
      <c r="V1959">
        <f t="shared" si="187"/>
        <v>0.223465319524347</v>
      </c>
      <c r="W1959">
        <f t="shared" si="188"/>
        <v>0.39185683116778</v>
      </c>
    </row>
    <row r="1960" ht="14.25" spans="1:23">
      <c r="A1960" s="13">
        <v>13016</v>
      </c>
      <c r="B1960" s="14">
        <v>2</v>
      </c>
      <c r="C1960" s="14">
        <v>5</v>
      </c>
      <c r="D1960" s="14">
        <v>6</v>
      </c>
      <c r="E1960" s="14">
        <v>12</v>
      </c>
      <c r="F1960" s="14">
        <v>14</v>
      </c>
      <c r="G1960" s="14">
        <v>28</v>
      </c>
      <c r="H1960" s="15">
        <v>5</v>
      </c>
      <c r="I1960" s="15"/>
      <c r="J1960" s="22">
        <v>165350088</v>
      </c>
      <c r="K1960" s="23">
        <v>12</v>
      </c>
      <c r="L1960" s="22">
        <v>5755587</v>
      </c>
      <c r="M1960" s="22">
        <f t="shared" si="182"/>
        <v>69067044</v>
      </c>
      <c r="N1960" s="23">
        <v>99</v>
      </c>
      <c r="O1960" s="22">
        <v>137379</v>
      </c>
      <c r="P1960" s="22">
        <f t="shared" si="183"/>
        <v>13600521</v>
      </c>
      <c r="Q1960" s="24">
        <v>327207104</v>
      </c>
      <c r="R1960" s="29">
        <v>41310</v>
      </c>
      <c r="S1960">
        <f t="shared" si="184"/>
        <v>197663873.96</v>
      </c>
      <c r="T1960">
        <f t="shared" si="185"/>
        <v>0.393013563544146</v>
      </c>
      <c r="U1960">
        <f t="shared" si="186"/>
        <v>114996308.96</v>
      </c>
      <c r="V1960">
        <f t="shared" si="187"/>
        <v>0.351448081518426</v>
      </c>
      <c r="W1960">
        <f t="shared" si="188"/>
        <v>0.604094078470864</v>
      </c>
    </row>
    <row r="1961" ht="14.25" spans="1:23">
      <c r="A1961" s="13">
        <v>13015</v>
      </c>
      <c r="B1961" s="14">
        <v>5</v>
      </c>
      <c r="C1961" s="14">
        <v>6</v>
      </c>
      <c r="D1961" s="14">
        <v>7</v>
      </c>
      <c r="E1961" s="14">
        <v>11</v>
      </c>
      <c r="F1961" s="14">
        <v>13</v>
      </c>
      <c r="G1961" s="14">
        <v>18</v>
      </c>
      <c r="H1961" s="15">
        <v>15</v>
      </c>
      <c r="I1961" s="15"/>
      <c r="J1961" s="22">
        <v>202682481</v>
      </c>
      <c r="K1961" s="23">
        <v>3</v>
      </c>
      <c r="L1961" s="22">
        <v>10000000</v>
      </c>
      <c r="M1961" s="22">
        <f t="shared" si="182"/>
        <v>30000000</v>
      </c>
      <c r="N1961" s="23">
        <v>158</v>
      </c>
      <c r="O1961" s="22">
        <v>222295</v>
      </c>
      <c r="P1961" s="22">
        <f t="shared" si="183"/>
        <v>35122610</v>
      </c>
      <c r="Q1961" s="24">
        <v>377989410</v>
      </c>
      <c r="R1961" s="29">
        <v>41308</v>
      </c>
      <c r="S1961">
        <f t="shared" si="184"/>
        <v>133261709.9</v>
      </c>
      <c r="T1961">
        <f t="shared" si="185"/>
        <v>0.273186780285723</v>
      </c>
      <c r="U1961">
        <f t="shared" si="186"/>
        <v>68139099.9</v>
      </c>
      <c r="V1961">
        <f t="shared" si="187"/>
        <v>0.180267219391146</v>
      </c>
      <c r="W1961">
        <f t="shared" si="188"/>
        <v>0.352554083195082</v>
      </c>
    </row>
    <row r="1962" ht="14.25" spans="1:23">
      <c r="A1962" s="13">
        <v>13014</v>
      </c>
      <c r="B1962" s="14">
        <v>2</v>
      </c>
      <c r="C1962" s="14">
        <v>4</v>
      </c>
      <c r="D1962" s="14">
        <v>5</v>
      </c>
      <c r="E1962" s="14">
        <v>17</v>
      </c>
      <c r="F1962" s="14">
        <v>19</v>
      </c>
      <c r="G1962" s="14">
        <v>20</v>
      </c>
      <c r="H1962" s="15">
        <v>8</v>
      </c>
      <c r="I1962" s="15"/>
      <c r="J1962" s="22">
        <v>150729380</v>
      </c>
      <c r="K1962" s="23">
        <v>20</v>
      </c>
      <c r="L1962" s="22">
        <v>5786249</v>
      </c>
      <c r="M1962" s="22">
        <f t="shared" si="182"/>
        <v>115724980</v>
      </c>
      <c r="N1962" s="23">
        <v>235</v>
      </c>
      <c r="O1962" s="22">
        <v>100372</v>
      </c>
      <c r="P1962" s="22">
        <f t="shared" si="183"/>
        <v>23587420</v>
      </c>
      <c r="Q1962" s="24">
        <v>348187310</v>
      </c>
      <c r="R1962" s="29">
        <v>41305</v>
      </c>
      <c r="S1962">
        <f t="shared" si="184"/>
        <v>231299296.9</v>
      </c>
      <c r="T1962">
        <f t="shared" si="185"/>
        <v>0.331931444888098</v>
      </c>
      <c r="U1962">
        <f t="shared" si="186"/>
        <v>91986896.9</v>
      </c>
      <c r="V1962">
        <f t="shared" si="187"/>
        <v>0.264187965092697</v>
      </c>
      <c r="W1962">
        <f t="shared" si="188"/>
        <v>0.664295596815404</v>
      </c>
    </row>
    <row r="1963" ht="14.25" spans="1:23">
      <c r="A1963" s="13">
        <v>13013</v>
      </c>
      <c r="B1963" s="14">
        <v>5</v>
      </c>
      <c r="C1963" s="14">
        <v>6</v>
      </c>
      <c r="D1963" s="14">
        <v>13</v>
      </c>
      <c r="E1963" s="14">
        <v>19</v>
      </c>
      <c r="F1963" s="14">
        <v>22</v>
      </c>
      <c r="G1963" s="14">
        <v>28</v>
      </c>
      <c r="H1963" s="15">
        <v>9</v>
      </c>
      <c r="I1963" s="15"/>
      <c r="J1963" s="22">
        <v>211416895</v>
      </c>
      <c r="K1963" s="23">
        <v>19</v>
      </c>
      <c r="L1963" s="22">
        <v>5961726</v>
      </c>
      <c r="M1963" s="22">
        <f t="shared" si="182"/>
        <v>113272794</v>
      </c>
      <c r="N1963" s="23">
        <v>259</v>
      </c>
      <c r="O1963" s="22">
        <v>105827</v>
      </c>
      <c r="P1963" s="22">
        <f t="shared" si="183"/>
        <v>27409193</v>
      </c>
      <c r="Q1963" s="24">
        <v>351745408</v>
      </c>
      <c r="R1963" s="29">
        <v>41303</v>
      </c>
      <c r="S1963">
        <f t="shared" si="184"/>
        <v>221673265.92</v>
      </c>
      <c r="T1963">
        <f t="shared" si="185"/>
        <v>0.308178783445554</v>
      </c>
      <c r="U1963">
        <f t="shared" si="186"/>
        <v>80991278.92</v>
      </c>
      <c r="V1963">
        <f t="shared" si="187"/>
        <v>0.230255398017875</v>
      </c>
      <c r="W1963">
        <f t="shared" si="188"/>
        <v>0.630209409642101</v>
      </c>
    </row>
    <row r="1964" ht="14.25" spans="1:23">
      <c r="A1964" s="13">
        <v>13012</v>
      </c>
      <c r="B1964" s="14">
        <v>6</v>
      </c>
      <c r="C1964" s="14">
        <v>14</v>
      </c>
      <c r="D1964" s="14">
        <v>17</v>
      </c>
      <c r="E1964" s="14">
        <v>22</v>
      </c>
      <c r="F1964" s="14">
        <v>28</v>
      </c>
      <c r="G1964" s="14">
        <v>29</v>
      </c>
      <c r="H1964" s="15">
        <v>2</v>
      </c>
      <c r="I1964" s="15"/>
      <c r="J1964" s="22">
        <v>260734911</v>
      </c>
      <c r="K1964" s="23">
        <v>3</v>
      </c>
      <c r="L1964" s="22">
        <v>10000000</v>
      </c>
      <c r="M1964" s="22">
        <f t="shared" si="182"/>
        <v>30000000</v>
      </c>
      <c r="N1964" s="23">
        <v>144</v>
      </c>
      <c r="O1964" s="22">
        <v>270305</v>
      </c>
      <c r="P1964" s="22">
        <f t="shared" si="183"/>
        <v>38923920</v>
      </c>
      <c r="Q1964" s="24">
        <v>389114476</v>
      </c>
      <c r="R1964" s="29">
        <v>41301</v>
      </c>
      <c r="S1964">
        <f t="shared" si="184"/>
        <v>129843554.24</v>
      </c>
      <c r="T1964">
        <f t="shared" si="185"/>
        <v>0.256591724025194</v>
      </c>
      <c r="U1964">
        <f t="shared" si="186"/>
        <v>60919634.24</v>
      </c>
      <c r="V1964">
        <f t="shared" si="187"/>
        <v>0.15655967073299</v>
      </c>
      <c r="W1964">
        <f t="shared" si="188"/>
        <v>0.333689857994386</v>
      </c>
    </row>
    <row r="1965" ht="14.25" spans="1:23">
      <c r="A1965" s="13">
        <v>13011</v>
      </c>
      <c r="B1965" s="14">
        <v>3</v>
      </c>
      <c r="C1965" s="14">
        <v>12</v>
      </c>
      <c r="D1965" s="14">
        <v>17</v>
      </c>
      <c r="E1965" s="14">
        <v>24</v>
      </c>
      <c r="F1965" s="14">
        <v>27</v>
      </c>
      <c r="G1965" s="14">
        <v>29</v>
      </c>
      <c r="H1965" s="15">
        <v>9</v>
      </c>
      <c r="I1965" s="15"/>
      <c r="J1965" s="22">
        <v>199912372</v>
      </c>
      <c r="K1965" s="23">
        <v>11</v>
      </c>
      <c r="L1965" s="22">
        <v>6118580</v>
      </c>
      <c r="M1965" s="22">
        <f t="shared" si="182"/>
        <v>67304380</v>
      </c>
      <c r="N1965" s="23">
        <v>113</v>
      </c>
      <c r="O1965" s="22">
        <v>163332</v>
      </c>
      <c r="P1965" s="22">
        <f t="shared" si="183"/>
        <v>18456516</v>
      </c>
      <c r="Q1965" s="24">
        <v>350274074</v>
      </c>
      <c r="R1965" s="29">
        <v>41298</v>
      </c>
      <c r="S1965">
        <f t="shared" si="184"/>
        <v>195873344.26</v>
      </c>
      <c r="T1965">
        <f t="shared" si="185"/>
        <v>0.367052470631897</v>
      </c>
      <c r="U1965">
        <f t="shared" si="186"/>
        <v>110112448.26</v>
      </c>
      <c r="V1965">
        <f t="shared" si="187"/>
        <v>0.314360828943338</v>
      </c>
      <c r="W1965">
        <f t="shared" si="188"/>
        <v>0.559200234328505</v>
      </c>
    </row>
    <row r="1966" ht="14.25" spans="1:23">
      <c r="A1966" s="13">
        <v>13010</v>
      </c>
      <c r="B1966" s="14">
        <v>1</v>
      </c>
      <c r="C1966" s="14">
        <v>9</v>
      </c>
      <c r="D1966" s="14">
        <v>11</v>
      </c>
      <c r="E1966" s="14">
        <v>17</v>
      </c>
      <c r="F1966" s="14">
        <v>32</v>
      </c>
      <c r="G1966" s="14">
        <v>33</v>
      </c>
      <c r="H1966" s="15">
        <v>12</v>
      </c>
      <c r="I1966" s="15"/>
      <c r="J1966" s="22">
        <v>224151420</v>
      </c>
      <c r="K1966" s="23">
        <v>5</v>
      </c>
      <c r="L1966" s="22">
        <v>9286306</v>
      </c>
      <c r="M1966" s="22">
        <f t="shared" si="182"/>
        <v>46431530</v>
      </c>
      <c r="N1966" s="23">
        <v>74</v>
      </c>
      <c r="O1966" s="22">
        <v>434422</v>
      </c>
      <c r="P1966" s="22">
        <f t="shared" si="183"/>
        <v>32147228</v>
      </c>
      <c r="Q1966" s="24">
        <v>347709230</v>
      </c>
      <c r="R1966" s="29">
        <v>41296</v>
      </c>
      <c r="S1966">
        <f t="shared" si="184"/>
        <v>141798698.7</v>
      </c>
      <c r="T1966">
        <f t="shared" si="185"/>
        <v>0.274272755716033</v>
      </c>
      <c r="U1966">
        <f t="shared" si="186"/>
        <v>63219940.7</v>
      </c>
      <c r="V1966">
        <f t="shared" si="187"/>
        <v>0.181818413908656</v>
      </c>
      <c r="W1966">
        <f t="shared" si="188"/>
        <v>0.40780826755735</v>
      </c>
    </row>
    <row r="1967" ht="14.25" spans="1:23">
      <c r="A1967" s="13">
        <v>13009</v>
      </c>
      <c r="B1967" s="14">
        <v>1</v>
      </c>
      <c r="C1967" s="14">
        <v>4</v>
      </c>
      <c r="D1967" s="14">
        <v>9</v>
      </c>
      <c r="E1967" s="14">
        <v>13</v>
      </c>
      <c r="F1967" s="14">
        <v>16</v>
      </c>
      <c r="G1967" s="14">
        <v>23</v>
      </c>
      <c r="H1967" s="15">
        <v>2</v>
      </c>
      <c r="I1967" s="15"/>
      <c r="J1967" s="22">
        <v>195572596</v>
      </c>
      <c r="K1967" s="23">
        <v>4</v>
      </c>
      <c r="L1967" s="22">
        <v>9535536</v>
      </c>
      <c r="M1967" s="22">
        <f t="shared" si="182"/>
        <v>38142144</v>
      </c>
      <c r="N1967" s="23">
        <v>100</v>
      </c>
      <c r="O1967" s="22">
        <v>272132</v>
      </c>
      <c r="P1967" s="22">
        <f t="shared" si="183"/>
        <v>27213200</v>
      </c>
      <c r="Q1967" s="24">
        <v>383674016</v>
      </c>
      <c r="R1967" s="29">
        <v>41294</v>
      </c>
      <c r="S1967">
        <f t="shared" si="184"/>
        <v>162644905.84</v>
      </c>
      <c r="T1967">
        <f t="shared" si="185"/>
        <v>0.324501416952875</v>
      </c>
      <c r="U1967">
        <f t="shared" si="186"/>
        <v>97289561.84</v>
      </c>
      <c r="V1967">
        <f t="shared" si="187"/>
        <v>0.253573496725929</v>
      </c>
      <c r="W1967">
        <f t="shared" si="188"/>
        <v>0.423914310214847</v>
      </c>
    </row>
    <row r="1968" ht="14.25" spans="1:23">
      <c r="A1968" s="13">
        <v>13008</v>
      </c>
      <c r="B1968" s="14">
        <v>3</v>
      </c>
      <c r="C1968" s="14">
        <v>8</v>
      </c>
      <c r="D1968" s="14">
        <v>17</v>
      </c>
      <c r="E1968" s="14">
        <v>21</v>
      </c>
      <c r="F1968" s="14">
        <v>25</v>
      </c>
      <c r="G1968" s="14">
        <v>32</v>
      </c>
      <c r="H1968" s="15">
        <v>15</v>
      </c>
      <c r="I1968" s="15"/>
      <c r="J1968" s="22">
        <v>170217234</v>
      </c>
      <c r="K1968" s="23">
        <v>6</v>
      </c>
      <c r="L1968" s="22">
        <v>8240712</v>
      </c>
      <c r="M1968" s="22">
        <f t="shared" si="182"/>
        <v>49444272</v>
      </c>
      <c r="N1968" s="23">
        <v>311</v>
      </c>
      <c r="O1968" s="22">
        <v>93782</v>
      </c>
      <c r="P1968" s="22">
        <f t="shared" si="183"/>
        <v>29166202</v>
      </c>
      <c r="Q1968" s="24">
        <v>341795384</v>
      </c>
      <c r="R1968" s="29">
        <v>41291</v>
      </c>
      <c r="S1968">
        <f t="shared" si="184"/>
        <v>148869044.16</v>
      </c>
      <c r="T1968">
        <f t="shared" si="185"/>
        <v>0.290889745193282</v>
      </c>
      <c r="U1968">
        <f t="shared" si="186"/>
        <v>70258570.16</v>
      </c>
      <c r="V1968">
        <f t="shared" si="187"/>
        <v>0.20555739910168</v>
      </c>
      <c r="W1968">
        <f t="shared" si="188"/>
        <v>0.435550189174</v>
      </c>
    </row>
    <row r="1969" ht="14.25" spans="1:23">
      <c r="A1969" s="13">
        <v>13007</v>
      </c>
      <c r="B1969" s="14">
        <v>2</v>
      </c>
      <c r="C1969" s="14">
        <v>9</v>
      </c>
      <c r="D1969" s="14">
        <v>15</v>
      </c>
      <c r="E1969" s="14">
        <v>22</v>
      </c>
      <c r="F1969" s="14">
        <v>26</v>
      </c>
      <c r="G1969" s="14">
        <v>32</v>
      </c>
      <c r="H1969" s="15">
        <v>1</v>
      </c>
      <c r="I1969" s="15"/>
      <c r="J1969" s="22">
        <v>151606540</v>
      </c>
      <c r="K1969" s="23">
        <v>2</v>
      </c>
      <c r="L1969" s="22">
        <v>7500000</v>
      </c>
      <c r="M1969" s="22">
        <f t="shared" si="182"/>
        <v>15000000</v>
      </c>
      <c r="N1969" s="23">
        <v>148</v>
      </c>
      <c r="O1969" s="22">
        <v>228327</v>
      </c>
      <c r="P1969" s="22">
        <f t="shared" si="183"/>
        <v>33792396</v>
      </c>
      <c r="Q1969" s="24">
        <v>341246158</v>
      </c>
      <c r="R1969" s="29">
        <v>41289</v>
      </c>
      <c r="S1969">
        <f t="shared" si="184"/>
        <v>98361381.42</v>
      </c>
      <c r="T1969">
        <f t="shared" si="185"/>
        <v>0.244285186706776</v>
      </c>
      <c r="U1969">
        <f t="shared" si="186"/>
        <v>49568985.42</v>
      </c>
      <c r="V1969">
        <f t="shared" si="187"/>
        <v>0.145258735543039</v>
      </c>
      <c r="W1969">
        <f t="shared" si="188"/>
        <v>0.288241725552262</v>
      </c>
    </row>
    <row r="1970" ht="14.25" spans="1:23">
      <c r="A1970" s="13">
        <v>13006</v>
      </c>
      <c r="B1970" s="14">
        <v>9</v>
      </c>
      <c r="C1970" s="14">
        <v>10</v>
      </c>
      <c r="D1970" s="14">
        <v>13</v>
      </c>
      <c r="E1970" s="14">
        <v>17</v>
      </c>
      <c r="F1970" s="14">
        <v>22</v>
      </c>
      <c r="G1970" s="14">
        <v>30</v>
      </c>
      <c r="H1970" s="15">
        <v>13</v>
      </c>
      <c r="I1970" s="15"/>
      <c r="J1970" s="22">
        <v>82757304</v>
      </c>
      <c r="K1970" s="23">
        <v>8</v>
      </c>
      <c r="L1970" s="22">
        <v>5625000</v>
      </c>
      <c r="M1970" s="22">
        <f t="shared" si="182"/>
        <v>45000000</v>
      </c>
      <c r="N1970" s="23">
        <v>178</v>
      </c>
      <c r="O1970" s="22">
        <v>176778</v>
      </c>
      <c r="P1970" s="22">
        <f t="shared" si="183"/>
        <v>31466484</v>
      </c>
      <c r="Q1970" s="24">
        <v>374366198</v>
      </c>
      <c r="R1970" s="29">
        <v>41287</v>
      </c>
      <c r="S1970">
        <f t="shared" si="184"/>
        <v>150017276.02</v>
      </c>
      <c r="T1970">
        <f t="shared" si="185"/>
        <v>0.280520187402176</v>
      </c>
      <c r="U1970">
        <f t="shared" si="186"/>
        <v>73550792.02</v>
      </c>
      <c r="V1970">
        <f t="shared" si="187"/>
        <v>0.19646750270974</v>
      </c>
      <c r="W1970">
        <f t="shared" si="188"/>
        <v>0.400723347410762</v>
      </c>
    </row>
    <row r="1971" ht="14.25" spans="1:23">
      <c r="A1971" s="13">
        <v>13005</v>
      </c>
      <c r="B1971" s="14">
        <v>1</v>
      </c>
      <c r="C1971" s="14">
        <v>13</v>
      </c>
      <c r="D1971" s="14">
        <v>14</v>
      </c>
      <c r="E1971" s="14">
        <v>25</v>
      </c>
      <c r="F1971" s="14">
        <v>31</v>
      </c>
      <c r="G1971" s="14">
        <v>32</v>
      </c>
      <c r="H1971" s="15">
        <v>12</v>
      </c>
      <c r="I1971" s="15"/>
      <c r="J1971" s="22">
        <v>49335143</v>
      </c>
      <c r="K1971" s="23">
        <v>11</v>
      </c>
      <c r="L1971" s="22">
        <v>5454545</v>
      </c>
      <c r="M1971" s="22">
        <f t="shared" si="182"/>
        <v>59999995</v>
      </c>
      <c r="N1971" s="23">
        <v>117</v>
      </c>
      <c r="O1971" s="22">
        <v>251894</v>
      </c>
      <c r="P1971" s="22">
        <f t="shared" si="183"/>
        <v>29471598</v>
      </c>
      <c r="Q1971" s="24">
        <v>339352226</v>
      </c>
      <c r="R1971" s="29">
        <v>41284</v>
      </c>
      <c r="S1971">
        <f t="shared" si="184"/>
        <v>152515442.74</v>
      </c>
      <c r="T1971">
        <f t="shared" si="185"/>
        <v>0.272623665477297</v>
      </c>
      <c r="U1971">
        <f t="shared" si="186"/>
        <v>63043849.74</v>
      </c>
      <c r="V1971">
        <f t="shared" si="187"/>
        <v>0.185777033152569</v>
      </c>
      <c r="W1971">
        <f t="shared" si="188"/>
        <v>0.449431095642791</v>
      </c>
    </row>
    <row r="1972" ht="14.25" spans="1:23">
      <c r="A1972" s="13">
        <v>13004</v>
      </c>
      <c r="B1972" s="14">
        <v>6</v>
      </c>
      <c r="C1972" s="14">
        <v>10</v>
      </c>
      <c r="D1972" s="14">
        <v>16</v>
      </c>
      <c r="E1972" s="14">
        <v>20</v>
      </c>
      <c r="F1972" s="14">
        <v>27</v>
      </c>
      <c r="G1972" s="14">
        <v>32</v>
      </c>
      <c r="H1972" s="15">
        <v>8</v>
      </c>
      <c r="I1972" s="15"/>
      <c r="J1972" s="22">
        <v>35567995</v>
      </c>
      <c r="K1972" s="23">
        <v>17</v>
      </c>
      <c r="L1972" s="22">
        <v>5294117</v>
      </c>
      <c r="M1972" s="22">
        <f t="shared" si="182"/>
        <v>89999989</v>
      </c>
      <c r="N1972" s="23">
        <v>152</v>
      </c>
      <c r="O1972" s="22">
        <v>61143</v>
      </c>
      <c r="P1972" s="22">
        <f t="shared" si="183"/>
        <v>9293736</v>
      </c>
      <c r="Q1972" s="24">
        <v>337097616</v>
      </c>
      <c r="R1972" s="29">
        <v>41282</v>
      </c>
      <c r="S1972">
        <f t="shared" si="184"/>
        <v>228492440.84</v>
      </c>
      <c r="T1972">
        <f t="shared" si="185"/>
        <v>0.410837826393883</v>
      </c>
      <c r="U1972">
        <f t="shared" si="186"/>
        <v>129198715.84</v>
      </c>
      <c r="V1972">
        <f t="shared" si="187"/>
        <v>0.383267960696584</v>
      </c>
      <c r="W1972">
        <f t="shared" si="188"/>
        <v>0.677822772973868</v>
      </c>
    </row>
    <row r="1973" ht="14.25" spans="1:23">
      <c r="A1973" s="13">
        <v>13003</v>
      </c>
      <c r="B1973" s="14">
        <v>22</v>
      </c>
      <c r="C1973" s="14">
        <v>23</v>
      </c>
      <c r="D1973" s="14">
        <v>26</v>
      </c>
      <c r="E1973" s="14">
        <v>27</v>
      </c>
      <c r="F1973" s="14">
        <v>28</v>
      </c>
      <c r="G1973" s="14">
        <v>33</v>
      </c>
      <c r="H1973" s="15">
        <v>9</v>
      </c>
      <c r="I1973" s="15"/>
      <c r="J1973" s="22">
        <v>98882604</v>
      </c>
      <c r="K1973" s="23">
        <v>4</v>
      </c>
      <c r="L1973" s="22">
        <v>6250000</v>
      </c>
      <c r="M1973" s="22">
        <f t="shared" si="182"/>
        <v>25000000</v>
      </c>
      <c r="N1973" s="23">
        <v>90</v>
      </c>
      <c r="O1973" s="22">
        <v>271770</v>
      </c>
      <c r="P1973" s="22">
        <f t="shared" si="183"/>
        <v>24459300</v>
      </c>
      <c r="Q1973" s="24">
        <v>367773688</v>
      </c>
      <c r="R1973" s="29">
        <v>41280</v>
      </c>
      <c r="S1973">
        <f t="shared" si="184"/>
        <v>143137403.12</v>
      </c>
      <c r="T1973">
        <f t="shared" si="185"/>
        <v>0.321223097178176</v>
      </c>
      <c r="U1973">
        <f t="shared" si="186"/>
        <v>93678103.12</v>
      </c>
      <c r="V1973">
        <f t="shared" si="187"/>
        <v>0.254716708064227</v>
      </c>
      <c r="W1973">
        <f t="shared" si="188"/>
        <v>0.389199683909959</v>
      </c>
    </row>
    <row r="1974" ht="14.25" spans="1:23">
      <c r="A1974" s="13">
        <v>13002</v>
      </c>
      <c r="B1974" s="14">
        <v>1</v>
      </c>
      <c r="C1974" s="14">
        <v>16</v>
      </c>
      <c r="D1974" s="14">
        <v>18</v>
      </c>
      <c r="E1974" s="14">
        <v>22</v>
      </c>
      <c r="F1974" s="14">
        <v>28</v>
      </c>
      <c r="G1974" s="14">
        <v>30</v>
      </c>
      <c r="H1974" s="15">
        <v>12</v>
      </c>
      <c r="I1974" s="15"/>
      <c r="J1974" s="22">
        <v>61810900</v>
      </c>
      <c r="K1974" s="23">
        <v>4</v>
      </c>
      <c r="L1974" s="22">
        <v>6250000</v>
      </c>
      <c r="M1974" s="22">
        <f t="shared" si="182"/>
        <v>25000000</v>
      </c>
      <c r="N1974" s="23">
        <v>63</v>
      </c>
      <c r="O1974" s="22">
        <v>352455</v>
      </c>
      <c r="P1974" s="22">
        <f t="shared" si="183"/>
        <v>22204665</v>
      </c>
      <c r="Q1974" s="24">
        <v>303822912</v>
      </c>
      <c r="R1974" s="29">
        <v>41277</v>
      </c>
      <c r="S1974">
        <f t="shared" si="184"/>
        <v>117062326.88</v>
      </c>
      <c r="T1974">
        <f t="shared" si="185"/>
        <v>0.303013114692285</v>
      </c>
      <c r="U1974">
        <f t="shared" si="186"/>
        <v>69857661.88</v>
      </c>
      <c r="V1974">
        <f t="shared" si="187"/>
        <v>0.229928880018107</v>
      </c>
      <c r="W1974">
        <f t="shared" si="188"/>
        <v>0.385297889844463</v>
      </c>
    </row>
    <row r="1975" ht="14.25" spans="1:23">
      <c r="A1975" s="13">
        <v>13001</v>
      </c>
      <c r="B1975" s="14">
        <v>6</v>
      </c>
      <c r="C1975" s="14">
        <v>8</v>
      </c>
      <c r="D1975" s="14">
        <v>14</v>
      </c>
      <c r="E1975" s="14">
        <v>15</v>
      </c>
      <c r="F1975" s="14">
        <v>24</v>
      </c>
      <c r="G1975" s="14">
        <v>25</v>
      </c>
      <c r="H1975" s="15">
        <v>6</v>
      </c>
      <c r="I1975" s="15"/>
      <c r="J1975" s="22">
        <v>30000000</v>
      </c>
      <c r="K1975" s="23">
        <v>20</v>
      </c>
      <c r="L1975" s="22">
        <v>5250000</v>
      </c>
      <c r="M1975" s="22">
        <f t="shared" si="182"/>
        <v>105000000</v>
      </c>
      <c r="N1975" s="23">
        <v>271</v>
      </c>
      <c r="O1975" s="22">
        <v>71485</v>
      </c>
      <c r="P1975" s="22">
        <f t="shared" si="183"/>
        <v>19372435</v>
      </c>
      <c r="Q1975" s="24">
        <v>309153922</v>
      </c>
      <c r="R1975" s="29">
        <v>41275</v>
      </c>
      <c r="S1975">
        <f t="shared" si="184"/>
        <v>193741491.78</v>
      </c>
      <c r="T1975">
        <f t="shared" si="185"/>
        <v>0.287046307567141</v>
      </c>
      <c r="U1975">
        <f t="shared" si="186"/>
        <v>69369056.78</v>
      </c>
      <c r="V1975">
        <f t="shared" si="187"/>
        <v>0.224383557327149</v>
      </c>
      <c r="W1975">
        <f t="shared" si="188"/>
        <v>0.626682949796121</v>
      </c>
    </row>
    <row r="1976" ht="14.25" spans="1:23">
      <c r="A1976" s="13">
        <v>12154</v>
      </c>
      <c r="B1976" s="14">
        <v>5</v>
      </c>
      <c r="C1976" s="14">
        <v>7</v>
      </c>
      <c r="D1976" s="14">
        <v>12</v>
      </c>
      <c r="E1976" s="14">
        <v>16</v>
      </c>
      <c r="F1976" s="14">
        <v>28</v>
      </c>
      <c r="G1976" s="14">
        <v>32</v>
      </c>
      <c r="H1976" s="15">
        <v>4</v>
      </c>
      <c r="I1976" s="15"/>
      <c r="J1976" s="22">
        <v>72256070</v>
      </c>
      <c r="K1976" s="23">
        <v>5</v>
      </c>
      <c r="L1976" s="22">
        <v>6000000</v>
      </c>
      <c r="M1976" s="22">
        <f t="shared" si="182"/>
        <v>30000000</v>
      </c>
      <c r="N1976" s="23">
        <v>137</v>
      </c>
      <c r="O1976" s="22">
        <v>210394</v>
      </c>
      <c r="P1976" s="22">
        <f t="shared" si="183"/>
        <v>28823978</v>
      </c>
      <c r="Q1976" s="24">
        <v>349475260</v>
      </c>
      <c r="R1976" s="29">
        <v>41273</v>
      </c>
      <c r="S1976">
        <f t="shared" si="184"/>
        <v>128986807.4</v>
      </c>
      <c r="T1976">
        <f t="shared" si="185"/>
        <v>0.283244105462573</v>
      </c>
      <c r="U1976">
        <f t="shared" si="186"/>
        <v>70162829.4</v>
      </c>
      <c r="V1976">
        <f t="shared" si="187"/>
        <v>0.200766227057103</v>
      </c>
      <c r="W1976">
        <f t="shared" si="188"/>
        <v>0.36908709188742</v>
      </c>
    </row>
    <row r="1977" ht="14.25" spans="1:23">
      <c r="A1977" s="13">
        <v>12153</v>
      </c>
      <c r="B1977" s="14">
        <v>4</v>
      </c>
      <c r="C1977" s="14">
        <v>5</v>
      </c>
      <c r="D1977" s="14">
        <v>11</v>
      </c>
      <c r="E1977" s="14">
        <v>21</v>
      </c>
      <c r="F1977" s="14">
        <v>27</v>
      </c>
      <c r="G1977" s="14">
        <v>28</v>
      </c>
      <c r="H1977" s="15">
        <v>10</v>
      </c>
      <c r="I1977" s="15"/>
      <c r="J1977" s="22">
        <v>30000000</v>
      </c>
      <c r="K1977" s="23">
        <v>14</v>
      </c>
      <c r="L1977" s="22">
        <v>5218719</v>
      </c>
      <c r="M1977" s="22">
        <f t="shared" si="182"/>
        <v>73062066</v>
      </c>
      <c r="N1977" s="23">
        <v>167</v>
      </c>
      <c r="O1977" s="22">
        <v>97678</v>
      </c>
      <c r="P1977" s="22">
        <f t="shared" si="183"/>
        <v>16312226</v>
      </c>
      <c r="Q1977" s="24">
        <v>315610858</v>
      </c>
      <c r="R1977" s="29">
        <v>41270</v>
      </c>
      <c r="S1977">
        <f t="shared" si="184"/>
        <v>154649320.42</v>
      </c>
      <c r="T1977">
        <f t="shared" si="185"/>
        <v>0.258505854130025</v>
      </c>
      <c r="U1977">
        <f t="shared" si="186"/>
        <v>65275028.42</v>
      </c>
      <c r="V1977">
        <f t="shared" si="187"/>
        <v>0.206821238133702</v>
      </c>
      <c r="W1977">
        <f t="shared" si="188"/>
        <v>0.49</v>
      </c>
    </row>
    <row r="1978" ht="14.25" spans="1:23">
      <c r="A1978" s="13">
        <v>12152</v>
      </c>
      <c r="B1978" s="14">
        <v>10</v>
      </c>
      <c r="C1978" s="14">
        <v>12</v>
      </c>
      <c r="D1978" s="14">
        <v>18</v>
      </c>
      <c r="E1978" s="14">
        <v>22</v>
      </c>
      <c r="F1978" s="14">
        <v>28</v>
      </c>
      <c r="G1978" s="14">
        <v>29</v>
      </c>
      <c r="H1978" s="15">
        <v>7</v>
      </c>
      <c r="I1978" s="15"/>
      <c r="J1978" s="22">
        <v>30000000</v>
      </c>
      <c r="K1978" s="23">
        <v>36</v>
      </c>
      <c r="L1978" s="22">
        <v>5621438</v>
      </c>
      <c r="M1978" s="22">
        <f t="shared" si="182"/>
        <v>202371768</v>
      </c>
      <c r="N1978" s="23">
        <v>220</v>
      </c>
      <c r="O1978" s="22">
        <v>118444</v>
      </c>
      <c r="P1978" s="22">
        <f t="shared" si="183"/>
        <v>26057680</v>
      </c>
      <c r="Q1978" s="24">
        <v>327454924</v>
      </c>
      <c r="R1978" s="29">
        <v>41268</v>
      </c>
      <c r="S1978">
        <f t="shared" si="184"/>
        <v>285294648.76</v>
      </c>
      <c r="T1978">
        <f t="shared" si="185"/>
        <v>0.253234490253077</v>
      </c>
      <c r="U1978">
        <f t="shared" si="186"/>
        <v>56865200.76</v>
      </c>
      <c r="V1978">
        <f t="shared" si="187"/>
        <v>0.173658102511844</v>
      </c>
      <c r="W1978">
        <f t="shared" si="188"/>
        <v>0.871248614236749</v>
      </c>
    </row>
    <row r="1979" ht="14.25" spans="1:23">
      <c r="A1979" s="13">
        <v>12151</v>
      </c>
      <c r="B1979" s="14">
        <v>5</v>
      </c>
      <c r="C1979" s="14">
        <v>14</v>
      </c>
      <c r="D1979" s="14">
        <v>24</v>
      </c>
      <c r="E1979" s="14">
        <v>25</v>
      </c>
      <c r="F1979" s="14">
        <v>26</v>
      </c>
      <c r="G1979" s="14">
        <v>32</v>
      </c>
      <c r="H1979" s="15">
        <v>1</v>
      </c>
      <c r="I1979" s="15"/>
      <c r="J1979" s="22">
        <v>154841736</v>
      </c>
      <c r="K1979" s="23">
        <v>8</v>
      </c>
      <c r="L1979" s="22">
        <v>8354668</v>
      </c>
      <c r="M1979" s="22">
        <f t="shared" si="182"/>
        <v>66837344</v>
      </c>
      <c r="N1979" s="23">
        <v>109</v>
      </c>
      <c r="O1979" s="22">
        <v>300513</v>
      </c>
      <c r="P1979" s="22">
        <f t="shared" si="183"/>
        <v>32755917</v>
      </c>
      <c r="Q1979" s="24">
        <v>362492002</v>
      </c>
      <c r="R1979" s="29">
        <v>41266</v>
      </c>
      <c r="S1979">
        <f t="shared" si="184"/>
        <v>163027708.98</v>
      </c>
      <c r="T1979">
        <f t="shared" si="185"/>
        <v>0.265358585704741</v>
      </c>
      <c r="U1979">
        <f t="shared" si="186"/>
        <v>63434447.98</v>
      </c>
      <c r="V1979">
        <f t="shared" si="187"/>
        <v>0.174995441637358</v>
      </c>
      <c r="W1979">
        <f t="shared" si="188"/>
        <v>0.44974153382838</v>
      </c>
    </row>
    <row r="1980" ht="14.25" spans="1:23">
      <c r="A1980" s="13">
        <v>12150</v>
      </c>
      <c r="B1980" s="14">
        <v>9</v>
      </c>
      <c r="C1980" s="14">
        <v>11</v>
      </c>
      <c r="D1980" s="14">
        <v>17</v>
      </c>
      <c r="E1980" s="14">
        <v>23</v>
      </c>
      <c r="F1980" s="14">
        <v>24</v>
      </c>
      <c r="G1980" s="14">
        <v>26</v>
      </c>
      <c r="H1980" s="15">
        <v>7</v>
      </c>
      <c r="I1980" s="15"/>
      <c r="J1980" s="22">
        <v>140248364</v>
      </c>
      <c r="K1980" s="23">
        <v>4</v>
      </c>
      <c r="L1980" s="22">
        <v>6250000</v>
      </c>
      <c r="M1980" s="22">
        <f t="shared" si="182"/>
        <v>25000000</v>
      </c>
      <c r="N1980" s="23">
        <v>92</v>
      </c>
      <c r="O1980" s="22">
        <v>323576</v>
      </c>
      <c r="P1980" s="22">
        <f t="shared" si="183"/>
        <v>29768992</v>
      </c>
      <c r="Q1980" s="24">
        <v>325835512</v>
      </c>
      <c r="R1980" s="29">
        <v>41263</v>
      </c>
      <c r="S1980">
        <f t="shared" si="184"/>
        <v>110198346.88</v>
      </c>
      <c r="T1980">
        <f t="shared" si="185"/>
        <v>0.261476554096412</v>
      </c>
      <c r="U1980">
        <f t="shared" si="186"/>
        <v>55429354.88</v>
      </c>
      <c r="V1980">
        <f t="shared" si="187"/>
        <v>0.170114529689446</v>
      </c>
      <c r="W1980">
        <f t="shared" si="188"/>
        <v>0.338202383784368</v>
      </c>
    </row>
    <row r="1981" ht="14.25" spans="1:23">
      <c r="A1981" s="13">
        <v>12149</v>
      </c>
      <c r="B1981" s="14">
        <v>1</v>
      </c>
      <c r="C1981" s="14">
        <v>5</v>
      </c>
      <c r="D1981" s="14">
        <v>13</v>
      </c>
      <c r="E1981" s="14">
        <v>25</v>
      </c>
      <c r="F1981" s="14">
        <v>26</v>
      </c>
      <c r="G1981" s="14">
        <v>32</v>
      </c>
      <c r="H1981" s="15">
        <v>13</v>
      </c>
      <c r="I1981" s="15"/>
      <c r="J1981" s="22">
        <v>90787310</v>
      </c>
      <c r="K1981" s="23">
        <v>2</v>
      </c>
      <c r="L1981" s="22">
        <v>7500000</v>
      </c>
      <c r="M1981" s="22">
        <f t="shared" si="182"/>
        <v>15000000</v>
      </c>
      <c r="N1981" s="23">
        <v>116</v>
      </c>
      <c r="O1981" s="22">
        <v>261529</v>
      </c>
      <c r="P1981" s="22">
        <f t="shared" si="183"/>
        <v>30337364</v>
      </c>
      <c r="Q1981" s="24">
        <v>314338172</v>
      </c>
      <c r="R1981" s="29">
        <v>41261</v>
      </c>
      <c r="S1981">
        <f t="shared" si="184"/>
        <v>93238394.28</v>
      </c>
      <c r="T1981">
        <f t="shared" si="185"/>
        <v>0.248898801511132</v>
      </c>
      <c r="U1981">
        <f t="shared" si="186"/>
        <v>47901030.28</v>
      </c>
      <c r="V1981">
        <f t="shared" si="187"/>
        <v>0.152386934031035</v>
      </c>
      <c r="W1981">
        <f t="shared" si="188"/>
        <v>0.296618109365349</v>
      </c>
    </row>
    <row r="1982" ht="14.25" spans="1:23">
      <c r="A1982" s="13">
        <v>12148</v>
      </c>
      <c r="B1982" s="14">
        <v>3</v>
      </c>
      <c r="C1982" s="14">
        <v>6</v>
      </c>
      <c r="D1982" s="14">
        <v>11</v>
      </c>
      <c r="E1982" s="14">
        <v>17</v>
      </c>
      <c r="F1982" s="14">
        <v>21</v>
      </c>
      <c r="G1982" s="14">
        <v>31</v>
      </c>
      <c r="H1982" s="15">
        <v>7</v>
      </c>
      <c r="I1982" s="15"/>
      <c r="J1982" s="22">
        <v>30000000</v>
      </c>
      <c r="K1982" s="23">
        <v>64</v>
      </c>
      <c r="L1982" s="22">
        <v>1702451</v>
      </c>
      <c r="M1982" s="22">
        <f t="shared" si="182"/>
        <v>108956864</v>
      </c>
      <c r="N1982" s="23">
        <v>1293</v>
      </c>
      <c r="O1982" s="22">
        <v>8158</v>
      </c>
      <c r="P1982" s="22">
        <f t="shared" si="183"/>
        <v>10548294</v>
      </c>
      <c r="Q1982" s="24">
        <v>373006912</v>
      </c>
      <c r="R1982" s="29">
        <v>41259</v>
      </c>
      <c r="S1982">
        <f t="shared" si="184"/>
        <v>232116218.88</v>
      </c>
      <c r="T1982">
        <f t="shared" si="185"/>
        <v>0.330179819509618</v>
      </c>
      <c r="U1982">
        <f t="shared" si="186"/>
        <v>112611060.88</v>
      </c>
      <c r="V1982">
        <f t="shared" si="187"/>
        <v>0.301900734965469</v>
      </c>
      <c r="W1982">
        <f t="shared" si="188"/>
        <v>0.622283961536884</v>
      </c>
    </row>
    <row r="1983" ht="14.25" spans="1:23">
      <c r="A1983" s="13">
        <v>12147</v>
      </c>
      <c r="B1983" s="14">
        <v>2</v>
      </c>
      <c r="C1983" s="14">
        <v>12</v>
      </c>
      <c r="D1983" s="14">
        <v>15</v>
      </c>
      <c r="E1983" s="14">
        <v>23</v>
      </c>
      <c r="F1983" s="14">
        <v>24</v>
      </c>
      <c r="G1983" s="14">
        <v>32</v>
      </c>
      <c r="H1983" s="15">
        <v>9</v>
      </c>
      <c r="I1983" s="15"/>
      <c r="J1983" s="22">
        <v>79342832</v>
      </c>
      <c r="K1983" s="23">
        <v>8</v>
      </c>
      <c r="L1983" s="22">
        <v>5625000</v>
      </c>
      <c r="M1983" s="22">
        <f t="shared" si="182"/>
        <v>45000000</v>
      </c>
      <c r="N1983" s="23">
        <v>170</v>
      </c>
      <c r="O1983" s="22">
        <v>98430</v>
      </c>
      <c r="P1983" s="22">
        <f t="shared" si="183"/>
        <v>16733100</v>
      </c>
      <c r="Q1983" s="24">
        <v>330613366</v>
      </c>
      <c r="R1983" s="29">
        <v>41256</v>
      </c>
      <c r="S1983">
        <f t="shared" si="184"/>
        <v>162956342.34</v>
      </c>
      <c r="T1983">
        <f t="shared" si="185"/>
        <v>0.356780319462341</v>
      </c>
      <c r="U1983">
        <f t="shared" si="186"/>
        <v>101223242.34</v>
      </c>
      <c r="V1983">
        <f t="shared" si="187"/>
        <v>0.306168028125034</v>
      </c>
      <c r="W1983">
        <f t="shared" si="188"/>
        <v>0.49289096902392</v>
      </c>
    </row>
    <row r="1984" ht="14.25" spans="1:23">
      <c r="A1984" s="13">
        <v>12146</v>
      </c>
      <c r="B1984" s="14">
        <v>1</v>
      </c>
      <c r="C1984" s="14">
        <v>5</v>
      </c>
      <c r="D1984" s="14">
        <v>7</v>
      </c>
      <c r="E1984" s="14">
        <v>13</v>
      </c>
      <c r="F1984" s="14">
        <v>29</v>
      </c>
      <c r="G1984" s="14">
        <v>32</v>
      </c>
      <c r="H1984" s="15">
        <v>13</v>
      </c>
      <c r="I1984" s="15"/>
      <c r="J1984" s="22">
        <v>80298625</v>
      </c>
      <c r="K1984" s="23">
        <v>5</v>
      </c>
      <c r="L1984" s="22">
        <v>6000000</v>
      </c>
      <c r="M1984" s="22">
        <f t="shared" si="182"/>
        <v>30000000</v>
      </c>
      <c r="N1984" s="23">
        <v>107</v>
      </c>
      <c r="O1984" s="22">
        <v>143273</v>
      </c>
      <c r="P1984" s="22">
        <f t="shared" si="183"/>
        <v>15330211</v>
      </c>
      <c r="Q1984" s="24">
        <v>320313400</v>
      </c>
      <c r="R1984" s="29">
        <v>41254</v>
      </c>
      <c r="S1984">
        <f t="shared" si="184"/>
        <v>146183006</v>
      </c>
      <c r="T1984">
        <f t="shared" si="185"/>
        <v>0.362716658122951</v>
      </c>
      <c r="U1984">
        <f t="shared" si="186"/>
        <v>100852795</v>
      </c>
      <c r="V1984">
        <f t="shared" si="187"/>
        <v>0.314856621671151</v>
      </c>
      <c r="W1984">
        <f t="shared" si="188"/>
        <v>0.456374931551412</v>
      </c>
    </row>
    <row r="1985" ht="14.25" spans="1:23">
      <c r="A1985" s="13">
        <v>12145</v>
      </c>
      <c r="B1985" s="14">
        <v>5</v>
      </c>
      <c r="C1985" s="14">
        <v>20</v>
      </c>
      <c r="D1985" s="14">
        <v>26</v>
      </c>
      <c r="E1985" s="14">
        <v>27</v>
      </c>
      <c r="F1985" s="14">
        <v>28</v>
      </c>
      <c r="G1985" s="14">
        <v>33</v>
      </c>
      <c r="H1985" s="15">
        <v>3</v>
      </c>
      <c r="I1985" s="15"/>
      <c r="J1985" s="22">
        <v>69528065</v>
      </c>
      <c r="K1985" s="23">
        <v>5</v>
      </c>
      <c r="L1985" s="22">
        <v>6000000</v>
      </c>
      <c r="M1985" s="22">
        <f t="shared" si="182"/>
        <v>30000000</v>
      </c>
      <c r="N1985" s="23">
        <v>112</v>
      </c>
      <c r="O1985" s="22">
        <v>246918</v>
      </c>
      <c r="P1985" s="22">
        <f t="shared" si="183"/>
        <v>27654816</v>
      </c>
      <c r="Q1985" s="24">
        <v>349657358</v>
      </c>
      <c r="R1985" s="29">
        <v>41252</v>
      </c>
      <c r="S1985">
        <f t="shared" si="184"/>
        <v>131804040.42</v>
      </c>
      <c r="T1985">
        <f t="shared" si="185"/>
        <v>0.29115371975098</v>
      </c>
      <c r="U1985">
        <f t="shared" si="186"/>
        <v>74149224.42</v>
      </c>
      <c r="V1985">
        <f t="shared" si="187"/>
        <v>0.21206253128527</v>
      </c>
      <c r="W1985">
        <f t="shared" si="188"/>
        <v>0.376952000020546</v>
      </c>
    </row>
    <row r="1986" ht="14.25" spans="1:23">
      <c r="A1986" s="13">
        <v>12144</v>
      </c>
      <c r="B1986" s="14">
        <v>3</v>
      </c>
      <c r="C1986" s="14">
        <v>10</v>
      </c>
      <c r="D1986" s="14">
        <v>12</v>
      </c>
      <c r="E1986" s="14">
        <v>13</v>
      </c>
      <c r="F1986" s="14">
        <v>27</v>
      </c>
      <c r="G1986" s="14">
        <v>30</v>
      </c>
      <c r="H1986" s="15">
        <v>4</v>
      </c>
      <c r="I1986" s="15"/>
      <c r="J1986" s="22">
        <v>30000000</v>
      </c>
      <c r="K1986" s="23">
        <v>25</v>
      </c>
      <c r="L1986" s="22">
        <v>2617222</v>
      </c>
      <c r="M1986" s="22">
        <f t="shared" si="182"/>
        <v>65430550</v>
      </c>
      <c r="N1986" s="23">
        <v>125</v>
      </c>
      <c r="O1986" s="22">
        <v>104333</v>
      </c>
      <c r="P1986" s="22">
        <f t="shared" si="183"/>
        <v>13041625</v>
      </c>
      <c r="Q1986" s="24">
        <v>326127870</v>
      </c>
      <c r="R1986" s="29">
        <v>41249</v>
      </c>
      <c r="S1986">
        <f t="shared" si="184"/>
        <v>159802656.3</v>
      </c>
      <c r="T1986">
        <f t="shared" si="185"/>
        <v>0.289371485791754</v>
      </c>
      <c r="U1986">
        <f t="shared" si="186"/>
        <v>81330481.3</v>
      </c>
      <c r="V1986">
        <f t="shared" si="187"/>
        <v>0.249382186502491</v>
      </c>
      <c r="W1986">
        <f t="shared" si="188"/>
        <v>0.49</v>
      </c>
    </row>
    <row r="1987" ht="14.25" spans="1:23">
      <c r="A1987" s="13">
        <v>12143</v>
      </c>
      <c r="B1987" s="14">
        <v>7</v>
      </c>
      <c r="C1987" s="14">
        <v>8</v>
      </c>
      <c r="D1987" s="14">
        <v>18</v>
      </c>
      <c r="E1987" s="14">
        <v>25</v>
      </c>
      <c r="F1987" s="14">
        <v>30</v>
      </c>
      <c r="G1987" s="14">
        <v>32</v>
      </c>
      <c r="H1987" s="15">
        <v>6</v>
      </c>
      <c r="I1987" s="15"/>
      <c r="J1987" s="22">
        <v>30000000</v>
      </c>
      <c r="K1987" s="23">
        <v>12</v>
      </c>
      <c r="L1987" s="22">
        <v>5416666</v>
      </c>
      <c r="M1987" s="22">
        <f t="shared" si="182"/>
        <v>64999992</v>
      </c>
      <c r="N1987" s="23">
        <v>130</v>
      </c>
      <c r="O1987" s="22">
        <v>192233</v>
      </c>
      <c r="P1987" s="22">
        <f t="shared" si="183"/>
        <v>24990290</v>
      </c>
      <c r="Q1987" s="24">
        <v>322260704</v>
      </c>
      <c r="R1987" s="29">
        <v>41247</v>
      </c>
      <c r="S1987">
        <f t="shared" si="184"/>
        <v>157907744.96</v>
      </c>
      <c r="T1987">
        <f t="shared" si="185"/>
        <v>0.288299975165449</v>
      </c>
      <c r="U1987">
        <f t="shared" si="186"/>
        <v>67917462.96</v>
      </c>
      <c r="V1987">
        <f t="shared" si="187"/>
        <v>0.210753163873185</v>
      </c>
      <c r="W1987">
        <f t="shared" si="188"/>
        <v>0.49</v>
      </c>
    </row>
    <row r="1988" ht="14.25" spans="1:23">
      <c r="A1988" s="13">
        <v>12142</v>
      </c>
      <c r="B1988" s="14">
        <v>5</v>
      </c>
      <c r="C1988" s="14">
        <v>18</v>
      </c>
      <c r="D1988" s="14">
        <v>22</v>
      </c>
      <c r="E1988" s="14">
        <v>28</v>
      </c>
      <c r="F1988" s="14">
        <v>29</v>
      </c>
      <c r="G1988" s="14">
        <v>31</v>
      </c>
      <c r="H1988" s="15">
        <v>6</v>
      </c>
      <c r="I1988" s="15"/>
      <c r="J1988" s="22">
        <v>30000000</v>
      </c>
      <c r="K1988" s="23">
        <v>13</v>
      </c>
      <c r="L1988" s="22">
        <v>5384615</v>
      </c>
      <c r="M1988" s="22">
        <f t="shared" si="182"/>
        <v>69999995</v>
      </c>
      <c r="N1988" s="23">
        <v>80</v>
      </c>
      <c r="O1988" s="22">
        <v>194319</v>
      </c>
      <c r="P1988" s="22">
        <f t="shared" si="183"/>
        <v>15545520</v>
      </c>
      <c r="Q1988" s="24">
        <v>355971618</v>
      </c>
      <c r="R1988" s="29">
        <v>41245</v>
      </c>
      <c r="S1988">
        <f t="shared" si="184"/>
        <v>179088827.82</v>
      </c>
      <c r="T1988">
        <f t="shared" si="185"/>
        <v>0.306453737612306</v>
      </c>
      <c r="U1988">
        <f t="shared" si="186"/>
        <v>93543312.82</v>
      </c>
      <c r="V1988">
        <f t="shared" si="187"/>
        <v>0.262783064968961</v>
      </c>
      <c r="W1988">
        <f t="shared" si="188"/>
        <v>0.503098614508081</v>
      </c>
    </row>
    <row r="1989" ht="14.25" spans="1:23">
      <c r="A1989" s="13">
        <v>12141</v>
      </c>
      <c r="B1989" s="14">
        <v>3</v>
      </c>
      <c r="C1989" s="14">
        <v>5</v>
      </c>
      <c r="D1989" s="14">
        <v>8</v>
      </c>
      <c r="E1989" s="14">
        <v>19</v>
      </c>
      <c r="F1989" s="14">
        <v>20</v>
      </c>
      <c r="G1989" s="14">
        <v>27</v>
      </c>
      <c r="H1989" s="15">
        <v>9</v>
      </c>
      <c r="I1989" s="15"/>
      <c r="J1989" s="22">
        <v>34662735</v>
      </c>
      <c r="K1989" s="23">
        <v>27</v>
      </c>
      <c r="L1989" s="22">
        <v>5520780</v>
      </c>
      <c r="M1989" s="22">
        <f t="shared" si="182"/>
        <v>149061060</v>
      </c>
      <c r="N1989" s="23">
        <v>211</v>
      </c>
      <c r="O1989" s="22">
        <v>64415</v>
      </c>
      <c r="P1989" s="22">
        <f t="shared" si="183"/>
        <v>13591565</v>
      </c>
      <c r="Q1989" s="24">
        <v>331745670</v>
      </c>
      <c r="R1989" s="29">
        <v>41242</v>
      </c>
      <c r="S1989">
        <f t="shared" si="184"/>
        <v>274902702.3</v>
      </c>
      <c r="T1989">
        <f t="shared" si="185"/>
        <v>0.379331679898038</v>
      </c>
      <c r="U1989">
        <f t="shared" si="186"/>
        <v>112250077.3</v>
      </c>
      <c r="V1989">
        <f t="shared" si="187"/>
        <v>0.338361845988826</v>
      </c>
      <c r="W1989">
        <f t="shared" si="188"/>
        <v>0.828654982294117</v>
      </c>
    </row>
    <row r="1990" ht="14.25" spans="1:23">
      <c r="A1990" s="13">
        <v>12140</v>
      </c>
      <c r="B1990" s="14">
        <v>14</v>
      </c>
      <c r="C1990" s="14">
        <v>18</v>
      </c>
      <c r="D1990" s="14">
        <v>27</v>
      </c>
      <c r="E1990" s="14">
        <v>30</v>
      </c>
      <c r="F1990" s="14">
        <v>31</v>
      </c>
      <c r="G1990" s="14">
        <v>33</v>
      </c>
      <c r="H1990" s="15">
        <v>15</v>
      </c>
      <c r="I1990" s="15"/>
      <c r="J1990" s="22">
        <v>147010059</v>
      </c>
      <c r="K1990" s="23">
        <v>9</v>
      </c>
      <c r="L1990" s="22">
        <v>7807514</v>
      </c>
      <c r="M1990" s="22">
        <f t="shared" si="182"/>
        <v>70267626</v>
      </c>
      <c r="N1990" s="23">
        <v>188</v>
      </c>
      <c r="O1990" s="22">
        <v>161709</v>
      </c>
      <c r="P1990" s="22">
        <f t="shared" si="183"/>
        <v>30401292</v>
      </c>
      <c r="Q1990" s="24">
        <v>328890054</v>
      </c>
      <c r="R1990" s="29">
        <v>41240</v>
      </c>
      <c r="S1990">
        <f t="shared" si="184"/>
        <v>155487053.46</v>
      </c>
      <c r="T1990">
        <f t="shared" si="185"/>
        <v>0.259112206111286</v>
      </c>
      <c r="U1990">
        <f t="shared" si="186"/>
        <v>54818135.46</v>
      </c>
      <c r="V1990">
        <f t="shared" si="187"/>
        <v>0.166676172761369</v>
      </c>
      <c r="W1990">
        <f t="shared" si="188"/>
        <v>0.472763014779401</v>
      </c>
    </row>
    <row r="1991" ht="14.25" spans="1:23">
      <c r="A1991" s="13">
        <v>12139</v>
      </c>
      <c r="B1991" s="14">
        <v>8</v>
      </c>
      <c r="C1991" s="14">
        <v>19</v>
      </c>
      <c r="D1991" s="14">
        <v>21</v>
      </c>
      <c r="E1991" s="14">
        <v>24</v>
      </c>
      <c r="F1991" s="14">
        <v>28</v>
      </c>
      <c r="G1991" s="14">
        <v>31</v>
      </c>
      <c r="H1991" s="15">
        <v>15</v>
      </c>
      <c r="I1991" s="15"/>
      <c r="J1991" s="22">
        <v>141340986</v>
      </c>
      <c r="K1991" s="23">
        <v>6</v>
      </c>
      <c r="L1991" s="22">
        <v>5833333</v>
      </c>
      <c r="M1991" s="22">
        <f t="shared" si="182"/>
        <v>34999998</v>
      </c>
      <c r="N1991" s="23">
        <v>62</v>
      </c>
      <c r="O1991" s="22">
        <v>527982</v>
      </c>
      <c r="P1991" s="22">
        <f t="shared" si="183"/>
        <v>32734884</v>
      </c>
      <c r="Q1991" s="24">
        <v>359675456</v>
      </c>
      <c r="R1991" s="29">
        <v>41238</v>
      </c>
      <c r="S1991">
        <f t="shared" si="184"/>
        <v>129859527.44</v>
      </c>
      <c r="T1991">
        <f t="shared" si="185"/>
        <v>0.263736454232785</v>
      </c>
      <c r="U1991">
        <f t="shared" si="186"/>
        <v>62124645.44</v>
      </c>
      <c r="V1991">
        <f t="shared" si="187"/>
        <v>0.172724172316056</v>
      </c>
      <c r="W1991">
        <f t="shared" si="188"/>
        <v>0.361046396893982</v>
      </c>
    </row>
    <row r="1992" ht="14.25" spans="1:23">
      <c r="A1992" s="13">
        <v>12138</v>
      </c>
      <c r="B1992" s="14">
        <v>1</v>
      </c>
      <c r="C1992" s="14">
        <v>7</v>
      </c>
      <c r="D1992" s="14">
        <v>16</v>
      </c>
      <c r="E1992" s="14">
        <v>17</v>
      </c>
      <c r="F1992" s="14">
        <v>19</v>
      </c>
      <c r="G1992" s="14">
        <v>21</v>
      </c>
      <c r="H1992" s="15">
        <v>14</v>
      </c>
      <c r="I1992" s="15"/>
      <c r="J1992" s="22">
        <v>94959540</v>
      </c>
      <c r="K1992" s="23">
        <v>4</v>
      </c>
      <c r="L1992" s="22">
        <v>6250000</v>
      </c>
      <c r="M1992" s="22">
        <f t="shared" si="182"/>
        <v>25000000</v>
      </c>
      <c r="N1992" s="23">
        <v>109</v>
      </c>
      <c r="O1992" s="22">
        <v>240023</v>
      </c>
      <c r="P1992" s="22">
        <f t="shared" si="183"/>
        <v>26162507</v>
      </c>
      <c r="Q1992" s="24">
        <v>322213636</v>
      </c>
      <c r="R1992" s="29">
        <v>41235</v>
      </c>
      <c r="S1992">
        <f t="shared" si="184"/>
        <v>116838627.64</v>
      </c>
      <c r="T1992">
        <f t="shared" si="185"/>
        <v>0.285024025612622</v>
      </c>
      <c r="U1992">
        <f t="shared" si="186"/>
        <v>65676120.64</v>
      </c>
      <c r="V1992">
        <f t="shared" si="187"/>
        <v>0.20382787474581</v>
      </c>
      <c r="W1992">
        <f t="shared" si="188"/>
        <v>0.362612299995895</v>
      </c>
    </row>
    <row r="1993" ht="14.25" spans="1:23">
      <c r="A1993" s="13">
        <v>12137</v>
      </c>
      <c r="B1993" s="14">
        <v>1</v>
      </c>
      <c r="C1993" s="14">
        <v>2</v>
      </c>
      <c r="D1993" s="14">
        <v>4</v>
      </c>
      <c r="E1993" s="14">
        <v>6</v>
      </c>
      <c r="F1993" s="14">
        <v>13</v>
      </c>
      <c r="G1993" s="14">
        <v>17</v>
      </c>
      <c r="H1993" s="15">
        <v>7</v>
      </c>
      <c r="I1993" s="15"/>
      <c r="J1993" s="22">
        <v>53913486</v>
      </c>
      <c r="K1993" s="23">
        <v>6</v>
      </c>
      <c r="L1993" s="22">
        <v>5833333</v>
      </c>
      <c r="M1993" s="22">
        <f t="shared" si="182"/>
        <v>34999998</v>
      </c>
      <c r="N1993" s="23">
        <v>34</v>
      </c>
      <c r="O1993" s="22">
        <v>679581</v>
      </c>
      <c r="P1993" s="22">
        <f t="shared" si="183"/>
        <v>23105754</v>
      </c>
      <c r="Q1993" s="24">
        <v>323374784</v>
      </c>
      <c r="R1993" s="29">
        <v>41233</v>
      </c>
      <c r="S1993">
        <f t="shared" si="184"/>
        <v>134540158.16</v>
      </c>
      <c r="T1993">
        <f t="shared" si="185"/>
        <v>0.307816703976523</v>
      </c>
      <c r="U1993">
        <f t="shared" si="186"/>
        <v>76434406.16</v>
      </c>
      <c r="V1993">
        <f t="shared" si="187"/>
        <v>0.236364769121887</v>
      </c>
      <c r="W1993">
        <f t="shared" si="188"/>
        <v>0.416050245154551</v>
      </c>
    </row>
    <row r="1994" ht="14.25" spans="1:23">
      <c r="A1994" s="13">
        <v>12136</v>
      </c>
      <c r="B1994" s="14">
        <v>2</v>
      </c>
      <c r="C1994" s="14">
        <v>7</v>
      </c>
      <c r="D1994" s="14">
        <v>8</v>
      </c>
      <c r="E1994" s="14">
        <v>17</v>
      </c>
      <c r="F1994" s="14">
        <v>21</v>
      </c>
      <c r="G1994" s="14">
        <v>28</v>
      </c>
      <c r="H1994" s="15">
        <v>11</v>
      </c>
      <c r="I1994" s="15"/>
      <c r="J1994" s="22">
        <v>30000000</v>
      </c>
      <c r="K1994" s="23">
        <v>37</v>
      </c>
      <c r="L1994" s="22">
        <v>5152273</v>
      </c>
      <c r="M1994" s="22">
        <f t="shared" si="182"/>
        <v>190634101</v>
      </c>
      <c r="N1994" s="23">
        <v>155</v>
      </c>
      <c r="O1994" s="22">
        <v>131940</v>
      </c>
      <c r="P1994" s="22">
        <f t="shared" si="183"/>
        <v>20450700</v>
      </c>
      <c r="Q1994" s="24">
        <v>370704246</v>
      </c>
      <c r="R1994" s="29">
        <v>41231</v>
      </c>
      <c r="S1994">
        <f t="shared" si="184"/>
        <v>289560765.54</v>
      </c>
      <c r="T1994">
        <f t="shared" si="185"/>
        <v>0.266861428234086</v>
      </c>
      <c r="U1994">
        <f t="shared" si="186"/>
        <v>78475964.54</v>
      </c>
      <c r="V1994">
        <f t="shared" si="187"/>
        <v>0.211694269452743</v>
      </c>
      <c r="W1994">
        <f t="shared" si="188"/>
        <v>0.781109924324956</v>
      </c>
    </row>
    <row r="1995" ht="14.25" spans="1:23">
      <c r="A1995" s="13">
        <v>12135</v>
      </c>
      <c r="B1995" s="14">
        <v>2</v>
      </c>
      <c r="C1995" s="14">
        <v>5</v>
      </c>
      <c r="D1995" s="14">
        <v>7</v>
      </c>
      <c r="E1995" s="14">
        <v>8</v>
      </c>
      <c r="F1995" s="14">
        <v>11</v>
      </c>
      <c r="G1995" s="14">
        <v>17</v>
      </c>
      <c r="H1995" s="15">
        <v>16</v>
      </c>
      <c r="I1995" s="15"/>
      <c r="J1995" s="22">
        <v>137915685</v>
      </c>
      <c r="K1995" s="23">
        <v>5</v>
      </c>
      <c r="L1995" s="22">
        <v>9567828</v>
      </c>
      <c r="M1995" s="22">
        <f t="shared" si="182"/>
        <v>47839140</v>
      </c>
      <c r="N1995" s="23">
        <v>96</v>
      </c>
      <c r="O1995" s="22">
        <v>278736</v>
      </c>
      <c r="P1995" s="22">
        <f t="shared" si="183"/>
        <v>26758656</v>
      </c>
      <c r="Q1995" s="24">
        <v>334488518</v>
      </c>
      <c r="R1995" s="29">
        <v>41228</v>
      </c>
      <c r="S1995">
        <f t="shared" si="184"/>
        <v>144301517.82</v>
      </c>
      <c r="T1995">
        <f t="shared" si="185"/>
        <v>0.288387710277098</v>
      </c>
      <c r="U1995">
        <f t="shared" si="186"/>
        <v>69703721.82</v>
      </c>
      <c r="V1995">
        <f t="shared" si="187"/>
        <v>0.208388982189218</v>
      </c>
      <c r="W1995">
        <f t="shared" si="188"/>
        <v>0.431409480608838</v>
      </c>
    </row>
    <row r="1996" ht="14.25" spans="1:23">
      <c r="A1996" s="13">
        <v>12134</v>
      </c>
      <c r="B1996" s="14">
        <v>2</v>
      </c>
      <c r="C1996" s="14">
        <v>5</v>
      </c>
      <c r="D1996" s="14">
        <v>6</v>
      </c>
      <c r="E1996" s="14">
        <v>7</v>
      </c>
      <c r="F1996" s="14">
        <v>13</v>
      </c>
      <c r="G1996" s="14">
        <v>23</v>
      </c>
      <c r="H1996" s="15">
        <v>15</v>
      </c>
      <c r="I1996" s="15"/>
      <c r="J1996" s="22">
        <v>118317829</v>
      </c>
      <c r="K1996" s="23">
        <v>1</v>
      </c>
      <c r="L1996" s="22">
        <v>10000000</v>
      </c>
      <c r="M1996" s="22">
        <f t="shared" si="182"/>
        <v>10000000</v>
      </c>
      <c r="N1996" s="23">
        <v>84</v>
      </c>
      <c r="O1996" s="22">
        <v>247841</v>
      </c>
      <c r="P1996" s="22">
        <f t="shared" si="183"/>
        <v>20818644</v>
      </c>
      <c r="Q1996" s="24">
        <v>331006688</v>
      </c>
      <c r="R1996" s="29">
        <v>41226</v>
      </c>
      <c r="S1996">
        <f t="shared" si="184"/>
        <v>118616416.12</v>
      </c>
      <c r="T1996">
        <f t="shared" si="185"/>
        <v>0.328139642060646</v>
      </c>
      <c r="U1996">
        <f t="shared" si="186"/>
        <v>87797772.12</v>
      </c>
      <c r="V1996">
        <f t="shared" si="187"/>
        <v>0.265244707442286</v>
      </c>
      <c r="W1996">
        <f t="shared" si="188"/>
        <v>0.358350511999322</v>
      </c>
    </row>
    <row r="1997" ht="14.25" spans="1:23">
      <c r="A1997" s="13">
        <v>12133</v>
      </c>
      <c r="B1997" s="14">
        <v>1</v>
      </c>
      <c r="C1997" s="14">
        <v>8</v>
      </c>
      <c r="D1997" s="14">
        <v>11</v>
      </c>
      <c r="E1997" s="14">
        <v>20</v>
      </c>
      <c r="F1997" s="14">
        <v>21</v>
      </c>
      <c r="G1997" s="14">
        <v>29</v>
      </c>
      <c r="H1997" s="15">
        <v>2</v>
      </c>
      <c r="I1997" s="15"/>
      <c r="J1997" s="22">
        <v>74740968</v>
      </c>
      <c r="K1997" s="23">
        <v>9</v>
      </c>
      <c r="L1997" s="22">
        <v>5555555</v>
      </c>
      <c r="M1997" s="22">
        <f t="shared" ref="M1997:M2060" si="189">K1997*L1997</f>
        <v>49999995</v>
      </c>
      <c r="N1997" s="23">
        <v>210</v>
      </c>
      <c r="O1997" s="22">
        <v>95178</v>
      </c>
      <c r="P1997" s="22">
        <f t="shared" ref="P1997:P2060" si="190">N1997*O1997</f>
        <v>19987380</v>
      </c>
      <c r="Q1997" s="24">
        <v>364736358</v>
      </c>
      <c r="R1997" s="29">
        <v>41224</v>
      </c>
      <c r="S1997">
        <f t="shared" ref="S1997:S2060" si="191">J1998+Q1997*0.49-J1997</f>
        <v>177083218.42</v>
      </c>
      <c r="T1997">
        <f t="shared" ref="T1997:T2060" si="192">(S1997-L1997*K1997)/Q1997</f>
        <v>0.348424884529883</v>
      </c>
      <c r="U1997">
        <f t="shared" ref="U1997:U2060" si="193">S1997-L1997*K1997-O1997*N1997</f>
        <v>107095843.42</v>
      </c>
      <c r="V1997">
        <f t="shared" ref="V1997:V2060" si="194">U1997/Q1997</f>
        <v>0.29362535725051</v>
      </c>
      <c r="W1997">
        <f t="shared" ref="W1997:W2060" si="195">S1997/Q1997</f>
        <v>0.485510189856093</v>
      </c>
    </row>
    <row r="1998" ht="14.25" spans="1:23">
      <c r="A1998" s="13">
        <v>12132</v>
      </c>
      <c r="B1998" s="14">
        <v>7</v>
      </c>
      <c r="C1998" s="14">
        <v>12</v>
      </c>
      <c r="D1998" s="14">
        <v>16</v>
      </c>
      <c r="E1998" s="14">
        <v>17</v>
      </c>
      <c r="F1998" s="14">
        <v>21</v>
      </c>
      <c r="G1998" s="14">
        <v>25</v>
      </c>
      <c r="H1998" s="15">
        <v>10</v>
      </c>
      <c r="I1998" s="15"/>
      <c r="J1998" s="22">
        <v>73103371</v>
      </c>
      <c r="K1998" s="23">
        <v>11</v>
      </c>
      <c r="L1998" s="22">
        <v>5454545</v>
      </c>
      <c r="M1998" s="22">
        <f t="shared" si="189"/>
        <v>59999995</v>
      </c>
      <c r="N1998" s="23">
        <v>92</v>
      </c>
      <c r="O1998" s="22">
        <v>154721</v>
      </c>
      <c r="P1998" s="22">
        <f t="shared" si="190"/>
        <v>14234332</v>
      </c>
      <c r="Q1998" s="24">
        <v>332827106</v>
      </c>
      <c r="R1998" s="29">
        <v>41221</v>
      </c>
      <c r="S1998">
        <f t="shared" si="191"/>
        <v>184871754.94</v>
      </c>
      <c r="T1998">
        <f t="shared" si="192"/>
        <v>0.375185066627356</v>
      </c>
      <c r="U1998">
        <f t="shared" si="193"/>
        <v>110637427.94</v>
      </c>
      <c r="V1998">
        <f t="shared" si="194"/>
        <v>0.332417119716205</v>
      </c>
      <c r="W1998">
        <f t="shared" si="195"/>
        <v>0.555458830147085</v>
      </c>
    </row>
    <row r="1999" ht="14.25" spans="1:23">
      <c r="A1999" s="13">
        <v>12131</v>
      </c>
      <c r="B1999" s="14">
        <v>6</v>
      </c>
      <c r="C1999" s="14">
        <v>18</v>
      </c>
      <c r="D1999" s="14">
        <v>19</v>
      </c>
      <c r="E1999" s="14">
        <v>26</v>
      </c>
      <c r="F1999" s="14">
        <v>28</v>
      </c>
      <c r="G1999" s="14">
        <v>32</v>
      </c>
      <c r="H1999" s="15">
        <v>12</v>
      </c>
      <c r="I1999" s="15"/>
      <c r="J1999" s="22">
        <v>94889844</v>
      </c>
      <c r="K1999" s="23">
        <v>21</v>
      </c>
      <c r="L1999" s="22">
        <v>5443751</v>
      </c>
      <c r="M1999" s="22">
        <f t="shared" si="189"/>
        <v>114318771</v>
      </c>
      <c r="N1999" s="23">
        <v>207</v>
      </c>
      <c r="O1999" s="22">
        <v>31295</v>
      </c>
      <c r="P1999" s="22">
        <f t="shared" si="190"/>
        <v>6478065</v>
      </c>
      <c r="Q1999" s="24">
        <v>334407788</v>
      </c>
      <c r="R1999" s="29">
        <v>41219</v>
      </c>
      <c r="S1999">
        <f t="shared" si="191"/>
        <v>258062891.12</v>
      </c>
      <c r="T1999">
        <f t="shared" si="192"/>
        <v>0.429846807634755</v>
      </c>
      <c r="U1999">
        <f t="shared" si="193"/>
        <v>137266055.12</v>
      </c>
      <c r="V1999">
        <f t="shared" si="194"/>
        <v>0.410475054845314</v>
      </c>
      <c r="W1999">
        <f t="shared" si="195"/>
        <v>0.771701199494792</v>
      </c>
    </row>
    <row r="2000" ht="14.25" spans="1:23">
      <c r="A2000" s="13">
        <v>12130</v>
      </c>
      <c r="B2000" s="14">
        <v>1</v>
      </c>
      <c r="C2000" s="14">
        <v>3</v>
      </c>
      <c r="D2000" s="14">
        <v>15</v>
      </c>
      <c r="E2000" s="14">
        <v>20</v>
      </c>
      <c r="F2000" s="14">
        <v>22</v>
      </c>
      <c r="G2000" s="14">
        <v>31</v>
      </c>
      <c r="H2000" s="15">
        <v>3</v>
      </c>
      <c r="I2000" s="15"/>
      <c r="J2000" s="22">
        <v>189092919</v>
      </c>
      <c r="K2000" s="23">
        <v>3</v>
      </c>
      <c r="L2000" s="22">
        <v>11666666</v>
      </c>
      <c r="M2000" s="22">
        <f t="shared" si="189"/>
        <v>34999998</v>
      </c>
      <c r="N2000" s="23">
        <v>59</v>
      </c>
      <c r="O2000" s="22">
        <v>516973</v>
      </c>
      <c r="P2000" s="22">
        <f t="shared" si="190"/>
        <v>30501407</v>
      </c>
      <c r="Q2000" s="24">
        <v>355629806</v>
      </c>
      <c r="R2000" s="29">
        <v>41217</v>
      </c>
      <c r="S2000">
        <f t="shared" si="191"/>
        <v>133088575.94</v>
      </c>
      <c r="T2000">
        <f t="shared" si="192"/>
        <v>0.27581652686333</v>
      </c>
      <c r="U2000">
        <f t="shared" si="193"/>
        <v>67587170.94</v>
      </c>
      <c r="V2000">
        <f t="shared" si="194"/>
        <v>0.190049230406745</v>
      </c>
      <c r="W2000">
        <f t="shared" si="195"/>
        <v>0.374233468889838</v>
      </c>
    </row>
    <row r="2001" ht="14.25" spans="1:23">
      <c r="A2001" s="13">
        <v>12129</v>
      </c>
      <c r="B2001" s="14">
        <v>1</v>
      </c>
      <c r="C2001" s="14">
        <v>7</v>
      </c>
      <c r="D2001" s="14">
        <v>9</v>
      </c>
      <c r="E2001" s="14">
        <v>17</v>
      </c>
      <c r="F2001" s="14">
        <v>21</v>
      </c>
      <c r="G2001" s="14">
        <v>29</v>
      </c>
      <c r="H2001" s="15">
        <v>1</v>
      </c>
      <c r="I2001" s="15"/>
      <c r="J2001" s="22">
        <v>147922890</v>
      </c>
      <c r="K2001" s="23">
        <v>2</v>
      </c>
      <c r="L2001" s="22">
        <v>7500000</v>
      </c>
      <c r="M2001" s="22">
        <f t="shared" si="189"/>
        <v>15000000</v>
      </c>
      <c r="N2001" s="23">
        <v>92</v>
      </c>
      <c r="O2001" s="22">
        <v>349761</v>
      </c>
      <c r="P2001" s="22">
        <f t="shared" si="190"/>
        <v>32178012</v>
      </c>
      <c r="Q2001" s="24">
        <v>331737426</v>
      </c>
      <c r="R2001" s="29">
        <v>41214</v>
      </c>
      <c r="S2001">
        <f t="shared" si="191"/>
        <v>97469155.74</v>
      </c>
      <c r="T2001">
        <f t="shared" si="192"/>
        <v>0.248597683819974</v>
      </c>
      <c r="U2001">
        <f t="shared" si="193"/>
        <v>50291143.74</v>
      </c>
      <c r="V2001">
        <f t="shared" si="194"/>
        <v>0.151599246266534</v>
      </c>
      <c r="W2001">
        <f t="shared" si="195"/>
        <v>0.293814167774968</v>
      </c>
    </row>
    <row r="2002" ht="14.25" spans="1:23">
      <c r="A2002" s="13">
        <v>12128</v>
      </c>
      <c r="B2002" s="14">
        <v>5</v>
      </c>
      <c r="C2002" s="14">
        <v>9</v>
      </c>
      <c r="D2002" s="14">
        <v>12</v>
      </c>
      <c r="E2002" s="14">
        <v>29</v>
      </c>
      <c r="F2002" s="14">
        <v>30</v>
      </c>
      <c r="G2002" s="14">
        <v>31</v>
      </c>
      <c r="H2002" s="15">
        <v>5</v>
      </c>
      <c r="I2002" s="15"/>
      <c r="J2002" s="22">
        <v>82840707</v>
      </c>
      <c r="K2002" s="23">
        <v>9</v>
      </c>
      <c r="L2002" s="22">
        <v>5555555</v>
      </c>
      <c r="M2002" s="22">
        <f t="shared" si="189"/>
        <v>49999995</v>
      </c>
      <c r="N2002" s="23">
        <v>135</v>
      </c>
      <c r="O2002" s="22">
        <v>123151</v>
      </c>
      <c r="P2002" s="22">
        <f t="shared" si="190"/>
        <v>16625385</v>
      </c>
      <c r="Q2002" s="24">
        <v>322643800</v>
      </c>
      <c r="R2002" s="29">
        <v>41212</v>
      </c>
      <c r="S2002">
        <f t="shared" si="191"/>
        <v>164302618</v>
      </c>
      <c r="T2002">
        <f t="shared" si="192"/>
        <v>0.354268772559708</v>
      </c>
      <c r="U2002">
        <f t="shared" si="193"/>
        <v>97677238</v>
      </c>
      <c r="V2002">
        <f t="shared" si="194"/>
        <v>0.30274016733004</v>
      </c>
      <c r="W2002">
        <f t="shared" si="195"/>
        <v>0.5092384171027</v>
      </c>
    </row>
    <row r="2003" ht="14.25" spans="1:23">
      <c r="A2003" s="13">
        <v>12127</v>
      </c>
      <c r="B2003" s="14">
        <v>1</v>
      </c>
      <c r="C2003" s="14">
        <v>9</v>
      </c>
      <c r="D2003" s="14">
        <v>11</v>
      </c>
      <c r="E2003" s="14">
        <v>21</v>
      </c>
      <c r="F2003" s="14">
        <v>26</v>
      </c>
      <c r="G2003" s="14">
        <v>32</v>
      </c>
      <c r="H2003" s="15">
        <v>8</v>
      </c>
      <c r="I2003" s="15"/>
      <c r="J2003" s="22">
        <v>89047863</v>
      </c>
      <c r="K2003" s="23">
        <v>9</v>
      </c>
      <c r="L2003" s="22">
        <v>6592189</v>
      </c>
      <c r="M2003" s="22">
        <f t="shared" si="189"/>
        <v>59329701</v>
      </c>
      <c r="N2003" s="23">
        <v>95</v>
      </c>
      <c r="O2003" s="22">
        <v>147311</v>
      </c>
      <c r="P2003" s="22">
        <f t="shared" si="190"/>
        <v>13994545</v>
      </c>
      <c r="Q2003" s="24">
        <v>373363120</v>
      </c>
      <c r="R2003" s="29">
        <v>41210</v>
      </c>
      <c r="S2003">
        <f t="shared" si="191"/>
        <v>204623660.8</v>
      </c>
      <c r="T2003">
        <f t="shared" si="192"/>
        <v>0.389149200917327</v>
      </c>
      <c r="U2003">
        <f t="shared" si="193"/>
        <v>131299414.8</v>
      </c>
      <c r="V2003">
        <f t="shared" si="194"/>
        <v>0.351666803084354</v>
      </c>
      <c r="W2003">
        <f t="shared" si="195"/>
        <v>0.548055364439851</v>
      </c>
    </row>
    <row r="2004" ht="14.25" spans="1:23">
      <c r="A2004" s="13">
        <v>12126</v>
      </c>
      <c r="B2004" s="14">
        <v>3</v>
      </c>
      <c r="C2004" s="14">
        <v>5</v>
      </c>
      <c r="D2004" s="14">
        <v>12</v>
      </c>
      <c r="E2004" s="14">
        <v>15</v>
      </c>
      <c r="F2004" s="14">
        <v>23</v>
      </c>
      <c r="G2004" s="14">
        <v>24</v>
      </c>
      <c r="H2004" s="15">
        <v>7</v>
      </c>
      <c r="I2004" s="15"/>
      <c r="J2004" s="22">
        <v>110723595</v>
      </c>
      <c r="K2004" s="23">
        <v>15</v>
      </c>
      <c r="L2004" s="22">
        <v>6201040</v>
      </c>
      <c r="M2004" s="22">
        <f t="shared" si="189"/>
        <v>93015600</v>
      </c>
      <c r="N2004" s="23">
        <v>169</v>
      </c>
      <c r="O2004" s="22">
        <v>115523</v>
      </c>
      <c r="P2004" s="22">
        <f t="shared" si="190"/>
        <v>19523387</v>
      </c>
      <c r="Q2004" s="24">
        <v>336798500</v>
      </c>
      <c r="R2004" s="29">
        <v>41207</v>
      </c>
      <c r="S2004">
        <f t="shared" si="191"/>
        <v>207492230</v>
      </c>
      <c r="T2004">
        <f t="shared" si="192"/>
        <v>0.339896495976081</v>
      </c>
      <c r="U2004">
        <f t="shared" si="193"/>
        <v>94953243</v>
      </c>
      <c r="V2004">
        <f t="shared" si="194"/>
        <v>0.281928936738139</v>
      </c>
      <c r="W2004">
        <f t="shared" si="195"/>
        <v>0.616072310298294</v>
      </c>
    </row>
    <row r="2005" ht="14.25" spans="1:23">
      <c r="A2005" s="13">
        <v>12125</v>
      </c>
      <c r="B2005" s="14">
        <v>8</v>
      </c>
      <c r="C2005" s="14">
        <v>12</v>
      </c>
      <c r="D2005" s="14">
        <v>13</v>
      </c>
      <c r="E2005" s="14">
        <v>26</v>
      </c>
      <c r="F2005" s="14">
        <v>29</v>
      </c>
      <c r="G2005" s="14">
        <v>33</v>
      </c>
      <c r="H2005" s="15">
        <v>1</v>
      </c>
      <c r="I2005" s="15"/>
      <c r="J2005" s="22">
        <v>153184560</v>
      </c>
      <c r="K2005" s="23">
        <v>20</v>
      </c>
      <c r="L2005" s="22">
        <v>5994892</v>
      </c>
      <c r="M2005" s="22">
        <f t="shared" si="189"/>
        <v>119897840</v>
      </c>
      <c r="N2005" s="23">
        <v>244</v>
      </c>
      <c r="O2005" s="22">
        <v>91585</v>
      </c>
      <c r="P2005" s="22">
        <f t="shared" si="190"/>
        <v>22346740</v>
      </c>
      <c r="Q2005" s="24">
        <v>337488334</v>
      </c>
      <c r="R2005" s="29">
        <v>41205</v>
      </c>
      <c r="S2005">
        <f t="shared" si="191"/>
        <v>228124668.66</v>
      </c>
      <c r="T2005">
        <f t="shared" si="192"/>
        <v>0.320683169629206</v>
      </c>
      <c r="U2005">
        <f t="shared" si="193"/>
        <v>85880088.66</v>
      </c>
      <c r="V2005">
        <f t="shared" si="194"/>
        <v>0.254468317888582</v>
      </c>
      <c r="W2005">
        <f t="shared" si="195"/>
        <v>0.675948308956955</v>
      </c>
    </row>
    <row r="2006" ht="14.25" spans="1:23">
      <c r="A2006" s="13">
        <v>12124</v>
      </c>
      <c r="B2006" s="14">
        <v>6</v>
      </c>
      <c r="C2006" s="14">
        <v>7</v>
      </c>
      <c r="D2006" s="14">
        <v>21</v>
      </c>
      <c r="E2006" s="14">
        <v>25</v>
      </c>
      <c r="F2006" s="14">
        <v>27</v>
      </c>
      <c r="G2006" s="14">
        <v>33</v>
      </c>
      <c r="H2006" s="15">
        <v>11</v>
      </c>
      <c r="I2006" s="15"/>
      <c r="J2006" s="22">
        <v>215939945</v>
      </c>
      <c r="K2006" s="23">
        <v>5</v>
      </c>
      <c r="L2006" s="22">
        <v>10607733</v>
      </c>
      <c r="M2006" s="22">
        <f t="shared" si="189"/>
        <v>53038665</v>
      </c>
      <c r="N2006" s="23">
        <v>158</v>
      </c>
      <c r="O2006" s="22">
        <v>218721</v>
      </c>
      <c r="P2006" s="22">
        <f t="shared" si="190"/>
        <v>34557918</v>
      </c>
      <c r="Q2006" s="24">
        <v>369201172</v>
      </c>
      <c r="R2006" s="29">
        <v>41203</v>
      </c>
      <c r="S2006">
        <f t="shared" si="191"/>
        <v>148311910.28</v>
      </c>
      <c r="T2006">
        <f t="shared" si="192"/>
        <v>0.258052391231304</v>
      </c>
      <c r="U2006">
        <f t="shared" si="193"/>
        <v>60715327.28</v>
      </c>
      <c r="V2006">
        <f t="shared" si="194"/>
        <v>0.164450526933864</v>
      </c>
      <c r="W2006">
        <f t="shared" si="195"/>
        <v>0.401710291103843</v>
      </c>
    </row>
    <row r="2007" ht="14.25" spans="1:23">
      <c r="A2007" s="13">
        <v>12123</v>
      </c>
      <c r="B2007" s="14">
        <v>8</v>
      </c>
      <c r="C2007" s="14">
        <v>10</v>
      </c>
      <c r="D2007" s="14">
        <v>16</v>
      </c>
      <c r="E2007" s="14">
        <v>25</v>
      </c>
      <c r="F2007" s="14">
        <v>28</v>
      </c>
      <c r="G2007" s="14">
        <v>33</v>
      </c>
      <c r="H2007" s="15">
        <v>9</v>
      </c>
      <c r="I2007" s="15"/>
      <c r="J2007" s="22">
        <v>183343281</v>
      </c>
      <c r="K2007" s="23">
        <v>11</v>
      </c>
      <c r="L2007" s="22">
        <v>6971496</v>
      </c>
      <c r="M2007" s="22">
        <f t="shared" si="189"/>
        <v>76686456</v>
      </c>
      <c r="N2007" s="23">
        <v>78</v>
      </c>
      <c r="O2007" s="22">
        <v>320893</v>
      </c>
      <c r="P2007" s="22">
        <f t="shared" si="190"/>
        <v>25029654</v>
      </c>
      <c r="Q2007" s="24">
        <v>334799840</v>
      </c>
      <c r="R2007" s="29">
        <v>41200</v>
      </c>
      <c r="S2007">
        <f t="shared" si="191"/>
        <v>177335762.6</v>
      </c>
      <c r="T2007">
        <f t="shared" si="192"/>
        <v>0.300625312724164</v>
      </c>
      <c r="U2007">
        <f t="shared" si="193"/>
        <v>75619652.6</v>
      </c>
      <c r="V2007">
        <f t="shared" si="194"/>
        <v>0.225865259075393</v>
      </c>
      <c r="W2007">
        <f t="shared" si="195"/>
        <v>0.529676963405956</v>
      </c>
    </row>
    <row r="2008" ht="14.25" spans="1:23">
      <c r="A2008" s="13">
        <v>12122</v>
      </c>
      <c r="B2008" s="14">
        <v>12</v>
      </c>
      <c r="C2008" s="14">
        <v>13</v>
      </c>
      <c r="D2008" s="14">
        <v>19</v>
      </c>
      <c r="E2008" s="14">
        <v>22</v>
      </c>
      <c r="F2008" s="14">
        <v>28</v>
      </c>
      <c r="G2008" s="14">
        <v>29</v>
      </c>
      <c r="H2008" s="15">
        <v>11</v>
      </c>
      <c r="I2008" s="15"/>
      <c r="J2008" s="22">
        <v>196627122</v>
      </c>
      <c r="K2008" s="23">
        <v>6</v>
      </c>
      <c r="L2008" s="22">
        <v>9088351</v>
      </c>
      <c r="M2008" s="22">
        <f t="shared" si="189"/>
        <v>54530106</v>
      </c>
      <c r="N2008" s="23">
        <v>100</v>
      </c>
      <c r="O2008" s="22">
        <v>292951</v>
      </c>
      <c r="P2008" s="22">
        <f t="shared" si="190"/>
        <v>29295100</v>
      </c>
      <c r="Q2008" s="24">
        <v>325004070</v>
      </c>
      <c r="R2008" s="29">
        <v>41198</v>
      </c>
      <c r="S2008">
        <f t="shared" si="191"/>
        <v>140426724.3</v>
      </c>
      <c r="T2008">
        <f t="shared" si="192"/>
        <v>0.264293977303115</v>
      </c>
      <c r="U2008">
        <f t="shared" si="193"/>
        <v>56601518.3</v>
      </c>
      <c r="V2008">
        <f t="shared" si="194"/>
        <v>0.174156336872951</v>
      </c>
      <c r="W2008">
        <f t="shared" si="195"/>
        <v>0.43207681768416</v>
      </c>
    </row>
    <row r="2009" ht="14.25" spans="1:23">
      <c r="A2009" s="13">
        <v>12121</v>
      </c>
      <c r="B2009" s="14">
        <v>1</v>
      </c>
      <c r="C2009" s="14">
        <v>7</v>
      </c>
      <c r="D2009" s="14">
        <v>8</v>
      </c>
      <c r="E2009" s="14">
        <v>20</v>
      </c>
      <c r="F2009" s="14">
        <v>23</v>
      </c>
      <c r="G2009" s="14">
        <v>24</v>
      </c>
      <c r="H2009" s="15">
        <v>11</v>
      </c>
      <c r="I2009" s="15"/>
      <c r="J2009" s="22">
        <v>177801852</v>
      </c>
      <c r="K2009" s="23">
        <v>6</v>
      </c>
      <c r="L2009" s="22">
        <v>8592913</v>
      </c>
      <c r="M2009" s="22">
        <f t="shared" si="189"/>
        <v>51557478</v>
      </c>
      <c r="N2009" s="23">
        <v>124</v>
      </c>
      <c r="O2009" s="22">
        <v>260775</v>
      </c>
      <c r="P2009" s="22">
        <f t="shared" si="190"/>
        <v>32336100</v>
      </c>
      <c r="Q2009" s="24">
        <v>355530542</v>
      </c>
      <c r="R2009" s="29">
        <v>41196</v>
      </c>
      <c r="S2009">
        <f t="shared" si="191"/>
        <v>150316265.58</v>
      </c>
      <c r="T2009">
        <f t="shared" si="192"/>
        <v>0.277778631969121</v>
      </c>
      <c r="U2009">
        <f t="shared" si="193"/>
        <v>66422687.58</v>
      </c>
      <c r="V2009">
        <f t="shared" si="194"/>
        <v>0.186826952211605</v>
      </c>
      <c r="W2009">
        <f t="shared" si="195"/>
        <v>0.422794240782835</v>
      </c>
    </row>
    <row r="2010" ht="14.25" spans="1:23">
      <c r="A2010" s="13">
        <v>12120</v>
      </c>
      <c r="B2010" s="14">
        <v>1</v>
      </c>
      <c r="C2010" s="14">
        <v>4</v>
      </c>
      <c r="D2010" s="14">
        <v>20</v>
      </c>
      <c r="E2010" s="14">
        <v>24</v>
      </c>
      <c r="F2010" s="14">
        <v>28</v>
      </c>
      <c r="G2010" s="14">
        <v>29</v>
      </c>
      <c r="H2010" s="15">
        <v>16</v>
      </c>
      <c r="I2010" s="15"/>
      <c r="J2010" s="22">
        <v>153908152</v>
      </c>
      <c r="K2010" s="23">
        <v>2</v>
      </c>
      <c r="L2010" s="22">
        <v>5000000</v>
      </c>
      <c r="M2010" s="22">
        <f t="shared" si="189"/>
        <v>10000000</v>
      </c>
      <c r="N2010" s="23">
        <v>77</v>
      </c>
      <c r="O2010" s="22">
        <v>358751</v>
      </c>
      <c r="P2010" s="22">
        <f t="shared" si="190"/>
        <v>27623827</v>
      </c>
      <c r="Q2010" s="24">
        <v>311866338</v>
      </c>
      <c r="R2010" s="29">
        <v>41193</v>
      </c>
      <c r="S2010">
        <f t="shared" si="191"/>
        <v>98358853.62</v>
      </c>
      <c r="T2010">
        <f t="shared" si="192"/>
        <v>0.283322830500546</v>
      </c>
      <c r="U2010">
        <f t="shared" si="193"/>
        <v>60735026.62</v>
      </c>
      <c r="V2010">
        <f t="shared" si="194"/>
        <v>0.194746977213039</v>
      </c>
      <c r="W2010">
        <f t="shared" si="195"/>
        <v>0.315387849329221</v>
      </c>
    </row>
    <row r="2011" ht="14.25" spans="1:23">
      <c r="A2011" s="13">
        <v>12119</v>
      </c>
      <c r="B2011" s="14">
        <v>12</v>
      </c>
      <c r="C2011" s="14">
        <v>20</v>
      </c>
      <c r="D2011" s="14">
        <v>25</v>
      </c>
      <c r="E2011" s="14">
        <v>26</v>
      </c>
      <c r="F2011" s="14">
        <v>27</v>
      </c>
      <c r="G2011" s="14">
        <v>28</v>
      </c>
      <c r="H2011" s="15">
        <v>13</v>
      </c>
      <c r="I2011" s="15"/>
      <c r="J2011" s="22">
        <v>99452500</v>
      </c>
      <c r="K2011" s="23">
        <v>50</v>
      </c>
      <c r="L2011" s="22">
        <v>5378327</v>
      </c>
      <c r="M2011" s="22">
        <f t="shared" si="189"/>
        <v>268916350</v>
      </c>
      <c r="N2011" s="23">
        <v>85</v>
      </c>
      <c r="O2011" s="22">
        <v>333818</v>
      </c>
      <c r="P2011" s="22">
        <f t="shared" si="190"/>
        <v>28374530</v>
      </c>
      <c r="Q2011" s="24">
        <v>321919326</v>
      </c>
      <c r="R2011" s="29">
        <v>41191</v>
      </c>
      <c r="S2011">
        <f t="shared" si="191"/>
        <v>360449505.74</v>
      </c>
      <c r="T2011">
        <f t="shared" si="192"/>
        <v>0.284335696391213</v>
      </c>
      <c r="U2011">
        <f t="shared" si="193"/>
        <v>63158625.74</v>
      </c>
      <c r="V2011">
        <f t="shared" si="194"/>
        <v>0.196193954941369</v>
      </c>
      <c r="W2011">
        <f t="shared" si="195"/>
        <v>1.1196889302011</v>
      </c>
    </row>
    <row r="2012" ht="14.25" spans="1:23">
      <c r="A2012" s="13">
        <v>12118</v>
      </c>
      <c r="B2012" s="14">
        <v>5</v>
      </c>
      <c r="C2012" s="14">
        <v>6</v>
      </c>
      <c r="D2012" s="14">
        <v>7</v>
      </c>
      <c r="E2012" s="14">
        <v>12</v>
      </c>
      <c r="F2012" s="14">
        <v>15</v>
      </c>
      <c r="G2012" s="14">
        <v>28</v>
      </c>
      <c r="H2012" s="15">
        <v>11</v>
      </c>
      <c r="I2012" s="15"/>
      <c r="J2012" s="22">
        <v>302161536</v>
      </c>
      <c r="K2012" s="23">
        <v>12</v>
      </c>
      <c r="L2012" s="22">
        <v>6323576</v>
      </c>
      <c r="M2012" s="22">
        <f t="shared" si="189"/>
        <v>75882912</v>
      </c>
      <c r="N2012" s="23">
        <v>166</v>
      </c>
      <c r="O2012" s="22">
        <v>143520</v>
      </c>
      <c r="P2012" s="22">
        <f t="shared" si="190"/>
        <v>23824320</v>
      </c>
      <c r="Q2012" s="24">
        <v>352094796</v>
      </c>
      <c r="R2012" s="29">
        <v>41189</v>
      </c>
      <c r="S2012">
        <f t="shared" si="191"/>
        <v>192819162.04</v>
      </c>
      <c r="T2012">
        <f t="shared" si="192"/>
        <v>0.332115814742118</v>
      </c>
      <c r="U2012">
        <f t="shared" si="193"/>
        <v>93111930.04</v>
      </c>
      <c r="V2012">
        <f t="shared" si="194"/>
        <v>0.264451309981872</v>
      </c>
      <c r="W2012">
        <f t="shared" si="195"/>
        <v>0.547634228709248</v>
      </c>
    </row>
    <row r="2013" ht="14.25" spans="1:23">
      <c r="A2013" s="13">
        <v>12117</v>
      </c>
      <c r="B2013" s="14">
        <v>13</v>
      </c>
      <c r="C2013" s="14">
        <v>15</v>
      </c>
      <c r="D2013" s="14">
        <v>18</v>
      </c>
      <c r="E2013" s="14">
        <v>20</v>
      </c>
      <c r="F2013" s="14">
        <v>24</v>
      </c>
      <c r="G2013" s="14">
        <v>28</v>
      </c>
      <c r="H2013" s="15">
        <v>9</v>
      </c>
      <c r="I2013" s="15"/>
      <c r="J2013" s="22">
        <v>322454248</v>
      </c>
      <c r="K2013" s="23">
        <v>8</v>
      </c>
      <c r="L2013" s="22">
        <v>6519376</v>
      </c>
      <c r="M2013" s="22">
        <f t="shared" si="189"/>
        <v>52155008</v>
      </c>
      <c r="N2013" s="23">
        <v>108</v>
      </c>
      <c r="O2013" s="22">
        <v>168819</v>
      </c>
      <c r="P2013" s="22">
        <f t="shared" si="190"/>
        <v>18232452</v>
      </c>
      <c r="Q2013" s="24">
        <v>285909300</v>
      </c>
      <c r="R2013" s="29">
        <v>41186</v>
      </c>
      <c r="S2013">
        <f t="shared" si="191"/>
        <v>149708039</v>
      </c>
      <c r="T2013">
        <f t="shared" si="192"/>
        <v>0.341202720583066</v>
      </c>
      <c r="U2013">
        <f t="shared" si="193"/>
        <v>79320579</v>
      </c>
      <c r="V2013">
        <f t="shared" si="194"/>
        <v>0.277432664834617</v>
      </c>
      <c r="W2013">
        <f t="shared" si="195"/>
        <v>0.523620739164483</v>
      </c>
    </row>
    <row r="2014" ht="14.25" spans="1:23">
      <c r="A2014" s="13">
        <v>12116</v>
      </c>
      <c r="B2014" s="14">
        <v>3</v>
      </c>
      <c r="C2014" s="14">
        <v>21</v>
      </c>
      <c r="D2014" s="14">
        <v>26</v>
      </c>
      <c r="E2014" s="14">
        <v>29</v>
      </c>
      <c r="F2014" s="14">
        <v>31</v>
      </c>
      <c r="G2014" s="14">
        <v>32</v>
      </c>
      <c r="H2014" s="15">
        <v>3</v>
      </c>
      <c r="I2014" s="15"/>
      <c r="J2014" s="22">
        <v>332066730</v>
      </c>
      <c r="K2014" s="23">
        <v>3</v>
      </c>
      <c r="L2014" s="22">
        <v>10000000</v>
      </c>
      <c r="M2014" s="22">
        <f t="shared" si="189"/>
        <v>30000000</v>
      </c>
      <c r="N2014" s="23">
        <v>44</v>
      </c>
      <c r="O2014" s="22">
        <v>585802</v>
      </c>
      <c r="P2014" s="22">
        <f t="shared" si="190"/>
        <v>25775288</v>
      </c>
      <c r="Q2014" s="24">
        <v>270974690</v>
      </c>
      <c r="R2014" s="29">
        <v>41184</v>
      </c>
      <c r="S2014">
        <f t="shared" si="191"/>
        <v>102635169.1</v>
      </c>
      <c r="T2014">
        <f t="shared" si="192"/>
        <v>0.268051488867835</v>
      </c>
      <c r="U2014">
        <f t="shared" si="193"/>
        <v>46859881.1</v>
      </c>
      <c r="V2014">
        <f t="shared" si="194"/>
        <v>0.172930841253108</v>
      </c>
      <c r="W2014">
        <f t="shared" si="195"/>
        <v>0.378762935756103</v>
      </c>
    </row>
    <row r="2015" ht="14.25" spans="1:23">
      <c r="A2015" s="13">
        <v>12115</v>
      </c>
      <c r="B2015" s="14">
        <v>3</v>
      </c>
      <c r="C2015" s="14">
        <v>8</v>
      </c>
      <c r="D2015" s="14">
        <v>20</v>
      </c>
      <c r="E2015" s="14">
        <v>24</v>
      </c>
      <c r="F2015" s="14">
        <v>26</v>
      </c>
      <c r="G2015" s="14">
        <v>32</v>
      </c>
      <c r="H2015" s="15">
        <v>14</v>
      </c>
      <c r="I2015" s="15"/>
      <c r="J2015" s="22">
        <v>301924301</v>
      </c>
      <c r="K2015" s="23">
        <v>7</v>
      </c>
      <c r="L2015" s="22">
        <v>7829580</v>
      </c>
      <c r="M2015" s="22">
        <f t="shared" si="189"/>
        <v>54807060</v>
      </c>
      <c r="N2015" s="23">
        <v>86</v>
      </c>
      <c r="O2015" s="22">
        <v>345472</v>
      </c>
      <c r="P2015" s="22">
        <f t="shared" si="190"/>
        <v>29710592</v>
      </c>
      <c r="Q2015" s="24">
        <v>330478202</v>
      </c>
      <c r="R2015" s="29">
        <v>41182</v>
      </c>
      <c r="S2015">
        <f t="shared" si="191"/>
        <v>147416668.98</v>
      </c>
      <c r="T2015">
        <f t="shared" si="192"/>
        <v>0.280229099588239</v>
      </c>
      <c r="U2015">
        <f t="shared" si="193"/>
        <v>62899016.98</v>
      </c>
      <c r="V2015">
        <f t="shared" si="194"/>
        <v>0.190327279074219</v>
      </c>
      <c r="W2015">
        <f t="shared" si="195"/>
        <v>0.446070778913279</v>
      </c>
    </row>
    <row r="2016" ht="14.25" spans="1:23">
      <c r="A2016" s="13">
        <v>12114</v>
      </c>
      <c r="B2016" s="14">
        <v>1</v>
      </c>
      <c r="C2016" s="14">
        <v>6</v>
      </c>
      <c r="D2016" s="14">
        <v>11</v>
      </c>
      <c r="E2016" s="14">
        <v>26</v>
      </c>
      <c r="F2016" s="14">
        <v>27</v>
      </c>
      <c r="G2016" s="14">
        <v>29</v>
      </c>
      <c r="H2016" s="15">
        <v>15</v>
      </c>
      <c r="I2016" s="15"/>
      <c r="J2016" s="22">
        <v>287406651</v>
      </c>
      <c r="K2016" s="23">
        <v>3</v>
      </c>
      <c r="L2016" s="22">
        <v>10000000</v>
      </c>
      <c r="M2016" s="22">
        <f t="shared" si="189"/>
        <v>30000000</v>
      </c>
      <c r="N2016" s="23">
        <v>115</v>
      </c>
      <c r="O2016" s="22">
        <v>257150</v>
      </c>
      <c r="P2016" s="22">
        <f t="shared" si="190"/>
        <v>29572250</v>
      </c>
      <c r="Q2016" s="24">
        <v>323638620</v>
      </c>
      <c r="R2016" s="29">
        <v>41179</v>
      </c>
      <c r="S2016">
        <f t="shared" si="191"/>
        <v>119580766.8</v>
      </c>
      <c r="T2016">
        <f t="shared" si="192"/>
        <v>0.276792574384355</v>
      </c>
      <c r="U2016">
        <f t="shared" si="193"/>
        <v>60008516.8</v>
      </c>
      <c r="V2016">
        <f t="shared" si="194"/>
        <v>0.18541828166243</v>
      </c>
      <c r="W2016">
        <f t="shared" si="195"/>
        <v>0.369488557329777</v>
      </c>
    </row>
    <row r="2017" ht="14.25" spans="1:23">
      <c r="A2017" s="13">
        <v>12113</v>
      </c>
      <c r="B2017" s="14">
        <v>3</v>
      </c>
      <c r="C2017" s="14">
        <v>6</v>
      </c>
      <c r="D2017" s="14">
        <v>9</v>
      </c>
      <c r="E2017" s="14">
        <v>13</v>
      </c>
      <c r="F2017" s="14">
        <v>18</v>
      </c>
      <c r="G2017" s="14">
        <v>32</v>
      </c>
      <c r="H2017" s="15">
        <v>6</v>
      </c>
      <c r="I2017" s="15"/>
      <c r="J2017" s="22">
        <v>248404494</v>
      </c>
      <c r="K2017" s="23">
        <v>13</v>
      </c>
      <c r="L2017" s="22">
        <v>6229646</v>
      </c>
      <c r="M2017" s="22">
        <f t="shared" si="189"/>
        <v>80985398</v>
      </c>
      <c r="N2017" s="23">
        <v>162</v>
      </c>
      <c r="O2017" s="22">
        <v>148012</v>
      </c>
      <c r="P2017" s="22">
        <f t="shared" si="190"/>
        <v>23977944</v>
      </c>
      <c r="Q2017" s="24">
        <v>321721194</v>
      </c>
      <c r="R2017" s="29">
        <v>41177</v>
      </c>
      <c r="S2017">
        <f t="shared" si="191"/>
        <v>182679879.06</v>
      </c>
      <c r="T2017">
        <f t="shared" si="192"/>
        <v>0.316095062919604</v>
      </c>
      <c r="U2017">
        <f t="shared" si="193"/>
        <v>77716537.06</v>
      </c>
      <c r="V2017">
        <f t="shared" si="194"/>
        <v>0.241564865819813</v>
      </c>
      <c r="W2017">
        <f t="shared" si="195"/>
        <v>0.567820468364916</v>
      </c>
    </row>
    <row r="2018" ht="14.25" spans="1:23">
      <c r="A2018" s="13">
        <v>12112</v>
      </c>
      <c r="B2018" s="14">
        <v>8</v>
      </c>
      <c r="C2018" s="14">
        <v>15</v>
      </c>
      <c r="D2018" s="14">
        <v>20</v>
      </c>
      <c r="E2018" s="14">
        <v>21</v>
      </c>
      <c r="F2018" s="14">
        <v>27</v>
      </c>
      <c r="G2018" s="14">
        <v>31</v>
      </c>
      <c r="H2018" s="15">
        <v>6</v>
      </c>
      <c r="I2018" s="15"/>
      <c r="J2018" s="22">
        <v>273440988</v>
      </c>
      <c r="K2018" s="23">
        <v>34</v>
      </c>
      <c r="L2018" s="22">
        <v>5340317</v>
      </c>
      <c r="M2018" s="22">
        <f t="shared" si="189"/>
        <v>181570778</v>
      </c>
      <c r="N2018" s="23">
        <v>203</v>
      </c>
      <c r="O2018" s="22">
        <v>85498</v>
      </c>
      <c r="P2018" s="22">
        <f t="shared" si="190"/>
        <v>17356094</v>
      </c>
      <c r="Q2018" s="24">
        <v>365453898</v>
      </c>
      <c r="R2018" s="29">
        <v>41175</v>
      </c>
      <c r="S2018">
        <f t="shared" si="191"/>
        <v>320145478.02</v>
      </c>
      <c r="T2018">
        <f t="shared" si="192"/>
        <v>0.37918517432259</v>
      </c>
      <c r="U2018">
        <f t="shared" si="193"/>
        <v>121218606.02</v>
      </c>
      <c r="V2018">
        <f t="shared" si="194"/>
        <v>0.331693290681496</v>
      </c>
      <c r="W2018">
        <f t="shared" si="195"/>
        <v>0.876021516727672</v>
      </c>
    </row>
    <row r="2019" ht="14.25" spans="1:23">
      <c r="A2019" s="13">
        <v>12111</v>
      </c>
      <c r="B2019" s="14">
        <v>2</v>
      </c>
      <c r="C2019" s="14">
        <v>9</v>
      </c>
      <c r="D2019" s="14">
        <v>10</v>
      </c>
      <c r="E2019" s="14">
        <v>20</v>
      </c>
      <c r="F2019" s="14">
        <v>22</v>
      </c>
      <c r="G2019" s="14">
        <v>31</v>
      </c>
      <c r="H2019" s="15">
        <v>13</v>
      </c>
      <c r="I2019" s="15"/>
      <c r="J2019" s="22">
        <v>414514056</v>
      </c>
      <c r="K2019" s="23">
        <v>3</v>
      </c>
      <c r="L2019" s="22">
        <v>10000000</v>
      </c>
      <c r="M2019" s="22">
        <f t="shared" si="189"/>
        <v>30000000</v>
      </c>
      <c r="N2019" s="23">
        <v>127</v>
      </c>
      <c r="O2019" s="22">
        <v>255332</v>
      </c>
      <c r="P2019" s="22">
        <f t="shared" si="190"/>
        <v>32427164</v>
      </c>
      <c r="Q2019" s="24">
        <v>334284550</v>
      </c>
      <c r="R2019" s="29">
        <v>41172</v>
      </c>
      <c r="S2019">
        <f t="shared" si="191"/>
        <v>118135869.5</v>
      </c>
      <c r="T2019">
        <f t="shared" si="192"/>
        <v>0.263655228756459</v>
      </c>
      <c r="U2019">
        <f t="shared" si="193"/>
        <v>55708705.5</v>
      </c>
      <c r="V2019">
        <f t="shared" si="194"/>
        <v>0.166650554146161</v>
      </c>
      <c r="W2019">
        <f t="shared" si="195"/>
        <v>0.353399131069623</v>
      </c>
    </row>
    <row r="2020" ht="14.25" spans="1:23">
      <c r="A2020" s="13">
        <v>12110</v>
      </c>
      <c r="B2020" s="14">
        <v>3</v>
      </c>
      <c r="C2020" s="14">
        <v>7</v>
      </c>
      <c r="D2020" s="14">
        <v>10</v>
      </c>
      <c r="E2020" s="14">
        <v>13</v>
      </c>
      <c r="F2020" s="14">
        <v>22</v>
      </c>
      <c r="G2020" s="14">
        <v>32</v>
      </c>
      <c r="H2020" s="15">
        <v>9</v>
      </c>
      <c r="I2020" s="15"/>
      <c r="J2020" s="22">
        <v>368850496</v>
      </c>
      <c r="K2020" s="23">
        <v>16</v>
      </c>
      <c r="L2020" s="22">
        <v>6037754</v>
      </c>
      <c r="M2020" s="22">
        <f t="shared" si="189"/>
        <v>96604064</v>
      </c>
      <c r="N2020" s="23">
        <v>218</v>
      </c>
      <c r="O2020" s="22">
        <v>114248</v>
      </c>
      <c r="P2020" s="22">
        <f t="shared" si="190"/>
        <v>24906064</v>
      </c>
      <c r="Q2020" s="24">
        <v>327652012</v>
      </c>
      <c r="R2020" s="29">
        <v>41170</v>
      </c>
      <c r="S2020">
        <f t="shared" si="191"/>
        <v>199039319.88</v>
      </c>
      <c r="T2020">
        <f t="shared" si="192"/>
        <v>0.312634295314506</v>
      </c>
      <c r="U2020">
        <f t="shared" si="193"/>
        <v>77529191.88</v>
      </c>
      <c r="V2020">
        <f t="shared" si="194"/>
        <v>0.236620527390505</v>
      </c>
      <c r="W2020">
        <f t="shared" si="195"/>
        <v>0.60747168517311</v>
      </c>
    </row>
    <row r="2021" ht="14.25" spans="1:23">
      <c r="A2021" s="13">
        <v>12109</v>
      </c>
      <c r="B2021" s="14">
        <v>2</v>
      </c>
      <c r="C2021" s="14">
        <v>12</v>
      </c>
      <c r="D2021" s="14">
        <v>24</v>
      </c>
      <c r="E2021" s="14">
        <v>26</v>
      </c>
      <c r="F2021" s="14">
        <v>29</v>
      </c>
      <c r="G2021" s="14">
        <v>31</v>
      </c>
      <c r="H2021" s="15">
        <v>3</v>
      </c>
      <c r="I2021" s="15"/>
      <c r="J2021" s="22">
        <v>407340330</v>
      </c>
      <c r="K2021" s="23">
        <v>6</v>
      </c>
      <c r="L2021" s="22">
        <v>8882032</v>
      </c>
      <c r="M2021" s="22">
        <f t="shared" si="189"/>
        <v>53292192</v>
      </c>
      <c r="N2021" s="23">
        <v>93</v>
      </c>
      <c r="O2021" s="22">
        <v>375680</v>
      </c>
      <c r="P2021" s="22">
        <f t="shared" si="190"/>
        <v>34938240</v>
      </c>
      <c r="Q2021" s="24">
        <v>366377520</v>
      </c>
      <c r="R2021" s="29">
        <v>41168</v>
      </c>
      <c r="S2021">
        <f t="shared" si="191"/>
        <v>151294502.8</v>
      </c>
      <c r="T2021">
        <f t="shared" si="192"/>
        <v>0.267489967179209</v>
      </c>
      <c r="U2021">
        <f t="shared" si="193"/>
        <v>63064070.8</v>
      </c>
      <c r="V2021">
        <f t="shared" si="194"/>
        <v>0.172128657893639</v>
      </c>
      <c r="W2021">
        <f t="shared" si="195"/>
        <v>0.412947013779666</v>
      </c>
    </row>
    <row r="2022" ht="14.25" spans="1:23">
      <c r="A2022" s="13">
        <v>12108</v>
      </c>
      <c r="B2022" s="14">
        <v>1</v>
      </c>
      <c r="C2022" s="14">
        <v>9</v>
      </c>
      <c r="D2022" s="14">
        <v>12</v>
      </c>
      <c r="E2022" s="14">
        <v>13</v>
      </c>
      <c r="F2022" s="14">
        <v>19</v>
      </c>
      <c r="G2022" s="14">
        <v>28</v>
      </c>
      <c r="H2022" s="15">
        <v>13</v>
      </c>
      <c r="I2022" s="15"/>
      <c r="J2022" s="22">
        <v>379109848</v>
      </c>
      <c r="K2022" s="23">
        <v>8</v>
      </c>
      <c r="L2022" s="22">
        <v>6996216</v>
      </c>
      <c r="M2022" s="22">
        <f t="shared" si="189"/>
        <v>55969728</v>
      </c>
      <c r="N2022" s="23">
        <v>139</v>
      </c>
      <c r="O2022" s="22">
        <v>172335</v>
      </c>
      <c r="P2022" s="22">
        <f t="shared" si="190"/>
        <v>23954565</v>
      </c>
      <c r="Q2022" s="24">
        <v>329301702</v>
      </c>
      <c r="R2022" s="29">
        <v>41165</v>
      </c>
      <c r="S2022">
        <f t="shared" si="191"/>
        <v>161433506.98</v>
      </c>
      <c r="T2022">
        <f t="shared" si="192"/>
        <v>0.3202649070426</v>
      </c>
      <c r="U2022">
        <f t="shared" si="193"/>
        <v>81509213.98</v>
      </c>
      <c r="V2022">
        <f t="shared" si="194"/>
        <v>0.247521386877011</v>
      </c>
      <c r="W2022">
        <f t="shared" si="195"/>
        <v>0.490229798387134</v>
      </c>
    </row>
    <row r="2023" ht="14.25" spans="1:23">
      <c r="A2023" s="13">
        <v>12107</v>
      </c>
      <c r="B2023" s="14">
        <v>11</v>
      </c>
      <c r="C2023" s="14">
        <v>12</v>
      </c>
      <c r="D2023" s="14">
        <v>15</v>
      </c>
      <c r="E2023" s="14">
        <v>24</v>
      </c>
      <c r="F2023" s="14">
        <v>25</v>
      </c>
      <c r="G2023" s="14">
        <v>31</v>
      </c>
      <c r="H2023" s="15">
        <v>9</v>
      </c>
      <c r="I2023" s="15"/>
      <c r="J2023" s="22">
        <v>379185521</v>
      </c>
      <c r="K2023" s="23">
        <v>13</v>
      </c>
      <c r="L2023" s="22">
        <v>5878349</v>
      </c>
      <c r="M2023" s="22">
        <f t="shared" si="189"/>
        <v>76418537</v>
      </c>
      <c r="N2023" s="23">
        <v>127</v>
      </c>
      <c r="O2023" s="22">
        <v>134864</v>
      </c>
      <c r="P2023" s="22">
        <f t="shared" si="190"/>
        <v>17127728</v>
      </c>
      <c r="Q2023" s="24">
        <v>325537564</v>
      </c>
      <c r="R2023" s="29">
        <v>41163</v>
      </c>
      <c r="S2023">
        <f t="shared" si="191"/>
        <v>195967053.36</v>
      </c>
      <c r="T2023">
        <f t="shared" si="192"/>
        <v>0.36723416766736</v>
      </c>
      <c r="U2023">
        <f t="shared" si="193"/>
        <v>102420788.36</v>
      </c>
      <c r="V2023">
        <f t="shared" si="194"/>
        <v>0.314620491415854</v>
      </c>
      <c r="W2023">
        <f t="shared" si="195"/>
        <v>0.601979848199638</v>
      </c>
    </row>
    <row r="2024" ht="14.25" spans="1:23">
      <c r="A2024" s="13">
        <v>12106</v>
      </c>
      <c r="B2024" s="14">
        <v>13</v>
      </c>
      <c r="C2024" s="14">
        <v>14</v>
      </c>
      <c r="D2024" s="14">
        <v>20</v>
      </c>
      <c r="E2024" s="14">
        <v>22</v>
      </c>
      <c r="F2024" s="14">
        <v>23</v>
      </c>
      <c r="G2024" s="14">
        <v>32</v>
      </c>
      <c r="H2024" s="15">
        <v>16</v>
      </c>
      <c r="I2024" s="15"/>
      <c r="J2024" s="22">
        <v>415639168</v>
      </c>
      <c r="K2024" s="23">
        <v>7</v>
      </c>
      <c r="L2024" s="22">
        <v>8568525</v>
      </c>
      <c r="M2024" s="22">
        <f t="shared" si="189"/>
        <v>59979675</v>
      </c>
      <c r="N2024" s="23">
        <v>72</v>
      </c>
      <c r="O2024" s="22">
        <v>520409</v>
      </c>
      <c r="P2024" s="22">
        <f t="shared" si="190"/>
        <v>37469448</v>
      </c>
      <c r="Q2024" s="24">
        <v>368837242</v>
      </c>
      <c r="R2024" s="29">
        <v>41161</v>
      </c>
      <c r="S2024">
        <f t="shared" si="191"/>
        <v>153281056.58</v>
      </c>
      <c r="T2024">
        <f t="shared" si="192"/>
        <v>0.252960848188969</v>
      </c>
      <c r="U2024">
        <f t="shared" si="193"/>
        <v>55831933.5799999</v>
      </c>
      <c r="V2024">
        <f t="shared" si="194"/>
        <v>0.151372820372624</v>
      </c>
      <c r="W2024">
        <f t="shared" si="195"/>
        <v>0.415579120342734</v>
      </c>
    </row>
    <row r="2025" ht="14.25" spans="1:23">
      <c r="A2025" s="13">
        <v>12105</v>
      </c>
      <c r="B2025" s="14">
        <v>6</v>
      </c>
      <c r="C2025" s="14">
        <v>13</v>
      </c>
      <c r="D2025" s="14">
        <v>14</v>
      </c>
      <c r="E2025" s="14">
        <v>15</v>
      </c>
      <c r="F2025" s="14">
        <v>17</v>
      </c>
      <c r="G2025" s="14">
        <v>30</v>
      </c>
      <c r="H2025" s="15">
        <v>4</v>
      </c>
      <c r="I2025" s="15"/>
      <c r="J2025" s="22">
        <v>388189976</v>
      </c>
      <c r="K2025" s="23">
        <v>8</v>
      </c>
      <c r="L2025" s="22">
        <v>7054909</v>
      </c>
      <c r="M2025" s="22">
        <f t="shared" si="189"/>
        <v>56439272</v>
      </c>
      <c r="N2025" s="23">
        <v>110</v>
      </c>
      <c r="O2025" s="22">
        <v>224171</v>
      </c>
      <c r="P2025" s="22">
        <f t="shared" si="190"/>
        <v>24658810</v>
      </c>
      <c r="Q2025" s="24">
        <v>332112822</v>
      </c>
      <c r="R2025" s="29">
        <v>41158</v>
      </c>
      <c r="S2025">
        <f t="shared" si="191"/>
        <v>161637106.78</v>
      </c>
      <c r="T2025">
        <f t="shared" si="192"/>
        <v>0.316753307344454</v>
      </c>
      <c r="U2025">
        <f t="shared" si="193"/>
        <v>80539024.78</v>
      </c>
      <c r="V2025">
        <f t="shared" si="194"/>
        <v>0.242505014696482</v>
      </c>
      <c r="W2025">
        <f t="shared" si="195"/>
        <v>0.486693364642212</v>
      </c>
    </row>
    <row r="2026" ht="14.25" spans="1:23">
      <c r="A2026" s="13">
        <v>12104</v>
      </c>
      <c r="B2026" s="14">
        <v>4</v>
      </c>
      <c r="C2026" s="14">
        <v>5</v>
      </c>
      <c r="D2026" s="14">
        <v>9</v>
      </c>
      <c r="E2026" s="14">
        <v>10</v>
      </c>
      <c r="F2026" s="14">
        <v>19</v>
      </c>
      <c r="G2026" s="14">
        <v>28</v>
      </c>
      <c r="H2026" s="15">
        <v>3</v>
      </c>
      <c r="I2026" s="15"/>
      <c r="J2026" s="22">
        <v>387091800</v>
      </c>
      <c r="K2026" s="23">
        <v>20</v>
      </c>
      <c r="L2026" s="22">
        <v>5685538</v>
      </c>
      <c r="M2026" s="22">
        <f t="shared" si="189"/>
        <v>113710760</v>
      </c>
      <c r="N2026" s="23">
        <v>176</v>
      </c>
      <c r="O2026" s="22">
        <v>116853</v>
      </c>
      <c r="P2026" s="22">
        <f t="shared" si="190"/>
        <v>20566128</v>
      </c>
      <c r="Q2026" s="24">
        <v>326123048</v>
      </c>
      <c r="R2026" s="29">
        <v>41156</v>
      </c>
      <c r="S2026">
        <f t="shared" si="191"/>
        <v>225523381.52</v>
      </c>
      <c r="T2026">
        <f t="shared" si="192"/>
        <v>0.342854092054236</v>
      </c>
      <c r="U2026">
        <f t="shared" si="193"/>
        <v>91246493.52</v>
      </c>
      <c r="V2026">
        <f t="shared" si="194"/>
        <v>0.27979161264309</v>
      </c>
      <c r="W2026">
        <f t="shared" si="195"/>
        <v>0.691528497918368</v>
      </c>
    </row>
    <row r="2027" ht="14.25" spans="1:23">
      <c r="A2027" s="13">
        <v>12103</v>
      </c>
      <c r="B2027" s="14">
        <v>4</v>
      </c>
      <c r="C2027" s="14">
        <v>9</v>
      </c>
      <c r="D2027" s="14">
        <v>11</v>
      </c>
      <c r="E2027" s="14">
        <v>14</v>
      </c>
      <c r="F2027" s="14">
        <v>32</v>
      </c>
      <c r="G2027" s="14">
        <v>33</v>
      </c>
      <c r="H2027" s="15">
        <v>2</v>
      </c>
      <c r="I2027" s="15"/>
      <c r="J2027" s="22">
        <v>452814888</v>
      </c>
      <c r="K2027" s="23">
        <v>6</v>
      </c>
      <c r="L2027" s="22">
        <v>8999742</v>
      </c>
      <c r="M2027" s="22">
        <f t="shared" si="189"/>
        <v>53998452</v>
      </c>
      <c r="N2027" s="23">
        <v>80</v>
      </c>
      <c r="O2027" s="22">
        <v>449971</v>
      </c>
      <c r="P2027" s="22">
        <f t="shared" si="190"/>
        <v>35997680</v>
      </c>
      <c r="Q2027" s="24">
        <v>364812438</v>
      </c>
      <c r="R2027" s="29">
        <v>41154</v>
      </c>
      <c r="S2027">
        <f t="shared" si="191"/>
        <v>148761962.62</v>
      </c>
      <c r="T2027">
        <f t="shared" si="192"/>
        <v>0.259759538735902</v>
      </c>
      <c r="U2027">
        <f t="shared" si="193"/>
        <v>58765830.62</v>
      </c>
      <c r="V2027">
        <f t="shared" si="194"/>
        <v>0.161085052204278</v>
      </c>
      <c r="W2027">
        <f t="shared" si="195"/>
        <v>0.407776564405405</v>
      </c>
    </row>
    <row r="2028" ht="14.25" spans="1:23">
      <c r="A2028" s="13">
        <v>12102</v>
      </c>
      <c r="B2028" s="14">
        <v>13</v>
      </c>
      <c r="C2028" s="14">
        <v>25</v>
      </c>
      <c r="D2028" s="14">
        <v>27</v>
      </c>
      <c r="E2028" s="14">
        <v>28</v>
      </c>
      <c r="F2028" s="14">
        <v>29</v>
      </c>
      <c r="G2028" s="14">
        <v>30</v>
      </c>
      <c r="H2028" s="15">
        <v>15</v>
      </c>
      <c r="I2028" s="15"/>
      <c r="J2028" s="22">
        <v>422818756</v>
      </c>
      <c r="K2028" s="23">
        <v>4</v>
      </c>
      <c r="L2028" s="22">
        <v>10000000</v>
      </c>
      <c r="M2028" s="22">
        <f t="shared" si="189"/>
        <v>40000000</v>
      </c>
      <c r="N2028" s="23">
        <v>122</v>
      </c>
      <c r="O2028" s="22">
        <v>263044</v>
      </c>
      <c r="P2028" s="22">
        <f t="shared" si="190"/>
        <v>32091368</v>
      </c>
      <c r="Q2028" s="24">
        <v>330626818</v>
      </c>
      <c r="R2028" s="29">
        <v>41151</v>
      </c>
      <c r="S2028">
        <f t="shared" si="191"/>
        <v>127127132.82</v>
      </c>
      <c r="T2028">
        <f t="shared" si="192"/>
        <v>0.263521069909096</v>
      </c>
      <c r="U2028">
        <f t="shared" si="193"/>
        <v>55035764.8199999</v>
      </c>
      <c r="V2028">
        <f t="shared" si="194"/>
        <v>0.166458864870423</v>
      </c>
      <c r="W2028">
        <f t="shared" si="195"/>
        <v>0.384503391433903</v>
      </c>
    </row>
    <row r="2029" ht="14.25" spans="1:23">
      <c r="A2029" s="13">
        <v>12101</v>
      </c>
      <c r="B2029" s="14">
        <v>9</v>
      </c>
      <c r="C2029" s="14">
        <v>12</v>
      </c>
      <c r="D2029" s="14">
        <v>17</v>
      </c>
      <c r="E2029" s="14">
        <v>18</v>
      </c>
      <c r="F2029" s="14">
        <v>20</v>
      </c>
      <c r="G2029" s="14">
        <v>33</v>
      </c>
      <c r="H2029" s="15">
        <v>2</v>
      </c>
      <c r="I2029" s="15"/>
      <c r="J2029" s="22">
        <v>387938748</v>
      </c>
      <c r="K2029" s="23">
        <v>4</v>
      </c>
      <c r="L2029" s="22">
        <v>9975906</v>
      </c>
      <c r="M2029" s="22">
        <f t="shared" si="189"/>
        <v>39903624</v>
      </c>
      <c r="N2029" s="23">
        <v>61</v>
      </c>
      <c r="O2029" s="22">
        <v>489433</v>
      </c>
      <c r="P2029" s="22">
        <f t="shared" si="190"/>
        <v>29855413</v>
      </c>
      <c r="Q2029" s="24">
        <v>332762926</v>
      </c>
      <c r="R2029" s="29">
        <v>41149</v>
      </c>
      <c r="S2029">
        <f t="shared" si="191"/>
        <v>133294767.74</v>
      </c>
      <c r="T2029">
        <f t="shared" si="192"/>
        <v>0.280653691992118</v>
      </c>
      <c r="U2029">
        <f t="shared" si="193"/>
        <v>63535730.74</v>
      </c>
      <c r="V2029">
        <f t="shared" si="194"/>
        <v>0.190933922548812</v>
      </c>
      <c r="W2029">
        <f t="shared" si="195"/>
        <v>0.400569767017856</v>
      </c>
    </row>
    <row r="2030" ht="14.25" spans="1:23">
      <c r="A2030" s="13">
        <v>12100</v>
      </c>
      <c r="B2030" s="14">
        <v>5</v>
      </c>
      <c r="C2030" s="14">
        <v>7</v>
      </c>
      <c r="D2030" s="14">
        <v>15</v>
      </c>
      <c r="E2030" s="14">
        <v>18</v>
      </c>
      <c r="F2030" s="14">
        <v>25</v>
      </c>
      <c r="G2030" s="14">
        <v>33</v>
      </c>
      <c r="H2030" s="15">
        <v>10</v>
      </c>
      <c r="I2030" s="15"/>
      <c r="J2030" s="22">
        <v>358179682</v>
      </c>
      <c r="K2030" s="23">
        <v>7</v>
      </c>
      <c r="L2030" s="22">
        <v>6032184</v>
      </c>
      <c r="M2030" s="22">
        <f t="shared" si="189"/>
        <v>42225288</v>
      </c>
      <c r="N2030" s="23">
        <v>150</v>
      </c>
      <c r="O2030" s="22">
        <v>72252</v>
      </c>
      <c r="P2030" s="22">
        <f t="shared" si="190"/>
        <v>10837800</v>
      </c>
      <c r="Q2030" s="24">
        <v>365221470</v>
      </c>
      <c r="R2030" s="29">
        <v>41147</v>
      </c>
      <c r="S2030">
        <f t="shared" si="191"/>
        <v>195895294.3</v>
      </c>
      <c r="T2030">
        <f t="shared" si="192"/>
        <v>0.420758413518241</v>
      </c>
      <c r="U2030">
        <f t="shared" si="193"/>
        <v>142832206.3</v>
      </c>
      <c r="V2030">
        <f t="shared" si="194"/>
        <v>0.391083816348475</v>
      </c>
      <c r="W2030">
        <f t="shared" si="195"/>
        <v>0.536373982340085</v>
      </c>
    </row>
    <row r="2031" ht="14.25" spans="1:23">
      <c r="A2031" s="13">
        <v>12099</v>
      </c>
      <c r="B2031" s="14">
        <v>8</v>
      </c>
      <c r="C2031" s="14">
        <v>12</v>
      </c>
      <c r="D2031" s="14">
        <v>15</v>
      </c>
      <c r="E2031" s="14">
        <v>16</v>
      </c>
      <c r="F2031" s="14">
        <v>21</v>
      </c>
      <c r="G2031" s="14">
        <v>27</v>
      </c>
      <c r="H2031" s="15">
        <v>16</v>
      </c>
      <c r="I2031" s="15"/>
      <c r="J2031" s="22">
        <v>375116456</v>
      </c>
      <c r="K2031" s="23">
        <v>8</v>
      </c>
      <c r="L2031" s="22">
        <v>7359922</v>
      </c>
      <c r="M2031" s="22">
        <f t="shared" si="189"/>
        <v>58879376</v>
      </c>
      <c r="N2031" s="23">
        <v>137</v>
      </c>
      <c r="O2031" s="22">
        <v>206708</v>
      </c>
      <c r="P2031" s="22">
        <f t="shared" si="190"/>
        <v>28318996</v>
      </c>
      <c r="Q2031" s="24">
        <v>334215270</v>
      </c>
      <c r="R2031" s="29">
        <v>41144</v>
      </c>
      <c r="S2031">
        <f t="shared" si="191"/>
        <v>156567046.3</v>
      </c>
      <c r="T2031">
        <f t="shared" si="192"/>
        <v>0.292289667973579</v>
      </c>
      <c r="U2031">
        <f t="shared" si="193"/>
        <v>69368674.3</v>
      </c>
      <c r="V2031">
        <f t="shared" si="194"/>
        <v>0.207556866866077</v>
      </c>
      <c r="W2031">
        <f t="shared" si="195"/>
        <v>0.468461678306919</v>
      </c>
    </row>
    <row r="2032" ht="14.25" spans="1:23">
      <c r="A2032" s="13">
        <v>12098</v>
      </c>
      <c r="B2032" s="14">
        <v>2</v>
      </c>
      <c r="C2032" s="14">
        <v>12</v>
      </c>
      <c r="D2032" s="14">
        <v>19</v>
      </c>
      <c r="E2032" s="14">
        <v>26</v>
      </c>
      <c r="F2032" s="14">
        <v>29</v>
      </c>
      <c r="G2032" s="14">
        <v>31</v>
      </c>
      <c r="H2032" s="15">
        <v>9</v>
      </c>
      <c r="I2032" s="15"/>
      <c r="J2032" s="22">
        <v>367918020</v>
      </c>
      <c r="K2032" s="23">
        <v>12</v>
      </c>
      <c r="L2032" s="22">
        <v>5725876</v>
      </c>
      <c r="M2032" s="22">
        <f t="shared" si="189"/>
        <v>68710512</v>
      </c>
      <c r="N2032" s="23">
        <v>107</v>
      </c>
      <c r="O2032" s="22">
        <v>122109</v>
      </c>
      <c r="P2032" s="22">
        <f t="shared" si="190"/>
        <v>13065663</v>
      </c>
      <c r="Q2032" s="24">
        <v>328680072</v>
      </c>
      <c r="R2032" s="29">
        <v>41142</v>
      </c>
      <c r="S2032">
        <f t="shared" si="191"/>
        <v>199276965.28</v>
      </c>
      <c r="T2032">
        <f t="shared" si="192"/>
        <v>0.397244811605128</v>
      </c>
      <c r="U2032">
        <f t="shared" si="193"/>
        <v>117500790.28</v>
      </c>
      <c r="V2032">
        <f t="shared" si="194"/>
        <v>0.357492894427746</v>
      </c>
      <c r="W2032">
        <f t="shared" si="195"/>
        <v>0.606294638027218</v>
      </c>
    </row>
    <row r="2033" ht="14.25" spans="1:23">
      <c r="A2033" s="13">
        <v>12097</v>
      </c>
      <c r="B2033" s="14">
        <v>5</v>
      </c>
      <c r="C2033" s="14">
        <v>8</v>
      </c>
      <c r="D2033" s="14">
        <v>13</v>
      </c>
      <c r="E2033" s="14">
        <v>14</v>
      </c>
      <c r="F2033" s="14">
        <v>19</v>
      </c>
      <c r="G2033" s="14">
        <v>22</v>
      </c>
      <c r="H2033" s="15">
        <v>6</v>
      </c>
      <c r="I2033" s="15"/>
      <c r="J2033" s="22">
        <v>406141750</v>
      </c>
      <c r="K2033" s="23">
        <v>14</v>
      </c>
      <c r="L2033" s="22">
        <v>6077210</v>
      </c>
      <c r="M2033" s="22">
        <f t="shared" si="189"/>
        <v>85080940</v>
      </c>
      <c r="N2033" s="23">
        <v>240</v>
      </c>
      <c r="O2033" s="22">
        <v>94255</v>
      </c>
      <c r="P2033" s="22">
        <f t="shared" si="190"/>
        <v>22621200</v>
      </c>
      <c r="Q2033" s="24">
        <v>362228722</v>
      </c>
      <c r="R2033" s="29">
        <v>41140</v>
      </c>
      <c r="S2033">
        <f t="shared" si="191"/>
        <v>209789709.78</v>
      </c>
      <c r="T2033">
        <f t="shared" si="192"/>
        <v>0.34428183687764</v>
      </c>
      <c r="U2033">
        <f t="shared" si="193"/>
        <v>102087569.78</v>
      </c>
      <c r="V2033">
        <f t="shared" si="194"/>
        <v>0.281831791847804</v>
      </c>
      <c r="W2033">
        <f t="shared" si="195"/>
        <v>0.579163652792834</v>
      </c>
    </row>
    <row r="2034" ht="14.25" spans="1:23">
      <c r="A2034" s="13">
        <v>12096</v>
      </c>
      <c r="B2034" s="14">
        <v>4</v>
      </c>
      <c r="C2034" s="14">
        <v>7</v>
      </c>
      <c r="D2034" s="14">
        <v>11</v>
      </c>
      <c r="E2034" s="14">
        <v>16</v>
      </c>
      <c r="F2034" s="14">
        <v>29</v>
      </c>
      <c r="G2034" s="14">
        <v>33</v>
      </c>
      <c r="H2034" s="15">
        <v>7</v>
      </c>
      <c r="I2034" s="15"/>
      <c r="J2034" s="22">
        <v>438439386</v>
      </c>
      <c r="K2034" s="23">
        <v>11</v>
      </c>
      <c r="L2034" s="22">
        <v>5599637</v>
      </c>
      <c r="M2034" s="22">
        <f t="shared" si="189"/>
        <v>61596007</v>
      </c>
      <c r="N2034" s="23">
        <v>124</v>
      </c>
      <c r="O2034" s="22">
        <v>79790</v>
      </c>
      <c r="P2034" s="22">
        <f t="shared" si="190"/>
        <v>9893960</v>
      </c>
      <c r="Q2034" s="24">
        <v>324279054</v>
      </c>
      <c r="R2034" s="29">
        <v>41137</v>
      </c>
      <c r="S2034">
        <f t="shared" si="191"/>
        <v>197406713.46</v>
      </c>
      <c r="T2034">
        <f t="shared" si="192"/>
        <v>0.418808136957252</v>
      </c>
      <c r="U2034">
        <f t="shared" si="193"/>
        <v>125916746.46</v>
      </c>
      <c r="V2034">
        <f t="shared" si="194"/>
        <v>0.388297501509302</v>
      </c>
      <c r="W2034">
        <f t="shared" si="195"/>
        <v>0.608755672082354</v>
      </c>
    </row>
    <row r="2035" ht="14.25" spans="1:23">
      <c r="A2035" s="13">
        <v>12095</v>
      </c>
      <c r="B2035" s="14">
        <v>17</v>
      </c>
      <c r="C2035" s="14">
        <v>24</v>
      </c>
      <c r="D2035" s="14">
        <v>27</v>
      </c>
      <c r="E2035" s="14">
        <v>28</v>
      </c>
      <c r="F2035" s="14">
        <v>29</v>
      </c>
      <c r="G2035" s="14">
        <v>30</v>
      </c>
      <c r="H2035" s="15">
        <v>2</v>
      </c>
      <c r="I2035" s="15"/>
      <c r="J2035" s="22">
        <v>476949363</v>
      </c>
      <c r="K2035" s="23">
        <v>3</v>
      </c>
      <c r="L2035" s="22">
        <v>9886677</v>
      </c>
      <c r="M2035" s="22">
        <f t="shared" si="189"/>
        <v>29660031</v>
      </c>
      <c r="N2035" s="23">
        <v>92</v>
      </c>
      <c r="O2035" s="22">
        <v>239022</v>
      </c>
      <c r="P2035" s="22">
        <f t="shared" si="190"/>
        <v>21990024</v>
      </c>
      <c r="Q2035" s="24">
        <v>324870412</v>
      </c>
      <c r="R2035" s="29">
        <v>41135</v>
      </c>
      <c r="S2035">
        <f t="shared" si="191"/>
        <v>137536419.88</v>
      </c>
      <c r="T2035">
        <f t="shared" si="192"/>
        <v>0.332059753351746</v>
      </c>
      <c r="U2035">
        <f t="shared" si="193"/>
        <v>85886364.88</v>
      </c>
      <c r="V2035">
        <f t="shared" si="194"/>
        <v>0.264371151411597</v>
      </c>
      <c r="W2035">
        <f t="shared" si="195"/>
        <v>0.423357790675009</v>
      </c>
    </row>
    <row r="2036" ht="14.25" spans="1:23">
      <c r="A2036" s="13">
        <v>12094</v>
      </c>
      <c r="B2036" s="14">
        <v>6</v>
      </c>
      <c r="C2036" s="14">
        <v>9</v>
      </c>
      <c r="D2036" s="14">
        <v>14</v>
      </c>
      <c r="E2036" s="14">
        <v>16</v>
      </c>
      <c r="F2036" s="14">
        <v>23</v>
      </c>
      <c r="G2036" s="14">
        <v>33</v>
      </c>
      <c r="H2036" s="15">
        <v>15</v>
      </c>
      <c r="I2036" s="15"/>
      <c r="J2036" s="22">
        <v>455299281</v>
      </c>
      <c r="K2036" s="23">
        <v>3</v>
      </c>
      <c r="L2036" s="22">
        <v>10000000</v>
      </c>
      <c r="M2036" s="22">
        <f t="shared" si="189"/>
        <v>30000000</v>
      </c>
      <c r="N2036" s="23">
        <v>120</v>
      </c>
      <c r="O2036" s="22">
        <v>298085</v>
      </c>
      <c r="P2036" s="22">
        <f t="shared" si="190"/>
        <v>35770200</v>
      </c>
      <c r="Q2036" s="24">
        <v>360208214</v>
      </c>
      <c r="R2036" s="29">
        <v>41133</v>
      </c>
      <c r="S2036">
        <f t="shared" si="191"/>
        <v>123038068.86</v>
      </c>
      <c r="T2036">
        <f t="shared" si="192"/>
        <v>0.25828969258319</v>
      </c>
      <c r="U2036">
        <f t="shared" si="193"/>
        <v>57267868.86</v>
      </c>
      <c r="V2036">
        <f t="shared" si="194"/>
        <v>0.158985460725779</v>
      </c>
      <c r="W2036">
        <f t="shared" si="195"/>
        <v>0.341574856091427</v>
      </c>
    </row>
    <row r="2037" ht="14.25" spans="1:23">
      <c r="A2037" s="13">
        <v>12093</v>
      </c>
      <c r="B2037" s="14">
        <v>3</v>
      </c>
      <c r="C2037" s="14">
        <v>5</v>
      </c>
      <c r="D2037" s="14">
        <v>19</v>
      </c>
      <c r="E2037" s="14">
        <v>21</v>
      </c>
      <c r="F2037" s="14">
        <v>24</v>
      </c>
      <c r="G2037" s="14">
        <v>33</v>
      </c>
      <c r="H2037" s="15">
        <v>13</v>
      </c>
      <c r="I2037" s="15"/>
      <c r="J2037" s="22">
        <v>401835325</v>
      </c>
      <c r="K2037" s="23">
        <v>5</v>
      </c>
      <c r="L2037" s="22">
        <v>7499648</v>
      </c>
      <c r="M2037" s="22">
        <f t="shared" si="189"/>
        <v>37498240</v>
      </c>
      <c r="N2037" s="23">
        <v>68</v>
      </c>
      <c r="O2037" s="22">
        <v>275696</v>
      </c>
      <c r="P2037" s="22">
        <f t="shared" si="190"/>
        <v>18747328</v>
      </c>
      <c r="Q2037" s="24">
        <v>324000944</v>
      </c>
      <c r="R2037" s="29">
        <v>41130</v>
      </c>
      <c r="S2037">
        <f t="shared" si="191"/>
        <v>152514857.56</v>
      </c>
      <c r="T2037">
        <f t="shared" si="192"/>
        <v>0.354988526082813</v>
      </c>
      <c r="U2037">
        <f t="shared" si="193"/>
        <v>96269289.5599999</v>
      </c>
      <c r="V2037">
        <f t="shared" si="194"/>
        <v>0.297126571211471</v>
      </c>
      <c r="W2037">
        <f t="shared" si="195"/>
        <v>0.470723497521661</v>
      </c>
    </row>
    <row r="2038" ht="14.25" spans="1:23">
      <c r="A2038" s="13">
        <v>12092</v>
      </c>
      <c r="B2038" s="14">
        <v>6</v>
      </c>
      <c r="C2038" s="14">
        <v>13</v>
      </c>
      <c r="D2038" s="14">
        <v>17</v>
      </c>
      <c r="E2038" s="14">
        <v>18</v>
      </c>
      <c r="F2038" s="14">
        <v>28</v>
      </c>
      <c r="G2038" s="14">
        <v>32</v>
      </c>
      <c r="H2038" s="15">
        <v>3</v>
      </c>
      <c r="I2038" s="15"/>
      <c r="J2038" s="22">
        <v>395589720</v>
      </c>
      <c r="K2038" s="23">
        <v>10</v>
      </c>
      <c r="L2038" s="22">
        <v>6440282</v>
      </c>
      <c r="M2038" s="22">
        <f t="shared" si="189"/>
        <v>64402820</v>
      </c>
      <c r="N2038" s="23">
        <v>218</v>
      </c>
      <c r="O2038" s="22">
        <v>99101</v>
      </c>
      <c r="P2038" s="22">
        <f t="shared" si="190"/>
        <v>21604018</v>
      </c>
      <c r="Q2038" s="24">
        <v>323643554</v>
      </c>
      <c r="R2038" s="29">
        <v>41128</v>
      </c>
      <c r="S2038">
        <f t="shared" si="191"/>
        <v>172578284.46</v>
      </c>
      <c r="T2038">
        <f t="shared" si="192"/>
        <v>0.33424260462793</v>
      </c>
      <c r="U2038">
        <f t="shared" si="193"/>
        <v>86571446.46</v>
      </c>
      <c r="V2038">
        <f t="shared" si="194"/>
        <v>0.26749009949384</v>
      </c>
      <c r="W2038">
        <f t="shared" si="195"/>
        <v>0.533235661044558</v>
      </c>
    </row>
    <row r="2039" ht="14.25" spans="1:23">
      <c r="A2039" s="13">
        <v>12091</v>
      </c>
      <c r="B2039" s="14">
        <v>1</v>
      </c>
      <c r="C2039" s="14">
        <v>5</v>
      </c>
      <c r="D2039" s="14">
        <v>7</v>
      </c>
      <c r="E2039" s="14">
        <v>8</v>
      </c>
      <c r="F2039" s="14">
        <v>19</v>
      </c>
      <c r="G2039" s="14">
        <v>21</v>
      </c>
      <c r="H2039" s="15">
        <v>16</v>
      </c>
      <c r="I2039" s="15"/>
      <c r="J2039" s="22">
        <v>409582663</v>
      </c>
      <c r="K2039" s="23">
        <v>7</v>
      </c>
      <c r="L2039" s="22">
        <v>7372003</v>
      </c>
      <c r="M2039" s="22">
        <f t="shared" si="189"/>
        <v>51604021</v>
      </c>
      <c r="N2039" s="23">
        <v>198</v>
      </c>
      <c r="O2039" s="22">
        <v>125788</v>
      </c>
      <c r="P2039" s="22">
        <f t="shared" si="190"/>
        <v>24906024</v>
      </c>
      <c r="Q2039" s="24">
        <v>363226218</v>
      </c>
      <c r="R2039" s="29">
        <v>41126</v>
      </c>
      <c r="S2039">
        <f t="shared" si="191"/>
        <v>171470791.82</v>
      </c>
      <c r="T2039">
        <f t="shared" si="192"/>
        <v>0.330005833499607</v>
      </c>
      <c r="U2039">
        <f t="shared" si="193"/>
        <v>94960746.8199999</v>
      </c>
      <c r="V2039">
        <f t="shared" si="194"/>
        <v>0.261436928597483</v>
      </c>
      <c r="W2039">
        <f t="shared" si="195"/>
        <v>0.472077133539958</v>
      </c>
    </row>
    <row r="2040" ht="14.25" spans="1:23">
      <c r="A2040" s="13">
        <v>12090</v>
      </c>
      <c r="B2040" s="14">
        <v>2</v>
      </c>
      <c r="C2040" s="14">
        <v>13</v>
      </c>
      <c r="D2040" s="14">
        <v>20</v>
      </c>
      <c r="E2040" s="14">
        <v>25</v>
      </c>
      <c r="F2040" s="14">
        <v>29</v>
      </c>
      <c r="G2040" s="14">
        <v>30</v>
      </c>
      <c r="H2040" s="15">
        <v>11</v>
      </c>
      <c r="I2040" s="15"/>
      <c r="J2040" s="22">
        <v>403072608</v>
      </c>
      <c r="K2040" s="23">
        <v>8</v>
      </c>
      <c r="L2040" s="22">
        <v>7610296</v>
      </c>
      <c r="M2040" s="22">
        <f t="shared" si="189"/>
        <v>60882368</v>
      </c>
      <c r="N2040" s="23">
        <v>67</v>
      </c>
      <c r="O2040" s="22">
        <v>467515</v>
      </c>
      <c r="P2040" s="22">
        <f t="shared" si="190"/>
        <v>31323505</v>
      </c>
      <c r="Q2040" s="24">
        <v>329354360</v>
      </c>
      <c r="R2040" s="29">
        <v>41123</v>
      </c>
      <c r="S2040">
        <f t="shared" si="191"/>
        <v>149177702.4</v>
      </c>
      <c r="T2040">
        <f t="shared" si="192"/>
        <v>0.268086125837229</v>
      </c>
      <c r="U2040">
        <f t="shared" si="193"/>
        <v>56971829.4</v>
      </c>
      <c r="V2040">
        <f t="shared" si="194"/>
        <v>0.17298034068837</v>
      </c>
      <c r="W2040">
        <f t="shared" si="195"/>
        <v>0.452939813518789</v>
      </c>
    </row>
    <row r="2041" ht="14.25" spans="1:23">
      <c r="A2041" s="13">
        <v>12089</v>
      </c>
      <c r="B2041" s="14">
        <v>3</v>
      </c>
      <c r="C2041" s="14">
        <v>7</v>
      </c>
      <c r="D2041" s="14">
        <v>10</v>
      </c>
      <c r="E2041" s="14">
        <v>13</v>
      </c>
      <c r="F2041" s="14">
        <v>14</v>
      </c>
      <c r="G2041" s="14">
        <v>25</v>
      </c>
      <c r="H2041" s="15">
        <v>11</v>
      </c>
      <c r="I2041" s="15"/>
      <c r="J2041" s="22">
        <v>390866674</v>
      </c>
      <c r="K2041" s="23">
        <v>11</v>
      </c>
      <c r="L2041" s="22">
        <v>6358624</v>
      </c>
      <c r="M2041" s="22">
        <f t="shared" si="189"/>
        <v>69944864</v>
      </c>
      <c r="N2041" s="23">
        <v>111</v>
      </c>
      <c r="O2041" s="22">
        <v>201957</v>
      </c>
      <c r="P2041" s="22">
        <f t="shared" si="190"/>
        <v>22417227</v>
      </c>
      <c r="Q2041" s="24">
        <v>323395064</v>
      </c>
      <c r="R2041" s="29">
        <v>41121</v>
      </c>
      <c r="S2041">
        <f t="shared" si="191"/>
        <v>176101411.36</v>
      </c>
      <c r="T2041">
        <f t="shared" si="192"/>
        <v>0.328256548034388</v>
      </c>
      <c r="U2041">
        <f t="shared" si="193"/>
        <v>83739320.36</v>
      </c>
      <c r="V2041">
        <f t="shared" si="194"/>
        <v>0.258938152376995</v>
      </c>
      <c r="W2041">
        <f t="shared" si="195"/>
        <v>0.544539577017168</v>
      </c>
    </row>
    <row r="2042" ht="14.25" spans="1:23">
      <c r="A2042" s="13">
        <v>12088</v>
      </c>
      <c r="B2042" s="14">
        <v>3</v>
      </c>
      <c r="C2042" s="14">
        <v>5</v>
      </c>
      <c r="D2042" s="14">
        <v>23</v>
      </c>
      <c r="E2042" s="14">
        <v>24</v>
      </c>
      <c r="F2042" s="14">
        <v>27</v>
      </c>
      <c r="G2042" s="14">
        <v>31</v>
      </c>
      <c r="H2042" s="15">
        <v>15</v>
      </c>
      <c r="I2042" s="15"/>
      <c r="J2042" s="22">
        <v>408504504</v>
      </c>
      <c r="K2042" s="23">
        <v>6</v>
      </c>
      <c r="L2042" s="22">
        <v>8755663</v>
      </c>
      <c r="M2042" s="22">
        <f t="shared" si="189"/>
        <v>52533978</v>
      </c>
      <c r="N2042" s="23">
        <v>122</v>
      </c>
      <c r="O2042" s="22">
        <v>277057</v>
      </c>
      <c r="P2042" s="22">
        <f t="shared" si="190"/>
        <v>33800954</v>
      </c>
      <c r="Q2042" s="24">
        <v>363501734</v>
      </c>
      <c r="R2042" s="29">
        <v>41119</v>
      </c>
      <c r="S2042">
        <f t="shared" si="191"/>
        <v>151780895.66</v>
      </c>
      <c r="T2042">
        <f t="shared" si="192"/>
        <v>0.273030107911397</v>
      </c>
      <c r="U2042">
        <f t="shared" si="193"/>
        <v>65445963.66</v>
      </c>
      <c r="V2042">
        <f t="shared" si="194"/>
        <v>0.180043057676308</v>
      </c>
      <c r="W2042">
        <f t="shared" si="195"/>
        <v>0.417552053988276</v>
      </c>
    </row>
    <row r="2043" ht="14.25" spans="1:23">
      <c r="A2043" s="13">
        <v>12087</v>
      </c>
      <c r="B2043" s="14">
        <v>3</v>
      </c>
      <c r="C2043" s="14">
        <v>10</v>
      </c>
      <c r="D2043" s="14">
        <v>11</v>
      </c>
      <c r="E2043" s="14">
        <v>13</v>
      </c>
      <c r="F2043" s="14">
        <v>14</v>
      </c>
      <c r="G2043" s="14">
        <v>22</v>
      </c>
      <c r="H2043" s="15">
        <v>9</v>
      </c>
      <c r="I2043" s="15"/>
      <c r="J2043" s="22">
        <v>382169550</v>
      </c>
      <c r="K2043" s="23">
        <v>5</v>
      </c>
      <c r="L2043" s="22">
        <v>6777043</v>
      </c>
      <c r="M2043" s="22">
        <f t="shared" si="189"/>
        <v>33885215</v>
      </c>
      <c r="N2043" s="23">
        <v>125</v>
      </c>
      <c r="O2043" s="22">
        <v>106622</v>
      </c>
      <c r="P2043" s="22">
        <f t="shared" si="190"/>
        <v>13327750</v>
      </c>
      <c r="Q2043" s="24">
        <v>333397892</v>
      </c>
      <c r="R2043" s="29">
        <v>41116</v>
      </c>
      <c r="S2043">
        <f t="shared" si="191"/>
        <v>166151933.08</v>
      </c>
      <c r="T2043">
        <f t="shared" si="192"/>
        <v>0.396723318454575</v>
      </c>
      <c r="U2043">
        <f t="shared" si="193"/>
        <v>118938968.08</v>
      </c>
      <c r="V2043">
        <f t="shared" si="194"/>
        <v>0.356747810751005</v>
      </c>
      <c r="W2043">
        <f t="shared" si="195"/>
        <v>0.498359279008279</v>
      </c>
    </row>
    <row r="2044" ht="14.25" spans="1:23">
      <c r="A2044" s="13">
        <v>12086</v>
      </c>
      <c r="B2044" s="14">
        <v>8</v>
      </c>
      <c r="C2044" s="14">
        <v>9</v>
      </c>
      <c r="D2044" s="14">
        <v>13</v>
      </c>
      <c r="E2044" s="14">
        <v>15</v>
      </c>
      <c r="F2044" s="14">
        <v>22</v>
      </c>
      <c r="G2044" s="14">
        <v>23</v>
      </c>
      <c r="H2044" s="15">
        <v>8</v>
      </c>
      <c r="I2044" s="15"/>
      <c r="J2044" s="22">
        <v>384956516</v>
      </c>
      <c r="K2044" s="23">
        <v>14</v>
      </c>
      <c r="L2044" s="22">
        <v>5617453</v>
      </c>
      <c r="M2044" s="22">
        <f t="shared" si="189"/>
        <v>78644342</v>
      </c>
      <c r="N2044" s="23">
        <v>209</v>
      </c>
      <c r="O2044" s="22">
        <v>62040</v>
      </c>
      <c r="P2044" s="22">
        <f t="shared" si="190"/>
        <v>12966360</v>
      </c>
      <c r="Q2044" s="24">
        <v>329772984</v>
      </c>
      <c r="R2044" s="29">
        <v>41114</v>
      </c>
      <c r="S2044">
        <f t="shared" si="191"/>
        <v>209977908.16</v>
      </c>
      <c r="T2044">
        <f t="shared" si="192"/>
        <v>0.398254473629046</v>
      </c>
      <c r="U2044">
        <f t="shared" si="193"/>
        <v>118367206.16</v>
      </c>
      <c r="V2044">
        <f t="shared" si="194"/>
        <v>0.358935424983145</v>
      </c>
      <c r="W2044">
        <f t="shared" si="195"/>
        <v>0.636734718572338</v>
      </c>
    </row>
    <row r="2045" ht="14.25" spans="1:23">
      <c r="A2045" s="13">
        <v>12085</v>
      </c>
      <c r="B2045" s="14">
        <v>5</v>
      </c>
      <c r="C2045" s="14">
        <v>17</v>
      </c>
      <c r="D2045" s="14">
        <v>24</v>
      </c>
      <c r="E2045" s="14">
        <v>30</v>
      </c>
      <c r="F2045" s="14">
        <v>31</v>
      </c>
      <c r="G2045" s="14">
        <v>33</v>
      </c>
      <c r="H2045" s="15">
        <v>5</v>
      </c>
      <c r="I2045" s="15"/>
      <c r="J2045" s="22">
        <v>433345662</v>
      </c>
      <c r="K2045" s="23">
        <v>9</v>
      </c>
      <c r="L2045" s="22">
        <v>7047060</v>
      </c>
      <c r="M2045" s="22">
        <f t="shared" si="189"/>
        <v>63423540</v>
      </c>
      <c r="N2045" s="23">
        <v>108</v>
      </c>
      <c r="O2045" s="22">
        <v>255882</v>
      </c>
      <c r="P2045" s="22">
        <f t="shared" si="190"/>
        <v>27635256</v>
      </c>
      <c r="Q2045" s="24">
        <v>365440332</v>
      </c>
      <c r="R2045" s="29">
        <v>41112</v>
      </c>
      <c r="S2045">
        <f t="shared" si="191"/>
        <v>178006912.68</v>
      </c>
      <c r="T2045">
        <f t="shared" si="192"/>
        <v>0.313548786618331</v>
      </c>
      <c r="U2045">
        <f t="shared" si="193"/>
        <v>86948116.6800001</v>
      </c>
      <c r="V2045">
        <f t="shared" si="194"/>
        <v>0.237926985793128</v>
      </c>
      <c r="W2045">
        <f t="shared" si="195"/>
        <v>0.487102536564027</v>
      </c>
    </row>
    <row r="2046" ht="14.25" spans="1:23">
      <c r="A2046" s="13">
        <v>12084</v>
      </c>
      <c r="B2046" s="14">
        <v>2</v>
      </c>
      <c r="C2046" s="14">
        <v>10</v>
      </c>
      <c r="D2046" s="14">
        <v>20</v>
      </c>
      <c r="E2046" s="14">
        <v>26</v>
      </c>
      <c r="F2046" s="14">
        <v>28</v>
      </c>
      <c r="G2046" s="14">
        <v>29</v>
      </c>
      <c r="H2046" s="15">
        <v>14</v>
      </c>
      <c r="I2046" s="15"/>
      <c r="J2046" s="22">
        <v>432286812</v>
      </c>
      <c r="K2046" s="23">
        <v>6</v>
      </c>
      <c r="L2046" s="22">
        <v>8614316</v>
      </c>
      <c r="M2046" s="22">
        <f t="shared" si="189"/>
        <v>51685896</v>
      </c>
      <c r="N2046" s="23">
        <v>100</v>
      </c>
      <c r="O2046" s="22">
        <v>325288</v>
      </c>
      <c r="P2046" s="22">
        <f t="shared" si="190"/>
        <v>32528800</v>
      </c>
      <c r="Q2046" s="24">
        <v>340543862</v>
      </c>
      <c r="R2046" s="29">
        <v>41109</v>
      </c>
      <c r="S2046">
        <f t="shared" si="191"/>
        <v>142651743.38</v>
      </c>
      <c r="T2046">
        <f t="shared" si="192"/>
        <v>0.2671193274363</v>
      </c>
      <c r="U2046">
        <f t="shared" si="193"/>
        <v>58437047.38</v>
      </c>
      <c r="V2046">
        <f t="shared" si="194"/>
        <v>0.171599179726223</v>
      </c>
      <c r="W2046">
        <f t="shared" si="195"/>
        <v>0.418893890913823</v>
      </c>
    </row>
    <row r="2047" ht="14.25" spans="1:23">
      <c r="A2047" s="13">
        <v>12083</v>
      </c>
      <c r="B2047" s="14">
        <v>4</v>
      </c>
      <c r="C2047" s="14">
        <v>9</v>
      </c>
      <c r="D2047" s="14">
        <v>14</v>
      </c>
      <c r="E2047" s="14">
        <v>15</v>
      </c>
      <c r="F2047" s="14">
        <v>26</v>
      </c>
      <c r="G2047" s="14">
        <v>33</v>
      </c>
      <c r="H2047" s="15">
        <v>4</v>
      </c>
      <c r="I2047" s="15"/>
      <c r="J2047" s="22">
        <v>408072063</v>
      </c>
      <c r="K2047" s="23">
        <v>7</v>
      </c>
      <c r="L2047" s="22">
        <v>7834196</v>
      </c>
      <c r="M2047" s="22">
        <f t="shared" si="189"/>
        <v>54839372</v>
      </c>
      <c r="N2047" s="23">
        <v>180</v>
      </c>
      <c r="O2047" s="22">
        <v>165328</v>
      </c>
      <c r="P2047" s="22">
        <f t="shared" si="190"/>
        <v>29759040</v>
      </c>
      <c r="Q2047" s="24">
        <v>337785246</v>
      </c>
      <c r="R2047" s="29">
        <v>41107</v>
      </c>
      <c r="S2047">
        <f t="shared" si="191"/>
        <v>150916335.54</v>
      </c>
      <c r="T2047">
        <f t="shared" si="192"/>
        <v>0.284432090145228</v>
      </c>
      <c r="U2047">
        <f t="shared" si="193"/>
        <v>66317923.54</v>
      </c>
      <c r="V2047">
        <f t="shared" si="194"/>
        <v>0.196331616982466</v>
      </c>
      <c r="W2047">
        <f t="shared" si="195"/>
        <v>0.446781904559561</v>
      </c>
    </row>
    <row r="2048" ht="14.25" spans="1:23">
      <c r="A2048" s="13">
        <v>12082</v>
      </c>
      <c r="B2048" s="14">
        <v>2</v>
      </c>
      <c r="C2048" s="14">
        <v>4</v>
      </c>
      <c r="D2048" s="14">
        <v>11</v>
      </c>
      <c r="E2048" s="14">
        <v>18</v>
      </c>
      <c r="F2048" s="14">
        <v>22</v>
      </c>
      <c r="G2048" s="14">
        <v>29</v>
      </c>
      <c r="H2048" s="15">
        <v>6</v>
      </c>
      <c r="I2048" s="15"/>
      <c r="J2048" s="22">
        <v>393473628</v>
      </c>
      <c r="K2048" s="23">
        <v>9</v>
      </c>
      <c r="L2048" s="22">
        <v>7521170</v>
      </c>
      <c r="M2048" s="22">
        <f t="shared" si="189"/>
        <v>67690530</v>
      </c>
      <c r="N2048" s="23">
        <v>269</v>
      </c>
      <c r="O2048" s="22">
        <v>126527</v>
      </c>
      <c r="P2048" s="22">
        <f t="shared" si="190"/>
        <v>34035763</v>
      </c>
      <c r="Q2048" s="24">
        <v>376633434</v>
      </c>
      <c r="R2048" s="29">
        <v>41105</v>
      </c>
      <c r="S2048">
        <f t="shared" si="191"/>
        <v>172824054.66</v>
      </c>
      <c r="T2048">
        <f t="shared" si="192"/>
        <v>0.279140180263444</v>
      </c>
      <c r="U2048">
        <f t="shared" si="193"/>
        <v>71097761.66</v>
      </c>
      <c r="V2048">
        <f t="shared" si="194"/>
        <v>0.188771774467585</v>
      </c>
      <c r="W2048">
        <f t="shared" si="195"/>
        <v>0.458865408799581</v>
      </c>
    </row>
    <row r="2049" ht="14.25" spans="1:23">
      <c r="A2049" s="13">
        <v>12081</v>
      </c>
      <c r="B2049" s="14">
        <v>2</v>
      </c>
      <c r="C2049" s="14">
        <v>5</v>
      </c>
      <c r="D2049" s="14">
        <v>10</v>
      </c>
      <c r="E2049" s="14">
        <v>24</v>
      </c>
      <c r="F2049" s="14">
        <v>25</v>
      </c>
      <c r="G2049" s="14">
        <v>29</v>
      </c>
      <c r="H2049" s="15">
        <v>6</v>
      </c>
      <c r="I2049" s="15"/>
      <c r="J2049" s="22">
        <v>381747300</v>
      </c>
      <c r="K2049" s="23">
        <v>22</v>
      </c>
      <c r="L2049" s="22">
        <v>5655466</v>
      </c>
      <c r="M2049" s="22">
        <f t="shared" si="189"/>
        <v>124420252</v>
      </c>
      <c r="N2049" s="23">
        <v>232</v>
      </c>
      <c r="O2049" s="22">
        <v>93234</v>
      </c>
      <c r="P2049" s="22">
        <f t="shared" si="190"/>
        <v>21630288</v>
      </c>
      <c r="Q2049" s="24">
        <v>335807634</v>
      </c>
      <c r="R2049" s="29">
        <v>41102</v>
      </c>
      <c r="S2049">
        <f t="shared" si="191"/>
        <v>238495085.66</v>
      </c>
      <c r="T2049">
        <f t="shared" si="192"/>
        <v>0.339702919499442</v>
      </c>
      <c r="U2049">
        <f t="shared" si="193"/>
        <v>92444545.66</v>
      </c>
      <c r="V2049">
        <f t="shared" si="194"/>
        <v>0.275290184915808</v>
      </c>
      <c r="W2049">
        <f t="shared" si="195"/>
        <v>0.710213412420517</v>
      </c>
    </row>
    <row r="2050" ht="14.25" spans="1:23">
      <c r="A2050" s="13">
        <v>12080</v>
      </c>
      <c r="B2050" s="14">
        <v>4</v>
      </c>
      <c r="C2050" s="14">
        <v>9</v>
      </c>
      <c r="D2050" s="14">
        <v>14</v>
      </c>
      <c r="E2050" s="14">
        <v>15</v>
      </c>
      <c r="F2050" s="14">
        <v>16</v>
      </c>
      <c r="G2050" s="14">
        <v>27</v>
      </c>
      <c r="H2050" s="15">
        <v>3</v>
      </c>
      <c r="I2050" s="15"/>
      <c r="J2050" s="22">
        <v>455696645</v>
      </c>
      <c r="K2050" s="23">
        <v>17</v>
      </c>
      <c r="L2050" s="22">
        <v>5719094</v>
      </c>
      <c r="M2050" s="22">
        <f t="shared" si="189"/>
        <v>97224598</v>
      </c>
      <c r="N2050" s="23">
        <v>181</v>
      </c>
      <c r="O2050" s="22">
        <v>101308</v>
      </c>
      <c r="P2050" s="22">
        <f t="shared" si="190"/>
        <v>18336748</v>
      </c>
      <c r="Q2050" s="24">
        <v>333462942</v>
      </c>
      <c r="R2050" s="29">
        <v>41100</v>
      </c>
      <c r="S2050">
        <f t="shared" si="191"/>
        <v>217835316.58</v>
      </c>
      <c r="T2050">
        <f t="shared" si="192"/>
        <v>0.361691520672783</v>
      </c>
      <c r="U2050">
        <f t="shared" si="193"/>
        <v>102273970.58</v>
      </c>
      <c r="V2050">
        <f t="shared" si="194"/>
        <v>0.306702657772389</v>
      </c>
      <c r="W2050">
        <f t="shared" si="195"/>
        <v>0.653251948397912</v>
      </c>
    </row>
    <row r="2051" ht="14.25" spans="1:23">
      <c r="A2051" s="13">
        <v>12079</v>
      </c>
      <c r="B2051" s="14">
        <v>6</v>
      </c>
      <c r="C2051" s="14">
        <v>7</v>
      </c>
      <c r="D2051" s="14">
        <v>12</v>
      </c>
      <c r="E2051" s="14">
        <v>24</v>
      </c>
      <c r="F2051" s="14">
        <v>30</v>
      </c>
      <c r="G2051" s="14">
        <v>33</v>
      </c>
      <c r="H2051" s="15">
        <v>12</v>
      </c>
      <c r="I2051" s="15"/>
      <c r="J2051" s="22">
        <v>510135120</v>
      </c>
      <c r="K2051" s="23">
        <v>4</v>
      </c>
      <c r="L2051" s="22">
        <v>10000000</v>
      </c>
      <c r="M2051" s="22">
        <f t="shared" si="189"/>
        <v>40000000</v>
      </c>
      <c r="N2051" s="23">
        <v>127</v>
      </c>
      <c r="O2051" s="22">
        <v>302348</v>
      </c>
      <c r="P2051" s="22">
        <f t="shared" si="190"/>
        <v>38398196</v>
      </c>
      <c r="Q2051" s="24">
        <v>373462380</v>
      </c>
      <c r="R2051" s="29">
        <v>41098</v>
      </c>
      <c r="S2051">
        <f t="shared" si="191"/>
        <v>133400512.2</v>
      </c>
      <c r="T2051">
        <f t="shared" si="192"/>
        <v>0.250093495896427</v>
      </c>
      <c r="U2051">
        <f t="shared" si="193"/>
        <v>55002316.2</v>
      </c>
      <c r="V2051">
        <f t="shared" si="194"/>
        <v>0.147276724900645</v>
      </c>
      <c r="W2051">
        <f t="shared" si="195"/>
        <v>0.357199330759902</v>
      </c>
    </row>
    <row r="2052" ht="14.25" spans="1:23">
      <c r="A2052" s="13">
        <v>12078</v>
      </c>
      <c r="B2052" s="14">
        <v>8</v>
      </c>
      <c r="C2052" s="14">
        <v>15</v>
      </c>
      <c r="D2052" s="14">
        <v>22</v>
      </c>
      <c r="E2052" s="14">
        <v>24</v>
      </c>
      <c r="F2052" s="14">
        <v>28</v>
      </c>
      <c r="G2052" s="14">
        <v>33</v>
      </c>
      <c r="H2052" s="15">
        <v>12</v>
      </c>
      <c r="I2052" s="15"/>
      <c r="J2052" s="22">
        <v>460539066</v>
      </c>
      <c r="K2052" s="23">
        <v>6</v>
      </c>
      <c r="L2052" s="22">
        <v>8669544</v>
      </c>
      <c r="M2052" s="22">
        <f t="shared" si="189"/>
        <v>52017264</v>
      </c>
      <c r="N2052" s="23">
        <v>90</v>
      </c>
      <c r="O2052" s="22">
        <v>366954</v>
      </c>
      <c r="P2052" s="22">
        <f t="shared" si="190"/>
        <v>33025860</v>
      </c>
      <c r="Q2052" s="24">
        <v>339534852</v>
      </c>
      <c r="R2052" s="29">
        <v>41095</v>
      </c>
      <c r="S2052">
        <f t="shared" si="191"/>
        <v>141328906.48</v>
      </c>
      <c r="T2052">
        <f t="shared" si="192"/>
        <v>0.26304116338549</v>
      </c>
      <c r="U2052">
        <f t="shared" si="193"/>
        <v>56285782.48</v>
      </c>
      <c r="V2052">
        <f t="shared" si="194"/>
        <v>0.165773210462648</v>
      </c>
      <c r="W2052">
        <f t="shared" si="195"/>
        <v>0.416242708657196</v>
      </c>
    </row>
    <row r="2053" ht="14.25" spans="1:23">
      <c r="A2053" s="13">
        <v>12077</v>
      </c>
      <c r="B2053" s="14">
        <v>2</v>
      </c>
      <c r="C2053" s="14">
        <v>4</v>
      </c>
      <c r="D2053" s="14">
        <v>13</v>
      </c>
      <c r="E2053" s="14">
        <v>18</v>
      </c>
      <c r="F2053" s="14">
        <v>26</v>
      </c>
      <c r="G2053" s="14">
        <v>28</v>
      </c>
      <c r="H2053" s="15">
        <v>12</v>
      </c>
      <c r="I2053" s="15"/>
      <c r="J2053" s="22">
        <v>435495895</v>
      </c>
      <c r="K2053" s="23">
        <v>5</v>
      </c>
      <c r="L2053" s="22">
        <v>8435718</v>
      </c>
      <c r="M2053" s="22">
        <f t="shared" si="189"/>
        <v>42178590</v>
      </c>
      <c r="N2053" s="23">
        <v>79</v>
      </c>
      <c r="O2053" s="22">
        <v>326175</v>
      </c>
      <c r="P2053" s="22">
        <f t="shared" si="190"/>
        <v>25767825</v>
      </c>
      <c r="Q2053" s="24">
        <v>337698126</v>
      </c>
      <c r="R2053" s="29">
        <v>41093</v>
      </c>
      <c r="S2053">
        <f t="shared" si="191"/>
        <v>147525597.74</v>
      </c>
      <c r="T2053">
        <f t="shared" si="192"/>
        <v>0.311956151453443</v>
      </c>
      <c r="U2053">
        <f t="shared" si="193"/>
        <v>79579182.74</v>
      </c>
      <c r="V2053">
        <f t="shared" si="194"/>
        <v>0.235651834028833</v>
      </c>
      <c r="W2053">
        <f t="shared" si="195"/>
        <v>0.436856429993929</v>
      </c>
    </row>
    <row r="2054" ht="14.25" spans="1:23">
      <c r="A2054" s="13">
        <v>12076</v>
      </c>
      <c r="B2054" s="14">
        <v>11</v>
      </c>
      <c r="C2054" s="14">
        <v>18</v>
      </c>
      <c r="D2054" s="14">
        <v>22</v>
      </c>
      <c r="E2054" s="14">
        <v>27</v>
      </c>
      <c r="F2054" s="14">
        <v>29</v>
      </c>
      <c r="G2054" s="14">
        <v>30</v>
      </c>
      <c r="H2054" s="15">
        <v>15</v>
      </c>
      <c r="I2054" s="15"/>
      <c r="J2054" s="22">
        <v>417549411</v>
      </c>
      <c r="K2054" s="23">
        <v>3</v>
      </c>
      <c r="L2054" s="22">
        <v>10000000</v>
      </c>
      <c r="M2054" s="22">
        <f t="shared" si="189"/>
        <v>30000000</v>
      </c>
      <c r="N2054" s="23">
        <v>81</v>
      </c>
      <c r="O2054" s="22">
        <v>358552</v>
      </c>
      <c r="P2054" s="22">
        <f t="shared" si="190"/>
        <v>29042712</v>
      </c>
      <c r="Q2054" s="24">
        <v>379484266</v>
      </c>
      <c r="R2054" s="29">
        <v>41091</v>
      </c>
      <c r="S2054">
        <f t="shared" si="191"/>
        <v>148180963.34</v>
      </c>
      <c r="T2054">
        <f t="shared" si="192"/>
        <v>0.31142519974728</v>
      </c>
      <c r="U2054">
        <f t="shared" si="193"/>
        <v>89138251.34</v>
      </c>
      <c r="V2054">
        <f t="shared" si="194"/>
        <v>0.234893141366762</v>
      </c>
      <c r="W2054">
        <f t="shared" si="195"/>
        <v>0.390479860738153</v>
      </c>
    </row>
    <row r="2055" ht="14.25" spans="1:23">
      <c r="A2055" s="13">
        <v>12075</v>
      </c>
      <c r="B2055" s="14">
        <v>4</v>
      </c>
      <c r="C2055" s="14">
        <v>6</v>
      </c>
      <c r="D2055" s="14">
        <v>22</v>
      </c>
      <c r="E2055" s="14">
        <v>23</v>
      </c>
      <c r="F2055" s="14">
        <v>29</v>
      </c>
      <c r="G2055" s="14">
        <v>32</v>
      </c>
      <c r="H2055" s="15">
        <v>11</v>
      </c>
      <c r="I2055" s="15"/>
      <c r="J2055" s="22">
        <v>379783084</v>
      </c>
      <c r="K2055" s="23">
        <v>23</v>
      </c>
      <c r="L2055" s="22">
        <v>5747971</v>
      </c>
      <c r="M2055" s="22">
        <f t="shared" si="189"/>
        <v>132203333</v>
      </c>
      <c r="N2055" s="23">
        <v>77</v>
      </c>
      <c r="O2055" s="22">
        <v>335129</v>
      </c>
      <c r="P2055" s="22">
        <f t="shared" si="190"/>
        <v>25804933</v>
      </c>
      <c r="Q2055" s="24">
        <v>351962062</v>
      </c>
      <c r="R2055" s="29">
        <v>41088</v>
      </c>
      <c r="S2055">
        <f t="shared" si="191"/>
        <v>244453076.38</v>
      </c>
      <c r="T2055">
        <f t="shared" si="192"/>
        <v>0.318925689723911</v>
      </c>
      <c r="U2055">
        <f t="shared" si="193"/>
        <v>86444810.38</v>
      </c>
      <c r="V2055">
        <f t="shared" si="194"/>
        <v>0.24560831894433</v>
      </c>
      <c r="W2055">
        <f t="shared" si="195"/>
        <v>0.694543823817011</v>
      </c>
    </row>
    <row r="2056" ht="14.25" spans="1:23">
      <c r="A2056" s="13">
        <v>12074</v>
      </c>
      <c r="B2056" s="14">
        <v>15</v>
      </c>
      <c r="C2056" s="14">
        <v>16</v>
      </c>
      <c r="D2056" s="14">
        <v>18</v>
      </c>
      <c r="E2056" s="14">
        <v>19</v>
      </c>
      <c r="F2056" s="14">
        <v>28</v>
      </c>
      <c r="G2056" s="14">
        <v>32</v>
      </c>
      <c r="H2056" s="15">
        <v>8</v>
      </c>
      <c r="I2056" s="15"/>
      <c r="J2056" s="22">
        <v>451774750</v>
      </c>
      <c r="K2056" s="23">
        <v>5</v>
      </c>
      <c r="L2056" s="22">
        <v>8878517</v>
      </c>
      <c r="M2056" s="22">
        <f t="shared" si="189"/>
        <v>44392585</v>
      </c>
      <c r="N2056" s="23">
        <v>70</v>
      </c>
      <c r="O2056" s="22">
        <v>415555</v>
      </c>
      <c r="P2056" s="22">
        <f t="shared" si="190"/>
        <v>29088850</v>
      </c>
      <c r="Q2056" s="24">
        <v>354427342</v>
      </c>
      <c r="R2056" s="29">
        <v>41086</v>
      </c>
      <c r="S2056">
        <f t="shared" si="191"/>
        <v>150187927.58</v>
      </c>
      <c r="T2056">
        <f t="shared" si="192"/>
        <v>0.298496560629343</v>
      </c>
      <c r="U2056">
        <f t="shared" si="193"/>
        <v>76706492.5799999</v>
      </c>
      <c r="V2056">
        <f t="shared" si="194"/>
        <v>0.216423744700825</v>
      </c>
      <c r="W2056">
        <f t="shared" si="195"/>
        <v>0.423748141812377</v>
      </c>
    </row>
    <row r="2057" ht="14.25" spans="1:23">
      <c r="A2057" s="13">
        <v>12073</v>
      </c>
      <c r="B2057" s="14">
        <v>4</v>
      </c>
      <c r="C2057" s="14">
        <v>7</v>
      </c>
      <c r="D2057" s="14">
        <v>9</v>
      </c>
      <c r="E2057" s="14">
        <v>10</v>
      </c>
      <c r="F2057" s="14">
        <v>17</v>
      </c>
      <c r="G2057" s="14">
        <v>27</v>
      </c>
      <c r="H2057" s="15">
        <v>5</v>
      </c>
      <c r="I2057" s="15"/>
      <c r="J2057" s="22">
        <v>428293280</v>
      </c>
      <c r="K2057" s="23">
        <v>8</v>
      </c>
      <c r="L2057" s="22">
        <v>6717072</v>
      </c>
      <c r="M2057" s="22">
        <f t="shared" si="189"/>
        <v>53736576</v>
      </c>
      <c r="N2057" s="23">
        <v>169</v>
      </c>
      <c r="O2057" s="22">
        <v>121922</v>
      </c>
      <c r="P2057" s="22">
        <f t="shared" si="190"/>
        <v>20604818</v>
      </c>
      <c r="Q2057" s="24">
        <v>383664428</v>
      </c>
      <c r="R2057" s="29">
        <v>41084</v>
      </c>
      <c r="S2057">
        <f t="shared" si="191"/>
        <v>193654121.72</v>
      </c>
      <c r="T2057">
        <f t="shared" si="192"/>
        <v>0.36468730356206</v>
      </c>
      <c r="U2057">
        <f t="shared" si="193"/>
        <v>119312727.72</v>
      </c>
      <c r="V2057">
        <f t="shared" si="194"/>
        <v>0.310981991064337</v>
      </c>
      <c r="W2057">
        <f t="shared" si="195"/>
        <v>0.504748701174872</v>
      </c>
    </row>
    <row r="2058" ht="14.25" spans="1:23">
      <c r="A2058" s="13">
        <v>12072</v>
      </c>
      <c r="B2058" s="14">
        <v>2</v>
      </c>
      <c r="C2058" s="14">
        <v>3</v>
      </c>
      <c r="D2058" s="14">
        <v>7</v>
      </c>
      <c r="E2058" s="14">
        <v>9</v>
      </c>
      <c r="F2058" s="14">
        <v>13</v>
      </c>
      <c r="G2058" s="14">
        <v>30</v>
      </c>
      <c r="H2058" s="15">
        <v>6</v>
      </c>
      <c r="I2058" s="15"/>
      <c r="J2058" s="22">
        <v>433951832</v>
      </c>
      <c r="K2058" s="23">
        <v>2</v>
      </c>
      <c r="L2058" s="22">
        <v>10000000</v>
      </c>
      <c r="M2058" s="22">
        <f t="shared" si="189"/>
        <v>20000000</v>
      </c>
      <c r="N2058" s="23">
        <v>96</v>
      </c>
      <c r="O2058" s="22">
        <v>329595</v>
      </c>
      <c r="P2058" s="22">
        <f t="shared" si="190"/>
        <v>31641120</v>
      </c>
      <c r="Q2058" s="24">
        <v>349310588</v>
      </c>
      <c r="R2058" s="29">
        <v>41081</v>
      </c>
      <c r="S2058">
        <f t="shared" si="191"/>
        <v>117332900.12</v>
      </c>
      <c r="T2058">
        <f t="shared" si="192"/>
        <v>0.278642856711804</v>
      </c>
      <c r="U2058">
        <f t="shared" si="193"/>
        <v>65691780.12</v>
      </c>
      <c r="V2058">
        <f t="shared" si="194"/>
        <v>0.188061233689258</v>
      </c>
      <c r="W2058">
        <f t="shared" si="195"/>
        <v>0.335898493062569</v>
      </c>
    </row>
    <row r="2059" ht="14.25" spans="1:23">
      <c r="A2059" s="13">
        <v>12071</v>
      </c>
      <c r="B2059" s="14">
        <v>3</v>
      </c>
      <c r="C2059" s="14">
        <v>4</v>
      </c>
      <c r="D2059" s="14">
        <v>19</v>
      </c>
      <c r="E2059" s="14">
        <v>21</v>
      </c>
      <c r="F2059" s="14">
        <v>22</v>
      </c>
      <c r="G2059" s="14">
        <v>23</v>
      </c>
      <c r="H2059" s="15">
        <v>8</v>
      </c>
      <c r="I2059" s="15"/>
      <c r="J2059" s="22">
        <v>380122544</v>
      </c>
      <c r="K2059" s="23">
        <v>8</v>
      </c>
      <c r="L2059" s="22">
        <v>6606573</v>
      </c>
      <c r="M2059" s="22">
        <f t="shared" si="189"/>
        <v>52852584</v>
      </c>
      <c r="N2059" s="23">
        <v>104</v>
      </c>
      <c r="O2059" s="22">
        <v>185373</v>
      </c>
      <c r="P2059" s="22">
        <f t="shared" si="190"/>
        <v>19278792</v>
      </c>
      <c r="Q2059" s="24">
        <v>359591294</v>
      </c>
      <c r="R2059" s="29">
        <v>41079</v>
      </c>
      <c r="S2059">
        <f t="shared" si="191"/>
        <v>184068260.06</v>
      </c>
      <c r="T2059">
        <f t="shared" si="192"/>
        <v>0.36490226056474</v>
      </c>
      <c r="U2059">
        <f t="shared" si="193"/>
        <v>111936884.06</v>
      </c>
      <c r="V2059">
        <f t="shared" si="194"/>
        <v>0.31128919394806</v>
      </c>
      <c r="W2059">
        <f t="shared" si="195"/>
        <v>0.511881859019646</v>
      </c>
    </row>
    <row r="2060" ht="14.25" spans="1:23">
      <c r="A2060" s="13">
        <v>12070</v>
      </c>
      <c r="B2060" s="14">
        <v>2</v>
      </c>
      <c r="C2060" s="14">
        <v>3</v>
      </c>
      <c r="D2060" s="14">
        <v>4</v>
      </c>
      <c r="E2060" s="14">
        <v>24</v>
      </c>
      <c r="F2060" s="14">
        <v>31</v>
      </c>
      <c r="G2060" s="14">
        <v>32</v>
      </c>
      <c r="H2060" s="15">
        <v>11</v>
      </c>
      <c r="I2060" s="15"/>
      <c r="J2060" s="22">
        <v>387991070</v>
      </c>
      <c r="K2060" s="23">
        <v>10</v>
      </c>
      <c r="L2060" s="22">
        <v>6343817</v>
      </c>
      <c r="M2060" s="22">
        <f t="shared" si="189"/>
        <v>63438170</v>
      </c>
      <c r="N2060" s="23">
        <v>121</v>
      </c>
      <c r="O2060" s="22">
        <v>166588</v>
      </c>
      <c r="P2060" s="22">
        <f t="shared" si="190"/>
        <v>20157148</v>
      </c>
      <c r="Q2060" s="24">
        <v>403726842</v>
      </c>
      <c r="R2060" s="29">
        <v>41077</v>
      </c>
      <c r="S2060">
        <f t="shared" si="191"/>
        <v>214230721.58</v>
      </c>
      <c r="T2060">
        <f t="shared" si="192"/>
        <v>0.373501426937573</v>
      </c>
      <c r="U2060">
        <f t="shared" si="193"/>
        <v>130635403.58</v>
      </c>
      <c r="V2060">
        <f t="shared" si="194"/>
        <v>0.323573738453585</v>
      </c>
      <c r="W2060">
        <f t="shared" si="195"/>
        <v>0.530632842044225</v>
      </c>
    </row>
    <row r="2061" ht="14.25" spans="1:23">
      <c r="A2061" s="13">
        <v>12069</v>
      </c>
      <c r="B2061" s="14">
        <v>8</v>
      </c>
      <c r="C2061" s="14">
        <v>10</v>
      </c>
      <c r="D2061" s="14">
        <v>11</v>
      </c>
      <c r="E2061" s="14">
        <v>18</v>
      </c>
      <c r="F2061" s="14">
        <v>20</v>
      </c>
      <c r="G2061" s="14">
        <v>29</v>
      </c>
      <c r="H2061" s="15">
        <v>6</v>
      </c>
      <c r="I2061" s="15"/>
      <c r="J2061" s="22">
        <v>404395639</v>
      </c>
      <c r="K2061" s="23">
        <v>19</v>
      </c>
      <c r="L2061" s="22">
        <v>5767697</v>
      </c>
      <c r="M2061" s="22">
        <f t="shared" ref="M2061:M2124" si="196">K2061*L2061</f>
        <v>109586243</v>
      </c>
      <c r="N2061" s="23">
        <v>250</v>
      </c>
      <c r="O2061" s="22">
        <v>87517</v>
      </c>
      <c r="P2061" s="22">
        <f t="shared" ref="P2061:P2124" si="197">N2061*O2061</f>
        <v>21879250</v>
      </c>
      <c r="Q2061" s="24">
        <v>363763394</v>
      </c>
      <c r="R2061" s="29">
        <v>41074</v>
      </c>
      <c r="S2061">
        <f t="shared" ref="S2061:S2124" si="198">J2062+Q2061*0.49-J2061</f>
        <v>236778463.06</v>
      </c>
      <c r="T2061">
        <f t="shared" ref="T2061:T2124" si="199">(S2061-L2061*K2061)/Q2061</f>
        <v>0.349656458450572</v>
      </c>
      <c r="U2061">
        <f t="shared" ref="U2061:U2124" si="200">S2061-L2061*K2061-O2061*N2061</f>
        <v>105312970.06</v>
      </c>
      <c r="V2061">
        <f t="shared" ref="V2061:V2124" si="201">U2061/Q2061</f>
        <v>0.289509532286803</v>
      </c>
      <c r="W2061">
        <f t="shared" ref="W2061:W2124" si="202">S2061/Q2061</f>
        <v>0.650913387563126</v>
      </c>
    </row>
    <row r="2062" ht="14.25" spans="1:23">
      <c r="A2062" s="13">
        <v>12068</v>
      </c>
      <c r="B2062" s="14">
        <v>5</v>
      </c>
      <c r="C2062" s="14">
        <v>17</v>
      </c>
      <c r="D2062" s="14">
        <v>22</v>
      </c>
      <c r="E2062" s="14">
        <v>26</v>
      </c>
      <c r="F2062" s="14">
        <v>32</v>
      </c>
      <c r="G2062" s="14">
        <v>33</v>
      </c>
      <c r="H2062" s="15">
        <v>10</v>
      </c>
      <c r="I2062" s="15"/>
      <c r="J2062" s="22">
        <v>462930039</v>
      </c>
      <c r="K2062" s="23">
        <v>117</v>
      </c>
      <c r="L2062" s="22">
        <v>5181964</v>
      </c>
      <c r="M2062" s="22">
        <f t="shared" si="196"/>
        <v>606289788</v>
      </c>
      <c r="N2062" s="23">
        <v>120</v>
      </c>
      <c r="O2062" s="22">
        <v>266122</v>
      </c>
      <c r="P2062" s="22">
        <f t="shared" si="197"/>
        <v>31934640</v>
      </c>
      <c r="Q2062" s="24">
        <v>379754544</v>
      </c>
      <c r="R2062" s="29">
        <v>41072</v>
      </c>
      <c r="S2062">
        <f t="shared" si="198"/>
        <v>717855267.56</v>
      </c>
      <c r="T2062">
        <f t="shared" si="199"/>
        <v>0.293783132612101</v>
      </c>
      <c r="U2062">
        <f t="shared" si="200"/>
        <v>79630839.5599999</v>
      </c>
      <c r="V2062">
        <f t="shared" si="201"/>
        <v>0.20969028762958</v>
      </c>
      <c r="W2062">
        <f t="shared" si="202"/>
        <v>1.89031383271611</v>
      </c>
    </row>
    <row r="2063" ht="14.25" spans="1:23">
      <c r="A2063" s="13">
        <v>12067</v>
      </c>
      <c r="B2063" s="14">
        <v>4</v>
      </c>
      <c r="C2063" s="14">
        <v>5</v>
      </c>
      <c r="D2063" s="14">
        <v>10</v>
      </c>
      <c r="E2063" s="14">
        <v>21</v>
      </c>
      <c r="F2063" s="14">
        <v>26</v>
      </c>
      <c r="G2063" s="14">
        <v>30</v>
      </c>
      <c r="H2063" s="15">
        <v>16</v>
      </c>
      <c r="I2063" s="15"/>
      <c r="J2063" s="22">
        <v>994705580</v>
      </c>
      <c r="K2063" s="23">
        <v>10</v>
      </c>
      <c r="L2063" s="22">
        <v>7001929</v>
      </c>
      <c r="M2063" s="22">
        <f t="shared" si="196"/>
        <v>70019290</v>
      </c>
      <c r="N2063" s="23">
        <v>181</v>
      </c>
      <c r="O2063" s="22">
        <v>165905</v>
      </c>
      <c r="P2063" s="22">
        <f t="shared" si="197"/>
        <v>30028805</v>
      </c>
      <c r="Q2063" s="24">
        <v>415404644</v>
      </c>
      <c r="R2063" s="29">
        <v>41070</v>
      </c>
      <c r="S2063">
        <f t="shared" si="198"/>
        <v>203500037.56</v>
      </c>
      <c r="T2063">
        <f t="shared" si="199"/>
        <v>0.321327046984097</v>
      </c>
      <c r="U2063">
        <f t="shared" si="200"/>
        <v>103451942.56</v>
      </c>
      <c r="V2063">
        <f t="shared" si="201"/>
        <v>0.249038964908635</v>
      </c>
      <c r="W2063">
        <f t="shared" si="202"/>
        <v>0.489883877080584</v>
      </c>
    </row>
    <row r="2064" ht="14.25" spans="1:23">
      <c r="A2064" s="13">
        <v>12066</v>
      </c>
      <c r="B2064" s="14">
        <v>1</v>
      </c>
      <c r="C2064" s="14">
        <v>2</v>
      </c>
      <c r="D2064" s="14">
        <v>9</v>
      </c>
      <c r="E2064" s="14">
        <v>26</v>
      </c>
      <c r="F2064" s="14">
        <v>29</v>
      </c>
      <c r="G2064" s="14">
        <v>33</v>
      </c>
      <c r="H2064" s="15">
        <v>12</v>
      </c>
      <c r="I2064" s="15"/>
      <c r="J2064" s="22">
        <v>994657342</v>
      </c>
      <c r="K2064" s="23">
        <v>7</v>
      </c>
      <c r="L2064" s="22">
        <v>8529512</v>
      </c>
      <c r="M2064" s="22">
        <f t="shared" si="196"/>
        <v>59706584</v>
      </c>
      <c r="N2064" s="23">
        <v>158</v>
      </c>
      <c r="O2064" s="22">
        <v>234556</v>
      </c>
      <c r="P2064" s="22">
        <f t="shared" si="197"/>
        <v>37059848</v>
      </c>
      <c r="Q2064" s="24">
        <v>389067662</v>
      </c>
      <c r="R2064" s="29">
        <v>41067</v>
      </c>
      <c r="S2064">
        <f t="shared" si="198"/>
        <v>163876692.38</v>
      </c>
      <c r="T2064">
        <f t="shared" si="199"/>
        <v>0.267742910948996</v>
      </c>
      <c r="U2064">
        <f t="shared" si="200"/>
        <v>67110260.3800001</v>
      </c>
      <c r="V2064">
        <f t="shared" si="201"/>
        <v>0.172489946954266</v>
      </c>
      <c r="W2064">
        <f t="shared" si="202"/>
        <v>0.421203580728331</v>
      </c>
    </row>
    <row r="2065" ht="14.25" spans="1:23">
      <c r="A2065" s="13">
        <v>12065</v>
      </c>
      <c r="B2065" s="14">
        <v>8</v>
      </c>
      <c r="C2065" s="14">
        <v>10</v>
      </c>
      <c r="D2065" s="14">
        <v>18</v>
      </c>
      <c r="E2065" s="14">
        <v>19</v>
      </c>
      <c r="F2065" s="14">
        <v>27</v>
      </c>
      <c r="G2065" s="14">
        <v>31</v>
      </c>
      <c r="H2065" s="15">
        <v>14</v>
      </c>
      <c r="I2065" s="15"/>
      <c r="J2065" s="22">
        <v>967890880</v>
      </c>
      <c r="K2065" s="23">
        <v>16</v>
      </c>
      <c r="L2065" s="22">
        <v>6540348</v>
      </c>
      <c r="M2065" s="22">
        <f t="shared" si="196"/>
        <v>104645568</v>
      </c>
      <c r="N2065" s="23">
        <v>152</v>
      </c>
      <c r="O2065" s="22">
        <v>243212</v>
      </c>
      <c r="P2065" s="22">
        <f t="shared" si="197"/>
        <v>36968224</v>
      </c>
      <c r="Q2065" s="24">
        <v>396002414</v>
      </c>
      <c r="R2065" s="29">
        <v>41065</v>
      </c>
      <c r="S2065">
        <f t="shared" si="198"/>
        <v>212427266.86</v>
      </c>
      <c r="T2065">
        <f t="shared" si="199"/>
        <v>0.272174348058393</v>
      </c>
      <c r="U2065">
        <f t="shared" si="200"/>
        <v>70813474.8599999</v>
      </c>
      <c r="V2065">
        <f t="shared" si="201"/>
        <v>0.178820816127651</v>
      </c>
      <c r="W2065">
        <f t="shared" si="202"/>
        <v>0.536429222019843</v>
      </c>
    </row>
    <row r="2066" ht="14.25" spans="1:23">
      <c r="A2066" s="13">
        <v>12064</v>
      </c>
      <c r="B2066" s="14">
        <v>5</v>
      </c>
      <c r="C2066" s="14">
        <v>10</v>
      </c>
      <c r="D2066" s="14">
        <v>11</v>
      </c>
      <c r="E2066" s="14">
        <v>16</v>
      </c>
      <c r="F2066" s="14">
        <v>23</v>
      </c>
      <c r="G2066" s="14">
        <v>24</v>
      </c>
      <c r="H2066" s="15">
        <v>11</v>
      </c>
      <c r="I2066" s="15"/>
      <c r="J2066" s="22">
        <v>986276964</v>
      </c>
      <c r="K2066" s="23">
        <v>12</v>
      </c>
      <c r="L2066" s="22">
        <v>6653804</v>
      </c>
      <c r="M2066" s="22">
        <f t="shared" si="196"/>
        <v>79845648</v>
      </c>
      <c r="N2066" s="23">
        <v>135</v>
      </c>
      <c r="O2066" s="22">
        <v>220507</v>
      </c>
      <c r="P2066" s="22">
        <f t="shared" si="197"/>
        <v>29768445</v>
      </c>
      <c r="Q2066" s="24">
        <v>444563890</v>
      </c>
      <c r="R2066" s="29">
        <v>41063</v>
      </c>
      <c r="S2066">
        <f t="shared" si="198"/>
        <v>228222185.1</v>
      </c>
      <c r="T2066">
        <f t="shared" si="199"/>
        <v>0.33375751030971</v>
      </c>
      <c r="U2066">
        <f t="shared" si="200"/>
        <v>118608092.1</v>
      </c>
      <c r="V2066">
        <f t="shared" si="201"/>
        <v>0.266796504997291</v>
      </c>
      <c r="W2066">
        <f t="shared" si="202"/>
        <v>0.513361949167756</v>
      </c>
    </row>
    <row r="2067" ht="14.25" spans="1:23">
      <c r="A2067" s="13">
        <v>12063</v>
      </c>
      <c r="B2067" s="14">
        <v>2</v>
      </c>
      <c r="C2067" s="14">
        <v>10</v>
      </c>
      <c r="D2067" s="14">
        <v>17</v>
      </c>
      <c r="E2067" s="14">
        <v>19</v>
      </c>
      <c r="F2067" s="14">
        <v>24</v>
      </c>
      <c r="G2067" s="14">
        <v>27</v>
      </c>
      <c r="H2067" s="15">
        <v>12</v>
      </c>
      <c r="I2067" s="15"/>
      <c r="J2067" s="22">
        <v>996662843</v>
      </c>
      <c r="K2067" s="23">
        <v>11</v>
      </c>
      <c r="L2067" s="22">
        <v>6604802</v>
      </c>
      <c r="M2067" s="22">
        <f t="shared" si="196"/>
        <v>72652822</v>
      </c>
      <c r="N2067" s="23">
        <v>95</v>
      </c>
      <c r="O2067" s="22">
        <v>278728</v>
      </c>
      <c r="P2067" s="22">
        <f t="shared" si="197"/>
        <v>26479160</v>
      </c>
      <c r="Q2067" s="24">
        <v>420166696</v>
      </c>
      <c r="R2067" s="29">
        <v>41060</v>
      </c>
      <c r="S2067">
        <f t="shared" si="198"/>
        <v>216749626.04</v>
      </c>
      <c r="T2067">
        <f t="shared" si="199"/>
        <v>0.342951512844321</v>
      </c>
      <c r="U2067">
        <f t="shared" si="200"/>
        <v>117617644.04</v>
      </c>
      <c r="V2067">
        <f t="shared" si="201"/>
        <v>0.279930906375311</v>
      </c>
      <c r="W2067">
        <f t="shared" si="202"/>
        <v>0.515865793513534</v>
      </c>
    </row>
    <row r="2068" ht="14.25" spans="1:23">
      <c r="A2068" s="13">
        <v>12062</v>
      </c>
      <c r="B2068" s="14">
        <v>2</v>
      </c>
      <c r="C2068" s="14">
        <v>13</v>
      </c>
      <c r="D2068" s="14">
        <v>16</v>
      </c>
      <c r="E2068" s="14">
        <v>17</v>
      </c>
      <c r="F2068" s="14">
        <v>20</v>
      </c>
      <c r="G2068" s="14">
        <v>31</v>
      </c>
      <c r="H2068" s="15">
        <v>7</v>
      </c>
      <c r="I2068" s="15"/>
      <c r="J2068" s="22">
        <v>1007530788</v>
      </c>
      <c r="K2068" s="23">
        <v>4</v>
      </c>
      <c r="L2068" s="22">
        <v>5573816</v>
      </c>
      <c r="M2068" s="22">
        <f t="shared" si="196"/>
        <v>22295264</v>
      </c>
      <c r="N2068" s="23">
        <v>102</v>
      </c>
      <c r="O2068" s="22">
        <v>33753</v>
      </c>
      <c r="P2068" s="22">
        <f t="shared" si="197"/>
        <v>3442806</v>
      </c>
      <c r="Q2068" s="24">
        <v>422402826</v>
      </c>
      <c r="R2068" s="29">
        <v>41058</v>
      </c>
      <c r="S2068">
        <f t="shared" si="198"/>
        <v>221239216.74</v>
      </c>
      <c r="T2068">
        <f t="shared" si="199"/>
        <v>0.470981585573009</v>
      </c>
      <c r="U2068">
        <f t="shared" si="200"/>
        <v>195501146.74</v>
      </c>
      <c r="V2068">
        <f t="shared" si="201"/>
        <v>0.462831057716456</v>
      </c>
      <c r="W2068">
        <f t="shared" si="202"/>
        <v>0.523763580928315</v>
      </c>
    </row>
    <row r="2069" ht="14.25" spans="1:23">
      <c r="A2069" s="13">
        <v>12061</v>
      </c>
      <c r="B2069" s="14">
        <v>3</v>
      </c>
      <c r="C2069" s="14">
        <v>8</v>
      </c>
      <c r="D2069" s="14">
        <v>11</v>
      </c>
      <c r="E2069" s="14">
        <v>12</v>
      </c>
      <c r="F2069" s="14">
        <v>14</v>
      </c>
      <c r="G2069" s="14">
        <v>18</v>
      </c>
      <c r="H2069" s="15">
        <v>14</v>
      </c>
      <c r="I2069" s="15"/>
      <c r="J2069" s="22">
        <v>1021792620</v>
      </c>
      <c r="K2069" s="23">
        <v>5</v>
      </c>
      <c r="L2069" s="22">
        <v>10000000</v>
      </c>
      <c r="M2069" s="22">
        <f t="shared" si="196"/>
        <v>50000000</v>
      </c>
      <c r="N2069" s="23">
        <v>136</v>
      </c>
      <c r="O2069" s="22">
        <v>285981</v>
      </c>
      <c r="P2069" s="22">
        <f t="shared" si="197"/>
        <v>38893416</v>
      </c>
      <c r="Q2069" s="24">
        <v>451440342</v>
      </c>
      <c r="R2069" s="29">
        <v>41056</v>
      </c>
      <c r="S2069">
        <f t="shared" si="198"/>
        <v>180454415.58</v>
      </c>
      <c r="T2069">
        <f t="shared" si="199"/>
        <v>0.288973765618847</v>
      </c>
      <c r="U2069">
        <f t="shared" si="200"/>
        <v>91560999.5799999</v>
      </c>
      <c r="V2069">
        <f t="shared" si="201"/>
        <v>0.202819710738213</v>
      </c>
      <c r="W2069">
        <f t="shared" si="202"/>
        <v>0.399730371416385</v>
      </c>
    </row>
    <row r="2070" ht="14.25" spans="1:23">
      <c r="A2070" s="13">
        <v>12060</v>
      </c>
      <c r="B2070" s="14">
        <v>7</v>
      </c>
      <c r="C2070" s="14">
        <v>10</v>
      </c>
      <c r="D2070" s="14">
        <v>13</v>
      </c>
      <c r="E2070" s="14">
        <v>16</v>
      </c>
      <c r="F2070" s="14">
        <v>17</v>
      </c>
      <c r="G2070" s="14">
        <v>29</v>
      </c>
      <c r="H2070" s="15">
        <v>1</v>
      </c>
      <c r="I2070" s="15"/>
      <c r="J2070" s="22">
        <v>981041268</v>
      </c>
      <c r="K2070" s="23">
        <v>1</v>
      </c>
      <c r="L2070" s="22">
        <v>10000000</v>
      </c>
      <c r="M2070" s="22">
        <f t="shared" si="196"/>
        <v>10000000</v>
      </c>
      <c r="N2070" s="23">
        <v>155</v>
      </c>
      <c r="O2070" s="22">
        <v>265113</v>
      </c>
      <c r="P2070" s="22">
        <f t="shared" si="197"/>
        <v>41092515</v>
      </c>
      <c r="Q2070" s="24">
        <v>394479944</v>
      </c>
      <c r="R2070" s="29">
        <v>41053</v>
      </c>
      <c r="S2070">
        <f t="shared" si="198"/>
        <v>107412342.56</v>
      </c>
      <c r="T2070">
        <f t="shared" si="199"/>
        <v>0.246938644262229</v>
      </c>
      <c r="U2070">
        <f t="shared" si="200"/>
        <v>56319827.5599999</v>
      </c>
      <c r="V2070">
        <f t="shared" si="201"/>
        <v>0.142769812297479</v>
      </c>
      <c r="W2070">
        <f t="shared" si="202"/>
        <v>0.272288475482039</v>
      </c>
    </row>
    <row r="2071" ht="14.25" spans="1:23">
      <c r="A2071" s="13">
        <v>12059</v>
      </c>
      <c r="B2071" s="14">
        <v>4</v>
      </c>
      <c r="C2071" s="14">
        <v>13</v>
      </c>
      <c r="D2071" s="14">
        <v>21</v>
      </c>
      <c r="E2071" s="14">
        <v>22</v>
      </c>
      <c r="F2071" s="14">
        <v>26</v>
      </c>
      <c r="G2071" s="14">
        <v>31</v>
      </c>
      <c r="H2071" s="15">
        <v>1</v>
      </c>
      <c r="I2071" s="15"/>
      <c r="J2071" s="22">
        <v>895158438</v>
      </c>
      <c r="K2071" s="23">
        <v>6</v>
      </c>
      <c r="L2071" s="22">
        <v>9270173</v>
      </c>
      <c r="M2071" s="22">
        <f t="shared" si="196"/>
        <v>55621038</v>
      </c>
      <c r="N2071" s="23">
        <v>205</v>
      </c>
      <c r="O2071" s="22">
        <v>187471</v>
      </c>
      <c r="P2071" s="22">
        <f t="shared" si="197"/>
        <v>38431555</v>
      </c>
      <c r="Q2071" s="24">
        <v>389786618</v>
      </c>
      <c r="R2071" s="29">
        <v>41051</v>
      </c>
      <c r="S2071">
        <f t="shared" si="198"/>
        <v>156942844.82</v>
      </c>
      <c r="T2071">
        <f t="shared" si="199"/>
        <v>0.259941727450479</v>
      </c>
      <c r="U2071">
        <f t="shared" si="200"/>
        <v>62890251.8199999</v>
      </c>
      <c r="V2071">
        <f t="shared" si="201"/>
        <v>0.161345333358776</v>
      </c>
      <c r="W2071">
        <f t="shared" si="202"/>
        <v>0.402637847408091</v>
      </c>
    </row>
    <row r="2072" ht="14.25" spans="1:23">
      <c r="A2072" s="13">
        <v>12058</v>
      </c>
      <c r="B2072" s="14">
        <v>3</v>
      </c>
      <c r="C2072" s="14">
        <v>6</v>
      </c>
      <c r="D2072" s="14">
        <v>15</v>
      </c>
      <c r="E2072" s="14">
        <v>20</v>
      </c>
      <c r="F2072" s="14">
        <v>25</v>
      </c>
      <c r="G2072" s="14">
        <v>26</v>
      </c>
      <c r="H2072" s="15">
        <v>4</v>
      </c>
      <c r="I2072" s="15"/>
      <c r="J2072" s="22">
        <v>861105840</v>
      </c>
      <c r="K2072" s="23">
        <v>4</v>
      </c>
      <c r="L2072" s="22">
        <v>10000000</v>
      </c>
      <c r="M2072" s="22">
        <f t="shared" si="196"/>
        <v>40000000</v>
      </c>
      <c r="N2072" s="23">
        <v>204</v>
      </c>
      <c r="O2072" s="22">
        <v>182415</v>
      </c>
      <c r="P2072" s="22">
        <f t="shared" si="197"/>
        <v>37212660</v>
      </c>
      <c r="Q2072" s="24">
        <v>416752864</v>
      </c>
      <c r="R2072" s="29">
        <v>41049</v>
      </c>
      <c r="S2072">
        <f t="shared" si="198"/>
        <v>157378909.36</v>
      </c>
      <c r="T2072">
        <f t="shared" si="199"/>
        <v>0.28165111628363</v>
      </c>
      <c r="U2072">
        <f t="shared" si="200"/>
        <v>80166249.36</v>
      </c>
      <c r="V2072">
        <f t="shared" si="201"/>
        <v>0.192359204422888</v>
      </c>
      <c r="W2072">
        <f t="shared" si="202"/>
        <v>0.377631260525663</v>
      </c>
    </row>
    <row r="2073" ht="14.25" spans="1:23">
      <c r="A2073" s="13">
        <v>12057</v>
      </c>
      <c r="B2073" s="14">
        <v>3</v>
      </c>
      <c r="C2073" s="14">
        <v>5</v>
      </c>
      <c r="D2073" s="14">
        <v>19</v>
      </c>
      <c r="E2073" s="14">
        <v>21</v>
      </c>
      <c r="F2073" s="14">
        <v>27</v>
      </c>
      <c r="G2073" s="14">
        <v>31</v>
      </c>
      <c r="H2073" s="15">
        <v>4</v>
      </c>
      <c r="I2073" s="15"/>
      <c r="J2073" s="22">
        <v>814275846</v>
      </c>
      <c r="K2073" s="23">
        <v>3</v>
      </c>
      <c r="L2073" s="22">
        <v>10000000</v>
      </c>
      <c r="M2073" s="22">
        <f t="shared" si="196"/>
        <v>30000000</v>
      </c>
      <c r="N2073" s="23">
        <v>143</v>
      </c>
      <c r="O2073" s="22">
        <v>256611</v>
      </c>
      <c r="P2073" s="22">
        <f t="shared" si="197"/>
        <v>36695373</v>
      </c>
      <c r="Q2073" s="24">
        <v>367753954</v>
      </c>
      <c r="R2073" s="29">
        <v>41046</v>
      </c>
      <c r="S2073">
        <f t="shared" si="198"/>
        <v>124576794.46</v>
      </c>
      <c r="T2073">
        <f t="shared" si="199"/>
        <v>0.257174106304782</v>
      </c>
      <c r="U2073">
        <f t="shared" si="200"/>
        <v>57881421.46</v>
      </c>
      <c r="V2073">
        <f t="shared" si="201"/>
        <v>0.157391703965201</v>
      </c>
      <c r="W2073">
        <f t="shared" si="202"/>
        <v>0.338750387602903</v>
      </c>
    </row>
    <row r="2074" ht="14.25" spans="1:23">
      <c r="A2074" s="13">
        <v>12056</v>
      </c>
      <c r="B2074" s="14">
        <v>4</v>
      </c>
      <c r="C2074" s="14">
        <v>7</v>
      </c>
      <c r="D2074" s="14">
        <v>14</v>
      </c>
      <c r="E2074" s="14">
        <v>17</v>
      </c>
      <c r="F2074" s="14">
        <v>26</v>
      </c>
      <c r="G2074" s="14">
        <v>31</v>
      </c>
      <c r="H2074" s="15">
        <v>10</v>
      </c>
      <c r="I2074" s="15"/>
      <c r="J2074" s="22">
        <v>758653203</v>
      </c>
      <c r="K2074" s="23">
        <v>11</v>
      </c>
      <c r="L2074" s="22">
        <v>6590332</v>
      </c>
      <c r="M2074" s="22">
        <f t="shared" si="196"/>
        <v>72493652</v>
      </c>
      <c r="N2074" s="23">
        <v>193</v>
      </c>
      <c r="O2074" s="22">
        <v>135961</v>
      </c>
      <c r="P2074" s="22">
        <f t="shared" si="197"/>
        <v>26240473</v>
      </c>
      <c r="Q2074" s="24">
        <v>363402618</v>
      </c>
      <c r="R2074" s="29">
        <v>41044</v>
      </c>
      <c r="S2074">
        <f t="shared" si="198"/>
        <v>189333131.82</v>
      </c>
      <c r="T2074">
        <f t="shared" si="199"/>
        <v>0.321515239661812</v>
      </c>
      <c r="U2074">
        <f t="shared" si="200"/>
        <v>90599006.8199999</v>
      </c>
      <c r="V2074">
        <f t="shared" si="201"/>
        <v>0.249307523755924</v>
      </c>
      <c r="W2074">
        <f t="shared" si="202"/>
        <v>0.521001012216153</v>
      </c>
    </row>
    <row r="2075" ht="14.25" spans="1:23">
      <c r="A2075" s="13">
        <v>12055</v>
      </c>
      <c r="B2075" s="14">
        <v>4</v>
      </c>
      <c r="C2075" s="14">
        <v>6</v>
      </c>
      <c r="D2075" s="14">
        <v>13</v>
      </c>
      <c r="E2075" s="14">
        <v>20</v>
      </c>
      <c r="F2075" s="14">
        <v>24</v>
      </c>
      <c r="G2075" s="14">
        <v>28</v>
      </c>
      <c r="H2075" s="15">
        <v>1</v>
      </c>
      <c r="I2075" s="15"/>
      <c r="J2075" s="22">
        <v>769919052</v>
      </c>
      <c r="K2075" s="23">
        <v>4</v>
      </c>
      <c r="L2075" s="22">
        <v>10000000</v>
      </c>
      <c r="M2075" s="22">
        <f t="shared" si="196"/>
        <v>40000000</v>
      </c>
      <c r="N2075" s="23">
        <v>110</v>
      </c>
      <c r="O2075" s="22">
        <v>296460</v>
      </c>
      <c r="P2075" s="22">
        <f t="shared" si="197"/>
        <v>32610600</v>
      </c>
      <c r="Q2075" s="24">
        <v>396120110</v>
      </c>
      <c r="R2075" s="29">
        <v>41042</v>
      </c>
      <c r="S2075">
        <f t="shared" si="198"/>
        <v>158007366.9</v>
      </c>
      <c r="T2075">
        <f t="shared" si="199"/>
        <v>0.297908043345742</v>
      </c>
      <c r="U2075">
        <f t="shared" si="200"/>
        <v>85396766.9</v>
      </c>
      <c r="V2075">
        <f t="shared" si="201"/>
        <v>0.21558301319264</v>
      </c>
      <c r="W2075">
        <f t="shared" si="202"/>
        <v>0.39888751646565</v>
      </c>
    </row>
    <row r="2076" ht="14.25" spans="1:23">
      <c r="A2076" s="13">
        <v>12054</v>
      </c>
      <c r="B2076" s="14">
        <v>6</v>
      </c>
      <c r="C2076" s="14">
        <v>14</v>
      </c>
      <c r="D2076" s="14">
        <v>18</v>
      </c>
      <c r="E2076" s="14">
        <v>20</v>
      </c>
      <c r="F2076" s="14">
        <v>30</v>
      </c>
      <c r="G2076" s="14">
        <v>33</v>
      </c>
      <c r="H2076" s="15">
        <v>14</v>
      </c>
      <c r="I2076" s="15"/>
      <c r="J2076" s="22">
        <v>733827565</v>
      </c>
      <c r="K2076" s="23">
        <v>5</v>
      </c>
      <c r="L2076" s="22">
        <v>8743780</v>
      </c>
      <c r="M2076" s="22">
        <f t="shared" si="196"/>
        <v>43718900</v>
      </c>
      <c r="N2076" s="23">
        <v>64</v>
      </c>
      <c r="O2076" s="22">
        <v>438724</v>
      </c>
      <c r="P2076" s="22">
        <f t="shared" si="197"/>
        <v>28078336</v>
      </c>
      <c r="Q2076" s="24">
        <v>356190234</v>
      </c>
      <c r="R2076" s="29">
        <v>41039</v>
      </c>
      <c r="S2076">
        <f t="shared" si="198"/>
        <v>152735958.66</v>
      </c>
      <c r="T2076">
        <f t="shared" si="199"/>
        <v>0.306064142847892</v>
      </c>
      <c r="U2076">
        <f t="shared" si="200"/>
        <v>80938722.66</v>
      </c>
      <c r="V2076">
        <f t="shared" si="201"/>
        <v>0.227234536306798</v>
      </c>
      <c r="W2076">
        <f t="shared" si="202"/>
        <v>0.428804453577467</v>
      </c>
    </row>
    <row r="2077" ht="14.25" spans="1:23">
      <c r="A2077" s="13">
        <v>12053</v>
      </c>
      <c r="B2077" s="14">
        <v>4</v>
      </c>
      <c r="C2077" s="14">
        <v>15</v>
      </c>
      <c r="D2077" s="14">
        <v>22</v>
      </c>
      <c r="E2077" s="14">
        <v>25</v>
      </c>
      <c r="F2077" s="14">
        <v>27</v>
      </c>
      <c r="G2077" s="14">
        <v>33</v>
      </c>
      <c r="H2077" s="15">
        <v>4</v>
      </c>
      <c r="I2077" s="15"/>
      <c r="J2077" s="22">
        <v>712030309</v>
      </c>
      <c r="K2077" s="23">
        <v>1</v>
      </c>
      <c r="L2077" s="22">
        <v>10000000</v>
      </c>
      <c r="M2077" s="22">
        <f t="shared" si="196"/>
        <v>10000000</v>
      </c>
      <c r="N2077" s="23">
        <v>140</v>
      </c>
      <c r="O2077" s="22">
        <v>238588</v>
      </c>
      <c r="P2077" s="22">
        <f t="shared" si="197"/>
        <v>33402320</v>
      </c>
      <c r="Q2077" s="24">
        <v>342378036</v>
      </c>
      <c r="R2077" s="29">
        <v>41037</v>
      </c>
      <c r="S2077">
        <f t="shared" si="198"/>
        <v>99826218.64</v>
      </c>
      <c r="T2077">
        <f t="shared" si="199"/>
        <v>0.26235975791391</v>
      </c>
      <c r="U2077">
        <f t="shared" si="200"/>
        <v>56423898.64</v>
      </c>
      <c r="V2077">
        <f t="shared" si="201"/>
        <v>0.164799995055758</v>
      </c>
      <c r="W2077">
        <f t="shared" si="202"/>
        <v>0.291567238968565</v>
      </c>
    </row>
    <row r="2078" ht="14.25" spans="1:23">
      <c r="A2078" s="13">
        <v>12052</v>
      </c>
      <c r="B2078" s="14">
        <v>2</v>
      </c>
      <c r="C2078" s="14">
        <v>3</v>
      </c>
      <c r="D2078" s="14">
        <v>5</v>
      </c>
      <c r="E2078" s="14">
        <v>6</v>
      </c>
      <c r="F2078" s="14">
        <v>20</v>
      </c>
      <c r="G2078" s="14">
        <v>24</v>
      </c>
      <c r="H2078" s="15">
        <v>4</v>
      </c>
      <c r="I2078" s="15"/>
      <c r="J2078" s="22">
        <v>644091290</v>
      </c>
      <c r="K2078" s="23">
        <v>5</v>
      </c>
      <c r="L2078" s="22">
        <v>9086512</v>
      </c>
      <c r="M2078" s="22">
        <f t="shared" si="196"/>
        <v>45432560</v>
      </c>
      <c r="N2078" s="23">
        <v>104</v>
      </c>
      <c r="O2078" s="22">
        <v>294700</v>
      </c>
      <c r="P2078" s="22">
        <f t="shared" si="197"/>
        <v>30648800</v>
      </c>
      <c r="Q2078" s="24">
        <v>383696656</v>
      </c>
      <c r="R2078" s="29">
        <v>41035</v>
      </c>
      <c r="S2078">
        <f t="shared" si="198"/>
        <v>161929956.44</v>
      </c>
      <c r="T2078">
        <f t="shared" si="199"/>
        <v>0.303618482512915</v>
      </c>
      <c r="U2078">
        <f t="shared" si="200"/>
        <v>85848596.4400001</v>
      </c>
      <c r="V2078">
        <f t="shared" si="201"/>
        <v>0.223740799137953</v>
      </c>
      <c r="W2078">
        <f t="shared" si="202"/>
        <v>0.422025977833907</v>
      </c>
    </row>
    <row r="2079" ht="14.25" spans="1:23">
      <c r="A2079" s="13">
        <v>12051</v>
      </c>
      <c r="B2079" s="14">
        <v>2</v>
      </c>
      <c r="C2079" s="14">
        <v>12</v>
      </c>
      <c r="D2079" s="14">
        <v>14</v>
      </c>
      <c r="E2079" s="14">
        <v>17</v>
      </c>
      <c r="F2079" s="14">
        <v>30</v>
      </c>
      <c r="G2079" s="14">
        <v>31</v>
      </c>
      <c r="H2079" s="15">
        <v>9</v>
      </c>
      <c r="I2079" s="15"/>
      <c r="J2079" s="22">
        <v>618009885</v>
      </c>
      <c r="K2079" s="23">
        <v>5</v>
      </c>
      <c r="L2079" s="22">
        <v>8525197</v>
      </c>
      <c r="M2079" s="22">
        <f t="shared" si="196"/>
        <v>42625985</v>
      </c>
      <c r="N2079" s="23">
        <v>116</v>
      </c>
      <c r="O2079" s="22">
        <v>227922</v>
      </c>
      <c r="P2079" s="22">
        <f t="shared" si="197"/>
        <v>26438952</v>
      </c>
      <c r="Q2079" s="24">
        <v>340256786</v>
      </c>
      <c r="R2079" s="29">
        <v>41032</v>
      </c>
      <c r="S2079">
        <f t="shared" si="198"/>
        <v>147660864.14</v>
      </c>
      <c r="T2079">
        <f t="shared" si="199"/>
        <v>0.308692973841233</v>
      </c>
      <c r="U2079">
        <f t="shared" si="200"/>
        <v>78595927.14</v>
      </c>
      <c r="V2079">
        <f t="shared" si="201"/>
        <v>0.230990035684402</v>
      </c>
      <c r="W2079">
        <f t="shared" si="202"/>
        <v>0.433968902944966</v>
      </c>
    </row>
    <row r="2080" ht="14.25" spans="1:23">
      <c r="A2080" s="13">
        <v>12050</v>
      </c>
      <c r="B2080" s="14">
        <v>7</v>
      </c>
      <c r="C2080" s="14">
        <v>13</v>
      </c>
      <c r="D2080" s="14">
        <v>15</v>
      </c>
      <c r="E2080" s="14">
        <v>17</v>
      </c>
      <c r="F2080" s="14">
        <v>19</v>
      </c>
      <c r="G2080" s="14">
        <v>24</v>
      </c>
      <c r="H2080" s="15">
        <v>11</v>
      </c>
      <c r="I2080" s="15"/>
      <c r="J2080" s="22">
        <v>598944924</v>
      </c>
      <c r="K2080" s="23">
        <v>6</v>
      </c>
      <c r="L2080" s="22">
        <v>8434603</v>
      </c>
      <c r="M2080" s="22">
        <f t="shared" si="196"/>
        <v>50607618</v>
      </c>
      <c r="N2080" s="23">
        <v>98</v>
      </c>
      <c r="O2080" s="22">
        <v>315422</v>
      </c>
      <c r="P2080" s="22">
        <f t="shared" si="197"/>
        <v>30911356</v>
      </c>
      <c r="Q2080" s="24">
        <v>319513602</v>
      </c>
      <c r="R2080" s="29">
        <v>41030</v>
      </c>
      <c r="S2080">
        <f t="shared" si="198"/>
        <v>135042616.98</v>
      </c>
      <c r="T2080">
        <f t="shared" si="199"/>
        <v>0.264261046952236</v>
      </c>
      <c r="U2080">
        <f t="shared" si="200"/>
        <v>53523642.98</v>
      </c>
      <c r="V2080">
        <f t="shared" si="201"/>
        <v>0.167516007597073</v>
      </c>
      <c r="W2080">
        <f t="shared" si="202"/>
        <v>0.42265060433953</v>
      </c>
    </row>
    <row r="2081" ht="14.25" spans="1:23">
      <c r="A2081" s="13">
        <v>12049</v>
      </c>
      <c r="B2081" s="14">
        <v>4</v>
      </c>
      <c r="C2081" s="14">
        <v>12</v>
      </c>
      <c r="D2081" s="14">
        <v>13</v>
      </c>
      <c r="E2081" s="14">
        <v>19</v>
      </c>
      <c r="F2081" s="14">
        <v>20</v>
      </c>
      <c r="G2081" s="14">
        <v>32</v>
      </c>
      <c r="H2081" s="15">
        <v>2</v>
      </c>
      <c r="I2081" s="15"/>
      <c r="J2081" s="22">
        <v>577425876</v>
      </c>
      <c r="K2081" s="23">
        <v>6</v>
      </c>
      <c r="L2081" s="22">
        <v>8684491</v>
      </c>
      <c r="M2081" s="22">
        <f t="shared" si="196"/>
        <v>52106946</v>
      </c>
      <c r="N2081" s="23">
        <v>95</v>
      </c>
      <c r="O2081" s="22">
        <v>349057</v>
      </c>
      <c r="P2081" s="22">
        <f t="shared" si="197"/>
        <v>33160415</v>
      </c>
      <c r="Q2081" s="24">
        <v>370994838</v>
      </c>
      <c r="R2081" s="29">
        <v>41028</v>
      </c>
      <c r="S2081">
        <f t="shared" si="198"/>
        <v>156520110.62</v>
      </c>
      <c r="T2081">
        <f t="shared" si="199"/>
        <v>0.281441017300623</v>
      </c>
      <c r="U2081">
        <f t="shared" si="200"/>
        <v>71252749.62</v>
      </c>
      <c r="V2081">
        <f t="shared" si="201"/>
        <v>0.192058601149593</v>
      </c>
      <c r="W2081">
        <f t="shared" si="202"/>
        <v>0.421892960731707</v>
      </c>
    </row>
    <row r="2082" ht="14.25" spans="1:23">
      <c r="A2082" s="13">
        <v>12048</v>
      </c>
      <c r="B2082" s="14">
        <v>1</v>
      </c>
      <c r="C2082" s="14">
        <v>5</v>
      </c>
      <c r="D2082" s="14">
        <v>14</v>
      </c>
      <c r="E2082" s="14">
        <v>22</v>
      </c>
      <c r="F2082" s="14">
        <v>24</v>
      </c>
      <c r="G2082" s="14">
        <v>30</v>
      </c>
      <c r="H2082" s="15">
        <v>10</v>
      </c>
      <c r="I2082" s="15"/>
      <c r="J2082" s="22">
        <v>552158516</v>
      </c>
      <c r="K2082" s="23">
        <v>7</v>
      </c>
      <c r="L2082" s="22">
        <v>7348060</v>
      </c>
      <c r="M2082" s="22">
        <f t="shared" si="196"/>
        <v>51436420</v>
      </c>
      <c r="N2082" s="23">
        <v>86</v>
      </c>
      <c r="O2082" s="22">
        <v>286681</v>
      </c>
      <c r="P2082" s="22">
        <f t="shared" si="197"/>
        <v>24654566</v>
      </c>
      <c r="Q2082" s="24">
        <v>352087342</v>
      </c>
      <c r="R2082" s="29">
        <v>41025</v>
      </c>
      <c r="S2082">
        <f t="shared" si="198"/>
        <v>166431745.58</v>
      </c>
      <c r="T2082">
        <f t="shared" si="199"/>
        <v>0.326610223834744</v>
      </c>
      <c r="U2082">
        <f t="shared" si="200"/>
        <v>90340759.5799999</v>
      </c>
      <c r="V2082">
        <f t="shared" si="201"/>
        <v>0.256586218257173</v>
      </c>
      <c r="W2082">
        <f t="shared" si="202"/>
        <v>0.472700167619204</v>
      </c>
    </row>
    <row r="2083" ht="14.25" spans="1:23">
      <c r="A2083" s="13">
        <v>12047</v>
      </c>
      <c r="B2083" s="14">
        <v>6</v>
      </c>
      <c r="C2083" s="14">
        <v>7</v>
      </c>
      <c r="D2083" s="14">
        <v>11</v>
      </c>
      <c r="E2083" s="14">
        <v>16</v>
      </c>
      <c r="F2083" s="14">
        <v>32</v>
      </c>
      <c r="G2083" s="14">
        <v>33</v>
      </c>
      <c r="H2083" s="15">
        <v>11</v>
      </c>
      <c r="I2083" s="15"/>
      <c r="J2083" s="22">
        <v>546067464</v>
      </c>
      <c r="K2083" s="23">
        <v>6</v>
      </c>
      <c r="L2083" s="22">
        <v>7522813</v>
      </c>
      <c r="M2083" s="22">
        <f t="shared" si="196"/>
        <v>45136878</v>
      </c>
      <c r="N2083" s="23">
        <v>85</v>
      </c>
      <c r="O2083" s="22">
        <v>267121</v>
      </c>
      <c r="P2083" s="22">
        <f t="shared" si="197"/>
        <v>22705285</v>
      </c>
      <c r="Q2083" s="24">
        <v>346381150</v>
      </c>
      <c r="R2083" s="29">
        <v>41023</v>
      </c>
      <c r="S2083">
        <f t="shared" si="198"/>
        <v>161884569.5</v>
      </c>
      <c r="T2083">
        <f t="shared" si="199"/>
        <v>0.337049783165164</v>
      </c>
      <c r="U2083">
        <f t="shared" si="200"/>
        <v>94042406.5</v>
      </c>
      <c r="V2083">
        <f t="shared" si="201"/>
        <v>0.271499781382445</v>
      </c>
      <c r="W2083">
        <f t="shared" si="202"/>
        <v>0.467359639807189</v>
      </c>
    </row>
    <row r="2084" ht="14.25" spans="1:23">
      <c r="A2084" s="13">
        <v>12046</v>
      </c>
      <c r="B2084" s="14">
        <v>4</v>
      </c>
      <c r="C2084" s="14">
        <v>12</v>
      </c>
      <c r="D2084" s="14">
        <v>19</v>
      </c>
      <c r="E2084" s="14">
        <v>20</v>
      </c>
      <c r="F2084" s="14">
        <v>23</v>
      </c>
      <c r="G2084" s="14">
        <v>33</v>
      </c>
      <c r="H2084" s="15">
        <v>6</v>
      </c>
      <c r="I2084" s="15"/>
      <c r="J2084" s="22">
        <v>538225270</v>
      </c>
      <c r="K2084" s="23">
        <v>10</v>
      </c>
      <c r="L2084" s="22">
        <v>6536548</v>
      </c>
      <c r="M2084" s="22">
        <f t="shared" si="196"/>
        <v>65365480</v>
      </c>
      <c r="N2084" s="23">
        <v>209</v>
      </c>
      <c r="O2084" s="22">
        <v>110278</v>
      </c>
      <c r="P2084" s="22">
        <f t="shared" si="197"/>
        <v>23048102</v>
      </c>
      <c r="Q2084" s="24">
        <v>391900112</v>
      </c>
      <c r="R2084" s="29">
        <v>41021</v>
      </c>
      <c r="S2084">
        <f t="shared" si="198"/>
        <v>203617354.88</v>
      </c>
      <c r="T2084">
        <f t="shared" si="199"/>
        <v>0.352773246668529</v>
      </c>
      <c r="U2084">
        <f t="shared" si="200"/>
        <v>115203772.88</v>
      </c>
      <c r="V2084">
        <f t="shared" si="201"/>
        <v>0.293962082052174</v>
      </c>
      <c r="W2084">
        <f t="shared" si="202"/>
        <v>0.519564421252321</v>
      </c>
    </row>
    <row r="2085" ht="14.25" spans="1:23">
      <c r="A2085" s="13">
        <v>12045</v>
      </c>
      <c r="B2085" s="14">
        <v>8</v>
      </c>
      <c r="C2085" s="14">
        <v>11</v>
      </c>
      <c r="D2085" s="14">
        <v>20</v>
      </c>
      <c r="E2085" s="14">
        <v>21</v>
      </c>
      <c r="F2085" s="14">
        <v>27</v>
      </c>
      <c r="G2085" s="14">
        <v>30</v>
      </c>
      <c r="H2085" s="15">
        <v>9</v>
      </c>
      <c r="I2085" s="15"/>
      <c r="J2085" s="22">
        <v>549811570</v>
      </c>
      <c r="K2085" s="23">
        <v>7</v>
      </c>
      <c r="L2085" s="22">
        <v>7320363</v>
      </c>
      <c r="M2085" s="22">
        <f t="shared" si="196"/>
        <v>51242541</v>
      </c>
      <c r="N2085" s="23">
        <v>165</v>
      </c>
      <c r="O2085" s="22">
        <v>147659</v>
      </c>
      <c r="P2085" s="22">
        <f t="shared" si="197"/>
        <v>24363735</v>
      </c>
      <c r="Q2085" s="24">
        <v>356502588</v>
      </c>
      <c r="R2085" s="29">
        <v>41018</v>
      </c>
      <c r="S2085">
        <f t="shared" si="198"/>
        <v>169079905.12</v>
      </c>
      <c r="T2085">
        <f t="shared" si="199"/>
        <v>0.330537191275593</v>
      </c>
      <c r="U2085">
        <f t="shared" si="200"/>
        <v>93473629.12</v>
      </c>
      <c r="V2085">
        <f t="shared" si="201"/>
        <v>0.262196214743888</v>
      </c>
      <c r="W2085">
        <f t="shared" si="202"/>
        <v>0.474273990740286</v>
      </c>
    </row>
    <row r="2086" ht="14.25" spans="1:23">
      <c r="A2086" s="13">
        <v>12044</v>
      </c>
      <c r="B2086" s="14">
        <v>6</v>
      </c>
      <c r="C2086" s="14">
        <v>9</v>
      </c>
      <c r="D2086" s="14">
        <v>10</v>
      </c>
      <c r="E2086" s="14">
        <v>14</v>
      </c>
      <c r="F2086" s="14">
        <v>22</v>
      </c>
      <c r="G2086" s="14">
        <v>25</v>
      </c>
      <c r="H2086" s="15">
        <v>3</v>
      </c>
      <c r="I2086" s="15"/>
      <c r="J2086" s="22">
        <v>544205207</v>
      </c>
      <c r="K2086" s="23">
        <v>7</v>
      </c>
      <c r="L2086" s="22">
        <v>8299647</v>
      </c>
      <c r="M2086" s="22">
        <f t="shared" si="196"/>
        <v>58097529</v>
      </c>
      <c r="N2086" s="23">
        <v>123</v>
      </c>
      <c r="O2086" s="22">
        <v>281677</v>
      </c>
      <c r="P2086" s="22">
        <f t="shared" si="197"/>
        <v>34646271</v>
      </c>
      <c r="Q2086" s="24">
        <v>356462184</v>
      </c>
      <c r="R2086" s="29">
        <v>41016</v>
      </c>
      <c r="S2086">
        <f t="shared" si="198"/>
        <v>151922651.16</v>
      </c>
      <c r="T2086">
        <f t="shared" si="199"/>
        <v>0.263211993786135</v>
      </c>
      <c r="U2086">
        <f t="shared" si="200"/>
        <v>59178851.16</v>
      </c>
      <c r="V2086">
        <f t="shared" si="201"/>
        <v>0.166017192892472</v>
      </c>
      <c r="W2086">
        <f t="shared" si="202"/>
        <v>0.426195703160479</v>
      </c>
    </row>
    <row r="2087" ht="14.25" spans="1:23">
      <c r="A2087" s="13">
        <v>12043</v>
      </c>
      <c r="B2087" s="14">
        <v>2</v>
      </c>
      <c r="C2087" s="14">
        <v>9</v>
      </c>
      <c r="D2087" s="14">
        <v>11</v>
      </c>
      <c r="E2087" s="14">
        <v>21</v>
      </c>
      <c r="F2087" s="14">
        <v>26</v>
      </c>
      <c r="G2087" s="14">
        <v>33</v>
      </c>
      <c r="H2087" s="15">
        <v>3</v>
      </c>
      <c r="I2087" s="15"/>
      <c r="J2087" s="22">
        <v>521461388</v>
      </c>
      <c r="K2087" s="23">
        <v>14</v>
      </c>
      <c r="L2087" s="22">
        <v>6362767</v>
      </c>
      <c r="M2087" s="22">
        <f t="shared" si="196"/>
        <v>89078738</v>
      </c>
      <c r="N2087" s="23">
        <v>152</v>
      </c>
      <c r="O2087" s="22">
        <v>188277</v>
      </c>
      <c r="P2087" s="22">
        <f t="shared" si="197"/>
        <v>28618104</v>
      </c>
      <c r="Q2087" s="24">
        <v>394668460</v>
      </c>
      <c r="R2087" s="29">
        <v>41014</v>
      </c>
      <c r="S2087">
        <f t="shared" si="198"/>
        <v>215690709.4</v>
      </c>
      <c r="T2087">
        <f t="shared" si="199"/>
        <v>0.320805902250208</v>
      </c>
      <c r="U2087">
        <f t="shared" si="200"/>
        <v>97993867.4</v>
      </c>
      <c r="V2087">
        <f t="shared" si="201"/>
        <v>0.24829414389992</v>
      </c>
      <c r="W2087">
        <f t="shared" si="202"/>
        <v>0.546511138488239</v>
      </c>
    </row>
    <row r="2088" ht="14.25" spans="1:23">
      <c r="A2088" s="13">
        <v>12042</v>
      </c>
      <c r="B2088" s="14">
        <v>5</v>
      </c>
      <c r="C2088" s="14">
        <v>6</v>
      </c>
      <c r="D2088" s="14">
        <v>11</v>
      </c>
      <c r="E2088" s="14">
        <v>19</v>
      </c>
      <c r="F2088" s="14">
        <v>24</v>
      </c>
      <c r="G2088" s="14">
        <v>28</v>
      </c>
      <c r="H2088" s="15">
        <v>16</v>
      </c>
      <c r="I2088" s="15"/>
      <c r="J2088" s="22">
        <v>543764552</v>
      </c>
      <c r="K2088" s="23">
        <v>8</v>
      </c>
      <c r="L2088" s="22">
        <v>7761863</v>
      </c>
      <c r="M2088" s="22">
        <f t="shared" si="196"/>
        <v>62094904</v>
      </c>
      <c r="N2088" s="23">
        <v>225</v>
      </c>
      <c r="O2088" s="22">
        <v>147299</v>
      </c>
      <c r="P2088" s="22">
        <f t="shared" si="197"/>
        <v>33142275</v>
      </c>
      <c r="Q2088" s="24">
        <v>353943408</v>
      </c>
      <c r="R2088" s="29">
        <v>41011</v>
      </c>
      <c r="S2088">
        <f t="shared" si="198"/>
        <v>158195003.92</v>
      </c>
      <c r="T2088">
        <f t="shared" si="199"/>
        <v>0.271512614016532</v>
      </c>
      <c r="U2088">
        <f t="shared" si="200"/>
        <v>62957824.92</v>
      </c>
      <c r="V2088">
        <f t="shared" si="201"/>
        <v>0.177875398995989</v>
      </c>
      <c r="W2088">
        <f t="shared" si="202"/>
        <v>0.44694999354247</v>
      </c>
    </row>
    <row r="2089" ht="14.25" spans="1:23">
      <c r="A2089" s="13">
        <v>12041</v>
      </c>
      <c r="B2089" s="14">
        <v>8</v>
      </c>
      <c r="C2089" s="14">
        <v>11</v>
      </c>
      <c r="D2089" s="14">
        <v>15</v>
      </c>
      <c r="E2089" s="14">
        <v>20</v>
      </c>
      <c r="F2089" s="14">
        <v>24</v>
      </c>
      <c r="G2089" s="14">
        <v>32</v>
      </c>
      <c r="H2089" s="15">
        <v>2</v>
      </c>
      <c r="I2089" s="15"/>
      <c r="J2089" s="22">
        <v>528527286</v>
      </c>
      <c r="K2089" s="23">
        <v>6</v>
      </c>
      <c r="L2089" s="22">
        <v>8680361</v>
      </c>
      <c r="M2089" s="22">
        <f t="shared" si="196"/>
        <v>52082166</v>
      </c>
      <c r="N2089" s="23">
        <v>77</v>
      </c>
      <c r="O2089" s="22">
        <v>430172</v>
      </c>
      <c r="P2089" s="22">
        <f t="shared" si="197"/>
        <v>33123244</v>
      </c>
      <c r="Q2089" s="24">
        <v>356306648</v>
      </c>
      <c r="R2089" s="29">
        <v>41009</v>
      </c>
      <c r="S2089">
        <f t="shared" si="198"/>
        <v>149384839.52</v>
      </c>
      <c r="T2089">
        <f t="shared" si="199"/>
        <v>0.273086887562087</v>
      </c>
      <c r="U2089">
        <f t="shared" si="200"/>
        <v>64179429.52</v>
      </c>
      <c r="V2089">
        <f t="shared" si="201"/>
        <v>0.18012414273</v>
      </c>
      <c r="W2089">
        <f t="shared" si="202"/>
        <v>0.419259198105111</v>
      </c>
    </row>
    <row r="2090" ht="14.25" spans="1:23">
      <c r="A2090" s="13">
        <v>12040</v>
      </c>
      <c r="B2090" s="14">
        <v>3</v>
      </c>
      <c r="C2090" s="14">
        <v>8</v>
      </c>
      <c r="D2090" s="14">
        <v>9</v>
      </c>
      <c r="E2090" s="14">
        <v>22</v>
      </c>
      <c r="F2090" s="14">
        <v>25</v>
      </c>
      <c r="G2090" s="14">
        <v>31</v>
      </c>
      <c r="H2090" s="15">
        <v>10</v>
      </c>
      <c r="I2090" s="15"/>
      <c r="J2090" s="22">
        <v>503321868</v>
      </c>
      <c r="K2090" s="23">
        <v>18</v>
      </c>
      <c r="L2090" s="22">
        <v>5689869</v>
      </c>
      <c r="M2090" s="22">
        <f t="shared" si="196"/>
        <v>102417642</v>
      </c>
      <c r="N2090" s="23">
        <v>211</v>
      </c>
      <c r="O2090" s="22">
        <v>88277</v>
      </c>
      <c r="P2090" s="22">
        <f t="shared" si="197"/>
        <v>18626447</v>
      </c>
      <c r="Q2090" s="24">
        <v>391299304</v>
      </c>
      <c r="R2090" s="29">
        <v>41007</v>
      </c>
      <c r="S2090">
        <f t="shared" si="198"/>
        <v>250692540.96</v>
      </c>
      <c r="T2090">
        <f t="shared" si="199"/>
        <v>0.378929626105341</v>
      </c>
      <c r="U2090">
        <f t="shared" si="200"/>
        <v>129648451.96</v>
      </c>
      <c r="V2090">
        <f t="shared" si="201"/>
        <v>0.331328092421039</v>
      </c>
      <c r="W2090">
        <f t="shared" si="202"/>
        <v>0.640666973841589</v>
      </c>
    </row>
    <row r="2091" ht="14.25" spans="1:23">
      <c r="A2091" s="13">
        <v>12039</v>
      </c>
      <c r="B2091" s="14">
        <v>1</v>
      </c>
      <c r="C2091" s="14">
        <v>2</v>
      </c>
      <c r="D2091" s="14">
        <v>5</v>
      </c>
      <c r="E2091" s="14">
        <v>13</v>
      </c>
      <c r="F2091" s="14">
        <v>22</v>
      </c>
      <c r="G2091" s="14">
        <v>29</v>
      </c>
      <c r="H2091" s="15">
        <v>8</v>
      </c>
      <c r="I2091" s="15"/>
      <c r="J2091" s="22">
        <v>562277750</v>
      </c>
      <c r="K2091" s="23">
        <v>5</v>
      </c>
      <c r="L2091" s="22">
        <v>8333889</v>
      </c>
      <c r="M2091" s="22">
        <f t="shared" si="196"/>
        <v>41669445</v>
      </c>
      <c r="N2091" s="23">
        <v>68</v>
      </c>
      <c r="O2091" s="22">
        <v>367708</v>
      </c>
      <c r="P2091" s="22">
        <f t="shared" si="197"/>
        <v>25004144</v>
      </c>
      <c r="Q2091" s="24">
        <v>343264490</v>
      </c>
      <c r="R2091" s="29">
        <v>41004</v>
      </c>
      <c r="S2091">
        <f t="shared" si="198"/>
        <v>151525986.1</v>
      </c>
      <c r="T2091">
        <f t="shared" si="199"/>
        <v>0.320034679672226</v>
      </c>
      <c r="U2091">
        <f t="shared" si="200"/>
        <v>84852397.1</v>
      </c>
      <c r="V2091">
        <f t="shared" si="201"/>
        <v>0.247192469864856</v>
      </c>
      <c r="W2091">
        <f t="shared" si="202"/>
        <v>0.44142633600114</v>
      </c>
    </row>
    <row r="2092" ht="14.25" spans="1:23">
      <c r="A2092" s="13">
        <v>12038</v>
      </c>
      <c r="B2092" s="14">
        <v>9</v>
      </c>
      <c r="C2092" s="14">
        <v>10</v>
      </c>
      <c r="D2092" s="14">
        <v>11</v>
      </c>
      <c r="E2092" s="14">
        <v>15</v>
      </c>
      <c r="F2092" s="14">
        <v>19</v>
      </c>
      <c r="G2092" s="14">
        <v>33</v>
      </c>
      <c r="H2092" s="15">
        <v>16</v>
      </c>
      <c r="I2092" s="15"/>
      <c r="J2092" s="22">
        <v>545604136</v>
      </c>
      <c r="K2092" s="23">
        <v>4</v>
      </c>
      <c r="L2092" s="22">
        <v>9950939</v>
      </c>
      <c r="M2092" s="22">
        <f t="shared" si="196"/>
        <v>39803756</v>
      </c>
      <c r="N2092" s="23">
        <v>102</v>
      </c>
      <c r="O2092" s="22">
        <v>291231</v>
      </c>
      <c r="P2092" s="22">
        <f t="shared" si="197"/>
        <v>29705562</v>
      </c>
      <c r="Q2092" s="24">
        <v>323004056</v>
      </c>
      <c r="R2092" s="29">
        <v>41002</v>
      </c>
      <c r="S2092">
        <f t="shared" si="198"/>
        <v>128762595.44</v>
      </c>
      <c r="T2092">
        <f t="shared" si="199"/>
        <v>0.275410905180708</v>
      </c>
      <c r="U2092">
        <f t="shared" si="200"/>
        <v>59253277.4400001</v>
      </c>
      <c r="V2092">
        <f t="shared" si="201"/>
        <v>0.183444375819231</v>
      </c>
      <c r="W2092">
        <f t="shared" si="202"/>
        <v>0.398640800473416</v>
      </c>
    </row>
    <row r="2093" ht="14.25" spans="1:23">
      <c r="A2093" s="13">
        <v>12037</v>
      </c>
      <c r="B2093" s="14">
        <v>5</v>
      </c>
      <c r="C2093" s="14">
        <v>14</v>
      </c>
      <c r="D2093" s="14">
        <v>19</v>
      </c>
      <c r="E2093" s="14">
        <v>24</v>
      </c>
      <c r="F2093" s="14">
        <v>28</v>
      </c>
      <c r="G2093" s="14">
        <v>33</v>
      </c>
      <c r="H2093" s="15">
        <v>9</v>
      </c>
      <c r="I2093" s="15"/>
      <c r="J2093" s="22">
        <v>516094744</v>
      </c>
      <c r="K2093" s="23">
        <v>4</v>
      </c>
      <c r="L2093" s="22">
        <v>10000000</v>
      </c>
      <c r="M2093" s="22">
        <f t="shared" si="196"/>
        <v>40000000</v>
      </c>
      <c r="N2093" s="23">
        <v>165</v>
      </c>
      <c r="O2093" s="22">
        <v>213492</v>
      </c>
      <c r="P2093" s="22">
        <f t="shared" si="197"/>
        <v>35226180</v>
      </c>
      <c r="Q2093" s="24">
        <v>393044730</v>
      </c>
      <c r="R2093" s="29">
        <v>41000</v>
      </c>
      <c r="S2093">
        <f t="shared" si="198"/>
        <v>150397273.7</v>
      </c>
      <c r="T2093">
        <f t="shared" si="199"/>
        <v>0.280877124850396</v>
      </c>
      <c r="U2093">
        <f t="shared" si="200"/>
        <v>75171093.7</v>
      </c>
      <c r="V2093">
        <f t="shared" si="201"/>
        <v>0.191253279747575</v>
      </c>
      <c r="W2093">
        <f t="shared" si="202"/>
        <v>0.382646712245703</v>
      </c>
    </row>
    <row r="2094" ht="14.25" spans="1:23">
      <c r="A2094" s="13">
        <v>12036</v>
      </c>
      <c r="B2094" s="14">
        <v>2</v>
      </c>
      <c r="C2094" s="14">
        <v>11</v>
      </c>
      <c r="D2094" s="14">
        <v>13</v>
      </c>
      <c r="E2094" s="14">
        <v>18</v>
      </c>
      <c r="F2094" s="14">
        <v>19</v>
      </c>
      <c r="G2094" s="14">
        <v>26</v>
      </c>
      <c r="H2094" s="15">
        <v>9</v>
      </c>
      <c r="I2094" s="15"/>
      <c r="J2094" s="22">
        <v>473900100</v>
      </c>
      <c r="K2094" s="23">
        <v>12</v>
      </c>
      <c r="L2094" s="22">
        <v>5572405</v>
      </c>
      <c r="M2094" s="22">
        <f t="shared" si="196"/>
        <v>66868860</v>
      </c>
      <c r="N2094" s="23">
        <v>110</v>
      </c>
      <c r="O2094" s="22">
        <v>93666</v>
      </c>
      <c r="P2094" s="22">
        <f t="shared" si="197"/>
        <v>10303260</v>
      </c>
      <c r="Q2094" s="24">
        <v>360667728</v>
      </c>
      <c r="R2094" s="29">
        <v>40997</v>
      </c>
      <c r="S2094">
        <f t="shared" si="198"/>
        <v>219555038.72</v>
      </c>
      <c r="T2094">
        <f t="shared" si="199"/>
        <v>0.423343057519136</v>
      </c>
      <c r="U2094">
        <f t="shared" si="200"/>
        <v>142382918.72</v>
      </c>
      <c r="V2094">
        <f t="shared" si="201"/>
        <v>0.394775877258417</v>
      </c>
      <c r="W2094">
        <f t="shared" si="202"/>
        <v>0.60874600546462</v>
      </c>
    </row>
    <row r="2095" ht="14.25" spans="1:23">
      <c r="A2095" s="13">
        <v>12035</v>
      </c>
      <c r="B2095" s="14">
        <v>9</v>
      </c>
      <c r="C2095" s="14">
        <v>11</v>
      </c>
      <c r="D2095" s="14">
        <v>12</v>
      </c>
      <c r="E2095" s="14">
        <v>21</v>
      </c>
      <c r="F2095" s="14">
        <v>24</v>
      </c>
      <c r="G2095" s="14">
        <v>26</v>
      </c>
      <c r="H2095" s="15">
        <v>5</v>
      </c>
      <c r="I2095" s="15"/>
      <c r="J2095" s="22">
        <v>516727952</v>
      </c>
      <c r="K2095" s="23">
        <v>16</v>
      </c>
      <c r="L2095" s="22">
        <v>5926804</v>
      </c>
      <c r="M2095" s="22">
        <f t="shared" si="196"/>
        <v>94828864</v>
      </c>
      <c r="N2095" s="23">
        <v>132</v>
      </c>
      <c r="O2095" s="22">
        <v>168509</v>
      </c>
      <c r="P2095" s="22">
        <f t="shared" si="197"/>
        <v>22243188</v>
      </c>
      <c r="Q2095" s="24">
        <v>358931126</v>
      </c>
      <c r="R2095" s="29">
        <v>40995</v>
      </c>
      <c r="S2095">
        <f t="shared" si="198"/>
        <v>218804064.74</v>
      </c>
      <c r="T2095">
        <f t="shared" si="199"/>
        <v>0.345401086056828</v>
      </c>
      <c r="U2095">
        <f t="shared" si="200"/>
        <v>101732012.74</v>
      </c>
      <c r="V2095">
        <f t="shared" si="201"/>
        <v>0.283430456070282</v>
      </c>
      <c r="W2095">
        <f t="shared" si="202"/>
        <v>0.609599025803073</v>
      </c>
    </row>
    <row r="2096" ht="14.25" spans="1:23">
      <c r="A2096" s="13">
        <v>12034</v>
      </c>
      <c r="B2096" s="14">
        <v>2</v>
      </c>
      <c r="C2096" s="14">
        <v>3</v>
      </c>
      <c r="D2096" s="14">
        <v>8</v>
      </c>
      <c r="E2096" s="14">
        <v>23</v>
      </c>
      <c r="F2096" s="14">
        <v>32</v>
      </c>
      <c r="G2096" s="14">
        <v>33</v>
      </c>
      <c r="H2096" s="15">
        <v>16</v>
      </c>
      <c r="I2096" s="15"/>
      <c r="J2096" s="22">
        <v>559655765</v>
      </c>
      <c r="K2096" s="23">
        <v>5</v>
      </c>
      <c r="L2096" s="22">
        <v>10000000</v>
      </c>
      <c r="M2096" s="22">
        <f t="shared" si="196"/>
        <v>50000000</v>
      </c>
      <c r="N2096" s="23">
        <v>140</v>
      </c>
      <c r="O2096" s="22">
        <v>271705</v>
      </c>
      <c r="P2096" s="22">
        <f t="shared" si="197"/>
        <v>38038700</v>
      </c>
      <c r="Q2096" s="24">
        <v>399671360</v>
      </c>
      <c r="R2096" s="29">
        <v>40993</v>
      </c>
      <c r="S2096">
        <f t="shared" si="198"/>
        <v>157081991.4</v>
      </c>
      <c r="T2096">
        <f t="shared" si="199"/>
        <v>0.267925105766898</v>
      </c>
      <c r="U2096">
        <f t="shared" si="200"/>
        <v>69043291.4</v>
      </c>
      <c r="V2096">
        <f t="shared" si="201"/>
        <v>0.172750160031482</v>
      </c>
      <c r="W2096">
        <f t="shared" si="202"/>
        <v>0.3930278902146</v>
      </c>
    </row>
    <row r="2097" ht="14.25" spans="1:23">
      <c r="A2097" s="13">
        <v>12033</v>
      </c>
      <c r="B2097" s="14">
        <v>2</v>
      </c>
      <c r="C2097" s="14">
        <v>3</v>
      </c>
      <c r="D2097" s="14">
        <v>15</v>
      </c>
      <c r="E2097" s="14">
        <v>16</v>
      </c>
      <c r="F2097" s="14">
        <v>17</v>
      </c>
      <c r="G2097" s="14">
        <v>27</v>
      </c>
      <c r="H2097" s="15">
        <v>4</v>
      </c>
      <c r="I2097" s="15"/>
      <c r="J2097" s="22">
        <v>520898790</v>
      </c>
      <c r="K2097" s="23">
        <v>15</v>
      </c>
      <c r="L2097" s="22">
        <v>6337398</v>
      </c>
      <c r="M2097" s="22">
        <f t="shared" si="196"/>
        <v>95060970</v>
      </c>
      <c r="N2097" s="23">
        <v>388</v>
      </c>
      <c r="O2097" s="22">
        <v>77555</v>
      </c>
      <c r="P2097" s="22">
        <f t="shared" si="197"/>
        <v>30091340</v>
      </c>
      <c r="Q2097" s="24">
        <v>367684820</v>
      </c>
      <c r="R2097" s="29">
        <v>40990</v>
      </c>
      <c r="S2097">
        <f t="shared" si="198"/>
        <v>205013103.8</v>
      </c>
      <c r="T2097">
        <f t="shared" si="199"/>
        <v>0.2990390895115</v>
      </c>
      <c r="U2097">
        <f t="shared" si="200"/>
        <v>79860793.8</v>
      </c>
      <c r="V2097">
        <f t="shared" si="201"/>
        <v>0.21719905053464</v>
      </c>
      <c r="W2097">
        <f t="shared" si="202"/>
        <v>0.557578373238253</v>
      </c>
    </row>
    <row r="2098" ht="14.25" spans="1:23">
      <c r="A2098" s="13">
        <v>12032</v>
      </c>
      <c r="B2098" s="14">
        <v>1</v>
      </c>
      <c r="C2098" s="14">
        <v>2</v>
      </c>
      <c r="D2098" s="14">
        <v>10</v>
      </c>
      <c r="E2098" s="14">
        <v>17</v>
      </c>
      <c r="F2098" s="14">
        <v>22</v>
      </c>
      <c r="G2098" s="14">
        <v>24</v>
      </c>
      <c r="H2098" s="15">
        <v>4</v>
      </c>
      <c r="I2098" s="15"/>
      <c r="J2098" s="22">
        <v>545746332</v>
      </c>
      <c r="K2098" s="23">
        <v>2</v>
      </c>
      <c r="L2098" s="22">
        <v>10000000</v>
      </c>
      <c r="M2098" s="22">
        <f t="shared" si="196"/>
        <v>20000000</v>
      </c>
      <c r="N2098" s="23">
        <v>50</v>
      </c>
      <c r="O2098" s="22">
        <v>608921</v>
      </c>
      <c r="P2098" s="22">
        <f t="shared" si="197"/>
        <v>30446050</v>
      </c>
      <c r="Q2098" s="24">
        <v>364723646</v>
      </c>
      <c r="R2098" s="29">
        <v>40988</v>
      </c>
      <c r="S2098">
        <f t="shared" si="198"/>
        <v>127673798.54</v>
      </c>
      <c r="T2098">
        <f t="shared" si="199"/>
        <v>0.295220229674936</v>
      </c>
      <c r="U2098">
        <f t="shared" si="200"/>
        <v>77227748.54</v>
      </c>
      <c r="V2098">
        <f t="shared" si="201"/>
        <v>0.211743190733512</v>
      </c>
      <c r="W2098">
        <f t="shared" si="202"/>
        <v>0.350056268465796</v>
      </c>
    </row>
    <row r="2099" ht="14.25" spans="1:23">
      <c r="A2099" s="13">
        <v>12031</v>
      </c>
      <c r="B2099" s="14">
        <v>4</v>
      </c>
      <c r="C2099" s="14">
        <v>16</v>
      </c>
      <c r="D2099" s="14">
        <v>22</v>
      </c>
      <c r="E2099" s="14">
        <v>24</v>
      </c>
      <c r="F2099" s="14">
        <v>27</v>
      </c>
      <c r="G2099" s="14">
        <v>31</v>
      </c>
      <c r="H2099" s="15">
        <v>3</v>
      </c>
      <c r="I2099" s="15"/>
      <c r="J2099" s="22">
        <v>494705544</v>
      </c>
      <c r="K2099" s="23">
        <v>4</v>
      </c>
      <c r="L2099" s="22">
        <v>10000000</v>
      </c>
      <c r="M2099" s="22">
        <f t="shared" si="196"/>
        <v>40000000</v>
      </c>
      <c r="N2099" s="23">
        <v>108</v>
      </c>
      <c r="O2099" s="22">
        <v>370142</v>
      </c>
      <c r="P2099" s="22">
        <f t="shared" si="197"/>
        <v>39975336</v>
      </c>
      <c r="Q2099" s="24">
        <v>405489418</v>
      </c>
      <c r="R2099" s="29">
        <v>40986</v>
      </c>
      <c r="S2099">
        <f t="shared" si="198"/>
        <v>145413804.82</v>
      </c>
      <c r="T2099">
        <f t="shared" si="199"/>
        <v>0.25996684534934</v>
      </c>
      <c r="U2099">
        <f t="shared" si="200"/>
        <v>65438468.8199999</v>
      </c>
      <c r="V2099">
        <f t="shared" si="201"/>
        <v>0.1613814465067</v>
      </c>
      <c r="W2099">
        <f t="shared" si="202"/>
        <v>0.358613069453763</v>
      </c>
    </row>
    <row r="2100" ht="14.25" spans="1:23">
      <c r="A2100" s="13">
        <v>12030</v>
      </c>
      <c r="B2100" s="14">
        <v>9</v>
      </c>
      <c r="C2100" s="14">
        <v>10</v>
      </c>
      <c r="D2100" s="14">
        <v>17</v>
      </c>
      <c r="E2100" s="14">
        <v>18</v>
      </c>
      <c r="F2100" s="14">
        <v>21</v>
      </c>
      <c r="G2100" s="14">
        <v>31</v>
      </c>
      <c r="H2100" s="15">
        <v>8</v>
      </c>
      <c r="I2100" s="15"/>
      <c r="J2100" s="22">
        <v>441429534</v>
      </c>
      <c r="K2100" s="23">
        <v>9</v>
      </c>
      <c r="L2100" s="22">
        <v>6076022</v>
      </c>
      <c r="M2100" s="22">
        <f t="shared" si="196"/>
        <v>54684198</v>
      </c>
      <c r="N2100" s="23">
        <v>133</v>
      </c>
      <c r="O2100" s="22">
        <v>109220</v>
      </c>
      <c r="P2100" s="22">
        <f t="shared" si="197"/>
        <v>14526260</v>
      </c>
      <c r="Q2100" s="24">
        <v>360021696</v>
      </c>
      <c r="R2100" s="29">
        <v>40983</v>
      </c>
      <c r="S2100">
        <f t="shared" si="198"/>
        <v>197200133.04</v>
      </c>
      <c r="T2100">
        <f t="shared" si="199"/>
        <v>0.395853740547903</v>
      </c>
      <c r="U2100">
        <f t="shared" si="200"/>
        <v>127989675.04</v>
      </c>
      <c r="V2100">
        <f t="shared" si="201"/>
        <v>0.355505449982659</v>
      </c>
      <c r="W2100">
        <f t="shared" si="202"/>
        <v>0.54774513655977</v>
      </c>
    </row>
    <row r="2101" ht="14.25" spans="1:23">
      <c r="A2101" s="13">
        <v>12029</v>
      </c>
      <c r="B2101" s="14">
        <v>4</v>
      </c>
      <c r="C2101" s="14">
        <v>7</v>
      </c>
      <c r="D2101" s="14">
        <v>15</v>
      </c>
      <c r="E2101" s="14">
        <v>25</v>
      </c>
      <c r="F2101" s="14">
        <v>26</v>
      </c>
      <c r="G2101" s="14">
        <v>28</v>
      </c>
      <c r="H2101" s="15">
        <v>3</v>
      </c>
      <c r="I2101" s="15"/>
      <c r="J2101" s="22">
        <v>462219036</v>
      </c>
      <c r="K2101" s="23">
        <v>4</v>
      </c>
      <c r="L2101" s="22">
        <v>10000000</v>
      </c>
      <c r="M2101" s="22">
        <f t="shared" si="196"/>
        <v>40000000</v>
      </c>
      <c r="N2101" s="23">
        <v>135</v>
      </c>
      <c r="O2101" s="22">
        <v>228393</v>
      </c>
      <c r="P2101" s="22">
        <f t="shared" si="197"/>
        <v>30833055</v>
      </c>
      <c r="Q2101" s="24">
        <v>363574384</v>
      </c>
      <c r="R2101" s="29">
        <v>40981</v>
      </c>
      <c r="S2101">
        <f t="shared" si="198"/>
        <v>146207466.16</v>
      </c>
      <c r="T2101">
        <f t="shared" si="199"/>
        <v>0.292120322096179</v>
      </c>
      <c r="U2101">
        <f t="shared" si="200"/>
        <v>75374411.16</v>
      </c>
      <c r="V2101">
        <f t="shared" si="201"/>
        <v>0.207314966282113</v>
      </c>
      <c r="W2101">
        <f t="shared" si="202"/>
        <v>0.402139074132351</v>
      </c>
    </row>
    <row r="2102" ht="14.25" spans="1:23">
      <c r="A2102" s="13">
        <v>12028</v>
      </c>
      <c r="B2102" s="14">
        <v>10</v>
      </c>
      <c r="C2102" s="14">
        <v>15</v>
      </c>
      <c r="D2102" s="14">
        <v>20</v>
      </c>
      <c r="E2102" s="14">
        <v>21</v>
      </c>
      <c r="F2102" s="14">
        <v>28</v>
      </c>
      <c r="G2102" s="14">
        <v>30</v>
      </c>
      <c r="H2102" s="15">
        <v>11</v>
      </c>
      <c r="I2102" s="15"/>
      <c r="J2102" s="22">
        <v>430275054</v>
      </c>
      <c r="K2102" s="23">
        <v>6</v>
      </c>
      <c r="L2102" s="22">
        <v>8433553</v>
      </c>
      <c r="M2102" s="22">
        <f t="shared" si="196"/>
        <v>50601318</v>
      </c>
      <c r="N2102" s="23">
        <v>142</v>
      </c>
      <c r="O2102" s="22">
        <v>217619</v>
      </c>
      <c r="P2102" s="22">
        <f t="shared" si="197"/>
        <v>30901898</v>
      </c>
      <c r="Q2102" s="24">
        <v>408320996</v>
      </c>
      <c r="R2102" s="29">
        <v>40979</v>
      </c>
      <c r="S2102">
        <f t="shared" si="198"/>
        <v>178573984.04</v>
      </c>
      <c r="T2102">
        <f t="shared" si="199"/>
        <v>0.313411916834176</v>
      </c>
      <c r="U2102">
        <f t="shared" si="200"/>
        <v>97070768.04</v>
      </c>
      <c r="V2102">
        <f t="shared" si="201"/>
        <v>0.237731512684692</v>
      </c>
      <c r="W2102">
        <f t="shared" si="202"/>
        <v>0.437337256201246</v>
      </c>
    </row>
    <row r="2103" ht="14.25" spans="1:23">
      <c r="A2103" s="13">
        <v>12027</v>
      </c>
      <c r="B2103" s="14">
        <v>4</v>
      </c>
      <c r="C2103" s="14">
        <v>16</v>
      </c>
      <c r="D2103" s="14">
        <v>22</v>
      </c>
      <c r="E2103" s="14">
        <v>25</v>
      </c>
      <c r="F2103" s="14">
        <v>30</v>
      </c>
      <c r="G2103" s="14">
        <v>31</v>
      </c>
      <c r="H2103" s="15">
        <v>12</v>
      </c>
      <c r="I2103" s="15"/>
      <c r="J2103" s="22">
        <v>408771750</v>
      </c>
      <c r="K2103" s="23">
        <v>1</v>
      </c>
      <c r="L2103" s="22">
        <v>10000000</v>
      </c>
      <c r="M2103" s="22">
        <f t="shared" si="196"/>
        <v>10000000</v>
      </c>
      <c r="N2103" s="23">
        <v>72</v>
      </c>
      <c r="O2103" s="22">
        <v>440655</v>
      </c>
      <c r="P2103" s="22">
        <f t="shared" si="197"/>
        <v>31727160</v>
      </c>
      <c r="Q2103" s="24">
        <v>367033234</v>
      </c>
      <c r="R2103" s="29">
        <v>40976</v>
      </c>
      <c r="S2103">
        <f t="shared" si="198"/>
        <v>115816204.66</v>
      </c>
      <c r="T2103">
        <f t="shared" si="199"/>
        <v>0.288301425750454</v>
      </c>
      <c r="U2103">
        <f t="shared" si="200"/>
        <v>74089044.66</v>
      </c>
      <c r="V2103">
        <f t="shared" si="201"/>
        <v>0.201859226350058</v>
      </c>
      <c r="W2103">
        <f t="shared" si="202"/>
        <v>0.315546914915067</v>
      </c>
    </row>
    <row r="2104" ht="14.25" spans="1:23">
      <c r="A2104" s="13">
        <v>12026</v>
      </c>
      <c r="B2104" s="14">
        <v>3</v>
      </c>
      <c r="C2104" s="14">
        <v>7</v>
      </c>
      <c r="D2104" s="14">
        <v>9</v>
      </c>
      <c r="E2104" s="14">
        <v>15</v>
      </c>
      <c r="F2104" s="14">
        <v>24</v>
      </c>
      <c r="G2104" s="14">
        <v>25</v>
      </c>
      <c r="H2104" s="15">
        <v>16</v>
      </c>
      <c r="I2104" s="15"/>
      <c r="J2104" s="22">
        <v>344741670</v>
      </c>
      <c r="K2104" s="23">
        <v>2</v>
      </c>
      <c r="L2104" s="22">
        <v>10000000</v>
      </c>
      <c r="M2104" s="22">
        <f t="shared" si="196"/>
        <v>20000000</v>
      </c>
      <c r="N2104" s="23">
        <v>107</v>
      </c>
      <c r="O2104" s="22">
        <v>325028</v>
      </c>
      <c r="P2104" s="22">
        <f t="shared" si="197"/>
        <v>34777996</v>
      </c>
      <c r="Q2104" s="24">
        <v>364748574</v>
      </c>
      <c r="R2104" s="29">
        <v>40974</v>
      </c>
      <c r="S2104">
        <f t="shared" si="198"/>
        <v>117577975.26</v>
      </c>
      <c r="T2104">
        <f t="shared" si="199"/>
        <v>0.267521197382392</v>
      </c>
      <c r="U2104">
        <f t="shared" si="200"/>
        <v>62799979.26</v>
      </c>
      <c r="V2104">
        <f t="shared" si="201"/>
        <v>0.172173337297269</v>
      </c>
      <c r="W2104">
        <f t="shared" si="202"/>
        <v>0.322353488515626</v>
      </c>
    </row>
    <row r="2105" ht="14.25" spans="1:23">
      <c r="A2105" s="13">
        <v>12025</v>
      </c>
      <c r="B2105" s="14">
        <v>3</v>
      </c>
      <c r="C2105" s="14">
        <v>8</v>
      </c>
      <c r="D2105" s="14">
        <v>9</v>
      </c>
      <c r="E2105" s="14">
        <v>17</v>
      </c>
      <c r="F2105" s="14">
        <v>25</v>
      </c>
      <c r="G2105" s="14">
        <v>27</v>
      </c>
      <c r="H2105" s="15">
        <v>6</v>
      </c>
      <c r="I2105" s="15"/>
      <c r="J2105" s="22">
        <v>283592844</v>
      </c>
      <c r="K2105" s="23">
        <v>12</v>
      </c>
      <c r="L2105" s="22">
        <v>6210008</v>
      </c>
      <c r="M2105" s="22">
        <f t="shared" si="196"/>
        <v>74520096</v>
      </c>
      <c r="N2105" s="23">
        <v>226</v>
      </c>
      <c r="O2105" s="22">
        <v>96372</v>
      </c>
      <c r="P2105" s="22">
        <f t="shared" si="197"/>
        <v>21780072</v>
      </c>
      <c r="Q2105" s="24">
        <v>403316356</v>
      </c>
      <c r="R2105" s="29">
        <v>40972</v>
      </c>
      <c r="S2105">
        <f t="shared" si="198"/>
        <v>221324762.44</v>
      </c>
      <c r="T2105">
        <f t="shared" si="199"/>
        <v>0.363993833267699</v>
      </c>
      <c r="U2105">
        <f t="shared" si="200"/>
        <v>125024594.44</v>
      </c>
      <c r="V2105">
        <f t="shared" si="201"/>
        <v>0.309991381653761</v>
      </c>
      <c r="W2105">
        <f t="shared" si="202"/>
        <v>0.548762179235796</v>
      </c>
    </row>
    <row r="2106" ht="14.25" spans="1:23">
      <c r="A2106" s="13">
        <v>12024</v>
      </c>
      <c r="B2106" s="14">
        <v>4</v>
      </c>
      <c r="C2106" s="14">
        <v>12</v>
      </c>
      <c r="D2106" s="14">
        <v>19</v>
      </c>
      <c r="E2106" s="14">
        <v>21</v>
      </c>
      <c r="F2106" s="14">
        <v>25</v>
      </c>
      <c r="G2106" s="14">
        <v>28</v>
      </c>
      <c r="H2106" s="15">
        <v>13</v>
      </c>
      <c r="I2106" s="15"/>
      <c r="J2106" s="22">
        <v>307292592</v>
      </c>
      <c r="K2106" s="23">
        <v>24</v>
      </c>
      <c r="L2106" s="22">
        <v>5678189</v>
      </c>
      <c r="M2106" s="22">
        <f t="shared" si="196"/>
        <v>136276536</v>
      </c>
      <c r="N2106" s="23">
        <v>289</v>
      </c>
      <c r="O2106" s="22">
        <v>84480</v>
      </c>
      <c r="P2106" s="22">
        <f t="shared" si="197"/>
        <v>24414720</v>
      </c>
      <c r="Q2106" s="24">
        <v>364173592</v>
      </c>
      <c r="R2106" s="29">
        <v>40969</v>
      </c>
      <c r="S2106">
        <f t="shared" si="198"/>
        <v>257753705.08</v>
      </c>
      <c r="T2106">
        <f t="shared" si="199"/>
        <v>0.333569406866822</v>
      </c>
      <c r="U2106">
        <f t="shared" si="200"/>
        <v>97062449.0799999</v>
      </c>
      <c r="V2106">
        <f t="shared" si="201"/>
        <v>0.266527972407181</v>
      </c>
      <c r="W2106">
        <f t="shared" si="202"/>
        <v>0.707777034749955</v>
      </c>
    </row>
    <row r="2107" ht="14.25" spans="1:23">
      <c r="A2107" s="13">
        <v>12023</v>
      </c>
      <c r="B2107" s="14">
        <v>5</v>
      </c>
      <c r="C2107" s="14">
        <v>9</v>
      </c>
      <c r="D2107" s="14">
        <v>15</v>
      </c>
      <c r="E2107" s="14">
        <v>23</v>
      </c>
      <c r="F2107" s="14">
        <v>24</v>
      </c>
      <c r="G2107" s="14">
        <v>33</v>
      </c>
      <c r="H2107" s="15">
        <v>2</v>
      </c>
      <c r="I2107" s="15"/>
      <c r="J2107" s="22">
        <v>386601237</v>
      </c>
      <c r="K2107" s="23">
        <v>9</v>
      </c>
      <c r="L2107" s="22">
        <v>7038702</v>
      </c>
      <c r="M2107" s="22">
        <f t="shared" si="196"/>
        <v>63348318</v>
      </c>
      <c r="N2107" s="23">
        <v>216</v>
      </c>
      <c r="O2107" s="22">
        <v>127418</v>
      </c>
      <c r="P2107" s="22">
        <f t="shared" si="197"/>
        <v>27522288</v>
      </c>
      <c r="Q2107" s="24">
        <v>365582932</v>
      </c>
      <c r="R2107" s="29">
        <v>40967</v>
      </c>
      <c r="S2107">
        <f t="shared" si="198"/>
        <v>178264842.68</v>
      </c>
      <c r="T2107">
        <f t="shared" si="199"/>
        <v>0.314337772968023</v>
      </c>
      <c r="U2107">
        <f t="shared" si="200"/>
        <v>87394236.6800001</v>
      </c>
      <c r="V2107">
        <f t="shared" si="201"/>
        <v>0.239054477193153</v>
      </c>
      <c r="W2107">
        <f t="shared" si="202"/>
        <v>0.487618067136679</v>
      </c>
    </row>
    <row r="2108" ht="14.25" spans="1:23">
      <c r="A2108" s="13">
        <v>12022</v>
      </c>
      <c r="B2108" s="14">
        <v>4</v>
      </c>
      <c r="C2108" s="14">
        <v>8</v>
      </c>
      <c r="D2108" s="14">
        <v>12</v>
      </c>
      <c r="E2108" s="14">
        <v>24</v>
      </c>
      <c r="F2108" s="14">
        <v>26</v>
      </c>
      <c r="G2108" s="14">
        <v>27</v>
      </c>
      <c r="H2108" s="15">
        <v>4</v>
      </c>
      <c r="I2108" s="15"/>
      <c r="J2108" s="22">
        <v>385730443</v>
      </c>
      <c r="K2108" s="23">
        <v>7</v>
      </c>
      <c r="L2108" s="22">
        <v>7204483</v>
      </c>
      <c r="M2108" s="22">
        <f t="shared" si="196"/>
        <v>50431381</v>
      </c>
      <c r="N2108" s="23">
        <v>180</v>
      </c>
      <c r="O2108" s="22">
        <v>128594</v>
      </c>
      <c r="P2108" s="22">
        <f t="shared" si="197"/>
        <v>23146920</v>
      </c>
      <c r="Q2108" s="24">
        <v>397040802</v>
      </c>
      <c r="R2108" s="29">
        <v>40965</v>
      </c>
      <c r="S2108">
        <f t="shared" si="198"/>
        <v>190971534.98</v>
      </c>
      <c r="T2108">
        <f t="shared" si="199"/>
        <v>0.353969046183823</v>
      </c>
      <c r="U2108">
        <f t="shared" si="200"/>
        <v>117393233.98</v>
      </c>
      <c r="V2108">
        <f t="shared" si="201"/>
        <v>0.295670453486541</v>
      </c>
      <c r="W2108">
        <f t="shared" si="202"/>
        <v>0.480987178189309</v>
      </c>
    </row>
    <row r="2109" ht="14.25" spans="1:23">
      <c r="A2109" s="13">
        <v>12021</v>
      </c>
      <c r="B2109" s="14">
        <v>1</v>
      </c>
      <c r="C2109" s="14">
        <v>15</v>
      </c>
      <c r="D2109" s="14">
        <v>16</v>
      </c>
      <c r="E2109" s="14">
        <v>18</v>
      </c>
      <c r="F2109" s="14">
        <v>22</v>
      </c>
      <c r="G2109" s="14">
        <v>30</v>
      </c>
      <c r="H2109" s="15">
        <v>3</v>
      </c>
      <c r="I2109" s="15"/>
      <c r="J2109" s="22">
        <v>382151985</v>
      </c>
      <c r="K2109" s="23">
        <v>3</v>
      </c>
      <c r="L2109" s="22">
        <v>10000000</v>
      </c>
      <c r="M2109" s="22">
        <f t="shared" si="196"/>
        <v>30000000</v>
      </c>
      <c r="N2109" s="23">
        <v>45</v>
      </c>
      <c r="O2109" s="22">
        <v>671342</v>
      </c>
      <c r="P2109" s="22">
        <f t="shared" si="197"/>
        <v>30210390</v>
      </c>
      <c r="Q2109" s="24">
        <v>367729098</v>
      </c>
      <c r="R2109" s="29">
        <v>40962</v>
      </c>
      <c r="S2109">
        <f t="shared" si="198"/>
        <v>139696294.02</v>
      </c>
      <c r="T2109">
        <f t="shared" si="199"/>
        <v>0.298307353474649</v>
      </c>
      <c r="U2109">
        <f t="shared" si="200"/>
        <v>79485904.02</v>
      </c>
      <c r="V2109">
        <f t="shared" si="201"/>
        <v>0.21615342504117</v>
      </c>
      <c r="W2109">
        <f t="shared" si="202"/>
        <v>0.379889148777669</v>
      </c>
    </row>
    <row r="2110" ht="14.25" spans="1:23">
      <c r="A2110" s="13">
        <v>12020</v>
      </c>
      <c r="B2110" s="14">
        <v>3</v>
      </c>
      <c r="C2110" s="14">
        <v>8</v>
      </c>
      <c r="D2110" s="14">
        <v>12</v>
      </c>
      <c r="E2110" s="14">
        <v>18</v>
      </c>
      <c r="F2110" s="14">
        <v>23</v>
      </c>
      <c r="G2110" s="14">
        <v>29</v>
      </c>
      <c r="H2110" s="15">
        <v>11</v>
      </c>
      <c r="I2110" s="15"/>
      <c r="J2110" s="22">
        <v>341661021</v>
      </c>
      <c r="K2110" s="23">
        <v>19</v>
      </c>
      <c r="L2110" s="22">
        <v>5758512</v>
      </c>
      <c r="M2110" s="22">
        <f t="shared" si="196"/>
        <v>109411728</v>
      </c>
      <c r="N2110" s="23">
        <v>354</v>
      </c>
      <c r="O2110" s="22">
        <v>61066</v>
      </c>
      <c r="P2110" s="22">
        <f t="shared" si="197"/>
        <v>21617364</v>
      </c>
      <c r="Q2110" s="24">
        <v>363324150</v>
      </c>
      <c r="R2110" s="29">
        <v>40960</v>
      </c>
      <c r="S2110">
        <f t="shared" si="198"/>
        <v>236999519.5</v>
      </c>
      <c r="T2110">
        <f t="shared" si="199"/>
        <v>0.351167935024413</v>
      </c>
      <c r="U2110">
        <f t="shared" si="200"/>
        <v>105970427.5</v>
      </c>
      <c r="V2110">
        <f t="shared" si="201"/>
        <v>0.291669099067596</v>
      </c>
      <c r="W2110">
        <f t="shared" si="202"/>
        <v>0.652308742757672</v>
      </c>
    </row>
    <row r="2111" ht="14.25" spans="1:23">
      <c r="A2111" s="13">
        <v>12019</v>
      </c>
      <c r="B2111" s="14">
        <v>7</v>
      </c>
      <c r="C2111" s="14">
        <v>14</v>
      </c>
      <c r="D2111" s="14">
        <v>18</v>
      </c>
      <c r="E2111" s="14">
        <v>20</v>
      </c>
      <c r="F2111" s="14">
        <v>22</v>
      </c>
      <c r="G2111" s="14">
        <v>30</v>
      </c>
      <c r="H2111" s="15">
        <v>16</v>
      </c>
      <c r="I2111" s="15"/>
      <c r="J2111" s="22">
        <v>400631707</v>
      </c>
      <c r="K2111" s="23">
        <v>7</v>
      </c>
      <c r="L2111" s="22">
        <v>8150045</v>
      </c>
      <c r="M2111" s="22">
        <f t="shared" si="196"/>
        <v>57050315</v>
      </c>
      <c r="N2111" s="23">
        <v>130</v>
      </c>
      <c r="O2111" s="22">
        <v>254426</v>
      </c>
      <c r="P2111" s="22">
        <f t="shared" si="197"/>
        <v>33075380</v>
      </c>
      <c r="Q2111" s="24">
        <v>400412500</v>
      </c>
      <c r="R2111" s="29">
        <v>40958</v>
      </c>
      <c r="S2111">
        <f t="shared" si="198"/>
        <v>176076330</v>
      </c>
      <c r="T2111">
        <f t="shared" si="199"/>
        <v>0.297258489682515</v>
      </c>
      <c r="U2111">
        <f t="shared" si="200"/>
        <v>85950635</v>
      </c>
      <c r="V2111">
        <f t="shared" si="201"/>
        <v>0.214655224299941</v>
      </c>
      <c r="W2111">
        <f t="shared" si="202"/>
        <v>0.43973734586208</v>
      </c>
    </row>
    <row r="2112" ht="14.25" spans="1:23">
      <c r="A2112" s="13">
        <v>12018</v>
      </c>
      <c r="B2112" s="14">
        <v>3</v>
      </c>
      <c r="C2112" s="14">
        <v>5</v>
      </c>
      <c r="D2112" s="14">
        <v>6</v>
      </c>
      <c r="E2112" s="14">
        <v>22</v>
      </c>
      <c r="F2112" s="14">
        <v>26</v>
      </c>
      <c r="G2112" s="14">
        <v>32</v>
      </c>
      <c r="H2112" s="15">
        <v>15</v>
      </c>
      <c r="I2112" s="15"/>
      <c r="J2112" s="22">
        <v>380505912</v>
      </c>
      <c r="K2112" s="23">
        <v>4</v>
      </c>
      <c r="L2112" s="22">
        <v>10000000</v>
      </c>
      <c r="M2112" s="22">
        <f t="shared" si="196"/>
        <v>40000000</v>
      </c>
      <c r="N2112" s="23">
        <v>78</v>
      </c>
      <c r="O2112" s="22">
        <v>466381</v>
      </c>
      <c r="P2112" s="22">
        <f t="shared" si="197"/>
        <v>36377718</v>
      </c>
      <c r="Q2112" s="24">
        <v>361743346</v>
      </c>
      <c r="R2112" s="29">
        <v>40955</v>
      </c>
      <c r="S2112">
        <f t="shared" si="198"/>
        <v>132372889.54</v>
      </c>
      <c r="T2112">
        <f t="shared" si="199"/>
        <v>0.255354771722601</v>
      </c>
      <c r="U2112">
        <f t="shared" si="200"/>
        <v>55995171.54</v>
      </c>
      <c r="V2112">
        <f t="shared" si="201"/>
        <v>0.154792540510199</v>
      </c>
      <c r="W2112">
        <f t="shared" si="202"/>
        <v>0.365930406194672</v>
      </c>
    </row>
    <row r="2113" ht="14.25" spans="1:23">
      <c r="A2113" s="13">
        <v>12017</v>
      </c>
      <c r="B2113" s="14">
        <v>6</v>
      </c>
      <c r="C2113" s="14">
        <v>9</v>
      </c>
      <c r="D2113" s="14">
        <v>14</v>
      </c>
      <c r="E2113" s="14">
        <v>19</v>
      </c>
      <c r="F2113" s="14">
        <v>25</v>
      </c>
      <c r="G2113" s="14">
        <v>28</v>
      </c>
      <c r="H2113" s="15">
        <v>10</v>
      </c>
      <c r="I2113" s="15"/>
      <c r="J2113" s="22">
        <v>335624562</v>
      </c>
      <c r="K2113" s="23">
        <v>26</v>
      </c>
      <c r="L2113" s="22">
        <v>5647487</v>
      </c>
      <c r="M2113" s="22">
        <f t="shared" si="196"/>
        <v>146834662</v>
      </c>
      <c r="N2113" s="23">
        <v>237</v>
      </c>
      <c r="O2113" s="22">
        <v>106548</v>
      </c>
      <c r="P2113" s="22">
        <f t="shared" si="197"/>
        <v>25251876</v>
      </c>
      <c r="Q2113" s="24">
        <v>360962760</v>
      </c>
      <c r="R2113" s="29">
        <v>40953</v>
      </c>
      <c r="S2113">
        <f t="shared" si="198"/>
        <v>264785078.4</v>
      </c>
      <c r="T2113">
        <f t="shared" si="199"/>
        <v>0.326766163911202</v>
      </c>
      <c r="U2113">
        <f t="shared" si="200"/>
        <v>92698540.4</v>
      </c>
      <c r="V2113">
        <f t="shared" si="201"/>
        <v>0.25680915227931</v>
      </c>
      <c r="W2113">
        <f t="shared" si="202"/>
        <v>0.733552343183546</v>
      </c>
    </row>
    <row r="2114" ht="14.25" spans="1:23">
      <c r="A2114" s="13">
        <v>12016</v>
      </c>
      <c r="B2114" s="14">
        <v>2</v>
      </c>
      <c r="C2114" s="14">
        <v>5</v>
      </c>
      <c r="D2114" s="14">
        <v>12</v>
      </c>
      <c r="E2114" s="14">
        <v>17</v>
      </c>
      <c r="F2114" s="14">
        <v>22</v>
      </c>
      <c r="G2114" s="14">
        <v>25</v>
      </c>
      <c r="H2114" s="15">
        <v>8</v>
      </c>
      <c r="I2114" s="15"/>
      <c r="J2114" s="22">
        <v>423537888</v>
      </c>
      <c r="K2114" s="23">
        <v>16</v>
      </c>
      <c r="L2114" s="22">
        <v>5793774</v>
      </c>
      <c r="M2114" s="22">
        <f t="shared" si="196"/>
        <v>92700384</v>
      </c>
      <c r="N2114" s="23">
        <v>278</v>
      </c>
      <c r="O2114" s="22">
        <v>68527</v>
      </c>
      <c r="P2114" s="22">
        <f t="shared" si="197"/>
        <v>19050506</v>
      </c>
      <c r="Q2114" s="24">
        <v>391806944</v>
      </c>
      <c r="R2114" s="29">
        <v>40951</v>
      </c>
      <c r="S2114">
        <f t="shared" si="198"/>
        <v>240234432.56</v>
      </c>
      <c r="T2114">
        <f t="shared" si="199"/>
        <v>0.376547814731941</v>
      </c>
      <c r="U2114">
        <f t="shared" si="200"/>
        <v>128483542.56</v>
      </c>
      <c r="V2114">
        <f t="shared" si="201"/>
        <v>0.327925639214807</v>
      </c>
      <c r="W2114">
        <f t="shared" si="202"/>
        <v>0.6131449078146</v>
      </c>
    </row>
    <row r="2115" ht="14.25" spans="1:23">
      <c r="A2115" s="13">
        <v>12015</v>
      </c>
      <c r="B2115" s="14">
        <v>1</v>
      </c>
      <c r="C2115" s="14">
        <v>3</v>
      </c>
      <c r="D2115" s="14">
        <v>6</v>
      </c>
      <c r="E2115" s="14">
        <v>10</v>
      </c>
      <c r="F2115" s="14">
        <v>21</v>
      </c>
      <c r="G2115" s="14">
        <v>23</v>
      </c>
      <c r="H2115" s="15">
        <v>15</v>
      </c>
      <c r="I2115" s="15"/>
      <c r="J2115" s="22">
        <v>471786918</v>
      </c>
      <c r="K2115" s="23">
        <v>3</v>
      </c>
      <c r="L2115" s="22">
        <v>10000000</v>
      </c>
      <c r="M2115" s="22">
        <f t="shared" si="196"/>
        <v>30000000</v>
      </c>
      <c r="N2115" s="23">
        <v>77</v>
      </c>
      <c r="O2115" s="22">
        <v>317628</v>
      </c>
      <c r="P2115" s="22">
        <f t="shared" si="197"/>
        <v>24457356</v>
      </c>
      <c r="Q2115" s="24">
        <v>344966404</v>
      </c>
      <c r="R2115" s="29">
        <v>40948</v>
      </c>
      <c r="S2115">
        <f t="shared" si="198"/>
        <v>141966199.96</v>
      </c>
      <c r="T2115">
        <f t="shared" si="199"/>
        <v>0.324571316689726</v>
      </c>
      <c r="U2115">
        <f t="shared" si="200"/>
        <v>87508843.96</v>
      </c>
      <c r="V2115">
        <f t="shared" si="201"/>
        <v>0.253673525726871</v>
      </c>
      <c r="W2115">
        <f t="shared" si="202"/>
        <v>0.411536307054411</v>
      </c>
    </row>
    <row r="2116" ht="14.25" spans="1:23">
      <c r="A2116" s="13">
        <v>12014</v>
      </c>
      <c r="B2116" s="14">
        <v>1</v>
      </c>
      <c r="C2116" s="14">
        <v>2</v>
      </c>
      <c r="D2116" s="14">
        <v>5</v>
      </c>
      <c r="E2116" s="14">
        <v>16</v>
      </c>
      <c r="F2116" s="14">
        <v>28</v>
      </c>
      <c r="G2116" s="14">
        <v>30</v>
      </c>
      <c r="H2116" s="15">
        <v>12</v>
      </c>
      <c r="I2116" s="15"/>
      <c r="J2116" s="22">
        <v>444719580</v>
      </c>
      <c r="K2116" s="23">
        <v>59</v>
      </c>
      <c r="L2116" s="22">
        <v>5208873</v>
      </c>
      <c r="M2116" s="22">
        <f t="shared" si="196"/>
        <v>307323507</v>
      </c>
      <c r="N2116" s="23">
        <v>112</v>
      </c>
      <c r="O2116" s="22">
        <v>165047</v>
      </c>
      <c r="P2116" s="22">
        <f t="shared" si="197"/>
        <v>18485264</v>
      </c>
      <c r="Q2116" s="24">
        <v>332394836</v>
      </c>
      <c r="R2116" s="29">
        <v>40946</v>
      </c>
      <c r="S2116">
        <f t="shared" si="198"/>
        <v>427064629.64</v>
      </c>
      <c r="T2116">
        <f t="shared" si="199"/>
        <v>0.36023761404043</v>
      </c>
      <c r="U2116">
        <f t="shared" si="200"/>
        <v>101255858.64</v>
      </c>
      <c r="V2116">
        <f t="shared" si="201"/>
        <v>0.304625245862724</v>
      </c>
      <c r="W2116">
        <f t="shared" si="202"/>
        <v>1.28481126475743</v>
      </c>
    </row>
    <row r="2117" ht="14.25" spans="1:23">
      <c r="A2117" s="13">
        <v>12013</v>
      </c>
      <c r="B2117" s="14">
        <v>6</v>
      </c>
      <c r="C2117" s="14">
        <v>8</v>
      </c>
      <c r="D2117" s="14">
        <v>24</v>
      </c>
      <c r="E2117" s="14">
        <v>29</v>
      </c>
      <c r="F2117" s="14">
        <v>30</v>
      </c>
      <c r="G2117" s="14">
        <v>32</v>
      </c>
      <c r="H2117" s="15">
        <v>13</v>
      </c>
      <c r="I2117" s="15"/>
      <c r="J2117" s="22">
        <v>708910740</v>
      </c>
      <c r="K2117" s="23">
        <v>10</v>
      </c>
      <c r="L2117" s="22">
        <v>7153653</v>
      </c>
      <c r="M2117" s="22">
        <f t="shared" si="196"/>
        <v>71536530</v>
      </c>
      <c r="N2117" s="23">
        <v>164</v>
      </c>
      <c r="O2117" s="22">
        <v>196980</v>
      </c>
      <c r="P2117" s="22">
        <f t="shared" si="197"/>
        <v>32304720</v>
      </c>
      <c r="Q2117" s="24">
        <v>382213084</v>
      </c>
      <c r="R2117" s="29">
        <v>40944</v>
      </c>
      <c r="S2117">
        <f t="shared" si="198"/>
        <v>183443083.16</v>
      </c>
      <c r="T2117">
        <f t="shared" si="199"/>
        <v>0.292785772765435</v>
      </c>
      <c r="U2117">
        <f t="shared" si="200"/>
        <v>79601833.16</v>
      </c>
      <c r="V2117">
        <f t="shared" si="201"/>
        <v>0.208265589254396</v>
      </c>
      <c r="W2117">
        <f t="shared" si="202"/>
        <v>0.479949773671275</v>
      </c>
    </row>
    <row r="2118" ht="14.25" spans="1:23">
      <c r="A2118" s="13">
        <v>12012</v>
      </c>
      <c r="B2118" s="14">
        <v>15</v>
      </c>
      <c r="C2118" s="14">
        <v>17</v>
      </c>
      <c r="D2118" s="14">
        <v>18</v>
      </c>
      <c r="E2118" s="14">
        <v>20</v>
      </c>
      <c r="F2118" s="14">
        <v>23</v>
      </c>
      <c r="G2118" s="14">
        <v>27</v>
      </c>
      <c r="H2118" s="15">
        <v>1</v>
      </c>
      <c r="I2118" s="15"/>
      <c r="J2118" s="22">
        <v>705069412</v>
      </c>
      <c r="K2118" s="23">
        <v>2</v>
      </c>
      <c r="L2118" s="22">
        <v>10000000</v>
      </c>
      <c r="M2118" s="22">
        <f t="shared" si="196"/>
        <v>20000000</v>
      </c>
      <c r="N2118" s="23">
        <v>75</v>
      </c>
      <c r="O2118" s="22">
        <v>337508</v>
      </c>
      <c r="P2118" s="22">
        <f t="shared" si="197"/>
        <v>25313100</v>
      </c>
      <c r="Q2118" s="24">
        <v>330682334</v>
      </c>
      <c r="R2118" s="29">
        <v>40941</v>
      </c>
      <c r="S2118">
        <f t="shared" si="198"/>
        <v>122970316.66</v>
      </c>
      <c r="T2118">
        <f t="shared" si="199"/>
        <v>0.311387413456444</v>
      </c>
      <c r="U2118">
        <f t="shared" si="200"/>
        <v>77657216.66</v>
      </c>
      <c r="V2118">
        <f t="shared" si="201"/>
        <v>0.23483932667537</v>
      </c>
      <c r="W2118">
        <f t="shared" si="202"/>
        <v>0.371868418770747</v>
      </c>
    </row>
    <row r="2119" ht="14.25" spans="1:23">
      <c r="A2119" s="13">
        <v>12011</v>
      </c>
      <c r="B2119" s="14">
        <v>4</v>
      </c>
      <c r="C2119" s="14">
        <v>14</v>
      </c>
      <c r="D2119" s="14">
        <v>15</v>
      </c>
      <c r="E2119" s="14">
        <v>16</v>
      </c>
      <c r="F2119" s="14">
        <v>20</v>
      </c>
      <c r="G2119" s="14">
        <v>26</v>
      </c>
      <c r="H2119" s="15">
        <v>5</v>
      </c>
      <c r="I2119" s="15"/>
      <c r="J2119" s="22">
        <v>666005385</v>
      </c>
      <c r="K2119" s="23">
        <v>15</v>
      </c>
      <c r="L2119" s="22">
        <v>5501852</v>
      </c>
      <c r="M2119" s="22">
        <f t="shared" si="196"/>
        <v>82527780</v>
      </c>
      <c r="N2119" s="23">
        <v>212</v>
      </c>
      <c r="O2119" s="22">
        <v>53262</v>
      </c>
      <c r="P2119" s="22">
        <f t="shared" si="197"/>
        <v>11291544</v>
      </c>
      <c r="Q2119" s="24">
        <v>322471622</v>
      </c>
      <c r="R2119" s="29">
        <v>40939</v>
      </c>
      <c r="S2119">
        <f t="shared" si="198"/>
        <v>214191649.78</v>
      </c>
      <c r="T2119">
        <f t="shared" si="199"/>
        <v>0.408295988848284</v>
      </c>
      <c r="U2119">
        <f t="shared" si="200"/>
        <v>120372325.78</v>
      </c>
      <c r="V2119">
        <f t="shared" si="201"/>
        <v>0.37328036815593</v>
      </c>
      <c r="W2119">
        <f t="shared" si="202"/>
        <v>0.664218601474334</v>
      </c>
    </row>
    <row r="2120" ht="14.25" spans="1:23">
      <c r="A2120" s="13">
        <v>12010</v>
      </c>
      <c r="B2120" s="14">
        <v>1</v>
      </c>
      <c r="C2120" s="14">
        <v>3</v>
      </c>
      <c r="D2120" s="14">
        <v>13</v>
      </c>
      <c r="E2120" s="14">
        <v>19</v>
      </c>
      <c r="F2120" s="14">
        <v>25</v>
      </c>
      <c r="G2120" s="14">
        <v>26</v>
      </c>
      <c r="H2120" s="15">
        <v>10</v>
      </c>
      <c r="I2120" s="15"/>
      <c r="J2120" s="22">
        <v>722185940</v>
      </c>
      <c r="K2120" s="23">
        <v>4</v>
      </c>
      <c r="L2120" s="22">
        <v>9684099</v>
      </c>
      <c r="M2120" s="22">
        <f t="shared" si="196"/>
        <v>38736396</v>
      </c>
      <c r="N2120" s="23">
        <v>112</v>
      </c>
      <c r="O2120" s="22">
        <v>250933</v>
      </c>
      <c r="P2120" s="22">
        <f t="shared" si="197"/>
        <v>28104496</v>
      </c>
      <c r="Q2120" s="24">
        <v>350707306</v>
      </c>
      <c r="R2120" s="29">
        <v>40937</v>
      </c>
      <c r="S2120">
        <f t="shared" si="198"/>
        <v>145005583.94</v>
      </c>
      <c r="T2120">
        <f t="shared" si="199"/>
        <v>0.303013898261931</v>
      </c>
      <c r="U2120">
        <f t="shared" si="200"/>
        <v>78164691.9400001</v>
      </c>
      <c r="V2120">
        <f t="shared" si="201"/>
        <v>0.222877284284463</v>
      </c>
      <c r="W2120">
        <f t="shared" si="202"/>
        <v>0.413466105379624</v>
      </c>
    </row>
    <row r="2121" ht="14.25" spans="1:23">
      <c r="A2121" s="13">
        <v>12009</v>
      </c>
      <c r="B2121" s="14">
        <v>4</v>
      </c>
      <c r="C2121" s="14">
        <v>16</v>
      </c>
      <c r="D2121" s="14">
        <v>24</v>
      </c>
      <c r="E2121" s="14">
        <v>26</v>
      </c>
      <c r="F2121" s="14">
        <v>27</v>
      </c>
      <c r="G2121" s="14">
        <v>33</v>
      </c>
      <c r="H2121" s="15">
        <v>11</v>
      </c>
      <c r="I2121" s="15"/>
      <c r="J2121" s="22">
        <v>695344944</v>
      </c>
      <c r="K2121" s="23">
        <v>7</v>
      </c>
      <c r="L2121" s="22">
        <v>7738273</v>
      </c>
      <c r="M2121" s="22">
        <f t="shared" si="196"/>
        <v>54167911</v>
      </c>
      <c r="N2121" s="23">
        <v>76</v>
      </c>
      <c r="O2121" s="22">
        <v>279630</v>
      </c>
      <c r="P2121" s="22">
        <f t="shared" si="197"/>
        <v>21251880</v>
      </c>
      <c r="Q2121" s="24">
        <v>371864904</v>
      </c>
      <c r="R2121" s="29">
        <v>40927</v>
      </c>
      <c r="S2121">
        <f t="shared" si="198"/>
        <v>181794003.96</v>
      </c>
      <c r="T2121">
        <f t="shared" si="199"/>
        <v>0.343205534018343</v>
      </c>
      <c r="U2121">
        <f t="shared" si="200"/>
        <v>106374212.96</v>
      </c>
      <c r="V2121">
        <f t="shared" si="201"/>
        <v>0.286056069867782</v>
      </c>
      <c r="W2121">
        <f t="shared" si="202"/>
        <v>0.488871098091042</v>
      </c>
    </row>
    <row r="2122" ht="14.25" spans="1:23">
      <c r="A2122" s="13">
        <v>12008</v>
      </c>
      <c r="B2122" s="14">
        <v>1</v>
      </c>
      <c r="C2122" s="14">
        <v>12</v>
      </c>
      <c r="D2122" s="14">
        <v>20</v>
      </c>
      <c r="E2122" s="14">
        <v>23</v>
      </c>
      <c r="F2122" s="14">
        <v>24</v>
      </c>
      <c r="G2122" s="14">
        <v>29</v>
      </c>
      <c r="H2122" s="15">
        <v>8</v>
      </c>
      <c r="I2122" s="15"/>
      <c r="J2122" s="22">
        <v>694925145</v>
      </c>
      <c r="K2122" s="23">
        <v>5</v>
      </c>
      <c r="L2122" s="22">
        <v>9838366</v>
      </c>
      <c r="M2122" s="22">
        <f t="shared" si="196"/>
        <v>49191830</v>
      </c>
      <c r="N2122" s="23">
        <v>108</v>
      </c>
      <c r="O2122" s="22">
        <v>266553</v>
      </c>
      <c r="P2122" s="22">
        <f t="shared" si="197"/>
        <v>28787724</v>
      </c>
      <c r="Q2122" s="24">
        <v>349794196</v>
      </c>
      <c r="R2122" s="29">
        <v>40925</v>
      </c>
      <c r="S2122">
        <f t="shared" si="198"/>
        <v>148419571.04</v>
      </c>
      <c r="T2122">
        <f t="shared" si="199"/>
        <v>0.28367463547051</v>
      </c>
      <c r="U2122">
        <f t="shared" si="200"/>
        <v>70440017.04</v>
      </c>
      <c r="V2122">
        <f t="shared" si="201"/>
        <v>0.201375602698679</v>
      </c>
      <c r="W2122">
        <f t="shared" si="202"/>
        <v>0.424305413689597</v>
      </c>
    </row>
    <row r="2123" ht="14.25" spans="1:23">
      <c r="A2123" s="13">
        <v>12007</v>
      </c>
      <c r="B2123" s="14">
        <v>10</v>
      </c>
      <c r="C2123" s="14">
        <v>17</v>
      </c>
      <c r="D2123" s="14">
        <v>19</v>
      </c>
      <c r="E2123" s="14">
        <v>27</v>
      </c>
      <c r="F2123" s="14">
        <v>28</v>
      </c>
      <c r="G2123" s="14">
        <v>32</v>
      </c>
      <c r="H2123" s="15">
        <v>4</v>
      </c>
      <c r="I2123" s="15"/>
      <c r="J2123" s="22">
        <v>671945560</v>
      </c>
      <c r="K2123" s="23">
        <v>5</v>
      </c>
      <c r="L2123" s="22">
        <v>10692340</v>
      </c>
      <c r="M2123" s="22">
        <f t="shared" si="196"/>
        <v>53461700</v>
      </c>
      <c r="N2123" s="23">
        <v>88</v>
      </c>
      <c r="O2123" s="22">
        <v>399915</v>
      </c>
      <c r="P2123" s="22">
        <f t="shared" si="197"/>
        <v>35192520</v>
      </c>
      <c r="Q2123" s="24">
        <v>386798560</v>
      </c>
      <c r="R2123" s="29">
        <v>40923</v>
      </c>
      <c r="S2123">
        <f t="shared" si="198"/>
        <v>155877033.4</v>
      </c>
      <c r="T2123">
        <f t="shared" si="199"/>
        <v>0.264776925229504</v>
      </c>
      <c r="U2123">
        <f t="shared" si="200"/>
        <v>67222813.4</v>
      </c>
      <c r="V2123">
        <f t="shared" si="201"/>
        <v>0.173792822289721</v>
      </c>
      <c r="W2123">
        <f t="shared" si="202"/>
        <v>0.402992796560566</v>
      </c>
    </row>
    <row r="2124" ht="14.25" spans="1:23">
      <c r="A2124" s="13">
        <v>12006</v>
      </c>
      <c r="B2124" s="14">
        <v>2</v>
      </c>
      <c r="C2124" s="14">
        <v>22</v>
      </c>
      <c r="D2124" s="14">
        <v>25</v>
      </c>
      <c r="E2124" s="14">
        <v>29</v>
      </c>
      <c r="F2124" s="14">
        <v>32</v>
      </c>
      <c r="G2124" s="14">
        <v>33</v>
      </c>
      <c r="H2124" s="15">
        <v>8</v>
      </c>
      <c r="I2124" s="15"/>
      <c r="J2124" s="22">
        <v>638291299</v>
      </c>
      <c r="K2124" s="23">
        <v>17</v>
      </c>
      <c r="L2124" s="22">
        <v>6108129</v>
      </c>
      <c r="M2124" s="22">
        <f t="shared" si="196"/>
        <v>103838193</v>
      </c>
      <c r="N2124" s="23">
        <v>127</v>
      </c>
      <c r="O2124" s="22">
        <v>163443</v>
      </c>
      <c r="P2124" s="22">
        <f t="shared" si="197"/>
        <v>20757261</v>
      </c>
      <c r="Q2124" s="24">
        <v>365269490</v>
      </c>
      <c r="R2124" s="29">
        <v>40920</v>
      </c>
      <c r="S2124">
        <f t="shared" si="198"/>
        <v>229386542.1</v>
      </c>
      <c r="T2124">
        <f t="shared" si="199"/>
        <v>0.343714305566556</v>
      </c>
      <c r="U2124">
        <f t="shared" si="200"/>
        <v>104791088.1</v>
      </c>
      <c r="V2124">
        <f t="shared" si="201"/>
        <v>0.286887054541566</v>
      </c>
      <c r="W2124">
        <f t="shared" si="202"/>
        <v>0.627992614713044</v>
      </c>
    </row>
    <row r="2125" ht="14.25" spans="1:23">
      <c r="A2125" s="13">
        <v>12005</v>
      </c>
      <c r="B2125" s="14">
        <v>7</v>
      </c>
      <c r="C2125" s="14">
        <v>9</v>
      </c>
      <c r="D2125" s="14">
        <v>18</v>
      </c>
      <c r="E2125" s="14">
        <v>27</v>
      </c>
      <c r="F2125" s="14">
        <v>31</v>
      </c>
      <c r="G2125" s="14">
        <v>33</v>
      </c>
      <c r="H2125" s="15">
        <v>6</v>
      </c>
      <c r="I2125" s="15"/>
      <c r="J2125" s="22">
        <v>688695791</v>
      </c>
      <c r="K2125" s="23">
        <v>7</v>
      </c>
      <c r="L2125" s="22">
        <v>8838231</v>
      </c>
      <c r="M2125" s="22">
        <f t="shared" ref="M2125:M2188" si="203">K2125*L2125</f>
        <v>61867617</v>
      </c>
      <c r="N2125" s="23">
        <v>102</v>
      </c>
      <c r="O2125" s="22">
        <v>321582</v>
      </c>
      <c r="P2125" s="22">
        <f t="shared" ref="P2125:P2188" si="204">N2125*O2125</f>
        <v>32801364</v>
      </c>
      <c r="Q2125" s="24">
        <v>373157878</v>
      </c>
      <c r="R2125" s="29">
        <v>40918</v>
      </c>
      <c r="S2125">
        <f t="shared" ref="S2125:S2188" si="205">J2126+Q2125*0.49-J2125</f>
        <v>163178309.22</v>
      </c>
      <c r="T2125">
        <f t="shared" ref="T2125:T2188" si="206">(S2125-L2125*K2125)/Q2125</f>
        <v>0.271495520241971</v>
      </c>
      <c r="U2125">
        <f t="shared" ref="U2125:U2188" si="207">S2125-L2125*K2125-O2125*N2125</f>
        <v>68509328.22</v>
      </c>
      <c r="V2125">
        <f t="shared" ref="V2125:V2188" si="208">U2125/Q2125</f>
        <v>0.183593412491214</v>
      </c>
      <c r="W2125">
        <f t="shared" ref="W2125:W2188" si="209">S2125/Q2125</f>
        <v>0.437290269991298</v>
      </c>
    </row>
    <row r="2126" ht="14.25" spans="1:23">
      <c r="A2126" s="13">
        <v>12004</v>
      </c>
      <c r="B2126" s="14">
        <v>1</v>
      </c>
      <c r="C2126" s="14">
        <v>5</v>
      </c>
      <c r="D2126" s="14">
        <v>10</v>
      </c>
      <c r="E2126" s="14">
        <v>11</v>
      </c>
      <c r="F2126" s="14">
        <v>21</v>
      </c>
      <c r="G2126" s="14">
        <v>23</v>
      </c>
      <c r="H2126" s="15">
        <v>16</v>
      </c>
      <c r="I2126" s="15"/>
      <c r="J2126" s="22">
        <v>669026740</v>
      </c>
      <c r="K2126" s="23">
        <v>4</v>
      </c>
      <c r="L2126" s="22">
        <v>11250000</v>
      </c>
      <c r="M2126" s="22">
        <f t="shared" si="203"/>
        <v>45000000</v>
      </c>
      <c r="N2126" s="23">
        <v>153</v>
      </c>
      <c r="O2126" s="22">
        <v>222629</v>
      </c>
      <c r="P2126" s="22">
        <f t="shared" si="204"/>
        <v>34062237</v>
      </c>
      <c r="Q2126" s="24">
        <v>422246096</v>
      </c>
      <c r="R2126" s="29">
        <v>40916</v>
      </c>
      <c r="S2126">
        <f t="shared" si="205"/>
        <v>167422013.04</v>
      </c>
      <c r="T2126">
        <f t="shared" si="206"/>
        <v>0.289930479404598</v>
      </c>
      <c r="U2126">
        <f t="shared" si="207"/>
        <v>88359776.04</v>
      </c>
      <c r="V2126">
        <f t="shared" si="208"/>
        <v>0.209261321483005</v>
      </c>
      <c r="W2126">
        <f t="shared" si="209"/>
        <v>0.396503400803497</v>
      </c>
    </row>
    <row r="2127" ht="14.25" spans="1:23">
      <c r="A2127" s="13">
        <v>12003</v>
      </c>
      <c r="B2127" s="14">
        <v>3</v>
      </c>
      <c r="C2127" s="14">
        <v>6</v>
      </c>
      <c r="D2127" s="14">
        <v>8</v>
      </c>
      <c r="E2127" s="14">
        <v>24</v>
      </c>
      <c r="F2127" s="14">
        <v>29</v>
      </c>
      <c r="G2127" s="14">
        <v>31</v>
      </c>
      <c r="H2127" s="15">
        <v>9</v>
      </c>
      <c r="I2127" s="15"/>
      <c r="J2127" s="22">
        <v>629548166</v>
      </c>
      <c r="K2127" s="23">
        <v>26</v>
      </c>
      <c r="L2127" s="22">
        <v>5307916</v>
      </c>
      <c r="M2127" s="22">
        <f t="shared" si="203"/>
        <v>138005816</v>
      </c>
      <c r="N2127" s="23">
        <v>165</v>
      </c>
      <c r="O2127" s="22">
        <v>27325</v>
      </c>
      <c r="P2127" s="22">
        <f t="shared" si="204"/>
        <v>4508625</v>
      </c>
      <c r="Q2127" s="24">
        <v>376556854</v>
      </c>
      <c r="R2127" s="29">
        <v>40913</v>
      </c>
      <c r="S2127">
        <f t="shared" si="205"/>
        <v>306998248.46</v>
      </c>
      <c r="T2127">
        <f t="shared" si="206"/>
        <v>0.448783312970848</v>
      </c>
      <c r="U2127">
        <f t="shared" si="207"/>
        <v>164483807.46</v>
      </c>
      <c r="V2127">
        <f t="shared" si="208"/>
        <v>0.436810021415783</v>
      </c>
      <c r="W2127">
        <f t="shared" si="209"/>
        <v>0.815277282032954</v>
      </c>
    </row>
    <row r="2128" ht="14.25" spans="1:23">
      <c r="A2128" s="13">
        <v>12002</v>
      </c>
      <c r="B2128" s="14">
        <v>2</v>
      </c>
      <c r="C2128" s="14">
        <v>3</v>
      </c>
      <c r="D2128" s="14">
        <v>7</v>
      </c>
      <c r="E2128" s="14">
        <v>9</v>
      </c>
      <c r="F2128" s="14">
        <v>10</v>
      </c>
      <c r="G2128" s="14">
        <v>32</v>
      </c>
      <c r="H2128" s="15">
        <v>13</v>
      </c>
      <c r="I2128" s="15"/>
      <c r="J2128" s="22">
        <v>752033556</v>
      </c>
      <c r="K2128" s="23">
        <v>17</v>
      </c>
      <c r="L2128" s="22">
        <v>6568417</v>
      </c>
      <c r="M2128" s="22">
        <f t="shared" si="203"/>
        <v>111663089</v>
      </c>
      <c r="N2128" s="23">
        <v>101</v>
      </c>
      <c r="O2128" s="22">
        <v>321729</v>
      </c>
      <c r="P2128" s="22">
        <f t="shared" si="204"/>
        <v>32494629</v>
      </c>
      <c r="Q2128" s="24">
        <v>369663804</v>
      </c>
      <c r="R2128" s="29">
        <v>40911</v>
      </c>
      <c r="S2128">
        <f t="shared" si="205"/>
        <v>211977501.96</v>
      </c>
      <c r="T2128">
        <f t="shared" si="206"/>
        <v>0.271366608995887</v>
      </c>
      <c r="U2128">
        <f t="shared" si="207"/>
        <v>67819783.96</v>
      </c>
      <c r="V2128">
        <f t="shared" si="208"/>
        <v>0.183463415206321</v>
      </c>
      <c r="W2128">
        <f t="shared" si="209"/>
        <v>0.573433210572058</v>
      </c>
    </row>
    <row r="2129" s="7" customFormat="1" ht="14.25" spans="1:23">
      <c r="A2129" s="16">
        <v>12001</v>
      </c>
      <c r="B2129" s="17">
        <v>1</v>
      </c>
      <c r="C2129" s="17">
        <v>4</v>
      </c>
      <c r="D2129" s="17">
        <v>5</v>
      </c>
      <c r="E2129" s="17">
        <v>9</v>
      </c>
      <c r="F2129" s="17">
        <v>15</v>
      </c>
      <c r="G2129" s="17">
        <v>17</v>
      </c>
      <c r="H2129" s="18">
        <v>6</v>
      </c>
      <c r="I2129" s="18"/>
      <c r="J2129" s="24">
        <v>782875794</v>
      </c>
      <c r="K2129" s="25">
        <v>6</v>
      </c>
      <c r="L2129" s="24">
        <v>9494234</v>
      </c>
      <c r="M2129" s="24">
        <f t="shared" si="203"/>
        <v>56965404</v>
      </c>
      <c r="N2129" s="25">
        <v>110</v>
      </c>
      <c r="O2129" s="24">
        <v>299528</v>
      </c>
      <c r="P2129" s="24">
        <f t="shared" si="204"/>
        <v>32948080</v>
      </c>
      <c r="Q2129" s="24">
        <v>433902388</v>
      </c>
      <c r="R2129" s="30">
        <v>40909</v>
      </c>
      <c r="S2129" s="7">
        <f t="shared" si="205"/>
        <v>187698648.12</v>
      </c>
      <c r="T2129" s="7">
        <f t="shared" si="206"/>
        <v>0.301296438405405</v>
      </c>
      <c r="U2129" s="7">
        <f t="shared" si="207"/>
        <v>97785164.12</v>
      </c>
      <c r="V2129" s="7">
        <f t="shared" si="208"/>
        <v>0.225362124810431</v>
      </c>
      <c r="W2129" s="7">
        <f t="shared" si="209"/>
        <v>0.432582657553846</v>
      </c>
    </row>
    <row r="2130" ht="14.25" spans="1:23">
      <c r="A2130" s="13">
        <v>11153</v>
      </c>
      <c r="B2130" s="14">
        <v>5</v>
      </c>
      <c r="C2130" s="14">
        <v>8</v>
      </c>
      <c r="D2130" s="14">
        <v>9</v>
      </c>
      <c r="E2130" s="14">
        <v>10</v>
      </c>
      <c r="F2130" s="14">
        <v>20</v>
      </c>
      <c r="G2130" s="14">
        <v>25</v>
      </c>
      <c r="H2130" s="15">
        <v>13</v>
      </c>
      <c r="I2130" s="15"/>
      <c r="J2130" s="22">
        <v>757962272</v>
      </c>
      <c r="K2130" s="23">
        <v>16</v>
      </c>
      <c r="L2130" s="22">
        <v>6856586</v>
      </c>
      <c r="M2130" s="22">
        <f t="shared" si="203"/>
        <v>109705376</v>
      </c>
      <c r="N2130" s="23">
        <v>282</v>
      </c>
      <c r="O2130" s="22">
        <v>131411</v>
      </c>
      <c r="P2130" s="22">
        <f t="shared" si="204"/>
        <v>37057902</v>
      </c>
      <c r="Q2130" s="24">
        <v>403874136</v>
      </c>
      <c r="R2130" s="29">
        <v>40906</v>
      </c>
      <c r="S2130">
        <f t="shared" si="205"/>
        <v>216134869.64</v>
      </c>
      <c r="T2130">
        <f t="shared" si="206"/>
        <v>0.263521439362485</v>
      </c>
      <c r="U2130">
        <f t="shared" si="207"/>
        <v>69371591.64</v>
      </c>
      <c r="V2130">
        <f t="shared" si="208"/>
        <v>0.171765373061671</v>
      </c>
      <c r="W2130">
        <f t="shared" si="209"/>
        <v>0.535154025411521</v>
      </c>
    </row>
    <row r="2131" ht="14.25" spans="1:23">
      <c r="A2131" s="13">
        <v>11152</v>
      </c>
      <c r="B2131" s="14">
        <v>4</v>
      </c>
      <c r="C2131" s="14">
        <v>10</v>
      </c>
      <c r="D2131" s="14">
        <v>11</v>
      </c>
      <c r="E2131" s="14">
        <v>12</v>
      </c>
      <c r="F2131" s="14">
        <v>21</v>
      </c>
      <c r="G2131" s="14">
        <v>26</v>
      </c>
      <c r="H2131" s="15">
        <v>13</v>
      </c>
      <c r="I2131" s="15"/>
      <c r="J2131" s="22">
        <v>776198815</v>
      </c>
      <c r="K2131" s="23">
        <v>7</v>
      </c>
      <c r="L2131" s="22">
        <v>9253543</v>
      </c>
      <c r="M2131" s="22">
        <f t="shared" si="203"/>
        <v>64774801</v>
      </c>
      <c r="N2131" s="23">
        <v>285</v>
      </c>
      <c r="O2131" s="22">
        <v>130393</v>
      </c>
      <c r="P2131" s="22">
        <f t="shared" si="204"/>
        <v>37162005</v>
      </c>
      <c r="Q2131" s="24">
        <v>394544922</v>
      </c>
      <c r="R2131" s="29">
        <v>40904</v>
      </c>
      <c r="S2131">
        <f t="shared" si="205"/>
        <v>166389998.78</v>
      </c>
      <c r="T2131">
        <f t="shared" si="206"/>
        <v>0.257550388089902</v>
      </c>
      <c r="U2131">
        <f t="shared" si="207"/>
        <v>64453192.78</v>
      </c>
      <c r="V2131">
        <f t="shared" si="208"/>
        <v>0.163360847361254</v>
      </c>
      <c r="W2131">
        <f t="shared" si="209"/>
        <v>0.421726372592878</v>
      </c>
    </row>
    <row r="2132" ht="14.25" spans="1:23">
      <c r="A2132" s="13">
        <v>11151</v>
      </c>
      <c r="B2132" s="14">
        <v>7</v>
      </c>
      <c r="C2132" s="14">
        <v>11</v>
      </c>
      <c r="D2132" s="14">
        <v>16</v>
      </c>
      <c r="E2132" s="14">
        <v>19</v>
      </c>
      <c r="F2132" s="14">
        <v>31</v>
      </c>
      <c r="G2132" s="14">
        <v>33</v>
      </c>
      <c r="H2132" s="15">
        <v>10</v>
      </c>
      <c r="I2132" s="15"/>
      <c r="J2132" s="22">
        <v>749261802</v>
      </c>
      <c r="K2132" s="23">
        <v>6</v>
      </c>
      <c r="L2132" s="22">
        <v>9932855</v>
      </c>
      <c r="M2132" s="22">
        <f t="shared" si="203"/>
        <v>59597130</v>
      </c>
      <c r="N2132" s="23">
        <v>190</v>
      </c>
      <c r="O2132" s="22">
        <v>194187</v>
      </c>
      <c r="P2132" s="22">
        <f t="shared" si="204"/>
        <v>36895530</v>
      </c>
      <c r="Q2132" s="24">
        <v>428101842</v>
      </c>
      <c r="R2132" s="29">
        <v>40902</v>
      </c>
      <c r="S2132">
        <f t="shared" si="205"/>
        <v>178277068.58</v>
      </c>
      <c r="T2132">
        <f t="shared" si="206"/>
        <v>0.277223611151853</v>
      </c>
      <c r="U2132">
        <f t="shared" si="207"/>
        <v>81784408.5799999</v>
      </c>
      <c r="V2132">
        <f t="shared" si="208"/>
        <v>0.191039609168512</v>
      </c>
      <c r="W2132">
        <f t="shared" si="209"/>
        <v>0.416436116572467</v>
      </c>
    </row>
    <row r="2133" ht="14.25" spans="1:23">
      <c r="A2133" s="13">
        <v>11150</v>
      </c>
      <c r="B2133" s="14">
        <v>8</v>
      </c>
      <c r="C2133" s="14">
        <v>10</v>
      </c>
      <c r="D2133" s="14">
        <v>12</v>
      </c>
      <c r="E2133" s="14">
        <v>15</v>
      </c>
      <c r="F2133" s="14">
        <v>22</v>
      </c>
      <c r="G2133" s="14">
        <v>27</v>
      </c>
      <c r="H2133" s="15">
        <v>13</v>
      </c>
      <c r="I2133" s="15"/>
      <c r="J2133" s="22">
        <v>717768968</v>
      </c>
      <c r="K2133" s="23">
        <v>8</v>
      </c>
      <c r="L2133" s="22">
        <v>8289213</v>
      </c>
      <c r="M2133" s="22">
        <f t="shared" si="203"/>
        <v>66313704</v>
      </c>
      <c r="N2133" s="23">
        <v>215</v>
      </c>
      <c r="O2133" s="22">
        <v>148700</v>
      </c>
      <c r="P2133" s="22">
        <f t="shared" si="204"/>
        <v>31970500</v>
      </c>
      <c r="Q2133" s="24">
        <v>385439474</v>
      </c>
      <c r="R2133" s="29">
        <v>40899</v>
      </c>
      <c r="S2133">
        <f t="shared" si="205"/>
        <v>175581074.26</v>
      </c>
      <c r="T2133">
        <f t="shared" si="206"/>
        <v>0.283487752632207</v>
      </c>
      <c r="U2133">
        <f t="shared" si="207"/>
        <v>77296870.26</v>
      </c>
      <c r="V2133">
        <f t="shared" si="208"/>
        <v>0.200542174515317</v>
      </c>
      <c r="W2133">
        <f t="shared" si="209"/>
        <v>0.455534749562262</v>
      </c>
    </row>
    <row r="2134" ht="14.25" spans="1:23">
      <c r="A2134" s="13">
        <v>11149</v>
      </c>
      <c r="B2134" s="14">
        <v>4</v>
      </c>
      <c r="C2134" s="14">
        <v>5</v>
      </c>
      <c r="D2134" s="14">
        <v>6</v>
      </c>
      <c r="E2134" s="14">
        <v>7</v>
      </c>
      <c r="F2134" s="14">
        <v>23</v>
      </c>
      <c r="G2134" s="14">
        <v>31</v>
      </c>
      <c r="H2134" s="15">
        <v>16</v>
      </c>
      <c r="I2134" s="15"/>
      <c r="J2134" s="22">
        <v>704484700</v>
      </c>
      <c r="K2134" s="23">
        <v>1</v>
      </c>
      <c r="L2134" s="22">
        <v>15000000</v>
      </c>
      <c r="M2134" s="22">
        <f t="shared" si="203"/>
        <v>15000000</v>
      </c>
      <c r="N2134" s="23">
        <v>225</v>
      </c>
      <c r="O2134" s="22">
        <v>160785</v>
      </c>
      <c r="P2134" s="22">
        <f t="shared" si="204"/>
        <v>36176625</v>
      </c>
      <c r="Q2134" s="24">
        <v>365612730</v>
      </c>
      <c r="R2134" s="29">
        <v>40897</v>
      </c>
      <c r="S2134">
        <f t="shared" si="205"/>
        <v>104737915.7</v>
      </c>
      <c r="T2134">
        <f t="shared" si="206"/>
        <v>0.245445271284728</v>
      </c>
      <c r="U2134">
        <f t="shared" si="207"/>
        <v>53561290.7</v>
      </c>
      <c r="V2134">
        <f t="shared" si="208"/>
        <v>0.146497335308866</v>
      </c>
      <c r="W2134">
        <f t="shared" si="209"/>
        <v>0.286472289135009</v>
      </c>
    </row>
    <row r="2135" ht="14.25" spans="1:23">
      <c r="A2135" s="13">
        <v>11148</v>
      </c>
      <c r="B2135" s="14">
        <v>5</v>
      </c>
      <c r="C2135" s="14">
        <v>14</v>
      </c>
      <c r="D2135" s="14">
        <v>22</v>
      </c>
      <c r="E2135" s="14">
        <v>23</v>
      </c>
      <c r="F2135" s="14">
        <v>25</v>
      </c>
      <c r="G2135" s="14">
        <v>26</v>
      </c>
      <c r="H2135" s="15">
        <v>14</v>
      </c>
      <c r="I2135" s="15"/>
      <c r="J2135" s="22">
        <v>630072378</v>
      </c>
      <c r="K2135" s="23">
        <v>6</v>
      </c>
      <c r="L2135" s="22">
        <v>9214741</v>
      </c>
      <c r="M2135" s="22">
        <f t="shared" si="203"/>
        <v>55288446</v>
      </c>
      <c r="N2135" s="23">
        <v>105</v>
      </c>
      <c r="O2135" s="22">
        <v>289835</v>
      </c>
      <c r="P2135" s="22">
        <f t="shared" si="204"/>
        <v>30432675</v>
      </c>
      <c r="Q2135" s="24">
        <v>403588782</v>
      </c>
      <c r="R2135" s="29">
        <v>40895</v>
      </c>
      <c r="S2135">
        <f t="shared" si="205"/>
        <v>177037373.18</v>
      </c>
      <c r="T2135">
        <f t="shared" si="206"/>
        <v>0.301665786092142</v>
      </c>
      <c r="U2135">
        <f t="shared" si="207"/>
        <v>91316252.1800001</v>
      </c>
      <c r="V2135">
        <f t="shared" si="208"/>
        <v>0.226260630257062</v>
      </c>
      <c r="W2135">
        <f t="shared" si="209"/>
        <v>0.438657814775437</v>
      </c>
    </row>
    <row r="2136" ht="14.25" spans="1:23">
      <c r="A2136" s="13">
        <v>11147</v>
      </c>
      <c r="B2136" s="14">
        <v>4</v>
      </c>
      <c r="C2136" s="14">
        <v>8</v>
      </c>
      <c r="D2136" s="14">
        <v>12</v>
      </c>
      <c r="E2136" s="14">
        <v>17</v>
      </c>
      <c r="F2136" s="14">
        <v>18</v>
      </c>
      <c r="G2136" s="14">
        <v>30</v>
      </c>
      <c r="H2136" s="15">
        <v>10</v>
      </c>
      <c r="I2136" s="15"/>
      <c r="J2136" s="22">
        <v>609351248</v>
      </c>
      <c r="K2136" s="23">
        <v>16</v>
      </c>
      <c r="L2136" s="22">
        <v>6570947</v>
      </c>
      <c r="M2136" s="22">
        <f t="shared" si="203"/>
        <v>105135152</v>
      </c>
      <c r="N2136" s="23">
        <v>275</v>
      </c>
      <c r="O2136" s="22">
        <v>109828</v>
      </c>
      <c r="P2136" s="22">
        <f t="shared" si="204"/>
        <v>30202700</v>
      </c>
      <c r="Q2136" s="24">
        <v>369715120</v>
      </c>
      <c r="R2136" s="29">
        <v>40892</v>
      </c>
      <c r="S2136">
        <f t="shared" si="205"/>
        <v>210822530.8</v>
      </c>
      <c r="T2136">
        <f t="shared" si="206"/>
        <v>0.285861662352354</v>
      </c>
      <c r="U2136">
        <f t="shared" si="207"/>
        <v>75484678.8</v>
      </c>
      <c r="V2136">
        <f t="shared" si="208"/>
        <v>0.204169845149963</v>
      </c>
      <c r="W2136">
        <f t="shared" si="209"/>
        <v>0.570229669806309</v>
      </c>
    </row>
    <row r="2137" ht="14.25" spans="1:23">
      <c r="A2137" s="13">
        <v>11146</v>
      </c>
      <c r="B2137" s="14">
        <v>11</v>
      </c>
      <c r="C2137" s="14">
        <v>23</v>
      </c>
      <c r="D2137" s="14">
        <v>26</v>
      </c>
      <c r="E2137" s="14">
        <v>28</v>
      </c>
      <c r="F2137" s="14">
        <v>32</v>
      </c>
      <c r="G2137" s="14">
        <v>33</v>
      </c>
      <c r="H2137" s="15">
        <v>10</v>
      </c>
      <c r="I2137" s="15"/>
      <c r="J2137" s="22">
        <v>639013370</v>
      </c>
      <c r="K2137" s="23">
        <v>5</v>
      </c>
      <c r="L2137" s="22">
        <v>9194616</v>
      </c>
      <c r="M2137" s="22">
        <f t="shared" si="203"/>
        <v>45973080</v>
      </c>
      <c r="N2137" s="23">
        <v>163</v>
      </c>
      <c r="O2137" s="22">
        <v>146991</v>
      </c>
      <c r="P2137" s="22">
        <f t="shared" si="204"/>
        <v>23959533</v>
      </c>
      <c r="Q2137" s="24">
        <v>367466864</v>
      </c>
      <c r="R2137" s="29">
        <v>40890</v>
      </c>
      <c r="S2137">
        <f t="shared" si="205"/>
        <v>165126059.36</v>
      </c>
      <c r="T2137">
        <f t="shared" si="206"/>
        <v>0.32425503095158</v>
      </c>
      <c r="U2137">
        <f t="shared" si="207"/>
        <v>95193446.36</v>
      </c>
      <c r="V2137">
        <f t="shared" si="208"/>
        <v>0.259053143795844</v>
      </c>
      <c r="W2137">
        <f t="shared" si="209"/>
        <v>0.449363127773066</v>
      </c>
    </row>
    <row r="2138" ht="14.25" spans="1:23">
      <c r="A2138" s="13">
        <v>11145</v>
      </c>
      <c r="B2138" s="14">
        <v>2</v>
      </c>
      <c r="C2138" s="14">
        <v>4</v>
      </c>
      <c r="D2138" s="14">
        <v>14</v>
      </c>
      <c r="E2138" s="14">
        <v>15</v>
      </c>
      <c r="F2138" s="14">
        <v>26</v>
      </c>
      <c r="G2138" s="14">
        <v>30</v>
      </c>
      <c r="H2138" s="15">
        <v>4</v>
      </c>
      <c r="I2138" s="15"/>
      <c r="J2138" s="22">
        <v>624080666</v>
      </c>
      <c r="K2138" s="23">
        <v>11</v>
      </c>
      <c r="L2138" s="22">
        <v>7107438</v>
      </c>
      <c r="M2138" s="22">
        <f t="shared" si="203"/>
        <v>78181818</v>
      </c>
      <c r="N2138" s="23">
        <v>249</v>
      </c>
      <c r="O2138" s="22">
        <v>109529</v>
      </c>
      <c r="P2138" s="22">
        <f t="shared" si="204"/>
        <v>27272721</v>
      </c>
      <c r="Q2138" s="24">
        <v>399835362</v>
      </c>
      <c r="R2138" s="29">
        <v>40888</v>
      </c>
      <c r="S2138">
        <f t="shared" si="205"/>
        <v>205464766.38</v>
      </c>
      <c r="T2138">
        <f t="shared" si="206"/>
        <v>0.318338397442695</v>
      </c>
      <c r="U2138">
        <f t="shared" si="207"/>
        <v>100010227.38</v>
      </c>
      <c r="V2138">
        <f t="shared" si="208"/>
        <v>0.25012852009823</v>
      </c>
      <c r="W2138">
        <f t="shared" si="209"/>
        <v>0.51387342368182</v>
      </c>
    </row>
    <row r="2139" ht="14.25" spans="1:23">
      <c r="A2139" s="13">
        <v>11144</v>
      </c>
      <c r="B2139" s="14">
        <v>1</v>
      </c>
      <c r="C2139" s="14">
        <v>2</v>
      </c>
      <c r="D2139" s="14">
        <v>9</v>
      </c>
      <c r="E2139" s="14">
        <v>10</v>
      </c>
      <c r="F2139" s="14">
        <v>16</v>
      </c>
      <c r="G2139" s="14">
        <v>24</v>
      </c>
      <c r="H2139" s="15">
        <v>3</v>
      </c>
      <c r="I2139" s="15"/>
      <c r="J2139" s="22">
        <v>633626105</v>
      </c>
      <c r="K2139" s="23">
        <v>7</v>
      </c>
      <c r="L2139" s="22">
        <v>8950812</v>
      </c>
      <c r="M2139" s="22">
        <f t="shared" si="203"/>
        <v>62655684</v>
      </c>
      <c r="N2139" s="23">
        <v>78</v>
      </c>
      <c r="O2139" s="22">
        <v>435686</v>
      </c>
      <c r="P2139" s="22">
        <f t="shared" si="204"/>
        <v>33983508</v>
      </c>
      <c r="Q2139" s="24">
        <v>365097322</v>
      </c>
      <c r="R2139" s="29">
        <v>40885</v>
      </c>
      <c r="S2139">
        <f t="shared" si="205"/>
        <v>157258462.78</v>
      </c>
      <c r="T2139">
        <f t="shared" si="206"/>
        <v>0.259116605571815</v>
      </c>
      <c r="U2139">
        <f t="shared" si="207"/>
        <v>60619270.78</v>
      </c>
      <c r="V2139">
        <f t="shared" si="208"/>
        <v>0.166035922827174</v>
      </c>
      <c r="W2139">
        <f t="shared" si="209"/>
        <v>0.430730255479661</v>
      </c>
    </row>
    <row r="2140" ht="14.25" spans="1:23">
      <c r="A2140" s="13">
        <v>11143</v>
      </c>
      <c r="B2140" s="14">
        <v>7</v>
      </c>
      <c r="C2140" s="14">
        <v>8</v>
      </c>
      <c r="D2140" s="14">
        <v>12</v>
      </c>
      <c r="E2140" s="14">
        <v>14</v>
      </c>
      <c r="F2140" s="14">
        <v>15</v>
      </c>
      <c r="G2140" s="14">
        <v>30</v>
      </c>
      <c r="H2140" s="15">
        <v>16</v>
      </c>
      <c r="I2140" s="15"/>
      <c r="J2140" s="22">
        <v>611986880</v>
      </c>
      <c r="K2140" s="23">
        <v>4</v>
      </c>
      <c r="L2140" s="22">
        <v>11250000</v>
      </c>
      <c r="M2140" s="22">
        <f t="shared" si="203"/>
        <v>45000000</v>
      </c>
      <c r="N2140" s="23">
        <v>90</v>
      </c>
      <c r="O2140" s="22">
        <v>375290</v>
      </c>
      <c r="P2140" s="22">
        <f t="shared" si="204"/>
        <v>33776100</v>
      </c>
      <c r="Q2140" s="24">
        <v>359074808</v>
      </c>
      <c r="R2140" s="29">
        <v>40883</v>
      </c>
      <c r="S2140">
        <f t="shared" si="205"/>
        <v>137135674.92</v>
      </c>
      <c r="T2140">
        <f t="shared" si="206"/>
        <v>0.256591865726208</v>
      </c>
      <c r="U2140">
        <f t="shared" si="207"/>
        <v>58359574.92</v>
      </c>
      <c r="V2140">
        <f t="shared" si="208"/>
        <v>0.162527622711978</v>
      </c>
      <c r="W2140">
        <f t="shared" si="209"/>
        <v>0.381913940673889</v>
      </c>
    </row>
    <row r="2141" ht="14.25" spans="1:23">
      <c r="A2141" s="13">
        <v>11142</v>
      </c>
      <c r="B2141" s="14">
        <v>12</v>
      </c>
      <c r="C2141" s="14">
        <v>15</v>
      </c>
      <c r="D2141" s="14">
        <v>16</v>
      </c>
      <c r="E2141" s="14">
        <v>26</v>
      </c>
      <c r="F2141" s="14">
        <v>29</v>
      </c>
      <c r="G2141" s="14">
        <v>31</v>
      </c>
      <c r="H2141" s="15">
        <v>2</v>
      </c>
      <c r="I2141" s="15"/>
      <c r="J2141" s="22">
        <v>573175899</v>
      </c>
      <c r="K2141" s="23">
        <v>3</v>
      </c>
      <c r="L2141" s="22">
        <v>11666666</v>
      </c>
      <c r="M2141" s="22">
        <f t="shared" si="203"/>
        <v>34999998</v>
      </c>
      <c r="N2141" s="23">
        <v>83</v>
      </c>
      <c r="O2141" s="22">
        <v>381361</v>
      </c>
      <c r="P2141" s="22">
        <f t="shared" si="204"/>
        <v>31652963</v>
      </c>
      <c r="Q2141" s="24">
        <v>395266644</v>
      </c>
      <c r="R2141" s="29">
        <v>40881</v>
      </c>
      <c r="S2141">
        <f t="shared" si="205"/>
        <v>149823583.56</v>
      </c>
      <c r="T2141">
        <f t="shared" si="206"/>
        <v>0.290496522544918</v>
      </c>
      <c r="U2141">
        <f t="shared" si="207"/>
        <v>83170622.5599999</v>
      </c>
      <c r="V2141">
        <f t="shared" si="208"/>
        <v>0.210416496869895</v>
      </c>
      <c r="W2141">
        <f t="shared" si="209"/>
        <v>0.379044338383382</v>
      </c>
    </row>
    <row r="2142" ht="14.25" spans="1:23">
      <c r="A2142" s="13">
        <v>11141</v>
      </c>
      <c r="B2142" s="14">
        <v>2</v>
      </c>
      <c r="C2142" s="14">
        <v>4</v>
      </c>
      <c r="D2142" s="14">
        <v>6</v>
      </c>
      <c r="E2142" s="14">
        <v>19</v>
      </c>
      <c r="F2142" s="14">
        <v>24</v>
      </c>
      <c r="G2142" s="14">
        <v>29</v>
      </c>
      <c r="H2142" s="15">
        <v>11</v>
      </c>
      <c r="I2142" s="15"/>
      <c r="J2142" s="22">
        <v>529318827</v>
      </c>
      <c r="K2142" s="23">
        <v>9</v>
      </c>
      <c r="L2142" s="22">
        <v>7264264</v>
      </c>
      <c r="M2142" s="22">
        <f t="shared" si="203"/>
        <v>65378376</v>
      </c>
      <c r="N2142" s="23">
        <v>192</v>
      </c>
      <c r="O2142" s="22">
        <v>120143</v>
      </c>
      <c r="P2142" s="22">
        <f t="shared" si="204"/>
        <v>23067456</v>
      </c>
      <c r="Q2142" s="24">
        <v>353185652</v>
      </c>
      <c r="R2142" s="29">
        <v>40878</v>
      </c>
      <c r="S2142">
        <f t="shared" si="205"/>
        <v>179615002.48</v>
      </c>
      <c r="T2142">
        <f t="shared" si="206"/>
        <v>0.323446396627686</v>
      </c>
      <c r="U2142">
        <f t="shared" si="207"/>
        <v>91169170.48</v>
      </c>
      <c r="V2142">
        <f t="shared" si="208"/>
        <v>0.258133845369234</v>
      </c>
      <c r="W2142">
        <f t="shared" si="209"/>
        <v>0.508556906156539</v>
      </c>
    </row>
    <row r="2143" ht="14.25" spans="1:23">
      <c r="A2143" s="13">
        <v>11140</v>
      </c>
      <c r="B2143" s="14">
        <v>4</v>
      </c>
      <c r="C2143" s="14">
        <v>18</v>
      </c>
      <c r="D2143" s="14">
        <v>20</v>
      </c>
      <c r="E2143" s="14">
        <v>22</v>
      </c>
      <c r="F2143" s="14">
        <v>27</v>
      </c>
      <c r="G2143" s="14">
        <v>29</v>
      </c>
      <c r="H2143" s="15">
        <v>6</v>
      </c>
      <c r="I2143" s="15"/>
      <c r="J2143" s="22">
        <v>535872860</v>
      </c>
      <c r="K2143" s="23">
        <v>5</v>
      </c>
      <c r="L2143" s="22">
        <v>9666056</v>
      </c>
      <c r="M2143" s="22">
        <f t="shared" si="203"/>
        <v>48330280</v>
      </c>
      <c r="N2143" s="23">
        <v>53</v>
      </c>
      <c r="O2143" s="22">
        <v>518781</v>
      </c>
      <c r="P2143" s="22">
        <f t="shared" si="204"/>
        <v>27495393</v>
      </c>
      <c r="Q2143" s="24">
        <v>349582200</v>
      </c>
      <c r="R2143" s="29">
        <v>40876</v>
      </c>
      <c r="S2143">
        <f t="shared" si="205"/>
        <v>150469570</v>
      </c>
      <c r="T2143">
        <f t="shared" si="206"/>
        <v>0.292175316706629</v>
      </c>
      <c r="U2143">
        <f t="shared" si="207"/>
        <v>74643897</v>
      </c>
      <c r="V2143">
        <f t="shared" si="208"/>
        <v>0.213523162792614</v>
      </c>
      <c r="W2143">
        <f t="shared" si="209"/>
        <v>0.430426863839177</v>
      </c>
    </row>
    <row r="2144" ht="14.25" spans="1:23">
      <c r="A2144" s="13">
        <v>11139</v>
      </c>
      <c r="B2144" s="14">
        <v>8</v>
      </c>
      <c r="C2144" s="14">
        <v>20</v>
      </c>
      <c r="D2144" s="14">
        <v>24</v>
      </c>
      <c r="E2144" s="14">
        <v>27</v>
      </c>
      <c r="F2144" s="14">
        <v>30</v>
      </c>
      <c r="G2144" s="14">
        <v>31</v>
      </c>
      <c r="H2144" s="15">
        <v>3</v>
      </c>
      <c r="I2144" s="15"/>
      <c r="J2144" s="22">
        <v>515047152</v>
      </c>
      <c r="K2144" s="23">
        <v>6</v>
      </c>
      <c r="L2144" s="22">
        <v>9646035</v>
      </c>
      <c r="M2144" s="22">
        <f t="shared" si="203"/>
        <v>57876210</v>
      </c>
      <c r="N2144" s="23">
        <v>72</v>
      </c>
      <c r="O2144" s="22">
        <v>476587</v>
      </c>
      <c r="P2144" s="22">
        <f t="shared" si="204"/>
        <v>34314264</v>
      </c>
      <c r="Q2144" s="24">
        <v>387797344</v>
      </c>
      <c r="R2144" s="29">
        <v>40874</v>
      </c>
      <c r="S2144">
        <f t="shared" si="205"/>
        <v>162830160.56</v>
      </c>
      <c r="T2144">
        <f t="shared" si="206"/>
        <v>0.270641231003377</v>
      </c>
      <c r="U2144">
        <f t="shared" si="207"/>
        <v>70639686.5599999</v>
      </c>
      <c r="V2144">
        <f t="shared" si="208"/>
        <v>0.182156189703042</v>
      </c>
      <c r="W2144">
        <f t="shared" si="209"/>
        <v>0.419884671928026</v>
      </c>
    </row>
    <row r="2145" ht="14.25" spans="1:23">
      <c r="A2145" s="13">
        <v>11138</v>
      </c>
      <c r="B2145" s="14">
        <v>1</v>
      </c>
      <c r="C2145" s="14">
        <v>5</v>
      </c>
      <c r="D2145" s="14">
        <v>15</v>
      </c>
      <c r="E2145" s="14">
        <v>24</v>
      </c>
      <c r="F2145" s="14">
        <v>28</v>
      </c>
      <c r="G2145" s="14">
        <v>32</v>
      </c>
      <c r="H2145" s="15">
        <v>7</v>
      </c>
      <c r="I2145" s="15"/>
      <c r="J2145" s="22">
        <v>487856614</v>
      </c>
      <c r="K2145" s="23">
        <v>7</v>
      </c>
      <c r="L2145" s="22">
        <v>8512034</v>
      </c>
      <c r="M2145" s="22">
        <f t="shared" si="203"/>
        <v>59584238</v>
      </c>
      <c r="N2145" s="23">
        <v>252</v>
      </c>
      <c r="O2145" s="22">
        <v>116572</v>
      </c>
      <c r="P2145" s="22">
        <f t="shared" si="204"/>
        <v>29376144</v>
      </c>
      <c r="Q2145" s="24">
        <v>348154674</v>
      </c>
      <c r="R2145" s="29">
        <v>40871</v>
      </c>
      <c r="S2145">
        <f t="shared" si="205"/>
        <v>156635176.26</v>
      </c>
      <c r="T2145">
        <f t="shared" si="206"/>
        <v>0.278758108127539</v>
      </c>
      <c r="U2145">
        <f t="shared" si="207"/>
        <v>67674794.26</v>
      </c>
      <c r="V2145">
        <f t="shared" si="208"/>
        <v>0.194381403766534</v>
      </c>
      <c r="W2145">
        <f t="shared" si="209"/>
        <v>0.449901115674811</v>
      </c>
    </row>
    <row r="2146" ht="14.25" spans="1:23">
      <c r="A2146" s="13">
        <v>11137</v>
      </c>
      <c r="B2146" s="14">
        <v>2</v>
      </c>
      <c r="C2146" s="14">
        <v>11</v>
      </c>
      <c r="D2146" s="14">
        <v>18</v>
      </c>
      <c r="E2146" s="14">
        <v>23</v>
      </c>
      <c r="F2146" s="14">
        <v>30</v>
      </c>
      <c r="G2146" s="14">
        <v>33</v>
      </c>
      <c r="H2146" s="15">
        <v>13</v>
      </c>
      <c r="I2146" s="15"/>
      <c r="J2146" s="22">
        <v>473896000</v>
      </c>
      <c r="K2146" s="23">
        <v>5</v>
      </c>
      <c r="L2146" s="22">
        <v>8768592</v>
      </c>
      <c r="M2146" s="22">
        <f t="shared" si="203"/>
        <v>43842960</v>
      </c>
      <c r="N2146" s="23">
        <v>128</v>
      </c>
      <c r="O2146" s="22">
        <v>162222</v>
      </c>
      <c r="P2146" s="22">
        <f t="shared" si="204"/>
        <v>20764416</v>
      </c>
      <c r="Q2146" s="24">
        <v>340607254</v>
      </c>
      <c r="R2146" s="29">
        <v>40869</v>
      </c>
      <c r="S2146">
        <f t="shared" si="205"/>
        <v>157290146.46</v>
      </c>
      <c r="T2146">
        <f t="shared" si="206"/>
        <v>0.33307331281911</v>
      </c>
      <c r="U2146">
        <f t="shared" si="207"/>
        <v>92682770.46</v>
      </c>
      <c r="V2146">
        <f t="shared" si="208"/>
        <v>0.272110383356662</v>
      </c>
      <c r="W2146">
        <f t="shared" si="209"/>
        <v>0.461793295981888</v>
      </c>
    </row>
    <row r="2147" ht="14.25" spans="1:23">
      <c r="A2147" s="13">
        <v>11136</v>
      </c>
      <c r="B2147" s="14">
        <v>2</v>
      </c>
      <c r="C2147" s="14">
        <v>4</v>
      </c>
      <c r="D2147" s="14">
        <v>6</v>
      </c>
      <c r="E2147" s="14">
        <v>20</v>
      </c>
      <c r="F2147" s="14">
        <v>22</v>
      </c>
      <c r="G2147" s="14">
        <v>31</v>
      </c>
      <c r="H2147" s="15">
        <v>7</v>
      </c>
      <c r="I2147" s="15"/>
      <c r="J2147" s="22">
        <v>464288592</v>
      </c>
      <c r="K2147" s="23">
        <v>4</v>
      </c>
      <c r="L2147" s="22">
        <v>11250000</v>
      </c>
      <c r="M2147" s="22">
        <f t="shared" si="203"/>
        <v>45000000</v>
      </c>
      <c r="N2147" s="23">
        <v>86</v>
      </c>
      <c r="O2147" s="22">
        <v>355324</v>
      </c>
      <c r="P2147" s="22">
        <f t="shared" si="204"/>
        <v>30557864</v>
      </c>
      <c r="Q2147" s="24">
        <v>375968636</v>
      </c>
      <c r="R2147" s="29">
        <v>40867</v>
      </c>
      <c r="S2147">
        <f t="shared" si="205"/>
        <v>152922931.64</v>
      </c>
      <c r="T2147">
        <f t="shared" si="206"/>
        <v>0.287053018007598</v>
      </c>
      <c r="U2147">
        <f t="shared" si="207"/>
        <v>77365067.64</v>
      </c>
      <c r="V2147">
        <f t="shared" si="208"/>
        <v>0.205775323343727</v>
      </c>
      <c r="W2147">
        <f t="shared" si="209"/>
        <v>0.406743853069701</v>
      </c>
    </row>
    <row r="2148" ht="14.25" spans="1:23">
      <c r="A2148" s="13">
        <v>11135</v>
      </c>
      <c r="B2148" s="14">
        <v>12</v>
      </c>
      <c r="C2148" s="14">
        <v>13</v>
      </c>
      <c r="D2148" s="14">
        <v>17</v>
      </c>
      <c r="E2148" s="14">
        <v>20</v>
      </c>
      <c r="F2148" s="14">
        <v>25</v>
      </c>
      <c r="G2148" s="14">
        <v>26</v>
      </c>
      <c r="H2148" s="15">
        <v>12</v>
      </c>
      <c r="I2148" s="15"/>
      <c r="J2148" s="22">
        <v>432986892</v>
      </c>
      <c r="K2148" s="23">
        <v>3</v>
      </c>
      <c r="L2148" s="22">
        <v>11666666</v>
      </c>
      <c r="M2148" s="22">
        <f t="shared" si="203"/>
        <v>34999998</v>
      </c>
      <c r="N2148" s="23">
        <v>62</v>
      </c>
      <c r="O2148" s="22">
        <v>419705</v>
      </c>
      <c r="P2148" s="22">
        <f t="shared" si="204"/>
        <v>26021710</v>
      </c>
      <c r="Q2148" s="24">
        <v>335103670</v>
      </c>
      <c r="R2148" s="29">
        <v>40864</v>
      </c>
      <c r="S2148">
        <f t="shared" si="205"/>
        <v>133483462.3</v>
      </c>
      <c r="T2148">
        <f t="shared" si="206"/>
        <v>0.293889542600354</v>
      </c>
      <c r="U2148">
        <f t="shared" si="207"/>
        <v>72461754.3</v>
      </c>
      <c r="V2148">
        <f t="shared" si="208"/>
        <v>0.216236826949702</v>
      </c>
      <c r="W2148">
        <f t="shared" si="209"/>
        <v>0.398334826652301</v>
      </c>
    </row>
    <row r="2149" ht="14.25" spans="1:23">
      <c r="A2149" s="13">
        <v>11134</v>
      </c>
      <c r="B2149" s="14">
        <v>1</v>
      </c>
      <c r="C2149" s="14">
        <v>2</v>
      </c>
      <c r="D2149" s="14">
        <v>6</v>
      </c>
      <c r="E2149" s="14">
        <v>7</v>
      </c>
      <c r="F2149" s="14">
        <v>30</v>
      </c>
      <c r="G2149" s="14">
        <v>31</v>
      </c>
      <c r="H2149" s="15">
        <v>10</v>
      </c>
      <c r="I2149" s="15"/>
      <c r="J2149" s="22">
        <v>402269556</v>
      </c>
      <c r="K2149" s="23">
        <v>12</v>
      </c>
      <c r="L2149" s="22">
        <v>6641721</v>
      </c>
      <c r="M2149" s="22">
        <f t="shared" si="203"/>
        <v>79700652</v>
      </c>
      <c r="N2149" s="23">
        <v>84</v>
      </c>
      <c r="O2149" s="22">
        <v>262511</v>
      </c>
      <c r="P2149" s="22">
        <f t="shared" si="204"/>
        <v>22050924</v>
      </c>
      <c r="Q2149" s="24">
        <v>337761116</v>
      </c>
      <c r="R2149" s="29">
        <v>40862</v>
      </c>
      <c r="S2149">
        <f t="shared" si="205"/>
        <v>188751287.84</v>
      </c>
      <c r="T2149">
        <f t="shared" si="206"/>
        <v>0.322863203235034</v>
      </c>
      <c r="U2149">
        <f t="shared" si="207"/>
        <v>86999711.84</v>
      </c>
      <c r="V2149">
        <f t="shared" si="208"/>
        <v>0.257577642063452</v>
      </c>
      <c r="W2149">
        <f t="shared" si="209"/>
        <v>0.558830720585374</v>
      </c>
    </row>
    <row r="2150" ht="14.25" spans="1:23">
      <c r="A2150" s="13">
        <v>11133</v>
      </c>
      <c r="B2150" s="14">
        <v>12</v>
      </c>
      <c r="C2150" s="14">
        <v>14</v>
      </c>
      <c r="D2150" s="14">
        <v>20</v>
      </c>
      <c r="E2150" s="14">
        <v>21</v>
      </c>
      <c r="F2150" s="14">
        <v>25</v>
      </c>
      <c r="G2150" s="14">
        <v>31</v>
      </c>
      <c r="H2150" s="15">
        <v>16</v>
      </c>
      <c r="I2150" s="15"/>
      <c r="J2150" s="22">
        <v>425517897</v>
      </c>
      <c r="K2150" s="23">
        <v>7</v>
      </c>
      <c r="L2150" s="22">
        <v>9338759</v>
      </c>
      <c r="M2150" s="22">
        <f t="shared" si="203"/>
        <v>65371313</v>
      </c>
      <c r="N2150" s="23">
        <v>75</v>
      </c>
      <c r="O2150" s="22">
        <v>507426</v>
      </c>
      <c r="P2150" s="22">
        <f t="shared" si="204"/>
        <v>38056950</v>
      </c>
      <c r="Q2150" s="24">
        <v>376474284</v>
      </c>
      <c r="R2150" s="29">
        <v>40860</v>
      </c>
      <c r="S2150">
        <f t="shared" si="205"/>
        <v>156044102.16</v>
      </c>
      <c r="T2150">
        <f t="shared" si="206"/>
        <v>0.240847231839081</v>
      </c>
      <c r="U2150">
        <f t="shared" si="207"/>
        <v>52615839.16</v>
      </c>
      <c r="V2150">
        <f t="shared" si="208"/>
        <v>0.139759450767692</v>
      </c>
      <c r="W2150">
        <f t="shared" si="209"/>
        <v>0.414488077384855</v>
      </c>
    </row>
    <row r="2151" ht="14.25" spans="1:23">
      <c r="A2151" s="13">
        <v>11132</v>
      </c>
      <c r="B2151" s="14">
        <v>2</v>
      </c>
      <c r="C2151" s="14">
        <v>5</v>
      </c>
      <c r="D2151" s="14">
        <v>12</v>
      </c>
      <c r="E2151" s="14">
        <v>13</v>
      </c>
      <c r="F2151" s="14">
        <v>25</v>
      </c>
      <c r="G2151" s="14">
        <v>33</v>
      </c>
      <c r="H2151" s="15">
        <v>7</v>
      </c>
      <c r="I2151" s="15"/>
      <c r="J2151" s="22">
        <v>397089600</v>
      </c>
      <c r="K2151" s="23">
        <v>10</v>
      </c>
      <c r="L2151" s="22">
        <v>6654309</v>
      </c>
      <c r="M2151" s="22">
        <f t="shared" si="203"/>
        <v>66543090</v>
      </c>
      <c r="N2151" s="23">
        <v>138</v>
      </c>
      <c r="O2151" s="22">
        <v>125468</v>
      </c>
      <c r="P2151" s="22">
        <f t="shared" si="204"/>
        <v>17314584</v>
      </c>
      <c r="Q2151" s="24">
        <v>340242582</v>
      </c>
      <c r="R2151" s="29">
        <v>40857</v>
      </c>
      <c r="S2151">
        <f t="shared" si="205"/>
        <v>187861135.18</v>
      </c>
      <c r="T2151">
        <f t="shared" si="206"/>
        <v>0.356563380359017</v>
      </c>
      <c r="U2151">
        <f t="shared" si="207"/>
        <v>104003461.18</v>
      </c>
      <c r="V2151">
        <f t="shared" si="208"/>
        <v>0.305674441360782</v>
      </c>
      <c r="W2151">
        <f t="shared" si="209"/>
        <v>0.55213881247821</v>
      </c>
    </row>
    <row r="2152" ht="14.25" spans="1:23">
      <c r="A2152" s="13">
        <v>11131</v>
      </c>
      <c r="B2152" s="14">
        <v>2</v>
      </c>
      <c r="C2152" s="14">
        <v>7</v>
      </c>
      <c r="D2152" s="14">
        <v>9</v>
      </c>
      <c r="E2152" s="14">
        <v>17</v>
      </c>
      <c r="F2152" s="14">
        <v>21</v>
      </c>
      <c r="G2152" s="14">
        <v>25</v>
      </c>
      <c r="H2152" s="15">
        <v>1</v>
      </c>
      <c r="I2152" s="15"/>
      <c r="J2152" s="22">
        <v>418231870</v>
      </c>
      <c r="K2152" s="23">
        <v>5</v>
      </c>
      <c r="L2152" s="22">
        <v>9961151</v>
      </c>
      <c r="M2152" s="22">
        <f t="shared" si="203"/>
        <v>49805755</v>
      </c>
      <c r="N2152" s="23">
        <v>131</v>
      </c>
      <c r="O2152" s="22">
        <v>226783</v>
      </c>
      <c r="P2152" s="22">
        <f t="shared" si="204"/>
        <v>29708573</v>
      </c>
      <c r="Q2152" s="24">
        <v>329212830</v>
      </c>
      <c r="R2152" s="29">
        <v>40855</v>
      </c>
      <c r="S2152">
        <f t="shared" si="205"/>
        <v>136799899.7</v>
      </c>
      <c r="T2152">
        <f t="shared" si="206"/>
        <v>0.264248950139641</v>
      </c>
      <c r="U2152">
        <f t="shared" si="207"/>
        <v>57285571.7</v>
      </c>
      <c r="V2152">
        <f t="shared" si="208"/>
        <v>0.174007713186634</v>
      </c>
      <c r="W2152">
        <f t="shared" si="209"/>
        <v>0.415536355919057</v>
      </c>
    </row>
    <row r="2153" ht="14.25" spans="1:23">
      <c r="A2153" s="13">
        <v>11130</v>
      </c>
      <c r="B2153" s="14">
        <v>7</v>
      </c>
      <c r="C2153" s="14">
        <v>14</v>
      </c>
      <c r="D2153" s="14">
        <v>18</v>
      </c>
      <c r="E2153" s="14">
        <v>23</v>
      </c>
      <c r="F2153" s="14">
        <v>25</v>
      </c>
      <c r="G2153" s="14">
        <v>32</v>
      </c>
      <c r="H2153" s="15">
        <v>15</v>
      </c>
      <c r="I2153" s="15"/>
      <c r="J2153" s="22">
        <v>393717483</v>
      </c>
      <c r="K2153" s="23">
        <v>3</v>
      </c>
      <c r="L2153" s="22">
        <v>11666666</v>
      </c>
      <c r="M2153" s="22">
        <f t="shared" si="203"/>
        <v>34999998</v>
      </c>
      <c r="N2153" s="23">
        <v>86</v>
      </c>
      <c r="O2153" s="22">
        <v>330170</v>
      </c>
      <c r="P2153" s="22">
        <f t="shared" si="204"/>
        <v>28394620</v>
      </c>
      <c r="Q2153" s="24">
        <v>368707538</v>
      </c>
      <c r="R2153" s="29">
        <v>40853</v>
      </c>
      <c r="S2153">
        <f t="shared" si="205"/>
        <v>144412394.62</v>
      </c>
      <c r="T2153">
        <f t="shared" si="206"/>
        <v>0.29674575467996</v>
      </c>
      <c r="U2153">
        <f t="shared" si="207"/>
        <v>81017776.62</v>
      </c>
      <c r="V2153">
        <f t="shared" si="208"/>
        <v>0.219734527423738</v>
      </c>
      <c r="W2153">
        <f t="shared" si="209"/>
        <v>0.391671934355733</v>
      </c>
    </row>
    <row r="2154" ht="14.25" spans="1:23">
      <c r="A2154" s="13">
        <v>11129</v>
      </c>
      <c r="B2154" s="14">
        <v>7</v>
      </c>
      <c r="C2154" s="14">
        <v>10</v>
      </c>
      <c r="D2154" s="14">
        <v>11</v>
      </c>
      <c r="E2154" s="14">
        <v>21</v>
      </c>
      <c r="F2154" s="14">
        <v>23</v>
      </c>
      <c r="G2154" s="14">
        <v>26</v>
      </c>
      <c r="H2154" s="15">
        <v>6</v>
      </c>
      <c r="I2154" s="15"/>
      <c r="J2154" s="22">
        <v>357463184</v>
      </c>
      <c r="K2154" s="23">
        <v>8</v>
      </c>
      <c r="L2154" s="22">
        <v>7444093</v>
      </c>
      <c r="M2154" s="22">
        <f t="shared" si="203"/>
        <v>59552744</v>
      </c>
      <c r="N2154" s="23">
        <v>120</v>
      </c>
      <c r="O2154" s="22">
        <v>181909</v>
      </c>
      <c r="P2154" s="22">
        <f t="shared" si="204"/>
        <v>21829080</v>
      </c>
      <c r="Q2154" s="24">
        <v>336342794</v>
      </c>
      <c r="R2154" s="29">
        <v>40850</v>
      </c>
      <c r="S2154">
        <f t="shared" si="205"/>
        <v>168426107.06</v>
      </c>
      <c r="T2154">
        <f t="shared" si="206"/>
        <v>0.323697623383601</v>
      </c>
      <c r="U2154">
        <f t="shared" si="207"/>
        <v>87044283.06</v>
      </c>
      <c r="V2154">
        <f t="shared" si="208"/>
        <v>0.258796336989458</v>
      </c>
      <c r="W2154">
        <f t="shared" si="209"/>
        <v>0.500757293049067</v>
      </c>
    </row>
    <row r="2155" ht="14.25" spans="1:23">
      <c r="A2155" s="13">
        <v>11128</v>
      </c>
      <c r="B2155" s="14">
        <v>9</v>
      </c>
      <c r="C2155" s="14">
        <v>11</v>
      </c>
      <c r="D2155" s="14">
        <v>14</v>
      </c>
      <c r="E2155" s="14">
        <v>17</v>
      </c>
      <c r="F2155" s="14">
        <v>19</v>
      </c>
      <c r="G2155" s="14">
        <v>23</v>
      </c>
      <c r="H2155" s="15">
        <v>12</v>
      </c>
      <c r="I2155" s="15"/>
      <c r="J2155" s="22">
        <v>361081322</v>
      </c>
      <c r="K2155" s="23">
        <v>7</v>
      </c>
      <c r="L2155" s="22">
        <v>7458146</v>
      </c>
      <c r="M2155" s="22">
        <f t="shared" si="203"/>
        <v>52207022</v>
      </c>
      <c r="N2155" s="23">
        <v>109</v>
      </c>
      <c r="O2155" s="22">
        <v>167986</v>
      </c>
      <c r="P2155" s="22">
        <f t="shared" si="204"/>
        <v>18310474</v>
      </c>
      <c r="Q2155" s="24">
        <v>330310278</v>
      </c>
      <c r="R2155" s="29">
        <v>40848</v>
      </c>
      <c r="S2155">
        <f t="shared" si="205"/>
        <v>166334458.22</v>
      </c>
      <c r="T2155">
        <f t="shared" si="206"/>
        <v>0.345515849252502</v>
      </c>
      <c r="U2155">
        <f t="shared" si="207"/>
        <v>95816962.22</v>
      </c>
      <c r="V2155">
        <f t="shared" si="208"/>
        <v>0.290081685620452</v>
      </c>
      <c r="W2155">
        <f t="shared" si="209"/>
        <v>0.503570337644777</v>
      </c>
    </row>
    <row r="2156" ht="14.25" spans="1:23">
      <c r="A2156" s="13">
        <v>11127</v>
      </c>
      <c r="B2156" s="14">
        <v>16</v>
      </c>
      <c r="C2156" s="14">
        <v>19</v>
      </c>
      <c r="D2156" s="14">
        <v>22</v>
      </c>
      <c r="E2156" s="14">
        <v>23</v>
      </c>
      <c r="F2156" s="14">
        <v>27</v>
      </c>
      <c r="G2156" s="14">
        <v>29</v>
      </c>
      <c r="H2156" s="15">
        <v>11</v>
      </c>
      <c r="I2156" s="15"/>
      <c r="J2156" s="22">
        <v>365563744</v>
      </c>
      <c r="K2156" s="23">
        <v>8</v>
      </c>
      <c r="L2156" s="22">
        <v>7434426</v>
      </c>
      <c r="M2156" s="22">
        <f t="shared" si="203"/>
        <v>59475408</v>
      </c>
      <c r="N2156" s="23">
        <v>93</v>
      </c>
      <c r="O2156" s="22">
        <v>233474</v>
      </c>
      <c r="P2156" s="22">
        <f t="shared" si="204"/>
        <v>21713082</v>
      </c>
      <c r="Q2156" s="24">
        <v>366718126</v>
      </c>
      <c r="R2156" s="29">
        <v>40846</v>
      </c>
      <c r="S2156">
        <f t="shared" si="205"/>
        <v>183503363.74</v>
      </c>
      <c r="T2156">
        <f t="shared" si="206"/>
        <v>0.338210595404275</v>
      </c>
      <c r="U2156">
        <f t="shared" si="207"/>
        <v>102314873.74</v>
      </c>
      <c r="V2156">
        <f t="shared" si="208"/>
        <v>0.279001408673211</v>
      </c>
      <c r="W2156">
        <f t="shared" si="209"/>
        <v>0.500393492248594</v>
      </c>
    </row>
    <row r="2157" ht="14.25" spans="1:23">
      <c r="A2157" s="13">
        <v>11126</v>
      </c>
      <c r="B2157" s="14">
        <v>3</v>
      </c>
      <c r="C2157" s="14">
        <v>7</v>
      </c>
      <c r="D2157" s="14">
        <v>13</v>
      </c>
      <c r="E2157" s="14">
        <v>18</v>
      </c>
      <c r="F2157" s="14">
        <v>23</v>
      </c>
      <c r="G2157" s="14">
        <v>26</v>
      </c>
      <c r="H2157" s="15">
        <v>16</v>
      </c>
      <c r="I2157" s="15"/>
      <c r="J2157" s="22">
        <v>369375226</v>
      </c>
      <c r="K2157" s="23">
        <v>2</v>
      </c>
      <c r="L2157" s="22">
        <v>12500000</v>
      </c>
      <c r="M2157" s="22">
        <f t="shared" si="203"/>
        <v>25000000</v>
      </c>
      <c r="N2157" s="23">
        <v>198</v>
      </c>
      <c r="O2157" s="22">
        <v>165315</v>
      </c>
      <c r="P2157" s="22">
        <f t="shared" si="204"/>
        <v>32732370</v>
      </c>
      <c r="Q2157" s="24">
        <v>329809254</v>
      </c>
      <c r="R2157" s="29">
        <v>40843</v>
      </c>
      <c r="S2157">
        <f t="shared" si="205"/>
        <v>105230688.46</v>
      </c>
      <c r="T2157">
        <f t="shared" si="206"/>
        <v>0.243263909326207</v>
      </c>
      <c r="U2157">
        <f t="shared" si="207"/>
        <v>47498318.46</v>
      </c>
      <c r="V2157">
        <f t="shared" si="208"/>
        <v>0.144017543122062</v>
      </c>
      <c r="W2157">
        <f t="shared" si="209"/>
        <v>0.319065299665606</v>
      </c>
    </row>
    <row r="2158" ht="14.25" spans="1:23">
      <c r="A2158" s="13">
        <v>11125</v>
      </c>
      <c r="B2158" s="14">
        <v>3</v>
      </c>
      <c r="C2158" s="14">
        <v>10</v>
      </c>
      <c r="D2158" s="14">
        <v>15</v>
      </c>
      <c r="E2158" s="14">
        <v>24</v>
      </c>
      <c r="F2158" s="14">
        <v>27</v>
      </c>
      <c r="G2158" s="14">
        <v>32</v>
      </c>
      <c r="H2158" s="15">
        <v>8</v>
      </c>
      <c r="I2158" s="15"/>
      <c r="J2158" s="22">
        <v>312999380</v>
      </c>
      <c r="K2158" s="23">
        <v>10</v>
      </c>
      <c r="L2158" s="22">
        <v>6233335</v>
      </c>
      <c r="M2158" s="22">
        <f t="shared" si="203"/>
        <v>62333350</v>
      </c>
      <c r="N2158" s="23">
        <v>117</v>
      </c>
      <c r="O2158" s="22">
        <v>94017</v>
      </c>
      <c r="P2158" s="22">
        <f t="shared" si="204"/>
        <v>10999989</v>
      </c>
      <c r="Q2158" s="24">
        <v>322501850</v>
      </c>
      <c r="R2158" s="29">
        <v>40841</v>
      </c>
      <c r="S2158">
        <f t="shared" si="205"/>
        <v>189692519.5</v>
      </c>
      <c r="T2158">
        <f t="shared" si="206"/>
        <v>0.39490988811382</v>
      </c>
      <c r="U2158">
        <f t="shared" si="207"/>
        <v>116359180.5</v>
      </c>
      <c r="V2158">
        <f t="shared" si="208"/>
        <v>0.360801590750565</v>
      </c>
      <c r="W2158">
        <f t="shared" si="209"/>
        <v>0.588190484798769</v>
      </c>
    </row>
    <row r="2159" ht="14.25" spans="1:23">
      <c r="A2159" s="13">
        <v>11124</v>
      </c>
      <c r="B2159" s="14">
        <v>9</v>
      </c>
      <c r="C2159" s="14">
        <v>18</v>
      </c>
      <c r="D2159" s="14">
        <v>19</v>
      </c>
      <c r="E2159" s="14">
        <v>26</v>
      </c>
      <c r="F2159" s="14">
        <v>31</v>
      </c>
      <c r="G2159" s="14">
        <v>32</v>
      </c>
      <c r="H2159" s="15">
        <v>16</v>
      </c>
      <c r="I2159" s="15"/>
      <c r="J2159" s="22">
        <v>344665993</v>
      </c>
      <c r="K2159" s="23">
        <v>7</v>
      </c>
      <c r="L2159" s="22">
        <v>8751022</v>
      </c>
      <c r="M2159" s="22">
        <f t="shared" si="203"/>
        <v>61257154</v>
      </c>
      <c r="N2159" s="23">
        <v>123</v>
      </c>
      <c r="O2159" s="22">
        <v>259233</v>
      </c>
      <c r="P2159" s="22">
        <f t="shared" si="204"/>
        <v>31885659</v>
      </c>
      <c r="Q2159" s="24">
        <v>356985192</v>
      </c>
      <c r="R2159" s="29">
        <v>40839</v>
      </c>
      <c r="S2159">
        <f t="shared" si="205"/>
        <v>156779841.08</v>
      </c>
      <c r="T2159">
        <f t="shared" si="206"/>
        <v>0.267581651061874</v>
      </c>
      <c r="U2159">
        <f t="shared" si="207"/>
        <v>63637028.08</v>
      </c>
      <c r="V2159">
        <f t="shared" si="208"/>
        <v>0.178262374759791</v>
      </c>
      <c r="W2159">
        <f t="shared" si="209"/>
        <v>0.439177435348635</v>
      </c>
    </row>
    <row r="2160" ht="14.25" spans="1:23">
      <c r="A2160" s="13">
        <v>11123</v>
      </c>
      <c r="B2160" s="14">
        <v>1</v>
      </c>
      <c r="C2160" s="14">
        <v>4</v>
      </c>
      <c r="D2160" s="14">
        <v>5</v>
      </c>
      <c r="E2160" s="14">
        <v>14</v>
      </c>
      <c r="F2160" s="14">
        <v>19</v>
      </c>
      <c r="G2160" s="14">
        <v>28</v>
      </c>
      <c r="H2160" s="15">
        <v>16</v>
      </c>
      <c r="I2160" s="15"/>
      <c r="J2160" s="22">
        <v>326523090</v>
      </c>
      <c r="K2160" s="23">
        <v>3</v>
      </c>
      <c r="L2160" s="22">
        <v>11666666</v>
      </c>
      <c r="M2160" s="22">
        <f t="shared" si="203"/>
        <v>34999998</v>
      </c>
      <c r="N2160" s="23">
        <v>155</v>
      </c>
      <c r="O2160" s="22">
        <v>211230</v>
      </c>
      <c r="P2160" s="22">
        <f t="shared" si="204"/>
        <v>32740650</v>
      </c>
      <c r="Q2160" s="24">
        <v>329433846</v>
      </c>
      <c r="R2160" s="29">
        <v>40836</v>
      </c>
      <c r="S2160">
        <f t="shared" si="205"/>
        <v>115027517.54</v>
      </c>
      <c r="T2160">
        <f t="shared" si="206"/>
        <v>0.242924400487981</v>
      </c>
      <c r="U2160">
        <f t="shared" si="207"/>
        <v>47286869.54</v>
      </c>
      <c r="V2160">
        <f t="shared" si="208"/>
        <v>0.143539803557404</v>
      </c>
      <c r="W2160">
        <f t="shared" si="209"/>
        <v>0.349167272691222</v>
      </c>
    </row>
    <row r="2161" ht="14.25" spans="1:23">
      <c r="A2161" s="13">
        <v>11122</v>
      </c>
      <c r="B2161" s="14">
        <v>10</v>
      </c>
      <c r="C2161" s="14">
        <v>12</v>
      </c>
      <c r="D2161" s="14">
        <v>18</v>
      </c>
      <c r="E2161" s="14">
        <v>26</v>
      </c>
      <c r="F2161" s="14">
        <v>27</v>
      </c>
      <c r="G2161" s="14">
        <v>31</v>
      </c>
      <c r="H2161" s="15">
        <v>3</v>
      </c>
      <c r="I2161" s="15"/>
      <c r="J2161" s="22">
        <v>280128023</v>
      </c>
      <c r="K2161" s="23">
        <v>7</v>
      </c>
      <c r="L2161" s="22">
        <v>7026731</v>
      </c>
      <c r="M2161" s="22">
        <f t="shared" si="203"/>
        <v>49187117</v>
      </c>
      <c r="N2161" s="23">
        <v>142</v>
      </c>
      <c r="O2161" s="22">
        <v>149863</v>
      </c>
      <c r="P2161" s="22">
        <f t="shared" si="204"/>
        <v>21280546</v>
      </c>
      <c r="Q2161" s="24">
        <v>307852112</v>
      </c>
      <c r="R2161" s="29">
        <v>40834</v>
      </c>
      <c r="S2161">
        <f t="shared" si="205"/>
        <v>150379735.88</v>
      </c>
      <c r="T2161">
        <f t="shared" si="206"/>
        <v>0.328705293663862</v>
      </c>
      <c r="U2161">
        <f t="shared" si="207"/>
        <v>79912072.88</v>
      </c>
      <c r="V2161">
        <f t="shared" si="208"/>
        <v>0.259579420653772</v>
      </c>
      <c r="W2161">
        <f t="shared" si="209"/>
        <v>0.488480442453486</v>
      </c>
    </row>
    <row r="2162" ht="14.25" spans="1:23">
      <c r="A2162" s="13">
        <v>11121</v>
      </c>
      <c r="B2162" s="14">
        <v>4</v>
      </c>
      <c r="C2162" s="14">
        <v>14</v>
      </c>
      <c r="D2162" s="14">
        <v>22</v>
      </c>
      <c r="E2162" s="14">
        <v>25</v>
      </c>
      <c r="F2162" s="14">
        <v>32</v>
      </c>
      <c r="G2162" s="14">
        <v>33</v>
      </c>
      <c r="H2162" s="15">
        <v>2</v>
      </c>
      <c r="I2162" s="15"/>
      <c r="J2162" s="22">
        <v>279660224</v>
      </c>
      <c r="K2162" s="23">
        <v>2</v>
      </c>
      <c r="L2162" s="22">
        <v>10000000</v>
      </c>
      <c r="M2162" s="22">
        <f t="shared" si="203"/>
        <v>20000000</v>
      </c>
      <c r="N2162" s="23">
        <v>39</v>
      </c>
      <c r="O2162" s="22">
        <v>783201</v>
      </c>
      <c r="P2162" s="22">
        <f t="shared" si="204"/>
        <v>30544839</v>
      </c>
      <c r="Q2162" s="24">
        <v>342602202</v>
      </c>
      <c r="R2162" s="29">
        <v>40832</v>
      </c>
      <c r="S2162">
        <f t="shared" si="205"/>
        <v>116603707.98</v>
      </c>
      <c r="T2162">
        <f t="shared" si="206"/>
        <v>0.281970481847633</v>
      </c>
      <c r="U2162">
        <f t="shared" si="207"/>
        <v>66058868.98</v>
      </c>
      <c r="V2162">
        <f t="shared" si="208"/>
        <v>0.19281507414246</v>
      </c>
      <c r="W2162">
        <f t="shared" si="209"/>
        <v>0.340347222812071</v>
      </c>
    </row>
    <row r="2163" ht="14.25" spans="1:23">
      <c r="A2163" s="13">
        <v>11120</v>
      </c>
      <c r="B2163" s="14">
        <v>4</v>
      </c>
      <c r="C2163" s="14">
        <v>14</v>
      </c>
      <c r="D2163" s="14">
        <v>17</v>
      </c>
      <c r="E2163" s="14">
        <v>28</v>
      </c>
      <c r="F2163" s="14">
        <v>30</v>
      </c>
      <c r="G2163" s="14">
        <v>33</v>
      </c>
      <c r="H2163" s="15">
        <v>7</v>
      </c>
      <c r="I2163" s="15"/>
      <c r="J2163" s="22">
        <v>228388853</v>
      </c>
      <c r="K2163" s="23">
        <v>11</v>
      </c>
      <c r="L2163" s="22">
        <v>5309612</v>
      </c>
      <c r="M2163" s="22">
        <f t="shared" si="203"/>
        <v>58405732</v>
      </c>
      <c r="N2163" s="23">
        <v>107</v>
      </c>
      <c r="O2163" s="22">
        <v>47744</v>
      </c>
      <c r="P2163" s="22">
        <f t="shared" si="204"/>
        <v>5108608</v>
      </c>
      <c r="Q2163" s="24">
        <v>307300204</v>
      </c>
      <c r="R2163" s="29">
        <v>40829</v>
      </c>
      <c r="S2163">
        <f t="shared" si="205"/>
        <v>197062748.96</v>
      </c>
      <c r="T2163">
        <f t="shared" si="206"/>
        <v>0.451210299098923</v>
      </c>
      <c r="U2163">
        <f t="shared" si="207"/>
        <v>133548408.96</v>
      </c>
      <c r="V2163">
        <f t="shared" si="208"/>
        <v>0.434586138315743</v>
      </c>
      <c r="W2163">
        <f t="shared" si="209"/>
        <v>0.641271129647542</v>
      </c>
    </row>
    <row r="2164" ht="14.25" spans="1:23">
      <c r="A2164" s="13">
        <v>11119</v>
      </c>
      <c r="B2164" s="14">
        <v>9</v>
      </c>
      <c r="C2164" s="14">
        <v>12</v>
      </c>
      <c r="D2164" s="14">
        <v>14</v>
      </c>
      <c r="E2164" s="14">
        <v>19</v>
      </c>
      <c r="F2164" s="14">
        <v>28</v>
      </c>
      <c r="G2164" s="14">
        <v>32</v>
      </c>
      <c r="H2164" s="15">
        <v>1</v>
      </c>
      <c r="I2164" s="15"/>
      <c r="J2164" s="22">
        <v>274874502</v>
      </c>
      <c r="K2164" s="23">
        <v>3</v>
      </c>
      <c r="L2164" s="22">
        <v>10000000</v>
      </c>
      <c r="M2164" s="22">
        <f t="shared" si="203"/>
        <v>30000000</v>
      </c>
      <c r="N2164" s="23">
        <v>81</v>
      </c>
      <c r="O2164" s="22">
        <v>368865</v>
      </c>
      <c r="P2164" s="22">
        <f t="shared" si="204"/>
        <v>29878065</v>
      </c>
      <c r="Q2164" s="24">
        <v>310270074</v>
      </c>
      <c r="R2164" s="29">
        <v>40827</v>
      </c>
      <c r="S2164">
        <f t="shared" si="205"/>
        <v>112316746.26</v>
      </c>
      <c r="T2164">
        <f t="shared" si="206"/>
        <v>0.26530675420537</v>
      </c>
      <c r="U2164">
        <f t="shared" si="207"/>
        <v>52438681.26</v>
      </c>
      <c r="V2164">
        <f t="shared" si="208"/>
        <v>0.169009793899749</v>
      </c>
      <c r="W2164">
        <f t="shared" si="209"/>
        <v>0.361996710839731</v>
      </c>
    </row>
    <row r="2165" ht="14.25" spans="1:23">
      <c r="A2165" s="13">
        <v>11118</v>
      </c>
      <c r="B2165" s="14">
        <v>5</v>
      </c>
      <c r="C2165" s="14">
        <v>6</v>
      </c>
      <c r="D2165" s="14">
        <v>11</v>
      </c>
      <c r="E2165" s="14">
        <v>14</v>
      </c>
      <c r="F2165" s="14">
        <v>20</v>
      </c>
      <c r="G2165" s="14">
        <v>21</v>
      </c>
      <c r="H2165" s="15">
        <v>10</v>
      </c>
      <c r="I2165" s="15"/>
      <c r="J2165" s="22">
        <v>235158912</v>
      </c>
      <c r="K2165" s="23">
        <v>6</v>
      </c>
      <c r="L2165" s="22">
        <v>7692874</v>
      </c>
      <c r="M2165" s="22">
        <f t="shared" si="203"/>
        <v>46157244</v>
      </c>
      <c r="N2165" s="23">
        <v>163</v>
      </c>
      <c r="O2165" s="22">
        <v>148686</v>
      </c>
      <c r="P2165" s="22">
        <f t="shared" si="204"/>
        <v>24235818</v>
      </c>
      <c r="Q2165" s="24">
        <v>346558714</v>
      </c>
      <c r="R2165" s="29">
        <v>40825</v>
      </c>
      <c r="S2165">
        <f t="shared" si="205"/>
        <v>159420653.86</v>
      </c>
      <c r="T2165">
        <f t="shared" si="206"/>
        <v>0.326823147952932</v>
      </c>
      <c r="U2165">
        <f t="shared" si="207"/>
        <v>89027591.86</v>
      </c>
      <c r="V2165">
        <f t="shared" si="208"/>
        <v>0.256890357285894</v>
      </c>
      <c r="W2165">
        <f t="shared" si="209"/>
        <v>0.460010518910224</v>
      </c>
    </row>
    <row r="2166" ht="14.25" spans="1:23">
      <c r="A2166" s="13">
        <v>11117</v>
      </c>
      <c r="B2166" s="14">
        <v>8</v>
      </c>
      <c r="C2166" s="14">
        <v>10</v>
      </c>
      <c r="D2166" s="14">
        <v>19</v>
      </c>
      <c r="E2166" s="14">
        <v>26</v>
      </c>
      <c r="F2166" s="14">
        <v>28</v>
      </c>
      <c r="G2166" s="14">
        <v>30</v>
      </c>
      <c r="H2166" s="15">
        <v>4</v>
      </c>
      <c r="I2166" s="15"/>
      <c r="J2166" s="22">
        <v>224765796</v>
      </c>
      <c r="K2166" s="23">
        <v>3</v>
      </c>
      <c r="L2166" s="22">
        <v>10000000</v>
      </c>
      <c r="M2166" s="22">
        <f t="shared" si="203"/>
        <v>30000000</v>
      </c>
      <c r="N2166" s="23">
        <v>180</v>
      </c>
      <c r="O2166" s="22">
        <v>125558</v>
      </c>
      <c r="P2166" s="22">
        <f t="shared" si="204"/>
        <v>22600440</v>
      </c>
      <c r="Q2166" s="24">
        <v>284670324</v>
      </c>
      <c r="R2166" s="29">
        <v>40822</v>
      </c>
      <c r="S2166">
        <f t="shared" si="205"/>
        <v>116753982.76</v>
      </c>
      <c r="T2166">
        <f t="shared" si="206"/>
        <v>0.304752464327824</v>
      </c>
      <c r="U2166">
        <f t="shared" si="207"/>
        <v>64153542.76</v>
      </c>
      <c r="V2166">
        <f t="shared" si="208"/>
        <v>0.225360837963567</v>
      </c>
      <c r="W2166">
        <f t="shared" si="209"/>
        <v>0.410137527226055</v>
      </c>
    </row>
    <row r="2167" ht="14.25" spans="1:23">
      <c r="A2167" s="13">
        <v>11116</v>
      </c>
      <c r="B2167" s="14">
        <v>1</v>
      </c>
      <c r="C2167" s="14">
        <v>7</v>
      </c>
      <c r="D2167" s="14">
        <v>11</v>
      </c>
      <c r="E2167" s="14">
        <v>12</v>
      </c>
      <c r="F2167" s="14">
        <v>17</v>
      </c>
      <c r="G2167" s="14">
        <v>27</v>
      </c>
      <c r="H2167" s="15">
        <v>5</v>
      </c>
      <c r="I2167" s="15"/>
      <c r="J2167" s="22">
        <v>202031320</v>
      </c>
      <c r="K2167" s="23">
        <v>20</v>
      </c>
      <c r="L2167" s="22">
        <v>5629502</v>
      </c>
      <c r="M2167" s="22">
        <f t="shared" si="203"/>
        <v>112590040</v>
      </c>
      <c r="N2167" s="23">
        <v>135</v>
      </c>
      <c r="O2167" s="22">
        <v>139889</v>
      </c>
      <c r="P2167" s="22">
        <f t="shared" si="204"/>
        <v>18885015</v>
      </c>
      <c r="Q2167" s="24">
        <v>270660014</v>
      </c>
      <c r="R2167" s="29">
        <v>40820</v>
      </c>
      <c r="S2167">
        <f t="shared" si="205"/>
        <v>201148288.86</v>
      </c>
      <c r="T2167">
        <f t="shared" si="206"/>
        <v>0.32719369053162</v>
      </c>
      <c r="U2167">
        <f t="shared" si="207"/>
        <v>69673233.86</v>
      </c>
      <c r="V2167">
        <f t="shared" si="208"/>
        <v>0.257419752664315</v>
      </c>
      <c r="W2167">
        <f t="shared" si="209"/>
        <v>0.743176969095997</v>
      </c>
    </row>
    <row r="2168" ht="14.25" spans="1:23">
      <c r="A2168" s="13">
        <v>11115</v>
      </c>
      <c r="B2168" s="14">
        <v>7</v>
      </c>
      <c r="C2168" s="14">
        <v>8</v>
      </c>
      <c r="D2168" s="14">
        <v>9</v>
      </c>
      <c r="E2168" s="14">
        <v>12</v>
      </c>
      <c r="F2168" s="14">
        <v>17</v>
      </c>
      <c r="G2168" s="14">
        <v>33</v>
      </c>
      <c r="H2168" s="15">
        <v>16</v>
      </c>
      <c r="I2168" s="15"/>
      <c r="J2168" s="22">
        <v>270556202</v>
      </c>
      <c r="K2168" s="23">
        <v>2</v>
      </c>
      <c r="L2168" s="22">
        <v>10000000</v>
      </c>
      <c r="M2168" s="22">
        <f t="shared" si="203"/>
        <v>20000000</v>
      </c>
      <c r="N2168" s="23">
        <v>123</v>
      </c>
      <c r="O2168" s="22">
        <v>220636</v>
      </c>
      <c r="P2168" s="22">
        <f t="shared" si="204"/>
        <v>27138228</v>
      </c>
      <c r="Q2168" s="24">
        <v>306169962</v>
      </c>
      <c r="R2168" s="29">
        <v>40818</v>
      </c>
      <c r="S2168">
        <f t="shared" si="205"/>
        <v>106700669.38</v>
      </c>
      <c r="T2168">
        <f t="shared" si="206"/>
        <v>0.283178234774057</v>
      </c>
      <c r="U2168">
        <f t="shared" si="207"/>
        <v>59562441.38</v>
      </c>
      <c r="V2168">
        <f t="shared" si="208"/>
        <v>0.194540447374129</v>
      </c>
      <c r="W2168">
        <f t="shared" si="209"/>
        <v>0.348501429346619</v>
      </c>
    </row>
    <row r="2169" ht="14.25" spans="1:23">
      <c r="A2169" s="13">
        <v>11114</v>
      </c>
      <c r="B2169" s="14">
        <v>1</v>
      </c>
      <c r="C2169" s="14">
        <v>14</v>
      </c>
      <c r="D2169" s="14">
        <v>15</v>
      </c>
      <c r="E2169" s="14">
        <v>16</v>
      </c>
      <c r="F2169" s="14">
        <v>30</v>
      </c>
      <c r="G2169" s="14">
        <v>32</v>
      </c>
      <c r="H2169" s="15">
        <v>9</v>
      </c>
      <c r="I2169" s="15"/>
      <c r="J2169" s="22">
        <v>227233590</v>
      </c>
      <c r="K2169" s="23">
        <v>6</v>
      </c>
      <c r="L2169" s="22">
        <v>6713165</v>
      </c>
      <c r="M2169" s="22">
        <f t="shared" si="203"/>
        <v>40278990</v>
      </c>
      <c r="N2169" s="23">
        <v>75</v>
      </c>
      <c r="O2169" s="22">
        <v>205579</v>
      </c>
      <c r="P2169" s="22">
        <f t="shared" si="204"/>
        <v>15418425</v>
      </c>
      <c r="Q2169" s="24">
        <v>297745236</v>
      </c>
      <c r="R2169" s="29">
        <v>40815</v>
      </c>
      <c r="S2169">
        <f t="shared" si="205"/>
        <v>150197679.64</v>
      </c>
      <c r="T2169">
        <f t="shared" si="206"/>
        <v>0.369170271594203</v>
      </c>
      <c r="U2169">
        <f t="shared" si="207"/>
        <v>94500264.64</v>
      </c>
      <c r="V2169">
        <f t="shared" si="208"/>
        <v>0.317386319625279</v>
      </c>
      <c r="W2169">
        <f t="shared" si="209"/>
        <v>0.504450320205963</v>
      </c>
    </row>
    <row r="2170" ht="14.25" spans="1:23">
      <c r="A2170" s="13">
        <v>11113</v>
      </c>
      <c r="B2170" s="14">
        <v>6</v>
      </c>
      <c r="C2170" s="14">
        <v>10</v>
      </c>
      <c r="D2170" s="14">
        <v>11</v>
      </c>
      <c r="E2170" s="14">
        <v>25</v>
      </c>
      <c r="F2170" s="14">
        <v>32</v>
      </c>
      <c r="G2170" s="14">
        <v>33</v>
      </c>
      <c r="H2170" s="15">
        <v>5</v>
      </c>
      <c r="I2170" s="15"/>
      <c r="J2170" s="22">
        <v>231536104</v>
      </c>
      <c r="K2170" s="23">
        <v>4</v>
      </c>
      <c r="L2170" s="22">
        <v>8965249</v>
      </c>
      <c r="M2170" s="22">
        <f t="shared" si="203"/>
        <v>35860996</v>
      </c>
      <c r="N2170" s="23">
        <v>84</v>
      </c>
      <c r="O2170" s="22">
        <v>283232</v>
      </c>
      <c r="P2170" s="22">
        <f t="shared" si="204"/>
        <v>23791488</v>
      </c>
      <c r="Q2170" s="24">
        <v>301463604</v>
      </c>
      <c r="R2170" s="29">
        <v>40813</v>
      </c>
      <c r="S2170">
        <f t="shared" si="205"/>
        <v>128064673.96</v>
      </c>
      <c r="T2170">
        <f t="shared" si="206"/>
        <v>0.305853432177504</v>
      </c>
      <c r="U2170">
        <f t="shared" si="207"/>
        <v>68412189.96</v>
      </c>
      <c r="V2170">
        <f t="shared" si="208"/>
        <v>0.226933497285463</v>
      </c>
      <c r="W2170">
        <f t="shared" si="209"/>
        <v>0.424809735771619</v>
      </c>
    </row>
    <row r="2171" ht="14.25" spans="1:23">
      <c r="A2171" s="13">
        <v>11112</v>
      </c>
      <c r="B2171" s="14">
        <v>3</v>
      </c>
      <c r="C2171" s="14">
        <v>5</v>
      </c>
      <c r="D2171" s="14">
        <v>16</v>
      </c>
      <c r="E2171" s="14">
        <v>18</v>
      </c>
      <c r="F2171" s="14">
        <v>23</v>
      </c>
      <c r="G2171" s="14">
        <v>24</v>
      </c>
      <c r="H2171" s="15">
        <v>15</v>
      </c>
      <c r="I2171" s="15"/>
      <c r="J2171" s="22">
        <v>211883612</v>
      </c>
      <c r="K2171" s="23">
        <v>4</v>
      </c>
      <c r="L2171" s="22">
        <v>10000000</v>
      </c>
      <c r="M2171" s="22">
        <f t="shared" si="203"/>
        <v>40000000</v>
      </c>
      <c r="N2171" s="23">
        <v>194</v>
      </c>
      <c r="O2171" s="22">
        <v>172756</v>
      </c>
      <c r="P2171" s="22">
        <f t="shared" si="204"/>
        <v>33514664</v>
      </c>
      <c r="Q2171" s="24">
        <v>335373070</v>
      </c>
      <c r="R2171" s="29">
        <v>40811</v>
      </c>
      <c r="S2171">
        <f t="shared" si="205"/>
        <v>126131882.3</v>
      </c>
      <c r="T2171">
        <f t="shared" si="206"/>
        <v>0.256824086382368</v>
      </c>
      <c r="U2171">
        <f t="shared" si="207"/>
        <v>52617218.3</v>
      </c>
      <c r="V2171">
        <f t="shared" si="208"/>
        <v>0.156891602238665</v>
      </c>
      <c r="W2171">
        <f t="shared" si="209"/>
        <v>0.37609424722146</v>
      </c>
    </row>
    <row r="2172" ht="14.25" spans="1:23">
      <c r="A2172" s="13">
        <v>11111</v>
      </c>
      <c r="B2172" s="14">
        <v>1</v>
      </c>
      <c r="C2172" s="14">
        <v>3</v>
      </c>
      <c r="D2172" s="14">
        <v>5</v>
      </c>
      <c r="E2172" s="14">
        <v>20</v>
      </c>
      <c r="F2172" s="14">
        <v>25</v>
      </c>
      <c r="G2172" s="14">
        <v>27</v>
      </c>
      <c r="H2172" s="15">
        <v>4</v>
      </c>
      <c r="I2172" s="15"/>
      <c r="J2172" s="22">
        <v>173682690</v>
      </c>
      <c r="K2172" s="23">
        <v>5</v>
      </c>
      <c r="L2172" s="22">
        <v>8307736</v>
      </c>
      <c r="M2172" s="22">
        <f t="shared" si="203"/>
        <v>41538680</v>
      </c>
      <c r="N2172" s="23">
        <v>76</v>
      </c>
      <c r="O2172" s="22">
        <v>326421</v>
      </c>
      <c r="P2172" s="22">
        <f t="shared" si="204"/>
        <v>24807996</v>
      </c>
      <c r="Q2172" s="24">
        <v>301379048</v>
      </c>
      <c r="R2172" s="29">
        <v>40808</v>
      </c>
      <c r="S2172">
        <f t="shared" si="205"/>
        <v>131329025.52</v>
      </c>
      <c r="T2172">
        <f t="shared" si="206"/>
        <v>0.297931611755572</v>
      </c>
      <c r="U2172">
        <f t="shared" si="207"/>
        <v>64982349.52</v>
      </c>
      <c r="V2172">
        <f t="shared" si="208"/>
        <v>0.215616679232459</v>
      </c>
      <c r="W2172">
        <f t="shared" si="209"/>
        <v>0.435760303815148</v>
      </c>
    </row>
    <row r="2173" ht="14.25" spans="1:23">
      <c r="A2173" s="13">
        <v>11110</v>
      </c>
      <c r="B2173" s="14">
        <v>12</v>
      </c>
      <c r="C2173" s="14">
        <v>14</v>
      </c>
      <c r="D2173" s="14">
        <v>21</v>
      </c>
      <c r="E2173" s="14">
        <v>26</v>
      </c>
      <c r="F2173" s="14">
        <v>28</v>
      </c>
      <c r="G2173" s="14">
        <v>33</v>
      </c>
      <c r="H2173" s="15">
        <v>12</v>
      </c>
      <c r="I2173" s="15"/>
      <c r="J2173" s="22">
        <v>157335982</v>
      </c>
      <c r="K2173" s="23">
        <v>1</v>
      </c>
      <c r="L2173" s="22">
        <v>10000000</v>
      </c>
      <c r="M2173" s="22">
        <f t="shared" si="203"/>
        <v>10000000</v>
      </c>
      <c r="N2173" s="23">
        <v>46</v>
      </c>
      <c r="O2173" s="22">
        <v>572431</v>
      </c>
      <c r="P2173" s="22">
        <f t="shared" si="204"/>
        <v>26331826</v>
      </c>
      <c r="Q2173" s="24">
        <v>291747572</v>
      </c>
      <c r="R2173" s="29">
        <v>40806</v>
      </c>
      <c r="S2173">
        <f t="shared" si="205"/>
        <v>91515308.28</v>
      </c>
      <c r="T2173">
        <f t="shared" si="206"/>
        <v>0.279403553288183</v>
      </c>
      <c r="U2173">
        <f t="shared" si="207"/>
        <v>55183482.28</v>
      </c>
      <c r="V2173">
        <f t="shared" si="208"/>
        <v>0.189148042952693</v>
      </c>
      <c r="W2173">
        <f t="shared" si="209"/>
        <v>0.313679759706792</v>
      </c>
    </row>
    <row r="2174" ht="14.25" spans="1:23">
      <c r="A2174" s="13">
        <v>11109</v>
      </c>
      <c r="B2174" s="14">
        <v>1</v>
      </c>
      <c r="C2174" s="14">
        <v>3</v>
      </c>
      <c r="D2174" s="14">
        <v>9</v>
      </c>
      <c r="E2174" s="14">
        <v>15</v>
      </c>
      <c r="F2174" s="14">
        <v>16</v>
      </c>
      <c r="G2174" s="14">
        <v>33</v>
      </c>
      <c r="H2174" s="15">
        <v>15</v>
      </c>
      <c r="I2174" s="15"/>
      <c r="J2174" s="22">
        <v>105894980</v>
      </c>
      <c r="K2174" s="23">
        <v>5</v>
      </c>
      <c r="L2174" s="22">
        <v>5000000</v>
      </c>
      <c r="M2174" s="22">
        <f t="shared" si="203"/>
        <v>25000000</v>
      </c>
      <c r="N2174" s="23">
        <v>92</v>
      </c>
      <c r="O2174" s="22">
        <v>364237</v>
      </c>
      <c r="P2174" s="22">
        <f t="shared" si="204"/>
        <v>33509804</v>
      </c>
      <c r="Q2174" s="24">
        <v>319837948</v>
      </c>
      <c r="R2174" s="29">
        <v>40804</v>
      </c>
      <c r="S2174">
        <f t="shared" si="205"/>
        <v>103530882.52</v>
      </c>
      <c r="T2174">
        <f t="shared" si="206"/>
        <v>0.245533349032117</v>
      </c>
      <c r="U2174">
        <f t="shared" si="207"/>
        <v>45021078.52</v>
      </c>
      <c r="V2174">
        <f t="shared" si="208"/>
        <v>0.140762154089358</v>
      </c>
      <c r="W2174">
        <f t="shared" si="209"/>
        <v>0.32369793255427</v>
      </c>
    </row>
    <row r="2175" ht="14.25" spans="1:23">
      <c r="A2175" s="13">
        <v>11108</v>
      </c>
      <c r="B2175" s="14">
        <v>2</v>
      </c>
      <c r="C2175" s="14">
        <v>17</v>
      </c>
      <c r="D2175" s="14">
        <v>22</v>
      </c>
      <c r="E2175" s="14">
        <v>26</v>
      </c>
      <c r="F2175" s="14">
        <v>29</v>
      </c>
      <c r="G2175" s="14">
        <v>33</v>
      </c>
      <c r="H2175" s="15">
        <v>10</v>
      </c>
      <c r="I2175" s="15"/>
      <c r="J2175" s="22">
        <v>52705268</v>
      </c>
      <c r="K2175" s="23">
        <v>4</v>
      </c>
      <c r="L2175" s="22">
        <v>5000000</v>
      </c>
      <c r="M2175" s="22">
        <f t="shared" si="203"/>
        <v>20000000</v>
      </c>
      <c r="N2175" s="23">
        <v>72</v>
      </c>
      <c r="O2175" s="22">
        <v>254198</v>
      </c>
      <c r="P2175" s="22">
        <f t="shared" si="204"/>
        <v>18302256</v>
      </c>
      <c r="Q2175" s="24">
        <v>282794584</v>
      </c>
      <c r="R2175" s="29">
        <v>40801</v>
      </c>
      <c r="S2175">
        <f t="shared" si="205"/>
        <v>115864078.16</v>
      </c>
      <c r="T2175">
        <f t="shared" si="206"/>
        <v>0.338988380909021</v>
      </c>
      <c r="U2175">
        <f t="shared" si="207"/>
        <v>77561822.16</v>
      </c>
      <c r="V2175">
        <f t="shared" si="208"/>
        <v>0.274269121646262</v>
      </c>
      <c r="W2175">
        <f t="shared" si="209"/>
        <v>0.409711093194062</v>
      </c>
    </row>
    <row r="2176" ht="14.25" spans="1:23">
      <c r="A2176" s="13">
        <v>11107</v>
      </c>
      <c r="B2176" s="14">
        <v>4</v>
      </c>
      <c r="C2176" s="14">
        <v>9</v>
      </c>
      <c r="D2176" s="14">
        <v>16</v>
      </c>
      <c r="E2176" s="14">
        <v>17</v>
      </c>
      <c r="F2176" s="14">
        <v>22</v>
      </c>
      <c r="G2176" s="14">
        <v>29</v>
      </c>
      <c r="H2176" s="15">
        <v>15</v>
      </c>
      <c r="I2176" s="15"/>
      <c r="J2176" s="22">
        <v>30000000</v>
      </c>
      <c r="K2176" s="23">
        <v>36</v>
      </c>
      <c r="L2176" s="22">
        <v>4981416</v>
      </c>
      <c r="M2176" s="22">
        <f t="shared" si="203"/>
        <v>179330976</v>
      </c>
      <c r="N2176" s="23">
        <v>428</v>
      </c>
      <c r="O2176" s="22">
        <v>39730</v>
      </c>
      <c r="P2176" s="22">
        <f t="shared" si="204"/>
        <v>17004440</v>
      </c>
      <c r="Q2176" s="24">
        <v>287460888</v>
      </c>
      <c r="R2176" s="29">
        <v>40799</v>
      </c>
      <c r="S2176">
        <f t="shared" si="205"/>
        <v>250509675.12</v>
      </c>
      <c r="T2176">
        <f t="shared" si="206"/>
        <v>0.247611769431395</v>
      </c>
      <c r="U2176">
        <f t="shared" si="207"/>
        <v>54174259.12</v>
      </c>
      <c r="V2176">
        <f t="shared" si="208"/>
        <v>0.188457843767602</v>
      </c>
      <c r="W2176">
        <f t="shared" si="209"/>
        <v>0.871456554882694</v>
      </c>
    </row>
    <row r="2177" ht="14.25" spans="1:23">
      <c r="A2177" s="13">
        <v>11106</v>
      </c>
      <c r="B2177" s="14">
        <v>2</v>
      </c>
      <c r="C2177" s="14">
        <v>11</v>
      </c>
      <c r="D2177" s="14">
        <v>12</v>
      </c>
      <c r="E2177" s="14">
        <v>14</v>
      </c>
      <c r="F2177" s="14">
        <v>24</v>
      </c>
      <c r="G2177" s="14">
        <v>32</v>
      </c>
      <c r="H2177" s="15">
        <v>14</v>
      </c>
      <c r="I2177" s="15"/>
      <c r="J2177" s="22">
        <v>139653840</v>
      </c>
      <c r="K2177" s="23">
        <v>5</v>
      </c>
      <c r="L2177" s="22">
        <v>5000000</v>
      </c>
      <c r="M2177" s="22">
        <f t="shared" si="203"/>
        <v>25000000</v>
      </c>
      <c r="N2177" s="23">
        <v>118</v>
      </c>
      <c r="O2177" s="22">
        <v>238145</v>
      </c>
      <c r="P2177" s="22">
        <f t="shared" si="204"/>
        <v>28101110</v>
      </c>
      <c r="Q2177" s="24">
        <v>313930786</v>
      </c>
      <c r="R2177" s="29">
        <v>40797</v>
      </c>
      <c r="S2177">
        <f t="shared" si="205"/>
        <v>113256809.14</v>
      </c>
      <c r="T2177">
        <f t="shared" si="206"/>
        <v>0.281134610162127</v>
      </c>
      <c r="U2177">
        <f t="shared" si="207"/>
        <v>60155699.14</v>
      </c>
      <c r="V2177">
        <f t="shared" si="208"/>
        <v>0.191620898053624</v>
      </c>
      <c r="W2177">
        <f t="shared" si="209"/>
        <v>0.360769998326956</v>
      </c>
    </row>
    <row r="2178" ht="14.25" spans="1:23">
      <c r="A2178" s="13">
        <v>11105</v>
      </c>
      <c r="B2178" s="14">
        <v>4</v>
      </c>
      <c r="C2178" s="14">
        <v>6</v>
      </c>
      <c r="D2178" s="14">
        <v>23</v>
      </c>
      <c r="E2178" s="14">
        <v>25</v>
      </c>
      <c r="F2178" s="14">
        <v>27</v>
      </c>
      <c r="G2178" s="14">
        <v>28</v>
      </c>
      <c r="H2178" s="15">
        <v>1</v>
      </c>
      <c r="I2178" s="15"/>
      <c r="J2178" s="22">
        <v>99084564</v>
      </c>
      <c r="K2178" s="23">
        <v>6</v>
      </c>
      <c r="L2178" s="22">
        <v>5000000</v>
      </c>
      <c r="M2178" s="22">
        <f t="shared" si="203"/>
        <v>30000000</v>
      </c>
      <c r="N2178" s="23">
        <v>163</v>
      </c>
      <c r="O2178" s="22">
        <v>159989</v>
      </c>
      <c r="P2178" s="22">
        <f t="shared" si="204"/>
        <v>26078207</v>
      </c>
      <c r="Q2178" s="24">
        <v>292666602</v>
      </c>
      <c r="R2178" s="29">
        <v>40794</v>
      </c>
      <c r="S2178">
        <f t="shared" si="205"/>
        <v>112557262.98</v>
      </c>
      <c r="T2178">
        <f t="shared" si="206"/>
        <v>0.282086382306103</v>
      </c>
      <c r="U2178">
        <f t="shared" si="207"/>
        <v>56479055.98</v>
      </c>
      <c r="V2178">
        <f t="shared" si="208"/>
        <v>0.192980871729259</v>
      </c>
      <c r="W2178">
        <f t="shared" si="209"/>
        <v>0.38459209971625</v>
      </c>
    </row>
    <row r="2179" ht="14.25" spans="1:23">
      <c r="A2179" s="13">
        <v>11104</v>
      </c>
      <c r="B2179" s="14">
        <v>9</v>
      </c>
      <c r="C2179" s="14">
        <v>10</v>
      </c>
      <c r="D2179" s="14">
        <v>16</v>
      </c>
      <c r="E2179" s="14">
        <v>20</v>
      </c>
      <c r="F2179" s="14">
        <v>25</v>
      </c>
      <c r="G2179" s="14">
        <v>29</v>
      </c>
      <c r="H2179" s="15">
        <v>9</v>
      </c>
      <c r="I2179" s="15"/>
      <c r="J2179" s="22">
        <v>68235192</v>
      </c>
      <c r="K2179" s="23">
        <v>24</v>
      </c>
      <c r="L2179" s="22">
        <v>5474058</v>
      </c>
      <c r="M2179" s="22">
        <f t="shared" si="203"/>
        <v>131377392</v>
      </c>
      <c r="N2179" s="23">
        <v>193</v>
      </c>
      <c r="O2179" s="22">
        <v>88425</v>
      </c>
      <c r="P2179" s="22">
        <f t="shared" si="204"/>
        <v>17066025</v>
      </c>
      <c r="Q2179" s="24">
        <v>300386562</v>
      </c>
      <c r="R2179" s="29">
        <v>40792</v>
      </c>
      <c r="S2179">
        <f t="shared" si="205"/>
        <v>238745935.38</v>
      </c>
      <c r="T2179">
        <f t="shared" si="206"/>
        <v>0.357434575851632</v>
      </c>
      <c r="U2179">
        <f t="shared" si="207"/>
        <v>90302518.38</v>
      </c>
      <c r="V2179">
        <f t="shared" si="208"/>
        <v>0.300621032374944</v>
      </c>
      <c r="W2179">
        <f t="shared" si="209"/>
        <v>0.794795658602065</v>
      </c>
    </row>
    <row r="2180" ht="14.25" spans="1:23">
      <c r="A2180" s="13">
        <v>11103</v>
      </c>
      <c r="B2180" s="14">
        <v>4</v>
      </c>
      <c r="C2180" s="14">
        <v>5</v>
      </c>
      <c r="D2180" s="14">
        <v>10</v>
      </c>
      <c r="E2180" s="14">
        <v>13</v>
      </c>
      <c r="F2180" s="14">
        <v>15</v>
      </c>
      <c r="G2180" s="14">
        <v>16</v>
      </c>
      <c r="H2180" s="15">
        <v>12</v>
      </c>
      <c r="I2180" s="15"/>
      <c r="J2180" s="22">
        <v>159791712</v>
      </c>
      <c r="K2180" s="23">
        <v>8</v>
      </c>
      <c r="L2180" s="22">
        <v>6857389</v>
      </c>
      <c r="M2180" s="22">
        <f t="shared" si="203"/>
        <v>54859112</v>
      </c>
      <c r="N2180" s="23">
        <v>77</v>
      </c>
      <c r="O2180" s="22">
        <v>289463</v>
      </c>
      <c r="P2180" s="22">
        <f t="shared" si="204"/>
        <v>22288651</v>
      </c>
      <c r="Q2180" s="24">
        <v>334043508</v>
      </c>
      <c r="R2180" s="29">
        <v>40790</v>
      </c>
      <c r="S2180">
        <f t="shared" si="205"/>
        <v>166533526.92</v>
      </c>
      <c r="T2180">
        <f t="shared" si="206"/>
        <v>0.334310987178353</v>
      </c>
      <c r="U2180">
        <f t="shared" si="207"/>
        <v>89385763.92</v>
      </c>
      <c r="V2180">
        <f t="shared" si="208"/>
        <v>0.267587190827849</v>
      </c>
      <c r="W2180">
        <f t="shared" si="209"/>
        <v>0.498538432664286</v>
      </c>
    </row>
    <row r="2181" ht="14.25" spans="1:23">
      <c r="A2181" s="13">
        <v>11102</v>
      </c>
      <c r="B2181" s="14">
        <v>1</v>
      </c>
      <c r="C2181" s="14">
        <v>5</v>
      </c>
      <c r="D2181" s="14">
        <v>13</v>
      </c>
      <c r="E2181" s="14">
        <v>21</v>
      </c>
      <c r="F2181" s="14">
        <v>27</v>
      </c>
      <c r="G2181" s="14">
        <v>31</v>
      </c>
      <c r="H2181" s="15">
        <v>11</v>
      </c>
      <c r="I2181" s="15"/>
      <c r="J2181" s="22">
        <v>162643920</v>
      </c>
      <c r="K2181" s="23">
        <v>12</v>
      </c>
      <c r="L2181" s="22">
        <v>5904141</v>
      </c>
      <c r="M2181" s="22">
        <f t="shared" si="203"/>
        <v>70849692</v>
      </c>
      <c r="N2181" s="23">
        <v>116</v>
      </c>
      <c r="O2181" s="22">
        <v>140297</v>
      </c>
      <c r="P2181" s="22">
        <f t="shared" si="204"/>
        <v>16274452</v>
      </c>
      <c r="Q2181" s="24">
        <v>303886824</v>
      </c>
      <c r="R2181" s="29">
        <v>40787</v>
      </c>
      <c r="S2181">
        <f t="shared" si="205"/>
        <v>181780308.76</v>
      </c>
      <c r="T2181">
        <f t="shared" si="206"/>
        <v>0.365039244873611</v>
      </c>
      <c r="U2181">
        <f t="shared" si="207"/>
        <v>94656164.76</v>
      </c>
      <c r="V2181">
        <f t="shared" si="208"/>
        <v>0.311484925585322</v>
      </c>
      <c r="W2181">
        <f t="shared" si="209"/>
        <v>0.598184239669437</v>
      </c>
    </row>
    <row r="2182" ht="14.25" spans="1:23">
      <c r="A2182" s="13">
        <v>11101</v>
      </c>
      <c r="B2182" s="14">
        <v>6</v>
      </c>
      <c r="C2182" s="14">
        <v>10</v>
      </c>
      <c r="D2182" s="14">
        <v>19</v>
      </c>
      <c r="E2182" s="14">
        <v>23</v>
      </c>
      <c r="F2182" s="14">
        <v>29</v>
      </c>
      <c r="G2182" s="14">
        <v>31</v>
      </c>
      <c r="H2182" s="15">
        <v>6</v>
      </c>
      <c r="I2182" s="15"/>
      <c r="J2182" s="22">
        <v>195519685</v>
      </c>
      <c r="K2182" s="23">
        <v>5</v>
      </c>
      <c r="L2182" s="22">
        <v>8187546</v>
      </c>
      <c r="M2182" s="22">
        <f t="shared" si="203"/>
        <v>40937730</v>
      </c>
      <c r="N2182" s="23">
        <v>100</v>
      </c>
      <c r="O2182" s="22">
        <v>239065</v>
      </c>
      <c r="P2182" s="22">
        <f t="shared" si="204"/>
        <v>23906500</v>
      </c>
      <c r="Q2182" s="24">
        <v>295906364</v>
      </c>
      <c r="R2182" s="29">
        <v>40785</v>
      </c>
      <c r="S2182">
        <f t="shared" si="205"/>
        <v>130149793.36</v>
      </c>
      <c r="T2182">
        <f t="shared" si="206"/>
        <v>0.301487477842822</v>
      </c>
      <c r="U2182">
        <f t="shared" si="207"/>
        <v>65305563.36</v>
      </c>
      <c r="V2182">
        <f t="shared" si="208"/>
        <v>0.220696717965823</v>
      </c>
      <c r="W2182">
        <f t="shared" si="209"/>
        <v>0.43983438409591</v>
      </c>
    </row>
    <row r="2183" ht="14.25" spans="1:23">
      <c r="A2183" s="13">
        <v>11100</v>
      </c>
      <c r="B2183" s="14">
        <v>7</v>
      </c>
      <c r="C2183" s="14">
        <v>11</v>
      </c>
      <c r="D2183" s="14">
        <v>21</v>
      </c>
      <c r="E2183" s="14">
        <v>23</v>
      </c>
      <c r="F2183" s="14">
        <v>31</v>
      </c>
      <c r="G2183" s="14">
        <v>32</v>
      </c>
      <c r="H2183" s="15">
        <v>5</v>
      </c>
      <c r="I2183" s="15"/>
      <c r="J2183" s="22">
        <v>180675360</v>
      </c>
      <c r="K2183" s="23">
        <v>5</v>
      </c>
      <c r="L2183" s="22">
        <v>8933494</v>
      </c>
      <c r="M2183" s="22">
        <f t="shared" si="203"/>
        <v>44667470</v>
      </c>
      <c r="N2183" s="23">
        <v>138</v>
      </c>
      <c r="O2183" s="22">
        <v>213776</v>
      </c>
      <c r="P2183" s="22">
        <f t="shared" si="204"/>
        <v>29501088</v>
      </c>
      <c r="Q2183" s="24">
        <v>323046340</v>
      </c>
      <c r="R2183" s="29">
        <v>40783</v>
      </c>
      <c r="S2183">
        <f t="shared" si="205"/>
        <v>134124034.6</v>
      </c>
      <c r="T2183">
        <f t="shared" si="206"/>
        <v>0.276915579975306</v>
      </c>
      <c r="U2183">
        <f t="shared" si="207"/>
        <v>59955476.6</v>
      </c>
      <c r="V2183">
        <f t="shared" si="208"/>
        <v>0.185594043876182</v>
      </c>
      <c r="W2183">
        <f t="shared" si="209"/>
        <v>0.415185123595581</v>
      </c>
    </row>
    <row r="2184" ht="14.25" spans="1:23">
      <c r="A2184" s="13">
        <v>11099</v>
      </c>
      <c r="B2184" s="14">
        <v>10</v>
      </c>
      <c r="C2184" s="14">
        <v>12</v>
      </c>
      <c r="D2184" s="14">
        <v>13</v>
      </c>
      <c r="E2184" s="14">
        <v>21</v>
      </c>
      <c r="F2184" s="14">
        <v>26</v>
      </c>
      <c r="G2184" s="14">
        <v>27</v>
      </c>
      <c r="H2184" s="15">
        <v>14</v>
      </c>
      <c r="I2184" s="15"/>
      <c r="J2184" s="22">
        <v>156506688</v>
      </c>
      <c r="K2184" s="23">
        <v>3</v>
      </c>
      <c r="L2184" s="22">
        <v>10000000</v>
      </c>
      <c r="M2184" s="22">
        <f t="shared" si="203"/>
        <v>30000000</v>
      </c>
      <c r="N2184" s="23">
        <v>61</v>
      </c>
      <c r="O2184" s="22">
        <v>442666</v>
      </c>
      <c r="P2184" s="22">
        <f t="shared" si="204"/>
        <v>27002626</v>
      </c>
      <c r="Q2184" s="24">
        <v>287051218</v>
      </c>
      <c r="R2184" s="29">
        <v>40780</v>
      </c>
      <c r="S2184">
        <f t="shared" si="205"/>
        <v>107648840.82</v>
      </c>
      <c r="T2184">
        <f t="shared" si="206"/>
        <v>0.27050517799928</v>
      </c>
      <c r="U2184">
        <f t="shared" si="207"/>
        <v>50646214.82</v>
      </c>
      <c r="V2184">
        <f t="shared" si="208"/>
        <v>0.176436160671508</v>
      </c>
      <c r="W2184">
        <f t="shared" si="209"/>
        <v>0.375016143704361</v>
      </c>
    </row>
    <row r="2185" ht="14.25" spans="1:23">
      <c r="A2185" s="13">
        <v>11098</v>
      </c>
      <c r="B2185" s="14">
        <v>3</v>
      </c>
      <c r="C2185" s="14">
        <v>7</v>
      </c>
      <c r="D2185" s="14">
        <v>20</v>
      </c>
      <c r="E2185" s="14">
        <v>21</v>
      </c>
      <c r="F2185" s="14">
        <v>22</v>
      </c>
      <c r="G2185" s="14">
        <v>32</v>
      </c>
      <c r="H2185" s="15">
        <v>5</v>
      </c>
      <c r="I2185" s="15"/>
      <c r="J2185" s="22">
        <v>123500432</v>
      </c>
      <c r="K2185" s="23">
        <v>2</v>
      </c>
      <c r="L2185" s="22">
        <v>5000000</v>
      </c>
      <c r="M2185" s="22">
        <f t="shared" si="203"/>
        <v>10000000</v>
      </c>
      <c r="N2185" s="23">
        <v>51</v>
      </c>
      <c r="O2185" s="22">
        <v>525704</v>
      </c>
      <c r="P2185" s="22">
        <f t="shared" si="204"/>
        <v>26810904</v>
      </c>
      <c r="Q2185" s="24">
        <v>283485974</v>
      </c>
      <c r="R2185" s="29">
        <v>40778</v>
      </c>
      <c r="S2185">
        <f t="shared" si="205"/>
        <v>86349344.26</v>
      </c>
      <c r="T2185">
        <f t="shared" si="206"/>
        <v>0.269323180906298</v>
      </c>
      <c r="U2185">
        <f t="shared" si="207"/>
        <v>49538440.26</v>
      </c>
      <c r="V2185">
        <f t="shared" si="208"/>
        <v>0.174747411877245</v>
      </c>
      <c r="W2185">
        <f t="shared" si="209"/>
        <v>0.304598294729037</v>
      </c>
    </row>
    <row r="2186" ht="14.25" spans="1:23">
      <c r="A2186" s="13">
        <v>11097</v>
      </c>
      <c r="B2186" s="14">
        <v>9</v>
      </c>
      <c r="C2186" s="14">
        <v>17</v>
      </c>
      <c r="D2186" s="14">
        <v>19</v>
      </c>
      <c r="E2186" s="14">
        <v>20</v>
      </c>
      <c r="F2186" s="14">
        <v>21</v>
      </c>
      <c r="G2186" s="14">
        <v>26</v>
      </c>
      <c r="H2186" s="15">
        <v>16</v>
      </c>
      <c r="I2186" s="15"/>
      <c r="J2186" s="22">
        <v>70941649</v>
      </c>
      <c r="K2186" s="23">
        <v>19</v>
      </c>
      <c r="L2186" s="22">
        <v>6047982</v>
      </c>
      <c r="M2186" s="22">
        <f t="shared" si="203"/>
        <v>114911658</v>
      </c>
      <c r="N2186" s="23">
        <v>108</v>
      </c>
      <c r="O2186" s="22">
        <v>276551</v>
      </c>
      <c r="P2186" s="22">
        <f t="shared" si="204"/>
        <v>29867508</v>
      </c>
      <c r="Q2186" s="24">
        <v>323418670</v>
      </c>
      <c r="R2186" s="29">
        <v>40776</v>
      </c>
      <c r="S2186">
        <f t="shared" si="205"/>
        <v>203695971.3</v>
      </c>
      <c r="T2186">
        <f t="shared" si="206"/>
        <v>0.274518206694747</v>
      </c>
      <c r="U2186">
        <f t="shared" si="207"/>
        <v>58916805.3</v>
      </c>
      <c r="V2186">
        <f t="shared" si="208"/>
        <v>0.182168844179589</v>
      </c>
      <c r="W2186">
        <f t="shared" si="209"/>
        <v>0.629821312727555</v>
      </c>
    </row>
    <row r="2187" ht="14.25" spans="1:23">
      <c r="A2187" s="13">
        <v>11096</v>
      </c>
      <c r="B2187" s="14">
        <v>1</v>
      </c>
      <c r="C2187" s="14">
        <v>4</v>
      </c>
      <c r="D2187" s="14">
        <v>7</v>
      </c>
      <c r="E2187" s="14">
        <v>13</v>
      </c>
      <c r="F2187" s="14">
        <v>14</v>
      </c>
      <c r="G2187" s="14">
        <v>19</v>
      </c>
      <c r="H2187" s="15">
        <v>15</v>
      </c>
      <c r="I2187" s="15"/>
      <c r="J2187" s="22">
        <v>116162472</v>
      </c>
      <c r="K2187" s="23">
        <v>4</v>
      </c>
      <c r="L2187" s="22">
        <v>5000000</v>
      </c>
      <c r="M2187" s="22">
        <f t="shared" si="203"/>
        <v>20000000</v>
      </c>
      <c r="N2187" s="23">
        <v>106</v>
      </c>
      <c r="O2187" s="22">
        <v>250390</v>
      </c>
      <c r="P2187" s="22">
        <f t="shared" si="204"/>
        <v>26541340</v>
      </c>
      <c r="Q2187" s="24">
        <v>288032952</v>
      </c>
      <c r="R2187" s="29">
        <v>40773</v>
      </c>
      <c r="S2187">
        <f t="shared" si="205"/>
        <v>99206275.48</v>
      </c>
      <c r="T2187">
        <f t="shared" si="206"/>
        <v>0.274990326384601</v>
      </c>
      <c r="U2187">
        <f t="shared" si="207"/>
        <v>52664935.48</v>
      </c>
      <c r="V2187">
        <f t="shared" si="208"/>
        <v>0.182843438968747</v>
      </c>
      <c r="W2187">
        <f t="shared" si="209"/>
        <v>0.344426826136198</v>
      </c>
    </row>
    <row r="2188" ht="14.25" spans="1:23">
      <c r="A2188" s="13">
        <v>11095</v>
      </c>
      <c r="B2188" s="14">
        <v>3</v>
      </c>
      <c r="C2188" s="14">
        <v>7</v>
      </c>
      <c r="D2188" s="14">
        <v>8</v>
      </c>
      <c r="E2188" s="14">
        <v>10</v>
      </c>
      <c r="F2188" s="14">
        <v>23</v>
      </c>
      <c r="G2188" s="14">
        <v>24</v>
      </c>
      <c r="H2188" s="15">
        <v>5</v>
      </c>
      <c r="I2188" s="15"/>
      <c r="J2188" s="22">
        <v>74232601</v>
      </c>
      <c r="K2188" s="23">
        <v>19</v>
      </c>
      <c r="L2188" s="22">
        <v>5762690</v>
      </c>
      <c r="M2188" s="22">
        <f t="shared" si="203"/>
        <v>109491110</v>
      </c>
      <c r="N2188" s="23">
        <v>126</v>
      </c>
      <c r="O2188" s="22">
        <v>172513</v>
      </c>
      <c r="P2188" s="22">
        <f t="shared" si="204"/>
        <v>21736638</v>
      </c>
      <c r="Q2188" s="24">
        <v>293229282</v>
      </c>
      <c r="R2188" s="29">
        <v>40771</v>
      </c>
      <c r="S2188">
        <f t="shared" si="205"/>
        <v>202454549.18</v>
      </c>
      <c r="T2188">
        <f t="shared" si="206"/>
        <v>0.317033273573272</v>
      </c>
      <c r="U2188">
        <f t="shared" si="207"/>
        <v>71226801.18</v>
      </c>
      <c r="V2188">
        <f t="shared" si="208"/>
        <v>0.242904803688739</v>
      </c>
      <c r="W2188">
        <f t="shared" si="209"/>
        <v>0.690430873066763</v>
      </c>
    </row>
    <row r="2189" ht="14.25" spans="1:23">
      <c r="A2189" s="13">
        <v>11094</v>
      </c>
      <c r="B2189" s="14">
        <v>9</v>
      </c>
      <c r="C2189" s="14">
        <v>11</v>
      </c>
      <c r="D2189" s="14">
        <v>12</v>
      </c>
      <c r="E2189" s="14">
        <v>17</v>
      </c>
      <c r="F2189" s="14">
        <v>18</v>
      </c>
      <c r="G2189" s="14">
        <v>19</v>
      </c>
      <c r="H2189" s="15">
        <v>5</v>
      </c>
      <c r="I2189" s="15"/>
      <c r="J2189" s="22">
        <v>133004802</v>
      </c>
      <c r="K2189" s="23">
        <v>14</v>
      </c>
      <c r="L2189" s="22">
        <v>5977783</v>
      </c>
      <c r="M2189" s="22">
        <f t="shared" ref="M2189:M2252" si="210">K2189*L2189</f>
        <v>83688962</v>
      </c>
      <c r="N2189" s="23">
        <v>124</v>
      </c>
      <c r="O2189" s="22">
        <v>165592</v>
      </c>
      <c r="P2189" s="22">
        <f t="shared" ref="P2189:P2252" si="211">N2189*O2189</f>
        <v>20533408</v>
      </c>
      <c r="Q2189" s="24">
        <v>329858052</v>
      </c>
      <c r="R2189" s="29">
        <v>40769</v>
      </c>
      <c r="S2189">
        <f t="shared" ref="S2189:S2252" si="212">J2190+Q2189*0.49-J2189</f>
        <v>197408011.48</v>
      </c>
      <c r="T2189">
        <f t="shared" ref="T2189:T2252" si="213">(S2189-L2189*K2189)/Q2189</f>
        <v>0.344751473521707</v>
      </c>
      <c r="U2189">
        <f t="shared" ref="U2189:U2252" si="214">S2189-L2189*K2189-O2189*N2189</f>
        <v>93185641.48</v>
      </c>
      <c r="V2189">
        <f t="shared" ref="V2189:V2252" si="215">U2189/Q2189</f>
        <v>0.282502248815803</v>
      </c>
      <c r="W2189">
        <f t="shared" ref="W2189:W2252" si="216">S2189/Q2189</f>
        <v>0.598463521757535</v>
      </c>
    </row>
    <row r="2190" ht="14.25" spans="1:23">
      <c r="A2190" s="13">
        <v>11093</v>
      </c>
      <c r="B2190" s="14">
        <v>4</v>
      </c>
      <c r="C2190" s="14">
        <v>7</v>
      </c>
      <c r="D2190" s="14">
        <v>11</v>
      </c>
      <c r="E2190" s="14">
        <v>13</v>
      </c>
      <c r="F2190" s="14">
        <v>23</v>
      </c>
      <c r="G2190" s="14">
        <v>30</v>
      </c>
      <c r="H2190" s="15">
        <v>9</v>
      </c>
      <c r="I2190" s="15"/>
      <c r="J2190" s="22">
        <v>168782368</v>
      </c>
      <c r="K2190" s="23">
        <v>16</v>
      </c>
      <c r="L2190" s="22">
        <v>5714665</v>
      </c>
      <c r="M2190" s="22">
        <f t="shared" si="210"/>
        <v>91434640</v>
      </c>
      <c r="N2190" s="23">
        <v>112</v>
      </c>
      <c r="O2190" s="22">
        <v>153142</v>
      </c>
      <c r="P2190" s="22">
        <f t="shared" si="211"/>
        <v>17151904</v>
      </c>
      <c r="Q2190" s="24">
        <v>300330150</v>
      </c>
      <c r="R2190" s="29">
        <v>40766</v>
      </c>
      <c r="S2190">
        <f t="shared" si="212"/>
        <v>198575161.5</v>
      </c>
      <c r="T2190">
        <f t="shared" si="213"/>
        <v>0.3567424765712</v>
      </c>
      <c r="U2190">
        <f t="shared" si="214"/>
        <v>89988617.5</v>
      </c>
      <c r="V2190">
        <f t="shared" si="215"/>
        <v>0.299632312972907</v>
      </c>
      <c r="W2190">
        <f t="shared" si="216"/>
        <v>0.661189565882746</v>
      </c>
    </row>
    <row r="2191" ht="14.25" spans="1:23">
      <c r="A2191" s="13">
        <v>11092</v>
      </c>
      <c r="B2191" s="14">
        <v>5</v>
      </c>
      <c r="C2191" s="14">
        <v>10</v>
      </c>
      <c r="D2191" s="14">
        <v>17</v>
      </c>
      <c r="E2191" s="14">
        <v>26</v>
      </c>
      <c r="F2191" s="14">
        <v>31</v>
      </c>
      <c r="G2191" s="14">
        <v>32</v>
      </c>
      <c r="H2191" s="15">
        <v>4</v>
      </c>
      <c r="I2191" s="15"/>
      <c r="J2191" s="22">
        <v>220195756</v>
      </c>
      <c r="K2191" s="23">
        <v>4</v>
      </c>
      <c r="L2191" s="22">
        <v>9755247</v>
      </c>
      <c r="M2191" s="22">
        <f t="shared" si="210"/>
        <v>39020988</v>
      </c>
      <c r="N2191" s="23">
        <v>107</v>
      </c>
      <c r="O2191" s="22">
        <v>266649</v>
      </c>
      <c r="P2191" s="22">
        <f t="shared" si="211"/>
        <v>28531443</v>
      </c>
      <c r="Q2191" s="24">
        <v>296160020</v>
      </c>
      <c r="R2191" s="29">
        <v>40764</v>
      </c>
      <c r="S2191">
        <f t="shared" si="212"/>
        <v>117565937.8</v>
      </c>
      <c r="T2191">
        <f t="shared" si="213"/>
        <v>0.265211184818261</v>
      </c>
      <c r="U2191">
        <f t="shared" si="214"/>
        <v>50013506.8</v>
      </c>
      <c r="V2191">
        <f t="shared" si="215"/>
        <v>0.1688732557487</v>
      </c>
      <c r="W2191">
        <f t="shared" si="216"/>
        <v>0.396967618384143</v>
      </c>
    </row>
    <row r="2192" ht="14.25" spans="1:23">
      <c r="A2192" s="13">
        <v>11091</v>
      </c>
      <c r="B2192" s="14">
        <v>9</v>
      </c>
      <c r="C2192" s="14">
        <v>15</v>
      </c>
      <c r="D2192" s="14">
        <v>21</v>
      </c>
      <c r="E2192" s="14">
        <v>23</v>
      </c>
      <c r="F2192" s="14">
        <v>28</v>
      </c>
      <c r="G2192" s="14">
        <v>30</v>
      </c>
      <c r="H2192" s="15">
        <v>3</v>
      </c>
      <c r="I2192" s="15"/>
      <c r="J2192" s="22">
        <v>192643284</v>
      </c>
      <c r="K2192" s="23">
        <v>4</v>
      </c>
      <c r="L2192" s="22">
        <v>9469900</v>
      </c>
      <c r="M2192" s="22">
        <f t="shared" si="210"/>
        <v>37879600</v>
      </c>
      <c r="N2192" s="23">
        <v>81</v>
      </c>
      <c r="O2192" s="22">
        <v>331103</v>
      </c>
      <c r="P2192" s="22">
        <f t="shared" si="211"/>
        <v>26819343</v>
      </c>
      <c r="Q2192" s="24">
        <v>330377834</v>
      </c>
      <c r="R2192" s="29">
        <v>40762</v>
      </c>
      <c r="S2192">
        <f t="shared" si="212"/>
        <v>137186134.66</v>
      </c>
      <c r="T2192">
        <f t="shared" si="213"/>
        <v>0.300584737957934</v>
      </c>
      <c r="U2192">
        <f t="shared" si="214"/>
        <v>72487191.66</v>
      </c>
      <c r="V2192">
        <f t="shared" si="215"/>
        <v>0.219406946229934</v>
      </c>
      <c r="W2192">
        <f t="shared" si="216"/>
        <v>0.415240129760037</v>
      </c>
    </row>
    <row r="2193" ht="14.25" spans="1:23">
      <c r="A2193" s="13">
        <v>11090</v>
      </c>
      <c r="B2193" s="14">
        <v>2</v>
      </c>
      <c r="C2193" s="14">
        <v>5</v>
      </c>
      <c r="D2193" s="14">
        <v>14</v>
      </c>
      <c r="E2193" s="14">
        <v>18</v>
      </c>
      <c r="F2193" s="14">
        <v>21</v>
      </c>
      <c r="G2193" s="14">
        <v>25</v>
      </c>
      <c r="H2193" s="15">
        <v>16</v>
      </c>
      <c r="I2193" s="15"/>
      <c r="J2193" s="22">
        <v>167944280</v>
      </c>
      <c r="K2193" s="23">
        <v>2</v>
      </c>
      <c r="L2193" s="22">
        <v>10000000</v>
      </c>
      <c r="M2193" s="22">
        <f t="shared" si="210"/>
        <v>20000000</v>
      </c>
      <c r="N2193" s="23">
        <v>76</v>
      </c>
      <c r="O2193" s="22">
        <v>358554</v>
      </c>
      <c r="P2193" s="22">
        <f t="shared" si="211"/>
        <v>27250104</v>
      </c>
      <c r="Q2193" s="24">
        <v>302158754</v>
      </c>
      <c r="R2193" s="29">
        <v>40759</v>
      </c>
      <c r="S2193">
        <f t="shared" si="212"/>
        <v>104474174.46</v>
      </c>
      <c r="T2193">
        <f t="shared" si="213"/>
        <v>0.279568846977705</v>
      </c>
      <c r="U2193">
        <f t="shared" si="214"/>
        <v>57224070.46</v>
      </c>
      <c r="V2193">
        <f t="shared" si="215"/>
        <v>0.189384122427246</v>
      </c>
      <c r="W2193">
        <f t="shared" si="216"/>
        <v>0.345759217884517</v>
      </c>
    </row>
    <row r="2194" ht="14.25" spans="1:23">
      <c r="A2194" s="13">
        <v>11089</v>
      </c>
      <c r="B2194" s="14">
        <v>1</v>
      </c>
      <c r="C2194" s="14">
        <v>2</v>
      </c>
      <c r="D2194" s="14">
        <v>11</v>
      </c>
      <c r="E2194" s="14">
        <v>24</v>
      </c>
      <c r="F2194" s="14">
        <v>29</v>
      </c>
      <c r="G2194" s="14">
        <v>30</v>
      </c>
      <c r="H2194" s="15">
        <v>12</v>
      </c>
      <c r="I2194" s="15"/>
      <c r="J2194" s="22">
        <v>124360665</v>
      </c>
      <c r="K2194" s="23">
        <v>11</v>
      </c>
      <c r="L2194" s="22">
        <v>6333194</v>
      </c>
      <c r="M2194" s="22">
        <f t="shared" si="210"/>
        <v>69665134</v>
      </c>
      <c r="N2194" s="23">
        <v>96</v>
      </c>
      <c r="O2194" s="22">
        <v>229142</v>
      </c>
      <c r="P2194" s="22">
        <f t="shared" si="211"/>
        <v>21997632</v>
      </c>
      <c r="Q2194" s="24">
        <v>299010020</v>
      </c>
      <c r="R2194" s="29">
        <v>40757</v>
      </c>
      <c r="S2194">
        <f t="shared" si="212"/>
        <v>164852052.8</v>
      </c>
      <c r="T2194">
        <f t="shared" si="213"/>
        <v>0.318340230872531</v>
      </c>
      <c r="U2194">
        <f t="shared" si="214"/>
        <v>73189286.8</v>
      </c>
      <c r="V2194">
        <f t="shared" si="215"/>
        <v>0.244772020683454</v>
      </c>
      <c r="W2194">
        <f t="shared" si="216"/>
        <v>0.551326182313222</v>
      </c>
    </row>
    <row r="2195" ht="14.25" spans="1:23">
      <c r="A2195" s="13">
        <v>11088</v>
      </c>
      <c r="B2195" s="14">
        <v>3</v>
      </c>
      <c r="C2195" s="14">
        <v>9</v>
      </c>
      <c r="D2195" s="14">
        <v>17</v>
      </c>
      <c r="E2195" s="14">
        <v>20</v>
      </c>
      <c r="F2195" s="14">
        <v>21</v>
      </c>
      <c r="G2195" s="14">
        <v>29</v>
      </c>
      <c r="H2195" s="15">
        <v>4</v>
      </c>
      <c r="I2195" s="15"/>
      <c r="J2195" s="22">
        <v>142697808</v>
      </c>
      <c r="K2195" s="23">
        <v>8</v>
      </c>
      <c r="L2195" s="22">
        <v>7293508</v>
      </c>
      <c r="M2195" s="22">
        <f t="shared" si="210"/>
        <v>58348064</v>
      </c>
      <c r="N2195" s="23">
        <v>154</v>
      </c>
      <c r="O2195" s="22">
        <v>178714</v>
      </c>
      <c r="P2195" s="22">
        <f t="shared" si="211"/>
        <v>27521956</v>
      </c>
      <c r="Q2195" s="24">
        <v>327675114</v>
      </c>
      <c r="R2195" s="29">
        <v>40755</v>
      </c>
      <c r="S2195">
        <f t="shared" si="212"/>
        <v>154690637.86</v>
      </c>
      <c r="T2195">
        <f t="shared" si="213"/>
        <v>0.294018586532025</v>
      </c>
      <c r="U2195">
        <f t="shared" si="214"/>
        <v>68820617.86</v>
      </c>
      <c r="V2195">
        <f t="shared" si="215"/>
        <v>0.210026989904397</v>
      </c>
      <c r="W2195">
        <f t="shared" si="216"/>
        <v>0.472085401822734</v>
      </c>
    </row>
    <row r="2196" ht="14.25" spans="1:23">
      <c r="A2196" s="13">
        <v>11087</v>
      </c>
      <c r="B2196" s="14">
        <v>2</v>
      </c>
      <c r="C2196" s="14">
        <v>3</v>
      </c>
      <c r="D2196" s="14">
        <v>4</v>
      </c>
      <c r="E2196" s="14">
        <v>5</v>
      </c>
      <c r="F2196" s="14">
        <v>18</v>
      </c>
      <c r="G2196" s="14">
        <v>28</v>
      </c>
      <c r="H2196" s="15">
        <v>1</v>
      </c>
      <c r="I2196" s="15"/>
      <c r="J2196" s="22">
        <v>136827640</v>
      </c>
      <c r="K2196" s="23">
        <v>10</v>
      </c>
      <c r="L2196" s="22">
        <v>6784021</v>
      </c>
      <c r="M2196" s="22">
        <f t="shared" si="210"/>
        <v>67840210</v>
      </c>
      <c r="N2196" s="23">
        <v>119</v>
      </c>
      <c r="O2196" s="22">
        <v>224876</v>
      </c>
      <c r="P2196" s="22">
        <f t="shared" si="211"/>
        <v>26760244</v>
      </c>
      <c r="Q2196" s="24">
        <v>296896504</v>
      </c>
      <c r="R2196" s="29">
        <v>40752</v>
      </c>
      <c r="S2196">
        <f t="shared" si="212"/>
        <v>150878757.96</v>
      </c>
      <c r="T2196">
        <f t="shared" si="213"/>
        <v>0.279688534021943</v>
      </c>
      <c r="U2196">
        <f t="shared" si="214"/>
        <v>56278303.96</v>
      </c>
      <c r="V2196">
        <f t="shared" si="215"/>
        <v>0.189555293517367</v>
      </c>
      <c r="W2196">
        <f t="shared" si="216"/>
        <v>0.508186374468054</v>
      </c>
    </row>
    <row r="2197" ht="14.25" spans="1:23">
      <c r="A2197" s="13">
        <v>11086</v>
      </c>
      <c r="B2197" s="14">
        <v>6</v>
      </c>
      <c r="C2197" s="14">
        <v>7</v>
      </c>
      <c r="D2197" s="14">
        <v>9</v>
      </c>
      <c r="E2197" s="14">
        <v>12</v>
      </c>
      <c r="F2197" s="14">
        <v>17</v>
      </c>
      <c r="G2197" s="14">
        <v>24</v>
      </c>
      <c r="H2197" s="15">
        <v>9</v>
      </c>
      <c r="I2197" s="15"/>
      <c r="J2197" s="22">
        <v>142227111</v>
      </c>
      <c r="K2197" s="23">
        <v>113</v>
      </c>
      <c r="L2197" s="22">
        <v>5140840</v>
      </c>
      <c r="M2197" s="22">
        <f t="shared" si="210"/>
        <v>580914920</v>
      </c>
      <c r="N2197" s="23">
        <v>110</v>
      </c>
      <c r="O2197" s="22">
        <v>217023</v>
      </c>
      <c r="P2197" s="22">
        <f t="shared" si="211"/>
        <v>23872530</v>
      </c>
      <c r="Q2197" s="24">
        <v>334074814</v>
      </c>
      <c r="R2197" s="29">
        <v>40750</v>
      </c>
      <c r="S2197">
        <f t="shared" si="212"/>
        <v>688909107.86</v>
      </c>
      <c r="T2197">
        <f t="shared" si="213"/>
        <v>0.323263482711989</v>
      </c>
      <c r="U2197">
        <f t="shared" si="214"/>
        <v>84121657.86</v>
      </c>
      <c r="V2197">
        <f t="shared" si="215"/>
        <v>0.251804848299639</v>
      </c>
      <c r="W2197">
        <f t="shared" si="216"/>
        <v>2.06214021228191</v>
      </c>
    </row>
    <row r="2198" ht="14.25" spans="1:23">
      <c r="A2198" s="13">
        <v>11085</v>
      </c>
      <c r="B2198" s="14">
        <v>3</v>
      </c>
      <c r="C2198" s="14">
        <v>6</v>
      </c>
      <c r="D2198" s="14">
        <v>11</v>
      </c>
      <c r="E2198" s="14">
        <v>21</v>
      </c>
      <c r="F2198" s="14">
        <v>24</v>
      </c>
      <c r="G2198" s="14">
        <v>31</v>
      </c>
      <c r="H2198" s="15">
        <v>10</v>
      </c>
      <c r="I2198" s="15"/>
      <c r="J2198" s="22">
        <v>667439560</v>
      </c>
      <c r="K2198" s="23">
        <v>10</v>
      </c>
      <c r="L2198" s="22">
        <v>6706303</v>
      </c>
      <c r="M2198" s="22">
        <f t="shared" si="210"/>
        <v>67063030</v>
      </c>
      <c r="N2198" s="23">
        <v>221</v>
      </c>
      <c r="O2198" s="22">
        <v>115812</v>
      </c>
      <c r="P2198" s="22">
        <f t="shared" si="211"/>
        <v>25594452</v>
      </c>
      <c r="Q2198" s="24">
        <v>371696466</v>
      </c>
      <c r="R2198" s="29">
        <v>40748</v>
      </c>
      <c r="S2198">
        <f t="shared" si="212"/>
        <v>189473698.34</v>
      </c>
      <c r="T2198">
        <f t="shared" si="213"/>
        <v>0.329329653459767</v>
      </c>
      <c r="U2198">
        <f t="shared" si="214"/>
        <v>96816216.34</v>
      </c>
      <c r="V2198">
        <f t="shared" si="215"/>
        <v>0.260471177953034</v>
      </c>
      <c r="W2198">
        <f t="shared" si="216"/>
        <v>0.509753833225845</v>
      </c>
    </row>
    <row r="2199" ht="14.25" spans="1:23">
      <c r="A2199" s="13">
        <v>11084</v>
      </c>
      <c r="B2199" s="14">
        <v>9</v>
      </c>
      <c r="C2199" s="14">
        <v>10</v>
      </c>
      <c r="D2199" s="14">
        <v>12</v>
      </c>
      <c r="E2199" s="14">
        <v>16</v>
      </c>
      <c r="F2199" s="14">
        <v>18</v>
      </c>
      <c r="G2199" s="14">
        <v>32</v>
      </c>
      <c r="H2199" s="15">
        <v>15</v>
      </c>
      <c r="I2199" s="15"/>
      <c r="J2199" s="22">
        <v>674781990</v>
      </c>
      <c r="K2199" s="23">
        <v>5</v>
      </c>
      <c r="L2199" s="22">
        <v>8954854</v>
      </c>
      <c r="M2199" s="22">
        <f t="shared" si="210"/>
        <v>44774270</v>
      </c>
      <c r="N2199" s="23">
        <v>68</v>
      </c>
      <c r="O2199" s="22">
        <v>436197</v>
      </c>
      <c r="P2199" s="22">
        <f t="shared" si="211"/>
        <v>29661396</v>
      </c>
      <c r="Q2199" s="24">
        <v>348473896</v>
      </c>
      <c r="R2199" s="29">
        <v>40745</v>
      </c>
      <c r="S2199">
        <f t="shared" si="212"/>
        <v>146316524.04</v>
      </c>
      <c r="T2199">
        <f t="shared" si="213"/>
        <v>0.291391278387176</v>
      </c>
      <c r="U2199">
        <f t="shared" si="214"/>
        <v>71880858.04</v>
      </c>
      <c r="V2199">
        <f t="shared" si="215"/>
        <v>0.206273292964245</v>
      </c>
      <c r="W2199">
        <f t="shared" si="216"/>
        <v>0.419878004405816</v>
      </c>
    </row>
    <row r="2200" ht="14.25" spans="1:23">
      <c r="A2200" s="13">
        <v>11083</v>
      </c>
      <c r="B2200" s="14">
        <v>7</v>
      </c>
      <c r="C2200" s="14">
        <v>16</v>
      </c>
      <c r="D2200" s="14">
        <v>18</v>
      </c>
      <c r="E2200" s="14">
        <v>24</v>
      </c>
      <c r="F2200" s="14">
        <v>28</v>
      </c>
      <c r="G2200" s="14">
        <v>29</v>
      </c>
      <c r="H2200" s="15">
        <v>6</v>
      </c>
      <c r="I2200" s="15"/>
      <c r="J2200" s="22">
        <v>650346305</v>
      </c>
      <c r="K2200" s="23">
        <v>7</v>
      </c>
      <c r="L2200" s="22">
        <v>7466947</v>
      </c>
      <c r="M2200" s="22">
        <f t="shared" si="210"/>
        <v>52268629</v>
      </c>
      <c r="N2200" s="23">
        <v>95</v>
      </c>
      <c r="O2200" s="22">
        <v>272662</v>
      </c>
      <c r="P2200" s="22">
        <f t="shared" si="211"/>
        <v>25902890</v>
      </c>
      <c r="Q2200" s="24">
        <v>346077740</v>
      </c>
      <c r="R2200" s="29">
        <v>40743</v>
      </c>
      <c r="S2200">
        <f t="shared" si="212"/>
        <v>161406507.6</v>
      </c>
      <c r="T2200">
        <f t="shared" si="213"/>
        <v>0.315356539834085</v>
      </c>
      <c r="U2200">
        <f t="shared" si="214"/>
        <v>83234988.6</v>
      </c>
      <c r="V2200">
        <f t="shared" si="215"/>
        <v>0.240509512689259</v>
      </c>
      <c r="W2200">
        <f t="shared" si="216"/>
        <v>0.466388007503748</v>
      </c>
    </row>
    <row r="2201" ht="14.25" spans="1:23">
      <c r="A2201" s="13">
        <v>11082</v>
      </c>
      <c r="B2201" s="14">
        <v>7</v>
      </c>
      <c r="C2201" s="14">
        <v>16</v>
      </c>
      <c r="D2201" s="14">
        <v>17</v>
      </c>
      <c r="E2201" s="14">
        <v>20</v>
      </c>
      <c r="F2201" s="14">
        <v>25</v>
      </c>
      <c r="G2201" s="14">
        <v>26</v>
      </c>
      <c r="H2201" s="15">
        <v>4</v>
      </c>
      <c r="I2201" s="15"/>
      <c r="J2201" s="22">
        <v>642174720</v>
      </c>
      <c r="K2201" s="23">
        <v>16</v>
      </c>
      <c r="L2201" s="22">
        <v>6165379</v>
      </c>
      <c r="M2201" s="22">
        <f t="shared" si="210"/>
        <v>98646064</v>
      </c>
      <c r="N2201" s="23">
        <v>179</v>
      </c>
      <c r="O2201" s="22">
        <v>156252</v>
      </c>
      <c r="P2201" s="22">
        <f t="shared" si="211"/>
        <v>27969108</v>
      </c>
      <c r="Q2201" s="24">
        <v>388800864</v>
      </c>
      <c r="R2201" s="29">
        <v>40741</v>
      </c>
      <c r="S2201">
        <f t="shared" si="212"/>
        <v>223897235.36</v>
      </c>
      <c r="T2201">
        <f t="shared" si="213"/>
        <v>0.322147358602578</v>
      </c>
      <c r="U2201">
        <f t="shared" si="214"/>
        <v>97282063.36</v>
      </c>
      <c r="V2201">
        <f t="shared" si="215"/>
        <v>0.250210512289397</v>
      </c>
      <c r="W2201">
        <f t="shared" si="216"/>
        <v>0.575866095194686</v>
      </c>
    </row>
    <row r="2202" ht="14.25" spans="1:23">
      <c r="A2202" s="13">
        <v>11081</v>
      </c>
      <c r="B2202" s="14">
        <v>6</v>
      </c>
      <c r="C2202" s="14">
        <v>14</v>
      </c>
      <c r="D2202" s="14">
        <v>19</v>
      </c>
      <c r="E2202" s="14">
        <v>23</v>
      </c>
      <c r="F2202" s="14">
        <v>25</v>
      </c>
      <c r="G2202" s="14">
        <v>32</v>
      </c>
      <c r="H2202" s="15">
        <v>12</v>
      </c>
      <c r="I2202" s="15"/>
      <c r="J2202" s="22">
        <v>675559532</v>
      </c>
      <c r="K2202" s="23">
        <v>4</v>
      </c>
      <c r="L2202" s="22">
        <v>9466253</v>
      </c>
      <c r="M2202" s="22">
        <f t="shared" si="210"/>
        <v>37865012</v>
      </c>
      <c r="N2202" s="23">
        <v>128</v>
      </c>
      <c r="O2202" s="22">
        <v>209355</v>
      </c>
      <c r="P2202" s="22">
        <f t="shared" si="211"/>
        <v>26797440</v>
      </c>
      <c r="Q2202" s="24">
        <v>347690264</v>
      </c>
      <c r="R2202" s="29">
        <v>40738</v>
      </c>
      <c r="S2202">
        <f t="shared" si="212"/>
        <v>145705697.36</v>
      </c>
      <c r="T2202">
        <f t="shared" si="213"/>
        <v>0.310163086303734</v>
      </c>
      <c r="U2202">
        <f t="shared" si="214"/>
        <v>81043245.36</v>
      </c>
      <c r="V2202">
        <f t="shared" si="215"/>
        <v>0.233090350093899</v>
      </c>
      <c r="W2202">
        <f t="shared" si="216"/>
        <v>0.419067522005736</v>
      </c>
    </row>
    <row r="2203" ht="14.25" spans="1:23">
      <c r="A2203" s="13">
        <v>11080</v>
      </c>
      <c r="B2203" s="14">
        <v>2</v>
      </c>
      <c r="C2203" s="14">
        <v>7</v>
      </c>
      <c r="D2203" s="14">
        <v>9</v>
      </c>
      <c r="E2203" s="14">
        <v>25</v>
      </c>
      <c r="F2203" s="14">
        <v>31</v>
      </c>
      <c r="G2203" s="14">
        <v>32</v>
      </c>
      <c r="H2203" s="15">
        <v>9</v>
      </c>
      <c r="I2203" s="15"/>
      <c r="J2203" s="22">
        <v>650897000</v>
      </c>
      <c r="K2203" s="23">
        <v>10</v>
      </c>
      <c r="L2203" s="22">
        <v>7059178</v>
      </c>
      <c r="M2203" s="22">
        <f t="shared" si="210"/>
        <v>70591780</v>
      </c>
      <c r="N2203" s="23">
        <v>77</v>
      </c>
      <c r="O2203" s="22">
        <v>401138</v>
      </c>
      <c r="P2203" s="22">
        <f t="shared" si="211"/>
        <v>30887626</v>
      </c>
      <c r="Q2203" s="24">
        <v>348447154</v>
      </c>
      <c r="R2203" s="29">
        <v>40736</v>
      </c>
      <c r="S2203">
        <f t="shared" si="212"/>
        <v>169259640.46</v>
      </c>
      <c r="T2203">
        <f t="shared" si="213"/>
        <v>0.283164489442207</v>
      </c>
      <c r="U2203">
        <f t="shared" si="214"/>
        <v>67780234.46</v>
      </c>
      <c r="V2203">
        <f t="shared" si="215"/>
        <v>0.194520843926881</v>
      </c>
      <c r="W2203">
        <f t="shared" si="216"/>
        <v>0.485754119432412</v>
      </c>
    </row>
    <row r="2204" ht="14.25" spans="1:23">
      <c r="A2204" s="13">
        <v>11079</v>
      </c>
      <c r="B2204" s="14">
        <v>3</v>
      </c>
      <c r="C2204" s="14">
        <v>14</v>
      </c>
      <c r="D2204" s="14">
        <v>15</v>
      </c>
      <c r="E2204" s="14">
        <v>16</v>
      </c>
      <c r="F2204" s="14">
        <v>24</v>
      </c>
      <c r="G2204" s="14">
        <v>29</v>
      </c>
      <c r="H2204" s="15">
        <v>5</v>
      </c>
      <c r="I2204" s="15"/>
      <c r="J2204" s="22">
        <v>649417535</v>
      </c>
      <c r="K2204" s="23">
        <v>5</v>
      </c>
      <c r="L2204" s="22">
        <v>8972101</v>
      </c>
      <c r="M2204" s="22">
        <f t="shared" si="210"/>
        <v>44860505</v>
      </c>
      <c r="N2204" s="23">
        <v>81</v>
      </c>
      <c r="O2204" s="22">
        <v>367787</v>
      </c>
      <c r="P2204" s="22">
        <f t="shared" si="211"/>
        <v>29790747</v>
      </c>
      <c r="Q2204" s="24">
        <v>391447400</v>
      </c>
      <c r="R2204" s="29">
        <v>40734</v>
      </c>
      <c r="S2204">
        <f t="shared" si="212"/>
        <v>167157963</v>
      </c>
      <c r="T2204">
        <f t="shared" si="213"/>
        <v>0.312423733048169</v>
      </c>
      <c r="U2204">
        <f t="shared" si="214"/>
        <v>92506711</v>
      </c>
      <c r="V2204">
        <f t="shared" si="215"/>
        <v>0.236319646011188</v>
      </c>
      <c r="W2204">
        <f t="shared" si="216"/>
        <v>0.427025350021484</v>
      </c>
    </row>
    <row r="2205" ht="14.25" spans="1:23">
      <c r="A2205" s="13">
        <v>11078</v>
      </c>
      <c r="B2205" s="14">
        <v>3</v>
      </c>
      <c r="C2205" s="14">
        <v>5</v>
      </c>
      <c r="D2205" s="14">
        <v>13</v>
      </c>
      <c r="E2205" s="14">
        <v>20</v>
      </c>
      <c r="F2205" s="14">
        <v>22</v>
      </c>
      <c r="G2205" s="14">
        <v>29</v>
      </c>
      <c r="H2205" s="15">
        <v>9</v>
      </c>
      <c r="I2205" s="15"/>
      <c r="J2205" s="22">
        <v>624766272</v>
      </c>
      <c r="K2205" s="23">
        <v>13</v>
      </c>
      <c r="L2205" s="22">
        <v>6220044</v>
      </c>
      <c r="M2205" s="22">
        <f t="shared" si="210"/>
        <v>80860572</v>
      </c>
      <c r="N2205" s="23">
        <v>101</v>
      </c>
      <c r="O2205" s="22">
        <v>235553</v>
      </c>
      <c r="P2205" s="22">
        <f t="shared" si="211"/>
        <v>23790853</v>
      </c>
      <c r="Q2205" s="24">
        <v>365761038</v>
      </c>
      <c r="R2205" s="29">
        <v>40731</v>
      </c>
      <c r="S2205">
        <f t="shared" si="212"/>
        <v>204571456.62</v>
      </c>
      <c r="T2205">
        <f t="shared" si="213"/>
        <v>0.338228711555658</v>
      </c>
      <c r="U2205">
        <f t="shared" si="214"/>
        <v>99920031.62</v>
      </c>
      <c r="V2205">
        <f t="shared" si="215"/>
        <v>0.273183913099022</v>
      </c>
      <c r="W2205">
        <f t="shared" si="216"/>
        <v>0.559303576287423</v>
      </c>
    </row>
    <row r="2206" ht="14.25" spans="1:23">
      <c r="A2206" s="13">
        <v>11077</v>
      </c>
      <c r="B2206" s="14">
        <v>1</v>
      </c>
      <c r="C2206" s="14">
        <v>7</v>
      </c>
      <c r="D2206" s="14">
        <v>8</v>
      </c>
      <c r="E2206" s="14">
        <v>15</v>
      </c>
      <c r="F2206" s="14">
        <v>26</v>
      </c>
      <c r="G2206" s="14">
        <v>29</v>
      </c>
      <c r="H2206" s="15">
        <v>10</v>
      </c>
      <c r="I2206" s="15"/>
      <c r="J2206" s="22">
        <v>650114820</v>
      </c>
      <c r="K2206" s="23">
        <v>10</v>
      </c>
      <c r="L2206" s="22">
        <v>6846344</v>
      </c>
      <c r="M2206" s="22">
        <f t="shared" si="210"/>
        <v>68463440</v>
      </c>
      <c r="N2206" s="23">
        <v>131</v>
      </c>
      <c r="O2206" s="22">
        <v>211413</v>
      </c>
      <c r="P2206" s="22">
        <f t="shared" si="211"/>
        <v>27695103</v>
      </c>
      <c r="Q2206" s="24">
        <v>366916974</v>
      </c>
      <c r="R2206" s="29">
        <v>40729</v>
      </c>
      <c r="S2206">
        <f t="shared" si="212"/>
        <v>183630715.26</v>
      </c>
      <c r="T2206">
        <f t="shared" si="213"/>
        <v>0.313878297873458</v>
      </c>
      <c r="U2206">
        <f t="shared" si="214"/>
        <v>87472172.26</v>
      </c>
      <c r="V2206">
        <f t="shared" si="215"/>
        <v>0.238397726075218</v>
      </c>
      <c r="W2206">
        <f t="shared" si="216"/>
        <v>0.500469393002244</v>
      </c>
    </row>
    <row r="2207" ht="14.25" spans="1:23">
      <c r="A2207" s="13">
        <v>11076</v>
      </c>
      <c r="B2207" s="14">
        <v>6</v>
      </c>
      <c r="C2207" s="14">
        <v>19</v>
      </c>
      <c r="D2207" s="14">
        <v>21</v>
      </c>
      <c r="E2207" s="14">
        <v>26</v>
      </c>
      <c r="F2207" s="14">
        <v>32</v>
      </c>
      <c r="G2207" s="14">
        <v>33</v>
      </c>
      <c r="H2207" s="15">
        <v>13</v>
      </c>
      <c r="I2207" s="15"/>
      <c r="J2207" s="22">
        <v>653956218</v>
      </c>
      <c r="K2207" s="23">
        <v>1</v>
      </c>
      <c r="L2207" s="22">
        <v>10000000</v>
      </c>
      <c r="M2207" s="22">
        <f t="shared" si="210"/>
        <v>10000000</v>
      </c>
      <c r="N2207" s="23">
        <v>96</v>
      </c>
      <c r="O2207" s="22">
        <v>338515</v>
      </c>
      <c r="P2207" s="22">
        <f t="shared" si="211"/>
        <v>32497440</v>
      </c>
      <c r="Q2207" s="24">
        <v>382839880</v>
      </c>
      <c r="R2207" s="29">
        <v>40727</v>
      </c>
      <c r="S2207">
        <f t="shared" si="212"/>
        <v>121764177.2</v>
      </c>
      <c r="T2207">
        <f t="shared" si="213"/>
        <v>0.291934521555069</v>
      </c>
      <c r="U2207">
        <f t="shared" si="214"/>
        <v>79266737.2</v>
      </c>
      <c r="V2207">
        <f t="shared" si="215"/>
        <v>0.207049320985055</v>
      </c>
      <c r="W2207">
        <f t="shared" si="216"/>
        <v>0.318055102305434</v>
      </c>
    </row>
    <row r="2208" ht="14.25" spans="1:23">
      <c r="A2208" s="13">
        <v>11075</v>
      </c>
      <c r="B2208" s="14">
        <v>7</v>
      </c>
      <c r="C2208" s="14">
        <v>9</v>
      </c>
      <c r="D2208" s="14">
        <v>10</v>
      </c>
      <c r="E2208" s="14">
        <v>12</v>
      </c>
      <c r="F2208" s="14">
        <v>31</v>
      </c>
      <c r="G2208" s="14">
        <v>32</v>
      </c>
      <c r="H2208" s="15">
        <v>13</v>
      </c>
      <c r="I2208" s="15"/>
      <c r="J2208" s="22">
        <v>588128854</v>
      </c>
      <c r="K2208" s="23">
        <v>2</v>
      </c>
      <c r="L2208" s="22">
        <v>10000000</v>
      </c>
      <c r="M2208" s="22">
        <f t="shared" si="210"/>
        <v>20000000</v>
      </c>
      <c r="N2208" s="23">
        <v>64</v>
      </c>
      <c r="O2208" s="22">
        <v>424849</v>
      </c>
      <c r="P2208" s="22">
        <f t="shared" si="211"/>
        <v>27190336</v>
      </c>
      <c r="Q2208" s="24">
        <v>343341640</v>
      </c>
      <c r="R2208" s="29">
        <v>40724</v>
      </c>
      <c r="S2208">
        <f t="shared" si="212"/>
        <v>124793175.6</v>
      </c>
      <c r="T2208">
        <f t="shared" si="213"/>
        <v>0.30521545711729</v>
      </c>
      <c r="U2208">
        <f t="shared" si="214"/>
        <v>77602839.6</v>
      </c>
      <c r="V2208">
        <f t="shared" si="215"/>
        <v>0.226022219734257</v>
      </c>
      <c r="W2208">
        <f t="shared" si="216"/>
        <v>0.36346647496645</v>
      </c>
    </row>
    <row r="2209" ht="14.25" spans="1:23">
      <c r="A2209" s="13">
        <v>11074</v>
      </c>
      <c r="B2209" s="14">
        <v>2</v>
      </c>
      <c r="C2209" s="14">
        <v>21</v>
      </c>
      <c r="D2209" s="14">
        <v>26</v>
      </c>
      <c r="E2209" s="14">
        <v>28</v>
      </c>
      <c r="F2209" s="14">
        <v>29</v>
      </c>
      <c r="G2209" s="14">
        <v>32</v>
      </c>
      <c r="H2209" s="15">
        <v>1</v>
      </c>
      <c r="I2209" s="15"/>
      <c r="J2209" s="22">
        <v>544684626</v>
      </c>
      <c r="K2209" s="23">
        <v>6</v>
      </c>
      <c r="L2209" s="22">
        <v>8431330</v>
      </c>
      <c r="M2209" s="22">
        <f t="shared" si="210"/>
        <v>50587980</v>
      </c>
      <c r="N2209" s="23">
        <v>29</v>
      </c>
      <c r="O2209" s="22">
        <v>1064895</v>
      </c>
      <c r="P2209" s="22">
        <f t="shared" si="211"/>
        <v>30881955</v>
      </c>
      <c r="Q2209" s="24">
        <v>344333482</v>
      </c>
      <c r="R2209" s="29">
        <v>40722</v>
      </c>
      <c r="S2209">
        <f t="shared" si="212"/>
        <v>147253444.18</v>
      </c>
      <c r="T2209">
        <f t="shared" si="213"/>
        <v>0.280732107776844</v>
      </c>
      <c r="U2209">
        <f t="shared" si="214"/>
        <v>65783509.1800001</v>
      </c>
      <c r="V2209">
        <f t="shared" si="215"/>
        <v>0.191045926750742</v>
      </c>
      <c r="W2209">
        <f t="shared" si="216"/>
        <v>0.427647765546076</v>
      </c>
    </row>
    <row r="2210" ht="14.25" spans="1:23">
      <c r="A2210" s="13">
        <v>11073</v>
      </c>
      <c r="B2210" s="14">
        <v>3</v>
      </c>
      <c r="C2210" s="14">
        <v>4</v>
      </c>
      <c r="D2210" s="14">
        <v>5</v>
      </c>
      <c r="E2210" s="14">
        <v>12</v>
      </c>
      <c r="F2210" s="14">
        <v>17</v>
      </c>
      <c r="G2210" s="14">
        <v>21</v>
      </c>
      <c r="H2210" s="15">
        <v>14</v>
      </c>
      <c r="I2210" s="15"/>
      <c r="J2210" s="22">
        <v>523214664</v>
      </c>
      <c r="K2210" s="23">
        <v>7</v>
      </c>
      <c r="L2210" s="22">
        <v>8337482</v>
      </c>
      <c r="M2210" s="22">
        <f t="shared" si="210"/>
        <v>58362374</v>
      </c>
      <c r="N2210" s="23">
        <v>127</v>
      </c>
      <c r="O2210" s="22">
        <v>275933</v>
      </c>
      <c r="P2210" s="22">
        <f t="shared" si="211"/>
        <v>35043491</v>
      </c>
      <c r="Q2210" s="24">
        <v>362922526</v>
      </c>
      <c r="R2210" s="29">
        <v>40720</v>
      </c>
      <c r="S2210">
        <f t="shared" si="212"/>
        <v>154426103.74</v>
      </c>
      <c r="T2210">
        <f t="shared" si="213"/>
        <v>0.264694866970038</v>
      </c>
      <c r="U2210">
        <f t="shared" si="214"/>
        <v>61020238.74</v>
      </c>
      <c r="V2210">
        <f t="shared" si="215"/>
        <v>0.168135715940652</v>
      </c>
      <c r="W2210">
        <f t="shared" si="216"/>
        <v>0.425507078444615</v>
      </c>
    </row>
    <row r="2211" ht="14.25" spans="1:23">
      <c r="A2211" s="13">
        <v>11072</v>
      </c>
      <c r="B2211" s="14">
        <v>1</v>
      </c>
      <c r="C2211" s="14">
        <v>6</v>
      </c>
      <c r="D2211" s="14">
        <v>10</v>
      </c>
      <c r="E2211" s="14">
        <v>11</v>
      </c>
      <c r="F2211" s="14">
        <v>18</v>
      </c>
      <c r="G2211" s="14">
        <v>27</v>
      </c>
      <c r="H2211" s="15">
        <v>12</v>
      </c>
      <c r="I2211" s="15"/>
      <c r="J2211" s="22">
        <v>499808730</v>
      </c>
      <c r="K2211" s="23">
        <v>6</v>
      </c>
      <c r="L2211" s="22">
        <v>8651991</v>
      </c>
      <c r="M2211" s="22">
        <f t="shared" si="210"/>
        <v>51911946</v>
      </c>
      <c r="N2211" s="23">
        <v>107</v>
      </c>
      <c r="O2211" s="22">
        <v>307176</v>
      </c>
      <c r="P2211" s="22">
        <f t="shared" si="211"/>
        <v>32867832</v>
      </c>
      <c r="Q2211" s="24">
        <v>313897806</v>
      </c>
      <c r="R2211" s="29">
        <v>40717</v>
      </c>
      <c r="S2211">
        <f t="shared" si="212"/>
        <v>129030056.94</v>
      </c>
      <c r="T2211">
        <f t="shared" si="213"/>
        <v>0.245679037782125</v>
      </c>
      <c r="U2211">
        <f t="shared" si="214"/>
        <v>44250278.9400001</v>
      </c>
      <c r="V2211">
        <f t="shared" si="215"/>
        <v>0.140970335230696</v>
      </c>
      <c r="W2211">
        <f t="shared" si="216"/>
        <v>0.411057530424408</v>
      </c>
    </row>
    <row r="2212" ht="14.25" spans="1:23">
      <c r="A2212" s="13">
        <v>11071</v>
      </c>
      <c r="B2212" s="14">
        <v>1</v>
      </c>
      <c r="C2212" s="14">
        <v>2</v>
      </c>
      <c r="D2212" s="14">
        <v>15</v>
      </c>
      <c r="E2212" s="14">
        <v>22</v>
      </c>
      <c r="F2212" s="14">
        <v>28</v>
      </c>
      <c r="G2212" s="14">
        <v>30</v>
      </c>
      <c r="H2212" s="15">
        <v>2</v>
      </c>
      <c r="I2212" s="15"/>
      <c r="J2212" s="22">
        <v>475028862</v>
      </c>
      <c r="K2212" s="23">
        <v>3</v>
      </c>
      <c r="L2212" s="22">
        <v>10000000</v>
      </c>
      <c r="M2212" s="22">
        <f t="shared" si="210"/>
        <v>30000000</v>
      </c>
      <c r="N2212" s="23">
        <v>57</v>
      </c>
      <c r="O2212" s="22">
        <v>503040</v>
      </c>
      <c r="P2212" s="22">
        <f t="shared" si="211"/>
        <v>28673280</v>
      </c>
      <c r="Q2212" s="24">
        <v>310534104</v>
      </c>
      <c r="R2212" s="29">
        <v>40715</v>
      </c>
      <c r="S2212">
        <f t="shared" si="212"/>
        <v>115257276.96</v>
      </c>
      <c r="T2212">
        <f t="shared" si="213"/>
        <v>0.274550446671713</v>
      </c>
      <c r="U2212">
        <f t="shared" si="214"/>
        <v>56583996.96</v>
      </c>
      <c r="V2212">
        <f t="shared" si="215"/>
        <v>0.182215081149348</v>
      </c>
      <c r="W2212">
        <f t="shared" si="216"/>
        <v>0.371158193175459</v>
      </c>
    </row>
    <row r="2213" ht="14.25" spans="1:23">
      <c r="A2213" s="13">
        <v>11070</v>
      </c>
      <c r="B2213" s="14">
        <v>1</v>
      </c>
      <c r="C2213" s="14">
        <v>3</v>
      </c>
      <c r="D2213" s="14">
        <v>5</v>
      </c>
      <c r="E2213" s="14">
        <v>12</v>
      </c>
      <c r="F2213" s="14">
        <v>21</v>
      </c>
      <c r="G2213" s="14">
        <v>28</v>
      </c>
      <c r="H2213" s="15">
        <v>12</v>
      </c>
      <c r="I2213" s="15" t="s">
        <v>11</v>
      </c>
      <c r="J2213" s="22">
        <v>438124428</v>
      </c>
      <c r="K2213" s="23">
        <v>7</v>
      </c>
      <c r="L2213" s="22">
        <v>7305934</v>
      </c>
      <c r="M2213" s="22">
        <f t="shared" si="210"/>
        <v>51141538</v>
      </c>
      <c r="N2213" s="23">
        <v>219</v>
      </c>
      <c r="O2213" s="22">
        <v>110558</v>
      </c>
      <c r="P2213" s="22">
        <f t="shared" si="211"/>
        <v>24212202</v>
      </c>
      <c r="Q2213" s="24">
        <v>342264942</v>
      </c>
      <c r="R2213" s="29">
        <v>40713</v>
      </c>
      <c r="S2213">
        <f t="shared" si="212"/>
        <v>162355963.58</v>
      </c>
      <c r="T2213">
        <f t="shared" si="213"/>
        <v>0.32493665559238</v>
      </c>
      <c r="U2213">
        <f t="shared" si="214"/>
        <v>87002223.5799999</v>
      </c>
      <c r="V2213">
        <f t="shared" si="215"/>
        <v>0.254195545332831</v>
      </c>
      <c r="W2213">
        <f t="shared" si="216"/>
        <v>0.474357562393872</v>
      </c>
    </row>
    <row r="2214" ht="14.25" spans="1:23">
      <c r="A2214" s="13">
        <v>11069</v>
      </c>
      <c r="B2214" s="14">
        <v>2</v>
      </c>
      <c r="C2214" s="14">
        <v>13</v>
      </c>
      <c r="D2214" s="14">
        <v>16</v>
      </c>
      <c r="E2214" s="14">
        <v>18</v>
      </c>
      <c r="F2214" s="14">
        <v>24</v>
      </c>
      <c r="G2214" s="14">
        <v>30</v>
      </c>
      <c r="H2214" s="15">
        <v>12</v>
      </c>
      <c r="I2214" s="15" t="s">
        <v>11</v>
      </c>
      <c r="J2214" s="22">
        <v>432770570</v>
      </c>
      <c r="K2214" s="23">
        <v>5</v>
      </c>
      <c r="L2214" s="22">
        <v>8645764</v>
      </c>
      <c r="M2214" s="22">
        <f t="shared" si="210"/>
        <v>43228820</v>
      </c>
      <c r="N2214" s="23">
        <v>105</v>
      </c>
      <c r="O2214" s="22">
        <v>260411</v>
      </c>
      <c r="P2214" s="22">
        <f t="shared" si="211"/>
        <v>27343155</v>
      </c>
      <c r="Q2214" s="24">
        <v>308628372</v>
      </c>
      <c r="R2214" s="29">
        <v>40710</v>
      </c>
      <c r="S2214">
        <f t="shared" si="212"/>
        <v>130655850.28</v>
      </c>
      <c r="T2214">
        <f t="shared" si="213"/>
        <v>0.283276063420378</v>
      </c>
      <c r="U2214">
        <f t="shared" si="214"/>
        <v>60083875.28</v>
      </c>
      <c r="V2214">
        <f t="shared" si="215"/>
        <v>0.194680336388516</v>
      </c>
      <c r="W2214">
        <f t="shared" si="216"/>
        <v>0.423343613658436</v>
      </c>
    </row>
    <row r="2215" ht="14.25" spans="1:23">
      <c r="A2215" s="13">
        <v>11068</v>
      </c>
      <c r="B2215" s="14">
        <v>3</v>
      </c>
      <c r="C2215" s="14">
        <v>7</v>
      </c>
      <c r="D2215" s="14">
        <v>10</v>
      </c>
      <c r="E2215" s="14">
        <v>15</v>
      </c>
      <c r="F2215" s="14">
        <v>19</v>
      </c>
      <c r="G2215" s="14">
        <v>24</v>
      </c>
      <c r="H2215" s="15">
        <v>10</v>
      </c>
      <c r="I2215" s="15" t="s">
        <v>11</v>
      </c>
      <c r="J2215" s="22">
        <v>412198518</v>
      </c>
      <c r="K2215" s="23">
        <v>6</v>
      </c>
      <c r="L2215" s="22">
        <v>7432612</v>
      </c>
      <c r="M2215" s="22">
        <f t="shared" si="210"/>
        <v>44595672</v>
      </c>
      <c r="N2215" s="23">
        <v>148</v>
      </c>
      <c r="O2215" s="22">
        <v>147929</v>
      </c>
      <c r="P2215" s="22">
        <f t="shared" si="211"/>
        <v>21893492</v>
      </c>
      <c r="Q2215" s="24">
        <v>296012586</v>
      </c>
      <c r="R2215" s="29">
        <v>40708</v>
      </c>
      <c r="S2215">
        <f t="shared" si="212"/>
        <v>138556975.14</v>
      </c>
      <c r="T2215">
        <f t="shared" si="213"/>
        <v>0.31742333800631</v>
      </c>
      <c r="U2215">
        <f t="shared" si="214"/>
        <v>72067811.14</v>
      </c>
      <c r="V2215">
        <f t="shared" si="215"/>
        <v>0.243461982863121</v>
      </c>
      <c r="W2215">
        <f t="shared" si="216"/>
        <v>0.468077986184006</v>
      </c>
    </row>
    <row r="2216" ht="14.25" spans="1:23">
      <c r="A2216" s="13">
        <v>11067</v>
      </c>
      <c r="B2216" s="14">
        <v>17</v>
      </c>
      <c r="C2216" s="14">
        <v>19</v>
      </c>
      <c r="D2216" s="14">
        <v>20</v>
      </c>
      <c r="E2216" s="14">
        <v>24</v>
      </c>
      <c r="F2216" s="14">
        <v>25</v>
      </c>
      <c r="G2216" s="14">
        <v>27</v>
      </c>
      <c r="H2216" s="15">
        <v>12</v>
      </c>
      <c r="I2216" s="15" t="s">
        <v>11</v>
      </c>
      <c r="J2216" s="22">
        <v>405709326</v>
      </c>
      <c r="K2216" s="23">
        <v>3</v>
      </c>
      <c r="L2216" s="22">
        <v>10000000</v>
      </c>
      <c r="M2216" s="22">
        <f t="shared" si="210"/>
        <v>30000000</v>
      </c>
      <c r="N2216" s="23">
        <v>69</v>
      </c>
      <c r="O2216" s="22">
        <v>475534</v>
      </c>
      <c r="P2216" s="22">
        <f t="shared" si="211"/>
        <v>32811846</v>
      </c>
      <c r="Q2216" s="24">
        <v>321776484</v>
      </c>
      <c r="R2216" s="29">
        <v>40706</v>
      </c>
      <c r="S2216">
        <f t="shared" si="212"/>
        <v>111109397.16</v>
      </c>
      <c r="T2216">
        <f t="shared" si="213"/>
        <v>0.252067510191329</v>
      </c>
      <c r="U2216">
        <f t="shared" si="214"/>
        <v>48297551.16</v>
      </c>
      <c r="V2216">
        <f t="shared" si="215"/>
        <v>0.15009658431099</v>
      </c>
      <c r="W2216">
        <f t="shared" si="216"/>
        <v>0.345299929251511</v>
      </c>
    </row>
    <row r="2217" ht="14.25" spans="1:23">
      <c r="A2217" s="13">
        <v>11066</v>
      </c>
      <c r="B2217" s="14">
        <v>4</v>
      </c>
      <c r="C2217" s="14">
        <v>6</v>
      </c>
      <c r="D2217" s="14">
        <v>14</v>
      </c>
      <c r="E2217" s="14">
        <v>17</v>
      </c>
      <c r="F2217" s="14">
        <v>30</v>
      </c>
      <c r="G2217" s="14">
        <v>32</v>
      </c>
      <c r="H2217" s="15">
        <v>12</v>
      </c>
      <c r="I2217" s="15" t="s">
        <v>11</v>
      </c>
      <c r="J2217" s="22">
        <v>359148246</v>
      </c>
      <c r="K2217" s="23">
        <v>3</v>
      </c>
      <c r="L2217" s="22">
        <v>9265251</v>
      </c>
      <c r="M2217" s="22">
        <f t="shared" si="210"/>
        <v>27795753</v>
      </c>
      <c r="N2217" s="23">
        <v>52</v>
      </c>
      <c r="O2217" s="22">
        <v>369108</v>
      </c>
      <c r="P2217" s="22">
        <f t="shared" si="211"/>
        <v>19193616</v>
      </c>
      <c r="Q2217" s="24">
        <v>284641290</v>
      </c>
      <c r="R2217" s="29">
        <v>40703</v>
      </c>
      <c r="S2217">
        <f t="shared" si="212"/>
        <v>122484846.1</v>
      </c>
      <c r="T2217">
        <f t="shared" si="213"/>
        <v>0.332661129732795</v>
      </c>
      <c r="U2217">
        <f t="shared" si="214"/>
        <v>75495477.1</v>
      </c>
      <c r="V2217">
        <f t="shared" si="215"/>
        <v>0.26523023803047</v>
      </c>
      <c r="W2217">
        <f t="shared" si="216"/>
        <v>0.43031299534934</v>
      </c>
    </row>
    <row r="2218" ht="14.25" spans="1:23">
      <c r="A2218" s="13">
        <v>11065</v>
      </c>
      <c r="B2218" s="14">
        <v>4</v>
      </c>
      <c r="C2218" s="14">
        <v>16</v>
      </c>
      <c r="D2218" s="14">
        <v>23</v>
      </c>
      <c r="E2218" s="14">
        <v>25</v>
      </c>
      <c r="F2218" s="14">
        <v>27</v>
      </c>
      <c r="G2218" s="14">
        <v>29</v>
      </c>
      <c r="H2218" s="15">
        <v>3</v>
      </c>
      <c r="I2218" s="15" t="s">
        <v>11</v>
      </c>
      <c r="J2218" s="22">
        <v>342158860</v>
      </c>
      <c r="K2218" s="23">
        <v>1</v>
      </c>
      <c r="L2218" s="22">
        <v>10000000</v>
      </c>
      <c r="M2218" s="22">
        <f t="shared" si="210"/>
        <v>10000000</v>
      </c>
      <c r="N2218" s="23">
        <v>59</v>
      </c>
      <c r="O2218" s="22">
        <v>457220</v>
      </c>
      <c r="P2218" s="22">
        <f t="shared" si="211"/>
        <v>26975980</v>
      </c>
      <c r="Q2218" s="24">
        <v>276483886</v>
      </c>
      <c r="R2218" s="29">
        <v>40701</v>
      </c>
      <c r="S2218">
        <f t="shared" si="212"/>
        <v>82533148.14</v>
      </c>
      <c r="T2218">
        <f t="shared" si="213"/>
        <v>0.262341321909806</v>
      </c>
      <c r="U2218">
        <f t="shared" si="214"/>
        <v>45557168.14</v>
      </c>
      <c r="V2218">
        <f t="shared" si="215"/>
        <v>0.164773321147548</v>
      </c>
      <c r="W2218">
        <f t="shared" si="216"/>
        <v>0.298509795033769</v>
      </c>
    </row>
    <row r="2219" ht="14.25" spans="1:23">
      <c r="A2219" s="13">
        <v>11064</v>
      </c>
      <c r="B2219" s="14">
        <v>3</v>
      </c>
      <c r="C2219" s="14">
        <v>6</v>
      </c>
      <c r="D2219" s="14">
        <v>7</v>
      </c>
      <c r="E2219" s="14">
        <v>29</v>
      </c>
      <c r="F2219" s="14">
        <v>30</v>
      </c>
      <c r="G2219" s="14">
        <v>33</v>
      </c>
      <c r="H2219" s="15">
        <v>2</v>
      </c>
      <c r="I2219" s="15" t="s">
        <v>11</v>
      </c>
      <c r="J2219" s="22">
        <v>289214904</v>
      </c>
      <c r="K2219" s="23">
        <v>6</v>
      </c>
      <c r="L2219" s="22">
        <v>7943823</v>
      </c>
      <c r="M2219" s="22">
        <f t="shared" si="210"/>
        <v>47662938</v>
      </c>
      <c r="N2219" s="23">
        <v>117</v>
      </c>
      <c r="O2219" s="22">
        <v>226447</v>
      </c>
      <c r="P2219" s="22">
        <f t="shared" si="211"/>
        <v>26494299</v>
      </c>
      <c r="Q2219" s="24">
        <v>308305132</v>
      </c>
      <c r="R2219" s="29">
        <v>40699</v>
      </c>
      <c r="S2219">
        <f t="shared" si="212"/>
        <v>136912162.68</v>
      </c>
      <c r="T2219">
        <f t="shared" si="213"/>
        <v>0.289483422157241</v>
      </c>
      <c r="U2219">
        <f t="shared" si="214"/>
        <v>62754925.68</v>
      </c>
      <c r="V2219">
        <f t="shared" si="215"/>
        <v>0.203548105971846</v>
      </c>
      <c r="W2219">
        <f t="shared" si="216"/>
        <v>0.444080063772665</v>
      </c>
    </row>
    <row r="2220" ht="14.25" spans="1:23">
      <c r="A2220" s="13">
        <v>11063</v>
      </c>
      <c r="B2220" s="14">
        <v>4</v>
      </c>
      <c r="C2220" s="14">
        <v>6</v>
      </c>
      <c r="D2220" s="14">
        <v>13</v>
      </c>
      <c r="E2220" s="14">
        <v>15</v>
      </c>
      <c r="F2220" s="14">
        <v>18</v>
      </c>
      <c r="G2220" s="14">
        <v>19</v>
      </c>
      <c r="H2220" s="15">
        <v>5</v>
      </c>
      <c r="I2220" s="15" t="s">
        <v>11</v>
      </c>
      <c r="J2220" s="22">
        <v>275057552</v>
      </c>
      <c r="K2220" s="23">
        <v>7</v>
      </c>
      <c r="L2220" s="22">
        <v>6522591</v>
      </c>
      <c r="M2220" s="22">
        <f t="shared" si="210"/>
        <v>45658137</v>
      </c>
      <c r="N2220" s="23">
        <v>60</v>
      </c>
      <c r="O2220" s="22">
        <v>266453</v>
      </c>
      <c r="P2220" s="22">
        <f t="shared" si="211"/>
        <v>15987180</v>
      </c>
      <c r="Q2220" s="24">
        <v>286784814</v>
      </c>
      <c r="R2220" s="29">
        <v>40696</v>
      </c>
      <c r="S2220">
        <f t="shared" si="212"/>
        <v>148879202.86</v>
      </c>
      <c r="T2220">
        <f t="shared" si="213"/>
        <v>0.359925145339111</v>
      </c>
      <c r="U2220">
        <f t="shared" si="214"/>
        <v>87233885.86</v>
      </c>
      <c r="V2220">
        <f t="shared" si="215"/>
        <v>0.304178888147125</v>
      </c>
      <c r="W2220">
        <f t="shared" si="216"/>
        <v>0.519132100418678</v>
      </c>
    </row>
    <row r="2221" ht="14.25" spans="1:23">
      <c r="A2221" s="13">
        <v>11062</v>
      </c>
      <c r="B2221" s="14">
        <v>4</v>
      </c>
      <c r="C2221" s="14">
        <v>8</v>
      </c>
      <c r="D2221" s="14">
        <v>9</v>
      </c>
      <c r="E2221" s="14">
        <v>10</v>
      </c>
      <c r="F2221" s="14">
        <v>29</v>
      </c>
      <c r="G2221" s="14">
        <v>30</v>
      </c>
      <c r="H2221" s="15">
        <v>3</v>
      </c>
      <c r="I2221" s="15" t="s">
        <v>11</v>
      </c>
      <c r="J2221" s="22">
        <v>283412196</v>
      </c>
      <c r="K2221" s="23">
        <v>12</v>
      </c>
      <c r="L2221" s="22">
        <v>6304967</v>
      </c>
      <c r="M2221" s="22">
        <f t="shared" si="210"/>
        <v>75659604</v>
      </c>
      <c r="N2221" s="23">
        <v>162</v>
      </c>
      <c r="O2221" s="22">
        <v>144996</v>
      </c>
      <c r="P2221" s="22">
        <f t="shared" si="211"/>
        <v>23489352</v>
      </c>
      <c r="Q2221" s="24">
        <v>292576106</v>
      </c>
      <c r="R2221" s="29">
        <v>40694</v>
      </c>
      <c r="S2221">
        <f t="shared" si="212"/>
        <v>164213275.94</v>
      </c>
      <c r="T2221">
        <f t="shared" si="213"/>
        <v>0.302668844529635</v>
      </c>
      <c r="U2221">
        <f t="shared" si="214"/>
        <v>65064319.94</v>
      </c>
      <c r="V2221">
        <f t="shared" si="215"/>
        <v>0.222384256970048</v>
      </c>
      <c r="W2221">
        <f t="shared" si="216"/>
        <v>0.561266872353548</v>
      </c>
    </row>
    <row r="2222" ht="14.25" spans="1:23">
      <c r="A2222" s="13">
        <v>11061</v>
      </c>
      <c r="B2222" s="14">
        <v>2</v>
      </c>
      <c r="C2222" s="14">
        <v>3</v>
      </c>
      <c r="D2222" s="14">
        <v>8</v>
      </c>
      <c r="E2222" s="14">
        <v>13</v>
      </c>
      <c r="F2222" s="14">
        <v>19</v>
      </c>
      <c r="G2222" s="14">
        <v>21</v>
      </c>
      <c r="H2222" s="15">
        <v>3</v>
      </c>
      <c r="I2222" s="15" t="s">
        <v>11</v>
      </c>
      <c r="J2222" s="22">
        <v>304263180</v>
      </c>
      <c r="K2222" s="23">
        <v>20</v>
      </c>
      <c r="L2222" s="22">
        <v>5353158</v>
      </c>
      <c r="M2222" s="22">
        <f t="shared" si="210"/>
        <v>107063160</v>
      </c>
      <c r="N2222" s="23">
        <v>116</v>
      </c>
      <c r="O2222" s="22">
        <v>91334</v>
      </c>
      <c r="P2222" s="22">
        <f t="shared" si="211"/>
        <v>10594744</v>
      </c>
      <c r="Q2222" s="24">
        <v>329490066</v>
      </c>
      <c r="R2222" s="29">
        <v>40692</v>
      </c>
      <c r="S2222">
        <f t="shared" si="212"/>
        <v>243792212.34</v>
      </c>
      <c r="T2222">
        <f t="shared" si="213"/>
        <v>0.414971698539767</v>
      </c>
      <c r="U2222">
        <f t="shared" si="214"/>
        <v>126134308.34</v>
      </c>
      <c r="V2222">
        <f t="shared" si="215"/>
        <v>0.382816726073921</v>
      </c>
      <c r="W2222">
        <f t="shared" si="216"/>
        <v>0.739907625439609</v>
      </c>
    </row>
    <row r="2223" ht="14.25" spans="1:23">
      <c r="A2223" s="13">
        <v>11060</v>
      </c>
      <c r="B2223" s="14">
        <v>10</v>
      </c>
      <c r="C2223" s="14">
        <v>11</v>
      </c>
      <c r="D2223" s="14">
        <v>13</v>
      </c>
      <c r="E2223" s="14">
        <v>21</v>
      </c>
      <c r="F2223" s="14">
        <v>27</v>
      </c>
      <c r="G2223" s="14">
        <v>31</v>
      </c>
      <c r="H2223" s="15">
        <v>1</v>
      </c>
      <c r="I2223" s="15" t="s">
        <v>11</v>
      </c>
      <c r="J2223" s="22">
        <v>386605260</v>
      </c>
      <c r="K2223" s="23">
        <v>4</v>
      </c>
      <c r="L2223" s="22">
        <v>8731087</v>
      </c>
      <c r="M2223" s="22">
        <f t="shared" si="210"/>
        <v>34924348</v>
      </c>
      <c r="N2223" s="23">
        <v>81</v>
      </c>
      <c r="O2223" s="22">
        <v>276376</v>
      </c>
      <c r="P2223" s="22">
        <f t="shared" si="211"/>
        <v>22386456</v>
      </c>
      <c r="Q2223" s="24">
        <v>294946664</v>
      </c>
      <c r="R2223" s="29">
        <v>40689</v>
      </c>
      <c r="S2223">
        <f t="shared" si="212"/>
        <v>127212995.36</v>
      </c>
      <c r="T2223">
        <f t="shared" si="213"/>
        <v>0.312899444626368</v>
      </c>
      <c r="U2223">
        <f t="shared" si="214"/>
        <v>69902191.36</v>
      </c>
      <c r="V2223">
        <f t="shared" si="215"/>
        <v>0.236999430378368</v>
      </c>
      <c r="W2223">
        <f t="shared" si="216"/>
        <v>0.431308473317739</v>
      </c>
    </row>
    <row r="2224" ht="14.25" spans="1:23">
      <c r="A2224" s="13">
        <v>11059</v>
      </c>
      <c r="B2224" s="14">
        <v>24</v>
      </c>
      <c r="C2224" s="14">
        <v>26</v>
      </c>
      <c r="D2224" s="14">
        <v>27</v>
      </c>
      <c r="E2224" s="14">
        <v>29</v>
      </c>
      <c r="F2224" s="14">
        <v>31</v>
      </c>
      <c r="G2224" s="14">
        <v>33</v>
      </c>
      <c r="H2224" s="15">
        <v>16</v>
      </c>
      <c r="I2224" s="15" t="s">
        <v>11</v>
      </c>
      <c r="J2224" s="22">
        <v>369294390</v>
      </c>
      <c r="K2224" s="23">
        <v>6</v>
      </c>
      <c r="L2224" s="22">
        <v>8536118</v>
      </c>
      <c r="M2224" s="22">
        <f t="shared" si="210"/>
        <v>51216708</v>
      </c>
      <c r="N2224" s="23">
        <v>92</v>
      </c>
      <c r="O2224" s="22">
        <v>345924</v>
      </c>
      <c r="P2224" s="22">
        <f t="shared" si="211"/>
        <v>31825008</v>
      </c>
      <c r="Q2224" s="24">
        <v>297661236</v>
      </c>
      <c r="R2224" s="29">
        <v>40687</v>
      </c>
      <c r="S2224">
        <f t="shared" si="212"/>
        <v>122812231.64</v>
      </c>
      <c r="T2224">
        <f t="shared" si="213"/>
        <v>0.240526864035463</v>
      </c>
      <c r="U2224">
        <f t="shared" si="214"/>
        <v>39770515.64</v>
      </c>
      <c r="V2224">
        <f t="shared" si="215"/>
        <v>0.133609992938415</v>
      </c>
      <c r="W2224">
        <f t="shared" si="216"/>
        <v>0.412590612369828</v>
      </c>
    </row>
    <row r="2225" ht="14.25" spans="1:23">
      <c r="A2225" s="13">
        <v>11058</v>
      </c>
      <c r="B2225" s="14">
        <v>7</v>
      </c>
      <c r="C2225" s="14">
        <v>18</v>
      </c>
      <c r="D2225" s="14">
        <v>22</v>
      </c>
      <c r="E2225" s="14">
        <v>30</v>
      </c>
      <c r="F2225" s="14">
        <v>32</v>
      </c>
      <c r="G2225" s="14">
        <v>33</v>
      </c>
      <c r="H2225" s="15">
        <v>6</v>
      </c>
      <c r="I2225" s="15" t="s">
        <v>11</v>
      </c>
      <c r="J2225" s="22">
        <v>346252616</v>
      </c>
      <c r="K2225" s="23">
        <v>8</v>
      </c>
      <c r="L2225" s="22">
        <v>6359405</v>
      </c>
      <c r="M2225" s="22">
        <f t="shared" si="210"/>
        <v>50875240</v>
      </c>
      <c r="N2225" s="23">
        <v>83</v>
      </c>
      <c r="O2225" s="22">
        <v>196540</v>
      </c>
      <c r="P2225" s="22">
        <f t="shared" si="211"/>
        <v>16312820</v>
      </c>
      <c r="Q2225" s="24">
        <v>321880622</v>
      </c>
      <c r="R2225" s="29">
        <v>40685</v>
      </c>
      <c r="S2225">
        <f t="shared" si="212"/>
        <v>170533386.78</v>
      </c>
      <c r="T2225">
        <f t="shared" si="213"/>
        <v>0.371746972640061</v>
      </c>
      <c r="U2225">
        <f t="shared" si="214"/>
        <v>103345326.78</v>
      </c>
      <c r="V2225">
        <f t="shared" si="215"/>
        <v>0.321067252007485</v>
      </c>
      <c r="W2225">
        <f t="shared" si="216"/>
        <v>0.529803210023622</v>
      </c>
    </row>
    <row r="2226" ht="14.25" spans="1:23">
      <c r="A2226" s="13">
        <v>11057</v>
      </c>
      <c r="B2226" s="14">
        <v>4</v>
      </c>
      <c r="C2226" s="14">
        <v>6</v>
      </c>
      <c r="D2226" s="14">
        <v>20</v>
      </c>
      <c r="E2226" s="14">
        <v>21</v>
      </c>
      <c r="F2226" s="14">
        <v>26</v>
      </c>
      <c r="G2226" s="14">
        <v>33</v>
      </c>
      <c r="H2226" s="15">
        <v>2</v>
      </c>
      <c r="I2226" s="15" t="s">
        <v>11</v>
      </c>
      <c r="J2226" s="22">
        <v>359064498</v>
      </c>
      <c r="K2226" s="23">
        <v>2</v>
      </c>
      <c r="L2226" s="22">
        <v>10000000</v>
      </c>
      <c r="M2226" s="22">
        <f t="shared" si="210"/>
        <v>20000000</v>
      </c>
      <c r="N2226" s="23">
        <v>57</v>
      </c>
      <c r="O2226" s="22">
        <v>496468</v>
      </c>
      <c r="P2226" s="22">
        <f t="shared" si="211"/>
        <v>28298676</v>
      </c>
      <c r="Q2226" s="24">
        <v>293874448</v>
      </c>
      <c r="R2226" s="29">
        <v>40682</v>
      </c>
      <c r="S2226">
        <f t="shared" si="212"/>
        <v>97968219.52</v>
      </c>
      <c r="T2226">
        <f t="shared" si="213"/>
        <v>0.265311326148369</v>
      </c>
      <c r="U2226">
        <f t="shared" si="214"/>
        <v>49669543.52</v>
      </c>
      <c r="V2226">
        <f t="shared" si="215"/>
        <v>0.169016203545536</v>
      </c>
      <c r="W2226">
        <f t="shared" si="216"/>
        <v>0.333367600302562</v>
      </c>
    </row>
    <row r="2227" ht="14.25" spans="1:23">
      <c r="A2227" s="13">
        <v>11056</v>
      </c>
      <c r="B2227" s="14">
        <v>13</v>
      </c>
      <c r="C2227" s="14">
        <v>16</v>
      </c>
      <c r="D2227" s="14">
        <v>19</v>
      </c>
      <c r="E2227" s="14">
        <v>20</v>
      </c>
      <c r="F2227" s="14">
        <v>23</v>
      </c>
      <c r="G2227" s="14">
        <v>25</v>
      </c>
      <c r="H2227" s="15">
        <v>10</v>
      </c>
      <c r="I2227" s="15" t="s">
        <v>11</v>
      </c>
      <c r="J2227" s="22">
        <v>313034238</v>
      </c>
      <c r="K2227" s="23">
        <v>6</v>
      </c>
      <c r="L2227" s="22">
        <v>7758288</v>
      </c>
      <c r="M2227" s="22">
        <f t="shared" si="210"/>
        <v>46549728</v>
      </c>
      <c r="N2227" s="23">
        <v>59</v>
      </c>
      <c r="O2227" s="22">
        <v>420755</v>
      </c>
      <c r="P2227" s="22">
        <f t="shared" si="211"/>
        <v>24824545</v>
      </c>
      <c r="Q2227" s="24">
        <v>294519332</v>
      </c>
      <c r="R2227" s="29">
        <v>40680</v>
      </c>
      <c r="S2227">
        <f t="shared" si="212"/>
        <v>132940142.68</v>
      </c>
      <c r="T2227">
        <f t="shared" si="213"/>
        <v>0.293326805046536</v>
      </c>
      <c r="U2227">
        <f t="shared" si="214"/>
        <v>61565869.68</v>
      </c>
      <c r="V2227">
        <f t="shared" si="215"/>
        <v>0.209038467057232</v>
      </c>
      <c r="W2227">
        <f t="shared" si="216"/>
        <v>0.451380022415642</v>
      </c>
    </row>
    <row r="2228" ht="14.25" spans="1:23">
      <c r="A2228" s="13">
        <v>11055</v>
      </c>
      <c r="B2228" s="14">
        <v>8</v>
      </c>
      <c r="C2228" s="14">
        <v>13</v>
      </c>
      <c r="D2228" s="14">
        <v>16</v>
      </c>
      <c r="E2228" s="14">
        <v>17</v>
      </c>
      <c r="F2228" s="14">
        <v>29</v>
      </c>
      <c r="G2228" s="14">
        <v>32</v>
      </c>
      <c r="H2228" s="15">
        <v>16</v>
      </c>
      <c r="I2228" s="15" t="s">
        <v>11</v>
      </c>
      <c r="J2228" s="22">
        <v>301659908</v>
      </c>
      <c r="K2228" s="23">
        <v>4</v>
      </c>
      <c r="L2228" s="22">
        <v>9104892</v>
      </c>
      <c r="M2228" s="22">
        <f t="shared" si="210"/>
        <v>36419568</v>
      </c>
      <c r="N2228" s="23">
        <v>95</v>
      </c>
      <c r="O2228" s="22">
        <v>259256</v>
      </c>
      <c r="P2228" s="22">
        <f t="shared" si="211"/>
        <v>24629320</v>
      </c>
      <c r="Q2228" s="24">
        <v>323409932</v>
      </c>
      <c r="R2228" s="29">
        <v>40678</v>
      </c>
      <c r="S2228">
        <f t="shared" si="212"/>
        <v>137421949.68</v>
      </c>
      <c r="T2228">
        <f t="shared" si="213"/>
        <v>0.312304514135948</v>
      </c>
      <c r="U2228">
        <f t="shared" si="214"/>
        <v>76373061.68</v>
      </c>
      <c r="V2228">
        <f t="shared" si="215"/>
        <v>0.236149400878635</v>
      </c>
      <c r="W2228">
        <f t="shared" si="216"/>
        <v>0.424915675378825</v>
      </c>
    </row>
    <row r="2229" ht="14.25" spans="1:23">
      <c r="A2229" s="13">
        <v>11054</v>
      </c>
      <c r="B2229" s="14">
        <v>8</v>
      </c>
      <c r="C2229" s="14">
        <v>11</v>
      </c>
      <c r="D2229" s="14">
        <v>16</v>
      </c>
      <c r="E2229" s="14">
        <v>17</v>
      </c>
      <c r="F2229" s="14">
        <v>22</v>
      </c>
      <c r="G2229" s="14">
        <v>33</v>
      </c>
      <c r="H2229" s="15">
        <v>8</v>
      </c>
      <c r="I2229" s="15" t="s">
        <v>11</v>
      </c>
      <c r="J2229" s="22">
        <v>280610991</v>
      </c>
      <c r="K2229" s="23">
        <v>3</v>
      </c>
      <c r="L2229" s="22">
        <v>10000000</v>
      </c>
      <c r="M2229" s="22">
        <f t="shared" si="210"/>
        <v>30000000</v>
      </c>
      <c r="N2229" s="23">
        <v>94</v>
      </c>
      <c r="O2229" s="22">
        <v>264816</v>
      </c>
      <c r="P2229" s="22">
        <f t="shared" si="211"/>
        <v>24892704</v>
      </c>
      <c r="Q2229" s="24">
        <v>290127160</v>
      </c>
      <c r="R2229" s="29">
        <v>40675</v>
      </c>
      <c r="S2229">
        <f t="shared" si="212"/>
        <v>114079224.4</v>
      </c>
      <c r="T2229">
        <f t="shared" si="213"/>
        <v>0.289801287132166</v>
      </c>
      <c r="U2229">
        <f t="shared" si="214"/>
        <v>59186520.4</v>
      </c>
      <c r="V2229">
        <f t="shared" si="215"/>
        <v>0.204001998296195</v>
      </c>
      <c r="W2229">
        <f t="shared" si="216"/>
        <v>0.393204222589846</v>
      </c>
    </row>
    <row r="2230" ht="14.25" spans="1:23">
      <c r="A2230" s="13">
        <v>11053</v>
      </c>
      <c r="B2230" s="14">
        <v>3</v>
      </c>
      <c r="C2230" s="14">
        <v>6</v>
      </c>
      <c r="D2230" s="14">
        <v>10</v>
      </c>
      <c r="E2230" s="14">
        <v>12</v>
      </c>
      <c r="F2230" s="14">
        <v>22</v>
      </c>
      <c r="G2230" s="14">
        <v>30</v>
      </c>
      <c r="H2230" s="15">
        <v>15</v>
      </c>
      <c r="I2230" s="15" t="s">
        <v>11</v>
      </c>
      <c r="J2230" s="22">
        <v>252527907</v>
      </c>
      <c r="K2230" s="23">
        <v>3</v>
      </c>
      <c r="L2230" s="22">
        <v>10000000</v>
      </c>
      <c r="M2230" s="22">
        <f t="shared" si="210"/>
        <v>30000000</v>
      </c>
      <c r="N2230" s="23">
        <v>216</v>
      </c>
      <c r="O2230" s="22">
        <v>128883</v>
      </c>
      <c r="P2230" s="22">
        <f t="shared" si="211"/>
        <v>27838728</v>
      </c>
      <c r="Q2230" s="24">
        <v>282819042</v>
      </c>
      <c r="R2230" s="29">
        <v>40673</v>
      </c>
      <c r="S2230">
        <f t="shared" si="212"/>
        <v>103624058.58</v>
      </c>
      <c r="T2230">
        <f t="shared" si="213"/>
        <v>0.260322141180296</v>
      </c>
      <c r="U2230">
        <f t="shared" si="214"/>
        <v>45785330.58</v>
      </c>
      <c r="V2230">
        <f t="shared" si="215"/>
        <v>0.16188913680006</v>
      </c>
      <c r="W2230">
        <f t="shared" si="216"/>
        <v>0.366397035529171</v>
      </c>
    </row>
    <row r="2231" ht="14.25" spans="1:23">
      <c r="A2231" s="13">
        <v>11052</v>
      </c>
      <c r="B2231" s="14">
        <v>4</v>
      </c>
      <c r="C2231" s="14">
        <v>5</v>
      </c>
      <c r="D2231" s="14">
        <v>8</v>
      </c>
      <c r="E2231" s="14">
        <v>19</v>
      </c>
      <c r="F2231" s="14">
        <v>27</v>
      </c>
      <c r="G2231" s="14">
        <v>28</v>
      </c>
      <c r="H2231" s="15">
        <v>8</v>
      </c>
      <c r="I2231" s="15" t="s">
        <v>11</v>
      </c>
      <c r="J2231" s="22">
        <v>217570635</v>
      </c>
      <c r="K2231" s="23">
        <v>9</v>
      </c>
      <c r="L2231" s="22">
        <v>6421631</v>
      </c>
      <c r="M2231" s="22">
        <f t="shared" si="210"/>
        <v>57794679</v>
      </c>
      <c r="N2231" s="23">
        <v>201</v>
      </c>
      <c r="O2231" s="22">
        <v>95482</v>
      </c>
      <c r="P2231" s="22">
        <f t="shared" si="211"/>
        <v>19191882</v>
      </c>
      <c r="Q2231" s="24">
        <v>314222356</v>
      </c>
      <c r="R2231" s="29">
        <v>40671</v>
      </c>
      <c r="S2231">
        <f t="shared" si="212"/>
        <v>166982254.44</v>
      </c>
      <c r="T2231">
        <f t="shared" si="213"/>
        <v>0.347485063857137</v>
      </c>
      <c r="U2231">
        <f t="shared" si="214"/>
        <v>89995693.44</v>
      </c>
      <c r="V2231">
        <f t="shared" si="215"/>
        <v>0.286407671897158</v>
      </c>
      <c r="W2231">
        <f t="shared" si="216"/>
        <v>0.531414303443132</v>
      </c>
    </row>
    <row r="2232" ht="14.25" spans="1:23">
      <c r="A2232" s="13">
        <v>11051</v>
      </c>
      <c r="B2232" s="14">
        <v>1</v>
      </c>
      <c r="C2232" s="14">
        <v>7</v>
      </c>
      <c r="D2232" s="14">
        <v>11</v>
      </c>
      <c r="E2232" s="14">
        <v>14</v>
      </c>
      <c r="F2232" s="14">
        <v>15</v>
      </c>
      <c r="G2232" s="14">
        <v>16</v>
      </c>
      <c r="H2232" s="15">
        <v>14</v>
      </c>
      <c r="I2232" s="15" t="s">
        <v>11</v>
      </c>
      <c r="J2232" s="22">
        <v>230583935</v>
      </c>
      <c r="K2232" s="23">
        <v>5</v>
      </c>
      <c r="L2232" s="22">
        <v>8890877</v>
      </c>
      <c r="M2232" s="22">
        <f t="shared" si="210"/>
        <v>44454385</v>
      </c>
      <c r="N2232" s="23">
        <v>65</v>
      </c>
      <c r="O2232" s="22">
        <v>448947</v>
      </c>
      <c r="P2232" s="22">
        <f t="shared" si="211"/>
        <v>29181555</v>
      </c>
      <c r="Q2232" s="24">
        <v>289337386</v>
      </c>
      <c r="R2232" s="29">
        <v>40668</v>
      </c>
      <c r="S2232">
        <f t="shared" si="212"/>
        <v>118139352.14</v>
      </c>
      <c r="T2232">
        <f t="shared" si="213"/>
        <v>0.254667978302673</v>
      </c>
      <c r="U2232">
        <f t="shared" si="214"/>
        <v>44503412.14</v>
      </c>
      <c r="V2232">
        <f t="shared" si="215"/>
        <v>0.15381148200461</v>
      </c>
      <c r="W2232">
        <f t="shared" si="216"/>
        <v>0.408310014040149</v>
      </c>
    </row>
    <row r="2233" ht="14.25" spans="1:23">
      <c r="A2233" s="13">
        <v>11050</v>
      </c>
      <c r="B2233" s="14">
        <v>4</v>
      </c>
      <c r="C2233" s="14">
        <v>5</v>
      </c>
      <c r="D2233" s="14">
        <v>19</v>
      </c>
      <c r="E2233" s="14">
        <v>22</v>
      </c>
      <c r="F2233" s="14">
        <v>28</v>
      </c>
      <c r="G2233" s="14">
        <v>29</v>
      </c>
      <c r="H2233" s="15">
        <v>15</v>
      </c>
      <c r="I2233" s="15" t="s">
        <v>11</v>
      </c>
      <c r="J2233" s="22">
        <v>206947968</v>
      </c>
      <c r="K2233" s="23">
        <v>6</v>
      </c>
      <c r="L2233" s="22">
        <v>7975173</v>
      </c>
      <c r="M2233" s="22">
        <f t="shared" si="210"/>
        <v>47851038</v>
      </c>
      <c r="N2233" s="23">
        <v>141</v>
      </c>
      <c r="O2233" s="22">
        <v>189904</v>
      </c>
      <c r="P2233" s="22">
        <f t="shared" si="211"/>
        <v>26776464</v>
      </c>
      <c r="Q2233" s="24">
        <v>276013398</v>
      </c>
      <c r="R2233" s="29">
        <v>40666</v>
      </c>
      <c r="S2233">
        <f t="shared" si="212"/>
        <v>120618963.02</v>
      </c>
      <c r="T2233">
        <f t="shared" si="213"/>
        <v>0.263639104287249</v>
      </c>
      <c r="U2233">
        <f t="shared" si="214"/>
        <v>45991461.02</v>
      </c>
      <c r="V2233">
        <f t="shared" si="215"/>
        <v>0.16662763964813</v>
      </c>
      <c r="W2233">
        <f t="shared" si="216"/>
        <v>0.437004014638449</v>
      </c>
    </row>
    <row r="2234" ht="14.25" spans="1:23">
      <c r="A2234" s="13">
        <v>11049</v>
      </c>
      <c r="B2234" s="14">
        <v>1</v>
      </c>
      <c r="C2234" s="14">
        <v>11</v>
      </c>
      <c r="D2234" s="14">
        <v>17</v>
      </c>
      <c r="E2234" s="14">
        <v>18</v>
      </c>
      <c r="F2234" s="14">
        <v>27</v>
      </c>
      <c r="G2234" s="14">
        <v>31</v>
      </c>
      <c r="H2234" s="15">
        <v>14</v>
      </c>
      <c r="I2234" s="15" t="s">
        <v>11</v>
      </c>
      <c r="J2234" s="22">
        <v>192320366</v>
      </c>
      <c r="K2234" s="23">
        <v>2</v>
      </c>
      <c r="L2234" s="22">
        <v>10000000</v>
      </c>
      <c r="M2234" s="22">
        <f t="shared" si="210"/>
        <v>20000000</v>
      </c>
      <c r="N2234" s="23">
        <v>188</v>
      </c>
      <c r="O2234" s="22">
        <v>160377</v>
      </c>
      <c r="P2234" s="22">
        <f t="shared" si="211"/>
        <v>30150876</v>
      </c>
      <c r="Q2234" s="24">
        <v>298097446</v>
      </c>
      <c r="R2234" s="29">
        <v>40664</v>
      </c>
      <c r="S2234">
        <f t="shared" si="212"/>
        <v>95715358.54</v>
      </c>
      <c r="T2234">
        <f t="shared" si="213"/>
        <v>0.253995327890196</v>
      </c>
      <c r="U2234">
        <f t="shared" si="214"/>
        <v>45564482.54</v>
      </c>
      <c r="V2234">
        <f t="shared" si="215"/>
        <v>0.152850965854971</v>
      </c>
      <c r="W2234">
        <f t="shared" si="216"/>
        <v>0.3210874827153</v>
      </c>
    </row>
    <row r="2235" ht="14.25" spans="1:23">
      <c r="A2235" s="13">
        <v>11048</v>
      </c>
      <c r="B2235" s="14">
        <v>10</v>
      </c>
      <c r="C2235" s="14">
        <v>14</v>
      </c>
      <c r="D2235" s="14">
        <v>18</v>
      </c>
      <c r="E2235" s="14">
        <v>25</v>
      </c>
      <c r="F2235" s="14">
        <v>26</v>
      </c>
      <c r="G2235" s="14">
        <v>27</v>
      </c>
      <c r="H2235" s="15">
        <v>15</v>
      </c>
      <c r="I2235" s="15" t="s">
        <v>11</v>
      </c>
      <c r="J2235" s="22">
        <v>141967976</v>
      </c>
      <c r="K2235" s="23">
        <v>0</v>
      </c>
      <c r="L2235" s="23">
        <v>0</v>
      </c>
      <c r="M2235" s="22">
        <f t="shared" si="210"/>
        <v>0</v>
      </c>
      <c r="N2235" s="23">
        <v>65</v>
      </c>
      <c r="O2235" s="22">
        <v>431415</v>
      </c>
      <c r="P2235" s="22">
        <f t="shared" si="211"/>
        <v>28041975</v>
      </c>
      <c r="Q2235" s="24">
        <v>280257800</v>
      </c>
      <c r="R2235" s="29">
        <v>40661</v>
      </c>
      <c r="S2235">
        <f t="shared" si="212"/>
        <v>71894994</v>
      </c>
      <c r="T2235">
        <f t="shared" si="213"/>
        <v>0.256531643365501</v>
      </c>
      <c r="U2235">
        <f t="shared" si="214"/>
        <v>43853019</v>
      </c>
      <c r="V2235">
        <f t="shared" si="215"/>
        <v>0.156473857284258</v>
      </c>
      <c r="W2235">
        <f t="shared" si="216"/>
        <v>0.256531643365501</v>
      </c>
    </row>
    <row r="2236" ht="14.25" spans="1:23">
      <c r="A2236" s="13">
        <v>11047</v>
      </c>
      <c r="B2236" s="14">
        <v>4</v>
      </c>
      <c r="C2236" s="14">
        <v>13</v>
      </c>
      <c r="D2236" s="14">
        <v>23</v>
      </c>
      <c r="E2236" s="14">
        <v>25</v>
      </c>
      <c r="F2236" s="14">
        <v>27</v>
      </c>
      <c r="G2236" s="14">
        <v>33</v>
      </c>
      <c r="H2236" s="15">
        <v>14</v>
      </c>
      <c r="I2236" s="15" t="s">
        <v>11</v>
      </c>
      <c r="J2236" s="22">
        <v>76536648</v>
      </c>
      <c r="K2236" s="23">
        <v>3</v>
      </c>
      <c r="L2236" s="22">
        <v>5000000</v>
      </c>
      <c r="M2236" s="22">
        <f t="shared" si="210"/>
        <v>15000000</v>
      </c>
      <c r="N2236" s="23">
        <v>78</v>
      </c>
      <c r="O2236" s="22">
        <v>332883</v>
      </c>
      <c r="P2236" s="22">
        <f t="shared" si="211"/>
        <v>25964874</v>
      </c>
      <c r="Q2236" s="24">
        <v>278338352</v>
      </c>
      <c r="R2236" s="29">
        <v>40659</v>
      </c>
      <c r="S2236">
        <f t="shared" si="212"/>
        <v>90801039.48</v>
      </c>
      <c r="T2236">
        <f t="shared" si="213"/>
        <v>0.272334153505371</v>
      </c>
      <c r="U2236">
        <f t="shared" si="214"/>
        <v>49836165.48</v>
      </c>
      <c r="V2236">
        <f t="shared" si="215"/>
        <v>0.1790488630902</v>
      </c>
      <c r="W2236">
        <f t="shared" si="216"/>
        <v>0.326225397353793</v>
      </c>
    </row>
    <row r="2237" ht="14.25" spans="1:23">
      <c r="A2237" s="13">
        <v>11046</v>
      </c>
      <c r="B2237" s="14">
        <v>9</v>
      </c>
      <c r="C2237" s="14">
        <v>17</v>
      </c>
      <c r="D2237" s="14">
        <v>18</v>
      </c>
      <c r="E2237" s="14">
        <v>26</v>
      </c>
      <c r="F2237" s="14">
        <v>29</v>
      </c>
      <c r="G2237" s="14">
        <v>30</v>
      </c>
      <c r="H2237" s="15">
        <v>8</v>
      </c>
      <c r="I2237" s="15" t="s">
        <v>11</v>
      </c>
      <c r="J2237" s="22">
        <v>30951895</v>
      </c>
      <c r="K2237" s="23">
        <v>15</v>
      </c>
      <c r="L2237" s="22">
        <v>5000000</v>
      </c>
      <c r="M2237" s="22">
        <f t="shared" si="210"/>
        <v>75000000</v>
      </c>
      <c r="N2237" s="23">
        <v>241</v>
      </c>
      <c r="O2237" s="22">
        <v>106511</v>
      </c>
      <c r="P2237" s="22">
        <f t="shared" si="211"/>
        <v>25669151</v>
      </c>
      <c r="Q2237" s="24">
        <v>322849314</v>
      </c>
      <c r="R2237" s="29">
        <v>40657</v>
      </c>
      <c r="S2237">
        <f t="shared" si="212"/>
        <v>157301309.86</v>
      </c>
      <c r="T2237">
        <f t="shared" si="213"/>
        <v>0.254921743027151</v>
      </c>
      <c r="U2237">
        <f t="shared" si="214"/>
        <v>56632158.86</v>
      </c>
      <c r="V2237">
        <f t="shared" si="215"/>
        <v>0.175413595148602</v>
      </c>
      <c r="W2237">
        <f t="shared" si="216"/>
        <v>0.487228261107595</v>
      </c>
    </row>
    <row r="2238" ht="14.25" spans="1:23">
      <c r="A2238" s="13">
        <v>11045</v>
      </c>
      <c r="B2238" s="14">
        <v>2</v>
      </c>
      <c r="C2238" s="14">
        <v>16</v>
      </c>
      <c r="D2238" s="14">
        <v>17</v>
      </c>
      <c r="E2238" s="14">
        <v>20</v>
      </c>
      <c r="F2238" s="14">
        <v>26</v>
      </c>
      <c r="G2238" s="14">
        <v>32</v>
      </c>
      <c r="H2238" s="15">
        <v>8</v>
      </c>
      <c r="I2238" s="15" t="s">
        <v>11</v>
      </c>
      <c r="J2238" s="22">
        <v>30057041</v>
      </c>
      <c r="K2238" s="23">
        <v>13</v>
      </c>
      <c r="L2238" s="22">
        <v>5000000</v>
      </c>
      <c r="M2238" s="22">
        <f t="shared" si="210"/>
        <v>65000000</v>
      </c>
      <c r="N2238" s="23">
        <v>69</v>
      </c>
      <c r="O2238" s="22">
        <v>293096</v>
      </c>
      <c r="P2238" s="22">
        <f t="shared" si="211"/>
        <v>20223624</v>
      </c>
      <c r="Q2238" s="24">
        <v>296409720</v>
      </c>
      <c r="R2238" s="29">
        <v>40654</v>
      </c>
      <c r="S2238">
        <f t="shared" si="212"/>
        <v>162052256.8</v>
      </c>
      <c r="T2238">
        <f t="shared" si="213"/>
        <v>0.327426026379972</v>
      </c>
      <c r="U2238">
        <f t="shared" si="214"/>
        <v>76828632.8</v>
      </c>
      <c r="V2238">
        <f t="shared" si="215"/>
        <v>0.259197413634074</v>
      </c>
      <c r="W2238">
        <f t="shared" si="216"/>
        <v>0.546717080667935</v>
      </c>
    </row>
    <row r="2239" ht="14.25" spans="1:23">
      <c r="A2239" s="13">
        <v>11044</v>
      </c>
      <c r="B2239" s="14">
        <v>3</v>
      </c>
      <c r="C2239" s="14">
        <v>14</v>
      </c>
      <c r="D2239" s="14">
        <v>16</v>
      </c>
      <c r="E2239" s="14">
        <v>26</v>
      </c>
      <c r="F2239" s="14">
        <v>27</v>
      </c>
      <c r="G2239" s="14">
        <v>31</v>
      </c>
      <c r="H2239" s="15">
        <v>9</v>
      </c>
      <c r="I2239" s="15" t="s">
        <v>11</v>
      </c>
      <c r="J2239" s="22">
        <v>46868535</v>
      </c>
      <c r="K2239" s="23">
        <v>9</v>
      </c>
      <c r="L2239" s="22">
        <v>5000000</v>
      </c>
      <c r="M2239" s="22">
        <f t="shared" si="210"/>
        <v>45000000</v>
      </c>
      <c r="N2239" s="23">
        <v>144</v>
      </c>
      <c r="O2239" s="22">
        <v>80571</v>
      </c>
      <c r="P2239" s="22">
        <f t="shared" si="211"/>
        <v>11602224</v>
      </c>
      <c r="Q2239" s="24">
        <v>289688506</v>
      </c>
      <c r="R2239" s="29">
        <v>40652</v>
      </c>
      <c r="S2239">
        <f t="shared" si="212"/>
        <v>159875232.94</v>
      </c>
      <c r="T2239">
        <f t="shared" si="213"/>
        <v>0.396547431329567</v>
      </c>
      <c r="U2239">
        <f t="shared" si="214"/>
        <v>103273008.94</v>
      </c>
      <c r="V2239">
        <f t="shared" si="215"/>
        <v>0.356496743229433</v>
      </c>
      <c r="W2239">
        <f t="shared" si="216"/>
        <v>0.55188669770695</v>
      </c>
    </row>
    <row r="2240" ht="14.25" spans="1:23">
      <c r="A2240" s="13">
        <v>11043</v>
      </c>
      <c r="B2240" s="14">
        <v>4</v>
      </c>
      <c r="C2240" s="14">
        <v>13</v>
      </c>
      <c r="D2240" s="14">
        <v>14</v>
      </c>
      <c r="E2240" s="14">
        <v>17</v>
      </c>
      <c r="F2240" s="14">
        <v>25</v>
      </c>
      <c r="G2240" s="14">
        <v>31</v>
      </c>
      <c r="H2240" s="15">
        <v>4</v>
      </c>
      <c r="I2240" s="15" t="s">
        <v>11</v>
      </c>
      <c r="J2240" s="22">
        <v>64796400</v>
      </c>
      <c r="K2240" s="23">
        <v>75</v>
      </c>
      <c r="L2240" s="22">
        <v>5102262</v>
      </c>
      <c r="M2240" s="22">
        <f t="shared" si="210"/>
        <v>382669650</v>
      </c>
      <c r="N2240" s="23">
        <v>259</v>
      </c>
      <c r="O2240" s="22">
        <v>44418</v>
      </c>
      <c r="P2240" s="22">
        <f t="shared" si="211"/>
        <v>11504262</v>
      </c>
      <c r="Q2240" s="24">
        <v>358996258</v>
      </c>
      <c r="R2240" s="29">
        <v>40650</v>
      </c>
      <c r="S2240">
        <f t="shared" si="212"/>
        <v>531734050.42</v>
      </c>
      <c r="T2240">
        <f t="shared" si="213"/>
        <v>0.415225499147125</v>
      </c>
      <c r="U2240">
        <f t="shared" si="214"/>
        <v>137560138.42</v>
      </c>
      <c r="V2240">
        <f t="shared" si="215"/>
        <v>0.383179867072598</v>
      </c>
      <c r="W2240">
        <f t="shared" si="216"/>
        <v>1.48116878260051</v>
      </c>
    </row>
    <row r="2241" ht="14.25" spans="1:23">
      <c r="A2241" s="13">
        <v>11042</v>
      </c>
      <c r="B2241" s="14">
        <v>5</v>
      </c>
      <c r="C2241" s="14">
        <v>13</v>
      </c>
      <c r="D2241" s="14">
        <v>15</v>
      </c>
      <c r="E2241" s="14">
        <v>17</v>
      </c>
      <c r="F2241" s="14">
        <v>19</v>
      </c>
      <c r="G2241" s="14">
        <v>21</v>
      </c>
      <c r="H2241" s="15">
        <v>15</v>
      </c>
      <c r="I2241" s="15" t="s">
        <v>11</v>
      </c>
      <c r="J2241" s="22">
        <v>420622284</v>
      </c>
      <c r="K2241" s="23">
        <v>6</v>
      </c>
      <c r="L2241" s="22">
        <v>8528152</v>
      </c>
      <c r="M2241" s="22">
        <f t="shared" si="210"/>
        <v>51168912</v>
      </c>
      <c r="N2241" s="23">
        <v>107</v>
      </c>
      <c r="O2241" s="22">
        <v>296760</v>
      </c>
      <c r="P2241" s="22">
        <f t="shared" si="211"/>
        <v>31753320</v>
      </c>
      <c r="Q2241" s="24">
        <v>321302904</v>
      </c>
      <c r="R2241" s="29">
        <v>40647</v>
      </c>
      <c r="S2241">
        <f t="shared" si="212"/>
        <v>134516136.96</v>
      </c>
      <c r="T2241">
        <f t="shared" si="213"/>
        <v>0.259403895583838</v>
      </c>
      <c r="U2241">
        <f t="shared" si="214"/>
        <v>51593904.96</v>
      </c>
      <c r="V2241">
        <f t="shared" si="215"/>
        <v>0.160577151086067</v>
      </c>
      <c r="W2241">
        <f t="shared" si="216"/>
        <v>0.418658329213234</v>
      </c>
    </row>
    <row r="2242" ht="14.25" spans="1:23">
      <c r="A2242" s="13">
        <v>11041</v>
      </c>
      <c r="B2242" s="14">
        <v>4</v>
      </c>
      <c r="C2242" s="14">
        <v>10</v>
      </c>
      <c r="D2242" s="14">
        <v>12</v>
      </c>
      <c r="E2242" s="14">
        <v>13</v>
      </c>
      <c r="F2242" s="14">
        <v>30</v>
      </c>
      <c r="G2242" s="14">
        <v>32</v>
      </c>
      <c r="H2242" s="15">
        <v>13</v>
      </c>
      <c r="I2242" s="15" t="s">
        <v>11</v>
      </c>
      <c r="J2242" s="22">
        <v>397699998</v>
      </c>
      <c r="K2242" s="23">
        <v>3</v>
      </c>
      <c r="L2242" s="22">
        <v>10000000</v>
      </c>
      <c r="M2242" s="22">
        <f t="shared" si="210"/>
        <v>30000000</v>
      </c>
      <c r="N2242" s="23">
        <v>93</v>
      </c>
      <c r="O2242" s="22">
        <v>365678</v>
      </c>
      <c r="P2242" s="22">
        <f t="shared" si="211"/>
        <v>34008054</v>
      </c>
      <c r="Q2242" s="24">
        <v>308500156</v>
      </c>
      <c r="R2242" s="29">
        <v>40645</v>
      </c>
      <c r="S2242">
        <f t="shared" si="212"/>
        <v>101812888.44</v>
      </c>
      <c r="T2242">
        <f t="shared" si="213"/>
        <v>0.232780720020122</v>
      </c>
      <c r="U2242">
        <f t="shared" si="214"/>
        <v>37804834.44</v>
      </c>
      <c r="V2242">
        <f t="shared" si="215"/>
        <v>0.122543971874037</v>
      </c>
      <c r="W2242">
        <f t="shared" si="216"/>
        <v>0.330025403423135</v>
      </c>
    </row>
    <row r="2243" ht="14.25" spans="1:23">
      <c r="A2243" s="13">
        <v>11040</v>
      </c>
      <c r="B2243" s="14">
        <v>5</v>
      </c>
      <c r="C2243" s="14">
        <v>11</v>
      </c>
      <c r="D2243" s="14">
        <v>14</v>
      </c>
      <c r="E2243" s="14">
        <v>24</v>
      </c>
      <c r="F2243" s="14">
        <v>26</v>
      </c>
      <c r="G2243" s="14">
        <v>28</v>
      </c>
      <c r="H2243" s="15">
        <v>13</v>
      </c>
      <c r="I2243" s="15" t="s">
        <v>11</v>
      </c>
      <c r="J2243" s="22">
        <v>348347810</v>
      </c>
      <c r="K2243" s="23">
        <v>5</v>
      </c>
      <c r="L2243" s="22">
        <v>9765244</v>
      </c>
      <c r="M2243" s="22">
        <f t="shared" si="210"/>
        <v>48826220</v>
      </c>
      <c r="N2243" s="23">
        <v>77</v>
      </c>
      <c r="O2243" s="22">
        <v>464147</v>
      </c>
      <c r="P2243" s="22">
        <f t="shared" si="211"/>
        <v>35739319</v>
      </c>
      <c r="Q2243" s="24">
        <v>345011574</v>
      </c>
      <c r="R2243" s="29">
        <v>40643</v>
      </c>
      <c r="S2243">
        <f t="shared" si="212"/>
        <v>134490113.26</v>
      </c>
      <c r="T2243">
        <f t="shared" si="213"/>
        <v>0.248292810200043</v>
      </c>
      <c r="U2243">
        <f t="shared" si="214"/>
        <v>49924574.26</v>
      </c>
      <c r="V2243">
        <f t="shared" si="215"/>
        <v>0.144704056392033</v>
      </c>
      <c r="W2243">
        <f t="shared" si="216"/>
        <v>0.389813337856312</v>
      </c>
    </row>
    <row r="2244" ht="14.25" spans="1:23">
      <c r="A2244" s="13">
        <v>11039</v>
      </c>
      <c r="B2244" s="14">
        <v>3</v>
      </c>
      <c r="C2244" s="14">
        <v>7</v>
      </c>
      <c r="D2244" s="14">
        <v>10</v>
      </c>
      <c r="E2244" s="14">
        <v>16</v>
      </c>
      <c r="F2244" s="14">
        <v>24</v>
      </c>
      <c r="G2244" s="14">
        <v>29</v>
      </c>
      <c r="H2244" s="15">
        <v>13</v>
      </c>
      <c r="I2244" s="15" t="s">
        <v>11</v>
      </c>
      <c r="J2244" s="22">
        <v>313782252</v>
      </c>
      <c r="K2244" s="23">
        <v>6</v>
      </c>
      <c r="L2244" s="22">
        <v>7352520</v>
      </c>
      <c r="M2244" s="22">
        <f t="shared" si="210"/>
        <v>44115120</v>
      </c>
      <c r="N2244" s="23">
        <v>188</v>
      </c>
      <c r="O2244" s="22">
        <v>112620</v>
      </c>
      <c r="P2244" s="22">
        <f t="shared" si="211"/>
        <v>21172560</v>
      </c>
      <c r="Q2244" s="24">
        <v>311094814</v>
      </c>
      <c r="R2244" s="29">
        <v>40640</v>
      </c>
      <c r="S2244">
        <f t="shared" si="212"/>
        <v>147148661.86</v>
      </c>
      <c r="T2244">
        <f t="shared" si="213"/>
        <v>0.331196590953136</v>
      </c>
      <c r="U2244">
        <f t="shared" si="214"/>
        <v>81860981.86</v>
      </c>
      <c r="V2244">
        <f t="shared" si="215"/>
        <v>0.263138368677531</v>
      </c>
      <c r="W2244">
        <f t="shared" si="216"/>
        <v>0.473002619259349</v>
      </c>
    </row>
    <row r="2245" ht="14.25" spans="1:23">
      <c r="A2245" s="13">
        <v>11038</v>
      </c>
      <c r="B2245" s="14">
        <v>2</v>
      </c>
      <c r="C2245" s="14">
        <v>14</v>
      </c>
      <c r="D2245" s="14">
        <v>15</v>
      </c>
      <c r="E2245" s="14">
        <v>19</v>
      </c>
      <c r="F2245" s="14">
        <v>23</v>
      </c>
      <c r="G2245" s="14">
        <v>24</v>
      </c>
      <c r="H2245" s="15">
        <v>12</v>
      </c>
      <c r="I2245" s="15" t="s">
        <v>11</v>
      </c>
      <c r="J2245" s="22">
        <v>308494455</v>
      </c>
      <c r="K2245" s="23">
        <v>3</v>
      </c>
      <c r="L2245" s="22">
        <v>10000000</v>
      </c>
      <c r="M2245" s="22">
        <f t="shared" si="210"/>
        <v>30000000</v>
      </c>
      <c r="N2245" s="23">
        <v>92</v>
      </c>
      <c r="O2245" s="22">
        <v>257225</v>
      </c>
      <c r="P2245" s="22">
        <f t="shared" si="211"/>
        <v>23664700</v>
      </c>
      <c r="Q2245" s="24">
        <v>289140916</v>
      </c>
      <c r="R2245" s="29">
        <v>40638</v>
      </c>
      <c r="S2245">
        <f t="shared" si="212"/>
        <v>116461213.84</v>
      </c>
      <c r="T2245">
        <f t="shared" si="213"/>
        <v>0.299027944699463</v>
      </c>
      <c r="U2245">
        <f t="shared" si="214"/>
        <v>62796513.84</v>
      </c>
      <c r="V2245">
        <f t="shared" si="215"/>
        <v>0.21718307705714</v>
      </c>
      <c r="W2245">
        <f t="shared" si="216"/>
        <v>0.40278358196804</v>
      </c>
    </row>
    <row r="2246" ht="14.25" spans="1:23">
      <c r="A2246" s="13">
        <v>11037</v>
      </c>
      <c r="B2246" s="14">
        <v>1</v>
      </c>
      <c r="C2246" s="14">
        <v>3</v>
      </c>
      <c r="D2246" s="14">
        <v>4</v>
      </c>
      <c r="E2246" s="14">
        <v>6</v>
      </c>
      <c r="F2246" s="14">
        <v>17</v>
      </c>
      <c r="G2246" s="14">
        <v>25</v>
      </c>
      <c r="H2246" s="15">
        <v>11</v>
      </c>
      <c r="I2246" s="15" t="s">
        <v>11</v>
      </c>
      <c r="J2246" s="22">
        <v>283276620</v>
      </c>
      <c r="K2246" s="23">
        <v>10</v>
      </c>
      <c r="L2246" s="22">
        <v>5749002</v>
      </c>
      <c r="M2246" s="22">
        <f t="shared" si="210"/>
        <v>57490020</v>
      </c>
      <c r="N2246" s="23">
        <v>106</v>
      </c>
      <c r="O2246" s="22">
        <v>105990</v>
      </c>
      <c r="P2246" s="22">
        <f t="shared" si="211"/>
        <v>11234940</v>
      </c>
      <c r="Q2246" s="24">
        <v>330231608</v>
      </c>
      <c r="R2246" s="29">
        <v>40636</v>
      </c>
      <c r="S2246">
        <f t="shared" si="212"/>
        <v>193088422.92</v>
      </c>
      <c r="T2246">
        <f t="shared" si="213"/>
        <v>0.410616063499288</v>
      </c>
      <c r="U2246">
        <f t="shared" si="214"/>
        <v>124363462.92</v>
      </c>
      <c r="V2246">
        <f t="shared" si="215"/>
        <v>0.376594668430406</v>
      </c>
      <c r="W2246">
        <f t="shared" si="216"/>
        <v>0.584706061571187</v>
      </c>
    </row>
    <row r="2247" ht="14.25" spans="1:23">
      <c r="A2247" s="13">
        <v>11036</v>
      </c>
      <c r="B2247" s="14">
        <v>2</v>
      </c>
      <c r="C2247" s="14">
        <v>11</v>
      </c>
      <c r="D2247" s="14">
        <v>20</v>
      </c>
      <c r="E2247" s="14">
        <v>22</v>
      </c>
      <c r="F2247" s="14">
        <v>24</v>
      </c>
      <c r="G2247" s="14">
        <v>31</v>
      </c>
      <c r="H2247" s="15">
        <v>5</v>
      </c>
      <c r="I2247" s="15" t="s">
        <v>11</v>
      </c>
      <c r="J2247" s="22">
        <v>314551555</v>
      </c>
      <c r="K2247" s="23">
        <v>5</v>
      </c>
      <c r="L2247" s="22">
        <v>7633326</v>
      </c>
      <c r="M2247" s="22">
        <f t="shared" si="210"/>
        <v>38166630</v>
      </c>
      <c r="N2247" s="23">
        <v>114</v>
      </c>
      <c r="O2247" s="22">
        <v>173245</v>
      </c>
      <c r="P2247" s="22">
        <f t="shared" si="211"/>
        <v>19749930</v>
      </c>
      <c r="Q2247" s="24">
        <v>315826494</v>
      </c>
      <c r="R2247" s="29">
        <v>40633</v>
      </c>
      <c r="S2247">
        <f t="shared" si="212"/>
        <v>146838398.06</v>
      </c>
      <c r="T2247">
        <f t="shared" si="213"/>
        <v>0.344086927868692</v>
      </c>
      <c r="U2247">
        <f t="shared" si="214"/>
        <v>88921838.06</v>
      </c>
      <c r="V2247">
        <f t="shared" si="215"/>
        <v>0.281552813805418</v>
      </c>
      <c r="W2247">
        <f t="shared" si="216"/>
        <v>0.464933755874198</v>
      </c>
    </row>
    <row r="2248" ht="14.25" spans="1:23">
      <c r="A2248" s="13">
        <v>11035</v>
      </c>
      <c r="B2248" s="14">
        <v>13</v>
      </c>
      <c r="C2248" s="14">
        <v>14</v>
      </c>
      <c r="D2248" s="14">
        <v>18</v>
      </c>
      <c r="E2248" s="14">
        <v>20</v>
      </c>
      <c r="F2248" s="14">
        <v>27</v>
      </c>
      <c r="G2248" s="14">
        <v>31</v>
      </c>
      <c r="H2248" s="15">
        <v>2</v>
      </c>
      <c r="I2248" s="15" t="s">
        <v>11</v>
      </c>
      <c r="J2248" s="22">
        <v>306634971</v>
      </c>
      <c r="K2248" s="23">
        <v>3</v>
      </c>
      <c r="L2248" s="22">
        <v>10000000</v>
      </c>
      <c r="M2248" s="22">
        <f t="shared" si="210"/>
        <v>30000000</v>
      </c>
      <c r="N2248" s="23">
        <v>96</v>
      </c>
      <c r="O2248" s="22">
        <v>247614</v>
      </c>
      <c r="P2248" s="22">
        <f t="shared" si="211"/>
        <v>23770944</v>
      </c>
      <c r="Q2248" s="24">
        <v>311694488</v>
      </c>
      <c r="R2248" s="29">
        <v>40631</v>
      </c>
      <c r="S2248">
        <f t="shared" si="212"/>
        <v>127264762.12</v>
      </c>
      <c r="T2248">
        <f t="shared" si="213"/>
        <v>0.312051594957945</v>
      </c>
      <c r="U2248">
        <f t="shared" si="214"/>
        <v>73493818.12</v>
      </c>
      <c r="V2248">
        <f t="shared" si="215"/>
        <v>0.235787994172037</v>
      </c>
      <c r="W2248">
        <f t="shared" si="216"/>
        <v>0.408299687737821</v>
      </c>
    </row>
    <row r="2249" ht="14.25" spans="1:23">
      <c r="A2249" s="13">
        <v>11034</v>
      </c>
      <c r="B2249" s="14">
        <v>13</v>
      </c>
      <c r="C2249" s="14">
        <v>14</v>
      </c>
      <c r="D2249" s="14">
        <v>17</v>
      </c>
      <c r="E2249" s="14">
        <v>19</v>
      </c>
      <c r="F2249" s="14">
        <v>24</v>
      </c>
      <c r="G2249" s="14">
        <v>31</v>
      </c>
      <c r="H2249" s="15">
        <v>8</v>
      </c>
      <c r="I2249" s="15" t="s">
        <v>11</v>
      </c>
      <c r="J2249" s="22">
        <v>281169434</v>
      </c>
      <c r="K2249" s="23">
        <v>7</v>
      </c>
      <c r="L2249" s="22">
        <v>7028354</v>
      </c>
      <c r="M2249" s="22">
        <f t="shared" si="210"/>
        <v>49198478</v>
      </c>
      <c r="N2249" s="23">
        <v>44</v>
      </c>
      <c r="O2249" s="22">
        <v>484039</v>
      </c>
      <c r="P2249" s="22">
        <f t="shared" si="211"/>
        <v>21297716</v>
      </c>
      <c r="Q2249" s="24">
        <v>345909126</v>
      </c>
      <c r="R2249" s="29">
        <v>40629</v>
      </c>
      <c r="S2249">
        <f t="shared" si="212"/>
        <v>168999277.74</v>
      </c>
      <c r="T2249">
        <f t="shared" si="213"/>
        <v>0.346336048214004</v>
      </c>
      <c r="U2249">
        <f t="shared" si="214"/>
        <v>98503083.74</v>
      </c>
      <c r="V2249">
        <f t="shared" si="215"/>
        <v>0.284765784814825</v>
      </c>
      <c r="W2249">
        <f t="shared" si="216"/>
        <v>0.488565536544994</v>
      </c>
    </row>
    <row r="2250" ht="14.25" spans="1:23">
      <c r="A2250" s="13">
        <v>11033</v>
      </c>
      <c r="B2250" s="14">
        <v>2</v>
      </c>
      <c r="C2250" s="14">
        <v>8</v>
      </c>
      <c r="D2250" s="14">
        <v>12</v>
      </c>
      <c r="E2250" s="14">
        <v>13</v>
      </c>
      <c r="F2250" s="14">
        <v>19</v>
      </c>
      <c r="G2250" s="14">
        <v>29</v>
      </c>
      <c r="H2250" s="15">
        <v>4</v>
      </c>
      <c r="I2250" s="15" t="s">
        <v>11</v>
      </c>
      <c r="J2250" s="22">
        <v>280673240</v>
      </c>
      <c r="K2250" s="23">
        <v>8</v>
      </c>
      <c r="L2250" s="22">
        <v>6390297</v>
      </c>
      <c r="M2250" s="22">
        <f t="shared" si="210"/>
        <v>51122376</v>
      </c>
      <c r="N2250" s="23">
        <v>212</v>
      </c>
      <c r="O2250" s="22">
        <v>78696</v>
      </c>
      <c r="P2250" s="22">
        <f t="shared" si="211"/>
        <v>16683552</v>
      </c>
      <c r="Q2250" s="24">
        <v>307522678</v>
      </c>
      <c r="R2250" s="29">
        <v>40626</v>
      </c>
      <c r="S2250">
        <f t="shared" si="212"/>
        <v>162880161.22</v>
      </c>
      <c r="T2250">
        <f t="shared" si="213"/>
        <v>0.363413150362849</v>
      </c>
      <c r="U2250">
        <f t="shared" si="214"/>
        <v>95074233.22</v>
      </c>
      <c r="V2250">
        <f t="shared" si="215"/>
        <v>0.309161697726891</v>
      </c>
      <c r="W2250">
        <f t="shared" si="216"/>
        <v>0.529652519545242</v>
      </c>
    </row>
    <row r="2251" ht="14.25" spans="1:23">
      <c r="A2251" s="13">
        <v>11032</v>
      </c>
      <c r="B2251" s="14">
        <v>3</v>
      </c>
      <c r="C2251" s="14">
        <v>5</v>
      </c>
      <c r="D2251" s="14">
        <v>7</v>
      </c>
      <c r="E2251" s="14">
        <v>13</v>
      </c>
      <c r="F2251" s="14">
        <v>14</v>
      </c>
      <c r="G2251" s="14">
        <v>15</v>
      </c>
      <c r="H2251" s="15">
        <v>15</v>
      </c>
      <c r="I2251" s="15" t="s">
        <v>11</v>
      </c>
      <c r="J2251" s="22">
        <v>292867289</v>
      </c>
      <c r="K2251" s="23">
        <v>13</v>
      </c>
      <c r="L2251" s="22">
        <v>6071368</v>
      </c>
      <c r="M2251" s="22">
        <f t="shared" si="210"/>
        <v>78927784</v>
      </c>
      <c r="N2251" s="23">
        <v>230</v>
      </c>
      <c r="O2251" s="22">
        <v>90833</v>
      </c>
      <c r="P2251" s="22">
        <f t="shared" si="211"/>
        <v>20891590</v>
      </c>
      <c r="Q2251" s="24">
        <v>302968920</v>
      </c>
      <c r="R2251" s="29">
        <v>40624</v>
      </c>
      <c r="S2251">
        <f t="shared" si="212"/>
        <v>178635311.8</v>
      </c>
      <c r="T2251">
        <f t="shared" si="213"/>
        <v>0.329101505857433</v>
      </c>
      <c r="U2251">
        <f t="shared" si="214"/>
        <v>78815937.8</v>
      </c>
      <c r="V2251">
        <f t="shared" si="215"/>
        <v>0.260145290810688</v>
      </c>
      <c r="W2251">
        <f t="shared" si="216"/>
        <v>0.589615963908113</v>
      </c>
    </row>
    <row r="2252" ht="14.25" spans="1:23">
      <c r="A2252" s="13">
        <v>11031</v>
      </c>
      <c r="B2252" s="14">
        <v>16</v>
      </c>
      <c r="C2252" s="14">
        <v>17</v>
      </c>
      <c r="D2252" s="14">
        <v>24</v>
      </c>
      <c r="E2252" s="14">
        <v>28</v>
      </c>
      <c r="F2252" s="14">
        <v>29</v>
      </c>
      <c r="G2252" s="14">
        <v>32</v>
      </c>
      <c r="H2252" s="15">
        <v>12</v>
      </c>
      <c r="I2252" s="15" t="s">
        <v>11</v>
      </c>
      <c r="J2252" s="22">
        <v>323047830</v>
      </c>
      <c r="K2252" s="23">
        <v>1</v>
      </c>
      <c r="L2252" s="22">
        <v>10000000</v>
      </c>
      <c r="M2252" s="22">
        <f t="shared" si="210"/>
        <v>10000000</v>
      </c>
      <c r="N2252" s="23">
        <v>52</v>
      </c>
      <c r="O2252" s="22">
        <v>578418</v>
      </c>
      <c r="P2252" s="22">
        <f t="shared" si="211"/>
        <v>30077736</v>
      </c>
      <c r="Q2252" s="24">
        <v>336612714</v>
      </c>
      <c r="R2252" s="29">
        <v>40622</v>
      </c>
      <c r="S2252">
        <f t="shared" si="212"/>
        <v>104758759.86</v>
      </c>
      <c r="T2252">
        <f t="shared" si="213"/>
        <v>0.281506775944298</v>
      </c>
      <c r="U2252">
        <f t="shared" si="214"/>
        <v>64681023.86</v>
      </c>
      <c r="V2252">
        <f t="shared" si="215"/>
        <v>0.192152646557492</v>
      </c>
      <c r="W2252">
        <f t="shared" si="216"/>
        <v>0.311214507067015</v>
      </c>
    </row>
    <row r="2253" ht="14.25" spans="1:23">
      <c r="A2253" s="13">
        <v>11030</v>
      </c>
      <c r="B2253" s="14">
        <v>2</v>
      </c>
      <c r="C2253" s="14">
        <v>9</v>
      </c>
      <c r="D2253" s="14">
        <v>19</v>
      </c>
      <c r="E2253" s="14">
        <v>24</v>
      </c>
      <c r="F2253" s="14">
        <v>25</v>
      </c>
      <c r="G2253" s="14">
        <v>33</v>
      </c>
      <c r="H2253" s="15">
        <v>10</v>
      </c>
      <c r="I2253" s="15" t="s">
        <v>11</v>
      </c>
      <c r="J2253" s="22">
        <v>262866360</v>
      </c>
      <c r="K2253" s="23">
        <v>20</v>
      </c>
      <c r="L2253" s="22">
        <v>5521757</v>
      </c>
      <c r="M2253" s="22">
        <f t="shared" ref="M2253:M2316" si="217">K2253*L2253</f>
        <v>110435140</v>
      </c>
      <c r="N2253" s="23">
        <v>145</v>
      </c>
      <c r="O2253" s="22">
        <v>107949</v>
      </c>
      <c r="P2253" s="22">
        <f t="shared" ref="P2253:P2316" si="218">N2253*O2253</f>
        <v>15652605</v>
      </c>
      <c r="Q2253" s="24">
        <v>304099208</v>
      </c>
      <c r="R2253" s="29">
        <v>40619</v>
      </c>
      <c r="S2253">
        <f t="shared" ref="S2253:S2316" si="219">J2254+Q2253*0.49-J2253</f>
        <v>222920742.92</v>
      </c>
      <c r="T2253">
        <f t="shared" ref="T2253:T2316" si="220">(S2253-L2253*K2253)/Q2253</f>
        <v>0.369897717458047</v>
      </c>
      <c r="U2253">
        <f t="shared" ref="U2253:U2316" si="221">S2253-L2253*K2253-O2253*N2253</f>
        <v>96832997.92</v>
      </c>
      <c r="V2253">
        <f t="shared" ref="V2253:V2316" si="222">U2253/Q2253</f>
        <v>0.318425682713386</v>
      </c>
      <c r="W2253">
        <f t="shared" ref="W2253:W2316" si="223">S2253/Q2253</f>
        <v>0.733052691541373</v>
      </c>
    </row>
    <row r="2254" ht="14.25" spans="1:23">
      <c r="A2254" s="13">
        <v>11029</v>
      </c>
      <c r="B2254" s="14">
        <v>1</v>
      </c>
      <c r="C2254" s="14">
        <v>4</v>
      </c>
      <c r="D2254" s="14">
        <v>9</v>
      </c>
      <c r="E2254" s="14">
        <v>10</v>
      </c>
      <c r="F2254" s="14">
        <v>20</v>
      </c>
      <c r="G2254" s="14">
        <v>31</v>
      </c>
      <c r="H2254" s="15">
        <v>7</v>
      </c>
      <c r="I2254" s="15" t="s">
        <v>11</v>
      </c>
      <c r="J2254" s="22">
        <v>336778491</v>
      </c>
      <c r="K2254" s="23">
        <v>7</v>
      </c>
      <c r="L2254" s="22">
        <v>7001758</v>
      </c>
      <c r="M2254" s="22">
        <f t="shared" si="217"/>
        <v>49012306</v>
      </c>
      <c r="N2254" s="23">
        <v>98</v>
      </c>
      <c r="O2254" s="22">
        <v>214474</v>
      </c>
      <c r="P2254" s="22">
        <f t="shared" si="218"/>
        <v>21018452</v>
      </c>
      <c r="Q2254" s="24">
        <v>298361906</v>
      </c>
      <c r="R2254" s="29">
        <v>40617</v>
      </c>
      <c r="S2254">
        <f t="shared" si="219"/>
        <v>146166562.94</v>
      </c>
      <c r="T2254">
        <f t="shared" si="220"/>
        <v>0.325625540614424</v>
      </c>
      <c r="U2254">
        <f t="shared" si="221"/>
        <v>76135804.94</v>
      </c>
      <c r="V2254">
        <f t="shared" si="222"/>
        <v>0.25517937581482</v>
      </c>
      <c r="W2254">
        <f t="shared" si="223"/>
        <v>0.489896866860745</v>
      </c>
    </row>
    <row r="2255" ht="14.25" spans="1:23">
      <c r="A2255" s="13">
        <v>11028</v>
      </c>
      <c r="B2255" s="14">
        <v>1</v>
      </c>
      <c r="C2255" s="14">
        <v>4</v>
      </c>
      <c r="D2255" s="14">
        <v>5</v>
      </c>
      <c r="E2255" s="14">
        <v>14</v>
      </c>
      <c r="F2255" s="14">
        <v>16</v>
      </c>
      <c r="G2255" s="14">
        <v>17</v>
      </c>
      <c r="H2255" s="15">
        <v>1</v>
      </c>
      <c r="I2255" s="15" t="s">
        <v>11</v>
      </c>
      <c r="J2255" s="22">
        <v>336747720</v>
      </c>
      <c r="K2255" s="23">
        <v>6</v>
      </c>
      <c r="L2255" s="22">
        <v>9019020</v>
      </c>
      <c r="M2255" s="22">
        <f t="shared" si="217"/>
        <v>54114120</v>
      </c>
      <c r="N2255" s="23">
        <v>148</v>
      </c>
      <c r="O2255" s="22">
        <v>244399</v>
      </c>
      <c r="P2255" s="22">
        <f t="shared" si="218"/>
        <v>36171052</v>
      </c>
      <c r="Q2255" s="24">
        <v>341754088</v>
      </c>
      <c r="R2255" s="29">
        <v>40615</v>
      </c>
      <c r="S2255">
        <f t="shared" si="219"/>
        <v>137174193.12</v>
      </c>
      <c r="T2255">
        <f t="shared" si="220"/>
        <v>0.243040466921935</v>
      </c>
      <c r="U2255">
        <f t="shared" si="221"/>
        <v>46889021.12</v>
      </c>
      <c r="V2255">
        <f t="shared" si="222"/>
        <v>0.137201054109995</v>
      </c>
      <c r="W2255">
        <f t="shared" si="223"/>
        <v>0.401382742552592</v>
      </c>
    </row>
    <row r="2256" ht="14.25" spans="1:23">
      <c r="A2256" s="13">
        <v>11027</v>
      </c>
      <c r="B2256" s="14">
        <v>13</v>
      </c>
      <c r="C2256" s="14">
        <v>18</v>
      </c>
      <c r="D2256" s="14">
        <v>21</v>
      </c>
      <c r="E2256" s="14">
        <v>22</v>
      </c>
      <c r="F2256" s="14">
        <v>25</v>
      </c>
      <c r="G2256" s="14">
        <v>26</v>
      </c>
      <c r="H2256" s="15">
        <v>1</v>
      </c>
      <c r="I2256" s="15" t="s">
        <v>11</v>
      </c>
      <c r="J2256" s="22">
        <v>306462410</v>
      </c>
      <c r="K2256" s="23">
        <v>5</v>
      </c>
      <c r="L2256" s="22">
        <v>8584210</v>
      </c>
      <c r="M2256" s="22">
        <f t="shared" si="217"/>
        <v>42921050</v>
      </c>
      <c r="N2256" s="23">
        <v>105</v>
      </c>
      <c r="O2256" s="22">
        <v>256015</v>
      </c>
      <c r="P2256" s="22">
        <f t="shared" si="218"/>
        <v>26881575</v>
      </c>
      <c r="Q2256" s="24">
        <v>304417422</v>
      </c>
      <c r="R2256" s="29">
        <v>40612</v>
      </c>
      <c r="S2256">
        <f t="shared" si="219"/>
        <v>129361906.78</v>
      </c>
      <c r="T2256">
        <f t="shared" si="220"/>
        <v>0.283955025346742</v>
      </c>
      <c r="U2256">
        <f t="shared" si="221"/>
        <v>59559281.78</v>
      </c>
      <c r="V2256">
        <f t="shared" si="222"/>
        <v>0.195650043248839</v>
      </c>
      <c r="W2256">
        <f t="shared" si="223"/>
        <v>0.424949091054322</v>
      </c>
    </row>
    <row r="2257" ht="14.25" spans="1:23">
      <c r="A2257" s="13">
        <v>11026</v>
      </c>
      <c r="B2257" s="14">
        <v>7</v>
      </c>
      <c r="C2257" s="14">
        <v>8</v>
      </c>
      <c r="D2257" s="14">
        <v>17</v>
      </c>
      <c r="E2257" s="14">
        <v>19</v>
      </c>
      <c r="F2257" s="14">
        <v>21</v>
      </c>
      <c r="G2257" s="14">
        <v>26</v>
      </c>
      <c r="H2257" s="15">
        <v>12</v>
      </c>
      <c r="I2257" s="15" t="s">
        <v>11</v>
      </c>
      <c r="J2257" s="22">
        <v>286659780</v>
      </c>
      <c r="K2257" s="23">
        <v>10</v>
      </c>
      <c r="L2257" s="22">
        <v>6029723</v>
      </c>
      <c r="M2257" s="22">
        <f t="shared" si="217"/>
        <v>60297230</v>
      </c>
      <c r="N2257" s="23">
        <v>296</v>
      </c>
      <c r="O2257" s="22">
        <v>52181</v>
      </c>
      <c r="P2257" s="22">
        <f t="shared" si="218"/>
        <v>15445576</v>
      </c>
      <c r="Q2257" s="24">
        <v>301792690</v>
      </c>
      <c r="R2257" s="29">
        <v>40610</v>
      </c>
      <c r="S2257">
        <f t="shared" si="219"/>
        <v>172135342.1</v>
      </c>
      <c r="T2257">
        <f t="shared" si="220"/>
        <v>0.370579261214047</v>
      </c>
      <c r="U2257">
        <f t="shared" si="221"/>
        <v>96392536.1</v>
      </c>
      <c r="V2257">
        <f t="shared" si="222"/>
        <v>0.319399837351925</v>
      </c>
      <c r="W2257">
        <f t="shared" si="223"/>
        <v>0.570376115140496</v>
      </c>
    </row>
    <row r="2258" ht="14.25" spans="1:23">
      <c r="A2258" s="13">
        <v>11025</v>
      </c>
      <c r="B2258" s="14">
        <v>8</v>
      </c>
      <c r="C2258" s="14">
        <v>25</v>
      </c>
      <c r="D2258" s="14">
        <v>26</v>
      </c>
      <c r="E2258" s="14">
        <v>31</v>
      </c>
      <c r="F2258" s="14">
        <v>32</v>
      </c>
      <c r="G2258" s="14">
        <v>33</v>
      </c>
      <c r="H2258" s="15">
        <v>9</v>
      </c>
      <c r="I2258" s="15" t="s">
        <v>11</v>
      </c>
      <c r="J2258" s="22">
        <v>310916704</v>
      </c>
      <c r="K2258" s="23">
        <v>4</v>
      </c>
      <c r="L2258" s="22">
        <v>8040679</v>
      </c>
      <c r="M2258" s="22">
        <f t="shared" si="217"/>
        <v>32162716</v>
      </c>
      <c r="N2258" s="23">
        <v>80</v>
      </c>
      <c r="O2258" s="22">
        <v>228050</v>
      </c>
      <c r="P2258" s="22">
        <f t="shared" si="218"/>
        <v>18244000</v>
      </c>
      <c r="Q2258" s="24">
        <v>335345846</v>
      </c>
      <c r="R2258" s="29">
        <v>40608</v>
      </c>
      <c r="S2258">
        <f t="shared" si="219"/>
        <v>153912672.54</v>
      </c>
      <c r="T2258">
        <f t="shared" si="220"/>
        <v>0.363057893790043</v>
      </c>
      <c r="U2258">
        <f t="shared" si="221"/>
        <v>103505956.54</v>
      </c>
      <c r="V2258">
        <f t="shared" si="222"/>
        <v>0.308654357209482</v>
      </c>
      <c r="W2258">
        <f t="shared" si="223"/>
        <v>0.45896698699527</v>
      </c>
    </row>
    <row r="2259" ht="14.25" spans="1:23">
      <c r="A2259" s="13">
        <v>11024</v>
      </c>
      <c r="B2259" s="14">
        <v>5</v>
      </c>
      <c r="C2259" s="14">
        <v>7</v>
      </c>
      <c r="D2259" s="14">
        <v>10</v>
      </c>
      <c r="E2259" s="14">
        <v>19</v>
      </c>
      <c r="F2259" s="14">
        <v>26</v>
      </c>
      <c r="G2259" s="14">
        <v>31</v>
      </c>
      <c r="H2259" s="15">
        <v>14</v>
      </c>
      <c r="I2259" s="15" t="s">
        <v>11</v>
      </c>
      <c r="J2259" s="22">
        <v>300509912</v>
      </c>
      <c r="K2259" s="23">
        <v>8</v>
      </c>
      <c r="L2259" s="22">
        <v>7059861</v>
      </c>
      <c r="M2259" s="22">
        <f t="shared" si="217"/>
        <v>56478888</v>
      </c>
      <c r="N2259" s="23">
        <v>194</v>
      </c>
      <c r="O2259" s="22">
        <v>127414</v>
      </c>
      <c r="P2259" s="22">
        <f t="shared" si="218"/>
        <v>24718316</v>
      </c>
      <c r="Q2259" s="24">
        <v>293532026</v>
      </c>
      <c r="R2259" s="29">
        <v>40605</v>
      </c>
      <c r="S2259">
        <f t="shared" si="219"/>
        <v>142633459.74</v>
      </c>
      <c r="T2259">
        <f t="shared" si="220"/>
        <v>0.2935099549921</v>
      </c>
      <c r="U2259">
        <f t="shared" si="221"/>
        <v>61436255.74</v>
      </c>
      <c r="V2259">
        <f t="shared" si="222"/>
        <v>0.209300009192183</v>
      </c>
      <c r="W2259">
        <f t="shared" si="223"/>
        <v>0.485921286626489</v>
      </c>
    </row>
    <row r="2260" ht="14.25" spans="1:23">
      <c r="A2260" s="13">
        <v>11023</v>
      </c>
      <c r="B2260" s="14">
        <v>2</v>
      </c>
      <c r="C2260" s="14">
        <v>3</v>
      </c>
      <c r="D2260" s="14">
        <v>6</v>
      </c>
      <c r="E2260" s="14">
        <v>21</v>
      </c>
      <c r="F2260" s="14">
        <v>22</v>
      </c>
      <c r="G2260" s="14">
        <v>25</v>
      </c>
      <c r="H2260" s="15">
        <v>5</v>
      </c>
      <c r="I2260" s="15" t="s">
        <v>11</v>
      </c>
      <c r="J2260" s="22">
        <v>299312679</v>
      </c>
      <c r="K2260" s="23">
        <v>3</v>
      </c>
      <c r="L2260" s="22">
        <v>10000000</v>
      </c>
      <c r="M2260" s="22">
        <f t="shared" si="217"/>
        <v>30000000</v>
      </c>
      <c r="N2260" s="23">
        <v>71</v>
      </c>
      <c r="O2260" s="22">
        <v>376757</v>
      </c>
      <c r="P2260" s="22">
        <f t="shared" si="218"/>
        <v>26749747</v>
      </c>
      <c r="Q2260" s="24">
        <v>280592202</v>
      </c>
      <c r="R2260" s="29">
        <v>40603</v>
      </c>
      <c r="S2260">
        <f t="shared" si="219"/>
        <v>105074056.98</v>
      </c>
      <c r="T2260">
        <f t="shared" si="220"/>
        <v>0.267555749749596</v>
      </c>
      <c r="U2260">
        <f t="shared" si="221"/>
        <v>48324309.98</v>
      </c>
      <c r="V2260">
        <f t="shared" si="222"/>
        <v>0.172222569392716</v>
      </c>
      <c r="W2260">
        <f t="shared" si="223"/>
        <v>0.374472477250098</v>
      </c>
    </row>
    <row r="2261" ht="14.25" spans="1:23">
      <c r="A2261" s="13">
        <v>11022</v>
      </c>
      <c r="B2261" s="14">
        <v>2</v>
      </c>
      <c r="C2261" s="14">
        <v>7</v>
      </c>
      <c r="D2261" s="14">
        <v>14</v>
      </c>
      <c r="E2261" s="14">
        <v>16</v>
      </c>
      <c r="F2261" s="14">
        <v>17</v>
      </c>
      <c r="G2261" s="14">
        <v>21</v>
      </c>
      <c r="H2261" s="15">
        <v>5</v>
      </c>
      <c r="I2261" s="15" t="s">
        <v>11</v>
      </c>
      <c r="J2261" s="22">
        <v>266896557</v>
      </c>
      <c r="K2261" s="23">
        <v>9</v>
      </c>
      <c r="L2261" s="22">
        <v>7171073</v>
      </c>
      <c r="M2261" s="22">
        <f t="shared" si="217"/>
        <v>64539657</v>
      </c>
      <c r="N2261" s="23">
        <v>51</v>
      </c>
      <c r="O2261" s="22">
        <v>574695</v>
      </c>
      <c r="P2261" s="22">
        <f t="shared" si="218"/>
        <v>29309445</v>
      </c>
      <c r="Q2261" s="24">
        <v>317202954</v>
      </c>
      <c r="R2261" s="29">
        <v>40601</v>
      </c>
      <c r="S2261">
        <f t="shared" si="219"/>
        <v>151580300.46</v>
      </c>
      <c r="T2261">
        <f t="shared" si="220"/>
        <v>0.274400481970291</v>
      </c>
      <c r="U2261">
        <f t="shared" si="221"/>
        <v>57731198.46</v>
      </c>
      <c r="V2261">
        <f t="shared" si="222"/>
        <v>0.182000822287424</v>
      </c>
      <c r="W2261">
        <f t="shared" si="223"/>
        <v>0.477865349450686</v>
      </c>
    </row>
    <row r="2262" ht="14.25" spans="1:23">
      <c r="A2262" s="13">
        <v>11021</v>
      </c>
      <c r="B2262" s="14">
        <v>1</v>
      </c>
      <c r="C2262" s="14">
        <v>2</v>
      </c>
      <c r="D2262" s="14">
        <v>14</v>
      </c>
      <c r="E2262" s="14">
        <v>18</v>
      </c>
      <c r="F2262" s="14">
        <v>25</v>
      </c>
      <c r="G2262" s="14">
        <v>31</v>
      </c>
      <c r="H2262" s="15">
        <v>8</v>
      </c>
      <c r="I2262" s="15" t="s">
        <v>11</v>
      </c>
      <c r="J2262" s="22">
        <v>263047410</v>
      </c>
      <c r="K2262" s="23">
        <v>9</v>
      </c>
      <c r="L2262" s="22">
        <v>6156360</v>
      </c>
      <c r="M2262" s="22">
        <f t="shared" si="217"/>
        <v>55407240</v>
      </c>
      <c r="N2262" s="23">
        <v>226</v>
      </c>
      <c r="O2262" s="22">
        <v>69074</v>
      </c>
      <c r="P2262" s="22">
        <f t="shared" si="218"/>
        <v>15610724</v>
      </c>
      <c r="Q2262" s="24">
        <v>287463484</v>
      </c>
      <c r="R2262" s="29">
        <v>40598</v>
      </c>
      <c r="S2262">
        <f t="shared" si="219"/>
        <v>159839007.16</v>
      </c>
      <c r="T2262">
        <f t="shared" si="220"/>
        <v>0.363287071132833</v>
      </c>
      <c r="U2262">
        <f t="shared" si="221"/>
        <v>88821043.16</v>
      </c>
      <c r="V2262">
        <f t="shared" si="222"/>
        <v>0.308982003293329</v>
      </c>
      <c r="W2262">
        <f t="shared" si="223"/>
        <v>0.556032386917011</v>
      </c>
    </row>
    <row r="2263" ht="14.25" spans="1:23">
      <c r="A2263" s="13">
        <v>11020</v>
      </c>
      <c r="B2263" s="14">
        <v>12</v>
      </c>
      <c r="C2263" s="14">
        <v>16</v>
      </c>
      <c r="D2263" s="14">
        <v>17</v>
      </c>
      <c r="E2263" s="14">
        <v>19</v>
      </c>
      <c r="F2263" s="14">
        <v>24</v>
      </c>
      <c r="G2263" s="14">
        <v>30</v>
      </c>
      <c r="H2263" s="15">
        <v>5</v>
      </c>
      <c r="I2263" s="15" t="s">
        <v>11</v>
      </c>
      <c r="J2263" s="22">
        <v>282029310</v>
      </c>
      <c r="K2263" s="23">
        <v>5</v>
      </c>
      <c r="L2263" s="22">
        <v>7997931</v>
      </c>
      <c r="M2263" s="22">
        <f t="shared" si="217"/>
        <v>39989655</v>
      </c>
      <c r="N2263" s="23">
        <v>51</v>
      </c>
      <c r="O2263" s="22">
        <v>440872</v>
      </c>
      <c r="P2263" s="22">
        <f t="shared" si="218"/>
        <v>22484472</v>
      </c>
      <c r="Q2263" s="24">
        <v>278341148</v>
      </c>
      <c r="R2263" s="29">
        <v>40596</v>
      </c>
      <c r="S2263">
        <f t="shared" si="219"/>
        <v>123913018.52</v>
      </c>
      <c r="T2263">
        <f t="shared" si="220"/>
        <v>0.301512601076144</v>
      </c>
      <c r="U2263">
        <f t="shared" si="221"/>
        <v>61438891.52</v>
      </c>
      <c r="V2263">
        <f t="shared" si="222"/>
        <v>0.2207323349834</v>
      </c>
      <c r="W2263">
        <f t="shared" si="223"/>
        <v>0.445183974451381</v>
      </c>
    </row>
    <row r="2264" ht="14.25" spans="1:23">
      <c r="A2264" s="13">
        <v>11019</v>
      </c>
      <c r="B2264" s="14">
        <v>2</v>
      </c>
      <c r="C2264" s="14">
        <v>4</v>
      </c>
      <c r="D2264" s="14">
        <v>12</v>
      </c>
      <c r="E2264" s="14">
        <v>19</v>
      </c>
      <c r="F2264" s="14">
        <v>32</v>
      </c>
      <c r="G2264" s="14">
        <v>33</v>
      </c>
      <c r="H2264" s="15">
        <v>16</v>
      </c>
      <c r="I2264" s="15" t="s">
        <v>11</v>
      </c>
      <c r="J2264" s="22">
        <v>269555166</v>
      </c>
      <c r="K2264" s="23">
        <v>3</v>
      </c>
      <c r="L2264" s="22">
        <v>10000000</v>
      </c>
      <c r="M2264" s="22">
        <f t="shared" si="217"/>
        <v>30000000</v>
      </c>
      <c r="N2264" s="23">
        <v>51</v>
      </c>
      <c r="O2264" s="22">
        <v>629967</v>
      </c>
      <c r="P2264" s="22">
        <f t="shared" si="218"/>
        <v>32128317</v>
      </c>
      <c r="Q2264" s="24">
        <v>309122016</v>
      </c>
      <c r="R2264" s="29">
        <v>40594</v>
      </c>
      <c r="S2264">
        <f t="shared" si="219"/>
        <v>106503671.84</v>
      </c>
      <c r="T2264">
        <f t="shared" si="220"/>
        <v>0.247486972393451</v>
      </c>
      <c r="U2264">
        <f t="shared" si="221"/>
        <v>44375354.84</v>
      </c>
      <c r="V2264">
        <f t="shared" si="222"/>
        <v>0.143552877320779</v>
      </c>
      <c r="W2264">
        <f t="shared" si="223"/>
        <v>0.344536028905816</v>
      </c>
    </row>
    <row r="2265" ht="14.25" spans="1:23">
      <c r="A2265" s="13">
        <v>11018</v>
      </c>
      <c r="B2265" s="14">
        <v>13</v>
      </c>
      <c r="C2265" s="14">
        <v>15</v>
      </c>
      <c r="D2265" s="14">
        <v>18</v>
      </c>
      <c r="E2265" s="14">
        <v>28</v>
      </c>
      <c r="F2265" s="14">
        <v>30</v>
      </c>
      <c r="G2265" s="14">
        <v>33</v>
      </c>
      <c r="H2265" s="15">
        <v>1</v>
      </c>
      <c r="I2265" s="15" t="s">
        <v>11</v>
      </c>
      <c r="J2265" s="22">
        <v>224589050</v>
      </c>
      <c r="K2265" s="23">
        <v>7</v>
      </c>
      <c r="L2265" s="22">
        <v>6956754</v>
      </c>
      <c r="M2265" s="22">
        <f t="shared" si="217"/>
        <v>48697278</v>
      </c>
      <c r="N2265" s="23">
        <v>98</v>
      </c>
      <c r="O2265" s="22">
        <v>209652</v>
      </c>
      <c r="P2265" s="22">
        <f t="shared" si="218"/>
        <v>20545896</v>
      </c>
      <c r="Q2265" s="24">
        <v>273159286</v>
      </c>
      <c r="R2265" s="29">
        <v>40591</v>
      </c>
      <c r="S2265">
        <f t="shared" si="219"/>
        <v>134604842.14</v>
      </c>
      <c r="T2265">
        <f t="shared" si="220"/>
        <v>0.314496224521542</v>
      </c>
      <c r="U2265">
        <f t="shared" si="221"/>
        <v>65361668.14</v>
      </c>
      <c r="V2265">
        <f t="shared" si="222"/>
        <v>0.239280418019543</v>
      </c>
      <c r="W2265">
        <f t="shared" si="223"/>
        <v>0.492770515368824</v>
      </c>
    </row>
    <row r="2266" ht="14.25" spans="1:23">
      <c r="A2266" s="13">
        <v>11017</v>
      </c>
      <c r="B2266" s="14">
        <v>2</v>
      </c>
      <c r="C2266" s="14">
        <v>6</v>
      </c>
      <c r="D2266" s="14">
        <v>15</v>
      </c>
      <c r="E2266" s="14">
        <v>23</v>
      </c>
      <c r="F2266" s="14">
        <v>26</v>
      </c>
      <c r="G2266" s="14">
        <v>33</v>
      </c>
      <c r="H2266" s="15">
        <v>8</v>
      </c>
      <c r="I2266" s="15" t="s">
        <v>11</v>
      </c>
      <c r="J2266" s="22">
        <v>225345842</v>
      </c>
      <c r="K2266" s="23">
        <v>2</v>
      </c>
      <c r="L2266" s="22">
        <v>10000000</v>
      </c>
      <c r="M2266" s="22">
        <f t="shared" si="217"/>
        <v>20000000</v>
      </c>
      <c r="N2266" s="23">
        <v>141</v>
      </c>
      <c r="O2266" s="22">
        <v>116332</v>
      </c>
      <c r="P2266" s="22">
        <f t="shared" si="218"/>
        <v>16402812</v>
      </c>
      <c r="Q2266" s="24">
        <v>258279824</v>
      </c>
      <c r="R2266" s="29">
        <v>40589</v>
      </c>
      <c r="S2266">
        <f t="shared" si="219"/>
        <v>108283786.76</v>
      </c>
      <c r="T2266">
        <f t="shared" si="220"/>
        <v>0.341814491711904</v>
      </c>
      <c r="U2266">
        <f t="shared" si="221"/>
        <v>71880974.76</v>
      </c>
      <c r="V2266">
        <f t="shared" si="222"/>
        <v>0.278306581004949</v>
      </c>
      <c r="W2266">
        <f t="shared" si="223"/>
        <v>0.419249885968638</v>
      </c>
    </row>
    <row r="2267" ht="14.25" spans="1:23">
      <c r="A2267" s="13">
        <v>11016</v>
      </c>
      <c r="B2267" s="14">
        <v>3</v>
      </c>
      <c r="C2267" s="14">
        <v>4</v>
      </c>
      <c r="D2267" s="14">
        <v>16</v>
      </c>
      <c r="E2267" s="14">
        <v>17</v>
      </c>
      <c r="F2267" s="14">
        <v>22</v>
      </c>
      <c r="G2267" s="14">
        <v>29</v>
      </c>
      <c r="H2267" s="15">
        <v>13</v>
      </c>
      <c r="I2267" s="15" t="s">
        <v>11</v>
      </c>
      <c r="J2267" s="22">
        <v>207072515</v>
      </c>
      <c r="K2267" s="23">
        <v>5</v>
      </c>
      <c r="L2267" s="22">
        <v>8474497</v>
      </c>
      <c r="M2267" s="22">
        <f t="shared" si="217"/>
        <v>42372485</v>
      </c>
      <c r="N2267" s="23">
        <v>107</v>
      </c>
      <c r="O2267" s="22">
        <v>243539</v>
      </c>
      <c r="P2267" s="22">
        <f t="shared" si="218"/>
        <v>26058673</v>
      </c>
      <c r="Q2267" s="24">
        <v>282026694</v>
      </c>
      <c r="R2267" s="29">
        <v>40587</v>
      </c>
      <c r="S2267">
        <f t="shared" si="219"/>
        <v>119761861.06</v>
      </c>
      <c r="T2267">
        <f t="shared" si="220"/>
        <v>0.274404436553087</v>
      </c>
      <c r="U2267">
        <f t="shared" si="221"/>
        <v>51330703.06</v>
      </c>
      <c r="V2267">
        <f t="shared" si="222"/>
        <v>0.182006541054585</v>
      </c>
      <c r="W2267">
        <f t="shared" si="223"/>
        <v>0.424647253639047</v>
      </c>
    </row>
    <row r="2268" ht="14.25" spans="1:23">
      <c r="A2268" s="13">
        <v>11015</v>
      </c>
      <c r="B2268" s="14">
        <v>3</v>
      </c>
      <c r="C2268" s="14">
        <v>6</v>
      </c>
      <c r="D2268" s="14">
        <v>13</v>
      </c>
      <c r="E2268" s="14">
        <v>26</v>
      </c>
      <c r="F2268" s="14">
        <v>27</v>
      </c>
      <c r="G2268" s="14">
        <v>29</v>
      </c>
      <c r="H2268" s="15">
        <v>7</v>
      </c>
      <c r="I2268" s="15" t="s">
        <v>11</v>
      </c>
      <c r="J2268" s="22">
        <v>188641296</v>
      </c>
      <c r="K2268" s="23">
        <v>9</v>
      </c>
      <c r="L2268" s="22">
        <v>5803866</v>
      </c>
      <c r="M2268" s="22">
        <f t="shared" si="217"/>
        <v>52234794</v>
      </c>
      <c r="N2268" s="23">
        <v>110</v>
      </c>
      <c r="O2268" s="22">
        <v>98656</v>
      </c>
      <c r="P2268" s="22">
        <f t="shared" si="218"/>
        <v>10852160</v>
      </c>
      <c r="Q2268" s="24">
        <v>254777566</v>
      </c>
      <c r="R2268" s="29">
        <v>40584</v>
      </c>
      <c r="S2268">
        <f t="shared" si="219"/>
        <v>151754008.34</v>
      </c>
      <c r="T2268">
        <f t="shared" si="220"/>
        <v>0.390612155938408</v>
      </c>
      <c r="U2268">
        <f t="shared" si="221"/>
        <v>88667054.34</v>
      </c>
      <c r="V2268">
        <f t="shared" si="222"/>
        <v>0.348017510851014</v>
      </c>
      <c r="W2268">
        <f t="shared" si="223"/>
        <v>0.595633323304455</v>
      </c>
    </row>
    <row r="2269" ht="14.25" spans="1:23">
      <c r="A2269" s="13">
        <v>11014</v>
      </c>
      <c r="B2269" s="14">
        <v>5</v>
      </c>
      <c r="C2269" s="14">
        <v>7</v>
      </c>
      <c r="D2269" s="14">
        <v>10</v>
      </c>
      <c r="E2269" s="14">
        <v>11</v>
      </c>
      <c r="F2269" s="14">
        <v>23</v>
      </c>
      <c r="G2269" s="14">
        <v>26</v>
      </c>
      <c r="H2269" s="15">
        <v>16</v>
      </c>
      <c r="I2269" s="15" t="s">
        <v>11</v>
      </c>
      <c r="J2269" s="22">
        <v>215554297</v>
      </c>
      <c r="K2269" s="23">
        <v>7</v>
      </c>
      <c r="L2269" s="22">
        <v>7010883</v>
      </c>
      <c r="M2269" s="22">
        <f t="shared" si="217"/>
        <v>49076181</v>
      </c>
      <c r="N2269" s="23">
        <v>156</v>
      </c>
      <c r="O2269" s="22">
        <v>135347</v>
      </c>
      <c r="P2269" s="22">
        <f t="shared" si="218"/>
        <v>21114132</v>
      </c>
      <c r="Q2269" s="24">
        <v>264496608</v>
      </c>
      <c r="R2269" s="29">
        <v>40575</v>
      </c>
      <c r="S2269">
        <f t="shared" si="219"/>
        <v>129412872.92</v>
      </c>
      <c r="T2269">
        <f t="shared" si="220"/>
        <v>0.303734299382773</v>
      </c>
      <c r="U2269">
        <f t="shared" si="221"/>
        <v>59222559.92</v>
      </c>
      <c r="V2269">
        <f t="shared" si="222"/>
        <v>0.22390668964647</v>
      </c>
      <c r="W2269">
        <f t="shared" si="223"/>
        <v>0.48927989624729</v>
      </c>
    </row>
    <row r="2270" ht="14.25" spans="1:23">
      <c r="A2270" s="13">
        <v>11013</v>
      </c>
      <c r="B2270" s="14">
        <v>1</v>
      </c>
      <c r="C2270" s="14">
        <v>3</v>
      </c>
      <c r="D2270" s="14">
        <v>13</v>
      </c>
      <c r="E2270" s="14">
        <v>16</v>
      </c>
      <c r="F2270" s="14">
        <v>21</v>
      </c>
      <c r="G2270" s="14">
        <v>22</v>
      </c>
      <c r="H2270" s="15">
        <v>8</v>
      </c>
      <c r="I2270" s="15" t="s">
        <v>11</v>
      </c>
      <c r="J2270" s="22">
        <v>215363832</v>
      </c>
      <c r="K2270" s="23">
        <v>8</v>
      </c>
      <c r="L2270" s="22">
        <v>6495969</v>
      </c>
      <c r="M2270" s="22">
        <f t="shared" si="217"/>
        <v>51967752</v>
      </c>
      <c r="N2270" s="23">
        <v>41</v>
      </c>
      <c r="O2270" s="22">
        <v>437844</v>
      </c>
      <c r="P2270" s="22">
        <f t="shared" si="218"/>
        <v>17951604</v>
      </c>
      <c r="Q2270" s="24">
        <v>288823754</v>
      </c>
      <c r="R2270" s="29">
        <v>40573</v>
      </c>
      <c r="S2270">
        <f t="shared" si="219"/>
        <v>151604259.46</v>
      </c>
      <c r="T2270">
        <f t="shared" si="220"/>
        <v>0.344973382833325</v>
      </c>
      <c r="U2270">
        <f t="shared" si="221"/>
        <v>81684903.46</v>
      </c>
      <c r="V2270">
        <f t="shared" si="222"/>
        <v>0.28281920142898</v>
      </c>
      <c r="W2270">
        <f t="shared" si="223"/>
        <v>0.524902323165566</v>
      </c>
    </row>
    <row r="2271" ht="14.25" spans="1:23">
      <c r="A2271" s="13">
        <v>11012</v>
      </c>
      <c r="B2271" s="14">
        <v>7</v>
      </c>
      <c r="C2271" s="14">
        <v>8</v>
      </c>
      <c r="D2271" s="14">
        <v>11</v>
      </c>
      <c r="E2271" s="14">
        <v>13</v>
      </c>
      <c r="F2271" s="14">
        <v>15</v>
      </c>
      <c r="G2271" s="14">
        <v>26</v>
      </c>
      <c r="H2271" s="15">
        <v>13</v>
      </c>
      <c r="I2271" s="15" t="s">
        <v>11</v>
      </c>
      <c r="J2271" s="22">
        <v>225444452</v>
      </c>
      <c r="K2271" s="23">
        <v>4</v>
      </c>
      <c r="L2271" s="22">
        <v>9366150</v>
      </c>
      <c r="M2271" s="22">
        <f t="shared" si="217"/>
        <v>37464600</v>
      </c>
      <c r="N2271" s="23">
        <v>124</v>
      </c>
      <c r="O2271" s="22">
        <v>211265</v>
      </c>
      <c r="P2271" s="22">
        <f t="shared" si="218"/>
        <v>26196860</v>
      </c>
      <c r="Q2271" s="24">
        <v>260393668</v>
      </c>
      <c r="R2271" s="29">
        <v>40570</v>
      </c>
      <c r="S2271">
        <f t="shared" si="219"/>
        <v>103931395.32</v>
      </c>
      <c r="T2271">
        <f t="shared" si="220"/>
        <v>0.255255036846748</v>
      </c>
      <c r="U2271">
        <f t="shared" si="221"/>
        <v>40269935.32</v>
      </c>
      <c r="V2271">
        <f t="shared" si="222"/>
        <v>0.154650209543498</v>
      </c>
      <c r="W2271">
        <f t="shared" si="223"/>
        <v>0.399131807306466</v>
      </c>
    </row>
    <row r="2272" ht="14.25" spans="1:23">
      <c r="A2272" s="13">
        <v>11011</v>
      </c>
      <c r="B2272" s="14">
        <v>1</v>
      </c>
      <c r="C2272" s="14">
        <v>12</v>
      </c>
      <c r="D2272" s="14">
        <v>18</v>
      </c>
      <c r="E2272" s="14">
        <v>19</v>
      </c>
      <c r="F2272" s="14">
        <v>21</v>
      </c>
      <c r="G2272" s="14">
        <v>24</v>
      </c>
      <c r="H2272" s="15">
        <v>10</v>
      </c>
      <c r="I2272" s="15" t="s">
        <v>11</v>
      </c>
      <c r="J2272" s="22">
        <v>201782950</v>
      </c>
      <c r="K2272" s="23">
        <v>10</v>
      </c>
      <c r="L2272" s="22">
        <v>5829648</v>
      </c>
      <c r="M2272" s="22">
        <f t="shared" si="217"/>
        <v>58296480</v>
      </c>
      <c r="N2272" s="23">
        <v>73</v>
      </c>
      <c r="O2272" s="22">
        <v>170475</v>
      </c>
      <c r="P2272" s="22">
        <f t="shared" si="218"/>
        <v>12444675</v>
      </c>
      <c r="Q2272" s="24">
        <v>255418250</v>
      </c>
      <c r="R2272" s="29">
        <v>40568</v>
      </c>
      <c r="S2272">
        <f t="shared" si="219"/>
        <v>154413737.5</v>
      </c>
      <c r="T2272">
        <f t="shared" si="220"/>
        <v>0.376313194143332</v>
      </c>
      <c r="U2272">
        <f t="shared" si="221"/>
        <v>83672582.5</v>
      </c>
      <c r="V2272">
        <f t="shared" si="222"/>
        <v>0.327590461918833</v>
      </c>
      <c r="W2272">
        <f t="shared" si="223"/>
        <v>0.604552484013965</v>
      </c>
    </row>
    <row r="2273" ht="14.25" spans="1:23">
      <c r="A2273" s="13">
        <v>11010</v>
      </c>
      <c r="B2273" s="14">
        <v>1</v>
      </c>
      <c r="C2273" s="14">
        <v>4</v>
      </c>
      <c r="D2273" s="14">
        <v>5</v>
      </c>
      <c r="E2273" s="14">
        <v>9</v>
      </c>
      <c r="F2273" s="14">
        <v>15</v>
      </c>
      <c r="G2273" s="14">
        <v>19</v>
      </c>
      <c r="H2273" s="15">
        <v>13</v>
      </c>
      <c r="I2273" s="15" t="s">
        <v>11</v>
      </c>
      <c r="J2273" s="22">
        <v>231041745</v>
      </c>
      <c r="K2273" s="23">
        <v>9</v>
      </c>
      <c r="L2273" s="22">
        <v>6680151</v>
      </c>
      <c r="M2273" s="22">
        <f t="shared" si="217"/>
        <v>60121359</v>
      </c>
      <c r="N2273" s="23">
        <v>118</v>
      </c>
      <c r="O2273" s="22">
        <v>192220</v>
      </c>
      <c r="P2273" s="22">
        <f t="shared" si="218"/>
        <v>22681960</v>
      </c>
      <c r="Q2273" s="24">
        <v>286472328</v>
      </c>
      <c r="R2273" s="29">
        <v>40566</v>
      </c>
      <c r="S2273">
        <f t="shared" si="219"/>
        <v>147568041.72</v>
      </c>
      <c r="T2273">
        <f t="shared" si="220"/>
        <v>0.30525350678897</v>
      </c>
      <c r="U2273">
        <f t="shared" si="221"/>
        <v>64764722.72</v>
      </c>
      <c r="V2273">
        <f t="shared" si="222"/>
        <v>0.22607671453698</v>
      </c>
      <c r="W2273">
        <f t="shared" si="223"/>
        <v>0.515121452568361</v>
      </c>
    </row>
    <row r="2274" ht="14.25" spans="1:23">
      <c r="A2274" s="13">
        <v>11009</v>
      </c>
      <c r="B2274" s="14">
        <v>17</v>
      </c>
      <c r="C2274" s="14">
        <v>18</v>
      </c>
      <c r="D2274" s="14">
        <v>23</v>
      </c>
      <c r="E2274" s="14">
        <v>24</v>
      </c>
      <c r="F2274" s="14">
        <v>25</v>
      </c>
      <c r="G2274" s="14">
        <v>26</v>
      </c>
      <c r="H2274" s="15">
        <v>4</v>
      </c>
      <c r="I2274" s="15" t="s">
        <v>11</v>
      </c>
      <c r="J2274" s="22">
        <v>238238346</v>
      </c>
      <c r="K2274" s="23">
        <v>3</v>
      </c>
      <c r="L2274" s="22">
        <v>9130252</v>
      </c>
      <c r="M2274" s="22">
        <f t="shared" si="217"/>
        <v>27390756</v>
      </c>
      <c r="N2274" s="23">
        <v>90</v>
      </c>
      <c r="O2274" s="22">
        <v>206512</v>
      </c>
      <c r="P2274" s="22">
        <f t="shared" si="218"/>
        <v>18586080</v>
      </c>
      <c r="Q2274" s="24">
        <v>264626108</v>
      </c>
      <c r="R2274" s="29">
        <v>40563</v>
      </c>
      <c r="S2274">
        <f t="shared" si="219"/>
        <v>113689899.92</v>
      </c>
      <c r="T2274">
        <f t="shared" si="220"/>
        <v>0.326117270031421</v>
      </c>
      <c r="U2274">
        <f t="shared" si="221"/>
        <v>67713063.92</v>
      </c>
      <c r="V2274">
        <f t="shared" si="222"/>
        <v>0.255882023250707</v>
      </c>
      <c r="W2274">
        <f t="shared" si="223"/>
        <v>0.429624653361867</v>
      </c>
    </row>
    <row r="2275" ht="14.25" spans="1:23">
      <c r="A2275" s="13">
        <v>11008</v>
      </c>
      <c r="B2275" s="14">
        <v>10</v>
      </c>
      <c r="C2275" s="14">
        <v>12</v>
      </c>
      <c r="D2275" s="14">
        <v>13</v>
      </c>
      <c r="E2275" s="14">
        <v>17</v>
      </c>
      <c r="F2275" s="14">
        <v>24</v>
      </c>
      <c r="G2275" s="14">
        <v>31</v>
      </c>
      <c r="H2275" s="15">
        <v>15</v>
      </c>
      <c r="I2275" s="15" t="s">
        <v>11</v>
      </c>
      <c r="J2275" s="22">
        <v>222261453</v>
      </c>
      <c r="K2275" s="23">
        <v>3</v>
      </c>
      <c r="L2275" s="22">
        <v>10000000</v>
      </c>
      <c r="M2275" s="22">
        <f t="shared" si="217"/>
        <v>30000000</v>
      </c>
      <c r="N2275" s="23">
        <v>50</v>
      </c>
      <c r="O2275" s="22">
        <v>508546</v>
      </c>
      <c r="P2275" s="22">
        <f t="shared" si="218"/>
        <v>25427300</v>
      </c>
      <c r="Q2275" s="24">
        <v>259069374</v>
      </c>
      <c r="R2275" s="29">
        <v>40561</v>
      </c>
      <c r="S2275">
        <f t="shared" si="219"/>
        <v>97613596.26</v>
      </c>
      <c r="T2275">
        <f t="shared" si="220"/>
        <v>0.260986450139027</v>
      </c>
      <c r="U2275">
        <f t="shared" si="221"/>
        <v>42186296.26</v>
      </c>
      <c r="V2275">
        <f t="shared" si="222"/>
        <v>0.162837836092505</v>
      </c>
      <c r="W2275">
        <f t="shared" si="223"/>
        <v>0.376785548800531</v>
      </c>
    </row>
    <row r="2276" ht="14.25" spans="1:23">
      <c r="A2276" s="13">
        <v>11007</v>
      </c>
      <c r="B2276" s="14">
        <v>1</v>
      </c>
      <c r="C2276" s="14">
        <v>9</v>
      </c>
      <c r="D2276" s="14">
        <v>17</v>
      </c>
      <c r="E2276" s="14">
        <v>24</v>
      </c>
      <c r="F2276" s="14">
        <v>26</v>
      </c>
      <c r="G2276" s="14">
        <v>31</v>
      </c>
      <c r="H2276" s="15">
        <v>5</v>
      </c>
      <c r="I2276" s="15" t="s">
        <v>11</v>
      </c>
      <c r="J2276" s="22">
        <v>192931056</v>
      </c>
      <c r="K2276" s="23">
        <v>6</v>
      </c>
      <c r="L2276" s="22">
        <v>8274578</v>
      </c>
      <c r="M2276" s="22">
        <f t="shared" si="217"/>
        <v>49647468</v>
      </c>
      <c r="N2276" s="23">
        <v>96</v>
      </c>
      <c r="O2276" s="22">
        <v>306991</v>
      </c>
      <c r="P2276" s="22">
        <f t="shared" si="218"/>
        <v>29471136</v>
      </c>
      <c r="Q2276" s="24">
        <v>292948810</v>
      </c>
      <c r="R2276" s="29">
        <v>40559</v>
      </c>
      <c r="S2276">
        <f t="shared" si="219"/>
        <v>124426238.9</v>
      </c>
      <c r="T2276">
        <f t="shared" si="220"/>
        <v>0.255262244963548</v>
      </c>
      <c r="U2276">
        <f t="shared" si="221"/>
        <v>45307634.9</v>
      </c>
      <c r="V2276">
        <f t="shared" si="222"/>
        <v>0.154660586946914</v>
      </c>
      <c r="W2276">
        <f t="shared" si="223"/>
        <v>0.424737137181066</v>
      </c>
    </row>
    <row r="2277" ht="14.25" spans="1:23">
      <c r="A2277" s="13">
        <v>11006</v>
      </c>
      <c r="B2277" s="14">
        <v>1</v>
      </c>
      <c r="C2277" s="14">
        <v>3</v>
      </c>
      <c r="D2277" s="14">
        <v>5</v>
      </c>
      <c r="E2277" s="14">
        <v>13</v>
      </c>
      <c r="F2277" s="14">
        <v>16</v>
      </c>
      <c r="G2277" s="14">
        <v>18</v>
      </c>
      <c r="H2277" s="15">
        <v>5</v>
      </c>
      <c r="I2277" s="15" t="s">
        <v>11</v>
      </c>
      <c r="J2277" s="22">
        <v>173812378</v>
      </c>
      <c r="K2277" s="23">
        <v>2</v>
      </c>
      <c r="L2277" s="22">
        <v>10000000</v>
      </c>
      <c r="M2277" s="22">
        <f t="shared" si="217"/>
        <v>20000000</v>
      </c>
      <c r="N2277" s="23">
        <v>95</v>
      </c>
      <c r="O2277" s="22">
        <v>280087</v>
      </c>
      <c r="P2277" s="22">
        <f t="shared" si="218"/>
        <v>26608265</v>
      </c>
      <c r="Q2277" s="24">
        <v>265273552</v>
      </c>
      <c r="R2277" s="29">
        <v>40556</v>
      </c>
      <c r="S2277">
        <f t="shared" si="219"/>
        <v>87898000.48</v>
      </c>
      <c r="T2277">
        <f t="shared" si="220"/>
        <v>0.255954654989503</v>
      </c>
      <c r="U2277">
        <f t="shared" si="221"/>
        <v>41289735.48</v>
      </c>
      <c r="V2277">
        <f t="shared" si="222"/>
        <v>0.155649649837689</v>
      </c>
      <c r="W2277">
        <f t="shared" si="223"/>
        <v>0.331348526143307</v>
      </c>
    </row>
    <row r="2278" ht="14.25" spans="1:23">
      <c r="A2278" s="13">
        <v>11005</v>
      </c>
      <c r="B2278" s="14">
        <v>6</v>
      </c>
      <c r="C2278" s="14">
        <v>9</v>
      </c>
      <c r="D2278" s="14">
        <v>12</v>
      </c>
      <c r="E2278" s="14">
        <v>14</v>
      </c>
      <c r="F2278" s="14">
        <v>20</v>
      </c>
      <c r="G2278" s="14">
        <v>22</v>
      </c>
      <c r="H2278" s="15">
        <v>13</v>
      </c>
      <c r="I2278" s="15" t="s">
        <v>11</v>
      </c>
      <c r="J2278" s="22">
        <v>131726338</v>
      </c>
      <c r="K2278" s="23">
        <v>1</v>
      </c>
      <c r="L2278" s="22">
        <v>10000000</v>
      </c>
      <c r="M2278" s="22">
        <f t="shared" si="217"/>
        <v>10000000</v>
      </c>
      <c r="N2278" s="23">
        <v>109</v>
      </c>
      <c r="O2278" s="22">
        <v>225893</v>
      </c>
      <c r="P2278" s="22">
        <f t="shared" si="218"/>
        <v>24622337</v>
      </c>
      <c r="Q2278" s="24">
        <v>258389670</v>
      </c>
      <c r="R2278" s="29">
        <v>40554</v>
      </c>
      <c r="S2278">
        <f t="shared" si="219"/>
        <v>74158590.3</v>
      </c>
      <c r="T2278">
        <f t="shared" si="220"/>
        <v>0.248301684428793</v>
      </c>
      <c r="U2278">
        <f t="shared" si="221"/>
        <v>39536253.3</v>
      </c>
      <c r="V2278">
        <f t="shared" si="222"/>
        <v>0.153010193093246</v>
      </c>
      <c r="W2278">
        <f t="shared" si="223"/>
        <v>0.287002921982137</v>
      </c>
    </row>
    <row r="2279" ht="14.25" spans="1:23">
      <c r="A2279" s="13">
        <v>11004</v>
      </c>
      <c r="B2279" s="14">
        <v>4</v>
      </c>
      <c r="C2279" s="14">
        <v>6</v>
      </c>
      <c r="D2279" s="14">
        <v>8</v>
      </c>
      <c r="E2279" s="14">
        <v>10</v>
      </c>
      <c r="F2279" s="14">
        <v>13</v>
      </c>
      <c r="G2279" s="14">
        <v>26</v>
      </c>
      <c r="H2279" s="15">
        <v>5</v>
      </c>
      <c r="I2279" s="15" t="s">
        <v>11</v>
      </c>
      <c r="J2279" s="22">
        <v>79273990</v>
      </c>
      <c r="K2279" s="23">
        <v>2</v>
      </c>
      <c r="L2279" s="22">
        <v>7500000</v>
      </c>
      <c r="M2279" s="22">
        <f t="shared" si="217"/>
        <v>15000000</v>
      </c>
      <c r="N2279" s="23">
        <v>119</v>
      </c>
      <c r="O2279" s="22">
        <v>213471</v>
      </c>
      <c r="P2279" s="22">
        <f t="shared" si="218"/>
        <v>25403049</v>
      </c>
      <c r="Q2279" s="24">
        <v>283728968</v>
      </c>
      <c r="R2279" s="29">
        <v>40552</v>
      </c>
      <c r="S2279">
        <f t="shared" si="219"/>
        <v>89753204.32</v>
      </c>
      <c r="T2279">
        <f t="shared" si="220"/>
        <v>0.263466944693501</v>
      </c>
      <c r="U2279">
        <f t="shared" si="221"/>
        <v>49350155.32</v>
      </c>
      <c r="V2279">
        <f t="shared" si="222"/>
        <v>0.173934144503708</v>
      </c>
      <c r="W2279">
        <f t="shared" si="223"/>
        <v>0.316334299429024</v>
      </c>
    </row>
    <row r="2280" ht="14.25" spans="1:23">
      <c r="A2280" s="13">
        <v>11003</v>
      </c>
      <c r="B2280" s="14">
        <v>13</v>
      </c>
      <c r="C2280" s="14">
        <v>14</v>
      </c>
      <c r="D2280" s="14">
        <v>21</v>
      </c>
      <c r="E2280" s="14">
        <v>22</v>
      </c>
      <c r="F2280" s="14">
        <v>23</v>
      </c>
      <c r="G2280" s="14">
        <v>27</v>
      </c>
      <c r="H2280" s="15">
        <v>4</v>
      </c>
      <c r="I2280" s="15" t="s">
        <v>11</v>
      </c>
      <c r="J2280" s="22">
        <v>30000000</v>
      </c>
      <c r="K2280" s="23">
        <v>14</v>
      </c>
      <c r="L2280" s="22">
        <v>5060062</v>
      </c>
      <c r="M2280" s="22">
        <f t="shared" si="217"/>
        <v>70840868</v>
      </c>
      <c r="N2280" s="23">
        <v>50</v>
      </c>
      <c r="O2280" s="22">
        <v>6000</v>
      </c>
      <c r="P2280" s="22">
        <f t="shared" si="218"/>
        <v>300000</v>
      </c>
      <c r="Q2280" s="24">
        <v>272943652</v>
      </c>
      <c r="R2280" s="29">
        <v>40549</v>
      </c>
      <c r="S2280">
        <f t="shared" si="219"/>
        <v>169583276.48</v>
      </c>
      <c r="T2280">
        <f t="shared" si="220"/>
        <v>0.361768474029211</v>
      </c>
      <c r="U2280">
        <f t="shared" si="221"/>
        <v>98442408.48</v>
      </c>
      <c r="V2280">
        <f t="shared" si="222"/>
        <v>0.360669346067078</v>
      </c>
      <c r="W2280">
        <f t="shared" si="223"/>
        <v>0.621312403631208</v>
      </c>
    </row>
    <row r="2281" ht="14.25" spans="1:23">
      <c r="A2281" s="13">
        <v>11002</v>
      </c>
      <c r="B2281" s="14">
        <v>6</v>
      </c>
      <c r="C2281" s="14">
        <v>8</v>
      </c>
      <c r="D2281" s="14">
        <v>12</v>
      </c>
      <c r="E2281" s="14">
        <v>17</v>
      </c>
      <c r="F2281" s="14">
        <v>28</v>
      </c>
      <c r="G2281" s="14">
        <v>33</v>
      </c>
      <c r="H2281" s="15">
        <v>5</v>
      </c>
      <c r="I2281" s="15" t="s">
        <v>11</v>
      </c>
      <c r="J2281" s="22">
        <v>65840887</v>
      </c>
      <c r="K2281" s="23">
        <v>7</v>
      </c>
      <c r="L2281" s="22">
        <v>5714285</v>
      </c>
      <c r="M2281" s="22">
        <f t="shared" si="217"/>
        <v>39999995</v>
      </c>
      <c r="N2281" s="23">
        <v>102</v>
      </c>
      <c r="O2281" s="22">
        <v>188201</v>
      </c>
      <c r="P2281" s="22">
        <f t="shared" si="218"/>
        <v>19196502</v>
      </c>
      <c r="Q2281" s="24">
        <v>270533954</v>
      </c>
      <c r="R2281" s="29">
        <v>40547</v>
      </c>
      <c r="S2281">
        <f t="shared" si="219"/>
        <v>122769636.46</v>
      </c>
      <c r="T2281">
        <f t="shared" si="220"/>
        <v>0.305949180264448</v>
      </c>
      <c r="U2281">
        <f t="shared" si="221"/>
        <v>63573139.46</v>
      </c>
      <c r="V2281">
        <f t="shared" si="222"/>
        <v>0.234991351436796</v>
      </c>
      <c r="W2281">
        <f t="shared" si="223"/>
        <v>0.453804909309092</v>
      </c>
    </row>
    <row r="2282" ht="14.25" spans="1:23">
      <c r="A2282" s="13">
        <v>11001</v>
      </c>
      <c r="B2282" s="14">
        <v>3</v>
      </c>
      <c r="C2282" s="14">
        <v>9</v>
      </c>
      <c r="D2282" s="14">
        <v>20</v>
      </c>
      <c r="E2282" s="14">
        <v>24</v>
      </c>
      <c r="F2282" s="14">
        <v>26</v>
      </c>
      <c r="G2282" s="14">
        <v>32</v>
      </c>
      <c r="H2282" s="15">
        <v>10</v>
      </c>
      <c r="I2282" s="15" t="s">
        <v>11</v>
      </c>
      <c r="J2282" s="22">
        <v>56048886</v>
      </c>
      <c r="K2282" s="23">
        <v>9</v>
      </c>
      <c r="L2282" s="22">
        <v>5555555</v>
      </c>
      <c r="M2282" s="22">
        <f t="shared" si="217"/>
        <v>49999995</v>
      </c>
      <c r="N2282" s="23">
        <v>76</v>
      </c>
      <c r="O2282" s="22">
        <v>215612</v>
      </c>
      <c r="P2282" s="22">
        <f t="shared" si="218"/>
        <v>16386512</v>
      </c>
      <c r="Q2282" s="24">
        <v>290720992</v>
      </c>
      <c r="R2282" s="29">
        <v>40545</v>
      </c>
      <c r="S2282">
        <f t="shared" si="219"/>
        <v>149217980.08</v>
      </c>
      <c r="T2282">
        <f t="shared" si="220"/>
        <v>0.341282493560011</v>
      </c>
      <c r="U2282">
        <f t="shared" si="221"/>
        <v>82831473.08</v>
      </c>
      <c r="V2282">
        <f t="shared" si="222"/>
        <v>0.284917413462871</v>
      </c>
      <c r="W2282">
        <f t="shared" si="223"/>
        <v>0.513268680921397</v>
      </c>
    </row>
    <row r="2283" ht="14.25" spans="1:23">
      <c r="A2283" s="13">
        <v>10153</v>
      </c>
      <c r="B2283" s="14">
        <v>3</v>
      </c>
      <c r="C2283" s="14">
        <v>6</v>
      </c>
      <c r="D2283" s="14">
        <v>12</v>
      </c>
      <c r="E2283" s="14">
        <v>19</v>
      </c>
      <c r="F2283" s="14">
        <v>30</v>
      </c>
      <c r="G2283" s="14">
        <v>31</v>
      </c>
      <c r="H2283" s="15">
        <v>13</v>
      </c>
      <c r="I2283" s="15" t="s">
        <v>11</v>
      </c>
      <c r="J2283" s="22">
        <v>62813580</v>
      </c>
      <c r="K2283" s="23">
        <v>15</v>
      </c>
      <c r="L2283" s="22">
        <v>5333333</v>
      </c>
      <c r="M2283" s="22">
        <f t="shared" si="217"/>
        <v>79999995</v>
      </c>
      <c r="N2283" s="23">
        <v>124</v>
      </c>
      <c r="O2283" s="22">
        <v>166902</v>
      </c>
      <c r="P2283" s="22">
        <f t="shared" si="218"/>
        <v>20695848</v>
      </c>
      <c r="Q2283" s="24">
        <v>287732956</v>
      </c>
      <c r="R2283" s="29">
        <v>40542</v>
      </c>
      <c r="S2283">
        <f t="shared" si="219"/>
        <v>167698683.44</v>
      </c>
      <c r="T2283">
        <f t="shared" si="220"/>
        <v>0.304791948962565</v>
      </c>
      <c r="U2283">
        <f t="shared" si="221"/>
        <v>67002840.44</v>
      </c>
      <c r="V2283">
        <f t="shared" si="222"/>
        <v>0.232864672060715</v>
      </c>
      <c r="W2283">
        <f t="shared" si="223"/>
        <v>0.582827513995303</v>
      </c>
    </row>
    <row r="2284" ht="14.25" spans="1:23">
      <c r="A2284" s="13">
        <v>10152</v>
      </c>
      <c r="B2284" s="14">
        <v>4</v>
      </c>
      <c r="C2284" s="14">
        <v>9</v>
      </c>
      <c r="D2284" s="14">
        <v>17</v>
      </c>
      <c r="E2284" s="14">
        <v>21</v>
      </c>
      <c r="F2284" s="14">
        <v>25</v>
      </c>
      <c r="G2284" s="14">
        <v>31</v>
      </c>
      <c r="H2284" s="15">
        <v>1</v>
      </c>
      <c r="I2284" s="15" t="s">
        <v>11</v>
      </c>
      <c r="J2284" s="22">
        <v>89523115</v>
      </c>
      <c r="K2284" s="23">
        <v>11</v>
      </c>
      <c r="L2284" s="22">
        <v>5454545</v>
      </c>
      <c r="M2284" s="22">
        <f t="shared" si="217"/>
        <v>59999995</v>
      </c>
      <c r="N2284" s="23">
        <v>244</v>
      </c>
      <c r="O2284" s="22">
        <v>104789</v>
      </c>
      <c r="P2284" s="22">
        <f t="shared" si="218"/>
        <v>25568516</v>
      </c>
      <c r="Q2284" s="24">
        <v>283747722</v>
      </c>
      <c r="R2284" s="29">
        <v>40540</v>
      </c>
      <c r="S2284">
        <f t="shared" si="219"/>
        <v>134376200.78</v>
      </c>
      <c r="T2284">
        <f t="shared" si="220"/>
        <v>0.26212089124719</v>
      </c>
      <c r="U2284">
        <f t="shared" si="221"/>
        <v>48807689.78</v>
      </c>
      <c r="V2284">
        <f t="shared" si="222"/>
        <v>0.172010860337409</v>
      </c>
      <c r="W2284">
        <f t="shared" si="223"/>
        <v>0.473576315724572</v>
      </c>
    </row>
    <row r="2285" ht="14.25" spans="1:23">
      <c r="A2285" s="13">
        <v>10151</v>
      </c>
      <c r="B2285" s="14">
        <v>2</v>
      </c>
      <c r="C2285" s="14">
        <v>13</v>
      </c>
      <c r="D2285" s="14">
        <v>14</v>
      </c>
      <c r="E2285" s="14">
        <v>17</v>
      </c>
      <c r="F2285" s="14">
        <v>19</v>
      </c>
      <c r="G2285" s="14">
        <v>26</v>
      </c>
      <c r="H2285" s="15">
        <v>14</v>
      </c>
      <c r="I2285" s="15" t="s">
        <v>11</v>
      </c>
      <c r="J2285" s="22">
        <v>84862932</v>
      </c>
      <c r="K2285" s="23">
        <v>6</v>
      </c>
      <c r="L2285" s="22">
        <v>5833333</v>
      </c>
      <c r="M2285" s="22">
        <f t="shared" si="217"/>
        <v>34999998</v>
      </c>
      <c r="N2285" s="23">
        <v>99</v>
      </c>
      <c r="O2285" s="22">
        <v>329655</v>
      </c>
      <c r="P2285" s="22">
        <f t="shared" si="218"/>
        <v>32635845</v>
      </c>
      <c r="Q2285" s="24">
        <v>315507700</v>
      </c>
      <c r="R2285" s="29">
        <v>40538</v>
      </c>
      <c r="S2285">
        <f t="shared" si="219"/>
        <v>108448321</v>
      </c>
      <c r="T2285">
        <f t="shared" si="220"/>
        <v>0.232794074439388</v>
      </c>
      <c r="U2285">
        <f t="shared" si="221"/>
        <v>40812478</v>
      </c>
      <c r="V2285">
        <f t="shared" si="222"/>
        <v>0.129354934919179</v>
      </c>
      <c r="W2285">
        <f t="shared" si="223"/>
        <v>0.343726384490775</v>
      </c>
    </row>
    <row r="2286" ht="14.25" spans="1:23">
      <c r="A2286" s="13">
        <v>10150</v>
      </c>
      <c r="B2286" s="14">
        <v>2</v>
      </c>
      <c r="C2286" s="14">
        <v>17</v>
      </c>
      <c r="D2286" s="14">
        <v>18</v>
      </c>
      <c r="E2286" s="14">
        <v>23</v>
      </c>
      <c r="F2286" s="14">
        <v>29</v>
      </c>
      <c r="G2286" s="14">
        <v>30</v>
      </c>
      <c r="H2286" s="15">
        <v>6</v>
      </c>
      <c r="I2286" s="15" t="s">
        <v>11</v>
      </c>
      <c r="J2286" s="22">
        <v>38712480</v>
      </c>
      <c r="K2286" s="23">
        <v>12</v>
      </c>
      <c r="L2286" s="22">
        <v>5416666</v>
      </c>
      <c r="M2286" s="22">
        <f t="shared" si="217"/>
        <v>64999992</v>
      </c>
      <c r="N2286" s="23">
        <v>104</v>
      </c>
      <c r="O2286" s="22">
        <v>135559</v>
      </c>
      <c r="P2286" s="22">
        <f t="shared" si="218"/>
        <v>14098136</v>
      </c>
      <c r="Q2286" s="24">
        <v>287200078</v>
      </c>
      <c r="R2286" s="29">
        <v>40535</v>
      </c>
      <c r="S2286">
        <f t="shared" si="219"/>
        <v>137832208.22</v>
      </c>
      <c r="T2286">
        <f t="shared" si="220"/>
        <v>0.253593998745362</v>
      </c>
      <c r="U2286">
        <f t="shared" si="221"/>
        <v>58734080.22</v>
      </c>
      <c r="V2286">
        <f t="shared" si="222"/>
        <v>0.204505794806922</v>
      </c>
      <c r="W2286">
        <f t="shared" si="223"/>
        <v>0.479917029200807</v>
      </c>
    </row>
    <row r="2287" ht="14.25" spans="1:23">
      <c r="A2287" s="13">
        <v>10149</v>
      </c>
      <c r="B2287" s="14">
        <v>2</v>
      </c>
      <c r="C2287" s="14">
        <v>7</v>
      </c>
      <c r="D2287" s="14">
        <v>8</v>
      </c>
      <c r="E2287" s="14">
        <v>16</v>
      </c>
      <c r="F2287" s="14">
        <v>25</v>
      </c>
      <c r="G2287" s="14">
        <v>30</v>
      </c>
      <c r="H2287" s="15">
        <v>9</v>
      </c>
      <c r="I2287" s="15" t="s">
        <v>11</v>
      </c>
      <c r="J2287" s="22">
        <v>35816650</v>
      </c>
      <c r="K2287" s="23">
        <v>25</v>
      </c>
      <c r="L2287" s="22">
        <v>5644091</v>
      </c>
      <c r="M2287" s="22">
        <f t="shared" si="217"/>
        <v>141102275</v>
      </c>
      <c r="N2287" s="23">
        <v>210</v>
      </c>
      <c r="O2287" s="22">
        <v>79302</v>
      </c>
      <c r="P2287" s="22">
        <f t="shared" si="218"/>
        <v>16653420</v>
      </c>
      <c r="Q2287" s="24">
        <v>300479738</v>
      </c>
      <c r="R2287" s="29">
        <v>40533</v>
      </c>
      <c r="S2287">
        <f t="shared" si="219"/>
        <v>244479353.62</v>
      </c>
      <c r="T2287">
        <f t="shared" si="220"/>
        <v>0.344040098370959</v>
      </c>
      <c r="U2287">
        <f t="shared" si="221"/>
        <v>86723658.62</v>
      </c>
      <c r="V2287">
        <f t="shared" si="222"/>
        <v>0.288617326403553</v>
      </c>
      <c r="W2287">
        <f t="shared" si="223"/>
        <v>0.813630081173726</v>
      </c>
    </row>
    <row r="2288" ht="14.25" spans="1:23">
      <c r="A2288" s="13">
        <v>10148</v>
      </c>
      <c r="B2288" s="14">
        <v>1</v>
      </c>
      <c r="C2288" s="14">
        <v>3</v>
      </c>
      <c r="D2288" s="14">
        <v>7</v>
      </c>
      <c r="E2288" s="14">
        <v>18</v>
      </c>
      <c r="F2288" s="14">
        <v>23</v>
      </c>
      <c r="G2288" s="14">
        <v>27</v>
      </c>
      <c r="H2288" s="15">
        <v>12</v>
      </c>
      <c r="I2288" s="15" t="s">
        <v>11</v>
      </c>
      <c r="J2288" s="22">
        <v>133060932</v>
      </c>
      <c r="K2288" s="23">
        <v>36</v>
      </c>
      <c r="L2288" s="22">
        <v>5348781</v>
      </c>
      <c r="M2288" s="22">
        <f t="shared" si="217"/>
        <v>192556116</v>
      </c>
      <c r="N2288" s="23">
        <v>1162</v>
      </c>
      <c r="O2288" s="22">
        <v>9754</v>
      </c>
      <c r="P2288" s="22">
        <f t="shared" si="218"/>
        <v>11334148</v>
      </c>
      <c r="Q2288" s="24">
        <v>338741658</v>
      </c>
      <c r="R2288" s="29">
        <v>40531</v>
      </c>
      <c r="S2288">
        <f t="shared" si="219"/>
        <v>327092985.42</v>
      </c>
      <c r="T2288">
        <f t="shared" si="220"/>
        <v>0.397166590652987</v>
      </c>
      <c r="U2288">
        <f t="shared" si="221"/>
        <v>123202721.42</v>
      </c>
      <c r="V2288">
        <f t="shared" si="222"/>
        <v>0.363707027200062</v>
      </c>
      <c r="W2288">
        <f t="shared" si="223"/>
        <v>0.965611927836759</v>
      </c>
    </row>
    <row r="2289" ht="14.25" spans="1:23">
      <c r="A2289" s="13">
        <v>10147</v>
      </c>
      <c r="B2289" s="14">
        <v>2</v>
      </c>
      <c r="C2289" s="14">
        <v>8</v>
      </c>
      <c r="D2289" s="14">
        <v>15</v>
      </c>
      <c r="E2289" s="14">
        <v>18</v>
      </c>
      <c r="F2289" s="14">
        <v>24</v>
      </c>
      <c r="G2289" s="14">
        <v>30</v>
      </c>
      <c r="H2289" s="15">
        <v>3</v>
      </c>
      <c r="I2289" s="15" t="s">
        <v>11</v>
      </c>
      <c r="J2289" s="22">
        <v>294170505</v>
      </c>
      <c r="K2289" s="23">
        <v>15</v>
      </c>
      <c r="L2289" s="22">
        <v>6220672</v>
      </c>
      <c r="M2289" s="22">
        <f t="shared" si="217"/>
        <v>93310080</v>
      </c>
      <c r="N2289" s="23">
        <v>342</v>
      </c>
      <c r="O2289" s="22">
        <v>58377</v>
      </c>
      <c r="P2289" s="22">
        <f t="shared" si="218"/>
        <v>19964934</v>
      </c>
      <c r="Q2289" s="24">
        <v>295337382</v>
      </c>
      <c r="R2289" s="29">
        <v>40528</v>
      </c>
      <c r="S2289">
        <f t="shared" si="219"/>
        <v>186440092.18</v>
      </c>
      <c r="T2289">
        <f t="shared" si="220"/>
        <v>0.315334318836753</v>
      </c>
      <c r="U2289">
        <f t="shared" si="221"/>
        <v>73165078.18</v>
      </c>
      <c r="V2289">
        <f t="shared" si="222"/>
        <v>0.247733888898629</v>
      </c>
      <c r="W2289">
        <f t="shared" si="223"/>
        <v>0.631278339766688</v>
      </c>
    </row>
    <row r="2290" ht="14.25" spans="1:23">
      <c r="A2290" s="13">
        <v>10146</v>
      </c>
      <c r="B2290" s="14">
        <v>1</v>
      </c>
      <c r="C2290" s="14">
        <v>17</v>
      </c>
      <c r="D2290" s="14">
        <v>18</v>
      </c>
      <c r="E2290" s="14">
        <v>22</v>
      </c>
      <c r="F2290" s="14">
        <v>25</v>
      </c>
      <c r="G2290" s="14">
        <v>32</v>
      </c>
      <c r="H2290" s="15">
        <v>1</v>
      </c>
      <c r="I2290" s="15" t="s">
        <v>11</v>
      </c>
      <c r="J2290" s="22">
        <v>335895280</v>
      </c>
      <c r="K2290" s="23">
        <v>5</v>
      </c>
      <c r="L2290" s="22">
        <v>9246109</v>
      </c>
      <c r="M2290" s="22">
        <f t="shared" si="217"/>
        <v>46230545</v>
      </c>
      <c r="N2290" s="23">
        <v>174</v>
      </c>
      <c r="O2290" s="22">
        <v>139918</v>
      </c>
      <c r="P2290" s="22">
        <f t="shared" si="218"/>
        <v>24345732</v>
      </c>
      <c r="Q2290" s="24">
        <v>300076660</v>
      </c>
      <c r="R2290" s="29">
        <v>40526</v>
      </c>
      <c r="S2290">
        <f t="shared" si="219"/>
        <v>131461197.4</v>
      </c>
      <c r="T2290">
        <f t="shared" si="220"/>
        <v>0.284029595637328</v>
      </c>
      <c r="U2290">
        <f t="shared" si="221"/>
        <v>60884920.4</v>
      </c>
      <c r="V2290">
        <f t="shared" si="222"/>
        <v>0.202897887493149</v>
      </c>
      <c r="W2290">
        <f t="shared" si="223"/>
        <v>0.438092044212969</v>
      </c>
    </row>
    <row r="2291" ht="14.25" spans="1:23">
      <c r="A2291" s="13">
        <v>10145</v>
      </c>
      <c r="B2291" s="14">
        <v>3</v>
      </c>
      <c r="C2291" s="14">
        <v>21</v>
      </c>
      <c r="D2291" s="14">
        <v>24</v>
      </c>
      <c r="E2291" s="14">
        <v>27</v>
      </c>
      <c r="F2291" s="14">
        <v>28</v>
      </c>
      <c r="G2291" s="14">
        <v>31</v>
      </c>
      <c r="H2291" s="15">
        <v>8</v>
      </c>
      <c r="I2291" s="15" t="s">
        <v>11</v>
      </c>
      <c r="J2291" s="22">
        <v>320318914</v>
      </c>
      <c r="K2291" s="23">
        <v>2</v>
      </c>
      <c r="L2291" s="22">
        <v>12500000</v>
      </c>
      <c r="M2291" s="22">
        <f t="shared" si="217"/>
        <v>25000000</v>
      </c>
      <c r="N2291" s="23">
        <v>71</v>
      </c>
      <c r="O2291" s="22">
        <v>288304</v>
      </c>
      <c r="P2291" s="22">
        <f t="shared" si="218"/>
        <v>20469584</v>
      </c>
      <c r="Q2291" s="24">
        <v>326191770</v>
      </c>
      <c r="R2291" s="29">
        <v>40524</v>
      </c>
      <c r="S2291">
        <f t="shared" si="219"/>
        <v>132071593.3</v>
      </c>
      <c r="T2291">
        <f t="shared" si="220"/>
        <v>0.328247378221713</v>
      </c>
      <c r="U2291">
        <f t="shared" si="221"/>
        <v>86602009.3</v>
      </c>
      <c r="V2291">
        <f t="shared" si="222"/>
        <v>0.265494157930471</v>
      </c>
      <c r="W2291">
        <f t="shared" si="223"/>
        <v>0.404889409993391</v>
      </c>
    </row>
    <row r="2292" ht="14.25" spans="1:23">
      <c r="A2292" s="13">
        <v>10144</v>
      </c>
      <c r="B2292" s="14">
        <v>2</v>
      </c>
      <c r="C2292" s="14">
        <v>3</v>
      </c>
      <c r="D2292" s="14">
        <v>8</v>
      </c>
      <c r="E2292" s="14">
        <v>15</v>
      </c>
      <c r="F2292" s="14">
        <v>19</v>
      </c>
      <c r="G2292" s="14">
        <v>21</v>
      </c>
      <c r="H2292" s="15">
        <v>11</v>
      </c>
      <c r="I2292" s="15" t="s">
        <v>11</v>
      </c>
      <c r="J2292" s="22">
        <v>292556540</v>
      </c>
      <c r="K2292" s="23">
        <v>4</v>
      </c>
      <c r="L2292" s="22">
        <v>9853292</v>
      </c>
      <c r="M2292" s="22">
        <f t="shared" si="217"/>
        <v>39413168</v>
      </c>
      <c r="N2292" s="23">
        <v>77</v>
      </c>
      <c r="O2292" s="22">
        <v>280776</v>
      </c>
      <c r="P2292" s="22">
        <f t="shared" si="218"/>
        <v>21619752</v>
      </c>
      <c r="Q2292" s="24">
        <v>301323048</v>
      </c>
      <c r="R2292" s="29">
        <v>40521</v>
      </c>
      <c r="S2292">
        <f t="shared" si="219"/>
        <v>131615364.52</v>
      </c>
      <c r="T2292">
        <f t="shared" si="220"/>
        <v>0.305991184982305</v>
      </c>
      <c r="U2292">
        <f t="shared" si="221"/>
        <v>70582444.52</v>
      </c>
      <c r="V2292">
        <f t="shared" si="222"/>
        <v>0.234241771376214</v>
      </c>
      <c r="W2292">
        <f t="shared" si="223"/>
        <v>0.436791561062398</v>
      </c>
    </row>
    <row r="2293" ht="14.25" spans="1:23">
      <c r="A2293" s="13">
        <v>10143</v>
      </c>
      <c r="B2293" s="14">
        <v>9</v>
      </c>
      <c r="C2293" s="14">
        <v>16</v>
      </c>
      <c r="D2293" s="14">
        <v>18</v>
      </c>
      <c r="E2293" s="14">
        <v>26</v>
      </c>
      <c r="F2293" s="14">
        <v>30</v>
      </c>
      <c r="G2293" s="14">
        <v>31</v>
      </c>
      <c r="H2293" s="15">
        <v>14</v>
      </c>
      <c r="I2293" s="15" t="s">
        <v>11</v>
      </c>
      <c r="J2293" s="22">
        <v>276523611</v>
      </c>
      <c r="K2293" s="23">
        <v>3</v>
      </c>
      <c r="L2293" s="22">
        <v>11666666</v>
      </c>
      <c r="M2293" s="22">
        <f t="shared" si="217"/>
        <v>34999998</v>
      </c>
      <c r="N2293" s="23">
        <v>54</v>
      </c>
      <c r="O2293" s="22">
        <v>469096</v>
      </c>
      <c r="P2293" s="22">
        <f t="shared" si="218"/>
        <v>25331184</v>
      </c>
      <c r="Q2293" s="24">
        <v>298251128</v>
      </c>
      <c r="R2293" s="29">
        <v>40519</v>
      </c>
      <c r="S2293">
        <f t="shared" si="219"/>
        <v>117036913.72</v>
      </c>
      <c r="T2293">
        <f t="shared" si="220"/>
        <v>0.275059867401407</v>
      </c>
      <c r="U2293">
        <f t="shared" si="221"/>
        <v>56705731.72</v>
      </c>
      <c r="V2293">
        <f t="shared" si="222"/>
        <v>0.190127467749259</v>
      </c>
      <c r="W2293">
        <f t="shared" si="223"/>
        <v>0.392410632291054</v>
      </c>
    </row>
    <row r="2294" ht="14.25" spans="1:23">
      <c r="A2294" s="13">
        <v>10142</v>
      </c>
      <c r="B2294" s="14">
        <v>2</v>
      </c>
      <c r="C2294" s="14">
        <v>16</v>
      </c>
      <c r="D2294" s="14">
        <v>18</v>
      </c>
      <c r="E2294" s="14">
        <v>23</v>
      </c>
      <c r="F2294" s="14">
        <v>26</v>
      </c>
      <c r="G2294" s="14">
        <v>27</v>
      </c>
      <c r="H2294" s="15">
        <v>10</v>
      </c>
      <c r="I2294" s="15" t="s">
        <v>11</v>
      </c>
      <c r="J2294" s="22">
        <v>247417472</v>
      </c>
      <c r="K2294" s="23">
        <v>4</v>
      </c>
      <c r="L2294" s="22">
        <v>8627723</v>
      </c>
      <c r="M2294" s="22">
        <f t="shared" si="217"/>
        <v>34510892</v>
      </c>
      <c r="N2294" s="23">
        <v>78</v>
      </c>
      <c r="O2294" s="22">
        <v>182901</v>
      </c>
      <c r="P2294" s="22">
        <f t="shared" si="218"/>
        <v>14266278</v>
      </c>
      <c r="Q2294" s="24">
        <v>330364770</v>
      </c>
      <c r="R2294" s="29">
        <v>40517</v>
      </c>
      <c r="S2294">
        <f t="shared" si="219"/>
        <v>158101501.3</v>
      </c>
      <c r="T2294">
        <f t="shared" si="220"/>
        <v>0.374103477498524</v>
      </c>
      <c r="U2294">
        <f t="shared" si="221"/>
        <v>109324331.3</v>
      </c>
      <c r="V2294">
        <f t="shared" si="222"/>
        <v>0.330920065417387</v>
      </c>
      <c r="W2294">
        <f t="shared" si="223"/>
        <v>0.478566468512971</v>
      </c>
    </row>
    <row r="2295" ht="14.25" spans="1:23">
      <c r="A2295" s="13">
        <v>10141</v>
      </c>
      <c r="B2295" s="14">
        <v>2</v>
      </c>
      <c r="C2295" s="14">
        <v>3</v>
      </c>
      <c r="D2295" s="14">
        <v>7</v>
      </c>
      <c r="E2295" s="14">
        <v>18</v>
      </c>
      <c r="F2295" s="14">
        <v>23</v>
      </c>
      <c r="G2295" s="14">
        <v>27</v>
      </c>
      <c r="H2295" s="15">
        <v>6</v>
      </c>
      <c r="I2295" s="15" t="s">
        <v>11</v>
      </c>
      <c r="J2295" s="22">
        <v>243640236</v>
      </c>
      <c r="K2295" s="23">
        <v>6</v>
      </c>
      <c r="L2295" s="22">
        <v>8326377</v>
      </c>
      <c r="M2295" s="22">
        <f t="shared" si="217"/>
        <v>49958262</v>
      </c>
      <c r="N2295" s="23">
        <v>177</v>
      </c>
      <c r="O2295" s="22">
        <v>126764</v>
      </c>
      <c r="P2295" s="22">
        <f t="shared" si="218"/>
        <v>22437228</v>
      </c>
      <c r="Q2295" s="24">
        <v>297319014</v>
      </c>
      <c r="R2295" s="29">
        <v>40514</v>
      </c>
      <c r="S2295">
        <f t="shared" si="219"/>
        <v>138290652.86</v>
      </c>
      <c r="T2295">
        <f t="shared" si="220"/>
        <v>0.297096339960283</v>
      </c>
      <c r="U2295">
        <f t="shared" si="221"/>
        <v>65895162.86</v>
      </c>
      <c r="V2295">
        <f t="shared" si="222"/>
        <v>0.22163117647094</v>
      </c>
      <c r="W2295">
        <f t="shared" si="223"/>
        <v>0.465125492646764</v>
      </c>
    </row>
    <row r="2296" ht="14.25" spans="1:23">
      <c r="A2296" s="13">
        <v>10140</v>
      </c>
      <c r="B2296" s="14">
        <v>1</v>
      </c>
      <c r="C2296" s="14">
        <v>12</v>
      </c>
      <c r="D2296" s="14">
        <v>13</v>
      </c>
      <c r="E2296" s="14">
        <v>18</v>
      </c>
      <c r="F2296" s="14">
        <v>26</v>
      </c>
      <c r="G2296" s="14">
        <v>29</v>
      </c>
      <c r="H2296" s="15">
        <v>15</v>
      </c>
      <c r="I2296" s="15" t="s">
        <v>11</v>
      </c>
      <c r="J2296" s="22">
        <v>236244572</v>
      </c>
      <c r="K2296" s="23">
        <v>4</v>
      </c>
      <c r="L2296" s="22">
        <v>10996134</v>
      </c>
      <c r="M2296" s="22">
        <f t="shared" si="217"/>
        <v>43984536</v>
      </c>
      <c r="N2296" s="23">
        <v>51</v>
      </c>
      <c r="O2296" s="22">
        <v>558368</v>
      </c>
      <c r="P2296" s="22">
        <f t="shared" si="218"/>
        <v>28476768</v>
      </c>
      <c r="Q2296" s="24">
        <v>296121968</v>
      </c>
      <c r="R2296" s="29">
        <v>40512</v>
      </c>
      <c r="S2296">
        <f t="shared" si="219"/>
        <v>117638416.32</v>
      </c>
      <c r="T2296">
        <f t="shared" si="220"/>
        <v>0.248728187298823</v>
      </c>
      <c r="U2296">
        <f t="shared" si="221"/>
        <v>45177112.32</v>
      </c>
      <c r="V2296">
        <f t="shared" si="222"/>
        <v>0.152562515456469</v>
      </c>
      <c r="W2296">
        <f t="shared" si="223"/>
        <v>0.397263388172538</v>
      </c>
    </row>
    <row r="2297" ht="14.25" spans="1:23">
      <c r="A2297" s="13">
        <v>10139</v>
      </c>
      <c r="B2297" s="14">
        <v>11</v>
      </c>
      <c r="C2297" s="14">
        <v>13</v>
      </c>
      <c r="D2297" s="14">
        <v>18</v>
      </c>
      <c r="E2297" s="14">
        <v>20</v>
      </c>
      <c r="F2297" s="14">
        <v>26</v>
      </c>
      <c r="G2297" s="14">
        <v>31</v>
      </c>
      <c r="H2297" s="15">
        <v>9</v>
      </c>
      <c r="I2297" s="15" t="s">
        <v>11</v>
      </c>
      <c r="J2297" s="22">
        <v>208783224</v>
      </c>
      <c r="K2297" s="23">
        <v>4</v>
      </c>
      <c r="L2297" s="22">
        <v>9962095</v>
      </c>
      <c r="M2297" s="22">
        <f t="shared" si="217"/>
        <v>39848380</v>
      </c>
      <c r="N2297" s="23">
        <v>121</v>
      </c>
      <c r="O2297" s="22">
        <v>122087</v>
      </c>
      <c r="P2297" s="22">
        <f t="shared" si="218"/>
        <v>14772527</v>
      </c>
      <c r="Q2297" s="24">
        <v>319407618</v>
      </c>
      <c r="R2297" s="29">
        <v>40510</v>
      </c>
      <c r="S2297">
        <f t="shared" si="219"/>
        <v>151888779.82</v>
      </c>
      <c r="T2297">
        <f t="shared" si="220"/>
        <v>0.350775603041503</v>
      </c>
      <c r="U2297">
        <f t="shared" si="221"/>
        <v>97267872.82</v>
      </c>
      <c r="V2297">
        <f t="shared" si="222"/>
        <v>0.304525838892171</v>
      </c>
      <c r="W2297">
        <f t="shared" si="223"/>
        <v>0.475532740174031</v>
      </c>
    </row>
    <row r="2298" ht="14.25" spans="1:23">
      <c r="A2298" s="13">
        <v>10138</v>
      </c>
      <c r="B2298" s="14">
        <v>1</v>
      </c>
      <c r="C2298" s="14">
        <v>21</v>
      </c>
      <c r="D2298" s="14">
        <v>23</v>
      </c>
      <c r="E2298" s="14">
        <v>24</v>
      </c>
      <c r="F2298" s="14">
        <v>26</v>
      </c>
      <c r="G2298" s="14">
        <v>30</v>
      </c>
      <c r="H2298" s="15">
        <v>5</v>
      </c>
      <c r="I2298" s="15" t="s">
        <v>11</v>
      </c>
      <c r="J2298" s="22">
        <v>204162271</v>
      </c>
      <c r="K2298" s="23">
        <v>0</v>
      </c>
      <c r="L2298" s="23">
        <v>0</v>
      </c>
      <c r="M2298" s="22">
        <f t="shared" si="217"/>
        <v>0</v>
      </c>
      <c r="N2298" s="23">
        <v>34</v>
      </c>
      <c r="O2298" s="22">
        <v>758379</v>
      </c>
      <c r="P2298" s="22">
        <f t="shared" si="218"/>
        <v>25784886</v>
      </c>
      <c r="Q2298" s="24">
        <v>280036566</v>
      </c>
      <c r="R2298" s="29">
        <v>40507</v>
      </c>
      <c r="S2298">
        <f t="shared" si="219"/>
        <v>77053172.34</v>
      </c>
      <c r="T2298">
        <f t="shared" si="220"/>
        <v>0.275153968071441</v>
      </c>
      <c r="U2298">
        <f t="shared" si="221"/>
        <v>51268286.34</v>
      </c>
      <c r="V2298">
        <f t="shared" si="222"/>
        <v>0.183077114079452</v>
      </c>
      <c r="W2298">
        <f t="shared" si="223"/>
        <v>0.275153968071441</v>
      </c>
    </row>
    <row r="2299" ht="14.25" spans="1:23">
      <c r="A2299" s="13">
        <v>10137</v>
      </c>
      <c r="B2299" s="14">
        <v>7</v>
      </c>
      <c r="C2299" s="14">
        <v>9</v>
      </c>
      <c r="D2299" s="14">
        <v>10</v>
      </c>
      <c r="E2299" s="14">
        <v>13</v>
      </c>
      <c r="F2299" s="14">
        <v>19</v>
      </c>
      <c r="G2299" s="14">
        <v>33</v>
      </c>
      <c r="H2299" s="15">
        <v>6</v>
      </c>
      <c r="I2299" s="15" t="s">
        <v>11</v>
      </c>
      <c r="J2299" s="22">
        <v>143997526</v>
      </c>
      <c r="K2299" s="23">
        <v>2</v>
      </c>
      <c r="L2299" s="22">
        <v>12500000</v>
      </c>
      <c r="M2299" s="22">
        <f t="shared" si="217"/>
        <v>25000000</v>
      </c>
      <c r="N2299" s="23">
        <v>89</v>
      </c>
      <c r="O2299" s="22">
        <v>278245</v>
      </c>
      <c r="P2299" s="22">
        <f t="shared" si="218"/>
        <v>24763805</v>
      </c>
      <c r="Q2299" s="24">
        <v>275941138</v>
      </c>
      <c r="R2299" s="29">
        <v>40505</v>
      </c>
      <c r="S2299">
        <f t="shared" si="219"/>
        <v>97428851.62</v>
      </c>
      <c r="T2299">
        <f t="shared" si="220"/>
        <v>0.262479353912065</v>
      </c>
      <c r="U2299">
        <f t="shared" si="221"/>
        <v>47665046.62</v>
      </c>
      <c r="V2299">
        <f t="shared" si="222"/>
        <v>0.172736283417082</v>
      </c>
      <c r="W2299">
        <f t="shared" si="223"/>
        <v>0.35307838594186</v>
      </c>
    </row>
    <row r="2300" ht="14.25" spans="1:23">
      <c r="A2300" s="13">
        <v>10136</v>
      </c>
      <c r="B2300" s="14">
        <v>4</v>
      </c>
      <c r="C2300" s="14">
        <v>10</v>
      </c>
      <c r="D2300" s="14">
        <v>23</v>
      </c>
      <c r="E2300" s="14">
        <v>24</v>
      </c>
      <c r="F2300" s="14">
        <v>26</v>
      </c>
      <c r="G2300" s="14">
        <v>33</v>
      </c>
      <c r="H2300" s="15">
        <v>10</v>
      </c>
      <c r="I2300" s="15" t="s">
        <v>11</v>
      </c>
      <c r="J2300" s="22">
        <v>106215220</v>
      </c>
      <c r="K2300" s="23">
        <v>1</v>
      </c>
      <c r="L2300" s="22">
        <v>10000000</v>
      </c>
      <c r="M2300" s="22">
        <f t="shared" si="217"/>
        <v>10000000</v>
      </c>
      <c r="N2300" s="23">
        <v>62</v>
      </c>
      <c r="O2300" s="22">
        <v>532393</v>
      </c>
      <c r="P2300" s="22">
        <f t="shared" si="218"/>
        <v>33008366</v>
      </c>
      <c r="Q2300" s="24">
        <v>305525370</v>
      </c>
      <c r="R2300" s="29">
        <v>40503</v>
      </c>
      <c r="S2300">
        <f t="shared" si="219"/>
        <v>77687806.3</v>
      </c>
      <c r="T2300">
        <f t="shared" si="220"/>
        <v>0.22154561599909</v>
      </c>
      <c r="U2300">
        <f t="shared" si="221"/>
        <v>34679440.3</v>
      </c>
      <c r="V2300">
        <f t="shared" si="222"/>
        <v>0.113507563381725</v>
      </c>
      <c r="W2300">
        <f t="shared" si="223"/>
        <v>0.25427612214331</v>
      </c>
    </row>
    <row r="2301" ht="14.25" spans="1:23">
      <c r="A2301" s="13">
        <v>10135</v>
      </c>
      <c r="B2301" s="14">
        <v>4</v>
      </c>
      <c r="C2301" s="14">
        <v>10</v>
      </c>
      <c r="D2301" s="14">
        <v>13</v>
      </c>
      <c r="E2301" s="14">
        <v>25</v>
      </c>
      <c r="F2301" s="14">
        <v>26</v>
      </c>
      <c r="G2301" s="14">
        <v>30</v>
      </c>
      <c r="H2301" s="15">
        <v>10</v>
      </c>
      <c r="I2301" s="15" t="s">
        <v>11</v>
      </c>
      <c r="J2301" s="22">
        <v>34195595</v>
      </c>
      <c r="K2301" s="23">
        <v>23</v>
      </c>
      <c r="L2301" s="22">
        <v>5297997</v>
      </c>
      <c r="M2301" s="22">
        <f t="shared" si="217"/>
        <v>121853931</v>
      </c>
      <c r="N2301" s="23">
        <v>221</v>
      </c>
      <c r="O2301" s="22">
        <v>12583</v>
      </c>
      <c r="P2301" s="22">
        <f t="shared" si="218"/>
        <v>2780843</v>
      </c>
      <c r="Q2301" s="24">
        <v>279317018</v>
      </c>
      <c r="R2301" s="29">
        <v>40500</v>
      </c>
      <c r="S2301">
        <f t="shared" si="219"/>
        <v>247230455.82</v>
      </c>
      <c r="T2301">
        <f t="shared" si="220"/>
        <v>0.448868191840713</v>
      </c>
      <c r="U2301">
        <f t="shared" si="221"/>
        <v>122595681.82</v>
      </c>
      <c r="V2301">
        <f t="shared" si="222"/>
        <v>0.438912325134446</v>
      </c>
      <c r="W2301">
        <f t="shared" si="223"/>
        <v>0.88512492933746</v>
      </c>
    </row>
    <row r="2302" ht="14.25" spans="1:23">
      <c r="A2302" s="13">
        <v>10134</v>
      </c>
      <c r="B2302" s="14">
        <v>9</v>
      </c>
      <c r="C2302" s="14">
        <v>15</v>
      </c>
      <c r="D2302" s="14">
        <v>16</v>
      </c>
      <c r="E2302" s="14">
        <v>22</v>
      </c>
      <c r="F2302" s="14">
        <v>27</v>
      </c>
      <c r="G2302" s="14">
        <v>28</v>
      </c>
      <c r="H2302" s="15">
        <v>6</v>
      </c>
      <c r="I2302" s="15" t="s">
        <v>11</v>
      </c>
      <c r="J2302" s="22">
        <v>144560712</v>
      </c>
      <c r="K2302" s="23">
        <v>6</v>
      </c>
      <c r="L2302" s="22">
        <v>8737757</v>
      </c>
      <c r="M2302" s="22">
        <f t="shared" si="217"/>
        <v>52426542</v>
      </c>
      <c r="N2302" s="23">
        <v>105</v>
      </c>
      <c r="O2302" s="22">
        <v>248950</v>
      </c>
      <c r="P2302" s="22">
        <f t="shared" si="218"/>
        <v>26139750</v>
      </c>
      <c r="Q2302" s="24">
        <v>274898772</v>
      </c>
      <c r="R2302" s="29">
        <v>40498</v>
      </c>
      <c r="S2302">
        <f t="shared" si="219"/>
        <v>121134029.28</v>
      </c>
      <c r="T2302">
        <f t="shared" si="220"/>
        <v>0.249937410706222</v>
      </c>
      <c r="U2302">
        <f t="shared" si="221"/>
        <v>42567737.28</v>
      </c>
      <c r="V2302">
        <f t="shared" si="222"/>
        <v>0.154848772041805</v>
      </c>
      <c r="W2302">
        <f t="shared" si="223"/>
        <v>0.440649583112725</v>
      </c>
    </row>
    <row r="2303" ht="14.25" spans="1:23">
      <c r="A2303" s="13">
        <v>10133</v>
      </c>
      <c r="B2303" s="14">
        <v>3</v>
      </c>
      <c r="C2303" s="14">
        <v>9</v>
      </c>
      <c r="D2303" s="14">
        <v>17</v>
      </c>
      <c r="E2303" s="14">
        <v>21</v>
      </c>
      <c r="F2303" s="14">
        <v>26</v>
      </c>
      <c r="G2303" s="14">
        <v>32</v>
      </c>
      <c r="H2303" s="15">
        <v>1</v>
      </c>
      <c r="I2303" s="15" t="s">
        <v>11</v>
      </c>
      <c r="J2303" s="22">
        <v>130994343</v>
      </c>
      <c r="K2303" s="23">
        <v>9</v>
      </c>
      <c r="L2303" s="22">
        <v>7167515</v>
      </c>
      <c r="M2303" s="22">
        <f t="shared" si="217"/>
        <v>64507635</v>
      </c>
      <c r="N2303" s="23">
        <v>320</v>
      </c>
      <c r="O2303" s="22">
        <v>68004</v>
      </c>
      <c r="P2303" s="22">
        <f t="shared" si="218"/>
        <v>21761280</v>
      </c>
      <c r="Q2303" s="24">
        <v>302743538</v>
      </c>
      <c r="R2303" s="29">
        <v>40496</v>
      </c>
      <c r="S2303">
        <f t="shared" si="219"/>
        <v>157075220.62</v>
      </c>
      <c r="T2303">
        <f t="shared" si="220"/>
        <v>0.305762383010798</v>
      </c>
      <c r="U2303">
        <f t="shared" si="221"/>
        <v>70806305.62</v>
      </c>
      <c r="V2303">
        <f t="shared" si="222"/>
        <v>0.233882136965711</v>
      </c>
      <c r="W2303">
        <f t="shared" si="223"/>
        <v>0.51883921836178</v>
      </c>
    </row>
    <row r="2304" ht="14.25" spans="1:23">
      <c r="A2304" s="13">
        <v>10132</v>
      </c>
      <c r="B2304" s="14">
        <v>2</v>
      </c>
      <c r="C2304" s="14">
        <v>10</v>
      </c>
      <c r="D2304" s="14">
        <v>12</v>
      </c>
      <c r="E2304" s="14">
        <v>18</v>
      </c>
      <c r="F2304" s="14">
        <v>24</v>
      </c>
      <c r="G2304" s="14">
        <v>33</v>
      </c>
      <c r="H2304" s="15">
        <v>15</v>
      </c>
      <c r="I2304" s="15" t="s">
        <v>11</v>
      </c>
      <c r="J2304" s="22">
        <v>139725230</v>
      </c>
      <c r="K2304" s="23">
        <v>5</v>
      </c>
      <c r="L2304" s="22">
        <v>9409521</v>
      </c>
      <c r="M2304" s="22">
        <f t="shared" si="217"/>
        <v>47047605</v>
      </c>
      <c r="N2304" s="23">
        <v>75</v>
      </c>
      <c r="O2304" s="22">
        <v>340952</v>
      </c>
      <c r="P2304" s="22">
        <f t="shared" si="218"/>
        <v>25571400</v>
      </c>
      <c r="Q2304" s="24">
        <v>277931070</v>
      </c>
      <c r="R2304" s="29">
        <v>40493</v>
      </c>
      <c r="S2304">
        <f t="shared" si="219"/>
        <v>118567210.3</v>
      </c>
      <c r="T2304">
        <f t="shared" si="220"/>
        <v>0.257328571792999</v>
      </c>
      <c r="U2304">
        <f t="shared" si="221"/>
        <v>45948205.3</v>
      </c>
      <c r="V2304">
        <f t="shared" si="222"/>
        <v>0.165322305634991</v>
      </c>
      <c r="W2304">
        <f t="shared" si="223"/>
        <v>0.426606533411324</v>
      </c>
    </row>
    <row r="2305" ht="14.25" spans="1:23">
      <c r="A2305" s="13">
        <v>10131</v>
      </c>
      <c r="B2305" s="14">
        <v>5</v>
      </c>
      <c r="C2305" s="14">
        <v>6</v>
      </c>
      <c r="D2305" s="14">
        <v>15</v>
      </c>
      <c r="E2305" s="14">
        <v>16</v>
      </c>
      <c r="F2305" s="14">
        <v>19</v>
      </c>
      <c r="G2305" s="14">
        <v>26</v>
      </c>
      <c r="H2305" s="15">
        <v>6</v>
      </c>
      <c r="I2305" s="15" t="s">
        <v>11</v>
      </c>
      <c r="J2305" s="22">
        <v>122106216</v>
      </c>
      <c r="K2305" s="23">
        <v>12</v>
      </c>
      <c r="L2305" s="22">
        <v>6773623</v>
      </c>
      <c r="M2305" s="22">
        <f t="shared" si="217"/>
        <v>81283476</v>
      </c>
      <c r="N2305" s="23">
        <v>185</v>
      </c>
      <c r="O2305" s="22">
        <v>91487</v>
      </c>
      <c r="P2305" s="22">
        <f t="shared" si="218"/>
        <v>16925095</v>
      </c>
      <c r="Q2305" s="24">
        <v>275057550</v>
      </c>
      <c r="R2305" s="29">
        <v>40491</v>
      </c>
      <c r="S2305">
        <f t="shared" si="219"/>
        <v>166569473.5</v>
      </c>
      <c r="T2305">
        <f t="shared" si="220"/>
        <v>0.310066011640109</v>
      </c>
      <c r="U2305">
        <f t="shared" si="221"/>
        <v>68360902.5</v>
      </c>
      <c r="V2305">
        <f t="shared" si="222"/>
        <v>0.248533088802689</v>
      </c>
      <c r="W2305">
        <f t="shared" si="223"/>
        <v>0.605580444892351</v>
      </c>
    </row>
    <row r="2306" ht="14.25" spans="1:23">
      <c r="A2306" s="13">
        <v>10130</v>
      </c>
      <c r="B2306" s="14">
        <v>1</v>
      </c>
      <c r="C2306" s="14">
        <v>2</v>
      </c>
      <c r="D2306" s="14">
        <v>7</v>
      </c>
      <c r="E2306" s="14">
        <v>15</v>
      </c>
      <c r="F2306" s="14">
        <v>21</v>
      </c>
      <c r="G2306" s="14">
        <v>31</v>
      </c>
      <c r="H2306" s="15">
        <v>16</v>
      </c>
      <c r="I2306" s="15" t="s">
        <v>11</v>
      </c>
      <c r="J2306" s="22">
        <v>153897490</v>
      </c>
      <c r="K2306" s="23">
        <v>1</v>
      </c>
      <c r="L2306" s="22">
        <v>10000000</v>
      </c>
      <c r="M2306" s="22">
        <f t="shared" si="217"/>
        <v>10000000</v>
      </c>
      <c r="N2306" s="23">
        <v>97</v>
      </c>
      <c r="O2306" s="22">
        <v>319244</v>
      </c>
      <c r="P2306" s="22">
        <f t="shared" si="218"/>
        <v>30966668</v>
      </c>
      <c r="Q2306" s="24">
        <v>301606730</v>
      </c>
      <c r="R2306" s="29">
        <v>40489</v>
      </c>
      <c r="S2306">
        <f t="shared" si="219"/>
        <v>80531630.7</v>
      </c>
      <c r="T2306">
        <f t="shared" si="220"/>
        <v>0.233852973705195</v>
      </c>
      <c r="U2306">
        <f t="shared" si="221"/>
        <v>39564962.7</v>
      </c>
      <c r="V2306">
        <f t="shared" si="222"/>
        <v>0.131180636121747</v>
      </c>
      <c r="W2306">
        <f t="shared" si="223"/>
        <v>0.267008732530604</v>
      </c>
    </row>
    <row r="2307" ht="14.25" spans="1:23">
      <c r="A2307" s="13">
        <v>10129</v>
      </c>
      <c r="B2307" s="14">
        <v>4</v>
      </c>
      <c r="C2307" s="14">
        <v>8</v>
      </c>
      <c r="D2307" s="14">
        <v>14</v>
      </c>
      <c r="E2307" s="14">
        <v>25</v>
      </c>
      <c r="F2307" s="14">
        <v>28</v>
      </c>
      <c r="G2307" s="14">
        <v>32</v>
      </c>
      <c r="H2307" s="15">
        <v>16</v>
      </c>
      <c r="I2307" s="15" t="s">
        <v>11</v>
      </c>
      <c r="J2307" s="22">
        <v>86641823</v>
      </c>
      <c r="K2307" s="23">
        <v>0</v>
      </c>
      <c r="L2307" s="23">
        <v>0</v>
      </c>
      <c r="M2307" s="22">
        <f t="shared" si="217"/>
        <v>0</v>
      </c>
      <c r="N2307" s="23">
        <v>100</v>
      </c>
      <c r="O2307" s="22">
        <v>242750</v>
      </c>
      <c r="P2307" s="22">
        <f t="shared" si="218"/>
        <v>24275000</v>
      </c>
      <c r="Q2307" s="24">
        <v>263068470</v>
      </c>
      <c r="R2307" s="29">
        <v>40486</v>
      </c>
      <c r="S2307">
        <f t="shared" si="219"/>
        <v>72261727.3</v>
      </c>
      <c r="T2307">
        <f t="shared" si="220"/>
        <v>0.274687906536272</v>
      </c>
      <c r="U2307">
        <f t="shared" si="221"/>
        <v>47986727.3</v>
      </c>
      <c r="V2307">
        <f t="shared" si="222"/>
        <v>0.182411549738363</v>
      </c>
      <c r="W2307">
        <f t="shared" si="223"/>
        <v>0.274687906536272</v>
      </c>
    </row>
    <row r="2308" ht="14.25" spans="1:23">
      <c r="A2308" s="13">
        <v>10128</v>
      </c>
      <c r="B2308" s="14">
        <v>4</v>
      </c>
      <c r="C2308" s="14">
        <v>11</v>
      </c>
      <c r="D2308" s="14">
        <v>19</v>
      </c>
      <c r="E2308" s="14">
        <v>20</v>
      </c>
      <c r="F2308" s="14">
        <v>24</v>
      </c>
      <c r="G2308" s="14">
        <v>28</v>
      </c>
      <c r="H2308" s="15">
        <v>12</v>
      </c>
      <c r="I2308" s="15" t="s">
        <v>11</v>
      </c>
      <c r="J2308" s="22">
        <v>30000000</v>
      </c>
      <c r="K2308" s="23">
        <v>19</v>
      </c>
      <c r="L2308" s="22">
        <v>3960319</v>
      </c>
      <c r="M2308" s="22">
        <f t="shared" si="217"/>
        <v>75246061</v>
      </c>
      <c r="N2308" s="23">
        <v>132</v>
      </c>
      <c r="O2308" s="22">
        <v>130669</v>
      </c>
      <c r="P2308" s="22">
        <f t="shared" si="218"/>
        <v>17248308</v>
      </c>
      <c r="Q2308" s="24">
        <v>264631266</v>
      </c>
      <c r="R2308" s="29">
        <v>40484</v>
      </c>
      <c r="S2308">
        <f t="shared" si="219"/>
        <v>129669320.34</v>
      </c>
      <c r="T2308">
        <f t="shared" si="220"/>
        <v>0.205656951132902</v>
      </c>
      <c r="U2308">
        <f t="shared" si="221"/>
        <v>37174951.34</v>
      </c>
      <c r="V2308">
        <f t="shared" si="222"/>
        <v>0.140478303648368</v>
      </c>
      <c r="W2308">
        <f t="shared" si="223"/>
        <v>0.49</v>
      </c>
    </row>
    <row r="2309" ht="14.25" spans="1:23">
      <c r="A2309" s="13">
        <v>10127</v>
      </c>
      <c r="B2309" s="14">
        <v>1</v>
      </c>
      <c r="C2309" s="14">
        <v>4</v>
      </c>
      <c r="D2309" s="14">
        <v>8</v>
      </c>
      <c r="E2309" s="14">
        <v>17</v>
      </c>
      <c r="F2309" s="14">
        <v>25</v>
      </c>
      <c r="G2309" s="14">
        <v>33</v>
      </c>
      <c r="H2309" s="15">
        <v>1</v>
      </c>
      <c r="I2309" s="15" t="s">
        <v>11</v>
      </c>
      <c r="J2309" s="22">
        <v>30000000</v>
      </c>
      <c r="K2309" s="23">
        <v>58</v>
      </c>
      <c r="L2309" s="22">
        <v>1965524</v>
      </c>
      <c r="M2309" s="22">
        <f t="shared" si="217"/>
        <v>114000392</v>
      </c>
      <c r="N2309" s="23">
        <v>385</v>
      </c>
      <c r="O2309" s="22">
        <v>7879</v>
      </c>
      <c r="P2309" s="22">
        <f t="shared" si="218"/>
        <v>3033415</v>
      </c>
      <c r="Q2309" s="24">
        <v>308473622</v>
      </c>
      <c r="R2309" s="29">
        <v>40482</v>
      </c>
      <c r="S2309">
        <f t="shared" si="219"/>
        <v>223074104.78</v>
      </c>
      <c r="T2309">
        <f t="shared" si="220"/>
        <v>0.353591701205492</v>
      </c>
      <c r="U2309">
        <f t="shared" si="221"/>
        <v>106040297.78</v>
      </c>
      <c r="V2309">
        <f t="shared" si="222"/>
        <v>0.343758072708077</v>
      </c>
      <c r="W2309">
        <f t="shared" si="223"/>
        <v>0.723154554783942</v>
      </c>
    </row>
    <row r="2310" ht="14.25" spans="1:23">
      <c r="A2310" s="13">
        <v>10126</v>
      </c>
      <c r="B2310" s="14">
        <v>3</v>
      </c>
      <c r="C2310" s="14">
        <v>13</v>
      </c>
      <c r="D2310" s="14">
        <v>18</v>
      </c>
      <c r="E2310" s="14">
        <v>20</v>
      </c>
      <c r="F2310" s="14">
        <v>27</v>
      </c>
      <c r="G2310" s="14">
        <v>28</v>
      </c>
      <c r="H2310" s="15">
        <v>5</v>
      </c>
      <c r="I2310" s="15" t="s">
        <v>11</v>
      </c>
      <c r="J2310" s="22">
        <v>101922030</v>
      </c>
      <c r="K2310" s="23">
        <v>7</v>
      </c>
      <c r="L2310" s="22">
        <v>7634455</v>
      </c>
      <c r="M2310" s="22">
        <f t="shared" si="217"/>
        <v>53441185</v>
      </c>
      <c r="N2310" s="23">
        <v>108</v>
      </c>
      <c r="O2310" s="22">
        <v>186683</v>
      </c>
      <c r="P2310" s="22">
        <f t="shared" si="218"/>
        <v>20161764</v>
      </c>
      <c r="Q2310" s="24">
        <v>272220524</v>
      </c>
      <c r="R2310" s="29">
        <v>40479</v>
      </c>
      <c r="S2310">
        <f t="shared" si="219"/>
        <v>134785086.76</v>
      </c>
      <c r="T2310">
        <f t="shared" si="220"/>
        <v>0.298816197121125</v>
      </c>
      <c r="U2310">
        <f t="shared" si="221"/>
        <v>61182137.76</v>
      </c>
      <c r="V2310">
        <f t="shared" si="222"/>
        <v>0.224752112225014</v>
      </c>
      <c r="W2310">
        <f t="shared" si="223"/>
        <v>0.495131978953945</v>
      </c>
    </row>
    <row r="2311" ht="14.25" spans="1:23">
      <c r="A2311" s="13">
        <v>10125</v>
      </c>
      <c r="B2311" s="14">
        <v>6</v>
      </c>
      <c r="C2311" s="14">
        <v>7</v>
      </c>
      <c r="D2311" s="14">
        <v>13</v>
      </c>
      <c r="E2311" s="14">
        <v>23</v>
      </c>
      <c r="F2311" s="14">
        <v>28</v>
      </c>
      <c r="G2311" s="14">
        <v>29</v>
      </c>
      <c r="H2311" s="15">
        <v>9</v>
      </c>
      <c r="I2311" s="15" t="s">
        <v>11</v>
      </c>
      <c r="J2311" s="22">
        <v>103319060</v>
      </c>
      <c r="K2311" s="23">
        <v>5</v>
      </c>
      <c r="L2311" s="22">
        <v>6000000</v>
      </c>
      <c r="M2311" s="22">
        <f t="shared" si="217"/>
        <v>30000000</v>
      </c>
      <c r="N2311" s="23">
        <v>146</v>
      </c>
      <c r="O2311" s="22">
        <v>123255</v>
      </c>
      <c r="P2311" s="22">
        <f t="shared" si="218"/>
        <v>17995230</v>
      </c>
      <c r="Q2311" s="24">
        <v>266084300</v>
      </c>
      <c r="R2311" s="29">
        <v>40477</v>
      </c>
      <c r="S2311">
        <f t="shared" si="219"/>
        <v>113392275</v>
      </c>
      <c r="T2311">
        <f t="shared" si="220"/>
        <v>0.313405469619966</v>
      </c>
      <c r="U2311">
        <f t="shared" si="221"/>
        <v>65397045</v>
      </c>
      <c r="V2311">
        <f t="shared" si="222"/>
        <v>0.245775662074012</v>
      </c>
      <c r="W2311">
        <f t="shared" si="223"/>
        <v>0.42615169327916</v>
      </c>
    </row>
    <row r="2312" ht="14.25" spans="1:23">
      <c r="A2312" s="13">
        <v>10124</v>
      </c>
      <c r="B2312" s="14">
        <v>2</v>
      </c>
      <c r="C2312" s="14">
        <v>6</v>
      </c>
      <c r="D2312" s="14">
        <v>8</v>
      </c>
      <c r="E2312" s="14">
        <v>11</v>
      </c>
      <c r="F2312" s="14">
        <v>12</v>
      </c>
      <c r="G2312" s="14">
        <v>25</v>
      </c>
      <c r="H2312" s="15">
        <v>2</v>
      </c>
      <c r="I2312" s="15" t="s">
        <v>11</v>
      </c>
      <c r="J2312" s="22">
        <v>86330028</v>
      </c>
      <c r="K2312" s="23">
        <v>12</v>
      </c>
      <c r="L2312" s="22">
        <v>5416666</v>
      </c>
      <c r="M2312" s="22">
        <f t="shared" si="217"/>
        <v>64999992</v>
      </c>
      <c r="N2312" s="23">
        <v>192</v>
      </c>
      <c r="O2312" s="22">
        <v>120496</v>
      </c>
      <c r="P2312" s="22">
        <f t="shared" si="218"/>
        <v>23135232</v>
      </c>
      <c r="Q2312" s="24">
        <v>303307488</v>
      </c>
      <c r="R2312" s="29">
        <v>40475</v>
      </c>
      <c r="S2312">
        <f t="shared" si="219"/>
        <v>154638455.12</v>
      </c>
      <c r="T2312">
        <f t="shared" si="220"/>
        <v>0.295536597896324</v>
      </c>
      <c r="U2312">
        <f t="shared" si="221"/>
        <v>66503231.12</v>
      </c>
      <c r="V2312">
        <f t="shared" si="222"/>
        <v>0.219260103199299</v>
      </c>
      <c r="W2312">
        <f t="shared" si="223"/>
        <v>0.509840545446738</v>
      </c>
    </row>
    <row r="2313" ht="14.25" spans="1:23">
      <c r="A2313" s="13">
        <v>10123</v>
      </c>
      <c r="B2313" s="14">
        <v>6</v>
      </c>
      <c r="C2313" s="14">
        <v>12</v>
      </c>
      <c r="D2313" s="14">
        <v>15</v>
      </c>
      <c r="E2313" s="14">
        <v>18</v>
      </c>
      <c r="F2313" s="14">
        <v>29</v>
      </c>
      <c r="G2313" s="14">
        <v>32</v>
      </c>
      <c r="H2313" s="15">
        <v>10</v>
      </c>
      <c r="I2313" s="15" t="s">
        <v>11</v>
      </c>
      <c r="J2313" s="22">
        <v>92347814</v>
      </c>
      <c r="K2313" s="23">
        <v>13</v>
      </c>
      <c r="L2313" s="22">
        <v>6045656</v>
      </c>
      <c r="M2313" s="22">
        <f t="shared" si="217"/>
        <v>78593528</v>
      </c>
      <c r="N2313" s="23">
        <v>109</v>
      </c>
      <c r="O2313" s="22">
        <v>118259</v>
      </c>
      <c r="P2313" s="22">
        <f t="shared" si="218"/>
        <v>12890231</v>
      </c>
      <c r="Q2313" s="24">
        <v>278792718</v>
      </c>
      <c r="R2313" s="29">
        <v>40472</v>
      </c>
      <c r="S2313">
        <f t="shared" si="219"/>
        <v>180124581.82</v>
      </c>
      <c r="T2313">
        <f t="shared" si="220"/>
        <v>0.364181154186387</v>
      </c>
      <c r="U2313">
        <f t="shared" si="221"/>
        <v>88640822.82</v>
      </c>
      <c r="V2313">
        <f t="shared" si="222"/>
        <v>0.317945258598899</v>
      </c>
      <c r="W2313">
        <f t="shared" si="223"/>
        <v>0.646087828664162</v>
      </c>
    </row>
    <row r="2314" ht="14.25" spans="1:23">
      <c r="A2314" s="13">
        <v>10122</v>
      </c>
      <c r="B2314" s="14">
        <v>2</v>
      </c>
      <c r="C2314" s="14">
        <v>9</v>
      </c>
      <c r="D2314" s="14">
        <v>12</v>
      </c>
      <c r="E2314" s="14">
        <v>16</v>
      </c>
      <c r="F2314" s="14">
        <v>25</v>
      </c>
      <c r="G2314" s="14">
        <v>27</v>
      </c>
      <c r="H2314" s="15">
        <v>6</v>
      </c>
      <c r="I2314" s="15" t="s">
        <v>11</v>
      </c>
      <c r="J2314" s="22">
        <v>135863964</v>
      </c>
      <c r="K2314" s="23">
        <v>4</v>
      </c>
      <c r="L2314" s="22">
        <v>9452052</v>
      </c>
      <c r="M2314" s="22">
        <f t="shared" si="217"/>
        <v>37808208</v>
      </c>
      <c r="N2314" s="23">
        <v>113</v>
      </c>
      <c r="O2314" s="22">
        <v>170020</v>
      </c>
      <c r="P2314" s="22">
        <f t="shared" si="218"/>
        <v>19212260</v>
      </c>
      <c r="Q2314" s="24">
        <v>270548316</v>
      </c>
      <c r="R2314" s="29">
        <v>40470</v>
      </c>
      <c r="S2314">
        <f t="shared" si="219"/>
        <v>120548154.84</v>
      </c>
      <c r="T2314">
        <f t="shared" si="220"/>
        <v>0.305823181837879</v>
      </c>
      <c r="U2314">
        <f t="shared" si="221"/>
        <v>63527686.84</v>
      </c>
      <c r="V2314">
        <f t="shared" si="222"/>
        <v>0.23481087511186</v>
      </c>
      <c r="W2314">
        <f t="shared" si="223"/>
        <v>0.44556978443732</v>
      </c>
    </row>
    <row r="2315" ht="14.25" spans="1:23">
      <c r="A2315" s="13">
        <v>10121</v>
      </c>
      <c r="B2315" s="14">
        <v>8</v>
      </c>
      <c r="C2315" s="14">
        <v>11</v>
      </c>
      <c r="D2315" s="14">
        <v>13</v>
      </c>
      <c r="E2315" s="14">
        <v>18</v>
      </c>
      <c r="F2315" s="14">
        <v>25</v>
      </c>
      <c r="G2315" s="14">
        <v>30</v>
      </c>
      <c r="H2315" s="15">
        <v>15</v>
      </c>
      <c r="I2315" s="15" t="s">
        <v>11</v>
      </c>
      <c r="J2315" s="22">
        <v>123843444</v>
      </c>
      <c r="K2315" s="23">
        <v>2</v>
      </c>
      <c r="L2315" s="22">
        <v>7500000</v>
      </c>
      <c r="M2315" s="22">
        <f t="shared" si="217"/>
        <v>15000000</v>
      </c>
      <c r="N2315" s="23">
        <v>116</v>
      </c>
      <c r="O2315" s="22">
        <v>213340</v>
      </c>
      <c r="P2315" s="22">
        <f t="shared" si="218"/>
        <v>24747440</v>
      </c>
      <c r="Q2315" s="24">
        <v>288389490</v>
      </c>
      <c r="R2315" s="29">
        <v>40468</v>
      </c>
      <c r="S2315">
        <f t="shared" si="219"/>
        <v>93566699.1</v>
      </c>
      <c r="T2315">
        <f t="shared" si="220"/>
        <v>0.272432601826093</v>
      </c>
      <c r="U2315">
        <f t="shared" si="221"/>
        <v>53819259.1</v>
      </c>
      <c r="V2315">
        <f t="shared" si="222"/>
        <v>0.186620043261632</v>
      </c>
      <c r="W2315">
        <f t="shared" si="223"/>
        <v>0.324445593006874</v>
      </c>
    </row>
    <row r="2316" ht="14.25" spans="1:23">
      <c r="A2316" s="13">
        <v>10120</v>
      </c>
      <c r="B2316" s="14">
        <v>1</v>
      </c>
      <c r="C2316" s="14">
        <v>2</v>
      </c>
      <c r="D2316" s="14">
        <v>5</v>
      </c>
      <c r="E2316" s="14">
        <v>6</v>
      </c>
      <c r="F2316" s="14">
        <v>10</v>
      </c>
      <c r="G2316" s="14">
        <v>29</v>
      </c>
      <c r="H2316" s="15">
        <v>16</v>
      </c>
      <c r="I2316" s="15" t="s">
        <v>11</v>
      </c>
      <c r="J2316" s="22">
        <v>76099293</v>
      </c>
      <c r="K2316" s="23">
        <v>3</v>
      </c>
      <c r="L2316" s="22">
        <v>6666666</v>
      </c>
      <c r="M2316" s="22">
        <f t="shared" si="217"/>
        <v>19999998</v>
      </c>
      <c r="N2316" s="23">
        <v>41</v>
      </c>
      <c r="O2316" s="22">
        <v>638668</v>
      </c>
      <c r="P2316" s="22">
        <f t="shared" si="218"/>
        <v>26185388</v>
      </c>
      <c r="Q2316" s="24">
        <v>260841502</v>
      </c>
      <c r="R2316" s="29">
        <v>40465</v>
      </c>
      <c r="S2316">
        <f t="shared" si="219"/>
        <v>81713042.98</v>
      </c>
      <c r="T2316">
        <f t="shared" si="220"/>
        <v>0.236592123978799</v>
      </c>
      <c r="U2316">
        <f t="shared" si="221"/>
        <v>35527656.98</v>
      </c>
      <c r="V2316">
        <f t="shared" si="222"/>
        <v>0.136204003993199</v>
      </c>
      <c r="W2316">
        <f t="shared" si="223"/>
        <v>0.313267031333074</v>
      </c>
    </row>
    <row r="2317" ht="14.25" spans="1:23">
      <c r="A2317" s="13">
        <v>10119</v>
      </c>
      <c r="B2317" s="14">
        <v>7</v>
      </c>
      <c r="C2317" s="14">
        <v>17</v>
      </c>
      <c r="D2317" s="14">
        <v>25</v>
      </c>
      <c r="E2317" s="14">
        <v>27</v>
      </c>
      <c r="F2317" s="14">
        <v>30</v>
      </c>
      <c r="G2317" s="14">
        <v>31</v>
      </c>
      <c r="H2317" s="15">
        <v>9</v>
      </c>
      <c r="I2317" s="15" t="s">
        <v>11</v>
      </c>
      <c r="J2317" s="22">
        <v>30000000</v>
      </c>
      <c r="K2317" s="23">
        <v>19</v>
      </c>
      <c r="L2317" s="22">
        <v>4556886</v>
      </c>
      <c r="M2317" s="22">
        <f t="shared" ref="M2317:M2380" si="224">K2317*L2317</f>
        <v>86580834</v>
      </c>
      <c r="N2317" s="23">
        <v>165</v>
      </c>
      <c r="O2317" s="22">
        <v>91392</v>
      </c>
      <c r="P2317" s="22">
        <f t="shared" ref="P2317:P2380" si="225">N2317*O2317</f>
        <v>15079680</v>
      </c>
      <c r="Q2317" s="24">
        <v>260972766</v>
      </c>
      <c r="R2317" s="29">
        <v>40463</v>
      </c>
      <c r="S2317">
        <f t="shared" ref="S2317:S2380" si="226">J2318+Q2317*0.49-J2317</f>
        <v>144271313.34</v>
      </c>
      <c r="T2317">
        <f t="shared" ref="T2317:T2380" si="227">(S2317-L2317*K2317)/Q2317</f>
        <v>0.221059385713833</v>
      </c>
      <c r="U2317">
        <f t="shared" ref="U2317:U2380" si="228">S2317-L2317*K2317-O2317*N2317</f>
        <v>42610799.34</v>
      </c>
      <c r="V2317">
        <f t="shared" ref="V2317:V2380" si="229">U2317/Q2317</f>
        <v>0.16327680467624</v>
      </c>
      <c r="W2317">
        <f t="shared" ref="W2317:W2380" si="230">S2317/Q2317</f>
        <v>0.552821336690741</v>
      </c>
    </row>
    <row r="2318" ht="14.25" spans="1:23">
      <c r="A2318" s="13">
        <v>10118</v>
      </c>
      <c r="B2318" s="14">
        <v>5</v>
      </c>
      <c r="C2318" s="14">
        <v>8</v>
      </c>
      <c r="D2318" s="14">
        <v>11</v>
      </c>
      <c r="E2318" s="14">
        <v>13</v>
      </c>
      <c r="F2318" s="14">
        <v>15</v>
      </c>
      <c r="G2318" s="14">
        <v>25</v>
      </c>
      <c r="H2318" s="15">
        <v>5</v>
      </c>
      <c r="I2318" s="15" t="s">
        <v>11</v>
      </c>
      <c r="J2318" s="22">
        <v>46394658</v>
      </c>
      <c r="K2318" s="23">
        <v>14</v>
      </c>
      <c r="L2318" s="22">
        <v>5000000</v>
      </c>
      <c r="M2318" s="22">
        <f t="shared" si="224"/>
        <v>70000000</v>
      </c>
      <c r="N2318" s="23">
        <v>126</v>
      </c>
      <c r="O2318" s="22">
        <v>146226</v>
      </c>
      <c r="P2318" s="22">
        <f t="shared" si="225"/>
        <v>18424476</v>
      </c>
      <c r="Q2318" s="24">
        <v>278863970</v>
      </c>
      <c r="R2318" s="29">
        <v>40461</v>
      </c>
      <c r="S2318">
        <f t="shared" si="226"/>
        <v>133652906.3</v>
      </c>
      <c r="T2318">
        <f t="shared" si="227"/>
        <v>0.228257907609936</v>
      </c>
      <c r="U2318">
        <f t="shared" si="228"/>
        <v>45228430.3</v>
      </c>
      <c r="V2318">
        <f t="shared" si="229"/>
        <v>0.162188146069928</v>
      </c>
      <c r="W2318">
        <f t="shared" si="230"/>
        <v>0.479276352194226</v>
      </c>
    </row>
    <row r="2319" ht="14.25" spans="1:23">
      <c r="A2319" s="13">
        <v>10117</v>
      </c>
      <c r="B2319" s="14">
        <v>1</v>
      </c>
      <c r="C2319" s="14">
        <v>8</v>
      </c>
      <c r="D2319" s="14">
        <v>20</v>
      </c>
      <c r="E2319" s="14">
        <v>22</v>
      </c>
      <c r="F2319" s="14">
        <v>24</v>
      </c>
      <c r="G2319" s="14">
        <v>28</v>
      </c>
      <c r="H2319" s="15">
        <v>1</v>
      </c>
      <c r="I2319" s="15" t="s">
        <v>11</v>
      </c>
      <c r="J2319" s="22">
        <v>43404219</v>
      </c>
      <c r="K2319" s="23">
        <v>9</v>
      </c>
      <c r="L2319" s="22">
        <v>5000000</v>
      </c>
      <c r="M2319" s="22">
        <f t="shared" si="224"/>
        <v>45000000</v>
      </c>
      <c r="N2319" s="23">
        <v>92</v>
      </c>
      <c r="O2319" s="22">
        <v>209822</v>
      </c>
      <c r="P2319" s="22">
        <f t="shared" si="225"/>
        <v>19303624</v>
      </c>
      <c r="Q2319" s="24">
        <v>232007386</v>
      </c>
      <c r="R2319" s="29">
        <v>40458</v>
      </c>
      <c r="S2319">
        <f t="shared" si="226"/>
        <v>113641616.14</v>
      </c>
      <c r="T2319">
        <f t="shared" si="227"/>
        <v>0.295859616038258</v>
      </c>
      <c r="U2319">
        <f t="shared" si="228"/>
        <v>49337992.14</v>
      </c>
      <c r="V2319">
        <f t="shared" si="229"/>
        <v>0.212656989032237</v>
      </c>
      <c r="W2319">
        <f t="shared" si="230"/>
        <v>0.489818958349886</v>
      </c>
    </row>
    <row r="2320" ht="14.25" spans="1:23">
      <c r="A2320" s="13">
        <v>10116</v>
      </c>
      <c r="B2320" s="14">
        <v>5</v>
      </c>
      <c r="C2320" s="14">
        <v>9</v>
      </c>
      <c r="D2320" s="14">
        <v>10</v>
      </c>
      <c r="E2320" s="14">
        <v>20</v>
      </c>
      <c r="F2320" s="14">
        <v>22</v>
      </c>
      <c r="G2320" s="14">
        <v>26</v>
      </c>
      <c r="H2320" s="15">
        <v>7</v>
      </c>
      <c r="I2320" s="15" t="s">
        <v>11</v>
      </c>
      <c r="J2320" s="22">
        <v>43362216</v>
      </c>
      <c r="K2320" s="23">
        <v>54</v>
      </c>
      <c r="L2320" s="22">
        <v>5160604</v>
      </c>
      <c r="M2320" s="22">
        <f t="shared" si="224"/>
        <v>278672616</v>
      </c>
      <c r="N2320" s="23">
        <v>113</v>
      </c>
      <c r="O2320" s="22">
        <v>115123</v>
      </c>
      <c r="P2320" s="22">
        <f t="shared" si="225"/>
        <v>13008899</v>
      </c>
      <c r="Q2320" s="24">
        <v>236885436</v>
      </c>
      <c r="R2320" s="29">
        <v>40456</v>
      </c>
      <c r="S2320">
        <f t="shared" si="226"/>
        <v>364392278.64</v>
      </c>
      <c r="T2320">
        <f t="shared" si="227"/>
        <v>0.361861261238534</v>
      </c>
      <c r="U2320">
        <f t="shared" si="228"/>
        <v>72710763.64</v>
      </c>
      <c r="V2320">
        <f t="shared" si="229"/>
        <v>0.306944845862115</v>
      </c>
      <c r="W2320">
        <f t="shared" si="230"/>
        <v>1.53826374805077</v>
      </c>
    </row>
    <row r="2321" ht="14.25" spans="1:23">
      <c r="A2321" s="13">
        <v>10115</v>
      </c>
      <c r="B2321" s="14">
        <v>1</v>
      </c>
      <c r="C2321" s="14">
        <v>22</v>
      </c>
      <c r="D2321" s="14">
        <v>24</v>
      </c>
      <c r="E2321" s="14">
        <v>25</v>
      </c>
      <c r="F2321" s="14">
        <v>29</v>
      </c>
      <c r="G2321" s="14">
        <v>33</v>
      </c>
      <c r="H2321" s="15">
        <v>15</v>
      </c>
      <c r="I2321" s="15" t="s">
        <v>11</v>
      </c>
      <c r="J2321" s="22">
        <v>291680631</v>
      </c>
      <c r="K2321" s="23">
        <v>0</v>
      </c>
      <c r="L2321" s="23">
        <v>0</v>
      </c>
      <c r="M2321" s="22">
        <f t="shared" si="224"/>
        <v>0</v>
      </c>
      <c r="N2321" s="23">
        <v>55</v>
      </c>
      <c r="O2321" s="22">
        <v>472154</v>
      </c>
      <c r="P2321" s="22">
        <f t="shared" si="225"/>
        <v>25968470</v>
      </c>
      <c r="Q2321" s="24">
        <v>254889502</v>
      </c>
      <c r="R2321" s="29">
        <v>40454</v>
      </c>
      <c r="S2321">
        <f t="shared" si="226"/>
        <v>64302662.98</v>
      </c>
      <c r="T2321">
        <f t="shared" si="227"/>
        <v>0.25227662369555</v>
      </c>
      <c r="U2321">
        <f t="shared" si="228"/>
        <v>38334192.98</v>
      </c>
      <c r="V2321">
        <f t="shared" si="229"/>
        <v>0.150395338682878</v>
      </c>
      <c r="W2321">
        <f t="shared" si="230"/>
        <v>0.25227662369555</v>
      </c>
    </row>
    <row r="2322" ht="14.25" spans="1:23">
      <c r="A2322" s="13">
        <v>10114</v>
      </c>
      <c r="B2322" s="14">
        <v>1</v>
      </c>
      <c r="C2322" s="14">
        <v>8</v>
      </c>
      <c r="D2322" s="14">
        <v>11</v>
      </c>
      <c r="E2322" s="14">
        <v>15</v>
      </c>
      <c r="F2322" s="14">
        <v>17</v>
      </c>
      <c r="G2322" s="14">
        <v>25</v>
      </c>
      <c r="H2322" s="15">
        <v>1</v>
      </c>
      <c r="I2322" s="15" t="s">
        <v>11</v>
      </c>
      <c r="J2322" s="22">
        <v>231087438</v>
      </c>
      <c r="K2322" s="23">
        <v>6</v>
      </c>
      <c r="L2322" s="22">
        <v>7655762</v>
      </c>
      <c r="M2322" s="22">
        <f t="shared" si="224"/>
        <v>45934572</v>
      </c>
      <c r="N2322" s="23">
        <v>63</v>
      </c>
      <c r="O2322" s="22">
        <v>379394</v>
      </c>
      <c r="P2322" s="22">
        <f t="shared" si="225"/>
        <v>23901822</v>
      </c>
      <c r="Q2322" s="24">
        <v>249642432</v>
      </c>
      <c r="R2322" s="29">
        <v>40451</v>
      </c>
      <c r="S2322">
        <f t="shared" si="226"/>
        <v>112488358.68</v>
      </c>
      <c r="T2322">
        <f t="shared" si="227"/>
        <v>0.266596452160825</v>
      </c>
      <c r="U2322">
        <f t="shared" si="228"/>
        <v>42651964.68</v>
      </c>
      <c r="V2322">
        <f t="shared" si="229"/>
        <v>0.170852223871942</v>
      </c>
      <c r="W2322">
        <f t="shared" si="230"/>
        <v>0.450597912297217</v>
      </c>
    </row>
    <row r="2323" ht="14.25" spans="1:23">
      <c r="A2323" s="13">
        <v>10113</v>
      </c>
      <c r="B2323" s="14">
        <v>5</v>
      </c>
      <c r="C2323" s="14">
        <v>10</v>
      </c>
      <c r="D2323" s="14">
        <v>15</v>
      </c>
      <c r="E2323" s="14">
        <v>18</v>
      </c>
      <c r="F2323" s="14">
        <v>20</v>
      </c>
      <c r="G2323" s="14">
        <v>28</v>
      </c>
      <c r="H2323" s="15">
        <v>10</v>
      </c>
      <c r="I2323" s="15" t="s">
        <v>11</v>
      </c>
      <c r="J2323" s="22">
        <v>221251005</v>
      </c>
      <c r="K2323" s="23">
        <v>3</v>
      </c>
      <c r="L2323" s="22">
        <v>9840811</v>
      </c>
      <c r="M2323" s="22">
        <f t="shared" si="224"/>
        <v>29522433</v>
      </c>
      <c r="N2323" s="23">
        <v>256</v>
      </c>
      <c r="O2323" s="22">
        <v>85092</v>
      </c>
      <c r="P2323" s="22">
        <f t="shared" si="225"/>
        <v>21783552</v>
      </c>
      <c r="Q2323" s="24">
        <v>245484314</v>
      </c>
      <c r="R2323" s="29">
        <v>40449</v>
      </c>
      <c r="S2323">
        <f t="shared" si="226"/>
        <v>98981228.86</v>
      </c>
      <c r="T2323">
        <f t="shared" si="227"/>
        <v>0.282945963952711</v>
      </c>
      <c r="U2323">
        <f t="shared" si="228"/>
        <v>47675243.86</v>
      </c>
      <c r="V2323">
        <f t="shared" si="229"/>
        <v>0.194208921471048</v>
      </c>
      <c r="W2323">
        <f t="shared" si="230"/>
        <v>0.403207957556099</v>
      </c>
    </row>
    <row r="2324" ht="14.25" spans="1:23">
      <c r="A2324" s="13">
        <v>10112</v>
      </c>
      <c r="B2324" s="14">
        <v>1</v>
      </c>
      <c r="C2324" s="14">
        <v>8</v>
      </c>
      <c r="D2324" s="14">
        <v>18</v>
      </c>
      <c r="E2324" s="14">
        <v>24</v>
      </c>
      <c r="F2324" s="14">
        <v>29</v>
      </c>
      <c r="G2324" s="14">
        <v>30</v>
      </c>
      <c r="H2324" s="15">
        <v>16</v>
      </c>
      <c r="I2324" s="15" t="s">
        <v>11</v>
      </c>
      <c r="J2324" s="22">
        <v>199944920</v>
      </c>
      <c r="K2324" s="23">
        <v>1</v>
      </c>
      <c r="L2324" s="22">
        <v>10000000</v>
      </c>
      <c r="M2324" s="22">
        <f t="shared" si="224"/>
        <v>10000000</v>
      </c>
      <c r="N2324" s="23">
        <v>124</v>
      </c>
      <c r="O2324" s="22">
        <v>233013</v>
      </c>
      <c r="P2324" s="22">
        <f t="shared" si="225"/>
        <v>28893612</v>
      </c>
      <c r="Q2324" s="24">
        <v>276435492</v>
      </c>
      <c r="R2324" s="29">
        <v>40447</v>
      </c>
      <c r="S2324">
        <f t="shared" si="226"/>
        <v>78034882.08</v>
      </c>
      <c r="T2324">
        <f t="shared" si="227"/>
        <v>0.246114858796786</v>
      </c>
      <c r="U2324">
        <f t="shared" si="228"/>
        <v>39141270.08</v>
      </c>
      <c r="V2324">
        <f t="shared" si="229"/>
        <v>0.141592781002231</v>
      </c>
      <c r="W2324">
        <f t="shared" si="230"/>
        <v>0.282289663731023</v>
      </c>
    </row>
    <row r="2325" ht="14.25" spans="1:23">
      <c r="A2325" s="13">
        <v>10111</v>
      </c>
      <c r="B2325" s="14">
        <v>4</v>
      </c>
      <c r="C2325" s="14">
        <v>7</v>
      </c>
      <c r="D2325" s="14">
        <v>8</v>
      </c>
      <c r="E2325" s="14">
        <v>13</v>
      </c>
      <c r="F2325" s="14">
        <v>17</v>
      </c>
      <c r="G2325" s="14">
        <v>18</v>
      </c>
      <c r="H2325" s="15">
        <v>10</v>
      </c>
      <c r="I2325" s="15" t="s">
        <v>11</v>
      </c>
      <c r="J2325" s="22">
        <v>142526411</v>
      </c>
      <c r="K2325" s="23">
        <v>0</v>
      </c>
      <c r="L2325" s="23">
        <v>0</v>
      </c>
      <c r="M2325" s="22">
        <f t="shared" si="224"/>
        <v>0</v>
      </c>
      <c r="N2325" s="23">
        <v>58</v>
      </c>
      <c r="O2325" s="22">
        <v>316937</v>
      </c>
      <c r="P2325" s="22">
        <f t="shared" si="225"/>
        <v>18382346</v>
      </c>
      <c r="Q2325" s="24">
        <v>223004690</v>
      </c>
      <c r="R2325" s="29">
        <v>40444</v>
      </c>
      <c r="S2325">
        <f t="shared" si="226"/>
        <v>66380097.1</v>
      </c>
      <c r="T2325">
        <f t="shared" si="227"/>
        <v>0.297662336608257</v>
      </c>
      <c r="U2325">
        <f t="shared" si="228"/>
        <v>47997751.1</v>
      </c>
      <c r="V2325">
        <f t="shared" si="229"/>
        <v>0.215232025389242</v>
      </c>
      <c r="W2325">
        <f t="shared" si="230"/>
        <v>0.297662336608257</v>
      </c>
    </row>
    <row r="2326" ht="14.25" spans="1:23">
      <c r="A2326" s="13">
        <v>10110</v>
      </c>
      <c r="B2326" s="14">
        <v>1</v>
      </c>
      <c r="C2326" s="14">
        <v>3</v>
      </c>
      <c r="D2326" s="14">
        <v>12</v>
      </c>
      <c r="E2326" s="14">
        <v>24</v>
      </c>
      <c r="F2326" s="14">
        <v>26</v>
      </c>
      <c r="G2326" s="14">
        <v>27</v>
      </c>
      <c r="H2326" s="15">
        <v>1</v>
      </c>
      <c r="I2326" s="15" t="s">
        <v>11</v>
      </c>
      <c r="J2326" s="22">
        <v>99634210</v>
      </c>
      <c r="K2326" s="23">
        <v>13</v>
      </c>
      <c r="L2326" s="22">
        <v>6109055</v>
      </c>
      <c r="M2326" s="22">
        <f t="shared" si="224"/>
        <v>79417715</v>
      </c>
      <c r="N2326" s="23">
        <v>74</v>
      </c>
      <c r="O2326" s="22">
        <v>292251</v>
      </c>
      <c r="P2326" s="22">
        <f t="shared" si="225"/>
        <v>21626574</v>
      </c>
      <c r="Q2326" s="24">
        <v>230609584</v>
      </c>
      <c r="R2326" s="29">
        <v>40442</v>
      </c>
      <c r="S2326">
        <f t="shared" si="226"/>
        <v>141954396.16</v>
      </c>
      <c r="T2326">
        <f t="shared" si="227"/>
        <v>0.271179887996329</v>
      </c>
      <c r="U2326">
        <f t="shared" si="228"/>
        <v>40910107.16</v>
      </c>
      <c r="V2326">
        <f t="shared" si="229"/>
        <v>0.177399856720612</v>
      </c>
      <c r="W2326">
        <f t="shared" si="230"/>
        <v>0.615561563824685</v>
      </c>
    </row>
    <row r="2327" ht="14.25" spans="1:23">
      <c r="A2327" s="13">
        <v>10109</v>
      </c>
      <c r="B2327" s="14">
        <v>4</v>
      </c>
      <c r="C2327" s="14">
        <v>15</v>
      </c>
      <c r="D2327" s="14">
        <v>18</v>
      </c>
      <c r="E2327" s="14">
        <v>25</v>
      </c>
      <c r="F2327" s="14">
        <v>29</v>
      </c>
      <c r="G2327" s="14">
        <v>32</v>
      </c>
      <c r="H2327" s="15">
        <v>15</v>
      </c>
      <c r="I2327" s="15" t="s">
        <v>11</v>
      </c>
      <c r="J2327" s="22">
        <v>128589910</v>
      </c>
      <c r="K2327" s="23">
        <v>10</v>
      </c>
      <c r="L2327" s="22">
        <v>6609946</v>
      </c>
      <c r="M2327" s="22">
        <f t="shared" si="224"/>
        <v>66099460</v>
      </c>
      <c r="N2327" s="23">
        <v>80</v>
      </c>
      <c r="O2327" s="22">
        <v>301864</v>
      </c>
      <c r="P2327" s="22">
        <f t="shared" si="225"/>
        <v>24149120</v>
      </c>
      <c r="Q2327" s="24">
        <v>270100048</v>
      </c>
      <c r="R2327" s="29">
        <v>40440</v>
      </c>
      <c r="S2327">
        <f t="shared" si="226"/>
        <v>142100367.52</v>
      </c>
      <c r="T2327">
        <f t="shared" si="227"/>
        <v>0.281380577614707</v>
      </c>
      <c r="U2327">
        <f t="shared" si="228"/>
        <v>51851787.52</v>
      </c>
      <c r="V2327">
        <f t="shared" si="229"/>
        <v>0.191972522418804</v>
      </c>
      <c r="W2327">
        <f t="shared" si="230"/>
        <v>0.526102711096149</v>
      </c>
    </row>
    <row r="2328" ht="14.25" spans="1:23">
      <c r="A2328" s="13">
        <v>10108</v>
      </c>
      <c r="B2328" s="14">
        <v>2</v>
      </c>
      <c r="C2328" s="14">
        <v>4</v>
      </c>
      <c r="D2328" s="14">
        <v>8</v>
      </c>
      <c r="E2328" s="14">
        <v>20</v>
      </c>
      <c r="F2328" s="14">
        <v>23</v>
      </c>
      <c r="G2328" s="14">
        <v>24</v>
      </c>
      <c r="H2328" s="15">
        <v>7</v>
      </c>
      <c r="I2328" s="15" t="s">
        <v>11</v>
      </c>
      <c r="J2328" s="22">
        <v>138341254</v>
      </c>
      <c r="K2328" s="23">
        <v>2</v>
      </c>
      <c r="L2328" s="22">
        <v>10000000</v>
      </c>
      <c r="M2328" s="22">
        <f t="shared" si="224"/>
        <v>20000000</v>
      </c>
      <c r="N2328" s="23">
        <v>36</v>
      </c>
      <c r="O2328" s="22">
        <v>537525</v>
      </c>
      <c r="P2328" s="22">
        <f t="shared" si="225"/>
        <v>19350900</v>
      </c>
      <c r="Q2328" s="24">
        <v>240681452</v>
      </c>
      <c r="R2328" s="29">
        <v>40437</v>
      </c>
      <c r="S2328">
        <f t="shared" si="226"/>
        <v>92781741.48</v>
      </c>
      <c r="T2328">
        <f t="shared" si="227"/>
        <v>0.302398630535103</v>
      </c>
      <c r="U2328">
        <f t="shared" si="228"/>
        <v>53430841.48</v>
      </c>
      <c r="V2328">
        <f t="shared" si="229"/>
        <v>0.221998168267657</v>
      </c>
      <c r="W2328">
        <f t="shared" si="230"/>
        <v>0.38549601852992</v>
      </c>
    </row>
    <row r="2329" ht="14.25" spans="1:23">
      <c r="A2329" s="13">
        <v>10107</v>
      </c>
      <c r="B2329" s="14">
        <v>8</v>
      </c>
      <c r="C2329" s="14">
        <v>12</v>
      </c>
      <c r="D2329" s="14">
        <v>15</v>
      </c>
      <c r="E2329" s="14">
        <v>17</v>
      </c>
      <c r="F2329" s="14">
        <v>22</v>
      </c>
      <c r="G2329" s="14">
        <v>33</v>
      </c>
      <c r="H2329" s="15">
        <v>16</v>
      </c>
      <c r="I2329" s="15" t="s">
        <v>11</v>
      </c>
      <c r="J2329" s="22">
        <v>113189084</v>
      </c>
      <c r="K2329" s="23">
        <v>1</v>
      </c>
      <c r="L2329" s="22">
        <v>5000000</v>
      </c>
      <c r="M2329" s="22">
        <f t="shared" si="224"/>
        <v>5000000</v>
      </c>
      <c r="N2329" s="23">
        <v>39</v>
      </c>
      <c r="O2329" s="22">
        <v>675424</v>
      </c>
      <c r="P2329" s="22">
        <f t="shared" si="225"/>
        <v>26341536</v>
      </c>
      <c r="Q2329" s="24">
        <v>237514142</v>
      </c>
      <c r="R2329" s="29">
        <v>40435</v>
      </c>
      <c r="S2329">
        <f t="shared" si="226"/>
        <v>59918255.58</v>
      </c>
      <c r="T2329">
        <f t="shared" si="227"/>
        <v>0.231220992222013</v>
      </c>
      <c r="U2329">
        <f t="shared" si="228"/>
        <v>28576719.58</v>
      </c>
      <c r="V2329">
        <f t="shared" si="229"/>
        <v>0.120315865570649</v>
      </c>
      <c r="W2329">
        <f t="shared" si="230"/>
        <v>0.252272370291113</v>
      </c>
    </row>
    <row r="2330" ht="14.25" spans="1:23">
      <c r="A2330" s="13">
        <v>10106</v>
      </c>
      <c r="B2330" s="14">
        <v>2</v>
      </c>
      <c r="C2330" s="14">
        <v>6</v>
      </c>
      <c r="D2330" s="14">
        <v>8</v>
      </c>
      <c r="E2330" s="14">
        <v>15</v>
      </c>
      <c r="F2330" s="14">
        <v>26</v>
      </c>
      <c r="G2330" s="14">
        <v>29</v>
      </c>
      <c r="H2330" s="15">
        <v>16</v>
      </c>
      <c r="I2330" s="15" t="s">
        <v>11</v>
      </c>
      <c r="J2330" s="22">
        <v>56725410</v>
      </c>
      <c r="K2330" s="23">
        <v>5</v>
      </c>
      <c r="L2330" s="22">
        <v>5000000</v>
      </c>
      <c r="M2330" s="22">
        <f t="shared" si="224"/>
        <v>25000000</v>
      </c>
      <c r="N2330" s="23">
        <v>141</v>
      </c>
      <c r="O2330" s="22">
        <v>157220</v>
      </c>
      <c r="P2330" s="22">
        <f t="shared" si="225"/>
        <v>22168020</v>
      </c>
      <c r="Q2330" s="24">
        <v>263785876</v>
      </c>
      <c r="R2330" s="29">
        <v>40433</v>
      </c>
      <c r="S2330">
        <f t="shared" si="226"/>
        <v>102529669.24</v>
      </c>
      <c r="T2330">
        <f t="shared" si="227"/>
        <v>0.29391137393573</v>
      </c>
      <c r="U2330">
        <f t="shared" si="228"/>
        <v>55361649.24</v>
      </c>
      <c r="V2330">
        <f t="shared" si="229"/>
        <v>0.209873440077588</v>
      </c>
      <c r="W2330">
        <f t="shared" si="230"/>
        <v>0.388685212395526</v>
      </c>
    </row>
    <row r="2331" ht="14.25" spans="1:23">
      <c r="A2331" s="13">
        <v>10105</v>
      </c>
      <c r="B2331" s="14">
        <v>1</v>
      </c>
      <c r="C2331" s="14">
        <v>8</v>
      </c>
      <c r="D2331" s="14">
        <v>9</v>
      </c>
      <c r="E2331" s="14">
        <v>19</v>
      </c>
      <c r="F2331" s="14">
        <v>21</v>
      </c>
      <c r="G2331" s="14">
        <v>31</v>
      </c>
      <c r="H2331" s="15">
        <v>11</v>
      </c>
      <c r="I2331" s="15" t="s">
        <v>11</v>
      </c>
      <c r="J2331" s="22">
        <v>30000000</v>
      </c>
      <c r="K2331" s="23">
        <v>24</v>
      </c>
      <c r="L2331" s="22">
        <v>3821830</v>
      </c>
      <c r="M2331" s="22">
        <f t="shared" si="224"/>
        <v>91723920</v>
      </c>
      <c r="N2331" s="23">
        <v>199</v>
      </c>
      <c r="O2331" s="22">
        <v>10730</v>
      </c>
      <c r="P2331" s="22">
        <f t="shared" si="225"/>
        <v>2135270</v>
      </c>
      <c r="Q2331" s="24">
        <v>244881210</v>
      </c>
      <c r="R2331" s="29">
        <v>40430</v>
      </c>
      <c r="S2331">
        <f t="shared" si="226"/>
        <v>176733139.9</v>
      </c>
      <c r="T2331">
        <f t="shared" si="227"/>
        <v>0.347144723353825</v>
      </c>
      <c r="U2331">
        <f t="shared" si="228"/>
        <v>82873949.9</v>
      </c>
      <c r="V2331">
        <f t="shared" si="229"/>
        <v>0.338425107830854</v>
      </c>
      <c r="W2331">
        <f t="shared" si="230"/>
        <v>0.721709680787676</v>
      </c>
    </row>
    <row r="2332" ht="14.25" spans="1:23">
      <c r="A2332" s="13">
        <v>10104</v>
      </c>
      <c r="B2332" s="14">
        <v>7</v>
      </c>
      <c r="C2332" s="14">
        <v>17</v>
      </c>
      <c r="D2332" s="14">
        <v>23</v>
      </c>
      <c r="E2332" s="14">
        <v>24</v>
      </c>
      <c r="F2332" s="14">
        <v>27</v>
      </c>
      <c r="G2332" s="14">
        <v>32</v>
      </c>
      <c r="H2332" s="15">
        <v>2</v>
      </c>
      <c r="I2332" s="15" t="s">
        <v>11</v>
      </c>
      <c r="J2332" s="22">
        <v>86741347</v>
      </c>
      <c r="K2332" s="23">
        <v>11</v>
      </c>
      <c r="L2332" s="22">
        <v>6337176</v>
      </c>
      <c r="M2332" s="22">
        <f t="shared" si="224"/>
        <v>69708936</v>
      </c>
      <c r="N2332" s="23">
        <v>90</v>
      </c>
      <c r="O2332" s="22">
        <v>245149</v>
      </c>
      <c r="P2332" s="22">
        <f t="shared" si="225"/>
        <v>22063410</v>
      </c>
      <c r="Q2332" s="24">
        <v>248944388</v>
      </c>
      <c r="R2332" s="29">
        <v>40428</v>
      </c>
      <c r="S2332">
        <f t="shared" si="226"/>
        <v>140210393.12</v>
      </c>
      <c r="T2332">
        <f t="shared" si="227"/>
        <v>0.283201632647369</v>
      </c>
      <c r="U2332">
        <f t="shared" si="228"/>
        <v>48438047.12</v>
      </c>
      <c r="V2332">
        <f t="shared" si="229"/>
        <v>0.194573766089477</v>
      </c>
      <c r="W2332">
        <f t="shared" si="230"/>
        <v>0.563219738538553</v>
      </c>
    </row>
    <row r="2333" ht="14.25" spans="1:23">
      <c r="A2333" s="13">
        <v>10103</v>
      </c>
      <c r="B2333" s="14">
        <v>6</v>
      </c>
      <c r="C2333" s="14">
        <v>9</v>
      </c>
      <c r="D2333" s="14">
        <v>14</v>
      </c>
      <c r="E2333" s="14">
        <v>17</v>
      </c>
      <c r="F2333" s="14">
        <v>20</v>
      </c>
      <c r="G2333" s="14">
        <v>33</v>
      </c>
      <c r="H2333" s="15">
        <v>9</v>
      </c>
      <c r="I2333" s="15" t="s">
        <v>11</v>
      </c>
      <c r="J2333" s="22">
        <v>104968990</v>
      </c>
      <c r="K2333" s="23">
        <v>7</v>
      </c>
      <c r="L2333" s="22">
        <v>6263648</v>
      </c>
      <c r="M2333" s="22">
        <f t="shared" si="224"/>
        <v>43845536</v>
      </c>
      <c r="N2333" s="23">
        <v>81</v>
      </c>
      <c r="O2333" s="22">
        <v>163806</v>
      </c>
      <c r="P2333" s="22">
        <f t="shared" si="225"/>
        <v>13268286</v>
      </c>
      <c r="Q2333" s="24">
        <v>278768450</v>
      </c>
      <c r="R2333" s="29">
        <v>40426</v>
      </c>
      <c r="S2333">
        <f t="shared" si="226"/>
        <v>149482702.5</v>
      </c>
      <c r="T2333">
        <f t="shared" si="227"/>
        <v>0.378942331888705</v>
      </c>
      <c r="U2333">
        <f t="shared" si="228"/>
        <v>92368880.5</v>
      </c>
      <c r="V2333">
        <f t="shared" si="229"/>
        <v>0.331346249907405</v>
      </c>
      <c r="W2333">
        <f t="shared" si="230"/>
        <v>0.536225324278985</v>
      </c>
    </row>
    <row r="2334" ht="14.25" spans="1:23">
      <c r="A2334" s="13">
        <v>10102</v>
      </c>
      <c r="B2334" s="14">
        <v>4</v>
      </c>
      <c r="C2334" s="14">
        <v>11</v>
      </c>
      <c r="D2334" s="14">
        <v>16</v>
      </c>
      <c r="E2334" s="14">
        <v>20</v>
      </c>
      <c r="F2334" s="14">
        <v>22</v>
      </c>
      <c r="G2334" s="14">
        <v>29</v>
      </c>
      <c r="H2334" s="15">
        <v>10</v>
      </c>
      <c r="I2334" s="15" t="s">
        <v>11</v>
      </c>
      <c r="J2334" s="22">
        <v>117855152</v>
      </c>
      <c r="K2334" s="23">
        <v>4</v>
      </c>
      <c r="L2334" s="22">
        <v>7821835</v>
      </c>
      <c r="M2334" s="22">
        <f t="shared" si="224"/>
        <v>31287340</v>
      </c>
      <c r="N2334" s="23">
        <v>61</v>
      </c>
      <c r="O2334" s="22">
        <v>277557</v>
      </c>
      <c r="P2334" s="22">
        <f t="shared" si="225"/>
        <v>16930977</v>
      </c>
      <c r="Q2334" s="24">
        <v>243505778</v>
      </c>
      <c r="R2334" s="29">
        <v>40423</v>
      </c>
      <c r="S2334">
        <f t="shared" si="226"/>
        <v>111099479.22</v>
      </c>
      <c r="T2334">
        <f t="shared" si="227"/>
        <v>0.327762814810908</v>
      </c>
      <c r="U2334">
        <f t="shared" si="228"/>
        <v>62881162.22</v>
      </c>
      <c r="V2334">
        <f t="shared" si="229"/>
        <v>0.25823273162742</v>
      </c>
      <c r="W2334">
        <f t="shared" si="230"/>
        <v>0.456249868617081</v>
      </c>
    </row>
    <row r="2335" ht="14.25" spans="1:23">
      <c r="A2335" s="13">
        <v>10101</v>
      </c>
      <c r="B2335" s="14">
        <v>4</v>
      </c>
      <c r="C2335" s="14">
        <v>9</v>
      </c>
      <c r="D2335" s="14">
        <v>18</v>
      </c>
      <c r="E2335" s="14">
        <v>21</v>
      </c>
      <c r="F2335" s="14">
        <v>25</v>
      </c>
      <c r="G2335" s="14">
        <v>26</v>
      </c>
      <c r="H2335" s="15">
        <v>6</v>
      </c>
      <c r="I2335" s="15" t="s">
        <v>11</v>
      </c>
      <c r="J2335" s="22">
        <v>109636800</v>
      </c>
      <c r="K2335" s="23">
        <v>5</v>
      </c>
      <c r="L2335" s="22">
        <v>5000000</v>
      </c>
      <c r="M2335" s="22">
        <f t="shared" si="224"/>
        <v>25000000</v>
      </c>
      <c r="N2335" s="23">
        <v>93</v>
      </c>
      <c r="O2335" s="22">
        <v>260370</v>
      </c>
      <c r="P2335" s="22">
        <f t="shared" si="225"/>
        <v>24214410</v>
      </c>
      <c r="Q2335" s="24">
        <v>245688390</v>
      </c>
      <c r="R2335" s="29">
        <v>40421</v>
      </c>
      <c r="S2335">
        <f t="shared" si="226"/>
        <v>88886998.1</v>
      </c>
      <c r="T2335">
        <f t="shared" si="227"/>
        <v>0.260032629543464</v>
      </c>
      <c r="U2335">
        <f t="shared" si="228"/>
        <v>39672588.1</v>
      </c>
      <c r="V2335">
        <f t="shared" si="229"/>
        <v>0.161475225182598</v>
      </c>
      <c r="W2335">
        <f t="shared" si="230"/>
        <v>0.361787539492607</v>
      </c>
    </row>
    <row r="2336" ht="14.25" spans="1:23">
      <c r="A2336" s="13">
        <v>10100</v>
      </c>
      <c r="B2336" s="14">
        <v>1</v>
      </c>
      <c r="C2336" s="14">
        <v>6</v>
      </c>
      <c r="D2336" s="14">
        <v>12</v>
      </c>
      <c r="E2336" s="14">
        <v>22</v>
      </c>
      <c r="F2336" s="14">
        <v>23</v>
      </c>
      <c r="G2336" s="14">
        <v>26</v>
      </c>
      <c r="H2336" s="15">
        <v>8</v>
      </c>
      <c r="I2336" s="15" t="s">
        <v>11</v>
      </c>
      <c r="J2336" s="22">
        <v>78136487</v>
      </c>
      <c r="K2336" s="23">
        <v>13</v>
      </c>
      <c r="L2336" s="22">
        <v>5556707</v>
      </c>
      <c r="M2336" s="22">
        <f t="shared" si="224"/>
        <v>72237191</v>
      </c>
      <c r="N2336" s="23">
        <v>110</v>
      </c>
      <c r="O2336" s="22">
        <v>98689</v>
      </c>
      <c r="P2336" s="22">
        <f t="shared" si="225"/>
        <v>10855790</v>
      </c>
      <c r="Q2336" s="24">
        <v>271091664</v>
      </c>
      <c r="R2336" s="29">
        <v>40419</v>
      </c>
      <c r="S2336">
        <f t="shared" si="226"/>
        <v>179741920.36</v>
      </c>
      <c r="T2336">
        <f t="shared" si="227"/>
        <v>0.396562283670958</v>
      </c>
      <c r="U2336">
        <f t="shared" si="228"/>
        <v>96648939.36</v>
      </c>
      <c r="V2336">
        <f t="shared" si="229"/>
        <v>0.356517562856525</v>
      </c>
      <c r="W2336">
        <f t="shared" si="230"/>
        <v>0.663030053037706</v>
      </c>
    </row>
    <row r="2337" ht="14.25" spans="1:23">
      <c r="A2337" s="13">
        <v>10099</v>
      </c>
      <c r="B2337" s="14">
        <v>3</v>
      </c>
      <c r="C2337" s="14">
        <v>4</v>
      </c>
      <c r="D2337" s="14">
        <v>17</v>
      </c>
      <c r="E2337" s="14">
        <v>24</v>
      </c>
      <c r="F2337" s="14">
        <v>27</v>
      </c>
      <c r="G2337" s="14">
        <v>30</v>
      </c>
      <c r="H2337" s="15">
        <v>6</v>
      </c>
      <c r="I2337" s="15" t="s">
        <v>11</v>
      </c>
      <c r="J2337" s="22">
        <v>125043492</v>
      </c>
      <c r="K2337" s="23">
        <v>2</v>
      </c>
      <c r="L2337" s="22">
        <v>5000000</v>
      </c>
      <c r="M2337" s="22">
        <f t="shared" si="224"/>
        <v>10000000</v>
      </c>
      <c r="N2337" s="23">
        <v>220</v>
      </c>
      <c r="O2337" s="22">
        <v>87599</v>
      </c>
      <c r="P2337" s="22">
        <f t="shared" si="225"/>
        <v>19271780</v>
      </c>
      <c r="Q2337" s="24">
        <v>240688192</v>
      </c>
      <c r="R2337" s="29">
        <v>40416</v>
      </c>
      <c r="S2337">
        <f t="shared" si="226"/>
        <v>82969430.08</v>
      </c>
      <c r="T2337">
        <f t="shared" si="227"/>
        <v>0.303169962238945</v>
      </c>
      <c r="U2337">
        <f t="shared" si="228"/>
        <v>53697650.08</v>
      </c>
      <c r="V2337">
        <f t="shared" si="229"/>
        <v>0.223100475489882</v>
      </c>
      <c r="W2337">
        <f t="shared" si="230"/>
        <v>0.344717492746798</v>
      </c>
    </row>
    <row r="2338" ht="14.25" spans="1:23">
      <c r="A2338" s="13">
        <v>10098</v>
      </c>
      <c r="B2338" s="14">
        <v>1</v>
      </c>
      <c r="C2338" s="14">
        <v>3</v>
      </c>
      <c r="D2338" s="14">
        <v>8</v>
      </c>
      <c r="E2338" s="14">
        <v>16</v>
      </c>
      <c r="F2338" s="14">
        <v>29</v>
      </c>
      <c r="G2338" s="14">
        <v>33</v>
      </c>
      <c r="H2338" s="15">
        <v>7</v>
      </c>
      <c r="I2338" s="15" t="s">
        <v>11</v>
      </c>
      <c r="J2338" s="22">
        <v>90075708</v>
      </c>
      <c r="K2338" s="23">
        <v>6</v>
      </c>
      <c r="L2338" s="22">
        <v>5000000</v>
      </c>
      <c r="M2338" s="22">
        <f t="shared" si="224"/>
        <v>30000000</v>
      </c>
      <c r="N2338" s="23">
        <v>63</v>
      </c>
      <c r="O2338" s="22">
        <v>151361</v>
      </c>
      <c r="P2338" s="22">
        <f t="shared" si="225"/>
        <v>9535743</v>
      </c>
      <c r="Q2338" s="24">
        <v>235404960</v>
      </c>
      <c r="R2338" s="29">
        <v>40414</v>
      </c>
      <c r="S2338">
        <f t="shared" si="226"/>
        <v>123098343.4</v>
      </c>
      <c r="T2338">
        <f t="shared" si="227"/>
        <v>0.395481655951514</v>
      </c>
      <c r="U2338">
        <f t="shared" si="228"/>
        <v>83562600.4</v>
      </c>
      <c r="V2338">
        <f t="shared" si="229"/>
        <v>0.354973830627868</v>
      </c>
      <c r="W2338">
        <f t="shared" si="230"/>
        <v>0.522921621532528</v>
      </c>
    </row>
    <row r="2339" ht="14.25" spans="1:23">
      <c r="A2339" s="13">
        <v>10097</v>
      </c>
      <c r="B2339" s="14">
        <v>10</v>
      </c>
      <c r="C2339" s="14">
        <v>16</v>
      </c>
      <c r="D2339" s="14">
        <v>18</v>
      </c>
      <c r="E2339" s="14">
        <v>21</v>
      </c>
      <c r="F2339" s="14">
        <v>24</v>
      </c>
      <c r="G2339" s="14">
        <v>26</v>
      </c>
      <c r="H2339" s="15">
        <v>1</v>
      </c>
      <c r="I2339" s="15" t="s">
        <v>11</v>
      </c>
      <c r="J2339" s="22">
        <v>97825621</v>
      </c>
      <c r="K2339" s="23">
        <v>1</v>
      </c>
      <c r="L2339" s="22">
        <v>5000000</v>
      </c>
      <c r="M2339" s="22">
        <f t="shared" si="224"/>
        <v>5000000</v>
      </c>
      <c r="N2339" s="23">
        <v>61</v>
      </c>
      <c r="O2339" s="22">
        <v>447735</v>
      </c>
      <c r="P2339" s="22">
        <f t="shared" si="225"/>
        <v>27311835</v>
      </c>
      <c r="Q2339" s="24">
        <v>263433286</v>
      </c>
      <c r="R2339" s="29">
        <v>40412</v>
      </c>
      <c r="S2339">
        <f t="shared" si="226"/>
        <v>70354657.14</v>
      </c>
      <c r="T2339">
        <f t="shared" si="227"/>
        <v>0.248088076234983</v>
      </c>
      <c r="U2339">
        <f t="shared" si="228"/>
        <v>38042822.14</v>
      </c>
      <c r="V2339">
        <f t="shared" si="229"/>
        <v>0.144411599299566</v>
      </c>
      <c r="W2339">
        <f t="shared" si="230"/>
        <v>0.267068213771588</v>
      </c>
    </row>
    <row r="2340" ht="14.25" spans="1:23">
      <c r="A2340" s="13">
        <v>10096</v>
      </c>
      <c r="B2340" s="14">
        <v>7</v>
      </c>
      <c r="C2340" s="14">
        <v>12</v>
      </c>
      <c r="D2340" s="14">
        <v>21</v>
      </c>
      <c r="E2340" s="14">
        <v>23</v>
      </c>
      <c r="F2340" s="14">
        <v>24</v>
      </c>
      <c r="G2340" s="14">
        <v>28</v>
      </c>
      <c r="H2340" s="15">
        <v>3</v>
      </c>
      <c r="I2340" s="15" t="s">
        <v>11</v>
      </c>
      <c r="J2340" s="22">
        <v>39097968</v>
      </c>
      <c r="K2340" s="23">
        <v>16</v>
      </c>
      <c r="L2340" s="22">
        <v>5000000</v>
      </c>
      <c r="M2340" s="22">
        <f t="shared" si="224"/>
        <v>80000000</v>
      </c>
      <c r="N2340" s="23">
        <v>97</v>
      </c>
      <c r="O2340" s="22">
        <v>162426</v>
      </c>
      <c r="P2340" s="22">
        <f t="shared" si="225"/>
        <v>15755322</v>
      </c>
      <c r="Q2340" s="24">
        <v>235984000</v>
      </c>
      <c r="R2340" s="29">
        <v>40409</v>
      </c>
      <c r="S2340">
        <f t="shared" si="226"/>
        <v>128869548</v>
      </c>
      <c r="T2340">
        <f t="shared" si="227"/>
        <v>0.207088395823446</v>
      </c>
      <c r="U2340">
        <f t="shared" si="228"/>
        <v>33114226</v>
      </c>
      <c r="V2340">
        <f t="shared" si="229"/>
        <v>0.140324030442742</v>
      </c>
      <c r="W2340">
        <f t="shared" si="230"/>
        <v>0.546094430130856</v>
      </c>
    </row>
    <row r="2341" ht="14.25" spans="1:23">
      <c r="A2341" s="13">
        <v>10095</v>
      </c>
      <c r="B2341" s="14">
        <v>9</v>
      </c>
      <c r="C2341" s="14">
        <v>11</v>
      </c>
      <c r="D2341" s="14">
        <v>16</v>
      </c>
      <c r="E2341" s="14">
        <v>17</v>
      </c>
      <c r="F2341" s="14">
        <v>25</v>
      </c>
      <c r="G2341" s="14">
        <v>27</v>
      </c>
      <c r="H2341" s="15">
        <v>14</v>
      </c>
      <c r="I2341" s="15" t="s">
        <v>11</v>
      </c>
      <c r="J2341" s="22">
        <v>52335356</v>
      </c>
      <c r="K2341" s="23">
        <v>4</v>
      </c>
      <c r="L2341" s="22">
        <v>5000000</v>
      </c>
      <c r="M2341" s="22">
        <f t="shared" si="224"/>
        <v>20000000</v>
      </c>
      <c r="N2341" s="23">
        <v>65</v>
      </c>
      <c r="O2341" s="22">
        <v>287312</v>
      </c>
      <c r="P2341" s="22">
        <f t="shared" si="225"/>
        <v>18675280</v>
      </c>
      <c r="Q2341" s="24">
        <v>226093634</v>
      </c>
      <c r="R2341" s="29">
        <v>40407</v>
      </c>
      <c r="S2341">
        <f t="shared" si="226"/>
        <v>87210104.66</v>
      </c>
      <c r="T2341">
        <f t="shared" si="227"/>
        <v>0.297266683147744</v>
      </c>
      <c r="U2341">
        <f t="shared" si="228"/>
        <v>48534824.66</v>
      </c>
      <c r="V2341">
        <f t="shared" si="229"/>
        <v>0.214666922731668</v>
      </c>
      <c r="W2341">
        <f t="shared" si="230"/>
        <v>0.385725608974908</v>
      </c>
    </row>
    <row r="2342" ht="14.25" spans="1:23">
      <c r="A2342" s="13">
        <v>10094</v>
      </c>
      <c r="B2342" s="14">
        <v>3</v>
      </c>
      <c r="C2342" s="14">
        <v>5</v>
      </c>
      <c r="D2342" s="14">
        <v>7</v>
      </c>
      <c r="E2342" s="14">
        <v>27</v>
      </c>
      <c r="F2342" s="14">
        <v>31</v>
      </c>
      <c r="G2342" s="14">
        <v>32</v>
      </c>
      <c r="H2342" s="15">
        <v>10</v>
      </c>
      <c r="I2342" s="15" t="s">
        <v>11</v>
      </c>
      <c r="J2342" s="22">
        <v>28759580</v>
      </c>
      <c r="K2342" s="23">
        <v>10</v>
      </c>
      <c r="L2342" s="22">
        <v>5000000</v>
      </c>
      <c r="M2342" s="22">
        <f t="shared" si="224"/>
        <v>50000000</v>
      </c>
      <c r="N2342" s="23">
        <v>63</v>
      </c>
      <c r="O2342" s="22">
        <v>325937</v>
      </c>
      <c r="P2342" s="22">
        <f t="shared" si="225"/>
        <v>20534031</v>
      </c>
      <c r="Q2342" s="24">
        <v>250015372</v>
      </c>
      <c r="R2342" s="29">
        <v>40405</v>
      </c>
      <c r="S2342">
        <f t="shared" si="226"/>
        <v>124594677.28</v>
      </c>
      <c r="T2342">
        <f t="shared" si="227"/>
        <v>0.298360363537967</v>
      </c>
      <c r="U2342">
        <f t="shared" si="228"/>
        <v>54060646.28</v>
      </c>
      <c r="V2342">
        <f t="shared" si="229"/>
        <v>0.21622928961344</v>
      </c>
      <c r="W2342">
        <f t="shared" si="230"/>
        <v>0.498348066694075</v>
      </c>
    </row>
    <row r="2343" ht="14.25" spans="1:23">
      <c r="A2343" s="13">
        <v>10093</v>
      </c>
      <c r="B2343" s="14">
        <v>9</v>
      </c>
      <c r="C2343" s="14">
        <v>10</v>
      </c>
      <c r="D2343" s="14">
        <v>19</v>
      </c>
      <c r="E2343" s="14">
        <v>28</v>
      </c>
      <c r="F2343" s="14">
        <v>32</v>
      </c>
      <c r="G2343" s="14">
        <v>33</v>
      </c>
      <c r="H2343" s="15">
        <v>6</v>
      </c>
      <c r="I2343" s="15" t="s">
        <v>11</v>
      </c>
      <c r="J2343" s="22">
        <v>30846725</v>
      </c>
      <c r="K2343" s="23">
        <v>11</v>
      </c>
      <c r="L2343" s="22">
        <v>5000000</v>
      </c>
      <c r="M2343" s="22">
        <f t="shared" si="224"/>
        <v>55000000</v>
      </c>
      <c r="N2343" s="23">
        <v>115</v>
      </c>
      <c r="O2343" s="22">
        <v>96323</v>
      </c>
      <c r="P2343" s="22">
        <f t="shared" si="225"/>
        <v>11077145</v>
      </c>
      <c r="Q2343" s="24">
        <v>214376608</v>
      </c>
      <c r="R2343" s="29">
        <v>40402</v>
      </c>
      <c r="S2343">
        <f t="shared" si="226"/>
        <v>104197812.92</v>
      </c>
      <c r="T2343">
        <f t="shared" si="227"/>
        <v>0.229492449661299</v>
      </c>
      <c r="U2343">
        <f t="shared" si="228"/>
        <v>38120667.92</v>
      </c>
      <c r="V2343">
        <f t="shared" si="229"/>
        <v>0.177821023831108</v>
      </c>
      <c r="W2343">
        <f t="shared" si="230"/>
        <v>0.486050292016935</v>
      </c>
    </row>
    <row r="2344" ht="14.25" spans="1:23">
      <c r="A2344" s="13">
        <v>10092</v>
      </c>
      <c r="B2344" s="14">
        <v>3</v>
      </c>
      <c r="C2344" s="14">
        <v>13</v>
      </c>
      <c r="D2344" s="14">
        <v>19</v>
      </c>
      <c r="E2344" s="14">
        <v>27</v>
      </c>
      <c r="F2344" s="14">
        <v>28</v>
      </c>
      <c r="G2344" s="14">
        <v>30</v>
      </c>
      <c r="H2344" s="15">
        <v>2</v>
      </c>
      <c r="I2344" s="15" t="s">
        <v>11</v>
      </c>
      <c r="J2344" s="22">
        <v>30000000</v>
      </c>
      <c r="K2344" s="23">
        <v>55</v>
      </c>
      <c r="L2344" s="22">
        <v>5059590</v>
      </c>
      <c r="M2344" s="22">
        <f t="shared" si="224"/>
        <v>278277450</v>
      </c>
      <c r="N2344" s="23">
        <v>161</v>
      </c>
      <c r="O2344" s="22">
        <v>122638</v>
      </c>
      <c r="P2344" s="22">
        <f t="shared" si="225"/>
        <v>19744718</v>
      </c>
      <c r="Q2344" s="24">
        <v>235395046</v>
      </c>
      <c r="R2344" s="29">
        <v>40400</v>
      </c>
      <c r="S2344">
        <f t="shared" si="226"/>
        <v>317549732.54</v>
      </c>
      <c r="T2344">
        <f t="shared" si="227"/>
        <v>0.166835637399098</v>
      </c>
      <c r="U2344">
        <f t="shared" si="228"/>
        <v>19527564.54</v>
      </c>
      <c r="V2344">
        <f t="shared" si="229"/>
        <v>0.0829565654495548</v>
      </c>
      <c r="W2344">
        <f t="shared" si="230"/>
        <v>1.34900771250725</v>
      </c>
    </row>
    <row r="2345" ht="14.25" spans="1:23">
      <c r="A2345" s="13">
        <v>10091</v>
      </c>
      <c r="B2345" s="14">
        <v>6</v>
      </c>
      <c r="C2345" s="14">
        <v>13</v>
      </c>
      <c r="D2345" s="14">
        <v>16</v>
      </c>
      <c r="E2345" s="14">
        <v>20</v>
      </c>
      <c r="F2345" s="14">
        <v>22</v>
      </c>
      <c r="G2345" s="14">
        <v>24</v>
      </c>
      <c r="H2345" s="15">
        <v>16</v>
      </c>
      <c r="I2345" s="15" t="s">
        <v>11</v>
      </c>
      <c r="J2345" s="22">
        <v>232206160</v>
      </c>
      <c r="K2345" s="23">
        <v>10</v>
      </c>
      <c r="L2345" s="22">
        <v>6604879</v>
      </c>
      <c r="M2345" s="22">
        <f t="shared" si="224"/>
        <v>66048790</v>
      </c>
      <c r="N2345" s="23">
        <v>77</v>
      </c>
      <c r="O2345" s="22">
        <v>312638</v>
      </c>
      <c r="P2345" s="22">
        <f t="shared" si="225"/>
        <v>24073126</v>
      </c>
      <c r="Q2345" s="24">
        <v>266211592</v>
      </c>
      <c r="R2345" s="29">
        <v>40398</v>
      </c>
      <c r="S2345">
        <f t="shared" si="226"/>
        <v>140321701.08</v>
      </c>
      <c r="T2345">
        <f t="shared" si="227"/>
        <v>0.278999537630953</v>
      </c>
      <c r="U2345">
        <f t="shared" si="228"/>
        <v>50199785.08</v>
      </c>
      <c r="V2345">
        <f t="shared" si="229"/>
        <v>0.188570996111995</v>
      </c>
      <c r="W2345">
        <f t="shared" si="230"/>
        <v>0.527105901083376</v>
      </c>
    </row>
    <row r="2346" ht="14.25" spans="1:23">
      <c r="A2346" s="13">
        <v>10090</v>
      </c>
      <c r="B2346" s="14">
        <v>1</v>
      </c>
      <c r="C2346" s="14">
        <v>6</v>
      </c>
      <c r="D2346" s="14">
        <v>10</v>
      </c>
      <c r="E2346" s="14">
        <v>15</v>
      </c>
      <c r="F2346" s="14">
        <v>25</v>
      </c>
      <c r="G2346" s="14">
        <v>31</v>
      </c>
      <c r="H2346" s="15">
        <v>14</v>
      </c>
      <c r="I2346" s="15" t="s">
        <v>11</v>
      </c>
      <c r="J2346" s="22">
        <v>242084181</v>
      </c>
      <c r="K2346" s="23">
        <v>3</v>
      </c>
      <c r="L2346" s="22">
        <v>9127741</v>
      </c>
      <c r="M2346" s="22">
        <f t="shared" si="224"/>
        <v>27383223</v>
      </c>
      <c r="N2346" s="23">
        <v>198</v>
      </c>
      <c r="O2346" s="22">
        <v>93812</v>
      </c>
      <c r="P2346" s="22">
        <f t="shared" si="225"/>
        <v>18574776</v>
      </c>
      <c r="Q2346" s="24">
        <v>232731512</v>
      </c>
      <c r="R2346" s="29">
        <v>40395</v>
      </c>
      <c r="S2346">
        <f t="shared" si="226"/>
        <v>98080379.88</v>
      </c>
      <c r="T2346">
        <f t="shared" si="227"/>
        <v>0.303771312584434</v>
      </c>
      <c r="U2346">
        <f t="shared" si="228"/>
        <v>52122380.88</v>
      </c>
      <c r="V2346">
        <f t="shared" si="229"/>
        <v>0.223959275785567</v>
      </c>
      <c r="W2346">
        <f t="shared" si="230"/>
        <v>0.421431455659516</v>
      </c>
    </row>
    <row r="2347" ht="14.25" spans="1:23">
      <c r="A2347" s="13">
        <v>10089</v>
      </c>
      <c r="B2347" s="14">
        <v>7</v>
      </c>
      <c r="C2347" s="14">
        <v>8</v>
      </c>
      <c r="D2347" s="14">
        <v>9</v>
      </c>
      <c r="E2347" s="14">
        <v>16</v>
      </c>
      <c r="F2347" s="14">
        <v>23</v>
      </c>
      <c r="G2347" s="14">
        <v>26</v>
      </c>
      <c r="H2347" s="15">
        <v>1</v>
      </c>
      <c r="I2347" s="15" t="s">
        <v>11</v>
      </c>
      <c r="J2347" s="22">
        <v>226126120</v>
      </c>
      <c r="K2347" s="23">
        <v>8</v>
      </c>
      <c r="L2347" s="22">
        <v>6737515</v>
      </c>
      <c r="M2347" s="22">
        <f t="shared" si="224"/>
        <v>53900120</v>
      </c>
      <c r="N2347" s="23">
        <v>110</v>
      </c>
      <c r="O2347" s="22">
        <v>189547</v>
      </c>
      <c r="P2347" s="22">
        <f t="shared" si="225"/>
        <v>20850170</v>
      </c>
      <c r="Q2347" s="24">
        <v>239719796</v>
      </c>
      <c r="R2347" s="29">
        <v>40393</v>
      </c>
      <c r="S2347">
        <f t="shared" si="226"/>
        <v>122712396.04</v>
      </c>
      <c r="T2347">
        <f t="shared" si="227"/>
        <v>0.287052955943613</v>
      </c>
      <c r="U2347">
        <f t="shared" si="228"/>
        <v>47962106.04</v>
      </c>
      <c r="V2347">
        <f t="shared" si="229"/>
        <v>0.200075700214595</v>
      </c>
      <c r="W2347">
        <f t="shared" si="230"/>
        <v>0.511899301132394</v>
      </c>
    </row>
    <row r="2348" ht="14.25" spans="1:23">
      <c r="A2348" s="13">
        <v>10088</v>
      </c>
      <c r="B2348" s="14">
        <v>5</v>
      </c>
      <c r="C2348" s="14">
        <v>6</v>
      </c>
      <c r="D2348" s="14">
        <v>15</v>
      </c>
      <c r="E2348" s="14">
        <v>23</v>
      </c>
      <c r="F2348" s="14">
        <v>27</v>
      </c>
      <c r="G2348" s="14">
        <v>30</v>
      </c>
      <c r="H2348" s="15">
        <v>12</v>
      </c>
      <c r="I2348" s="15" t="s">
        <v>11</v>
      </c>
      <c r="J2348" s="22">
        <v>231375816</v>
      </c>
      <c r="K2348" s="23">
        <v>14</v>
      </c>
      <c r="L2348" s="22">
        <v>5665586</v>
      </c>
      <c r="M2348" s="22">
        <f t="shared" si="224"/>
        <v>79318204</v>
      </c>
      <c r="N2348" s="23">
        <v>100</v>
      </c>
      <c r="O2348" s="22">
        <v>139773</v>
      </c>
      <c r="P2348" s="22">
        <f t="shared" si="225"/>
        <v>13977300</v>
      </c>
      <c r="Q2348" s="24">
        <v>264168238</v>
      </c>
      <c r="R2348" s="29">
        <v>40391</v>
      </c>
      <c r="S2348">
        <f t="shared" si="226"/>
        <v>176146901.62</v>
      </c>
      <c r="T2348">
        <f t="shared" si="227"/>
        <v>0.366541785466275</v>
      </c>
      <c r="U2348">
        <f t="shared" si="228"/>
        <v>82851397.62</v>
      </c>
      <c r="V2348">
        <f t="shared" si="229"/>
        <v>0.313631185366047</v>
      </c>
      <c r="W2348">
        <f t="shared" si="230"/>
        <v>0.666798184950607</v>
      </c>
    </row>
    <row r="2349" ht="14.25" spans="1:23">
      <c r="A2349" s="13">
        <v>10087</v>
      </c>
      <c r="B2349" s="14">
        <v>1</v>
      </c>
      <c r="C2349" s="14">
        <v>8</v>
      </c>
      <c r="D2349" s="14">
        <v>16</v>
      </c>
      <c r="E2349" s="14">
        <v>17</v>
      </c>
      <c r="F2349" s="14">
        <v>25</v>
      </c>
      <c r="G2349" s="14">
        <v>30</v>
      </c>
      <c r="H2349" s="15">
        <v>10</v>
      </c>
      <c r="I2349" s="15" t="s">
        <v>11</v>
      </c>
      <c r="J2349" s="22">
        <v>278080281</v>
      </c>
      <c r="K2349" s="23">
        <v>9</v>
      </c>
      <c r="L2349" s="22">
        <v>6047398</v>
      </c>
      <c r="M2349" s="22">
        <f t="shared" si="224"/>
        <v>54426582</v>
      </c>
      <c r="N2349" s="23">
        <v>107</v>
      </c>
      <c r="O2349" s="22">
        <v>132148</v>
      </c>
      <c r="P2349" s="22">
        <f t="shared" si="225"/>
        <v>14139836</v>
      </c>
      <c r="Q2349" s="24">
        <v>235879868</v>
      </c>
      <c r="R2349" s="29">
        <v>40388</v>
      </c>
      <c r="S2349">
        <f t="shared" si="226"/>
        <v>137014666.32</v>
      </c>
      <c r="T2349">
        <f t="shared" si="227"/>
        <v>0.350127736717234</v>
      </c>
      <c r="U2349">
        <f t="shared" si="228"/>
        <v>68448248.32</v>
      </c>
      <c r="V2349">
        <f t="shared" si="229"/>
        <v>0.290182663320805</v>
      </c>
      <c r="W2349">
        <f t="shared" si="230"/>
        <v>0.580866300637408</v>
      </c>
    </row>
    <row r="2350" ht="14.25" spans="1:23">
      <c r="A2350" s="13">
        <v>10086</v>
      </c>
      <c r="B2350" s="14">
        <v>5</v>
      </c>
      <c r="C2350" s="14">
        <v>21</v>
      </c>
      <c r="D2350" s="14">
        <v>28</v>
      </c>
      <c r="E2350" s="14">
        <v>29</v>
      </c>
      <c r="F2350" s="14">
        <v>30</v>
      </c>
      <c r="G2350" s="14">
        <v>31</v>
      </c>
      <c r="H2350" s="15">
        <v>8</v>
      </c>
      <c r="I2350" s="15" t="s">
        <v>11</v>
      </c>
      <c r="J2350" s="22">
        <v>299513812</v>
      </c>
      <c r="K2350" s="23">
        <v>1</v>
      </c>
      <c r="L2350" s="22">
        <v>10000000</v>
      </c>
      <c r="M2350" s="22">
        <f t="shared" si="224"/>
        <v>10000000</v>
      </c>
      <c r="N2350" s="23">
        <v>42</v>
      </c>
      <c r="O2350" s="22">
        <v>521690</v>
      </c>
      <c r="P2350" s="22">
        <f t="shared" si="225"/>
        <v>21910980</v>
      </c>
      <c r="Q2350" s="24">
        <v>243138962</v>
      </c>
      <c r="R2350" s="29">
        <v>40386</v>
      </c>
      <c r="S2350">
        <f t="shared" si="226"/>
        <v>78012404.38</v>
      </c>
      <c r="T2350">
        <f t="shared" si="227"/>
        <v>0.279726473373691</v>
      </c>
      <c r="U2350">
        <f t="shared" si="228"/>
        <v>46101424.38</v>
      </c>
      <c r="V2350">
        <f t="shared" si="229"/>
        <v>0.189609365774951</v>
      </c>
      <c r="W2350">
        <f t="shared" si="230"/>
        <v>0.320855216861541</v>
      </c>
    </row>
    <row r="2351" ht="14.25" spans="1:23">
      <c r="A2351" s="13">
        <v>10085</v>
      </c>
      <c r="B2351" s="14">
        <v>1</v>
      </c>
      <c r="C2351" s="14">
        <v>8</v>
      </c>
      <c r="D2351" s="14">
        <v>12</v>
      </c>
      <c r="E2351" s="14">
        <v>13</v>
      </c>
      <c r="F2351" s="14">
        <v>24</v>
      </c>
      <c r="G2351" s="14">
        <v>27</v>
      </c>
      <c r="H2351" s="15">
        <v>8</v>
      </c>
      <c r="I2351" s="15" t="s">
        <v>11</v>
      </c>
      <c r="J2351" s="22">
        <v>258388125</v>
      </c>
      <c r="K2351" s="23">
        <v>25</v>
      </c>
      <c r="L2351" s="22">
        <v>5240937</v>
      </c>
      <c r="M2351" s="22">
        <f t="shared" si="224"/>
        <v>131023425</v>
      </c>
      <c r="N2351" s="23">
        <v>518</v>
      </c>
      <c r="O2351" s="22">
        <v>17442</v>
      </c>
      <c r="P2351" s="22">
        <f t="shared" si="225"/>
        <v>9034956</v>
      </c>
      <c r="Q2351" s="24">
        <v>275602494</v>
      </c>
      <c r="R2351" s="29">
        <v>40384</v>
      </c>
      <c r="S2351">
        <f t="shared" si="226"/>
        <v>244986612.06</v>
      </c>
      <c r="T2351">
        <f t="shared" si="227"/>
        <v>0.413505645054141</v>
      </c>
      <c r="U2351">
        <f t="shared" si="228"/>
        <v>104928231.06</v>
      </c>
      <c r="V2351">
        <f t="shared" si="229"/>
        <v>0.380723082498666</v>
      </c>
      <c r="W2351">
        <f t="shared" si="230"/>
        <v>0.88891289953276</v>
      </c>
    </row>
    <row r="2352" ht="14.25" spans="1:23">
      <c r="A2352" s="13">
        <v>10084</v>
      </c>
      <c r="B2352" s="14">
        <v>2</v>
      </c>
      <c r="C2352" s="14">
        <v>10</v>
      </c>
      <c r="D2352" s="14">
        <v>14</v>
      </c>
      <c r="E2352" s="14">
        <v>18</v>
      </c>
      <c r="F2352" s="14">
        <v>20</v>
      </c>
      <c r="G2352" s="14">
        <v>30</v>
      </c>
      <c r="H2352" s="15">
        <v>3</v>
      </c>
      <c r="I2352" s="15" t="s">
        <v>11</v>
      </c>
      <c r="J2352" s="22">
        <v>368329515</v>
      </c>
      <c r="K2352" s="23">
        <v>5</v>
      </c>
      <c r="L2352" s="22">
        <v>7534175</v>
      </c>
      <c r="M2352" s="22">
        <f t="shared" si="224"/>
        <v>37670875</v>
      </c>
      <c r="N2352" s="23">
        <v>57</v>
      </c>
      <c r="O2352" s="22">
        <v>333444</v>
      </c>
      <c r="P2352" s="22">
        <f t="shared" si="225"/>
        <v>19006308</v>
      </c>
      <c r="Q2352" s="24">
        <v>243838210</v>
      </c>
      <c r="R2352" s="29">
        <v>40381</v>
      </c>
      <c r="S2352">
        <f t="shared" si="226"/>
        <v>112803526.9</v>
      </c>
      <c r="T2352">
        <f t="shared" si="227"/>
        <v>0.308125014123094</v>
      </c>
      <c r="U2352">
        <f t="shared" si="228"/>
        <v>56126343.9</v>
      </c>
      <c r="V2352">
        <f t="shared" si="229"/>
        <v>0.230178624998928</v>
      </c>
      <c r="W2352">
        <f t="shared" si="230"/>
        <v>0.462616285199928</v>
      </c>
    </row>
    <row r="2353" ht="14.25" spans="1:23">
      <c r="A2353" s="13">
        <v>10083</v>
      </c>
      <c r="B2353" s="14">
        <v>2</v>
      </c>
      <c r="C2353" s="14">
        <v>20</v>
      </c>
      <c r="D2353" s="14">
        <v>21</v>
      </c>
      <c r="E2353" s="14">
        <v>22</v>
      </c>
      <c r="F2353" s="14">
        <v>23</v>
      </c>
      <c r="G2353" s="14">
        <v>31</v>
      </c>
      <c r="H2353" s="15">
        <v>12</v>
      </c>
      <c r="I2353" s="15" t="s">
        <v>11</v>
      </c>
      <c r="J2353" s="22">
        <v>361652319</v>
      </c>
      <c r="K2353" s="23">
        <v>3</v>
      </c>
      <c r="L2353" s="22">
        <v>9608061</v>
      </c>
      <c r="M2353" s="22">
        <f t="shared" si="224"/>
        <v>28824183</v>
      </c>
      <c r="N2353" s="23">
        <v>41</v>
      </c>
      <c r="O2353" s="22">
        <v>505762</v>
      </c>
      <c r="P2353" s="22">
        <f t="shared" si="225"/>
        <v>20736242</v>
      </c>
      <c r="Q2353" s="24">
        <v>239182242</v>
      </c>
      <c r="R2353" s="29">
        <v>40379</v>
      </c>
      <c r="S2353">
        <f t="shared" si="226"/>
        <v>97638834.58</v>
      </c>
      <c r="T2353">
        <f t="shared" si="227"/>
        <v>0.287708029678892</v>
      </c>
      <c r="U2353">
        <f t="shared" si="228"/>
        <v>48078409.58</v>
      </c>
      <c r="V2353">
        <f t="shared" si="229"/>
        <v>0.201011618496326</v>
      </c>
      <c r="W2353">
        <f t="shared" si="230"/>
        <v>0.408219413630214</v>
      </c>
    </row>
    <row r="2354" ht="14.25" spans="1:23">
      <c r="A2354" s="13">
        <v>10082</v>
      </c>
      <c r="B2354" s="14">
        <v>1</v>
      </c>
      <c r="C2354" s="14">
        <v>8</v>
      </c>
      <c r="D2354" s="14">
        <v>13</v>
      </c>
      <c r="E2354" s="14">
        <v>14</v>
      </c>
      <c r="F2354" s="14">
        <v>27</v>
      </c>
      <c r="G2354" s="14">
        <v>31</v>
      </c>
      <c r="H2354" s="15">
        <v>2</v>
      </c>
      <c r="I2354" s="15" t="s">
        <v>11</v>
      </c>
      <c r="J2354" s="22">
        <v>342091855</v>
      </c>
      <c r="K2354" s="23">
        <v>7</v>
      </c>
      <c r="L2354" s="22">
        <v>7290600</v>
      </c>
      <c r="M2354" s="22">
        <f t="shared" si="224"/>
        <v>51034200</v>
      </c>
      <c r="N2354" s="23">
        <v>226</v>
      </c>
      <c r="O2354" s="22">
        <v>106421</v>
      </c>
      <c r="P2354" s="22">
        <f t="shared" si="225"/>
        <v>24051146</v>
      </c>
      <c r="Q2354" s="24">
        <v>266766152</v>
      </c>
      <c r="R2354" s="29">
        <v>40377</v>
      </c>
      <c r="S2354">
        <f t="shared" si="226"/>
        <v>125629900.48</v>
      </c>
      <c r="T2354">
        <f t="shared" si="227"/>
        <v>0.279629555401766</v>
      </c>
      <c r="U2354">
        <f t="shared" si="228"/>
        <v>50544554.48</v>
      </c>
      <c r="V2354">
        <f t="shared" si="229"/>
        <v>0.189471393207336</v>
      </c>
      <c r="W2354">
        <f t="shared" si="230"/>
        <v>0.470936434544365</v>
      </c>
    </row>
    <row r="2355" ht="14.25" spans="1:23">
      <c r="A2355" s="13">
        <v>10081</v>
      </c>
      <c r="B2355" s="14">
        <v>2</v>
      </c>
      <c r="C2355" s="14">
        <v>3</v>
      </c>
      <c r="D2355" s="14">
        <v>9</v>
      </c>
      <c r="E2355" s="14">
        <v>24</v>
      </c>
      <c r="F2355" s="14">
        <v>26</v>
      </c>
      <c r="G2355" s="14">
        <v>27</v>
      </c>
      <c r="H2355" s="15">
        <v>5</v>
      </c>
      <c r="I2355" s="15" t="s">
        <v>11</v>
      </c>
      <c r="J2355" s="22">
        <v>337006341</v>
      </c>
      <c r="K2355" s="23">
        <v>3</v>
      </c>
      <c r="L2355" s="22">
        <v>8487219</v>
      </c>
      <c r="M2355" s="22">
        <f t="shared" si="224"/>
        <v>25461657</v>
      </c>
      <c r="N2355" s="23">
        <v>68</v>
      </c>
      <c r="O2355" s="22">
        <v>230771</v>
      </c>
      <c r="P2355" s="22">
        <f t="shared" si="225"/>
        <v>15692428</v>
      </c>
      <c r="Q2355" s="24">
        <v>242647146</v>
      </c>
      <c r="R2355" s="29">
        <v>40374</v>
      </c>
      <c r="S2355">
        <f t="shared" si="226"/>
        <v>107742957.54</v>
      </c>
      <c r="T2355">
        <f t="shared" si="227"/>
        <v>0.339098571305677</v>
      </c>
      <c r="U2355">
        <f t="shared" si="228"/>
        <v>66588872.54</v>
      </c>
      <c r="V2355">
        <f t="shared" si="229"/>
        <v>0.274426770055643</v>
      </c>
      <c r="W2355">
        <f t="shared" si="230"/>
        <v>0.44403142306071</v>
      </c>
    </row>
    <row r="2356" ht="14.25" spans="1:23">
      <c r="A2356" s="13">
        <v>10080</v>
      </c>
      <c r="B2356" s="14">
        <v>8</v>
      </c>
      <c r="C2356" s="14">
        <v>10</v>
      </c>
      <c r="D2356" s="14">
        <v>13</v>
      </c>
      <c r="E2356" s="14">
        <v>14</v>
      </c>
      <c r="F2356" s="14">
        <v>16</v>
      </c>
      <c r="G2356" s="14">
        <v>23</v>
      </c>
      <c r="H2356" s="15">
        <v>16</v>
      </c>
      <c r="I2356" s="15" t="s">
        <v>11</v>
      </c>
      <c r="J2356" s="22">
        <v>325852197</v>
      </c>
      <c r="K2356" s="23">
        <v>3</v>
      </c>
      <c r="L2356" s="22">
        <v>7536015</v>
      </c>
      <c r="M2356" s="22">
        <f t="shared" si="224"/>
        <v>22608045</v>
      </c>
      <c r="N2356" s="23">
        <v>71</v>
      </c>
      <c r="O2356" s="22">
        <v>160733</v>
      </c>
      <c r="P2356" s="22">
        <f t="shared" si="225"/>
        <v>11412043</v>
      </c>
      <c r="Q2356" s="24">
        <v>241525992</v>
      </c>
      <c r="R2356" s="29">
        <v>40372</v>
      </c>
      <c r="S2356">
        <f t="shared" si="226"/>
        <v>114327623.08</v>
      </c>
      <c r="T2356">
        <f t="shared" si="227"/>
        <v>0.379750342066704</v>
      </c>
      <c r="U2356">
        <f t="shared" si="228"/>
        <v>80307535.08</v>
      </c>
      <c r="V2356">
        <f t="shared" si="229"/>
        <v>0.332500590992294</v>
      </c>
      <c r="W2356">
        <f t="shared" si="230"/>
        <v>0.473355360776243</v>
      </c>
    </row>
    <row r="2357" ht="14.25" spans="1:23">
      <c r="A2357" s="13">
        <v>10079</v>
      </c>
      <c r="B2357" s="14">
        <v>8</v>
      </c>
      <c r="C2357" s="14">
        <v>11</v>
      </c>
      <c r="D2357" s="14">
        <v>12</v>
      </c>
      <c r="E2357" s="14">
        <v>14</v>
      </c>
      <c r="F2357" s="14">
        <v>18</v>
      </c>
      <c r="G2357" s="14">
        <v>22</v>
      </c>
      <c r="H2357" s="15">
        <v>2</v>
      </c>
      <c r="I2357" s="15" t="s">
        <v>11</v>
      </c>
      <c r="J2357" s="22">
        <v>321832084</v>
      </c>
      <c r="K2357" s="23">
        <v>4</v>
      </c>
      <c r="L2357" s="22">
        <v>8911652</v>
      </c>
      <c r="M2357" s="22">
        <f t="shared" si="224"/>
        <v>35646608</v>
      </c>
      <c r="N2357" s="23">
        <v>112</v>
      </c>
      <c r="O2357" s="22">
        <v>209552</v>
      </c>
      <c r="P2357" s="22">
        <f t="shared" si="225"/>
        <v>23469824</v>
      </c>
      <c r="Q2357" s="24">
        <v>269970928</v>
      </c>
      <c r="R2357" s="29">
        <v>40370</v>
      </c>
      <c r="S2357">
        <f t="shared" si="226"/>
        <v>113169228.72</v>
      </c>
      <c r="T2357">
        <f t="shared" si="227"/>
        <v>0.287151736278804</v>
      </c>
      <c r="U2357">
        <f t="shared" si="228"/>
        <v>54052796.72</v>
      </c>
      <c r="V2357">
        <f t="shared" si="229"/>
        <v>0.200217101598436</v>
      </c>
      <c r="W2357">
        <f t="shared" si="230"/>
        <v>0.419190427496697</v>
      </c>
    </row>
    <row r="2358" ht="14.25" spans="1:23">
      <c r="A2358" s="13">
        <v>10078</v>
      </c>
      <c r="B2358" s="14">
        <v>1</v>
      </c>
      <c r="C2358" s="14">
        <v>3</v>
      </c>
      <c r="D2358" s="14">
        <v>9</v>
      </c>
      <c r="E2358" s="14">
        <v>11</v>
      </c>
      <c r="F2358" s="14">
        <v>17</v>
      </c>
      <c r="G2358" s="14">
        <v>23</v>
      </c>
      <c r="H2358" s="15">
        <v>12</v>
      </c>
      <c r="I2358" s="15" t="s">
        <v>11</v>
      </c>
      <c r="J2358" s="22">
        <v>302715558</v>
      </c>
      <c r="K2358" s="23">
        <v>6</v>
      </c>
      <c r="L2358" s="22">
        <v>6117079</v>
      </c>
      <c r="M2358" s="22">
        <f t="shared" si="224"/>
        <v>36702474</v>
      </c>
      <c r="N2358" s="23">
        <v>119</v>
      </c>
      <c r="O2358" s="22">
        <v>84484</v>
      </c>
      <c r="P2358" s="22">
        <f t="shared" si="225"/>
        <v>10053596</v>
      </c>
      <c r="Q2358" s="24">
        <v>240635560</v>
      </c>
      <c r="R2358" s="29">
        <v>40367</v>
      </c>
      <c r="S2358">
        <f t="shared" si="226"/>
        <v>131155239.4</v>
      </c>
      <c r="T2358">
        <f t="shared" si="227"/>
        <v>0.39251374734474</v>
      </c>
      <c r="U2358">
        <f t="shared" si="228"/>
        <v>84399169.4</v>
      </c>
      <c r="V2358">
        <f t="shared" si="229"/>
        <v>0.350734402679305</v>
      </c>
      <c r="W2358">
        <f t="shared" si="230"/>
        <v>0.545036815838856</v>
      </c>
    </row>
    <row r="2359" ht="14.25" spans="1:23">
      <c r="A2359" s="13">
        <v>10077</v>
      </c>
      <c r="B2359" s="14">
        <v>2</v>
      </c>
      <c r="C2359" s="14">
        <v>8</v>
      </c>
      <c r="D2359" s="14">
        <v>14</v>
      </c>
      <c r="E2359" s="14">
        <v>20</v>
      </c>
      <c r="F2359" s="14">
        <v>21</v>
      </c>
      <c r="G2359" s="14">
        <v>24</v>
      </c>
      <c r="H2359" s="15">
        <v>9</v>
      </c>
      <c r="I2359" s="15" t="s">
        <v>11</v>
      </c>
      <c r="J2359" s="22">
        <v>315959373</v>
      </c>
      <c r="K2359" s="23">
        <v>3</v>
      </c>
      <c r="L2359" s="22">
        <v>8298992</v>
      </c>
      <c r="M2359" s="22">
        <f t="shared" si="224"/>
        <v>24896976</v>
      </c>
      <c r="N2359" s="23">
        <v>48</v>
      </c>
      <c r="O2359" s="22">
        <v>309280</v>
      </c>
      <c r="P2359" s="22">
        <f t="shared" si="225"/>
        <v>14845440</v>
      </c>
      <c r="Q2359" s="24">
        <v>233330914</v>
      </c>
      <c r="R2359" s="29">
        <v>40365</v>
      </c>
      <c r="S2359">
        <f t="shared" si="226"/>
        <v>104589706.86</v>
      </c>
      <c r="T2359">
        <f t="shared" si="227"/>
        <v>0.341543816435742</v>
      </c>
      <c r="U2359">
        <f t="shared" si="228"/>
        <v>64847290.86</v>
      </c>
      <c r="V2359">
        <f t="shared" si="229"/>
        <v>0.277919842460309</v>
      </c>
      <c r="W2359">
        <f t="shared" si="230"/>
        <v>0.448246248501817</v>
      </c>
    </row>
    <row r="2360" ht="14.25" spans="1:23">
      <c r="A2360" s="13">
        <v>10076</v>
      </c>
      <c r="B2360" s="14">
        <v>1</v>
      </c>
      <c r="C2360" s="14">
        <v>12</v>
      </c>
      <c r="D2360" s="14">
        <v>14</v>
      </c>
      <c r="E2360" s="14">
        <v>29</v>
      </c>
      <c r="F2360" s="14">
        <v>31</v>
      </c>
      <c r="G2360" s="14">
        <v>32</v>
      </c>
      <c r="H2360" s="15">
        <v>15</v>
      </c>
      <c r="I2360" s="15" t="s">
        <v>11</v>
      </c>
      <c r="J2360" s="22">
        <v>306216932</v>
      </c>
      <c r="K2360" s="23">
        <v>2</v>
      </c>
      <c r="L2360" s="22">
        <v>10000000</v>
      </c>
      <c r="M2360" s="22">
        <f t="shared" si="224"/>
        <v>20000000</v>
      </c>
      <c r="N2360" s="23">
        <v>63</v>
      </c>
      <c r="O2360" s="22">
        <v>429638</v>
      </c>
      <c r="P2360" s="22">
        <f t="shared" si="225"/>
        <v>27067194</v>
      </c>
      <c r="Q2360" s="24">
        <v>249655268</v>
      </c>
      <c r="R2360" s="29">
        <v>40363</v>
      </c>
      <c r="S2360">
        <f t="shared" si="226"/>
        <v>79174279.32</v>
      </c>
      <c r="T2360">
        <f t="shared" si="227"/>
        <v>0.237023956249944</v>
      </c>
      <c r="U2360">
        <f t="shared" si="228"/>
        <v>32107085.32</v>
      </c>
      <c r="V2360">
        <f t="shared" si="229"/>
        <v>0.12860567925208</v>
      </c>
      <c r="W2360">
        <f t="shared" si="230"/>
        <v>0.317134422815384</v>
      </c>
    </row>
    <row r="2361" ht="14.25" spans="1:23">
      <c r="A2361" s="13">
        <v>10075</v>
      </c>
      <c r="B2361" s="14">
        <v>5</v>
      </c>
      <c r="C2361" s="14">
        <v>9</v>
      </c>
      <c r="D2361" s="14">
        <v>12</v>
      </c>
      <c r="E2361" s="14">
        <v>13</v>
      </c>
      <c r="F2361" s="14">
        <v>15</v>
      </c>
      <c r="G2361" s="14">
        <v>22</v>
      </c>
      <c r="H2361" s="15">
        <v>14</v>
      </c>
      <c r="I2361" s="15" t="s">
        <v>11</v>
      </c>
      <c r="J2361" s="22">
        <v>263060130</v>
      </c>
      <c r="K2361" s="23">
        <v>5</v>
      </c>
      <c r="L2361" s="22">
        <v>7155502</v>
      </c>
      <c r="M2361" s="22">
        <f t="shared" si="224"/>
        <v>35777510</v>
      </c>
      <c r="N2361" s="23">
        <v>107</v>
      </c>
      <c r="O2361" s="22">
        <v>151086</v>
      </c>
      <c r="P2361" s="22">
        <f t="shared" si="225"/>
        <v>16166202</v>
      </c>
      <c r="Q2361" s="24">
        <v>229619238</v>
      </c>
      <c r="R2361" s="29">
        <v>40360</v>
      </c>
      <c r="S2361">
        <f t="shared" si="226"/>
        <v>110569648.62</v>
      </c>
      <c r="T2361">
        <f t="shared" si="227"/>
        <v>0.325722440643236</v>
      </c>
      <c r="U2361">
        <f t="shared" si="228"/>
        <v>58625936.62</v>
      </c>
      <c r="V2361">
        <f t="shared" si="229"/>
        <v>0.255318052314066</v>
      </c>
      <c r="W2361">
        <f t="shared" si="230"/>
        <v>0.481534777238482</v>
      </c>
    </row>
    <row r="2362" ht="14.25" spans="1:23">
      <c r="A2362" s="13">
        <v>10074</v>
      </c>
      <c r="B2362" s="14">
        <v>2</v>
      </c>
      <c r="C2362" s="14">
        <v>10</v>
      </c>
      <c r="D2362" s="14">
        <v>17</v>
      </c>
      <c r="E2362" s="14">
        <v>18</v>
      </c>
      <c r="F2362" s="14">
        <v>19</v>
      </c>
      <c r="G2362" s="14">
        <v>29</v>
      </c>
      <c r="H2362" s="15">
        <v>15</v>
      </c>
      <c r="I2362" s="15" t="s">
        <v>11</v>
      </c>
      <c r="J2362" s="22">
        <v>261116352</v>
      </c>
      <c r="K2362" s="23">
        <v>9</v>
      </c>
      <c r="L2362" s="22">
        <v>6333999</v>
      </c>
      <c r="M2362" s="22">
        <f t="shared" si="224"/>
        <v>57005991</v>
      </c>
      <c r="N2362" s="23">
        <v>177</v>
      </c>
      <c r="O2362" s="22">
        <v>101745</v>
      </c>
      <c r="P2362" s="22">
        <f t="shared" si="225"/>
        <v>18008865</v>
      </c>
      <c r="Q2362" s="24">
        <v>236056644</v>
      </c>
      <c r="R2362" s="29">
        <v>40358</v>
      </c>
      <c r="S2362">
        <f t="shared" si="226"/>
        <v>130652764.56</v>
      </c>
      <c r="T2362">
        <f t="shared" si="227"/>
        <v>0.311987717490383</v>
      </c>
      <c r="U2362">
        <f t="shared" si="228"/>
        <v>55637908.56</v>
      </c>
      <c r="V2362">
        <f t="shared" si="229"/>
        <v>0.235697278488802</v>
      </c>
      <c r="W2362">
        <f t="shared" si="230"/>
        <v>0.553480564436051</v>
      </c>
    </row>
    <row r="2363" ht="14.25" spans="1:23">
      <c r="A2363" s="13">
        <v>10073</v>
      </c>
      <c r="B2363" s="14">
        <v>1</v>
      </c>
      <c r="C2363" s="14">
        <v>16</v>
      </c>
      <c r="D2363" s="14">
        <v>20</v>
      </c>
      <c r="E2363" s="14">
        <v>23</v>
      </c>
      <c r="F2363" s="14">
        <v>27</v>
      </c>
      <c r="G2363" s="14">
        <v>31</v>
      </c>
      <c r="H2363" s="15">
        <v>2</v>
      </c>
      <c r="I2363" s="15" t="s">
        <v>11</v>
      </c>
      <c r="J2363" s="22">
        <v>276101361</v>
      </c>
      <c r="K2363" s="23">
        <v>3</v>
      </c>
      <c r="L2363" s="22">
        <v>10000000</v>
      </c>
      <c r="M2363" s="22">
        <f t="shared" si="224"/>
        <v>30000000</v>
      </c>
      <c r="N2363" s="23">
        <v>29</v>
      </c>
      <c r="O2363" s="22">
        <v>799430</v>
      </c>
      <c r="P2363" s="22">
        <f t="shared" si="225"/>
        <v>23183470</v>
      </c>
      <c r="Q2363" s="24">
        <v>263364832</v>
      </c>
      <c r="R2363" s="29">
        <v>40356</v>
      </c>
      <c r="S2363">
        <f t="shared" si="226"/>
        <v>104953958.68</v>
      </c>
      <c r="T2363">
        <f t="shared" si="227"/>
        <v>0.284601243494803</v>
      </c>
      <c r="U2363">
        <f t="shared" si="228"/>
        <v>51770488.68</v>
      </c>
      <c r="V2363">
        <f t="shared" si="229"/>
        <v>0.196573279305568</v>
      </c>
      <c r="W2363">
        <f t="shared" si="230"/>
        <v>0.398511668710574</v>
      </c>
    </row>
    <row r="2364" ht="14.25" spans="1:23">
      <c r="A2364" s="13">
        <v>10072</v>
      </c>
      <c r="B2364" s="14">
        <v>6</v>
      </c>
      <c r="C2364" s="14">
        <v>8</v>
      </c>
      <c r="D2364" s="14">
        <v>22</v>
      </c>
      <c r="E2364" s="14">
        <v>23</v>
      </c>
      <c r="F2364" s="14">
        <v>30</v>
      </c>
      <c r="G2364" s="14">
        <v>31</v>
      </c>
      <c r="H2364" s="15">
        <v>1</v>
      </c>
      <c r="I2364" s="15" t="s">
        <v>11</v>
      </c>
      <c r="J2364" s="22">
        <v>252006552</v>
      </c>
      <c r="K2364" s="23">
        <v>3</v>
      </c>
      <c r="L2364" s="22">
        <v>10000000</v>
      </c>
      <c r="M2364" s="22">
        <f t="shared" si="224"/>
        <v>30000000</v>
      </c>
      <c r="N2364" s="23">
        <v>187</v>
      </c>
      <c r="O2364" s="22">
        <v>128045</v>
      </c>
      <c r="P2364" s="22">
        <f t="shared" si="225"/>
        <v>23944415</v>
      </c>
      <c r="Q2364" s="24">
        <v>235231488</v>
      </c>
      <c r="R2364" s="29">
        <v>40353</v>
      </c>
      <c r="S2364">
        <f t="shared" si="226"/>
        <v>89392749.12</v>
      </c>
      <c r="T2364">
        <f t="shared" si="227"/>
        <v>0.252486389577232</v>
      </c>
      <c r="U2364">
        <f t="shared" si="228"/>
        <v>35448334.12</v>
      </c>
      <c r="V2364">
        <f t="shared" si="229"/>
        <v>0.150695531543804</v>
      </c>
      <c r="W2364">
        <f t="shared" si="230"/>
        <v>0.380020336052969</v>
      </c>
    </row>
    <row r="2365" ht="14.25" spans="1:23">
      <c r="A2365" s="13">
        <v>10071</v>
      </c>
      <c r="B2365" s="14">
        <v>5</v>
      </c>
      <c r="C2365" s="14">
        <v>13</v>
      </c>
      <c r="D2365" s="14">
        <v>14</v>
      </c>
      <c r="E2365" s="14">
        <v>17</v>
      </c>
      <c r="F2365" s="14">
        <v>20</v>
      </c>
      <c r="G2365" s="14">
        <v>26</v>
      </c>
      <c r="H2365" s="15">
        <v>1</v>
      </c>
      <c r="I2365" s="15" t="s">
        <v>11</v>
      </c>
      <c r="J2365" s="22">
        <v>226135872</v>
      </c>
      <c r="K2365" s="23">
        <v>3</v>
      </c>
      <c r="L2365" s="22">
        <v>10000000</v>
      </c>
      <c r="M2365" s="22">
        <f t="shared" si="224"/>
        <v>30000000</v>
      </c>
      <c r="N2365" s="23">
        <v>96</v>
      </c>
      <c r="O2365" s="22">
        <v>244610</v>
      </c>
      <c r="P2365" s="22">
        <f t="shared" si="225"/>
        <v>23482560</v>
      </c>
      <c r="Q2365" s="24">
        <v>232948886</v>
      </c>
      <c r="R2365" s="29">
        <v>40351</v>
      </c>
      <c r="S2365">
        <f t="shared" si="226"/>
        <v>89352222.14</v>
      </c>
      <c r="T2365">
        <f t="shared" si="227"/>
        <v>0.25478646049417</v>
      </c>
      <c r="U2365">
        <f t="shared" si="228"/>
        <v>35869662.14</v>
      </c>
      <c r="V2365">
        <f t="shared" si="229"/>
        <v>0.153980827107282</v>
      </c>
      <c r="W2365">
        <f t="shared" si="230"/>
        <v>0.383570076999638</v>
      </c>
    </row>
    <row r="2366" ht="14.25" spans="1:23">
      <c r="A2366" s="13">
        <v>10070</v>
      </c>
      <c r="B2366" s="14">
        <v>8</v>
      </c>
      <c r="C2366" s="14">
        <v>13</v>
      </c>
      <c r="D2366" s="14">
        <v>23</v>
      </c>
      <c r="E2366" s="14">
        <v>27</v>
      </c>
      <c r="F2366" s="14">
        <v>31</v>
      </c>
      <c r="G2366" s="14">
        <v>33</v>
      </c>
      <c r="H2366" s="15">
        <v>7</v>
      </c>
      <c r="I2366" s="15" t="s">
        <v>11</v>
      </c>
      <c r="J2366" s="22">
        <v>201343140</v>
      </c>
      <c r="K2366" s="23">
        <v>6</v>
      </c>
      <c r="L2366" s="22">
        <v>7609408</v>
      </c>
      <c r="M2366" s="22">
        <f t="shared" si="224"/>
        <v>45656448</v>
      </c>
      <c r="N2366" s="23">
        <v>117</v>
      </c>
      <c r="O2366" s="22">
        <v>200723</v>
      </c>
      <c r="P2366" s="22">
        <f t="shared" si="225"/>
        <v>23484591</v>
      </c>
      <c r="Q2366" s="24">
        <v>254342696</v>
      </c>
      <c r="R2366" s="29">
        <v>40349</v>
      </c>
      <c r="S2366">
        <f t="shared" si="226"/>
        <v>115486801.04</v>
      </c>
      <c r="T2366">
        <f t="shared" si="227"/>
        <v>0.274552224766855</v>
      </c>
      <c r="U2366">
        <f t="shared" si="228"/>
        <v>46345762.04</v>
      </c>
      <c r="V2366">
        <f t="shared" si="229"/>
        <v>0.182217782420612</v>
      </c>
      <c r="W2366">
        <f t="shared" si="230"/>
        <v>0.454059828948263</v>
      </c>
    </row>
    <row r="2367" ht="14.25" spans="1:23">
      <c r="A2367" s="13">
        <v>10069</v>
      </c>
      <c r="B2367" s="14">
        <v>12</v>
      </c>
      <c r="C2367" s="14">
        <v>14</v>
      </c>
      <c r="D2367" s="14">
        <v>20</v>
      </c>
      <c r="E2367" s="14">
        <v>22</v>
      </c>
      <c r="F2367" s="14">
        <v>24</v>
      </c>
      <c r="G2367" s="14">
        <v>32</v>
      </c>
      <c r="H2367" s="15">
        <v>11</v>
      </c>
      <c r="I2367" s="15" t="s">
        <v>11</v>
      </c>
      <c r="J2367" s="22">
        <v>192202020</v>
      </c>
      <c r="K2367" s="23">
        <v>2</v>
      </c>
      <c r="L2367" s="22">
        <v>10000000</v>
      </c>
      <c r="M2367" s="22">
        <f t="shared" si="224"/>
        <v>20000000</v>
      </c>
      <c r="N2367" s="23">
        <v>90</v>
      </c>
      <c r="O2367" s="22">
        <v>236947</v>
      </c>
      <c r="P2367" s="22">
        <f t="shared" si="225"/>
        <v>21325230</v>
      </c>
      <c r="Q2367" s="24">
        <v>225582108</v>
      </c>
      <c r="R2367" s="29">
        <v>40346</v>
      </c>
      <c r="S2367">
        <f t="shared" si="226"/>
        <v>80776233.92</v>
      </c>
      <c r="T2367">
        <f t="shared" si="227"/>
        <v>0.269419567264617</v>
      </c>
      <c r="U2367">
        <f t="shared" si="228"/>
        <v>39451003.92</v>
      </c>
      <c r="V2367">
        <f t="shared" si="229"/>
        <v>0.174885341172537</v>
      </c>
      <c r="W2367">
        <f t="shared" si="230"/>
        <v>0.358079080988108</v>
      </c>
    </row>
    <row r="2368" ht="14.25" spans="1:23">
      <c r="A2368" s="13">
        <v>10068</v>
      </c>
      <c r="B2368" s="14">
        <v>3</v>
      </c>
      <c r="C2368" s="14">
        <v>13</v>
      </c>
      <c r="D2368" s="14">
        <v>18</v>
      </c>
      <c r="E2368" s="14">
        <v>20</v>
      </c>
      <c r="F2368" s="14">
        <v>23</v>
      </c>
      <c r="G2368" s="14">
        <v>28</v>
      </c>
      <c r="H2368" s="15">
        <v>13</v>
      </c>
      <c r="I2368" s="15" t="s">
        <v>11</v>
      </c>
      <c r="J2368" s="22">
        <v>162443021</v>
      </c>
      <c r="K2368" s="23">
        <v>13</v>
      </c>
      <c r="L2368" s="22">
        <v>5520849</v>
      </c>
      <c r="M2368" s="22">
        <f t="shared" si="224"/>
        <v>71771037</v>
      </c>
      <c r="N2368" s="23">
        <v>176</v>
      </c>
      <c r="O2368" s="22">
        <v>57707</v>
      </c>
      <c r="P2368" s="22">
        <f t="shared" si="225"/>
        <v>10156432</v>
      </c>
      <c r="Q2368" s="24">
        <v>215863382</v>
      </c>
      <c r="R2368" s="29">
        <v>40344</v>
      </c>
      <c r="S2368">
        <f t="shared" si="226"/>
        <v>153845438.18</v>
      </c>
      <c r="T2368">
        <f t="shared" si="227"/>
        <v>0.380214561726824</v>
      </c>
      <c r="U2368">
        <f t="shared" si="228"/>
        <v>71917969.18</v>
      </c>
      <c r="V2368">
        <f t="shared" si="229"/>
        <v>0.333164284343511</v>
      </c>
      <c r="W2368">
        <f t="shared" si="230"/>
        <v>0.712698173977465</v>
      </c>
    </row>
    <row r="2369" ht="14.25" spans="1:23">
      <c r="A2369" s="13">
        <v>10067</v>
      </c>
      <c r="B2369" s="14">
        <v>1</v>
      </c>
      <c r="C2369" s="14">
        <v>7</v>
      </c>
      <c r="D2369" s="14">
        <v>10</v>
      </c>
      <c r="E2369" s="14">
        <v>14</v>
      </c>
      <c r="F2369" s="14">
        <v>21</v>
      </c>
      <c r="G2369" s="14">
        <v>25</v>
      </c>
      <c r="H2369" s="15">
        <v>1</v>
      </c>
      <c r="I2369" s="15" t="s">
        <v>11</v>
      </c>
      <c r="J2369" s="22">
        <v>210515402</v>
      </c>
      <c r="K2369" s="23">
        <v>2</v>
      </c>
      <c r="L2369" s="22">
        <v>10000000</v>
      </c>
      <c r="M2369" s="22">
        <f t="shared" si="224"/>
        <v>20000000</v>
      </c>
      <c r="N2369" s="23">
        <v>109</v>
      </c>
      <c r="O2369" s="22">
        <v>206067</v>
      </c>
      <c r="P2369" s="22">
        <f t="shared" si="225"/>
        <v>22461303</v>
      </c>
      <c r="Q2369" s="24">
        <v>258825118</v>
      </c>
      <c r="R2369" s="29">
        <v>40342</v>
      </c>
      <c r="S2369">
        <f t="shared" si="226"/>
        <v>94414425.82</v>
      </c>
      <c r="T2369">
        <f t="shared" si="227"/>
        <v>0.287508516928407</v>
      </c>
      <c r="U2369">
        <f t="shared" si="228"/>
        <v>51953122.82</v>
      </c>
      <c r="V2369">
        <f t="shared" si="229"/>
        <v>0.200726742525816</v>
      </c>
      <c r="W2369">
        <f t="shared" si="230"/>
        <v>0.36478076992512</v>
      </c>
    </row>
    <row r="2370" ht="14.25" spans="1:23">
      <c r="A2370" s="13">
        <v>10066</v>
      </c>
      <c r="B2370" s="14">
        <v>1</v>
      </c>
      <c r="C2370" s="14">
        <v>3</v>
      </c>
      <c r="D2370" s="14">
        <v>21</v>
      </c>
      <c r="E2370" s="14">
        <v>22</v>
      </c>
      <c r="F2370" s="14">
        <v>31</v>
      </c>
      <c r="G2370" s="14">
        <v>32</v>
      </c>
      <c r="H2370" s="15">
        <v>7</v>
      </c>
      <c r="I2370" s="15" t="s">
        <v>11</v>
      </c>
      <c r="J2370" s="22">
        <v>178105520</v>
      </c>
      <c r="K2370" s="23">
        <v>2</v>
      </c>
      <c r="L2370" s="22">
        <v>10000000</v>
      </c>
      <c r="M2370" s="22">
        <f t="shared" si="224"/>
        <v>20000000</v>
      </c>
      <c r="N2370" s="23">
        <v>100</v>
      </c>
      <c r="O2370" s="22">
        <v>178320</v>
      </c>
      <c r="P2370" s="22">
        <f t="shared" si="225"/>
        <v>17832000</v>
      </c>
      <c r="Q2370" s="24">
        <v>237425002</v>
      </c>
      <c r="R2370" s="29">
        <v>40339</v>
      </c>
      <c r="S2370">
        <f t="shared" si="226"/>
        <v>94730166.98</v>
      </c>
      <c r="T2370">
        <f t="shared" si="227"/>
        <v>0.314752727600272</v>
      </c>
      <c r="U2370">
        <f t="shared" si="228"/>
        <v>56898166.98</v>
      </c>
      <c r="V2370">
        <f t="shared" si="229"/>
        <v>0.239646905341502</v>
      </c>
      <c r="W2370">
        <f t="shared" si="230"/>
        <v>0.398989854404634</v>
      </c>
    </row>
    <row r="2371" ht="14.25" spans="1:23">
      <c r="A2371" s="13">
        <v>10065</v>
      </c>
      <c r="B2371" s="14">
        <v>2</v>
      </c>
      <c r="C2371" s="14">
        <v>7</v>
      </c>
      <c r="D2371" s="14">
        <v>8</v>
      </c>
      <c r="E2371" s="14">
        <v>17</v>
      </c>
      <c r="F2371" s="14">
        <v>30</v>
      </c>
      <c r="G2371" s="14">
        <v>32</v>
      </c>
      <c r="H2371" s="15">
        <v>12</v>
      </c>
      <c r="I2371" s="15" t="s">
        <v>11</v>
      </c>
      <c r="J2371" s="22">
        <v>156497436</v>
      </c>
      <c r="K2371" s="23">
        <v>4</v>
      </c>
      <c r="L2371" s="22">
        <v>8173982</v>
      </c>
      <c r="M2371" s="22">
        <f t="shared" si="224"/>
        <v>32695928</v>
      </c>
      <c r="N2371" s="23">
        <v>59</v>
      </c>
      <c r="O2371" s="22">
        <v>322777</v>
      </c>
      <c r="P2371" s="22">
        <f t="shared" si="225"/>
        <v>19043843</v>
      </c>
      <c r="Q2371" s="24">
        <v>234372332</v>
      </c>
      <c r="R2371" s="29">
        <v>40337</v>
      </c>
      <c r="S2371">
        <f t="shared" si="226"/>
        <v>103102622.68</v>
      </c>
      <c r="T2371">
        <f t="shared" si="227"/>
        <v>0.300405316955245</v>
      </c>
      <c r="U2371">
        <f t="shared" si="228"/>
        <v>51362851.68</v>
      </c>
      <c r="V2371">
        <f t="shared" si="229"/>
        <v>0.219150661862254</v>
      </c>
      <c r="W2371">
        <f t="shared" si="230"/>
        <v>0.439909531130151</v>
      </c>
    </row>
    <row r="2372" ht="14.25" spans="1:23">
      <c r="A2372" s="13">
        <v>10064</v>
      </c>
      <c r="B2372" s="14">
        <v>8</v>
      </c>
      <c r="C2372" s="14">
        <v>14</v>
      </c>
      <c r="D2372" s="14">
        <v>25</v>
      </c>
      <c r="E2372" s="14">
        <v>26</v>
      </c>
      <c r="F2372" s="14">
        <v>30</v>
      </c>
      <c r="G2372" s="14">
        <v>31</v>
      </c>
      <c r="H2372" s="15">
        <v>11</v>
      </c>
      <c r="I2372" s="15" t="s">
        <v>11</v>
      </c>
      <c r="J2372" s="22">
        <v>144757616</v>
      </c>
      <c r="K2372" s="23">
        <v>8</v>
      </c>
      <c r="L2372" s="22">
        <v>6189007</v>
      </c>
      <c r="M2372" s="22">
        <f t="shared" si="224"/>
        <v>49512056</v>
      </c>
      <c r="N2372" s="23">
        <v>73</v>
      </c>
      <c r="O2372" s="22">
        <v>195453</v>
      </c>
      <c r="P2372" s="22">
        <f t="shared" si="225"/>
        <v>14268069</v>
      </c>
      <c r="Q2372" s="24">
        <v>259371022</v>
      </c>
      <c r="R2372" s="29">
        <v>40335</v>
      </c>
      <c r="S2372">
        <f t="shared" si="226"/>
        <v>143311658.78</v>
      </c>
      <c r="T2372">
        <f t="shared" si="227"/>
        <v>0.361642569230421</v>
      </c>
      <c r="U2372">
        <f t="shared" si="228"/>
        <v>79531533.78</v>
      </c>
      <c r="V2372">
        <f t="shared" si="229"/>
        <v>0.306632302894654</v>
      </c>
      <c r="W2372">
        <f t="shared" si="230"/>
        <v>0.552535351385553</v>
      </c>
    </row>
    <row r="2373" ht="14.25" spans="1:23">
      <c r="A2373" s="13">
        <v>10063</v>
      </c>
      <c r="B2373" s="14">
        <v>2</v>
      </c>
      <c r="C2373" s="14">
        <v>6</v>
      </c>
      <c r="D2373" s="14">
        <v>10</v>
      </c>
      <c r="E2373" s="14">
        <v>17</v>
      </c>
      <c r="F2373" s="14">
        <v>23</v>
      </c>
      <c r="G2373" s="14">
        <v>24</v>
      </c>
      <c r="H2373" s="15">
        <v>3</v>
      </c>
      <c r="I2373" s="15" t="s">
        <v>11</v>
      </c>
      <c r="J2373" s="22">
        <v>160977474</v>
      </c>
      <c r="K2373" s="23">
        <v>6</v>
      </c>
      <c r="L2373" s="22">
        <v>7472177</v>
      </c>
      <c r="M2373" s="22">
        <f t="shared" si="224"/>
        <v>44833062</v>
      </c>
      <c r="N2373" s="23">
        <v>110</v>
      </c>
      <c r="O2373" s="22">
        <v>202269</v>
      </c>
      <c r="P2373" s="22">
        <f t="shared" si="225"/>
        <v>22249590</v>
      </c>
      <c r="Q2373" s="24">
        <v>236083458</v>
      </c>
      <c r="R2373" s="29">
        <v>40332</v>
      </c>
      <c r="S2373">
        <f t="shared" si="226"/>
        <v>108598231.42</v>
      </c>
      <c r="T2373">
        <f t="shared" si="227"/>
        <v>0.270095880330591</v>
      </c>
      <c r="U2373">
        <f t="shared" si="228"/>
        <v>41515579.42</v>
      </c>
      <c r="V2373">
        <f t="shared" si="229"/>
        <v>0.175851284845209</v>
      </c>
      <c r="W2373">
        <f t="shared" si="230"/>
        <v>0.459999325408051</v>
      </c>
    </row>
    <row r="2374" ht="14.25" spans="1:23">
      <c r="A2374" s="13">
        <v>10062</v>
      </c>
      <c r="B2374" s="14">
        <v>11</v>
      </c>
      <c r="C2374" s="14">
        <v>13</v>
      </c>
      <c r="D2374" s="14">
        <v>15</v>
      </c>
      <c r="E2374" s="14">
        <v>20</v>
      </c>
      <c r="F2374" s="14">
        <v>31</v>
      </c>
      <c r="G2374" s="14">
        <v>33</v>
      </c>
      <c r="H2374" s="15">
        <v>3</v>
      </c>
      <c r="I2374" s="15" t="s">
        <v>11</v>
      </c>
      <c r="J2374" s="22">
        <v>153894811</v>
      </c>
      <c r="K2374" s="23">
        <v>1</v>
      </c>
      <c r="L2374" s="22">
        <v>10000000</v>
      </c>
      <c r="M2374" s="22">
        <f t="shared" si="224"/>
        <v>10000000</v>
      </c>
      <c r="N2374" s="23">
        <v>42</v>
      </c>
      <c r="O2374" s="22">
        <v>426010</v>
      </c>
      <c r="P2374" s="22">
        <f t="shared" si="225"/>
        <v>17892420</v>
      </c>
      <c r="Q2374" s="24">
        <v>235535320</v>
      </c>
      <c r="R2374" s="29">
        <v>40330</v>
      </c>
      <c r="S2374">
        <f t="shared" si="226"/>
        <v>83663291.8</v>
      </c>
      <c r="T2374">
        <f t="shared" si="227"/>
        <v>0.312748388649312</v>
      </c>
      <c r="U2374">
        <f t="shared" si="228"/>
        <v>55770871.8</v>
      </c>
      <c r="V2374">
        <f t="shared" si="229"/>
        <v>0.236783476040876</v>
      </c>
      <c r="W2374">
        <f t="shared" si="230"/>
        <v>0.355204866089723</v>
      </c>
    </row>
    <row r="2375" ht="14.25" spans="1:23">
      <c r="A2375" s="13">
        <v>10061</v>
      </c>
      <c r="B2375" s="14">
        <v>2</v>
      </c>
      <c r="C2375" s="14">
        <v>4</v>
      </c>
      <c r="D2375" s="14">
        <v>16</v>
      </c>
      <c r="E2375" s="14">
        <v>19</v>
      </c>
      <c r="F2375" s="14">
        <v>22</v>
      </c>
      <c r="G2375" s="14">
        <v>26</v>
      </c>
      <c r="H2375" s="15">
        <v>12</v>
      </c>
      <c r="I2375" s="15" t="s">
        <v>11</v>
      </c>
      <c r="J2375" s="22">
        <v>122145796</v>
      </c>
      <c r="K2375" s="23">
        <v>4</v>
      </c>
      <c r="L2375" s="22">
        <v>8973590</v>
      </c>
      <c r="M2375" s="22">
        <f t="shared" si="224"/>
        <v>35894360</v>
      </c>
      <c r="N2375" s="23">
        <v>55</v>
      </c>
      <c r="O2375" s="22">
        <v>433482</v>
      </c>
      <c r="P2375" s="22">
        <f t="shared" si="225"/>
        <v>23841510</v>
      </c>
      <c r="Q2375" s="24">
        <v>261848018</v>
      </c>
      <c r="R2375" s="29">
        <v>40328</v>
      </c>
      <c r="S2375">
        <f t="shared" si="226"/>
        <v>108569627.82</v>
      </c>
      <c r="T2375">
        <f t="shared" si="227"/>
        <v>0.277547519263636</v>
      </c>
      <c r="U2375">
        <f t="shared" si="228"/>
        <v>48833757.82</v>
      </c>
      <c r="V2375">
        <f t="shared" si="229"/>
        <v>0.186496572297904</v>
      </c>
      <c r="W2375">
        <f t="shared" si="230"/>
        <v>0.414628411737682</v>
      </c>
    </row>
    <row r="2376" ht="14.25" spans="1:23">
      <c r="A2376" s="13">
        <v>10060</v>
      </c>
      <c r="B2376" s="14">
        <v>1</v>
      </c>
      <c r="C2376" s="14">
        <v>8</v>
      </c>
      <c r="D2376" s="14">
        <v>15</v>
      </c>
      <c r="E2376" s="14">
        <v>18</v>
      </c>
      <c r="F2376" s="14">
        <v>22</v>
      </c>
      <c r="G2376" s="14">
        <v>27</v>
      </c>
      <c r="H2376" s="15">
        <v>9</v>
      </c>
      <c r="I2376" s="15" t="s">
        <v>11</v>
      </c>
      <c r="J2376" s="22">
        <v>102409895</v>
      </c>
      <c r="K2376" s="23">
        <v>5</v>
      </c>
      <c r="L2376" s="22">
        <v>6356897</v>
      </c>
      <c r="M2376" s="22">
        <f t="shared" si="224"/>
        <v>31784485</v>
      </c>
      <c r="N2376" s="23">
        <v>77</v>
      </c>
      <c r="O2376" s="22">
        <v>132165</v>
      </c>
      <c r="P2376" s="22">
        <f t="shared" si="225"/>
        <v>10176705</v>
      </c>
      <c r="Q2376" s="24">
        <v>239669684</v>
      </c>
      <c r="R2376" s="29">
        <v>40325</v>
      </c>
      <c r="S2376">
        <f t="shared" si="226"/>
        <v>125476925.16</v>
      </c>
      <c r="T2376">
        <f t="shared" si="227"/>
        <v>0.390923201450877</v>
      </c>
      <c r="U2376">
        <f t="shared" si="228"/>
        <v>83515735.16</v>
      </c>
      <c r="V2376">
        <f t="shared" si="229"/>
        <v>0.348461823648918</v>
      </c>
      <c r="W2376">
        <f t="shared" si="230"/>
        <v>0.523541079813832</v>
      </c>
    </row>
    <row r="2377" ht="14.25" spans="1:23">
      <c r="A2377" s="13">
        <v>10059</v>
      </c>
      <c r="B2377" s="14">
        <v>1</v>
      </c>
      <c r="C2377" s="14">
        <v>9</v>
      </c>
      <c r="D2377" s="14">
        <v>11</v>
      </c>
      <c r="E2377" s="14">
        <v>12</v>
      </c>
      <c r="F2377" s="14">
        <v>18</v>
      </c>
      <c r="G2377" s="14">
        <v>30</v>
      </c>
      <c r="H2377" s="15">
        <v>10</v>
      </c>
      <c r="I2377" s="15" t="s">
        <v>11</v>
      </c>
      <c r="J2377" s="22">
        <v>110448675</v>
      </c>
      <c r="K2377" s="23">
        <v>3</v>
      </c>
      <c r="L2377" s="22">
        <v>5000000</v>
      </c>
      <c r="M2377" s="22">
        <f t="shared" si="224"/>
        <v>15000000</v>
      </c>
      <c r="N2377" s="23">
        <v>51</v>
      </c>
      <c r="O2377" s="22">
        <v>234366</v>
      </c>
      <c r="P2377" s="22">
        <f t="shared" si="225"/>
        <v>11952666</v>
      </c>
      <c r="Q2377" s="24">
        <v>232718404</v>
      </c>
      <c r="R2377" s="29">
        <v>40323</v>
      </c>
      <c r="S2377">
        <f t="shared" si="226"/>
        <v>101142451.96</v>
      </c>
      <c r="T2377">
        <f t="shared" si="227"/>
        <v>0.370157454156483</v>
      </c>
      <c r="U2377">
        <f t="shared" si="228"/>
        <v>74189785.96</v>
      </c>
      <c r="V2377">
        <f t="shared" si="229"/>
        <v>0.318796385179747</v>
      </c>
      <c r="W2377">
        <f t="shared" si="230"/>
        <v>0.434613035417689</v>
      </c>
    </row>
    <row r="2378" ht="14.25" spans="1:23">
      <c r="A2378" s="13">
        <v>10058</v>
      </c>
      <c r="B2378" s="14">
        <v>1</v>
      </c>
      <c r="C2378" s="14">
        <v>4</v>
      </c>
      <c r="D2378" s="14">
        <v>11</v>
      </c>
      <c r="E2378" s="14">
        <v>17</v>
      </c>
      <c r="F2378" s="14">
        <v>19</v>
      </c>
      <c r="G2378" s="14">
        <v>29</v>
      </c>
      <c r="H2378" s="15">
        <v>12</v>
      </c>
      <c r="I2378" s="15" t="s">
        <v>11</v>
      </c>
      <c r="J2378" s="22">
        <v>97559109</v>
      </c>
      <c r="K2378" s="23">
        <v>3</v>
      </c>
      <c r="L2378" s="22">
        <v>5000000</v>
      </c>
      <c r="M2378" s="22">
        <f t="shared" si="224"/>
        <v>15000000</v>
      </c>
      <c r="N2378" s="23">
        <v>68</v>
      </c>
      <c r="O2378" s="22">
        <v>208588</v>
      </c>
      <c r="P2378" s="22">
        <f t="shared" si="225"/>
        <v>14183984</v>
      </c>
      <c r="Q2378" s="24">
        <v>258079782</v>
      </c>
      <c r="R2378" s="29">
        <v>40321</v>
      </c>
      <c r="S2378">
        <f t="shared" si="226"/>
        <v>108363054.18</v>
      </c>
      <c r="T2378">
        <f t="shared" si="227"/>
        <v>0.361760434918532</v>
      </c>
      <c r="U2378">
        <f t="shared" si="228"/>
        <v>79179070.18</v>
      </c>
      <c r="V2378">
        <f t="shared" si="229"/>
        <v>0.306800748072548</v>
      </c>
      <c r="W2378">
        <f t="shared" si="230"/>
        <v>0.419881996723013</v>
      </c>
    </row>
    <row r="2379" ht="14.25" spans="1:23">
      <c r="A2379" s="13">
        <v>10057</v>
      </c>
      <c r="B2379" s="14">
        <v>5</v>
      </c>
      <c r="C2379" s="14">
        <v>11</v>
      </c>
      <c r="D2379" s="14">
        <v>12</v>
      </c>
      <c r="E2379" s="14">
        <v>19</v>
      </c>
      <c r="F2379" s="14">
        <v>25</v>
      </c>
      <c r="G2379" s="14">
        <v>32</v>
      </c>
      <c r="H2379" s="15">
        <v>5</v>
      </c>
      <c r="I2379" s="15" t="s">
        <v>11</v>
      </c>
      <c r="J2379" s="22">
        <v>79463070</v>
      </c>
      <c r="K2379" s="23">
        <v>18</v>
      </c>
      <c r="L2379" s="22">
        <v>5563147</v>
      </c>
      <c r="M2379" s="22">
        <f t="shared" si="224"/>
        <v>100136646</v>
      </c>
      <c r="N2379" s="23">
        <v>286</v>
      </c>
      <c r="O2379" s="22">
        <v>53164</v>
      </c>
      <c r="P2379" s="22">
        <f t="shared" si="225"/>
        <v>15204904</v>
      </c>
      <c r="Q2379" s="24">
        <v>241998022</v>
      </c>
      <c r="R2379" s="29">
        <v>40318</v>
      </c>
      <c r="S2379">
        <f t="shared" si="226"/>
        <v>183237395.78</v>
      </c>
      <c r="T2379">
        <f t="shared" si="227"/>
        <v>0.343394334768571</v>
      </c>
      <c r="U2379">
        <f t="shared" si="228"/>
        <v>67895845.78</v>
      </c>
      <c r="V2379">
        <f t="shared" si="229"/>
        <v>0.280563639400325</v>
      </c>
      <c r="W2379">
        <f t="shared" si="230"/>
        <v>0.757185510301402</v>
      </c>
    </row>
    <row r="2380" ht="14.25" spans="1:23">
      <c r="A2380" s="13">
        <v>10056</v>
      </c>
      <c r="B2380" s="14">
        <v>1</v>
      </c>
      <c r="C2380" s="14">
        <v>2</v>
      </c>
      <c r="D2380" s="14">
        <v>3</v>
      </c>
      <c r="E2380" s="14">
        <v>8</v>
      </c>
      <c r="F2380" s="14">
        <v>13</v>
      </c>
      <c r="G2380" s="14">
        <v>32</v>
      </c>
      <c r="H2380" s="15">
        <v>7</v>
      </c>
      <c r="I2380" s="15" t="s">
        <v>11</v>
      </c>
      <c r="J2380" s="22">
        <v>144121435</v>
      </c>
      <c r="K2380" s="23">
        <v>5</v>
      </c>
      <c r="L2380" s="22">
        <v>5165998</v>
      </c>
      <c r="M2380" s="22">
        <f t="shared" si="224"/>
        <v>25829990</v>
      </c>
      <c r="N2380" s="23">
        <v>28</v>
      </c>
      <c r="O2380" s="22">
        <v>44463</v>
      </c>
      <c r="P2380" s="22">
        <f t="shared" si="225"/>
        <v>1244964</v>
      </c>
      <c r="Q2380" s="24">
        <v>243521976</v>
      </c>
      <c r="R2380" s="29">
        <v>40316</v>
      </c>
      <c r="S2380">
        <f t="shared" si="226"/>
        <v>142250783.24</v>
      </c>
      <c r="T2380">
        <f t="shared" si="227"/>
        <v>0.47807099446335</v>
      </c>
      <c r="U2380">
        <f t="shared" si="228"/>
        <v>115175829.24</v>
      </c>
      <c r="V2380">
        <f t="shared" si="229"/>
        <v>0.472958667352469</v>
      </c>
      <c r="W2380">
        <f t="shared" si="230"/>
        <v>0.584139409414122</v>
      </c>
    </row>
    <row r="2381" ht="14.25" spans="1:23">
      <c r="A2381" s="13">
        <v>10055</v>
      </c>
      <c r="B2381" s="14">
        <v>2</v>
      </c>
      <c r="C2381" s="14">
        <v>3</v>
      </c>
      <c r="D2381" s="14">
        <v>13</v>
      </c>
      <c r="E2381" s="14">
        <v>19</v>
      </c>
      <c r="F2381" s="14">
        <v>20</v>
      </c>
      <c r="G2381" s="14">
        <v>23</v>
      </c>
      <c r="H2381" s="15">
        <v>8</v>
      </c>
      <c r="I2381" s="15" t="s">
        <v>11</v>
      </c>
      <c r="J2381" s="22">
        <v>167046450</v>
      </c>
      <c r="K2381" s="23">
        <v>10</v>
      </c>
      <c r="L2381" s="22">
        <v>5671204</v>
      </c>
      <c r="M2381" s="22">
        <f t="shared" ref="M2381:M2444" si="231">K2381*L2381</f>
        <v>56712040</v>
      </c>
      <c r="N2381" s="23">
        <v>92</v>
      </c>
      <c r="O2381" s="22">
        <v>109435</v>
      </c>
      <c r="P2381" s="22">
        <f t="shared" ref="P2381:P2444" si="232">N2381*O2381</f>
        <v>10068020</v>
      </c>
      <c r="Q2381" s="24">
        <v>265950816</v>
      </c>
      <c r="R2381" s="29">
        <v>40314</v>
      </c>
      <c r="S2381">
        <f t="shared" ref="S2381:S2444" si="233">J2382+Q2381*0.49-J2381</f>
        <v>163535805.84</v>
      </c>
      <c r="T2381">
        <f t="shared" ref="T2381:T2444" si="234">(S2381-L2381*K2381)/Q2381</f>
        <v>0.401667373865099</v>
      </c>
      <c r="U2381">
        <f t="shared" ref="U2381:U2444" si="235">S2381-L2381*K2381-O2381*N2381</f>
        <v>96755745.84</v>
      </c>
      <c r="V2381">
        <f t="shared" ref="V2381:V2444" si="236">U2381/Q2381</f>
        <v>0.363810674827935</v>
      </c>
      <c r="W2381">
        <f t="shared" ref="W2381:W2444" si="237">S2381/Q2381</f>
        <v>0.614909960795157</v>
      </c>
    </row>
    <row r="2382" ht="14.25" spans="1:23">
      <c r="A2382" s="13">
        <v>10054</v>
      </c>
      <c r="B2382" s="14">
        <v>1</v>
      </c>
      <c r="C2382" s="14">
        <v>6</v>
      </c>
      <c r="D2382" s="14">
        <v>8</v>
      </c>
      <c r="E2382" s="14">
        <v>12</v>
      </c>
      <c r="F2382" s="14">
        <v>14</v>
      </c>
      <c r="G2382" s="14">
        <v>25</v>
      </c>
      <c r="H2382" s="15">
        <v>6</v>
      </c>
      <c r="I2382" s="15" t="s">
        <v>11</v>
      </c>
      <c r="J2382" s="22">
        <v>200266356</v>
      </c>
      <c r="K2382" s="23">
        <v>6</v>
      </c>
      <c r="L2382" s="22">
        <v>6853284</v>
      </c>
      <c r="M2382" s="22">
        <f t="shared" si="231"/>
        <v>41119704</v>
      </c>
      <c r="N2382" s="23">
        <v>76</v>
      </c>
      <c r="O2382" s="22">
        <v>219467</v>
      </c>
      <c r="P2382" s="22">
        <f t="shared" si="232"/>
        <v>16679492</v>
      </c>
      <c r="Q2382" s="24">
        <v>240532550</v>
      </c>
      <c r="R2382" s="29">
        <v>40311</v>
      </c>
      <c r="S2382">
        <f t="shared" si="233"/>
        <v>120061683.5</v>
      </c>
      <c r="T2382">
        <f t="shared" si="234"/>
        <v>0.328196659869943</v>
      </c>
      <c r="U2382">
        <f t="shared" si="235"/>
        <v>62262487.5</v>
      </c>
      <c r="V2382">
        <f t="shared" si="236"/>
        <v>0.258852648009594</v>
      </c>
      <c r="W2382">
        <f t="shared" si="237"/>
        <v>0.499149422812006</v>
      </c>
    </row>
    <row r="2383" ht="14.25" spans="1:23">
      <c r="A2383" s="13">
        <v>10053</v>
      </c>
      <c r="B2383" s="14">
        <v>3</v>
      </c>
      <c r="C2383" s="14">
        <v>22</v>
      </c>
      <c r="D2383" s="14">
        <v>24</v>
      </c>
      <c r="E2383" s="14">
        <v>27</v>
      </c>
      <c r="F2383" s="14">
        <v>28</v>
      </c>
      <c r="G2383" s="14">
        <v>30</v>
      </c>
      <c r="H2383" s="15">
        <v>14</v>
      </c>
      <c r="I2383" s="15" t="s">
        <v>11</v>
      </c>
      <c r="J2383" s="22">
        <v>202467090</v>
      </c>
      <c r="K2383" s="23">
        <v>3</v>
      </c>
      <c r="L2383" s="22">
        <v>9027621</v>
      </c>
      <c r="M2383" s="22">
        <f t="shared" si="231"/>
        <v>27082863</v>
      </c>
      <c r="N2383" s="23">
        <v>48</v>
      </c>
      <c r="O2383" s="22">
        <v>377589</v>
      </c>
      <c r="P2383" s="22">
        <f t="shared" si="232"/>
        <v>18124272</v>
      </c>
      <c r="Q2383" s="24">
        <v>233188676</v>
      </c>
      <c r="R2383" s="29">
        <v>40309</v>
      </c>
      <c r="S2383">
        <f t="shared" si="233"/>
        <v>99055293.24</v>
      </c>
      <c r="T2383">
        <f t="shared" si="234"/>
        <v>0.308644619775619</v>
      </c>
      <c r="U2383">
        <f t="shared" si="235"/>
        <v>53848158.24</v>
      </c>
      <c r="V2383">
        <f t="shared" si="236"/>
        <v>0.230920982801069</v>
      </c>
      <c r="W2383">
        <f t="shared" si="237"/>
        <v>0.424786035664957</v>
      </c>
    </row>
    <row r="2384" ht="14.25" spans="1:23">
      <c r="A2384" s="13">
        <v>10052</v>
      </c>
      <c r="B2384" s="14">
        <v>1</v>
      </c>
      <c r="C2384" s="14">
        <v>2</v>
      </c>
      <c r="D2384" s="14">
        <v>19</v>
      </c>
      <c r="E2384" s="14">
        <v>23</v>
      </c>
      <c r="F2384" s="14">
        <v>27</v>
      </c>
      <c r="G2384" s="14">
        <v>29</v>
      </c>
      <c r="H2384" s="15">
        <v>10</v>
      </c>
      <c r="I2384" s="15" t="s">
        <v>11</v>
      </c>
      <c r="J2384" s="22">
        <v>187259932</v>
      </c>
      <c r="K2384" s="23">
        <v>4</v>
      </c>
      <c r="L2384" s="22">
        <v>8567740</v>
      </c>
      <c r="M2384" s="22">
        <f t="shared" si="231"/>
        <v>34270960</v>
      </c>
      <c r="N2384" s="23">
        <v>39</v>
      </c>
      <c r="O2384" s="22">
        <v>548883</v>
      </c>
      <c r="P2384" s="22">
        <f t="shared" si="232"/>
        <v>21406437</v>
      </c>
      <c r="Q2384" s="24">
        <v>254114154</v>
      </c>
      <c r="R2384" s="29">
        <v>40307</v>
      </c>
      <c r="S2384">
        <f t="shared" si="233"/>
        <v>108838528.46</v>
      </c>
      <c r="T2384">
        <f t="shared" si="234"/>
        <v>0.293441224293236</v>
      </c>
      <c r="U2384">
        <f t="shared" si="235"/>
        <v>53161131.46</v>
      </c>
      <c r="V2384">
        <f t="shared" si="236"/>
        <v>0.209201772601773</v>
      </c>
      <c r="W2384">
        <f t="shared" si="237"/>
        <v>0.428305652191259</v>
      </c>
    </row>
    <row r="2385" ht="14.25" spans="1:23">
      <c r="A2385" s="13">
        <v>10051</v>
      </c>
      <c r="B2385" s="14">
        <v>4</v>
      </c>
      <c r="C2385" s="14">
        <v>17</v>
      </c>
      <c r="D2385" s="14">
        <v>23</v>
      </c>
      <c r="E2385" s="14">
        <v>27</v>
      </c>
      <c r="F2385" s="14">
        <v>28</v>
      </c>
      <c r="G2385" s="14">
        <v>32</v>
      </c>
      <c r="H2385" s="15">
        <v>3</v>
      </c>
      <c r="I2385" s="15" t="s">
        <v>11</v>
      </c>
      <c r="J2385" s="22">
        <v>171582525</v>
      </c>
      <c r="K2385" s="23">
        <v>9</v>
      </c>
      <c r="L2385" s="22">
        <v>6277878</v>
      </c>
      <c r="M2385" s="22">
        <f t="shared" si="231"/>
        <v>56500902</v>
      </c>
      <c r="N2385" s="23">
        <v>42</v>
      </c>
      <c r="O2385" s="22">
        <v>410746</v>
      </c>
      <c r="P2385" s="22">
        <f t="shared" si="232"/>
        <v>17251332</v>
      </c>
      <c r="Q2385" s="24">
        <v>229638378</v>
      </c>
      <c r="R2385" s="29">
        <v>40304</v>
      </c>
      <c r="S2385">
        <f t="shared" si="233"/>
        <v>128770546.22</v>
      </c>
      <c r="T2385">
        <f t="shared" si="234"/>
        <v>0.314710654418575</v>
      </c>
      <c r="U2385">
        <f t="shared" si="235"/>
        <v>55018312.22</v>
      </c>
      <c r="V2385">
        <f t="shared" si="236"/>
        <v>0.239586748082675</v>
      </c>
      <c r="W2385">
        <f t="shared" si="237"/>
        <v>0.560753595899375</v>
      </c>
    </row>
    <row r="2386" ht="14.25" spans="1:23">
      <c r="A2386" s="13">
        <v>10050</v>
      </c>
      <c r="B2386" s="14">
        <v>7</v>
      </c>
      <c r="C2386" s="14">
        <v>21</v>
      </c>
      <c r="D2386" s="14">
        <v>22</v>
      </c>
      <c r="E2386" s="14">
        <v>26</v>
      </c>
      <c r="F2386" s="14">
        <v>28</v>
      </c>
      <c r="G2386" s="14">
        <v>30</v>
      </c>
      <c r="H2386" s="15">
        <v>11</v>
      </c>
      <c r="I2386" s="15" t="s">
        <v>11</v>
      </c>
      <c r="J2386" s="22">
        <v>187830266</v>
      </c>
      <c r="K2386" s="23">
        <v>2</v>
      </c>
      <c r="L2386" s="22">
        <v>10000000</v>
      </c>
      <c r="M2386" s="22">
        <f t="shared" si="231"/>
        <v>20000000</v>
      </c>
      <c r="N2386" s="23">
        <v>61</v>
      </c>
      <c r="O2386" s="22">
        <v>247476</v>
      </c>
      <c r="P2386" s="22">
        <f t="shared" si="232"/>
        <v>15096036</v>
      </c>
      <c r="Q2386" s="24">
        <v>217484954</v>
      </c>
      <c r="R2386" s="29">
        <v>40302</v>
      </c>
      <c r="S2386">
        <f t="shared" si="233"/>
        <v>91343519.46</v>
      </c>
      <c r="T2386">
        <f t="shared" si="234"/>
        <v>0.328038874174257</v>
      </c>
      <c r="U2386">
        <f t="shared" si="235"/>
        <v>56247483.46</v>
      </c>
      <c r="V2386">
        <f t="shared" si="236"/>
        <v>0.258627010399993</v>
      </c>
      <c r="W2386">
        <f t="shared" si="237"/>
        <v>0.41999925870734</v>
      </c>
    </row>
    <row r="2387" ht="14.25" spans="1:23">
      <c r="A2387" s="13">
        <v>10049</v>
      </c>
      <c r="B2387" s="14">
        <v>1</v>
      </c>
      <c r="C2387" s="14">
        <v>6</v>
      </c>
      <c r="D2387" s="14">
        <v>10</v>
      </c>
      <c r="E2387" s="14">
        <v>26</v>
      </c>
      <c r="F2387" s="14">
        <v>27</v>
      </c>
      <c r="G2387" s="14">
        <v>28</v>
      </c>
      <c r="H2387" s="15">
        <v>2</v>
      </c>
      <c r="I2387" s="15" t="s">
        <v>11</v>
      </c>
      <c r="J2387" s="22">
        <v>172606158</v>
      </c>
      <c r="K2387" s="23">
        <v>2</v>
      </c>
      <c r="L2387" s="22">
        <v>10000000</v>
      </c>
      <c r="M2387" s="22">
        <f t="shared" si="231"/>
        <v>20000000</v>
      </c>
      <c r="N2387" s="23">
        <v>54</v>
      </c>
      <c r="O2387" s="22">
        <v>382909</v>
      </c>
      <c r="P2387" s="22">
        <f t="shared" si="232"/>
        <v>20677086</v>
      </c>
      <c r="Q2387" s="24">
        <v>238207928</v>
      </c>
      <c r="R2387" s="29">
        <v>40300</v>
      </c>
      <c r="S2387">
        <f t="shared" si="233"/>
        <v>88475312.72</v>
      </c>
      <c r="T2387">
        <f t="shared" si="234"/>
        <v>0.287460259173238</v>
      </c>
      <c r="U2387">
        <f t="shared" si="235"/>
        <v>47798226.72</v>
      </c>
      <c r="V2387">
        <f t="shared" si="236"/>
        <v>0.200657581472267</v>
      </c>
      <c r="W2387">
        <f t="shared" si="237"/>
        <v>0.371420520982828</v>
      </c>
    </row>
    <row r="2388" ht="14.25" spans="1:23">
      <c r="A2388" s="13">
        <v>10048</v>
      </c>
      <c r="B2388" s="14">
        <v>1</v>
      </c>
      <c r="C2388" s="14">
        <v>6</v>
      </c>
      <c r="D2388" s="14">
        <v>8</v>
      </c>
      <c r="E2388" s="14">
        <v>10</v>
      </c>
      <c r="F2388" s="14">
        <v>23</v>
      </c>
      <c r="G2388" s="14">
        <v>33</v>
      </c>
      <c r="H2388" s="15">
        <v>2</v>
      </c>
      <c r="I2388" s="15" t="s">
        <v>11</v>
      </c>
      <c r="J2388" s="22">
        <v>144359586</v>
      </c>
      <c r="K2388" s="23">
        <v>3</v>
      </c>
      <c r="L2388" s="22">
        <v>9219875</v>
      </c>
      <c r="M2388" s="22">
        <f t="shared" si="231"/>
        <v>27659625</v>
      </c>
      <c r="N2388" s="23">
        <v>100</v>
      </c>
      <c r="O2388" s="22">
        <v>189894</v>
      </c>
      <c r="P2388" s="22">
        <f t="shared" si="232"/>
        <v>18989400</v>
      </c>
      <c r="Q2388" s="24">
        <v>227901710</v>
      </c>
      <c r="R2388" s="29">
        <v>40297</v>
      </c>
      <c r="S2388">
        <f t="shared" si="233"/>
        <v>95022771.9</v>
      </c>
      <c r="T2388">
        <f t="shared" si="234"/>
        <v>0.295579822108399</v>
      </c>
      <c r="U2388">
        <f t="shared" si="235"/>
        <v>48373746.9</v>
      </c>
      <c r="V2388">
        <f t="shared" si="236"/>
        <v>0.212257059852688</v>
      </c>
      <c r="W2388">
        <f t="shared" si="237"/>
        <v>0.416946287502625</v>
      </c>
    </row>
    <row r="2389" ht="14.25" spans="1:23">
      <c r="A2389" s="13">
        <v>10047</v>
      </c>
      <c r="B2389" s="14">
        <v>3</v>
      </c>
      <c r="C2389" s="14">
        <v>10</v>
      </c>
      <c r="D2389" s="14">
        <v>13</v>
      </c>
      <c r="E2389" s="14">
        <v>20</v>
      </c>
      <c r="F2389" s="14">
        <v>21</v>
      </c>
      <c r="G2389" s="14">
        <v>32</v>
      </c>
      <c r="H2389" s="15">
        <v>15</v>
      </c>
      <c r="I2389" s="15" t="s">
        <v>11</v>
      </c>
      <c r="J2389" s="22">
        <v>127710520</v>
      </c>
      <c r="K2389" s="23">
        <v>4</v>
      </c>
      <c r="L2389" s="22">
        <v>7493402</v>
      </c>
      <c r="M2389" s="22">
        <f t="shared" si="231"/>
        <v>29973608</v>
      </c>
      <c r="N2389" s="23">
        <v>83</v>
      </c>
      <c r="O2389" s="22">
        <v>180245</v>
      </c>
      <c r="P2389" s="22">
        <f t="shared" si="232"/>
        <v>14960335</v>
      </c>
      <c r="Q2389" s="24">
        <v>230736816</v>
      </c>
      <c r="R2389" s="29">
        <v>40295</v>
      </c>
      <c r="S2389">
        <f t="shared" si="233"/>
        <v>108127013.84</v>
      </c>
      <c r="T2389">
        <f t="shared" si="234"/>
        <v>0.338712335529498</v>
      </c>
      <c r="U2389">
        <f t="shared" si="235"/>
        <v>63193070.84</v>
      </c>
      <c r="V2389">
        <f t="shared" si="236"/>
        <v>0.273875109900104</v>
      </c>
      <c r="W2389">
        <f t="shared" si="237"/>
        <v>0.468616217014973</v>
      </c>
    </row>
    <row r="2390" ht="14.25" spans="1:23">
      <c r="A2390" s="13">
        <v>10046</v>
      </c>
      <c r="B2390" s="14">
        <v>11</v>
      </c>
      <c r="C2390" s="14">
        <v>12</v>
      </c>
      <c r="D2390" s="14">
        <v>21</v>
      </c>
      <c r="E2390" s="14">
        <v>23</v>
      </c>
      <c r="F2390" s="14">
        <v>27</v>
      </c>
      <c r="G2390" s="14">
        <v>32</v>
      </c>
      <c r="H2390" s="15">
        <v>5</v>
      </c>
      <c r="I2390" s="15" t="s">
        <v>11</v>
      </c>
      <c r="J2390" s="22">
        <v>122776494</v>
      </c>
      <c r="K2390" s="23">
        <v>2</v>
      </c>
      <c r="L2390" s="22">
        <v>5000000</v>
      </c>
      <c r="M2390" s="22">
        <f t="shared" si="231"/>
        <v>10000000</v>
      </c>
      <c r="N2390" s="23">
        <v>66</v>
      </c>
      <c r="O2390" s="22">
        <v>390865</v>
      </c>
      <c r="P2390" s="22">
        <f t="shared" si="232"/>
        <v>25797090</v>
      </c>
      <c r="Q2390" s="24">
        <v>257876882</v>
      </c>
      <c r="R2390" s="29">
        <v>40293</v>
      </c>
      <c r="S2390">
        <f t="shared" si="233"/>
        <v>76166315.18</v>
      </c>
      <c r="T2390">
        <f t="shared" si="234"/>
        <v>0.256581026832797</v>
      </c>
      <c r="U2390">
        <f t="shared" si="235"/>
        <v>40369225.18</v>
      </c>
      <c r="V2390">
        <f t="shared" si="236"/>
        <v>0.156544568349481</v>
      </c>
      <c r="W2390">
        <f t="shared" si="237"/>
        <v>0.295359221770023</v>
      </c>
    </row>
    <row r="2391" ht="14.25" spans="1:23">
      <c r="A2391" s="13">
        <v>10045</v>
      </c>
      <c r="B2391" s="14">
        <v>2</v>
      </c>
      <c r="C2391" s="14">
        <v>3</v>
      </c>
      <c r="D2391" s="14">
        <v>4</v>
      </c>
      <c r="E2391" s="14">
        <v>13</v>
      </c>
      <c r="F2391" s="14">
        <v>20</v>
      </c>
      <c r="G2391" s="14">
        <v>29</v>
      </c>
      <c r="H2391" s="15">
        <v>1</v>
      </c>
      <c r="I2391" s="15" t="s">
        <v>11</v>
      </c>
      <c r="J2391" s="22">
        <v>72583137</v>
      </c>
      <c r="K2391" s="23">
        <v>11</v>
      </c>
      <c r="L2391" s="22">
        <v>5000000</v>
      </c>
      <c r="M2391" s="22">
        <f t="shared" si="231"/>
        <v>55000000</v>
      </c>
      <c r="N2391" s="23">
        <v>130</v>
      </c>
      <c r="O2391" s="22">
        <v>168873</v>
      </c>
      <c r="P2391" s="22">
        <f t="shared" si="232"/>
        <v>21953490</v>
      </c>
      <c r="Q2391" s="24">
        <v>235205392</v>
      </c>
      <c r="R2391" s="29">
        <v>40290</v>
      </c>
      <c r="S2391">
        <f t="shared" si="233"/>
        <v>119025665.08</v>
      </c>
      <c r="T2391">
        <f t="shared" si="234"/>
        <v>0.27221172327546</v>
      </c>
      <c r="U2391">
        <f t="shared" si="235"/>
        <v>42072175.08</v>
      </c>
      <c r="V2391">
        <f t="shared" si="236"/>
        <v>0.178874194686829</v>
      </c>
      <c r="W2391">
        <f t="shared" si="237"/>
        <v>0.506049899910458</v>
      </c>
    </row>
    <row r="2392" ht="14.25" spans="1:23">
      <c r="A2392" s="13">
        <v>10044</v>
      </c>
      <c r="B2392" s="14">
        <v>3</v>
      </c>
      <c r="C2392" s="14">
        <v>9</v>
      </c>
      <c r="D2392" s="14">
        <v>21</v>
      </c>
      <c r="E2392" s="14">
        <v>23</v>
      </c>
      <c r="F2392" s="14">
        <v>27</v>
      </c>
      <c r="G2392" s="14">
        <v>31</v>
      </c>
      <c r="H2392" s="15">
        <v>5</v>
      </c>
      <c r="I2392" s="15" t="s">
        <v>11</v>
      </c>
      <c r="J2392" s="22">
        <v>76358160</v>
      </c>
      <c r="K2392" s="23">
        <v>15</v>
      </c>
      <c r="L2392" s="22">
        <v>5614558</v>
      </c>
      <c r="M2392" s="22">
        <f t="shared" si="231"/>
        <v>84218370</v>
      </c>
      <c r="N2392" s="23">
        <v>125</v>
      </c>
      <c r="O2392" s="22">
        <v>110620</v>
      </c>
      <c r="P2392" s="22">
        <f t="shared" si="232"/>
        <v>13827500</v>
      </c>
      <c r="Q2392" s="24">
        <v>237978418</v>
      </c>
      <c r="R2392" s="29">
        <v>40288</v>
      </c>
      <c r="S2392">
        <f t="shared" si="233"/>
        <v>168563488.82</v>
      </c>
      <c r="T2392">
        <f t="shared" si="234"/>
        <v>0.354423394897936</v>
      </c>
      <c r="U2392">
        <f t="shared" si="235"/>
        <v>70517618.82</v>
      </c>
      <c r="V2392">
        <f t="shared" si="236"/>
        <v>0.296319386491594</v>
      </c>
      <c r="W2392">
        <f t="shared" si="237"/>
        <v>0.708314183431541</v>
      </c>
    </row>
    <row r="2393" ht="14.25" spans="1:23">
      <c r="A2393" s="13">
        <v>10043</v>
      </c>
      <c r="B2393" s="14">
        <v>4</v>
      </c>
      <c r="C2393" s="14">
        <v>10</v>
      </c>
      <c r="D2393" s="14">
        <v>19</v>
      </c>
      <c r="E2393" s="14">
        <v>22</v>
      </c>
      <c r="F2393" s="14">
        <v>28</v>
      </c>
      <c r="G2393" s="14">
        <v>33</v>
      </c>
      <c r="H2393" s="15">
        <v>4</v>
      </c>
      <c r="I2393" s="15" t="s">
        <v>11</v>
      </c>
      <c r="J2393" s="22">
        <v>128312224</v>
      </c>
      <c r="K2393" s="23">
        <v>4</v>
      </c>
      <c r="L2393" s="22">
        <v>8592437</v>
      </c>
      <c r="M2393" s="22">
        <f t="shared" si="231"/>
        <v>34369748</v>
      </c>
      <c r="N2393" s="23">
        <v>139</v>
      </c>
      <c r="O2393" s="22">
        <v>155069</v>
      </c>
      <c r="P2393" s="22">
        <f t="shared" si="232"/>
        <v>21554591</v>
      </c>
      <c r="Q2393" s="24">
        <v>265889144</v>
      </c>
      <c r="R2393" s="29">
        <v>40286</v>
      </c>
      <c r="S2393">
        <f t="shared" si="233"/>
        <v>114361305.56</v>
      </c>
      <c r="T2393">
        <f t="shared" si="234"/>
        <v>0.300845519138608</v>
      </c>
      <c r="U2393">
        <f t="shared" si="235"/>
        <v>58436966.56</v>
      </c>
      <c r="V2393">
        <f t="shared" si="236"/>
        <v>0.219779437704309</v>
      </c>
      <c r="W2393">
        <f t="shared" si="237"/>
        <v>0.430108968871629</v>
      </c>
    </row>
    <row r="2394" ht="14.25" spans="1:23">
      <c r="A2394" s="13">
        <v>10042</v>
      </c>
      <c r="B2394" s="14">
        <v>3</v>
      </c>
      <c r="C2394" s="14">
        <v>6</v>
      </c>
      <c r="D2394" s="14">
        <v>11</v>
      </c>
      <c r="E2394" s="14">
        <v>20</v>
      </c>
      <c r="F2394" s="14">
        <v>31</v>
      </c>
      <c r="G2394" s="14">
        <v>32</v>
      </c>
      <c r="H2394" s="15">
        <v>10</v>
      </c>
      <c r="I2394" s="15" t="s">
        <v>11</v>
      </c>
      <c r="J2394" s="22">
        <v>112387849</v>
      </c>
      <c r="K2394" s="23">
        <v>7</v>
      </c>
      <c r="L2394" s="22">
        <v>6778234</v>
      </c>
      <c r="M2394" s="22">
        <f t="shared" si="231"/>
        <v>47447638</v>
      </c>
      <c r="N2394" s="23">
        <v>92</v>
      </c>
      <c r="O2394" s="22">
        <v>202950</v>
      </c>
      <c r="P2394" s="22">
        <f t="shared" si="232"/>
        <v>18671400</v>
      </c>
      <c r="Q2394" s="24">
        <v>231323160</v>
      </c>
      <c r="R2394" s="29">
        <v>40283</v>
      </c>
      <c r="S2394">
        <f t="shared" si="233"/>
        <v>117229249.4</v>
      </c>
      <c r="T2394">
        <f t="shared" si="234"/>
        <v>0.301662883214979</v>
      </c>
      <c r="U2394">
        <f t="shared" si="235"/>
        <v>51110211.4</v>
      </c>
      <c r="V2394">
        <f t="shared" si="236"/>
        <v>0.220947229840713</v>
      </c>
      <c r="W2394">
        <f t="shared" si="237"/>
        <v>0.506776966906383</v>
      </c>
    </row>
    <row r="2395" ht="14.25" spans="1:23">
      <c r="A2395" s="13">
        <v>10041</v>
      </c>
      <c r="B2395" s="14">
        <v>3</v>
      </c>
      <c r="C2395" s="14">
        <v>5</v>
      </c>
      <c r="D2395" s="14">
        <v>13</v>
      </c>
      <c r="E2395" s="14">
        <v>19</v>
      </c>
      <c r="F2395" s="14">
        <v>25</v>
      </c>
      <c r="G2395" s="14">
        <v>29</v>
      </c>
      <c r="H2395" s="15">
        <v>12</v>
      </c>
      <c r="I2395" s="15" t="s">
        <v>11</v>
      </c>
      <c r="J2395" s="22">
        <v>116268750</v>
      </c>
      <c r="K2395" s="23">
        <v>6</v>
      </c>
      <c r="L2395" s="22">
        <v>7371377</v>
      </c>
      <c r="M2395" s="22">
        <f t="shared" si="231"/>
        <v>44228262</v>
      </c>
      <c r="N2395" s="23">
        <v>170</v>
      </c>
      <c r="O2395" s="22">
        <v>125543</v>
      </c>
      <c r="P2395" s="22">
        <f t="shared" si="232"/>
        <v>21342310</v>
      </c>
      <c r="Q2395" s="24">
        <v>232591320</v>
      </c>
      <c r="R2395" s="29">
        <v>40281</v>
      </c>
      <c r="S2395">
        <f t="shared" si="233"/>
        <v>108399086.8</v>
      </c>
      <c r="T2395">
        <f t="shared" si="234"/>
        <v>0.275895183018868</v>
      </c>
      <c r="U2395">
        <f t="shared" si="235"/>
        <v>42828514.8</v>
      </c>
      <c r="V2395">
        <f t="shared" si="236"/>
        <v>0.184136341803297</v>
      </c>
      <c r="W2395">
        <f t="shared" si="237"/>
        <v>0.466049579150245</v>
      </c>
    </row>
    <row r="2396" ht="14.25" spans="1:23">
      <c r="A2396" s="13">
        <v>10040</v>
      </c>
      <c r="B2396" s="14">
        <v>12</v>
      </c>
      <c r="C2396" s="14">
        <v>19</v>
      </c>
      <c r="D2396" s="14">
        <v>24</v>
      </c>
      <c r="E2396" s="14">
        <v>25</v>
      </c>
      <c r="F2396" s="14">
        <v>30</v>
      </c>
      <c r="G2396" s="14">
        <v>32</v>
      </c>
      <c r="H2396" s="15">
        <v>11</v>
      </c>
      <c r="I2396" s="15" t="s">
        <v>11</v>
      </c>
      <c r="J2396" s="22">
        <v>110698090</v>
      </c>
      <c r="K2396" s="23">
        <v>5</v>
      </c>
      <c r="L2396" s="22">
        <v>7223074</v>
      </c>
      <c r="M2396" s="22">
        <f t="shared" si="231"/>
        <v>36115370</v>
      </c>
      <c r="N2396" s="23">
        <v>73</v>
      </c>
      <c r="O2396" s="22">
        <v>228398</v>
      </c>
      <c r="P2396" s="22">
        <f t="shared" si="232"/>
        <v>16673054</v>
      </c>
      <c r="Q2396" s="24">
        <v>257165686</v>
      </c>
      <c r="R2396" s="29">
        <v>40279</v>
      </c>
      <c r="S2396">
        <f t="shared" si="233"/>
        <v>123222758.14</v>
      </c>
      <c r="T2396">
        <f t="shared" si="234"/>
        <v>0.338720882614176</v>
      </c>
      <c r="U2396">
        <f t="shared" si="235"/>
        <v>70434334.14</v>
      </c>
      <c r="V2396">
        <f t="shared" si="236"/>
        <v>0.273886984051208</v>
      </c>
      <c r="W2396">
        <f t="shared" si="237"/>
        <v>0.479157075956082</v>
      </c>
    </row>
    <row r="2397" ht="14.25" spans="1:23">
      <c r="A2397" s="13">
        <v>10039</v>
      </c>
      <c r="B2397" s="14">
        <v>8</v>
      </c>
      <c r="C2397" s="14">
        <v>17</v>
      </c>
      <c r="D2397" s="14">
        <v>21</v>
      </c>
      <c r="E2397" s="14">
        <v>23</v>
      </c>
      <c r="F2397" s="14">
        <v>25</v>
      </c>
      <c r="G2397" s="14">
        <v>32</v>
      </c>
      <c r="H2397" s="15">
        <v>12</v>
      </c>
      <c r="I2397" s="15" t="s">
        <v>11</v>
      </c>
      <c r="J2397" s="22">
        <v>107909662</v>
      </c>
      <c r="K2397" s="23">
        <v>1</v>
      </c>
      <c r="L2397" s="22">
        <v>5000000</v>
      </c>
      <c r="M2397" s="22">
        <f t="shared" si="231"/>
        <v>5000000</v>
      </c>
      <c r="N2397" s="23">
        <v>49</v>
      </c>
      <c r="O2397" s="22">
        <v>452518</v>
      </c>
      <c r="P2397" s="22">
        <f t="shared" si="232"/>
        <v>22173382</v>
      </c>
      <c r="Q2397" s="24">
        <v>226833664</v>
      </c>
      <c r="R2397" s="29">
        <v>40276</v>
      </c>
      <c r="S2397">
        <f t="shared" si="233"/>
        <v>64410501.36</v>
      </c>
      <c r="T2397">
        <f t="shared" si="234"/>
        <v>0.261912188483628</v>
      </c>
      <c r="U2397">
        <f t="shared" si="235"/>
        <v>37237119.36</v>
      </c>
      <c r="V2397">
        <f t="shared" si="236"/>
        <v>0.164160463237062</v>
      </c>
      <c r="W2397">
        <f t="shared" si="237"/>
        <v>0.283954772074748</v>
      </c>
    </row>
    <row r="2398" ht="14.25" spans="1:23">
      <c r="A2398" s="13">
        <v>10038</v>
      </c>
      <c r="B2398" s="14">
        <v>1</v>
      </c>
      <c r="C2398" s="14">
        <v>6</v>
      </c>
      <c r="D2398" s="14">
        <v>7</v>
      </c>
      <c r="E2398" s="14">
        <v>11</v>
      </c>
      <c r="F2398" s="14">
        <v>13</v>
      </c>
      <c r="G2398" s="14">
        <v>16</v>
      </c>
      <c r="H2398" s="15">
        <v>1</v>
      </c>
      <c r="I2398" s="15" t="s">
        <v>11</v>
      </c>
      <c r="J2398" s="22">
        <v>61171668</v>
      </c>
      <c r="K2398" s="23">
        <v>9</v>
      </c>
      <c r="L2398" s="22">
        <v>5000000</v>
      </c>
      <c r="M2398" s="22">
        <f t="shared" si="231"/>
        <v>45000000</v>
      </c>
      <c r="N2398" s="23">
        <v>47</v>
      </c>
      <c r="O2398" s="22">
        <v>337438</v>
      </c>
      <c r="P2398" s="22">
        <f t="shared" si="232"/>
        <v>15859586</v>
      </c>
      <c r="Q2398" s="24">
        <v>226161590</v>
      </c>
      <c r="R2398" s="29">
        <v>40274</v>
      </c>
      <c r="S2398">
        <f t="shared" si="233"/>
        <v>118813403.1</v>
      </c>
      <c r="T2398">
        <f t="shared" si="234"/>
        <v>0.326374620464952</v>
      </c>
      <c r="U2398">
        <f t="shared" si="235"/>
        <v>57953817.1</v>
      </c>
      <c r="V2398">
        <f t="shared" si="236"/>
        <v>0.256249600562147</v>
      </c>
      <c r="W2398">
        <f t="shared" si="237"/>
        <v>0.525347399175961</v>
      </c>
    </row>
    <row r="2399" ht="14.25" spans="1:23">
      <c r="A2399" s="13">
        <v>10037</v>
      </c>
      <c r="B2399" s="14">
        <v>3</v>
      </c>
      <c r="C2399" s="14">
        <v>16</v>
      </c>
      <c r="D2399" s="14">
        <v>19</v>
      </c>
      <c r="E2399" s="14">
        <v>21</v>
      </c>
      <c r="F2399" s="14">
        <v>24</v>
      </c>
      <c r="G2399" s="14">
        <v>26</v>
      </c>
      <c r="H2399" s="15">
        <v>6</v>
      </c>
      <c r="I2399" s="15" t="s">
        <v>11</v>
      </c>
      <c r="J2399" s="22">
        <v>69165892</v>
      </c>
      <c r="K2399" s="23">
        <v>1</v>
      </c>
      <c r="L2399" s="22">
        <v>5000000</v>
      </c>
      <c r="M2399" s="22">
        <f t="shared" si="231"/>
        <v>5000000</v>
      </c>
      <c r="N2399" s="23">
        <v>35</v>
      </c>
      <c r="O2399" s="22">
        <v>469441</v>
      </c>
      <c r="P2399" s="22">
        <f t="shared" si="232"/>
        <v>16430435</v>
      </c>
      <c r="Q2399" s="24">
        <v>247240280</v>
      </c>
      <c r="R2399" s="29">
        <v>40272</v>
      </c>
      <c r="S2399">
        <f t="shared" si="233"/>
        <v>87810045.2</v>
      </c>
      <c r="T2399">
        <f t="shared" si="234"/>
        <v>0.33493751584491</v>
      </c>
      <c r="U2399">
        <f t="shared" si="235"/>
        <v>66379610.2</v>
      </c>
      <c r="V2399">
        <f t="shared" si="236"/>
        <v>0.268482183404743</v>
      </c>
      <c r="W2399">
        <f t="shared" si="237"/>
        <v>0.355160757785908</v>
      </c>
    </row>
    <row r="2400" ht="14.25" spans="1:23">
      <c r="A2400" s="13">
        <v>10036</v>
      </c>
      <c r="B2400" s="14">
        <v>6</v>
      </c>
      <c r="C2400" s="14">
        <v>13</v>
      </c>
      <c r="D2400" s="14">
        <v>14</v>
      </c>
      <c r="E2400" s="14">
        <v>28</v>
      </c>
      <c r="F2400" s="14">
        <v>29</v>
      </c>
      <c r="G2400" s="14">
        <v>30</v>
      </c>
      <c r="H2400" s="15">
        <v>8</v>
      </c>
      <c r="I2400" s="15" t="s">
        <v>11</v>
      </c>
      <c r="J2400" s="22">
        <v>35828200</v>
      </c>
      <c r="K2400" s="23">
        <v>10</v>
      </c>
      <c r="L2400" s="22">
        <v>5000000</v>
      </c>
      <c r="M2400" s="22">
        <f t="shared" si="231"/>
        <v>50000000</v>
      </c>
      <c r="N2400" s="23">
        <v>157</v>
      </c>
      <c r="O2400" s="22">
        <v>111545</v>
      </c>
      <c r="P2400" s="22">
        <f t="shared" si="232"/>
        <v>17512565</v>
      </c>
      <c r="Q2400" s="24">
        <v>229557916</v>
      </c>
      <c r="R2400" s="29">
        <v>40269</v>
      </c>
      <c r="S2400">
        <f t="shared" si="233"/>
        <v>121620478.84</v>
      </c>
      <c r="T2400">
        <f t="shared" si="234"/>
        <v>0.31199306949624</v>
      </c>
      <c r="U2400">
        <f t="shared" si="235"/>
        <v>54107913.84</v>
      </c>
      <c r="V2400">
        <f t="shared" si="236"/>
        <v>0.235704848618681</v>
      </c>
      <c r="W2400">
        <f t="shared" si="237"/>
        <v>0.529803027310982</v>
      </c>
    </row>
    <row r="2401" ht="14.25" spans="1:23">
      <c r="A2401" s="13">
        <v>10035</v>
      </c>
      <c r="B2401" s="14">
        <v>9</v>
      </c>
      <c r="C2401" s="14">
        <v>10</v>
      </c>
      <c r="D2401" s="14">
        <v>11</v>
      </c>
      <c r="E2401" s="14">
        <v>18</v>
      </c>
      <c r="F2401" s="14">
        <v>19</v>
      </c>
      <c r="G2401" s="14">
        <v>21</v>
      </c>
      <c r="H2401" s="15">
        <v>10</v>
      </c>
      <c r="I2401" s="15" t="s">
        <v>11</v>
      </c>
      <c r="J2401" s="22">
        <v>44965300</v>
      </c>
      <c r="K2401" s="23">
        <v>10</v>
      </c>
      <c r="L2401" s="22">
        <v>5000000</v>
      </c>
      <c r="M2401" s="22">
        <f t="shared" si="231"/>
        <v>50000000</v>
      </c>
      <c r="N2401" s="23">
        <v>78</v>
      </c>
      <c r="O2401" s="22">
        <v>168141</v>
      </c>
      <c r="P2401" s="22">
        <f t="shared" si="232"/>
        <v>13114998</v>
      </c>
      <c r="Q2401" s="24">
        <v>228911294</v>
      </c>
      <c r="R2401" s="29">
        <v>40267</v>
      </c>
      <c r="S2401">
        <f t="shared" si="233"/>
        <v>131564851.06</v>
      </c>
      <c r="T2401">
        <f t="shared" si="234"/>
        <v>0.356316412505186</v>
      </c>
      <c r="U2401">
        <f t="shared" si="235"/>
        <v>68449853.06</v>
      </c>
      <c r="V2401">
        <f t="shared" si="236"/>
        <v>0.29902348575252</v>
      </c>
      <c r="W2401">
        <f t="shared" si="237"/>
        <v>0.574741633586677</v>
      </c>
    </row>
    <row r="2402" ht="14.25" spans="1:23">
      <c r="A2402" s="13">
        <v>10034</v>
      </c>
      <c r="B2402" s="14">
        <v>6</v>
      </c>
      <c r="C2402" s="14">
        <v>11</v>
      </c>
      <c r="D2402" s="14">
        <v>13</v>
      </c>
      <c r="E2402" s="14">
        <v>22</v>
      </c>
      <c r="F2402" s="14">
        <v>25</v>
      </c>
      <c r="G2402" s="14">
        <v>32</v>
      </c>
      <c r="H2402" s="15">
        <v>12</v>
      </c>
      <c r="I2402" s="15" t="s">
        <v>11</v>
      </c>
      <c r="J2402" s="22">
        <v>64363617</v>
      </c>
      <c r="K2402" s="23">
        <v>3</v>
      </c>
      <c r="L2402" s="22">
        <v>5000000</v>
      </c>
      <c r="M2402" s="22">
        <f t="shared" si="231"/>
        <v>15000000</v>
      </c>
      <c r="N2402" s="23">
        <v>106</v>
      </c>
      <c r="O2402" s="22">
        <v>199583</v>
      </c>
      <c r="P2402" s="22">
        <f t="shared" si="232"/>
        <v>21155798</v>
      </c>
      <c r="Q2402" s="24">
        <v>252670562</v>
      </c>
      <c r="R2402" s="29">
        <v>40265</v>
      </c>
      <c r="S2402">
        <f t="shared" si="233"/>
        <v>89444958.38</v>
      </c>
      <c r="T2402">
        <f t="shared" si="234"/>
        <v>0.294632496127507</v>
      </c>
      <c r="U2402">
        <f t="shared" si="235"/>
        <v>53289160.38</v>
      </c>
      <c r="V2402">
        <f t="shared" si="236"/>
        <v>0.210903715724509</v>
      </c>
      <c r="W2402">
        <f t="shared" si="237"/>
        <v>0.353998335508511</v>
      </c>
    </row>
    <row r="2403" ht="14.25" spans="1:23">
      <c r="A2403" s="13">
        <v>10033</v>
      </c>
      <c r="B2403" s="14">
        <v>8</v>
      </c>
      <c r="C2403" s="14">
        <v>10</v>
      </c>
      <c r="D2403" s="14">
        <v>11</v>
      </c>
      <c r="E2403" s="14">
        <v>12</v>
      </c>
      <c r="F2403" s="14">
        <v>25</v>
      </c>
      <c r="G2403" s="14">
        <v>29</v>
      </c>
      <c r="H2403" s="15">
        <v>9</v>
      </c>
      <c r="I2403" s="15" t="s">
        <v>11</v>
      </c>
      <c r="J2403" s="22">
        <v>30000000</v>
      </c>
      <c r="K2403" s="23">
        <v>14</v>
      </c>
      <c r="L2403" s="22">
        <v>4049593</v>
      </c>
      <c r="M2403" s="22">
        <f t="shared" si="231"/>
        <v>56694302</v>
      </c>
      <c r="N2403" s="23">
        <v>85</v>
      </c>
      <c r="O2403" s="22">
        <v>134593</v>
      </c>
      <c r="P2403" s="22">
        <f t="shared" si="232"/>
        <v>11440405</v>
      </c>
      <c r="Q2403" s="24">
        <v>224347302</v>
      </c>
      <c r="R2403" s="29">
        <v>40262</v>
      </c>
      <c r="S2403">
        <f t="shared" si="233"/>
        <v>109930177.98</v>
      </c>
      <c r="T2403">
        <f t="shared" si="234"/>
        <v>0.237292249585422</v>
      </c>
      <c r="U2403">
        <f t="shared" si="235"/>
        <v>41795470.98</v>
      </c>
      <c r="V2403">
        <f t="shared" si="236"/>
        <v>0.18629807716609</v>
      </c>
      <c r="W2403">
        <f t="shared" si="237"/>
        <v>0.49</v>
      </c>
    </row>
    <row r="2404" ht="14.25" spans="1:23">
      <c r="A2404" s="13">
        <v>10032</v>
      </c>
      <c r="B2404" s="14">
        <v>8</v>
      </c>
      <c r="C2404" s="14">
        <v>18</v>
      </c>
      <c r="D2404" s="14">
        <v>21</v>
      </c>
      <c r="E2404" s="14">
        <v>28</v>
      </c>
      <c r="F2404" s="14">
        <v>29</v>
      </c>
      <c r="G2404" s="14">
        <v>33</v>
      </c>
      <c r="H2404" s="15">
        <v>8</v>
      </c>
      <c r="I2404" s="15" t="s">
        <v>11</v>
      </c>
      <c r="J2404" s="22">
        <v>30000000</v>
      </c>
      <c r="K2404" s="23">
        <v>35</v>
      </c>
      <c r="L2404" s="22">
        <v>3918553</v>
      </c>
      <c r="M2404" s="22">
        <f t="shared" si="231"/>
        <v>137149355</v>
      </c>
      <c r="N2404" s="23">
        <v>193</v>
      </c>
      <c r="O2404" s="22">
        <v>11922</v>
      </c>
      <c r="P2404" s="22">
        <f t="shared" si="232"/>
        <v>2300946</v>
      </c>
      <c r="Q2404" s="24">
        <v>236489598</v>
      </c>
      <c r="R2404" s="29">
        <v>40260</v>
      </c>
      <c r="S2404">
        <f t="shared" si="233"/>
        <v>217660015.02</v>
      </c>
      <c r="T2404">
        <f t="shared" si="234"/>
        <v>0.340440597391518</v>
      </c>
      <c r="U2404">
        <f t="shared" si="235"/>
        <v>78209714.02</v>
      </c>
      <c r="V2404">
        <f t="shared" si="236"/>
        <v>0.330711010891904</v>
      </c>
      <c r="W2404">
        <f t="shared" si="237"/>
        <v>0.920378810995315</v>
      </c>
    </row>
    <row r="2405" ht="14.25" spans="1:23">
      <c r="A2405" s="13">
        <v>10031</v>
      </c>
      <c r="B2405" s="14">
        <v>5</v>
      </c>
      <c r="C2405" s="14">
        <v>7</v>
      </c>
      <c r="D2405" s="14">
        <v>13</v>
      </c>
      <c r="E2405" s="14">
        <v>24</v>
      </c>
      <c r="F2405" s="14">
        <v>25</v>
      </c>
      <c r="G2405" s="14">
        <v>28</v>
      </c>
      <c r="H2405" s="15">
        <v>4</v>
      </c>
      <c r="I2405" s="15" t="s">
        <v>11</v>
      </c>
      <c r="J2405" s="22">
        <v>131780112</v>
      </c>
      <c r="K2405" s="23">
        <v>12</v>
      </c>
      <c r="L2405" s="22">
        <v>5992687</v>
      </c>
      <c r="M2405" s="22">
        <f t="shared" si="231"/>
        <v>71912244</v>
      </c>
      <c r="N2405" s="23">
        <v>202</v>
      </c>
      <c r="O2405" s="22">
        <v>88457</v>
      </c>
      <c r="P2405" s="22">
        <f t="shared" si="232"/>
        <v>17868314</v>
      </c>
      <c r="Q2405" s="24">
        <v>267151062</v>
      </c>
      <c r="R2405" s="29">
        <v>40258</v>
      </c>
      <c r="S2405">
        <f t="shared" si="233"/>
        <v>161123408.38</v>
      </c>
      <c r="T2405">
        <f t="shared" si="234"/>
        <v>0.333935278834864</v>
      </c>
      <c r="U2405">
        <f t="shared" si="235"/>
        <v>71342850.38</v>
      </c>
      <c r="V2405">
        <f t="shared" si="236"/>
        <v>0.267050596190406</v>
      </c>
      <c r="W2405">
        <f t="shared" si="237"/>
        <v>0.603117229532106</v>
      </c>
    </row>
    <row r="2406" ht="14.25" spans="1:23">
      <c r="A2406" s="13">
        <v>10030</v>
      </c>
      <c r="B2406" s="14">
        <v>3</v>
      </c>
      <c r="C2406" s="14">
        <v>6</v>
      </c>
      <c r="D2406" s="14">
        <v>10</v>
      </c>
      <c r="E2406" s="14">
        <v>16</v>
      </c>
      <c r="F2406" s="14">
        <v>25</v>
      </c>
      <c r="G2406" s="14">
        <v>31</v>
      </c>
      <c r="H2406" s="15">
        <v>5</v>
      </c>
      <c r="I2406" s="15" t="s">
        <v>11</v>
      </c>
      <c r="J2406" s="22">
        <v>161999500</v>
      </c>
      <c r="K2406" s="23">
        <v>4</v>
      </c>
      <c r="L2406" s="22">
        <v>7131891</v>
      </c>
      <c r="M2406" s="22">
        <f t="shared" si="231"/>
        <v>28527564</v>
      </c>
      <c r="N2406" s="23">
        <v>114</v>
      </c>
      <c r="O2406" s="22">
        <v>112204</v>
      </c>
      <c r="P2406" s="22">
        <f t="shared" si="232"/>
        <v>12791256</v>
      </c>
      <c r="Q2406" s="24">
        <v>239533728</v>
      </c>
      <c r="R2406" s="29">
        <v>40255</v>
      </c>
      <c r="S2406">
        <f t="shared" si="233"/>
        <v>116052618.72</v>
      </c>
      <c r="T2406">
        <f t="shared" si="234"/>
        <v>0.365397622500995</v>
      </c>
      <c r="U2406">
        <f t="shared" si="235"/>
        <v>74733798.72</v>
      </c>
      <c r="V2406">
        <f t="shared" si="236"/>
        <v>0.311996975724438</v>
      </c>
      <c r="W2406">
        <f t="shared" si="237"/>
        <v>0.484493852656942</v>
      </c>
    </row>
    <row r="2407" ht="14.25" spans="1:23">
      <c r="A2407" s="13">
        <v>10029</v>
      </c>
      <c r="B2407" s="14">
        <v>1</v>
      </c>
      <c r="C2407" s="14">
        <v>5</v>
      </c>
      <c r="D2407" s="14">
        <v>14</v>
      </c>
      <c r="E2407" s="14">
        <v>16</v>
      </c>
      <c r="F2407" s="14">
        <v>17</v>
      </c>
      <c r="G2407" s="14">
        <v>22</v>
      </c>
      <c r="H2407" s="15">
        <v>3</v>
      </c>
      <c r="I2407" s="15" t="s">
        <v>11</v>
      </c>
      <c r="J2407" s="22">
        <v>160680592</v>
      </c>
      <c r="K2407" s="23">
        <v>8</v>
      </c>
      <c r="L2407" s="22">
        <v>5814767</v>
      </c>
      <c r="M2407" s="22">
        <f t="shared" si="231"/>
        <v>46518136</v>
      </c>
      <c r="N2407" s="23">
        <v>57</v>
      </c>
      <c r="O2407" s="22">
        <v>171530</v>
      </c>
      <c r="P2407" s="22">
        <f t="shared" si="232"/>
        <v>9777210</v>
      </c>
      <c r="Q2407" s="24">
        <v>236373590</v>
      </c>
      <c r="R2407" s="29">
        <v>40253</v>
      </c>
      <c r="S2407">
        <f t="shared" si="233"/>
        <v>139527707.1</v>
      </c>
      <c r="T2407">
        <f t="shared" si="234"/>
        <v>0.393485461298786</v>
      </c>
      <c r="U2407">
        <f t="shared" si="235"/>
        <v>83232361.1</v>
      </c>
      <c r="V2407">
        <f t="shared" si="236"/>
        <v>0.352122083943473</v>
      </c>
      <c r="W2407">
        <f t="shared" si="237"/>
        <v>0.590284672242783</v>
      </c>
    </row>
    <row r="2408" ht="14.25" spans="1:23">
      <c r="A2408" s="13">
        <v>10028</v>
      </c>
      <c r="B2408" s="14">
        <v>1</v>
      </c>
      <c r="C2408" s="14">
        <v>3</v>
      </c>
      <c r="D2408" s="14">
        <v>6</v>
      </c>
      <c r="E2408" s="14">
        <v>12</v>
      </c>
      <c r="F2408" s="14">
        <v>16</v>
      </c>
      <c r="G2408" s="14">
        <v>32</v>
      </c>
      <c r="H2408" s="15">
        <v>12</v>
      </c>
      <c r="I2408" s="15" t="s">
        <v>11</v>
      </c>
      <c r="J2408" s="22">
        <v>184385240</v>
      </c>
      <c r="K2408" s="23">
        <v>2</v>
      </c>
      <c r="L2408" s="22">
        <v>10000000</v>
      </c>
      <c r="M2408" s="22">
        <f t="shared" si="231"/>
        <v>20000000</v>
      </c>
      <c r="N2408" s="23">
        <v>149</v>
      </c>
      <c r="O2408" s="22">
        <v>171010</v>
      </c>
      <c r="P2408" s="22">
        <f t="shared" si="232"/>
        <v>25480490</v>
      </c>
      <c r="Q2408" s="24">
        <v>256691698</v>
      </c>
      <c r="R2408" s="29">
        <v>40251</v>
      </c>
      <c r="S2408">
        <f t="shared" si="233"/>
        <v>86324331.02</v>
      </c>
      <c r="T2408">
        <f t="shared" si="234"/>
        <v>0.258381285942485</v>
      </c>
      <c r="U2408">
        <f t="shared" si="235"/>
        <v>40843841.02</v>
      </c>
      <c r="V2408">
        <f t="shared" si="236"/>
        <v>0.159116330361413</v>
      </c>
      <c r="W2408">
        <f t="shared" si="237"/>
        <v>0.336295765280262</v>
      </c>
    </row>
    <row r="2409" ht="14.25" spans="1:23">
      <c r="A2409" s="13">
        <v>10027</v>
      </c>
      <c r="B2409" s="14">
        <v>3</v>
      </c>
      <c r="C2409" s="14">
        <v>4</v>
      </c>
      <c r="D2409" s="14">
        <v>15</v>
      </c>
      <c r="E2409" s="14">
        <v>25</v>
      </c>
      <c r="F2409" s="14">
        <v>26</v>
      </c>
      <c r="G2409" s="14">
        <v>30</v>
      </c>
      <c r="H2409" s="15">
        <v>13</v>
      </c>
      <c r="I2409" s="15" t="s">
        <v>11</v>
      </c>
      <c r="J2409" s="22">
        <v>144930639</v>
      </c>
      <c r="K2409" s="23">
        <v>7</v>
      </c>
      <c r="L2409" s="22">
        <v>6670788</v>
      </c>
      <c r="M2409" s="22">
        <f t="shared" si="231"/>
        <v>46695516</v>
      </c>
      <c r="N2409" s="23">
        <v>141</v>
      </c>
      <c r="O2409" s="22">
        <v>124420</v>
      </c>
      <c r="P2409" s="22">
        <f t="shared" si="232"/>
        <v>17543220</v>
      </c>
      <c r="Q2409" s="24">
        <v>234693930</v>
      </c>
      <c r="R2409" s="29">
        <v>40248</v>
      </c>
      <c r="S2409">
        <f t="shared" si="233"/>
        <v>120761225.7</v>
      </c>
      <c r="T2409">
        <f t="shared" si="234"/>
        <v>0.315584257760735</v>
      </c>
      <c r="U2409">
        <f t="shared" si="235"/>
        <v>56522489.7</v>
      </c>
      <c r="V2409">
        <f t="shared" si="236"/>
        <v>0.240834902291678</v>
      </c>
      <c r="W2409">
        <f t="shared" si="237"/>
        <v>0.514547716253249</v>
      </c>
    </row>
    <row r="2410" ht="14.25" spans="1:23">
      <c r="A2410" s="13">
        <v>10026</v>
      </c>
      <c r="B2410" s="14">
        <v>2</v>
      </c>
      <c r="C2410" s="14">
        <v>4</v>
      </c>
      <c r="D2410" s="14">
        <v>5</v>
      </c>
      <c r="E2410" s="14">
        <v>8</v>
      </c>
      <c r="F2410" s="14">
        <v>19</v>
      </c>
      <c r="G2410" s="14">
        <v>22</v>
      </c>
      <c r="H2410" s="15">
        <v>12</v>
      </c>
      <c r="I2410" s="15" t="s">
        <v>11</v>
      </c>
      <c r="J2410" s="22">
        <v>150691839</v>
      </c>
      <c r="K2410" s="23">
        <v>3</v>
      </c>
      <c r="L2410" s="22">
        <v>9333700</v>
      </c>
      <c r="M2410" s="22">
        <f t="shared" si="231"/>
        <v>28001100</v>
      </c>
      <c r="N2410" s="23">
        <v>65</v>
      </c>
      <c r="O2410" s="22">
        <v>300025</v>
      </c>
      <c r="P2410" s="22">
        <f t="shared" si="232"/>
        <v>19501625</v>
      </c>
      <c r="Q2410" s="24">
        <v>220382336</v>
      </c>
      <c r="R2410" s="29">
        <v>40246</v>
      </c>
      <c r="S2410">
        <f t="shared" si="233"/>
        <v>90484589.64</v>
      </c>
      <c r="T2410">
        <f t="shared" si="234"/>
        <v>0.283523129730325</v>
      </c>
      <c r="U2410">
        <f t="shared" si="235"/>
        <v>42981864.64</v>
      </c>
      <c r="V2410">
        <f t="shared" si="236"/>
        <v>0.195033165634473</v>
      </c>
      <c r="W2410">
        <f t="shared" si="237"/>
        <v>0.410580045943428</v>
      </c>
    </row>
    <row r="2411" ht="14.25" spans="1:23">
      <c r="A2411" s="13">
        <v>10025</v>
      </c>
      <c r="B2411" s="14">
        <v>4</v>
      </c>
      <c r="C2411" s="14">
        <v>5</v>
      </c>
      <c r="D2411" s="14">
        <v>7</v>
      </c>
      <c r="E2411" s="14">
        <v>10</v>
      </c>
      <c r="F2411" s="14">
        <v>13</v>
      </c>
      <c r="G2411" s="14">
        <v>25</v>
      </c>
      <c r="H2411" s="15">
        <v>11</v>
      </c>
      <c r="I2411" s="15" t="s">
        <v>11</v>
      </c>
      <c r="J2411" s="22">
        <v>133189084</v>
      </c>
      <c r="K2411" s="23">
        <v>7</v>
      </c>
      <c r="L2411" s="22">
        <v>7212487</v>
      </c>
      <c r="M2411" s="22">
        <f t="shared" si="231"/>
        <v>50487409</v>
      </c>
      <c r="N2411" s="23">
        <v>107</v>
      </c>
      <c r="O2411" s="22">
        <v>217113</v>
      </c>
      <c r="P2411" s="22">
        <f t="shared" si="232"/>
        <v>23231091</v>
      </c>
      <c r="Q2411" s="24">
        <v>248648212</v>
      </c>
      <c r="R2411" s="29">
        <v>40244</v>
      </c>
      <c r="S2411">
        <f t="shared" si="233"/>
        <v>118119095.88</v>
      </c>
      <c r="T2411">
        <f t="shared" si="234"/>
        <v>0.271997479233834</v>
      </c>
      <c r="U2411">
        <f t="shared" si="235"/>
        <v>44400595.88</v>
      </c>
      <c r="V2411">
        <f t="shared" si="236"/>
        <v>0.178567927446026</v>
      </c>
      <c r="W2411">
        <f t="shared" si="237"/>
        <v>0.475045024172545</v>
      </c>
    </row>
    <row r="2412" ht="14.25" spans="1:23">
      <c r="A2412" s="13">
        <v>10024</v>
      </c>
      <c r="B2412" s="14">
        <v>7</v>
      </c>
      <c r="C2412" s="14">
        <v>16</v>
      </c>
      <c r="D2412" s="14">
        <v>26</v>
      </c>
      <c r="E2412" s="14">
        <v>27</v>
      </c>
      <c r="F2412" s="14">
        <v>29</v>
      </c>
      <c r="G2412" s="14">
        <v>31</v>
      </c>
      <c r="H2412" s="15">
        <v>14</v>
      </c>
      <c r="I2412" s="15" t="s">
        <v>11</v>
      </c>
      <c r="J2412" s="22">
        <v>129470556</v>
      </c>
      <c r="K2412" s="23">
        <v>4</v>
      </c>
      <c r="L2412" s="22">
        <v>7968284</v>
      </c>
      <c r="M2412" s="22">
        <f t="shared" si="231"/>
        <v>31873136</v>
      </c>
      <c r="N2412" s="23">
        <v>58</v>
      </c>
      <c r="O2412" s="22">
        <v>307063</v>
      </c>
      <c r="P2412" s="22">
        <f t="shared" si="232"/>
        <v>17809654</v>
      </c>
      <c r="Q2412" s="24">
        <v>224928938</v>
      </c>
      <c r="R2412" s="29">
        <v>40241</v>
      </c>
      <c r="S2412">
        <f t="shared" si="233"/>
        <v>100532333.62</v>
      </c>
      <c r="T2412">
        <f t="shared" si="234"/>
        <v>0.30524839636241</v>
      </c>
      <c r="U2412">
        <f t="shared" si="235"/>
        <v>50849543.62</v>
      </c>
      <c r="V2412">
        <f t="shared" si="236"/>
        <v>0.226069371385197</v>
      </c>
      <c r="W2412">
        <f t="shared" si="237"/>
        <v>0.446951532843675</v>
      </c>
    </row>
    <row r="2413" ht="14.25" spans="1:23">
      <c r="A2413" s="13">
        <v>10023</v>
      </c>
      <c r="B2413" s="14">
        <v>2</v>
      </c>
      <c r="C2413" s="14">
        <v>9</v>
      </c>
      <c r="D2413" s="14">
        <v>11</v>
      </c>
      <c r="E2413" s="14">
        <v>22</v>
      </c>
      <c r="F2413" s="14">
        <v>24</v>
      </c>
      <c r="G2413" s="14">
        <v>27</v>
      </c>
      <c r="H2413" s="15">
        <v>11</v>
      </c>
      <c r="I2413" s="15" t="s">
        <v>11</v>
      </c>
      <c r="J2413" s="22">
        <v>119787710</v>
      </c>
      <c r="K2413" s="23">
        <v>7</v>
      </c>
      <c r="L2413" s="22">
        <v>6672242</v>
      </c>
      <c r="M2413" s="22">
        <f t="shared" si="231"/>
        <v>46705694</v>
      </c>
      <c r="N2413" s="23">
        <v>67</v>
      </c>
      <c r="O2413" s="22">
        <v>262067</v>
      </c>
      <c r="P2413" s="22">
        <f t="shared" si="232"/>
        <v>17558489</v>
      </c>
      <c r="Q2413" s="24">
        <v>220109148</v>
      </c>
      <c r="R2413" s="29">
        <v>40239</v>
      </c>
      <c r="S2413">
        <f t="shared" si="233"/>
        <v>113589236.52</v>
      </c>
      <c r="T2413">
        <f t="shared" si="234"/>
        <v>0.303865346478012</v>
      </c>
      <c r="U2413">
        <f t="shared" si="235"/>
        <v>49325053.52</v>
      </c>
      <c r="V2413">
        <f t="shared" si="236"/>
        <v>0.224093609775819</v>
      </c>
      <c r="W2413">
        <f t="shared" si="237"/>
        <v>0.516058680668738</v>
      </c>
    </row>
    <row r="2414" ht="14.25" spans="1:23">
      <c r="A2414" s="13">
        <v>10022</v>
      </c>
      <c r="B2414" s="14">
        <v>1</v>
      </c>
      <c r="C2414" s="14">
        <v>2</v>
      </c>
      <c r="D2414" s="14">
        <v>18</v>
      </c>
      <c r="E2414" s="14">
        <v>29</v>
      </c>
      <c r="F2414" s="14">
        <v>31</v>
      </c>
      <c r="G2414" s="14">
        <v>32</v>
      </c>
      <c r="H2414" s="15">
        <v>2</v>
      </c>
      <c r="I2414" s="15" t="s">
        <v>11</v>
      </c>
      <c r="J2414" s="22">
        <v>125523464</v>
      </c>
      <c r="K2414" s="23">
        <v>4</v>
      </c>
      <c r="L2414" s="22">
        <v>8889822</v>
      </c>
      <c r="M2414" s="22">
        <f t="shared" si="231"/>
        <v>35559288</v>
      </c>
      <c r="N2414" s="23">
        <v>76</v>
      </c>
      <c r="O2414" s="22">
        <v>307091</v>
      </c>
      <c r="P2414" s="22">
        <f t="shared" si="232"/>
        <v>23338916</v>
      </c>
      <c r="Q2414" s="24">
        <v>245991044</v>
      </c>
      <c r="R2414" s="29">
        <v>40237</v>
      </c>
      <c r="S2414">
        <f t="shared" si="233"/>
        <v>101637392.56</v>
      </c>
      <c r="T2414">
        <f t="shared" si="234"/>
        <v>0.268619960651901</v>
      </c>
      <c r="U2414">
        <f t="shared" si="235"/>
        <v>42739188.56</v>
      </c>
      <c r="V2414">
        <f t="shared" si="236"/>
        <v>0.173742864232082</v>
      </c>
      <c r="W2414">
        <f t="shared" si="237"/>
        <v>0.413175174621398</v>
      </c>
    </row>
    <row r="2415" ht="14.25" spans="1:23">
      <c r="A2415" s="13">
        <v>10021</v>
      </c>
      <c r="B2415" s="14">
        <v>2</v>
      </c>
      <c r="C2415" s="14">
        <v>9</v>
      </c>
      <c r="D2415" s="14">
        <v>16</v>
      </c>
      <c r="E2415" s="14">
        <v>17</v>
      </c>
      <c r="F2415" s="14">
        <v>19</v>
      </c>
      <c r="G2415" s="14">
        <v>25</v>
      </c>
      <c r="H2415" s="15">
        <v>4</v>
      </c>
      <c r="I2415" s="15" t="s">
        <v>11</v>
      </c>
      <c r="J2415" s="22">
        <v>106625245</v>
      </c>
      <c r="K2415" s="23">
        <v>5</v>
      </c>
      <c r="L2415" s="22">
        <v>5000000</v>
      </c>
      <c r="M2415" s="22">
        <f t="shared" si="231"/>
        <v>25000000</v>
      </c>
      <c r="N2415" s="23">
        <v>81</v>
      </c>
      <c r="O2415" s="22">
        <v>193059</v>
      </c>
      <c r="P2415" s="22">
        <f t="shared" si="232"/>
        <v>15637779</v>
      </c>
      <c r="Q2415" s="24">
        <v>217152080</v>
      </c>
      <c r="R2415" s="29">
        <v>40234</v>
      </c>
      <c r="S2415">
        <f t="shared" si="233"/>
        <v>94916194.2</v>
      </c>
      <c r="T2415">
        <f t="shared" si="234"/>
        <v>0.321968798088418</v>
      </c>
      <c r="U2415">
        <f t="shared" si="235"/>
        <v>54278415.2</v>
      </c>
      <c r="V2415">
        <f t="shared" si="236"/>
        <v>0.249955769247064</v>
      </c>
      <c r="W2415">
        <f t="shared" si="237"/>
        <v>0.43709548718115</v>
      </c>
    </row>
    <row r="2416" ht="14.25" spans="1:23">
      <c r="A2416" s="13">
        <v>10020</v>
      </c>
      <c r="B2416" s="14">
        <v>5</v>
      </c>
      <c r="C2416" s="14">
        <v>6</v>
      </c>
      <c r="D2416" s="14">
        <v>14</v>
      </c>
      <c r="E2416" s="14">
        <v>22</v>
      </c>
      <c r="F2416" s="14">
        <v>24</v>
      </c>
      <c r="G2416" s="14">
        <v>26</v>
      </c>
      <c r="H2416" s="15">
        <v>9</v>
      </c>
      <c r="I2416" s="15" t="s">
        <v>11</v>
      </c>
      <c r="J2416" s="22">
        <v>95136920</v>
      </c>
      <c r="K2416" s="23">
        <v>20</v>
      </c>
      <c r="L2416" s="22">
        <v>5256329</v>
      </c>
      <c r="M2416" s="22">
        <f t="shared" si="231"/>
        <v>105126580</v>
      </c>
      <c r="N2416" s="23">
        <v>40</v>
      </c>
      <c r="O2416" s="22">
        <v>192247</v>
      </c>
      <c r="P2416" s="22">
        <f t="shared" si="232"/>
        <v>7689880</v>
      </c>
      <c r="Q2416" s="24">
        <v>215066270</v>
      </c>
      <c r="R2416" s="29">
        <v>40232</v>
      </c>
      <c r="S2416">
        <f t="shared" si="233"/>
        <v>192566000.3</v>
      </c>
      <c r="T2416">
        <f t="shared" si="234"/>
        <v>0.40656966013313</v>
      </c>
      <c r="U2416">
        <f t="shared" si="235"/>
        <v>79749540.3</v>
      </c>
      <c r="V2416">
        <f t="shared" si="236"/>
        <v>0.370813797533198</v>
      </c>
      <c r="W2416">
        <f t="shared" si="237"/>
        <v>0.895379830133289</v>
      </c>
    </row>
    <row r="2417" ht="14.25" spans="1:23">
      <c r="A2417" s="13">
        <v>10019</v>
      </c>
      <c r="B2417" s="14">
        <v>2</v>
      </c>
      <c r="C2417" s="14">
        <v>10</v>
      </c>
      <c r="D2417" s="14">
        <v>22</v>
      </c>
      <c r="E2417" s="14">
        <v>24</v>
      </c>
      <c r="F2417" s="14">
        <v>26</v>
      </c>
      <c r="G2417" s="14">
        <v>27</v>
      </c>
      <c r="H2417" s="15">
        <v>6</v>
      </c>
      <c r="I2417" s="15" t="s">
        <v>11</v>
      </c>
      <c r="J2417" s="22">
        <v>182320448</v>
      </c>
      <c r="K2417" s="23">
        <v>2</v>
      </c>
      <c r="L2417" s="22">
        <v>10000000</v>
      </c>
      <c r="M2417" s="22">
        <f t="shared" si="231"/>
        <v>20000000</v>
      </c>
      <c r="N2417" s="23">
        <v>68</v>
      </c>
      <c r="O2417" s="22">
        <v>289063</v>
      </c>
      <c r="P2417" s="22">
        <f t="shared" si="232"/>
        <v>19656284</v>
      </c>
      <c r="Q2417" s="24">
        <v>234815252</v>
      </c>
      <c r="R2417" s="29">
        <v>40230</v>
      </c>
      <c r="S2417">
        <f t="shared" si="233"/>
        <v>89194713.48</v>
      </c>
      <c r="T2417">
        <f t="shared" si="234"/>
        <v>0.294677253247587</v>
      </c>
      <c r="U2417">
        <f t="shared" si="235"/>
        <v>49538429.48</v>
      </c>
      <c r="V2417">
        <f t="shared" si="236"/>
        <v>0.210967682286669</v>
      </c>
      <c r="W2417">
        <f t="shared" si="237"/>
        <v>0.379850596246619</v>
      </c>
    </row>
    <row r="2418" ht="14.25" spans="1:23">
      <c r="A2418" s="13">
        <v>10018</v>
      </c>
      <c r="B2418" s="14">
        <v>11</v>
      </c>
      <c r="C2418" s="14">
        <v>28</v>
      </c>
      <c r="D2418" s="14">
        <v>29</v>
      </c>
      <c r="E2418" s="14">
        <v>30</v>
      </c>
      <c r="F2418" s="14">
        <v>32</v>
      </c>
      <c r="G2418" s="14">
        <v>33</v>
      </c>
      <c r="H2418" s="15">
        <v>2</v>
      </c>
      <c r="I2418" s="15" t="s">
        <v>11</v>
      </c>
      <c r="J2418" s="22">
        <v>156455688</v>
      </c>
      <c r="K2418" s="23">
        <v>3</v>
      </c>
      <c r="L2418" s="22">
        <v>10000000</v>
      </c>
      <c r="M2418" s="22">
        <f t="shared" si="231"/>
        <v>30000000</v>
      </c>
      <c r="N2418" s="23">
        <v>88</v>
      </c>
      <c r="O2418" s="22">
        <v>264090</v>
      </c>
      <c r="P2418" s="22">
        <f t="shared" si="232"/>
        <v>23239920</v>
      </c>
      <c r="Q2418" s="24">
        <v>229188092</v>
      </c>
      <c r="R2418" s="29">
        <v>40220</v>
      </c>
      <c r="S2418">
        <f t="shared" si="233"/>
        <v>88075683.08</v>
      </c>
      <c r="T2418">
        <f t="shared" si="234"/>
        <v>0.253397471802331</v>
      </c>
      <c r="U2418">
        <f t="shared" si="235"/>
        <v>34835763.08</v>
      </c>
      <c r="V2418">
        <f t="shared" si="236"/>
        <v>0.151996392028954</v>
      </c>
      <c r="W2418">
        <f t="shared" si="237"/>
        <v>0.384294324855237</v>
      </c>
    </row>
    <row r="2419" ht="14.25" spans="1:23">
      <c r="A2419" s="13">
        <v>10017</v>
      </c>
      <c r="B2419" s="14">
        <v>1</v>
      </c>
      <c r="C2419" s="14">
        <v>3</v>
      </c>
      <c r="D2419" s="14">
        <v>6</v>
      </c>
      <c r="E2419" s="14">
        <v>11</v>
      </c>
      <c r="F2419" s="14">
        <v>12</v>
      </c>
      <c r="G2419" s="14">
        <v>23</v>
      </c>
      <c r="H2419" s="15">
        <v>11</v>
      </c>
      <c r="I2419" s="15" t="s">
        <v>11</v>
      </c>
      <c r="J2419" s="22">
        <v>132229206</v>
      </c>
      <c r="K2419" s="23">
        <v>9</v>
      </c>
      <c r="L2419" s="22">
        <v>5795697</v>
      </c>
      <c r="M2419" s="22">
        <f t="shared" si="231"/>
        <v>52161273</v>
      </c>
      <c r="N2419" s="23">
        <v>52</v>
      </c>
      <c r="O2419" s="22">
        <v>206575</v>
      </c>
      <c r="P2419" s="22">
        <f t="shared" si="232"/>
        <v>10741900</v>
      </c>
      <c r="Q2419" s="24">
        <v>221450104</v>
      </c>
      <c r="R2419" s="29">
        <v>40218</v>
      </c>
      <c r="S2419">
        <f t="shared" si="233"/>
        <v>135607352.96</v>
      </c>
      <c r="T2419">
        <f t="shared" si="234"/>
        <v>0.37681662122859</v>
      </c>
      <c r="U2419">
        <f t="shared" si="235"/>
        <v>72704179.96</v>
      </c>
      <c r="V2419">
        <f t="shared" si="236"/>
        <v>0.328309531794124</v>
      </c>
      <c r="W2419">
        <f t="shared" si="237"/>
        <v>0.612360755360043</v>
      </c>
    </row>
    <row r="2420" ht="14.25" spans="1:23">
      <c r="A2420" s="13">
        <v>10016</v>
      </c>
      <c r="B2420" s="14">
        <v>2</v>
      </c>
      <c r="C2420" s="14">
        <v>8</v>
      </c>
      <c r="D2420" s="14">
        <v>10</v>
      </c>
      <c r="E2420" s="14">
        <v>12</v>
      </c>
      <c r="F2420" s="14">
        <v>30</v>
      </c>
      <c r="G2420" s="14">
        <v>33</v>
      </c>
      <c r="H2420" s="15">
        <v>16</v>
      </c>
      <c r="I2420" s="15" t="s">
        <v>11</v>
      </c>
      <c r="J2420" s="22">
        <v>159326008</v>
      </c>
      <c r="K2420" s="23">
        <v>8</v>
      </c>
      <c r="L2420" s="22">
        <v>6748009</v>
      </c>
      <c r="M2420" s="22">
        <f t="shared" si="231"/>
        <v>53984072</v>
      </c>
      <c r="N2420" s="23">
        <v>83</v>
      </c>
      <c r="O2420" s="22">
        <v>252724</v>
      </c>
      <c r="P2420" s="22">
        <f t="shared" si="232"/>
        <v>20976092</v>
      </c>
      <c r="Q2420" s="24">
        <v>254137478</v>
      </c>
      <c r="R2420" s="29">
        <v>40216</v>
      </c>
      <c r="S2420">
        <f t="shared" si="233"/>
        <v>129567184.22</v>
      </c>
      <c r="T2420">
        <f t="shared" si="234"/>
        <v>0.297410334024012</v>
      </c>
      <c r="U2420">
        <f t="shared" si="235"/>
        <v>54607020.22</v>
      </c>
      <c r="V2420">
        <f t="shared" si="236"/>
        <v>0.214871968706638</v>
      </c>
      <c r="W2420">
        <f t="shared" si="237"/>
        <v>0.509831077413934</v>
      </c>
    </row>
    <row r="2421" ht="14.25" spans="1:23">
      <c r="A2421" s="13">
        <v>10015</v>
      </c>
      <c r="B2421" s="14">
        <v>1</v>
      </c>
      <c r="C2421" s="14">
        <v>4</v>
      </c>
      <c r="D2421" s="14">
        <v>16</v>
      </c>
      <c r="E2421" s="14">
        <v>21</v>
      </c>
      <c r="F2421" s="14">
        <v>23</v>
      </c>
      <c r="G2421" s="14">
        <v>28</v>
      </c>
      <c r="H2421" s="15">
        <v>6</v>
      </c>
      <c r="I2421" s="15" t="s">
        <v>11</v>
      </c>
      <c r="J2421" s="22">
        <v>164365828</v>
      </c>
      <c r="K2421" s="23">
        <v>0</v>
      </c>
      <c r="L2421" s="23">
        <v>0</v>
      </c>
      <c r="M2421" s="22">
        <f t="shared" si="231"/>
        <v>0</v>
      </c>
      <c r="N2421" s="23">
        <v>77</v>
      </c>
      <c r="O2421" s="22">
        <v>264935</v>
      </c>
      <c r="P2421" s="22">
        <f t="shared" si="232"/>
        <v>20399995</v>
      </c>
      <c r="Q2421" s="24">
        <v>228269280</v>
      </c>
      <c r="R2421" s="29">
        <v>40213</v>
      </c>
      <c r="S2421">
        <f t="shared" si="233"/>
        <v>64251915.2</v>
      </c>
      <c r="T2421">
        <f t="shared" si="234"/>
        <v>0.281474209757879</v>
      </c>
      <c r="U2421">
        <f t="shared" si="235"/>
        <v>43851920.2</v>
      </c>
      <c r="V2421">
        <f t="shared" si="236"/>
        <v>0.192106095923201</v>
      </c>
      <c r="W2421">
        <f t="shared" si="237"/>
        <v>0.281474209757879</v>
      </c>
    </row>
    <row r="2422" ht="14.25" spans="1:23">
      <c r="A2422" s="13">
        <v>10014</v>
      </c>
      <c r="B2422" s="14">
        <v>1</v>
      </c>
      <c r="C2422" s="14">
        <v>3</v>
      </c>
      <c r="D2422" s="14">
        <v>7</v>
      </c>
      <c r="E2422" s="14">
        <v>14</v>
      </c>
      <c r="F2422" s="14">
        <v>26</v>
      </c>
      <c r="G2422" s="14">
        <v>28</v>
      </c>
      <c r="H2422" s="15">
        <v>2</v>
      </c>
      <c r="I2422" s="15" t="s">
        <v>11</v>
      </c>
      <c r="J2422" s="22">
        <v>116765796</v>
      </c>
      <c r="K2422" s="23">
        <v>3</v>
      </c>
      <c r="L2422" s="22">
        <v>5000000</v>
      </c>
      <c r="M2422" s="22">
        <f t="shared" si="231"/>
        <v>15000000</v>
      </c>
      <c r="N2422" s="23">
        <v>86</v>
      </c>
      <c r="O2422" s="22">
        <v>211634</v>
      </c>
      <c r="P2422" s="22">
        <f t="shared" si="232"/>
        <v>18200524</v>
      </c>
      <c r="Q2422" s="24">
        <v>225210868</v>
      </c>
      <c r="R2422" s="29">
        <v>40211</v>
      </c>
      <c r="S2422">
        <f t="shared" si="233"/>
        <v>82885304.32</v>
      </c>
      <c r="T2422">
        <f t="shared" si="234"/>
        <v>0.301429966159537</v>
      </c>
      <c r="U2422">
        <f t="shared" si="235"/>
        <v>49684780.32</v>
      </c>
      <c r="V2422">
        <f t="shared" si="236"/>
        <v>0.220614487929597</v>
      </c>
      <c r="W2422">
        <f t="shared" si="237"/>
        <v>0.368034211919116</v>
      </c>
    </row>
    <row r="2423" ht="14.25" spans="1:23">
      <c r="A2423" s="13">
        <v>10013</v>
      </c>
      <c r="B2423" s="14">
        <v>1</v>
      </c>
      <c r="C2423" s="14">
        <v>2</v>
      </c>
      <c r="D2423" s="14">
        <v>3</v>
      </c>
      <c r="E2423" s="14">
        <v>16</v>
      </c>
      <c r="F2423" s="14">
        <v>18</v>
      </c>
      <c r="G2423" s="14">
        <v>23</v>
      </c>
      <c r="H2423" s="15">
        <v>12</v>
      </c>
      <c r="I2423" s="15" t="s">
        <v>11</v>
      </c>
      <c r="J2423" s="22">
        <v>89297775</v>
      </c>
      <c r="K2423" s="23">
        <v>25</v>
      </c>
      <c r="L2423" s="22">
        <v>5454472</v>
      </c>
      <c r="M2423" s="22">
        <f t="shared" si="231"/>
        <v>136361800</v>
      </c>
      <c r="N2423" s="23">
        <v>171</v>
      </c>
      <c r="O2423" s="22">
        <v>99664</v>
      </c>
      <c r="P2423" s="22">
        <f t="shared" si="232"/>
        <v>17042544</v>
      </c>
      <c r="Q2423" s="24">
        <v>263984534</v>
      </c>
      <c r="R2423" s="29">
        <v>40209</v>
      </c>
      <c r="S2423">
        <f t="shared" si="233"/>
        <v>225947914.66</v>
      </c>
      <c r="T2423">
        <f t="shared" si="234"/>
        <v>0.339361224320816</v>
      </c>
      <c r="U2423">
        <f t="shared" si="235"/>
        <v>72543570.66</v>
      </c>
      <c r="V2423">
        <f t="shared" si="236"/>
        <v>0.274802351337749</v>
      </c>
      <c r="W2423">
        <f t="shared" si="237"/>
        <v>0.855913455369321</v>
      </c>
    </row>
    <row r="2424" ht="14.25" spans="1:23">
      <c r="A2424" s="13">
        <v>10012</v>
      </c>
      <c r="B2424" s="14">
        <v>2</v>
      </c>
      <c r="C2424" s="14">
        <v>8</v>
      </c>
      <c r="D2424" s="14">
        <v>13</v>
      </c>
      <c r="E2424" s="14">
        <v>14</v>
      </c>
      <c r="F2424" s="14">
        <v>25</v>
      </c>
      <c r="G2424" s="14">
        <v>33</v>
      </c>
      <c r="H2424" s="15">
        <v>10</v>
      </c>
      <c r="I2424" s="15" t="s">
        <v>11</v>
      </c>
      <c r="J2424" s="22">
        <v>185893268</v>
      </c>
      <c r="K2424" s="23">
        <v>11</v>
      </c>
      <c r="L2424" s="22">
        <v>6160856</v>
      </c>
      <c r="M2424" s="22">
        <f t="shared" si="231"/>
        <v>67769416</v>
      </c>
      <c r="N2424" s="23">
        <v>129</v>
      </c>
      <c r="O2424" s="22">
        <v>148481</v>
      </c>
      <c r="P2424" s="22">
        <f t="shared" si="232"/>
        <v>19154049</v>
      </c>
      <c r="Q2424" s="24">
        <v>242397004</v>
      </c>
      <c r="R2424" s="29">
        <v>40206</v>
      </c>
      <c r="S2424">
        <f t="shared" si="233"/>
        <v>141850973.96</v>
      </c>
      <c r="T2424">
        <f t="shared" si="234"/>
        <v>0.3056207656758</v>
      </c>
      <c r="U2424">
        <f t="shared" si="235"/>
        <v>54927508.96</v>
      </c>
      <c r="V2424">
        <f t="shared" si="236"/>
        <v>0.226601435057341</v>
      </c>
      <c r="W2424">
        <f t="shared" si="237"/>
        <v>0.585201019893794</v>
      </c>
    </row>
    <row r="2425" ht="14.25" spans="1:23">
      <c r="A2425" s="13">
        <v>10011</v>
      </c>
      <c r="B2425" s="14">
        <v>7</v>
      </c>
      <c r="C2425" s="14">
        <v>8</v>
      </c>
      <c r="D2425" s="14">
        <v>14</v>
      </c>
      <c r="E2425" s="14">
        <v>22</v>
      </c>
      <c r="F2425" s="14">
        <v>24</v>
      </c>
      <c r="G2425" s="14">
        <v>30</v>
      </c>
      <c r="H2425" s="15">
        <v>7</v>
      </c>
      <c r="I2425" s="15" t="s">
        <v>11</v>
      </c>
      <c r="J2425" s="22">
        <v>208969710</v>
      </c>
      <c r="K2425" s="23">
        <v>2</v>
      </c>
      <c r="L2425" s="22">
        <v>10000000</v>
      </c>
      <c r="M2425" s="22">
        <f t="shared" si="231"/>
        <v>20000000</v>
      </c>
      <c r="N2425" s="23">
        <v>53</v>
      </c>
      <c r="O2425" s="22">
        <v>358125</v>
      </c>
      <c r="P2425" s="22">
        <f t="shared" si="232"/>
        <v>18980625</v>
      </c>
      <c r="Q2425" s="24">
        <v>241790928</v>
      </c>
      <c r="R2425" s="29">
        <v>40204</v>
      </c>
      <c r="S2425">
        <f t="shared" si="233"/>
        <v>94189383.72</v>
      </c>
      <c r="T2425">
        <f t="shared" si="234"/>
        <v>0.30683278456171</v>
      </c>
      <c r="U2425">
        <f t="shared" si="235"/>
        <v>55208758.72</v>
      </c>
      <c r="V2425">
        <f t="shared" si="236"/>
        <v>0.228332630908303</v>
      </c>
      <c r="W2425">
        <f t="shared" si="237"/>
        <v>0.389548873893234</v>
      </c>
    </row>
    <row r="2426" ht="14.25" spans="1:23">
      <c r="A2426" s="13">
        <v>10010</v>
      </c>
      <c r="B2426" s="14">
        <v>7</v>
      </c>
      <c r="C2426" s="14">
        <v>8</v>
      </c>
      <c r="D2426" s="14">
        <v>12</v>
      </c>
      <c r="E2426" s="14">
        <v>15</v>
      </c>
      <c r="F2426" s="14">
        <v>22</v>
      </c>
      <c r="G2426" s="14">
        <v>26</v>
      </c>
      <c r="H2426" s="15">
        <v>8</v>
      </c>
      <c r="I2426" s="15" t="s">
        <v>11</v>
      </c>
      <c r="J2426" s="22">
        <v>184681539</v>
      </c>
      <c r="K2426" s="23">
        <v>19</v>
      </c>
      <c r="L2426" s="22">
        <v>5000000</v>
      </c>
      <c r="M2426" s="22">
        <f t="shared" si="231"/>
        <v>95000000</v>
      </c>
      <c r="N2426" s="23">
        <v>119</v>
      </c>
      <c r="O2426" s="22">
        <v>6000</v>
      </c>
      <c r="P2426" s="22">
        <f t="shared" si="232"/>
        <v>714000</v>
      </c>
      <c r="Q2426" s="24">
        <v>268314736</v>
      </c>
      <c r="R2426" s="29">
        <v>40202</v>
      </c>
      <c r="S2426">
        <f t="shared" si="233"/>
        <v>226474221.64</v>
      </c>
      <c r="T2426">
        <f t="shared" si="234"/>
        <v>0.490000003726966</v>
      </c>
      <c r="U2426">
        <f t="shared" si="235"/>
        <v>130760221.64</v>
      </c>
      <c r="V2426">
        <f t="shared" si="236"/>
        <v>0.487338949732526</v>
      </c>
      <c r="W2426">
        <f t="shared" si="237"/>
        <v>0.844061809709922</v>
      </c>
    </row>
    <row r="2427" ht="14.25" spans="1:23">
      <c r="A2427" s="13">
        <v>10009</v>
      </c>
      <c r="B2427" s="14">
        <v>1</v>
      </c>
      <c r="C2427" s="14">
        <v>9</v>
      </c>
      <c r="D2427" s="14">
        <v>13</v>
      </c>
      <c r="E2427" s="14">
        <v>21</v>
      </c>
      <c r="F2427" s="14">
        <v>24</v>
      </c>
      <c r="G2427" s="14">
        <v>32</v>
      </c>
      <c r="H2427" s="15">
        <v>6</v>
      </c>
      <c r="I2427" s="15" t="s">
        <v>11</v>
      </c>
      <c r="J2427" s="22">
        <v>279681540</v>
      </c>
      <c r="K2427" s="23">
        <v>10</v>
      </c>
      <c r="L2427" s="22">
        <v>6064506</v>
      </c>
      <c r="M2427" s="22">
        <f t="shared" si="231"/>
        <v>60645060</v>
      </c>
      <c r="N2427" s="23">
        <v>109</v>
      </c>
      <c r="O2427" s="22">
        <v>146491</v>
      </c>
      <c r="P2427" s="22">
        <f t="shared" si="232"/>
        <v>15967519</v>
      </c>
      <c r="Q2427" s="24">
        <v>243000026</v>
      </c>
      <c r="R2427" s="29">
        <v>40199</v>
      </c>
      <c r="S2427">
        <f t="shared" si="233"/>
        <v>142457343.74</v>
      </c>
      <c r="T2427">
        <f t="shared" si="234"/>
        <v>0.336676028750713</v>
      </c>
      <c r="U2427">
        <f t="shared" si="235"/>
        <v>65844764.74</v>
      </c>
      <c r="V2427">
        <f t="shared" si="236"/>
        <v>0.270966081048897</v>
      </c>
      <c r="W2427">
        <f t="shared" si="237"/>
        <v>0.586244150196099</v>
      </c>
    </row>
    <row r="2428" ht="14.25" spans="1:23">
      <c r="A2428" s="13">
        <v>10008</v>
      </c>
      <c r="B2428" s="14">
        <v>5</v>
      </c>
      <c r="C2428" s="14">
        <v>7</v>
      </c>
      <c r="D2428" s="14">
        <v>13</v>
      </c>
      <c r="E2428" s="14">
        <v>15</v>
      </c>
      <c r="F2428" s="14">
        <v>18</v>
      </c>
      <c r="G2428" s="14">
        <v>30</v>
      </c>
      <c r="H2428" s="15">
        <v>14</v>
      </c>
      <c r="I2428" s="15" t="s">
        <v>11</v>
      </c>
      <c r="J2428" s="22">
        <v>303068871</v>
      </c>
      <c r="K2428" s="23">
        <v>3</v>
      </c>
      <c r="L2428" s="22">
        <v>10000000</v>
      </c>
      <c r="M2428" s="22">
        <f t="shared" si="231"/>
        <v>30000000</v>
      </c>
      <c r="N2428" s="23">
        <v>61</v>
      </c>
      <c r="O2428" s="22">
        <v>439347</v>
      </c>
      <c r="P2428" s="22">
        <f t="shared" si="232"/>
        <v>26800167</v>
      </c>
      <c r="Q2428" s="24">
        <v>244041538</v>
      </c>
      <c r="R2428" s="29">
        <v>40197</v>
      </c>
      <c r="S2428">
        <f t="shared" si="233"/>
        <v>87046520.62</v>
      </c>
      <c r="T2428">
        <f t="shared" si="234"/>
        <v>0.233757421328823</v>
      </c>
      <c r="U2428">
        <f t="shared" si="235"/>
        <v>30246353.62</v>
      </c>
      <c r="V2428">
        <f t="shared" si="236"/>
        <v>0.123939366502435</v>
      </c>
      <c r="W2428">
        <f t="shared" si="237"/>
        <v>0.356687313698211</v>
      </c>
    </row>
    <row r="2429" ht="14.25" spans="1:23">
      <c r="A2429" s="13">
        <v>10007</v>
      </c>
      <c r="B2429" s="14">
        <v>14</v>
      </c>
      <c r="C2429" s="14">
        <v>22</v>
      </c>
      <c r="D2429" s="14">
        <v>27</v>
      </c>
      <c r="E2429" s="14">
        <v>28</v>
      </c>
      <c r="F2429" s="14">
        <v>30</v>
      </c>
      <c r="G2429" s="14">
        <v>33</v>
      </c>
      <c r="H2429" s="15">
        <v>14</v>
      </c>
      <c r="I2429" s="15" t="s">
        <v>11</v>
      </c>
      <c r="J2429" s="22">
        <v>270535038</v>
      </c>
      <c r="K2429" s="23">
        <v>3</v>
      </c>
      <c r="L2429" s="22">
        <v>10000000</v>
      </c>
      <c r="M2429" s="22">
        <f t="shared" si="231"/>
        <v>30000000</v>
      </c>
      <c r="N2429" s="23">
        <v>111</v>
      </c>
      <c r="O2429" s="22">
        <v>272829</v>
      </c>
      <c r="P2429" s="22">
        <f t="shared" si="232"/>
        <v>30284019</v>
      </c>
      <c r="Q2429" s="24">
        <v>273993220</v>
      </c>
      <c r="R2429" s="29">
        <v>40195</v>
      </c>
      <c r="S2429">
        <f t="shared" si="233"/>
        <v>93593889.8</v>
      </c>
      <c r="T2429">
        <f t="shared" si="234"/>
        <v>0.232100231531277</v>
      </c>
      <c r="U2429">
        <f t="shared" si="235"/>
        <v>33309870.8</v>
      </c>
      <c r="V2429">
        <f t="shared" si="236"/>
        <v>0.121571879771332</v>
      </c>
      <c r="W2429">
        <f t="shared" si="237"/>
        <v>0.34159199194783</v>
      </c>
    </row>
    <row r="2430" ht="14.25" spans="1:23">
      <c r="A2430" s="13">
        <v>10006</v>
      </c>
      <c r="B2430" s="14">
        <v>3</v>
      </c>
      <c r="C2430" s="14">
        <v>5</v>
      </c>
      <c r="D2430" s="14">
        <v>7</v>
      </c>
      <c r="E2430" s="14">
        <v>13</v>
      </c>
      <c r="F2430" s="14">
        <v>14</v>
      </c>
      <c r="G2430" s="14">
        <v>18</v>
      </c>
      <c r="H2430" s="15">
        <v>5</v>
      </c>
      <c r="I2430" s="15" t="s">
        <v>11</v>
      </c>
      <c r="J2430" s="22">
        <v>229872250</v>
      </c>
      <c r="K2430" s="23">
        <v>10</v>
      </c>
      <c r="L2430" s="22">
        <v>6586154</v>
      </c>
      <c r="M2430" s="22">
        <f t="shared" si="231"/>
        <v>65861540</v>
      </c>
      <c r="N2430" s="23">
        <v>94</v>
      </c>
      <c r="O2430" s="22">
        <v>173322</v>
      </c>
      <c r="P2430" s="22">
        <f t="shared" si="232"/>
        <v>16292268</v>
      </c>
      <c r="Q2430" s="24">
        <v>245619296</v>
      </c>
      <c r="R2430" s="29">
        <v>40192</v>
      </c>
      <c r="S2430">
        <f t="shared" si="233"/>
        <v>143199601.04</v>
      </c>
      <c r="T2430">
        <f t="shared" si="234"/>
        <v>0.314869647049228</v>
      </c>
      <c r="U2430">
        <f t="shared" si="235"/>
        <v>61045793.04</v>
      </c>
      <c r="V2430">
        <f t="shared" si="236"/>
        <v>0.248538262401013</v>
      </c>
      <c r="W2430">
        <f t="shared" si="237"/>
        <v>0.583014459254862</v>
      </c>
    </row>
    <row r="2431" ht="14.25" spans="1:23">
      <c r="A2431" s="13">
        <v>10005</v>
      </c>
      <c r="B2431" s="14">
        <v>3</v>
      </c>
      <c r="C2431" s="14">
        <v>5</v>
      </c>
      <c r="D2431" s="14">
        <v>6</v>
      </c>
      <c r="E2431" s="14">
        <v>8</v>
      </c>
      <c r="F2431" s="14">
        <v>17</v>
      </c>
      <c r="G2431" s="14">
        <v>18</v>
      </c>
      <c r="H2431" s="15">
        <v>14</v>
      </c>
      <c r="I2431" s="15" t="s">
        <v>11</v>
      </c>
      <c r="J2431" s="22">
        <v>252718396</v>
      </c>
      <c r="K2431" s="23">
        <v>7</v>
      </c>
      <c r="L2431" s="22">
        <v>7631341</v>
      </c>
      <c r="M2431" s="22">
        <f t="shared" si="231"/>
        <v>53419387</v>
      </c>
      <c r="N2431" s="23">
        <v>105</v>
      </c>
      <c r="O2431" s="22">
        <v>191705</v>
      </c>
      <c r="P2431" s="22">
        <f t="shared" si="232"/>
        <v>20129025</v>
      </c>
      <c r="Q2431" s="24">
        <v>239722776</v>
      </c>
      <c r="R2431" s="29">
        <v>40190</v>
      </c>
      <c r="S2431">
        <f t="shared" si="233"/>
        <v>118915672.24</v>
      </c>
      <c r="T2431">
        <f t="shared" si="234"/>
        <v>0.273216781203969</v>
      </c>
      <c r="U2431">
        <f t="shared" si="235"/>
        <v>45367260.24</v>
      </c>
      <c r="V2431">
        <f t="shared" si="236"/>
        <v>0.189248852349349</v>
      </c>
      <c r="W2431">
        <f t="shared" si="237"/>
        <v>0.496054960751831</v>
      </c>
    </row>
    <row r="2432" ht="14.25" spans="1:23">
      <c r="A2432" s="13">
        <v>10004</v>
      </c>
      <c r="B2432" s="14">
        <v>1</v>
      </c>
      <c r="C2432" s="14">
        <v>12</v>
      </c>
      <c r="D2432" s="14">
        <v>13</v>
      </c>
      <c r="E2432" s="14">
        <v>16</v>
      </c>
      <c r="F2432" s="14">
        <v>23</v>
      </c>
      <c r="G2432" s="14">
        <v>28</v>
      </c>
      <c r="H2432" s="15">
        <v>7</v>
      </c>
      <c r="I2432" s="15" t="s">
        <v>11</v>
      </c>
      <c r="J2432" s="22">
        <v>254169908</v>
      </c>
      <c r="K2432" s="23">
        <v>4</v>
      </c>
      <c r="L2432" s="22">
        <v>8947527</v>
      </c>
      <c r="M2432" s="22">
        <f t="shared" si="231"/>
        <v>35790108</v>
      </c>
      <c r="N2432" s="23">
        <v>53</v>
      </c>
      <c r="O2432" s="22">
        <v>305380</v>
      </c>
      <c r="P2432" s="22">
        <f t="shared" si="232"/>
        <v>16185140</v>
      </c>
      <c r="Q2432" s="24">
        <v>262213890</v>
      </c>
      <c r="R2432" s="29">
        <v>40188</v>
      </c>
      <c r="S2432">
        <f t="shared" si="233"/>
        <v>121509537.1</v>
      </c>
      <c r="T2432">
        <f t="shared" si="234"/>
        <v>0.326906515516779</v>
      </c>
      <c r="U2432">
        <f t="shared" si="235"/>
        <v>69534289.1</v>
      </c>
      <c r="V2432">
        <f t="shared" si="236"/>
        <v>0.265181562654824</v>
      </c>
      <c r="W2432">
        <f t="shared" si="237"/>
        <v>0.463398552609093</v>
      </c>
    </row>
    <row r="2433" ht="14.25" spans="1:23">
      <c r="A2433" s="13">
        <v>10003</v>
      </c>
      <c r="B2433" s="14">
        <v>14</v>
      </c>
      <c r="C2433" s="14">
        <v>22</v>
      </c>
      <c r="D2433" s="14">
        <v>26</v>
      </c>
      <c r="E2433" s="14">
        <v>27</v>
      </c>
      <c r="F2433" s="14">
        <v>28</v>
      </c>
      <c r="G2433" s="14">
        <v>31</v>
      </c>
      <c r="H2433" s="15">
        <v>4</v>
      </c>
      <c r="I2433" s="15" t="s">
        <v>11</v>
      </c>
      <c r="J2433" s="22">
        <v>247194639</v>
      </c>
      <c r="K2433" s="23">
        <v>3</v>
      </c>
      <c r="L2433" s="22">
        <v>11666666</v>
      </c>
      <c r="M2433" s="22">
        <f t="shared" si="231"/>
        <v>34999998</v>
      </c>
      <c r="N2433" s="23">
        <v>66</v>
      </c>
      <c r="O2433" s="22">
        <v>341210</v>
      </c>
      <c r="P2433" s="22">
        <f t="shared" si="232"/>
        <v>22519860</v>
      </c>
      <c r="Q2433" s="24">
        <v>236297494</v>
      </c>
      <c r="R2433" s="29">
        <v>40185</v>
      </c>
      <c r="S2433">
        <f t="shared" si="233"/>
        <v>93239327.06</v>
      </c>
      <c r="T2433">
        <f t="shared" si="234"/>
        <v>0.246466130783427</v>
      </c>
      <c r="U2433">
        <f t="shared" si="235"/>
        <v>35719469.06</v>
      </c>
      <c r="V2433">
        <f t="shared" si="236"/>
        <v>0.15116313108255</v>
      </c>
      <c r="W2433">
        <f t="shared" si="237"/>
        <v>0.394584493816088</v>
      </c>
    </row>
    <row r="2434" ht="14.25" spans="1:23">
      <c r="A2434" s="13">
        <v>10002</v>
      </c>
      <c r="B2434" s="14">
        <v>3</v>
      </c>
      <c r="C2434" s="14">
        <v>6</v>
      </c>
      <c r="D2434" s="14">
        <v>7</v>
      </c>
      <c r="E2434" s="14">
        <v>23</v>
      </c>
      <c r="F2434" s="14">
        <v>30</v>
      </c>
      <c r="G2434" s="14">
        <v>33</v>
      </c>
      <c r="H2434" s="15">
        <v>13</v>
      </c>
      <c r="I2434" s="15" t="s">
        <v>11</v>
      </c>
      <c r="J2434" s="22">
        <v>224648194</v>
      </c>
      <c r="K2434" s="23">
        <v>2</v>
      </c>
      <c r="L2434" s="22">
        <v>12500000</v>
      </c>
      <c r="M2434" s="22">
        <f t="shared" si="231"/>
        <v>25000000</v>
      </c>
      <c r="N2434" s="23">
        <v>47</v>
      </c>
      <c r="O2434" s="22">
        <v>504191</v>
      </c>
      <c r="P2434" s="22">
        <f t="shared" si="232"/>
        <v>23696977</v>
      </c>
      <c r="Q2434" s="24">
        <v>230644990</v>
      </c>
      <c r="R2434" s="29">
        <v>40183</v>
      </c>
      <c r="S2434">
        <f t="shared" si="233"/>
        <v>77723003.1</v>
      </c>
      <c r="T2434">
        <f t="shared" si="234"/>
        <v>0.228589413973397</v>
      </c>
      <c r="U2434">
        <f t="shared" si="235"/>
        <v>29026026.1</v>
      </c>
      <c r="V2434">
        <f t="shared" si="236"/>
        <v>0.125847199629179</v>
      </c>
      <c r="W2434">
        <f t="shared" si="237"/>
        <v>0.336981102862889</v>
      </c>
    </row>
    <row r="2435" ht="14.25" spans="1:23">
      <c r="A2435" s="13">
        <v>10001</v>
      </c>
      <c r="B2435" s="14">
        <v>7</v>
      </c>
      <c r="C2435" s="14">
        <v>17</v>
      </c>
      <c r="D2435" s="14">
        <v>18</v>
      </c>
      <c r="E2435" s="14">
        <v>27</v>
      </c>
      <c r="F2435" s="14">
        <v>29</v>
      </c>
      <c r="G2435" s="14">
        <v>32</v>
      </c>
      <c r="H2435" s="15">
        <v>13</v>
      </c>
      <c r="I2435" s="15" t="s">
        <v>11</v>
      </c>
      <c r="J2435" s="22">
        <v>189355152</v>
      </c>
      <c r="K2435" s="23">
        <v>7</v>
      </c>
      <c r="L2435" s="22">
        <v>7777040</v>
      </c>
      <c r="M2435" s="22">
        <f t="shared" si="231"/>
        <v>54439280</v>
      </c>
      <c r="N2435" s="23">
        <v>95</v>
      </c>
      <c r="O2435" s="22">
        <v>227988</v>
      </c>
      <c r="P2435" s="22">
        <f t="shared" si="232"/>
        <v>21658860</v>
      </c>
      <c r="Q2435" s="24">
        <v>260561792</v>
      </c>
      <c r="R2435" s="29">
        <v>40181</v>
      </c>
      <c r="S2435">
        <f t="shared" si="233"/>
        <v>126577054.08</v>
      </c>
      <c r="T2435">
        <f t="shared" si="234"/>
        <v>0.276854766488557</v>
      </c>
      <c r="U2435">
        <f t="shared" si="235"/>
        <v>50478914.08</v>
      </c>
      <c r="V2435">
        <f t="shared" si="236"/>
        <v>0.19373106737</v>
      </c>
      <c r="W2435">
        <f t="shared" si="237"/>
        <v>0.485785168686589</v>
      </c>
    </row>
    <row r="2436" ht="14.25" spans="1:23">
      <c r="A2436" s="13">
        <v>9154</v>
      </c>
      <c r="B2436" s="14">
        <v>1</v>
      </c>
      <c r="C2436" s="14">
        <v>7</v>
      </c>
      <c r="D2436" s="14">
        <v>12</v>
      </c>
      <c r="E2436" s="14">
        <v>14</v>
      </c>
      <c r="F2436" s="14">
        <v>18</v>
      </c>
      <c r="G2436" s="14">
        <v>25</v>
      </c>
      <c r="H2436" s="15">
        <v>16</v>
      </c>
      <c r="I2436" s="15" t="s">
        <v>11</v>
      </c>
      <c r="J2436" s="22">
        <v>188256928</v>
      </c>
      <c r="K2436" s="23">
        <v>4</v>
      </c>
      <c r="L2436" s="22">
        <v>10286648</v>
      </c>
      <c r="M2436" s="22">
        <f t="shared" si="231"/>
        <v>41146592</v>
      </c>
      <c r="N2436" s="23">
        <v>91</v>
      </c>
      <c r="O2436" s="22">
        <v>266152</v>
      </c>
      <c r="P2436" s="22">
        <f t="shared" si="232"/>
        <v>24219832</v>
      </c>
      <c r="Q2436" s="24">
        <v>250550710</v>
      </c>
      <c r="R2436" s="29">
        <v>40178</v>
      </c>
      <c r="S2436">
        <f t="shared" si="233"/>
        <v>102403365.9</v>
      </c>
      <c r="T2436">
        <f t="shared" si="234"/>
        <v>0.244488526494297</v>
      </c>
      <c r="U2436">
        <f t="shared" si="235"/>
        <v>37036941.9</v>
      </c>
      <c r="V2436">
        <f t="shared" si="236"/>
        <v>0.147822139079151</v>
      </c>
      <c r="W2436">
        <f t="shared" si="237"/>
        <v>0.408713133959987</v>
      </c>
    </row>
    <row r="2437" ht="14.25" spans="1:23">
      <c r="A2437" s="13">
        <v>9153</v>
      </c>
      <c r="B2437" s="14">
        <v>6</v>
      </c>
      <c r="C2437" s="14">
        <v>7</v>
      </c>
      <c r="D2437" s="14">
        <v>8</v>
      </c>
      <c r="E2437" s="14">
        <v>20</v>
      </c>
      <c r="F2437" s="14">
        <v>21</v>
      </c>
      <c r="G2437" s="14">
        <v>25</v>
      </c>
      <c r="H2437" s="15">
        <v>10</v>
      </c>
      <c r="I2437" s="15" t="s">
        <v>11</v>
      </c>
      <c r="J2437" s="22">
        <v>167890446</v>
      </c>
      <c r="K2437" s="23">
        <v>9</v>
      </c>
      <c r="L2437" s="22">
        <v>6910151</v>
      </c>
      <c r="M2437" s="22">
        <f t="shared" si="231"/>
        <v>62191359</v>
      </c>
      <c r="N2437" s="23">
        <v>277</v>
      </c>
      <c r="O2437" s="22">
        <v>66018</v>
      </c>
      <c r="P2437" s="22">
        <f t="shared" si="232"/>
        <v>18286986</v>
      </c>
      <c r="Q2437" s="24">
        <v>238623826</v>
      </c>
      <c r="R2437" s="29">
        <v>40176</v>
      </c>
      <c r="S2437">
        <f t="shared" si="233"/>
        <v>131447264.74</v>
      </c>
      <c r="T2437">
        <f t="shared" si="234"/>
        <v>0.290230472375378</v>
      </c>
      <c r="U2437">
        <f t="shared" si="235"/>
        <v>50968919.74</v>
      </c>
      <c r="V2437">
        <f t="shared" si="236"/>
        <v>0.213595266635277</v>
      </c>
      <c r="W2437">
        <f t="shared" si="237"/>
        <v>0.550855574413596</v>
      </c>
    </row>
    <row r="2438" ht="14.25" spans="1:23">
      <c r="A2438" s="13">
        <v>9152</v>
      </c>
      <c r="B2438" s="14">
        <v>3</v>
      </c>
      <c r="C2438" s="14">
        <v>4</v>
      </c>
      <c r="D2438" s="14">
        <v>19</v>
      </c>
      <c r="E2438" s="14">
        <v>21</v>
      </c>
      <c r="F2438" s="14">
        <v>27</v>
      </c>
      <c r="G2438" s="14">
        <v>28</v>
      </c>
      <c r="H2438" s="15">
        <v>5</v>
      </c>
      <c r="I2438" s="15" t="s">
        <v>11</v>
      </c>
      <c r="J2438" s="22">
        <v>182412036</v>
      </c>
      <c r="K2438" s="23">
        <v>6</v>
      </c>
      <c r="L2438" s="22">
        <v>7609404</v>
      </c>
      <c r="M2438" s="22">
        <f t="shared" si="231"/>
        <v>45656424</v>
      </c>
      <c r="N2438" s="23">
        <v>96</v>
      </c>
      <c r="O2438" s="22">
        <v>166506</v>
      </c>
      <c r="P2438" s="22">
        <f t="shared" si="232"/>
        <v>15984576</v>
      </c>
      <c r="Q2438" s="24">
        <v>262814730</v>
      </c>
      <c r="R2438" s="29">
        <v>40174</v>
      </c>
      <c r="S2438">
        <f t="shared" si="233"/>
        <v>132138146.7</v>
      </c>
      <c r="T2438">
        <f t="shared" si="234"/>
        <v>0.329059648597322</v>
      </c>
      <c r="U2438">
        <f t="shared" si="235"/>
        <v>70497146.7</v>
      </c>
      <c r="V2438">
        <f t="shared" si="236"/>
        <v>0.268238948022434</v>
      </c>
      <c r="W2438">
        <f t="shared" si="237"/>
        <v>0.50278059643004</v>
      </c>
    </row>
    <row r="2439" ht="14.25" spans="1:23">
      <c r="A2439" s="13">
        <v>9151</v>
      </c>
      <c r="B2439" s="14">
        <v>6</v>
      </c>
      <c r="C2439" s="14">
        <v>8</v>
      </c>
      <c r="D2439" s="14">
        <v>10</v>
      </c>
      <c r="E2439" s="14">
        <v>16</v>
      </c>
      <c r="F2439" s="14">
        <v>25</v>
      </c>
      <c r="G2439" s="14">
        <v>30</v>
      </c>
      <c r="H2439" s="15">
        <v>14</v>
      </c>
      <c r="I2439" s="15" t="s">
        <v>11</v>
      </c>
      <c r="J2439" s="22">
        <v>185770965</v>
      </c>
      <c r="K2439" s="23">
        <v>5</v>
      </c>
      <c r="L2439" s="22">
        <v>8618552</v>
      </c>
      <c r="M2439" s="22">
        <f t="shared" si="231"/>
        <v>43092760</v>
      </c>
      <c r="N2439" s="23">
        <v>212</v>
      </c>
      <c r="O2439" s="22">
        <v>92637</v>
      </c>
      <c r="P2439" s="22">
        <f t="shared" si="232"/>
        <v>19639044</v>
      </c>
      <c r="Q2439" s="24">
        <v>242662946</v>
      </c>
      <c r="R2439" s="29">
        <v>40171</v>
      </c>
      <c r="S2439">
        <f t="shared" si="233"/>
        <v>111172938.54</v>
      </c>
      <c r="T2439">
        <f t="shared" si="234"/>
        <v>0.280554487869771</v>
      </c>
      <c r="U2439">
        <f t="shared" si="235"/>
        <v>48441134.54</v>
      </c>
      <c r="V2439">
        <f t="shared" si="236"/>
        <v>0.199623120622627</v>
      </c>
      <c r="W2439">
        <f t="shared" si="237"/>
        <v>0.45813726558813</v>
      </c>
    </row>
    <row r="2440" ht="14.25" spans="1:23">
      <c r="A2440" s="13">
        <v>9150</v>
      </c>
      <c r="B2440" s="14">
        <v>4</v>
      </c>
      <c r="C2440" s="14">
        <v>6</v>
      </c>
      <c r="D2440" s="14">
        <v>7</v>
      </c>
      <c r="E2440" s="14">
        <v>16</v>
      </c>
      <c r="F2440" s="14">
        <v>19</v>
      </c>
      <c r="G2440" s="14">
        <v>20</v>
      </c>
      <c r="H2440" s="15">
        <v>4</v>
      </c>
      <c r="I2440" s="15" t="s">
        <v>11</v>
      </c>
      <c r="J2440" s="22">
        <v>178039060</v>
      </c>
      <c r="K2440" s="23">
        <v>2</v>
      </c>
      <c r="L2440" s="22">
        <v>12500000</v>
      </c>
      <c r="M2440" s="22">
        <f t="shared" si="231"/>
        <v>25000000</v>
      </c>
      <c r="N2440" s="23">
        <v>68</v>
      </c>
      <c r="O2440" s="22">
        <v>364290</v>
      </c>
      <c r="P2440" s="22">
        <f t="shared" si="232"/>
        <v>24771720</v>
      </c>
      <c r="Q2440" s="24">
        <v>240949072</v>
      </c>
      <c r="R2440" s="29">
        <v>40169</v>
      </c>
      <c r="S2440">
        <f t="shared" si="233"/>
        <v>80264350.28</v>
      </c>
      <c r="T2440">
        <f t="shared" si="234"/>
        <v>0.229361125242267</v>
      </c>
      <c r="U2440">
        <f t="shared" si="235"/>
        <v>30492630.28</v>
      </c>
      <c r="V2440">
        <f t="shared" si="236"/>
        <v>0.126552179790093</v>
      </c>
      <c r="W2440">
        <f t="shared" si="237"/>
        <v>0.333117490819803</v>
      </c>
    </row>
    <row r="2441" ht="14.25" spans="1:23">
      <c r="A2441" s="13">
        <v>9149</v>
      </c>
      <c r="B2441" s="14">
        <v>1</v>
      </c>
      <c r="C2441" s="14">
        <v>3</v>
      </c>
      <c r="D2441" s="14">
        <v>16</v>
      </c>
      <c r="E2441" s="14">
        <v>18</v>
      </c>
      <c r="F2441" s="14">
        <v>22</v>
      </c>
      <c r="G2441" s="14">
        <v>29</v>
      </c>
      <c r="H2441" s="15">
        <v>4</v>
      </c>
      <c r="I2441" s="15" t="s">
        <v>11</v>
      </c>
      <c r="J2441" s="22">
        <v>140238365</v>
      </c>
      <c r="K2441" s="23">
        <v>5</v>
      </c>
      <c r="L2441" s="22">
        <v>8942051</v>
      </c>
      <c r="M2441" s="22">
        <f t="shared" si="231"/>
        <v>44710255</v>
      </c>
      <c r="N2441" s="23">
        <v>64</v>
      </c>
      <c r="O2441" s="22">
        <v>344771</v>
      </c>
      <c r="P2441" s="22">
        <f t="shared" si="232"/>
        <v>22065344</v>
      </c>
      <c r="Q2441" s="24">
        <v>260445758</v>
      </c>
      <c r="R2441" s="29">
        <v>40167</v>
      </c>
      <c r="S2441">
        <f t="shared" si="233"/>
        <v>115842777.42</v>
      </c>
      <c r="T2441">
        <f t="shared" si="234"/>
        <v>0.273118375842389</v>
      </c>
      <c r="U2441">
        <f t="shared" si="235"/>
        <v>49067178.42</v>
      </c>
      <c r="V2441">
        <f t="shared" si="236"/>
        <v>0.188396919177313</v>
      </c>
      <c r="W2441">
        <f t="shared" si="237"/>
        <v>0.444786577863941</v>
      </c>
    </row>
    <row r="2442" ht="14.25" spans="1:23">
      <c r="A2442" s="13">
        <v>9148</v>
      </c>
      <c r="B2442" s="14">
        <v>6</v>
      </c>
      <c r="C2442" s="14">
        <v>12</v>
      </c>
      <c r="D2442" s="14">
        <v>15</v>
      </c>
      <c r="E2442" s="14">
        <v>22</v>
      </c>
      <c r="F2442" s="14">
        <v>29</v>
      </c>
      <c r="G2442" s="14">
        <v>32</v>
      </c>
      <c r="H2442" s="15">
        <v>10</v>
      </c>
      <c r="I2442" s="15" t="s">
        <v>11</v>
      </c>
      <c r="J2442" s="22">
        <v>128462721</v>
      </c>
      <c r="K2442" s="23">
        <v>3</v>
      </c>
      <c r="L2442" s="22">
        <v>6666666</v>
      </c>
      <c r="M2442" s="22">
        <f t="shared" si="231"/>
        <v>19999998</v>
      </c>
      <c r="N2442" s="23">
        <v>117</v>
      </c>
      <c r="O2442" s="22">
        <v>186633</v>
      </c>
      <c r="P2442" s="22">
        <f t="shared" si="232"/>
        <v>21836061</v>
      </c>
      <c r="Q2442" s="24">
        <v>234965094</v>
      </c>
      <c r="R2442" s="29">
        <v>40164</v>
      </c>
      <c r="S2442">
        <f t="shared" si="233"/>
        <v>79182018.06</v>
      </c>
      <c r="T2442">
        <f t="shared" si="234"/>
        <v>0.251875795900135</v>
      </c>
      <c r="U2442">
        <f t="shared" si="235"/>
        <v>37345959.06</v>
      </c>
      <c r="V2442">
        <f t="shared" si="236"/>
        <v>0.158942583446033</v>
      </c>
      <c r="W2442">
        <f t="shared" si="237"/>
        <v>0.336994813621124</v>
      </c>
    </row>
    <row r="2443" ht="14.25" spans="1:23">
      <c r="A2443" s="13">
        <v>9147</v>
      </c>
      <c r="B2443" s="14">
        <v>6</v>
      </c>
      <c r="C2443" s="14">
        <v>8</v>
      </c>
      <c r="D2443" s="14">
        <v>10</v>
      </c>
      <c r="E2443" s="14">
        <v>18</v>
      </c>
      <c r="F2443" s="14">
        <v>22</v>
      </c>
      <c r="G2443" s="14">
        <v>32</v>
      </c>
      <c r="H2443" s="15">
        <v>16</v>
      </c>
      <c r="I2443" s="15" t="s">
        <v>11</v>
      </c>
      <c r="J2443" s="22">
        <v>92511843</v>
      </c>
      <c r="K2443" s="23">
        <v>3</v>
      </c>
      <c r="L2443" s="22">
        <v>6666666</v>
      </c>
      <c r="M2443" s="22">
        <f t="shared" si="231"/>
        <v>19999998</v>
      </c>
      <c r="N2443" s="23">
        <v>126</v>
      </c>
      <c r="O2443" s="22">
        <v>157863</v>
      </c>
      <c r="P2443" s="22">
        <f t="shared" si="232"/>
        <v>19890738</v>
      </c>
      <c r="Q2443" s="24">
        <v>229746022</v>
      </c>
      <c r="R2443" s="29">
        <v>40162</v>
      </c>
      <c r="S2443">
        <f t="shared" si="233"/>
        <v>81163802.78</v>
      </c>
      <c r="T2443">
        <f t="shared" si="234"/>
        <v>0.266223563949238</v>
      </c>
      <c r="U2443">
        <f t="shared" si="235"/>
        <v>41273066.78</v>
      </c>
      <c r="V2443">
        <f t="shared" si="236"/>
        <v>0.179646491463517</v>
      </c>
      <c r="W2443">
        <f t="shared" si="237"/>
        <v>0.353276205060909</v>
      </c>
    </row>
    <row r="2444" ht="14.25" spans="1:23">
      <c r="A2444" s="13">
        <v>9146</v>
      </c>
      <c r="B2444" s="14">
        <v>3</v>
      </c>
      <c r="C2444" s="14">
        <v>9</v>
      </c>
      <c r="D2444" s="14">
        <v>16</v>
      </c>
      <c r="E2444" s="14">
        <v>20</v>
      </c>
      <c r="F2444" s="14">
        <v>22</v>
      </c>
      <c r="G2444" s="14">
        <v>33</v>
      </c>
      <c r="H2444" s="15">
        <v>15</v>
      </c>
      <c r="I2444" s="15" t="s">
        <v>11</v>
      </c>
      <c r="J2444" s="22">
        <v>61100095</v>
      </c>
      <c r="K2444" s="23">
        <v>7</v>
      </c>
      <c r="L2444" s="22">
        <v>5714285</v>
      </c>
      <c r="M2444" s="22">
        <f t="shared" si="231"/>
        <v>39999995</v>
      </c>
      <c r="N2444" s="23">
        <v>89</v>
      </c>
      <c r="O2444" s="22">
        <v>250148</v>
      </c>
      <c r="P2444" s="22">
        <f t="shared" si="232"/>
        <v>22263172</v>
      </c>
      <c r="Q2444" s="24">
        <v>265187498</v>
      </c>
      <c r="R2444" s="29">
        <v>40160</v>
      </c>
      <c r="S2444">
        <f t="shared" si="233"/>
        <v>112994351.02</v>
      </c>
      <c r="T2444">
        <f t="shared" si="234"/>
        <v>0.275255645799713</v>
      </c>
      <c r="U2444">
        <f t="shared" si="235"/>
        <v>50731184.02</v>
      </c>
      <c r="V2444">
        <f t="shared" si="236"/>
        <v>0.191303075758119</v>
      </c>
      <c r="W2444">
        <f t="shared" si="237"/>
        <v>0.426092300248634</v>
      </c>
    </row>
    <row r="2445" ht="14.25" spans="1:23">
      <c r="A2445" s="13">
        <v>9145</v>
      </c>
      <c r="B2445" s="14">
        <v>3</v>
      </c>
      <c r="C2445" s="14">
        <v>5</v>
      </c>
      <c r="D2445" s="14">
        <v>11</v>
      </c>
      <c r="E2445" s="14">
        <v>15</v>
      </c>
      <c r="F2445" s="14">
        <v>26</v>
      </c>
      <c r="G2445" s="14">
        <v>33</v>
      </c>
      <c r="H2445" s="15">
        <v>11</v>
      </c>
      <c r="I2445" s="15" t="s">
        <v>11</v>
      </c>
      <c r="J2445" s="22">
        <v>44152572</v>
      </c>
      <c r="K2445" s="23">
        <v>12</v>
      </c>
      <c r="L2445" s="22">
        <v>5416666</v>
      </c>
      <c r="M2445" s="22">
        <f t="shared" ref="M2445:M2508" si="238">K2445*L2445</f>
        <v>64999992</v>
      </c>
      <c r="N2445" s="23">
        <v>133</v>
      </c>
      <c r="O2445" s="22">
        <v>89619</v>
      </c>
      <c r="P2445" s="22">
        <f t="shared" ref="P2445:P2508" si="239">N2445*O2445</f>
        <v>11919327</v>
      </c>
      <c r="Q2445" s="24">
        <v>238886876</v>
      </c>
      <c r="R2445" s="29">
        <v>40157</v>
      </c>
      <c r="S2445">
        <f t="shared" ref="S2445:S2508" si="240">J2446+Q2445*0.49-J2445</f>
        <v>149242802.24</v>
      </c>
      <c r="T2445">
        <f t="shared" ref="T2445:T2508" si="241">(S2445-L2445*K2445)/Q2445</f>
        <v>0.35264729335738</v>
      </c>
      <c r="U2445">
        <f t="shared" ref="U2445:U2508" si="242">S2445-L2445*K2445-O2445*N2445</f>
        <v>72323483.24</v>
      </c>
      <c r="V2445">
        <f t="shared" ref="V2445:V2508" si="243">U2445/Q2445</f>
        <v>0.302752015728147</v>
      </c>
      <c r="W2445">
        <f t="shared" ref="W2445:W2508" si="244">S2445/Q2445</f>
        <v>0.624742575812327</v>
      </c>
    </row>
    <row r="2446" ht="14.25" spans="1:23">
      <c r="A2446" s="13">
        <v>9144</v>
      </c>
      <c r="B2446" s="14">
        <v>1</v>
      </c>
      <c r="C2446" s="14">
        <v>5</v>
      </c>
      <c r="D2446" s="14">
        <v>10</v>
      </c>
      <c r="E2446" s="14">
        <v>17</v>
      </c>
      <c r="F2446" s="14">
        <v>18</v>
      </c>
      <c r="G2446" s="14">
        <v>29</v>
      </c>
      <c r="H2446" s="15">
        <v>12</v>
      </c>
      <c r="I2446" s="15" t="s">
        <v>11</v>
      </c>
      <c r="J2446" s="22">
        <v>76340805</v>
      </c>
      <c r="K2446" s="23">
        <v>5</v>
      </c>
      <c r="L2446" s="22">
        <v>6000000</v>
      </c>
      <c r="M2446" s="22">
        <f t="shared" si="238"/>
        <v>30000000</v>
      </c>
      <c r="N2446" s="23">
        <v>87</v>
      </c>
      <c r="O2446" s="22">
        <v>233539</v>
      </c>
      <c r="P2446" s="22">
        <f t="shared" si="239"/>
        <v>20317893</v>
      </c>
      <c r="Q2446" s="24">
        <v>234614110</v>
      </c>
      <c r="R2446" s="29">
        <v>40155</v>
      </c>
      <c r="S2446">
        <f t="shared" si="240"/>
        <v>92552434.9</v>
      </c>
      <c r="T2446">
        <f t="shared" si="241"/>
        <v>0.266618384120205</v>
      </c>
      <c r="U2446">
        <f t="shared" si="242"/>
        <v>42234541.9</v>
      </c>
      <c r="V2446">
        <f t="shared" si="243"/>
        <v>0.180017058223821</v>
      </c>
      <c r="W2446">
        <f t="shared" si="244"/>
        <v>0.39448793126722</v>
      </c>
    </row>
    <row r="2447" ht="14.25" spans="1:23">
      <c r="A2447" s="13">
        <v>9143</v>
      </c>
      <c r="B2447" s="14">
        <v>5</v>
      </c>
      <c r="C2447" s="14">
        <v>9</v>
      </c>
      <c r="D2447" s="14">
        <v>11</v>
      </c>
      <c r="E2447" s="14">
        <v>17</v>
      </c>
      <c r="F2447" s="14">
        <v>23</v>
      </c>
      <c r="G2447" s="14">
        <v>28</v>
      </c>
      <c r="H2447" s="15">
        <v>10</v>
      </c>
      <c r="I2447" s="15" t="s">
        <v>11</v>
      </c>
      <c r="J2447" s="22">
        <v>53932326</v>
      </c>
      <c r="K2447" s="23">
        <v>22</v>
      </c>
      <c r="L2447" s="22">
        <v>5589957</v>
      </c>
      <c r="M2447" s="22">
        <f t="shared" si="238"/>
        <v>122979054</v>
      </c>
      <c r="N2447" s="23">
        <v>214</v>
      </c>
      <c r="O2447" s="22">
        <v>55928</v>
      </c>
      <c r="P2447" s="22">
        <f t="shared" si="239"/>
        <v>11968592</v>
      </c>
      <c r="Q2447" s="24">
        <v>266083890</v>
      </c>
      <c r="R2447" s="29">
        <v>40153</v>
      </c>
      <c r="S2447">
        <f t="shared" si="240"/>
        <v>190433390.1</v>
      </c>
      <c r="T2447">
        <f t="shared" si="241"/>
        <v>0.253507779445046</v>
      </c>
      <c r="U2447">
        <f t="shared" si="242"/>
        <v>55485744.1</v>
      </c>
      <c r="V2447">
        <f t="shared" si="243"/>
        <v>0.208527258452212</v>
      </c>
      <c r="W2447">
        <f t="shared" si="244"/>
        <v>0.71568928919372</v>
      </c>
    </row>
    <row r="2448" ht="14.25" spans="1:23">
      <c r="A2448" s="13">
        <v>9142</v>
      </c>
      <c r="B2448" s="14">
        <v>7</v>
      </c>
      <c r="C2448" s="14">
        <v>11</v>
      </c>
      <c r="D2448" s="14">
        <v>15</v>
      </c>
      <c r="E2448" s="14">
        <v>19</v>
      </c>
      <c r="F2448" s="14">
        <v>20</v>
      </c>
      <c r="G2448" s="14">
        <v>24</v>
      </c>
      <c r="H2448" s="15">
        <v>13</v>
      </c>
      <c r="I2448" s="15" t="s">
        <v>11</v>
      </c>
      <c r="J2448" s="22">
        <v>113984610</v>
      </c>
      <c r="K2448" s="23">
        <v>10</v>
      </c>
      <c r="L2448" s="22">
        <v>6453692</v>
      </c>
      <c r="M2448" s="22">
        <f t="shared" si="238"/>
        <v>64536920</v>
      </c>
      <c r="N2448" s="23">
        <v>142</v>
      </c>
      <c r="O2448" s="22">
        <v>100742</v>
      </c>
      <c r="P2448" s="22">
        <f t="shared" si="239"/>
        <v>14305364</v>
      </c>
      <c r="Q2448" s="24">
        <v>240043572</v>
      </c>
      <c r="R2448" s="29">
        <v>40150</v>
      </c>
      <c r="S2448">
        <f t="shared" si="240"/>
        <v>143779040.28</v>
      </c>
      <c r="T2448">
        <f t="shared" si="241"/>
        <v>0.330115568685172</v>
      </c>
      <c r="U2448">
        <f t="shared" si="242"/>
        <v>64936756.28</v>
      </c>
      <c r="V2448">
        <f t="shared" si="243"/>
        <v>0.270520704799377</v>
      </c>
      <c r="W2448">
        <f t="shared" si="244"/>
        <v>0.598970591389133</v>
      </c>
    </row>
    <row r="2449" ht="14.25" spans="1:23">
      <c r="A2449" s="13">
        <v>9141</v>
      </c>
      <c r="B2449" s="14">
        <v>2</v>
      </c>
      <c r="C2449" s="14">
        <v>13</v>
      </c>
      <c r="D2449" s="14">
        <v>21</v>
      </c>
      <c r="E2449" s="14">
        <v>28</v>
      </c>
      <c r="F2449" s="14">
        <v>29</v>
      </c>
      <c r="G2449" s="14">
        <v>31</v>
      </c>
      <c r="H2449" s="15">
        <v>9</v>
      </c>
      <c r="I2449" s="15" t="s">
        <v>11</v>
      </c>
      <c r="J2449" s="22">
        <v>140142300</v>
      </c>
      <c r="K2449" s="23">
        <v>15</v>
      </c>
      <c r="L2449" s="22">
        <v>5601525</v>
      </c>
      <c r="M2449" s="22">
        <f t="shared" si="238"/>
        <v>84022875</v>
      </c>
      <c r="N2449" s="23">
        <v>77</v>
      </c>
      <c r="O2449" s="22">
        <v>78367</v>
      </c>
      <c r="P2449" s="22">
        <f t="shared" si="239"/>
        <v>6034259</v>
      </c>
      <c r="Q2449" s="24">
        <v>237668962</v>
      </c>
      <c r="R2449" s="29">
        <v>40148</v>
      </c>
      <c r="S2449">
        <f t="shared" si="240"/>
        <v>181400575.38</v>
      </c>
      <c r="T2449">
        <f t="shared" si="241"/>
        <v>0.40971988752995</v>
      </c>
      <c r="U2449">
        <f t="shared" si="242"/>
        <v>91343441.38</v>
      </c>
      <c r="V2449">
        <f t="shared" si="243"/>
        <v>0.384330543674441</v>
      </c>
      <c r="W2449">
        <f t="shared" si="244"/>
        <v>0.763248906603126</v>
      </c>
    </row>
    <row r="2450" ht="14.25" spans="1:23">
      <c r="A2450" s="13">
        <v>9140</v>
      </c>
      <c r="B2450" s="14">
        <v>4</v>
      </c>
      <c r="C2450" s="14">
        <v>5</v>
      </c>
      <c r="D2450" s="14">
        <v>11</v>
      </c>
      <c r="E2450" s="14">
        <v>18</v>
      </c>
      <c r="F2450" s="14">
        <v>22</v>
      </c>
      <c r="G2450" s="14">
        <v>33</v>
      </c>
      <c r="H2450" s="15">
        <v>12</v>
      </c>
      <c r="I2450" s="15" t="s">
        <v>11</v>
      </c>
      <c r="J2450" s="22">
        <v>205085084</v>
      </c>
      <c r="K2450" s="23">
        <v>1</v>
      </c>
      <c r="L2450" s="22">
        <v>15000000</v>
      </c>
      <c r="M2450" s="22">
        <f t="shared" si="238"/>
        <v>15000000</v>
      </c>
      <c r="N2450" s="23">
        <v>71</v>
      </c>
      <c r="O2450" s="22">
        <v>265203</v>
      </c>
      <c r="P2450" s="22">
        <f t="shared" si="239"/>
        <v>18829413</v>
      </c>
      <c r="Q2450" s="24">
        <v>257453092</v>
      </c>
      <c r="R2450" s="29">
        <v>40146</v>
      </c>
      <c r="S2450">
        <f t="shared" si="240"/>
        <v>92216585.08</v>
      </c>
      <c r="T2450">
        <f t="shared" si="241"/>
        <v>0.299924869731221</v>
      </c>
      <c r="U2450">
        <f t="shared" si="242"/>
        <v>58387172.08</v>
      </c>
      <c r="V2450">
        <f t="shared" si="243"/>
        <v>0.226787612556621</v>
      </c>
      <c r="W2450">
        <f t="shared" si="244"/>
        <v>0.358187910518472</v>
      </c>
    </row>
    <row r="2451" ht="14.25" spans="1:23">
      <c r="A2451" s="13">
        <v>9139</v>
      </c>
      <c r="B2451" s="14">
        <v>1</v>
      </c>
      <c r="C2451" s="14">
        <v>5</v>
      </c>
      <c r="D2451" s="14">
        <v>15</v>
      </c>
      <c r="E2451" s="14">
        <v>17</v>
      </c>
      <c r="F2451" s="14">
        <v>27</v>
      </c>
      <c r="G2451" s="14">
        <v>29</v>
      </c>
      <c r="H2451" s="15">
        <v>2</v>
      </c>
      <c r="I2451" s="15" t="s">
        <v>11</v>
      </c>
      <c r="J2451" s="22">
        <v>171149654</v>
      </c>
      <c r="K2451" s="23">
        <v>2</v>
      </c>
      <c r="L2451" s="22">
        <v>12500000</v>
      </c>
      <c r="M2451" s="22">
        <f t="shared" si="238"/>
        <v>25000000</v>
      </c>
      <c r="N2451" s="23">
        <v>77</v>
      </c>
      <c r="O2451" s="22">
        <v>252451</v>
      </c>
      <c r="P2451" s="22">
        <f t="shared" si="239"/>
        <v>19438727</v>
      </c>
      <c r="Q2451" s="24">
        <v>235679662</v>
      </c>
      <c r="R2451" s="29">
        <v>40143</v>
      </c>
      <c r="S2451">
        <f t="shared" si="240"/>
        <v>90126006.38</v>
      </c>
      <c r="T2451">
        <f t="shared" si="241"/>
        <v>0.276332738376042</v>
      </c>
      <c r="U2451">
        <f t="shared" si="242"/>
        <v>45687279.38</v>
      </c>
      <c r="V2451">
        <f t="shared" si="243"/>
        <v>0.193853296429117</v>
      </c>
      <c r="W2451">
        <f t="shared" si="244"/>
        <v>0.382408925807098</v>
      </c>
    </row>
    <row r="2452" ht="14.25" spans="1:23">
      <c r="A2452" s="13">
        <v>9138</v>
      </c>
      <c r="B2452" s="14">
        <v>4</v>
      </c>
      <c r="C2452" s="14">
        <v>7</v>
      </c>
      <c r="D2452" s="14">
        <v>14</v>
      </c>
      <c r="E2452" s="14">
        <v>26</v>
      </c>
      <c r="F2452" s="14">
        <v>32</v>
      </c>
      <c r="G2452" s="14">
        <v>33</v>
      </c>
      <c r="H2452" s="15">
        <v>14</v>
      </c>
      <c r="I2452" s="15" t="s">
        <v>11</v>
      </c>
      <c r="J2452" s="22">
        <v>145792626</v>
      </c>
      <c r="K2452" s="23">
        <v>7</v>
      </c>
      <c r="L2452" s="22">
        <v>7125713</v>
      </c>
      <c r="M2452" s="22">
        <f t="shared" si="238"/>
        <v>49879991</v>
      </c>
      <c r="N2452" s="23">
        <v>46</v>
      </c>
      <c r="O2452" s="22">
        <v>322173</v>
      </c>
      <c r="P2452" s="22">
        <f t="shared" si="239"/>
        <v>14819958</v>
      </c>
      <c r="Q2452" s="24">
        <v>229193984</v>
      </c>
      <c r="R2452" s="29">
        <v>40141</v>
      </c>
      <c r="S2452">
        <f t="shared" si="240"/>
        <v>122605064.16</v>
      </c>
      <c r="T2452">
        <f t="shared" si="241"/>
        <v>0.317307949758402</v>
      </c>
      <c r="U2452">
        <f t="shared" si="242"/>
        <v>57905115.16</v>
      </c>
      <c r="V2452">
        <f t="shared" si="243"/>
        <v>0.252646749925164</v>
      </c>
      <c r="W2452">
        <f t="shared" si="244"/>
        <v>0.534940149912486</v>
      </c>
    </row>
    <row r="2453" ht="14.25" spans="1:23">
      <c r="A2453" s="13">
        <v>9137</v>
      </c>
      <c r="B2453" s="14">
        <v>8</v>
      </c>
      <c r="C2453" s="14">
        <v>12</v>
      </c>
      <c r="D2453" s="14">
        <v>14</v>
      </c>
      <c r="E2453" s="14">
        <v>15</v>
      </c>
      <c r="F2453" s="14">
        <v>17</v>
      </c>
      <c r="G2453" s="14">
        <v>21</v>
      </c>
      <c r="H2453" s="15">
        <v>1</v>
      </c>
      <c r="I2453" s="15" t="s">
        <v>11</v>
      </c>
      <c r="J2453" s="22">
        <v>156092638</v>
      </c>
      <c r="K2453" s="23">
        <v>2</v>
      </c>
      <c r="L2453" s="22">
        <v>12500000</v>
      </c>
      <c r="M2453" s="22">
        <f t="shared" si="238"/>
        <v>25000000</v>
      </c>
      <c r="N2453" s="23">
        <v>42</v>
      </c>
      <c r="O2453" s="22">
        <v>660489</v>
      </c>
      <c r="P2453" s="22">
        <f t="shared" si="239"/>
        <v>27740538</v>
      </c>
      <c r="Q2453" s="24">
        <v>250971196</v>
      </c>
      <c r="R2453" s="29">
        <v>40139</v>
      </c>
      <c r="S2453">
        <f t="shared" si="240"/>
        <v>78247936.04</v>
      </c>
      <c r="T2453">
        <f t="shared" si="241"/>
        <v>0.212167519176185</v>
      </c>
      <c r="U2453">
        <f t="shared" si="242"/>
        <v>25507398.04</v>
      </c>
      <c r="V2453">
        <f t="shared" si="243"/>
        <v>0.101634763058626</v>
      </c>
      <c r="W2453">
        <f t="shared" si="244"/>
        <v>0.311780544090805</v>
      </c>
    </row>
    <row r="2454" ht="14.25" spans="1:23">
      <c r="A2454" s="13">
        <v>9136</v>
      </c>
      <c r="B2454" s="14">
        <v>1</v>
      </c>
      <c r="C2454" s="14">
        <v>4</v>
      </c>
      <c r="D2454" s="14">
        <v>14</v>
      </c>
      <c r="E2454" s="14">
        <v>22</v>
      </c>
      <c r="F2454" s="14">
        <v>30</v>
      </c>
      <c r="G2454" s="14">
        <v>33</v>
      </c>
      <c r="H2454" s="15">
        <v>1</v>
      </c>
      <c r="I2454" s="15" t="s">
        <v>11</v>
      </c>
      <c r="J2454" s="22">
        <v>111364688</v>
      </c>
      <c r="K2454" s="23">
        <v>2</v>
      </c>
      <c r="L2454" s="22">
        <v>7500000</v>
      </c>
      <c r="M2454" s="22">
        <f t="shared" si="238"/>
        <v>15000000</v>
      </c>
      <c r="N2454" s="23">
        <v>44</v>
      </c>
      <c r="O2454" s="22">
        <v>579230</v>
      </c>
      <c r="P2454" s="22">
        <f t="shared" si="239"/>
        <v>25486120</v>
      </c>
      <c r="Q2454" s="24">
        <v>222662662</v>
      </c>
      <c r="R2454" s="29">
        <v>40136</v>
      </c>
      <c r="S2454">
        <f t="shared" si="240"/>
        <v>59637048.38</v>
      </c>
      <c r="T2454">
        <f t="shared" si="241"/>
        <v>0.200469391585734</v>
      </c>
      <c r="U2454">
        <f t="shared" si="242"/>
        <v>19150928.38</v>
      </c>
      <c r="V2454">
        <f t="shared" si="243"/>
        <v>0.0860087102524625</v>
      </c>
      <c r="W2454">
        <f t="shared" si="244"/>
        <v>0.267835872634991</v>
      </c>
    </row>
    <row r="2455" ht="14.25" spans="1:23">
      <c r="A2455" s="13">
        <v>9135</v>
      </c>
      <c r="B2455" s="14">
        <v>1</v>
      </c>
      <c r="C2455" s="14">
        <v>3</v>
      </c>
      <c r="D2455" s="14">
        <v>14</v>
      </c>
      <c r="E2455" s="14">
        <v>19</v>
      </c>
      <c r="F2455" s="14">
        <v>30</v>
      </c>
      <c r="G2455" s="14">
        <v>33</v>
      </c>
      <c r="H2455" s="15">
        <v>16</v>
      </c>
      <c r="I2455" s="15" t="s">
        <v>11</v>
      </c>
      <c r="J2455" s="22">
        <v>61897032</v>
      </c>
      <c r="K2455" s="23">
        <v>9</v>
      </c>
      <c r="L2455" s="22">
        <v>5555555</v>
      </c>
      <c r="M2455" s="22">
        <f t="shared" si="238"/>
        <v>49999995</v>
      </c>
      <c r="N2455" s="23">
        <v>129</v>
      </c>
      <c r="O2455" s="22">
        <v>150384</v>
      </c>
      <c r="P2455" s="22">
        <f t="shared" si="239"/>
        <v>19399536</v>
      </c>
      <c r="Q2455" s="24">
        <v>218222340</v>
      </c>
      <c r="R2455" s="29">
        <v>40134</v>
      </c>
      <c r="S2455">
        <f t="shared" si="240"/>
        <v>106663314.6</v>
      </c>
      <c r="T2455">
        <f t="shared" si="241"/>
        <v>0.259658656396041</v>
      </c>
      <c r="U2455">
        <f t="shared" si="242"/>
        <v>37263783.6</v>
      </c>
      <c r="V2455">
        <f t="shared" si="243"/>
        <v>0.170760626982554</v>
      </c>
      <c r="W2455">
        <f t="shared" si="244"/>
        <v>0.488782746074485</v>
      </c>
    </row>
    <row r="2456" ht="14.25" spans="1:23">
      <c r="A2456" s="13">
        <v>9134</v>
      </c>
      <c r="B2456" s="14">
        <v>3</v>
      </c>
      <c r="C2456" s="14">
        <v>5</v>
      </c>
      <c r="D2456" s="14">
        <v>12</v>
      </c>
      <c r="E2456" s="14">
        <v>15</v>
      </c>
      <c r="F2456" s="14">
        <v>28</v>
      </c>
      <c r="G2456" s="14">
        <v>33</v>
      </c>
      <c r="H2456" s="15">
        <v>6</v>
      </c>
      <c r="I2456" s="15" t="s">
        <v>11</v>
      </c>
      <c r="J2456" s="22">
        <v>61631400</v>
      </c>
      <c r="K2456" s="23">
        <v>10</v>
      </c>
      <c r="L2456" s="22">
        <v>5500000</v>
      </c>
      <c r="M2456" s="22">
        <f t="shared" si="238"/>
        <v>55000000</v>
      </c>
      <c r="N2456" s="23">
        <v>65</v>
      </c>
      <c r="O2456" s="22">
        <v>135164</v>
      </c>
      <c r="P2456" s="22">
        <f t="shared" si="239"/>
        <v>8785660</v>
      </c>
      <c r="Q2456" s="24">
        <v>246133544</v>
      </c>
      <c r="R2456" s="29">
        <v>40132</v>
      </c>
      <c r="S2456">
        <f t="shared" si="240"/>
        <v>150105506.56</v>
      </c>
      <c r="T2456">
        <f t="shared" si="241"/>
        <v>0.386397989540182</v>
      </c>
      <c r="U2456">
        <f t="shared" si="242"/>
        <v>86319846.56</v>
      </c>
      <c r="V2456">
        <f t="shared" si="243"/>
        <v>0.350703301781573</v>
      </c>
      <c r="W2456">
        <f t="shared" si="244"/>
        <v>0.609853919626656</v>
      </c>
    </row>
    <row r="2457" ht="14.25" spans="1:23">
      <c r="A2457" s="13">
        <v>9133</v>
      </c>
      <c r="B2457" s="14">
        <v>5</v>
      </c>
      <c r="C2457" s="14">
        <v>9</v>
      </c>
      <c r="D2457" s="14">
        <v>13</v>
      </c>
      <c r="E2457" s="14">
        <v>18</v>
      </c>
      <c r="F2457" s="14">
        <v>20</v>
      </c>
      <c r="G2457" s="14">
        <v>32</v>
      </c>
      <c r="H2457" s="15">
        <v>1</v>
      </c>
      <c r="I2457" s="15" t="s">
        <v>11</v>
      </c>
      <c r="J2457" s="22">
        <v>91131470</v>
      </c>
      <c r="K2457" s="23">
        <v>5</v>
      </c>
      <c r="L2457" s="22">
        <v>6000000</v>
      </c>
      <c r="M2457" s="22">
        <f t="shared" si="238"/>
        <v>30000000</v>
      </c>
      <c r="N2457" s="23">
        <v>200</v>
      </c>
      <c r="O2457" s="22">
        <v>102387</v>
      </c>
      <c r="P2457" s="22">
        <f t="shared" si="239"/>
        <v>20477400</v>
      </c>
      <c r="Q2457" s="24">
        <v>219891024</v>
      </c>
      <c r="R2457" s="29">
        <v>40129</v>
      </c>
      <c r="S2457">
        <f t="shared" si="240"/>
        <v>84965647.76</v>
      </c>
      <c r="T2457">
        <f t="shared" si="241"/>
        <v>0.249967673805548</v>
      </c>
      <c r="U2457">
        <f t="shared" si="242"/>
        <v>34488247.76</v>
      </c>
      <c r="V2457">
        <f t="shared" si="243"/>
        <v>0.156842453741995</v>
      </c>
      <c r="W2457">
        <f t="shared" si="244"/>
        <v>0.386398890752357</v>
      </c>
    </row>
    <row r="2458" ht="14.25" spans="1:23">
      <c r="A2458" s="13">
        <v>9132</v>
      </c>
      <c r="B2458" s="14">
        <v>4</v>
      </c>
      <c r="C2458" s="14">
        <v>14</v>
      </c>
      <c r="D2458" s="14">
        <v>15</v>
      </c>
      <c r="E2458" s="14">
        <v>21</v>
      </c>
      <c r="F2458" s="14">
        <v>23</v>
      </c>
      <c r="G2458" s="14">
        <v>30</v>
      </c>
      <c r="H2458" s="15">
        <v>7</v>
      </c>
      <c r="I2458" s="15" t="s">
        <v>11</v>
      </c>
      <c r="J2458" s="22">
        <v>68350516</v>
      </c>
      <c r="K2458" s="23">
        <v>13</v>
      </c>
      <c r="L2458" s="22">
        <v>6351887</v>
      </c>
      <c r="M2458" s="22">
        <f t="shared" si="238"/>
        <v>82574531</v>
      </c>
      <c r="N2458" s="23">
        <v>130</v>
      </c>
      <c r="O2458" s="22">
        <v>145090</v>
      </c>
      <c r="P2458" s="22">
        <f t="shared" si="239"/>
        <v>18861700</v>
      </c>
      <c r="Q2458" s="24">
        <v>227359216</v>
      </c>
      <c r="R2458" s="29">
        <v>40127</v>
      </c>
      <c r="S2458">
        <f t="shared" si="240"/>
        <v>144969657.84</v>
      </c>
      <c r="T2458">
        <f t="shared" si="241"/>
        <v>0.274434122081068</v>
      </c>
      <c r="U2458">
        <f t="shared" si="242"/>
        <v>43533426.84</v>
      </c>
      <c r="V2458">
        <f t="shared" si="243"/>
        <v>0.19147421250784</v>
      </c>
      <c r="W2458">
        <f t="shared" si="244"/>
        <v>0.63762384648617</v>
      </c>
    </row>
    <row r="2459" ht="14.25" spans="1:23">
      <c r="A2459" s="13">
        <v>9131</v>
      </c>
      <c r="B2459" s="14">
        <v>16</v>
      </c>
      <c r="C2459" s="14">
        <v>23</v>
      </c>
      <c r="D2459" s="14">
        <v>25</v>
      </c>
      <c r="E2459" s="14">
        <v>26</v>
      </c>
      <c r="F2459" s="14">
        <v>32</v>
      </c>
      <c r="G2459" s="14">
        <v>33</v>
      </c>
      <c r="H2459" s="15">
        <v>5</v>
      </c>
      <c r="I2459" s="15" t="s">
        <v>11</v>
      </c>
      <c r="J2459" s="22">
        <v>101914158</v>
      </c>
      <c r="K2459" s="23">
        <v>2</v>
      </c>
      <c r="L2459" s="22">
        <v>7500000</v>
      </c>
      <c r="M2459" s="22">
        <f t="shared" si="238"/>
        <v>15000000</v>
      </c>
      <c r="N2459" s="23">
        <v>44</v>
      </c>
      <c r="O2459" s="22">
        <v>532882</v>
      </c>
      <c r="P2459" s="22">
        <f t="shared" si="239"/>
        <v>23446808</v>
      </c>
      <c r="Q2459" s="24">
        <v>265379234</v>
      </c>
      <c r="R2459" s="29">
        <v>40125</v>
      </c>
      <c r="S2459">
        <f t="shared" si="240"/>
        <v>85326593.66</v>
      </c>
      <c r="T2459">
        <f t="shared" si="241"/>
        <v>0.265004132388143</v>
      </c>
      <c r="U2459">
        <f t="shared" si="242"/>
        <v>46879785.66</v>
      </c>
      <c r="V2459">
        <f t="shared" si="243"/>
        <v>0.17665204979829</v>
      </c>
      <c r="W2459">
        <f t="shared" si="244"/>
        <v>0.321527017671624</v>
      </c>
    </row>
    <row r="2460" ht="14.25" spans="1:23">
      <c r="A2460" s="13">
        <v>9130</v>
      </c>
      <c r="B2460" s="14">
        <v>2</v>
      </c>
      <c r="C2460" s="14">
        <v>3</v>
      </c>
      <c r="D2460" s="14">
        <v>7</v>
      </c>
      <c r="E2460" s="14">
        <v>12</v>
      </c>
      <c r="F2460" s="14">
        <v>13</v>
      </c>
      <c r="G2460" s="14">
        <v>30</v>
      </c>
      <c r="H2460" s="15">
        <v>11</v>
      </c>
      <c r="I2460" s="15" t="s">
        <v>11</v>
      </c>
      <c r="J2460" s="22">
        <v>57204927</v>
      </c>
      <c r="K2460" s="23">
        <v>3</v>
      </c>
      <c r="L2460" s="22">
        <v>6666666</v>
      </c>
      <c r="M2460" s="22">
        <f t="shared" si="238"/>
        <v>19999998</v>
      </c>
      <c r="N2460" s="23">
        <v>80</v>
      </c>
      <c r="O2460" s="22">
        <v>168182</v>
      </c>
      <c r="P2460" s="22">
        <f t="shared" si="239"/>
        <v>13454560</v>
      </c>
      <c r="Q2460" s="24">
        <v>235462772</v>
      </c>
      <c r="R2460" s="29">
        <v>40122</v>
      </c>
      <c r="S2460">
        <f t="shared" si="240"/>
        <v>98982611.28</v>
      </c>
      <c r="T2460">
        <f t="shared" si="241"/>
        <v>0.335435672523213</v>
      </c>
      <c r="U2460">
        <f t="shared" si="242"/>
        <v>65528053.28</v>
      </c>
      <c r="V2460">
        <f t="shared" si="243"/>
        <v>0.278294750050764</v>
      </c>
      <c r="W2460">
        <f t="shared" si="244"/>
        <v>0.420374781283897</v>
      </c>
    </row>
    <row r="2461" ht="14.25" spans="1:23">
      <c r="A2461" s="13">
        <v>9129</v>
      </c>
      <c r="B2461" s="14">
        <v>6</v>
      </c>
      <c r="C2461" s="14">
        <v>7</v>
      </c>
      <c r="D2461" s="14">
        <v>16</v>
      </c>
      <c r="E2461" s="14">
        <v>17</v>
      </c>
      <c r="F2461" s="14">
        <v>24</v>
      </c>
      <c r="G2461" s="14">
        <v>25</v>
      </c>
      <c r="H2461" s="15">
        <v>7</v>
      </c>
      <c r="I2461" s="15" t="s">
        <v>11</v>
      </c>
      <c r="J2461" s="22">
        <v>40810780</v>
      </c>
      <c r="K2461" s="23">
        <v>20</v>
      </c>
      <c r="L2461" s="22">
        <v>5250000</v>
      </c>
      <c r="M2461" s="22">
        <f t="shared" si="238"/>
        <v>105000000</v>
      </c>
      <c r="N2461" s="23">
        <v>169</v>
      </c>
      <c r="O2461" s="22">
        <v>6000</v>
      </c>
      <c r="P2461" s="22">
        <f t="shared" si="239"/>
        <v>1014000</v>
      </c>
      <c r="Q2461" s="24">
        <v>231824092</v>
      </c>
      <c r="R2461" s="29">
        <v>40120</v>
      </c>
      <c r="S2461">
        <f t="shared" si="240"/>
        <v>183593813.08</v>
      </c>
      <c r="T2461">
        <f t="shared" si="241"/>
        <v>0.339023491484224</v>
      </c>
      <c r="U2461">
        <f t="shared" si="242"/>
        <v>77579813.08</v>
      </c>
      <c r="V2461">
        <f t="shared" si="243"/>
        <v>0.334649485352023</v>
      </c>
      <c r="W2461">
        <f t="shared" si="244"/>
        <v>0.791953120558324</v>
      </c>
    </row>
    <row r="2462" ht="14.25" spans="1:23">
      <c r="A2462" s="13">
        <v>9128</v>
      </c>
      <c r="B2462" s="14">
        <v>5</v>
      </c>
      <c r="C2462" s="14">
        <v>8</v>
      </c>
      <c r="D2462" s="14">
        <v>15</v>
      </c>
      <c r="E2462" s="14">
        <v>16</v>
      </c>
      <c r="F2462" s="14">
        <v>26</v>
      </c>
      <c r="G2462" s="14">
        <v>32</v>
      </c>
      <c r="H2462" s="15">
        <v>1</v>
      </c>
      <c r="I2462" s="15" t="s">
        <v>11</v>
      </c>
      <c r="J2462" s="22">
        <v>110810788</v>
      </c>
      <c r="K2462" s="23">
        <v>2</v>
      </c>
      <c r="L2462" s="22">
        <v>7500000</v>
      </c>
      <c r="M2462" s="22">
        <f t="shared" si="238"/>
        <v>15000000</v>
      </c>
      <c r="N2462" s="23">
        <v>162</v>
      </c>
      <c r="O2462" s="22">
        <v>161171</v>
      </c>
      <c r="P2462" s="22">
        <f t="shared" si="239"/>
        <v>26109702</v>
      </c>
      <c r="Q2462" s="24">
        <v>261066840</v>
      </c>
      <c r="R2462" s="29">
        <v>40118</v>
      </c>
      <c r="S2462">
        <f t="shared" si="240"/>
        <v>77000015.6</v>
      </c>
      <c r="T2462">
        <f t="shared" si="241"/>
        <v>0.237487133946234</v>
      </c>
      <c r="U2462">
        <f t="shared" si="242"/>
        <v>35890313.6</v>
      </c>
      <c r="V2462">
        <f t="shared" si="243"/>
        <v>0.137475573688332</v>
      </c>
      <c r="W2462">
        <f t="shared" si="244"/>
        <v>0.294943684153836</v>
      </c>
    </row>
    <row r="2463" ht="14.25" spans="1:23">
      <c r="A2463" s="13">
        <v>9127</v>
      </c>
      <c r="B2463" s="14">
        <v>2</v>
      </c>
      <c r="C2463" s="14">
        <v>11</v>
      </c>
      <c r="D2463" s="14">
        <v>12</v>
      </c>
      <c r="E2463" s="14">
        <v>14</v>
      </c>
      <c r="F2463" s="14">
        <v>15</v>
      </c>
      <c r="G2463" s="14">
        <v>16</v>
      </c>
      <c r="H2463" s="15">
        <v>4</v>
      </c>
      <c r="I2463" s="15" t="s">
        <v>11</v>
      </c>
      <c r="J2463" s="22">
        <v>59888052</v>
      </c>
      <c r="K2463" s="23">
        <v>14</v>
      </c>
      <c r="L2463" s="22">
        <v>6094998</v>
      </c>
      <c r="M2463" s="22">
        <f t="shared" si="238"/>
        <v>85329972</v>
      </c>
      <c r="N2463" s="23">
        <v>98</v>
      </c>
      <c r="O2463" s="22">
        <v>158112</v>
      </c>
      <c r="P2463" s="22">
        <f t="shared" si="239"/>
        <v>15494976</v>
      </c>
      <c r="Q2463" s="24">
        <v>243177980</v>
      </c>
      <c r="R2463" s="29">
        <v>40115</v>
      </c>
      <c r="S2463">
        <f t="shared" si="240"/>
        <v>163332240.2</v>
      </c>
      <c r="T2463">
        <f t="shared" si="241"/>
        <v>0.320762053373418</v>
      </c>
      <c r="U2463">
        <f t="shared" si="242"/>
        <v>62507292.2</v>
      </c>
      <c r="V2463">
        <f t="shared" si="243"/>
        <v>0.257043389372673</v>
      </c>
      <c r="W2463">
        <f t="shared" si="244"/>
        <v>0.671657196099746</v>
      </c>
    </row>
    <row r="2464" ht="14.25" spans="1:23">
      <c r="A2464" s="13">
        <v>9126</v>
      </c>
      <c r="B2464" s="14">
        <v>3</v>
      </c>
      <c r="C2464" s="14">
        <v>5</v>
      </c>
      <c r="D2464" s="14">
        <v>6</v>
      </c>
      <c r="E2464" s="14">
        <v>10</v>
      </c>
      <c r="F2464" s="14">
        <v>19</v>
      </c>
      <c r="G2464" s="14">
        <v>23</v>
      </c>
      <c r="H2464" s="15">
        <v>15</v>
      </c>
      <c r="I2464" s="15" t="s">
        <v>11</v>
      </c>
      <c r="J2464" s="22">
        <v>104063082</v>
      </c>
      <c r="K2464" s="23">
        <v>6</v>
      </c>
      <c r="L2464" s="22">
        <v>7984966</v>
      </c>
      <c r="M2464" s="22">
        <f t="shared" si="238"/>
        <v>47909796</v>
      </c>
      <c r="N2464" s="23">
        <v>101</v>
      </c>
      <c r="O2464" s="22">
        <v>191729</v>
      </c>
      <c r="P2464" s="22">
        <f t="shared" si="239"/>
        <v>19364629</v>
      </c>
      <c r="Q2464" s="24">
        <v>235506694</v>
      </c>
      <c r="R2464" s="29">
        <v>40113</v>
      </c>
      <c r="S2464">
        <f t="shared" si="240"/>
        <v>113123774.06</v>
      </c>
      <c r="T2464">
        <f t="shared" si="241"/>
        <v>0.276909233246678</v>
      </c>
      <c r="U2464">
        <f t="shared" si="242"/>
        <v>45849349.06</v>
      </c>
      <c r="V2464">
        <f t="shared" si="243"/>
        <v>0.194683846481238</v>
      </c>
      <c r="W2464">
        <f t="shared" si="244"/>
        <v>0.48034207494756</v>
      </c>
    </row>
    <row r="2465" ht="14.25" spans="1:23">
      <c r="A2465" s="13">
        <v>9125</v>
      </c>
      <c r="B2465" s="14">
        <v>6</v>
      </c>
      <c r="C2465" s="14">
        <v>7</v>
      </c>
      <c r="D2465" s="14">
        <v>8</v>
      </c>
      <c r="E2465" s="14">
        <v>22</v>
      </c>
      <c r="F2465" s="14">
        <v>26</v>
      </c>
      <c r="G2465" s="14">
        <v>27</v>
      </c>
      <c r="H2465" s="15">
        <v>12</v>
      </c>
      <c r="I2465" s="15" t="s">
        <v>11</v>
      </c>
      <c r="J2465" s="22">
        <v>101788576</v>
      </c>
      <c r="K2465" s="23">
        <v>8</v>
      </c>
      <c r="L2465" s="22">
        <v>6416421</v>
      </c>
      <c r="M2465" s="22">
        <f t="shared" si="238"/>
        <v>51331368</v>
      </c>
      <c r="N2465" s="23">
        <v>93</v>
      </c>
      <c r="O2465" s="22">
        <v>102118</v>
      </c>
      <c r="P2465" s="22">
        <f t="shared" si="239"/>
        <v>9496974</v>
      </c>
      <c r="Q2465" s="24">
        <v>262970658</v>
      </c>
      <c r="R2465" s="29">
        <v>40111</v>
      </c>
      <c r="S2465">
        <f t="shared" si="240"/>
        <v>153027185.42</v>
      </c>
      <c r="T2465">
        <f t="shared" si="241"/>
        <v>0.38671925679252</v>
      </c>
      <c r="U2465">
        <f t="shared" si="242"/>
        <v>92198843.42</v>
      </c>
      <c r="V2465">
        <f t="shared" si="243"/>
        <v>0.350605060356201</v>
      </c>
      <c r="W2465">
        <f t="shared" si="244"/>
        <v>0.581917338549611</v>
      </c>
    </row>
    <row r="2466" ht="14.25" spans="1:23">
      <c r="A2466" s="13">
        <v>9124</v>
      </c>
      <c r="B2466" s="14">
        <v>3</v>
      </c>
      <c r="C2466" s="14">
        <v>4</v>
      </c>
      <c r="D2466" s="14">
        <v>22</v>
      </c>
      <c r="E2466" s="14">
        <v>23</v>
      </c>
      <c r="F2466" s="14">
        <v>28</v>
      </c>
      <c r="G2466" s="14">
        <v>30</v>
      </c>
      <c r="H2466" s="15">
        <v>10</v>
      </c>
      <c r="I2466" s="15" t="s">
        <v>11</v>
      </c>
      <c r="J2466" s="22">
        <v>125960139</v>
      </c>
      <c r="K2466" s="23">
        <v>9</v>
      </c>
      <c r="L2466" s="22">
        <v>6872428</v>
      </c>
      <c r="M2466" s="22">
        <f t="shared" si="238"/>
        <v>61851852</v>
      </c>
      <c r="N2466" s="23">
        <v>65</v>
      </c>
      <c r="O2466" s="22">
        <v>273504</v>
      </c>
      <c r="P2466" s="22">
        <f t="shared" si="239"/>
        <v>17777760</v>
      </c>
      <c r="Q2466" s="24">
        <v>249561480</v>
      </c>
      <c r="R2466" s="29">
        <v>40108</v>
      </c>
      <c r="S2466">
        <f t="shared" si="240"/>
        <v>137655478.2</v>
      </c>
      <c r="T2466">
        <f t="shared" si="241"/>
        <v>0.303747301867259</v>
      </c>
      <c r="U2466">
        <f t="shared" si="242"/>
        <v>58025866.2</v>
      </c>
      <c r="V2466">
        <f t="shared" si="243"/>
        <v>0.23251130823555</v>
      </c>
      <c r="W2466">
        <f t="shared" si="244"/>
        <v>0.551589444813358</v>
      </c>
    </row>
    <row r="2467" ht="14.25" spans="1:23">
      <c r="A2467" s="13">
        <v>9123</v>
      </c>
      <c r="B2467" s="14">
        <v>9</v>
      </c>
      <c r="C2467" s="14">
        <v>13</v>
      </c>
      <c r="D2467" s="14">
        <v>20</v>
      </c>
      <c r="E2467" s="14">
        <v>22</v>
      </c>
      <c r="F2467" s="14">
        <v>25</v>
      </c>
      <c r="G2467" s="14">
        <v>28</v>
      </c>
      <c r="H2467" s="15">
        <v>14</v>
      </c>
      <c r="I2467" s="15" t="s">
        <v>11</v>
      </c>
      <c r="J2467" s="22">
        <v>141330492</v>
      </c>
      <c r="K2467" s="23">
        <v>3</v>
      </c>
      <c r="L2467" s="22">
        <v>9629280</v>
      </c>
      <c r="M2467" s="22">
        <f t="shared" si="238"/>
        <v>28887840</v>
      </c>
      <c r="N2467" s="23">
        <v>83</v>
      </c>
      <c r="O2467" s="22">
        <v>160623</v>
      </c>
      <c r="P2467" s="22">
        <f t="shared" si="239"/>
        <v>13331709</v>
      </c>
      <c r="Q2467" s="24">
        <v>237742194</v>
      </c>
      <c r="R2467" s="29">
        <v>40106</v>
      </c>
      <c r="S2467">
        <f t="shared" si="240"/>
        <v>109274068.06</v>
      </c>
      <c r="T2467">
        <f t="shared" si="241"/>
        <v>0.338123522406797</v>
      </c>
      <c r="U2467">
        <f t="shared" si="242"/>
        <v>67054519.06</v>
      </c>
      <c r="V2467">
        <f t="shared" si="243"/>
        <v>0.282047195459128</v>
      </c>
      <c r="W2467">
        <f t="shared" si="244"/>
        <v>0.459632622301786</v>
      </c>
    </row>
    <row r="2468" ht="14.25" spans="1:23">
      <c r="A2468" s="13">
        <v>9122</v>
      </c>
      <c r="B2468" s="14">
        <v>7</v>
      </c>
      <c r="C2468" s="14">
        <v>14</v>
      </c>
      <c r="D2468" s="14">
        <v>16</v>
      </c>
      <c r="E2468" s="14">
        <v>27</v>
      </c>
      <c r="F2468" s="14">
        <v>29</v>
      </c>
      <c r="G2468" s="14">
        <v>32</v>
      </c>
      <c r="H2468" s="15">
        <v>1</v>
      </c>
      <c r="I2468" s="15" t="s">
        <v>11</v>
      </c>
      <c r="J2468" s="22">
        <v>134110885</v>
      </c>
      <c r="K2468" s="23">
        <v>5</v>
      </c>
      <c r="L2468" s="22">
        <v>9178537</v>
      </c>
      <c r="M2468" s="22">
        <f t="shared" si="238"/>
        <v>45892685</v>
      </c>
      <c r="N2468" s="23">
        <v>154</v>
      </c>
      <c r="O2468" s="22">
        <v>154798</v>
      </c>
      <c r="P2468" s="22">
        <f t="shared" si="239"/>
        <v>23838892</v>
      </c>
      <c r="Q2468" s="24">
        <v>266208716</v>
      </c>
      <c r="R2468" s="29">
        <v>40104</v>
      </c>
      <c r="S2468">
        <f t="shared" si="240"/>
        <v>115710553.84</v>
      </c>
      <c r="T2468">
        <f t="shared" si="241"/>
        <v>0.262267403896723</v>
      </c>
      <c r="U2468">
        <f t="shared" si="242"/>
        <v>45978976.84</v>
      </c>
      <c r="V2468">
        <f t="shared" si="243"/>
        <v>0.172717773974012</v>
      </c>
      <c r="W2468">
        <f t="shared" si="244"/>
        <v>0.434661026801241</v>
      </c>
    </row>
    <row r="2469" ht="14.25" spans="1:23">
      <c r="A2469" s="13">
        <v>9121</v>
      </c>
      <c r="B2469" s="14">
        <v>2</v>
      </c>
      <c r="C2469" s="14">
        <v>4</v>
      </c>
      <c r="D2469" s="14">
        <v>6</v>
      </c>
      <c r="E2469" s="14">
        <v>10</v>
      </c>
      <c r="F2469" s="14">
        <v>25</v>
      </c>
      <c r="G2469" s="14">
        <v>30</v>
      </c>
      <c r="H2469" s="15">
        <v>9</v>
      </c>
      <c r="I2469" s="15" t="s">
        <v>11</v>
      </c>
      <c r="J2469" s="22">
        <v>119379168</v>
      </c>
      <c r="K2469" s="23">
        <v>8</v>
      </c>
      <c r="L2469" s="22">
        <v>6755661</v>
      </c>
      <c r="M2469" s="22">
        <f t="shared" si="238"/>
        <v>54045288</v>
      </c>
      <c r="N2469" s="23">
        <v>72</v>
      </c>
      <c r="O2469" s="22">
        <v>188443</v>
      </c>
      <c r="P2469" s="22">
        <f t="shared" si="239"/>
        <v>13567896</v>
      </c>
      <c r="Q2469" s="24">
        <v>239496416</v>
      </c>
      <c r="R2469" s="29">
        <v>40101</v>
      </c>
      <c r="S2469">
        <f t="shared" si="240"/>
        <v>134740029.84</v>
      </c>
      <c r="T2469">
        <f t="shared" si="241"/>
        <v>0.336935070627529</v>
      </c>
      <c r="U2469">
        <f t="shared" si="242"/>
        <v>67126845.84</v>
      </c>
      <c r="V2469">
        <f t="shared" si="243"/>
        <v>0.280283300105835</v>
      </c>
      <c r="W2469">
        <f t="shared" si="244"/>
        <v>0.562597270098606</v>
      </c>
    </row>
    <row r="2470" ht="14.25" spans="1:23">
      <c r="A2470" s="13">
        <v>9120</v>
      </c>
      <c r="B2470" s="14">
        <v>1</v>
      </c>
      <c r="C2470" s="14">
        <v>2</v>
      </c>
      <c r="D2470" s="14">
        <v>8</v>
      </c>
      <c r="E2470" s="14">
        <v>12</v>
      </c>
      <c r="F2470" s="14">
        <v>16</v>
      </c>
      <c r="G2470" s="14">
        <v>30</v>
      </c>
      <c r="H2470" s="15">
        <v>16</v>
      </c>
      <c r="I2470" s="15" t="s">
        <v>11</v>
      </c>
      <c r="J2470" s="22">
        <v>136765954</v>
      </c>
      <c r="K2470" s="23">
        <v>2</v>
      </c>
      <c r="L2470" s="22">
        <v>10000000</v>
      </c>
      <c r="M2470" s="22">
        <f t="shared" si="238"/>
        <v>20000000</v>
      </c>
      <c r="N2470" s="23">
        <v>60</v>
      </c>
      <c r="O2470" s="22">
        <v>375490</v>
      </c>
      <c r="P2470" s="22">
        <f t="shared" si="239"/>
        <v>22529400</v>
      </c>
      <c r="Q2470" s="24">
        <v>222194270</v>
      </c>
      <c r="R2470" s="29">
        <v>40099</v>
      </c>
      <c r="S2470">
        <f t="shared" si="240"/>
        <v>76306486.3</v>
      </c>
      <c r="T2470">
        <f t="shared" si="241"/>
        <v>0.253411063660643</v>
      </c>
      <c r="U2470">
        <f t="shared" si="242"/>
        <v>33777086.3</v>
      </c>
      <c r="V2470">
        <f t="shared" si="243"/>
        <v>0.152016009683778</v>
      </c>
      <c r="W2470">
        <f t="shared" si="244"/>
        <v>0.34342238573479</v>
      </c>
    </row>
    <row r="2471" ht="14.25" spans="1:23">
      <c r="A2471" s="13">
        <v>9119</v>
      </c>
      <c r="B2471" s="14">
        <v>6</v>
      </c>
      <c r="C2471" s="14">
        <v>7</v>
      </c>
      <c r="D2471" s="14">
        <v>10</v>
      </c>
      <c r="E2471" s="14">
        <v>12</v>
      </c>
      <c r="F2471" s="14">
        <v>15</v>
      </c>
      <c r="G2471" s="14">
        <v>21</v>
      </c>
      <c r="H2471" s="15">
        <v>5</v>
      </c>
      <c r="I2471" s="15" t="s">
        <v>11</v>
      </c>
      <c r="J2471" s="22">
        <v>104197248</v>
      </c>
      <c r="K2471" s="23">
        <v>1</v>
      </c>
      <c r="L2471" s="22">
        <v>5000000</v>
      </c>
      <c r="M2471" s="22">
        <f t="shared" si="238"/>
        <v>5000000</v>
      </c>
      <c r="N2471" s="23">
        <v>55</v>
      </c>
      <c r="O2471" s="22">
        <v>383355</v>
      </c>
      <c r="P2471" s="22">
        <f t="shared" si="239"/>
        <v>21084525</v>
      </c>
      <c r="Q2471" s="24">
        <v>232178172</v>
      </c>
      <c r="R2471" s="29">
        <v>40097</v>
      </c>
      <c r="S2471">
        <f t="shared" si="240"/>
        <v>39570056.28</v>
      </c>
      <c r="T2471">
        <f t="shared" si="241"/>
        <v>0.1488945148556</v>
      </c>
      <c r="U2471">
        <f t="shared" si="242"/>
        <v>13485531.28</v>
      </c>
      <c r="V2471">
        <f t="shared" si="243"/>
        <v>0.0580826835004972</v>
      </c>
      <c r="W2471">
        <f t="shared" si="244"/>
        <v>0.170429700342373</v>
      </c>
    </row>
    <row r="2472" ht="14.25" spans="1:23">
      <c r="A2472" s="13">
        <v>9118</v>
      </c>
      <c r="B2472" s="14">
        <v>12</v>
      </c>
      <c r="C2472" s="14">
        <v>16</v>
      </c>
      <c r="D2472" s="14">
        <v>25</v>
      </c>
      <c r="E2472" s="14">
        <v>26</v>
      </c>
      <c r="F2472" s="14">
        <v>27</v>
      </c>
      <c r="G2472" s="14">
        <v>31</v>
      </c>
      <c r="H2472" s="15">
        <v>5</v>
      </c>
      <c r="I2472" s="15" t="s">
        <v>11</v>
      </c>
      <c r="J2472" s="22">
        <v>30000000</v>
      </c>
      <c r="K2472" s="23">
        <v>93</v>
      </c>
      <c r="L2472" s="22">
        <v>4090714</v>
      </c>
      <c r="M2472" s="22">
        <f t="shared" si="238"/>
        <v>380436402</v>
      </c>
      <c r="N2472" s="23">
        <v>43</v>
      </c>
      <c r="O2472" s="22">
        <v>375949</v>
      </c>
      <c r="P2472" s="22">
        <f t="shared" si="239"/>
        <v>16165807</v>
      </c>
      <c r="Q2472" s="24">
        <v>215790310</v>
      </c>
      <c r="R2472" s="29">
        <v>40094</v>
      </c>
      <c r="S2472">
        <f t="shared" si="240"/>
        <v>418453411.9</v>
      </c>
      <c r="T2472">
        <f t="shared" si="241"/>
        <v>0.176175704553184</v>
      </c>
      <c r="U2472">
        <f t="shared" si="242"/>
        <v>21851202.9</v>
      </c>
      <c r="V2472">
        <f t="shared" si="243"/>
        <v>0.101261279526407</v>
      </c>
      <c r="W2472">
        <f t="shared" si="244"/>
        <v>1.93916683237537</v>
      </c>
    </row>
    <row r="2473" ht="14.25" spans="1:23">
      <c r="A2473" s="13">
        <v>9117</v>
      </c>
      <c r="B2473" s="14">
        <v>5</v>
      </c>
      <c r="C2473" s="14">
        <v>9</v>
      </c>
      <c r="D2473" s="14">
        <v>15</v>
      </c>
      <c r="E2473" s="14">
        <v>21</v>
      </c>
      <c r="F2473" s="14">
        <v>26</v>
      </c>
      <c r="G2473" s="14">
        <v>31</v>
      </c>
      <c r="H2473" s="15">
        <v>13</v>
      </c>
      <c r="I2473" s="15" t="s">
        <v>11</v>
      </c>
      <c r="J2473" s="22">
        <v>342716160</v>
      </c>
      <c r="K2473" s="23">
        <v>8</v>
      </c>
      <c r="L2473" s="22">
        <v>6172798</v>
      </c>
      <c r="M2473" s="22">
        <f t="shared" si="238"/>
        <v>49382384</v>
      </c>
      <c r="N2473" s="23">
        <v>147</v>
      </c>
      <c r="O2473" s="22">
        <v>95738</v>
      </c>
      <c r="P2473" s="22">
        <f t="shared" si="239"/>
        <v>14073486</v>
      </c>
      <c r="Q2473" s="24">
        <v>202883414</v>
      </c>
      <c r="R2473" s="29">
        <v>40092</v>
      </c>
      <c r="S2473">
        <f t="shared" si="240"/>
        <v>115956900.86</v>
      </c>
      <c r="T2473">
        <f t="shared" si="241"/>
        <v>0.328141741838</v>
      </c>
      <c r="U2473">
        <f t="shared" si="242"/>
        <v>52501030.86</v>
      </c>
      <c r="V2473">
        <f t="shared" si="243"/>
        <v>0.258774385864781</v>
      </c>
      <c r="W2473">
        <f t="shared" si="244"/>
        <v>0.571544507132555</v>
      </c>
    </row>
    <row r="2474" ht="14.25" spans="1:23">
      <c r="A2474" s="13">
        <v>9116</v>
      </c>
      <c r="B2474" s="14">
        <v>5</v>
      </c>
      <c r="C2474" s="14">
        <v>17</v>
      </c>
      <c r="D2474" s="14">
        <v>21</v>
      </c>
      <c r="E2474" s="14">
        <v>25</v>
      </c>
      <c r="F2474" s="14">
        <v>27</v>
      </c>
      <c r="G2474" s="14">
        <v>32</v>
      </c>
      <c r="H2474" s="15">
        <v>14</v>
      </c>
      <c r="I2474" s="15" t="s">
        <v>11</v>
      </c>
      <c r="J2474" s="22">
        <v>359260188</v>
      </c>
      <c r="K2474" s="23">
        <v>7</v>
      </c>
      <c r="L2474" s="22">
        <v>6847139</v>
      </c>
      <c r="M2474" s="22">
        <f t="shared" si="238"/>
        <v>47929973</v>
      </c>
      <c r="N2474" s="23">
        <v>53</v>
      </c>
      <c r="O2474" s="22">
        <v>365942</v>
      </c>
      <c r="P2474" s="22">
        <f t="shared" si="239"/>
        <v>19394926</v>
      </c>
      <c r="Q2474" s="24">
        <v>221054568</v>
      </c>
      <c r="R2474" s="29">
        <v>40090</v>
      </c>
      <c r="S2474">
        <f t="shared" si="240"/>
        <v>110991798.32</v>
      </c>
      <c r="T2474">
        <f t="shared" si="241"/>
        <v>0.285277186943271</v>
      </c>
      <c r="U2474">
        <f t="shared" si="242"/>
        <v>43666899.32</v>
      </c>
      <c r="V2474">
        <f t="shared" si="243"/>
        <v>0.197539004577367</v>
      </c>
      <c r="W2474">
        <f t="shared" si="244"/>
        <v>0.502101355896884</v>
      </c>
    </row>
    <row r="2475" ht="14.25" spans="1:23">
      <c r="A2475" s="13">
        <v>9115</v>
      </c>
      <c r="B2475" s="14">
        <v>2</v>
      </c>
      <c r="C2475" s="14">
        <v>9</v>
      </c>
      <c r="D2475" s="14">
        <v>13</v>
      </c>
      <c r="E2475" s="14">
        <v>15</v>
      </c>
      <c r="F2475" s="14">
        <v>19</v>
      </c>
      <c r="G2475" s="14">
        <v>24</v>
      </c>
      <c r="H2475" s="15">
        <v>3</v>
      </c>
      <c r="I2475" s="15" t="s">
        <v>11</v>
      </c>
      <c r="J2475" s="22">
        <v>361935248</v>
      </c>
      <c r="K2475" s="23">
        <v>1</v>
      </c>
      <c r="L2475" s="22">
        <v>10000000</v>
      </c>
      <c r="M2475" s="22">
        <f t="shared" si="238"/>
        <v>10000000</v>
      </c>
      <c r="N2475" s="23">
        <v>61</v>
      </c>
      <c r="O2475" s="22">
        <v>271087</v>
      </c>
      <c r="P2475" s="22">
        <f t="shared" si="239"/>
        <v>16536307</v>
      </c>
      <c r="Q2475" s="24">
        <v>198302256</v>
      </c>
      <c r="R2475" s="29">
        <v>40087</v>
      </c>
      <c r="S2475">
        <f t="shared" si="240"/>
        <v>68583353.44</v>
      </c>
      <c r="T2475">
        <f t="shared" si="241"/>
        <v>0.295424543430308</v>
      </c>
      <c r="U2475">
        <f t="shared" si="242"/>
        <v>42047046.44</v>
      </c>
      <c r="V2475">
        <f t="shared" si="243"/>
        <v>0.212035139126203</v>
      </c>
      <c r="W2475">
        <f t="shared" si="244"/>
        <v>0.345852613194678</v>
      </c>
    </row>
    <row r="2476" ht="14.25" spans="1:23">
      <c r="A2476" s="13">
        <v>9114</v>
      </c>
      <c r="B2476" s="14">
        <v>3</v>
      </c>
      <c r="C2476" s="14">
        <v>5</v>
      </c>
      <c r="D2476" s="14">
        <v>11</v>
      </c>
      <c r="E2476" s="14">
        <v>12</v>
      </c>
      <c r="F2476" s="14">
        <v>31</v>
      </c>
      <c r="G2476" s="14">
        <v>32</v>
      </c>
      <c r="H2476" s="15">
        <v>11</v>
      </c>
      <c r="I2476" s="15" t="s">
        <v>11</v>
      </c>
      <c r="J2476" s="22">
        <v>333350496</v>
      </c>
      <c r="K2476" s="23">
        <v>9</v>
      </c>
      <c r="L2476" s="22">
        <v>5957982</v>
      </c>
      <c r="M2476" s="22">
        <f t="shared" si="238"/>
        <v>53621838</v>
      </c>
      <c r="N2476" s="23">
        <v>182</v>
      </c>
      <c r="O2476" s="22">
        <v>71059</v>
      </c>
      <c r="P2476" s="22">
        <f t="shared" si="239"/>
        <v>12932738</v>
      </c>
      <c r="Q2476" s="24">
        <v>222577144</v>
      </c>
      <c r="R2476" s="29">
        <v>40085</v>
      </c>
      <c r="S2476">
        <f t="shared" si="240"/>
        <v>132508208.56</v>
      </c>
      <c r="T2476">
        <f t="shared" si="241"/>
        <v>0.35442260216979</v>
      </c>
      <c r="U2476">
        <f t="shared" si="242"/>
        <v>65953632.56</v>
      </c>
      <c r="V2476">
        <f t="shared" si="243"/>
        <v>0.296318082686873</v>
      </c>
      <c r="W2476">
        <f t="shared" si="244"/>
        <v>0.595336098660696</v>
      </c>
    </row>
    <row r="2477" ht="14.25" spans="1:23">
      <c r="A2477" s="13">
        <v>9113</v>
      </c>
      <c r="B2477" s="14">
        <v>4</v>
      </c>
      <c r="C2477" s="14">
        <v>12</v>
      </c>
      <c r="D2477" s="14">
        <v>20</v>
      </c>
      <c r="E2477" s="14">
        <v>25</v>
      </c>
      <c r="F2477" s="14">
        <v>28</v>
      </c>
      <c r="G2477" s="14">
        <v>29</v>
      </c>
      <c r="H2477" s="15">
        <v>16</v>
      </c>
      <c r="I2477" s="15" t="s">
        <v>11</v>
      </c>
      <c r="J2477" s="22">
        <v>356795904</v>
      </c>
      <c r="K2477" s="23">
        <v>8</v>
      </c>
      <c r="L2477" s="22">
        <v>6736407</v>
      </c>
      <c r="M2477" s="22">
        <f t="shared" si="238"/>
        <v>53891256</v>
      </c>
      <c r="N2477" s="23">
        <v>126</v>
      </c>
      <c r="O2477" s="22">
        <v>165372</v>
      </c>
      <c r="P2477" s="22">
        <f t="shared" si="239"/>
        <v>20836872</v>
      </c>
      <c r="Q2477" s="24">
        <v>250863766</v>
      </c>
      <c r="R2477" s="29">
        <v>40083</v>
      </c>
      <c r="S2477">
        <f t="shared" si="240"/>
        <v>128195091.34</v>
      </c>
      <c r="T2477">
        <f t="shared" si="241"/>
        <v>0.296191979115868</v>
      </c>
      <c r="U2477">
        <f t="shared" si="242"/>
        <v>53466963.34</v>
      </c>
      <c r="V2477">
        <f t="shared" si="243"/>
        <v>0.213131470489046</v>
      </c>
      <c r="W2477">
        <f t="shared" si="244"/>
        <v>0.511014776601895</v>
      </c>
    </row>
    <row r="2478" ht="14.25" spans="1:23">
      <c r="A2478" s="13">
        <v>9112</v>
      </c>
      <c r="B2478" s="14">
        <v>6</v>
      </c>
      <c r="C2478" s="14">
        <v>7</v>
      </c>
      <c r="D2478" s="14">
        <v>18</v>
      </c>
      <c r="E2478" s="14">
        <v>24</v>
      </c>
      <c r="F2478" s="14">
        <v>30</v>
      </c>
      <c r="G2478" s="14">
        <v>32</v>
      </c>
      <c r="H2478" s="15">
        <v>9</v>
      </c>
      <c r="I2478" s="15" t="s">
        <v>11</v>
      </c>
      <c r="J2478" s="22">
        <v>362067750</v>
      </c>
      <c r="K2478" s="23">
        <v>6</v>
      </c>
      <c r="L2478" s="22">
        <v>6808630</v>
      </c>
      <c r="M2478" s="22">
        <f t="shared" si="238"/>
        <v>40851780</v>
      </c>
      <c r="N2478" s="23">
        <v>55</v>
      </c>
      <c r="O2478" s="22">
        <v>295957</v>
      </c>
      <c r="P2478" s="22">
        <f t="shared" si="239"/>
        <v>16277635</v>
      </c>
      <c r="Q2478" s="24">
        <v>227610064</v>
      </c>
      <c r="R2478" s="29">
        <v>40080</v>
      </c>
      <c r="S2478">
        <f t="shared" si="240"/>
        <v>114399469.36</v>
      </c>
      <c r="T2478">
        <f t="shared" si="241"/>
        <v>0.323130216948579</v>
      </c>
      <c r="U2478">
        <f t="shared" si="242"/>
        <v>57270054.36</v>
      </c>
      <c r="V2478">
        <f t="shared" si="243"/>
        <v>0.251614772007621</v>
      </c>
      <c r="W2478">
        <f t="shared" si="244"/>
        <v>0.502611647962983</v>
      </c>
    </row>
    <row r="2479" ht="14.25" spans="1:23">
      <c r="A2479" s="13">
        <v>9111</v>
      </c>
      <c r="B2479" s="14">
        <v>2</v>
      </c>
      <c r="C2479" s="14">
        <v>4</v>
      </c>
      <c r="D2479" s="14">
        <v>7</v>
      </c>
      <c r="E2479" s="14">
        <v>14</v>
      </c>
      <c r="F2479" s="14">
        <v>15</v>
      </c>
      <c r="G2479" s="14">
        <v>25</v>
      </c>
      <c r="H2479" s="15">
        <v>15</v>
      </c>
      <c r="I2479" s="15" t="s">
        <v>11</v>
      </c>
      <c r="J2479" s="22">
        <v>364938288</v>
      </c>
      <c r="K2479" s="23">
        <v>3</v>
      </c>
      <c r="L2479" s="22">
        <v>9392222</v>
      </c>
      <c r="M2479" s="22">
        <f t="shared" si="238"/>
        <v>28176666</v>
      </c>
      <c r="N2479" s="23">
        <v>48</v>
      </c>
      <c r="O2479" s="22">
        <v>411770</v>
      </c>
      <c r="P2479" s="22">
        <f t="shared" si="239"/>
        <v>19764960</v>
      </c>
      <c r="Q2479" s="24">
        <v>224881094</v>
      </c>
      <c r="R2479" s="29">
        <v>40078</v>
      </c>
      <c r="S2479">
        <f t="shared" si="240"/>
        <v>92250068.06</v>
      </c>
      <c r="T2479">
        <f t="shared" si="241"/>
        <v>0.284921248470981</v>
      </c>
      <c r="U2479">
        <f t="shared" si="242"/>
        <v>44308442.06</v>
      </c>
      <c r="V2479">
        <f t="shared" si="243"/>
        <v>0.197030534100835</v>
      </c>
      <c r="W2479">
        <f t="shared" si="244"/>
        <v>0.410217090370434</v>
      </c>
    </row>
    <row r="2480" ht="14.25" spans="1:23">
      <c r="A2480" s="13">
        <v>9110</v>
      </c>
      <c r="B2480" s="14">
        <v>4</v>
      </c>
      <c r="C2480" s="14">
        <v>10</v>
      </c>
      <c r="D2480" s="14">
        <v>13</v>
      </c>
      <c r="E2480" s="14">
        <v>15</v>
      </c>
      <c r="F2480" s="14">
        <v>19</v>
      </c>
      <c r="G2480" s="14">
        <v>30</v>
      </c>
      <c r="H2480" s="15">
        <v>14</v>
      </c>
      <c r="I2480" s="15" t="s">
        <v>11</v>
      </c>
      <c r="J2480" s="22">
        <v>346996620</v>
      </c>
      <c r="K2480" s="23">
        <v>2</v>
      </c>
      <c r="L2480" s="22">
        <v>10000000</v>
      </c>
      <c r="M2480" s="22">
        <f t="shared" si="238"/>
        <v>20000000</v>
      </c>
      <c r="N2480" s="23">
        <v>105</v>
      </c>
      <c r="O2480" s="22">
        <v>206890</v>
      </c>
      <c r="P2480" s="22">
        <f t="shared" si="239"/>
        <v>21723450</v>
      </c>
      <c r="Q2480" s="24">
        <v>245158100</v>
      </c>
      <c r="R2480" s="29">
        <v>40076</v>
      </c>
      <c r="S2480">
        <f t="shared" si="240"/>
        <v>89439374</v>
      </c>
      <c r="T2480">
        <f t="shared" si="241"/>
        <v>0.28324323773108</v>
      </c>
      <c r="U2480">
        <f t="shared" si="242"/>
        <v>47715924</v>
      </c>
      <c r="V2480">
        <f t="shared" si="243"/>
        <v>0.194633275425124</v>
      </c>
      <c r="W2480">
        <f t="shared" si="244"/>
        <v>0.364823246713039</v>
      </c>
    </row>
    <row r="2481" ht="14.25" spans="1:23">
      <c r="A2481" s="13">
        <v>9109</v>
      </c>
      <c r="B2481" s="14">
        <v>5</v>
      </c>
      <c r="C2481" s="14">
        <v>6</v>
      </c>
      <c r="D2481" s="14">
        <v>7</v>
      </c>
      <c r="E2481" s="14">
        <v>14</v>
      </c>
      <c r="F2481" s="14">
        <v>25</v>
      </c>
      <c r="G2481" s="14">
        <v>28</v>
      </c>
      <c r="H2481" s="15">
        <v>1</v>
      </c>
      <c r="I2481" s="15" t="s">
        <v>11</v>
      </c>
      <c r="J2481" s="22">
        <v>316308525</v>
      </c>
      <c r="K2481" s="23">
        <v>0</v>
      </c>
      <c r="L2481" s="23">
        <v>0</v>
      </c>
      <c r="M2481" s="22">
        <f t="shared" si="238"/>
        <v>0</v>
      </c>
      <c r="N2481" s="23">
        <v>78</v>
      </c>
      <c r="O2481" s="22">
        <v>270395</v>
      </c>
      <c r="P2481" s="22">
        <f t="shared" si="239"/>
        <v>21090810</v>
      </c>
      <c r="Q2481" s="24">
        <v>220168836</v>
      </c>
      <c r="R2481" s="29">
        <v>40073</v>
      </c>
      <c r="S2481">
        <f t="shared" si="240"/>
        <v>58670659.64</v>
      </c>
      <c r="T2481">
        <f t="shared" si="241"/>
        <v>0.266480309865471</v>
      </c>
      <c r="U2481">
        <f t="shared" si="242"/>
        <v>37579849.64</v>
      </c>
      <c r="V2481">
        <f t="shared" si="243"/>
        <v>0.170686507331128</v>
      </c>
      <c r="W2481">
        <f t="shared" si="244"/>
        <v>0.266480309865471</v>
      </c>
    </row>
    <row r="2482" ht="14.25" spans="1:23">
      <c r="A2482" s="13">
        <v>9108</v>
      </c>
      <c r="B2482" s="14">
        <v>4</v>
      </c>
      <c r="C2482" s="14">
        <v>10</v>
      </c>
      <c r="D2482" s="14">
        <v>17</v>
      </c>
      <c r="E2482" s="14">
        <v>28</v>
      </c>
      <c r="F2482" s="14">
        <v>32</v>
      </c>
      <c r="G2482" s="14">
        <v>33</v>
      </c>
      <c r="H2482" s="15">
        <v>2</v>
      </c>
      <c r="I2482" s="15" t="s">
        <v>11</v>
      </c>
      <c r="J2482" s="22">
        <v>267096455</v>
      </c>
      <c r="K2482" s="23">
        <v>5</v>
      </c>
      <c r="L2482" s="22">
        <v>6951813</v>
      </c>
      <c r="M2482" s="22">
        <f t="shared" si="238"/>
        <v>34759065</v>
      </c>
      <c r="N2482" s="23">
        <v>78</v>
      </c>
      <c r="O2482" s="22">
        <v>187674</v>
      </c>
      <c r="P2482" s="22">
        <f t="shared" si="239"/>
        <v>14638572</v>
      </c>
      <c r="Q2482" s="24">
        <v>215736244</v>
      </c>
      <c r="R2482" s="29">
        <v>40071</v>
      </c>
      <c r="S2482">
        <f t="shared" si="240"/>
        <v>106313096.56</v>
      </c>
      <c r="T2482">
        <f t="shared" si="241"/>
        <v>0.331673668889869</v>
      </c>
      <c r="U2482">
        <f t="shared" si="242"/>
        <v>56915459.56</v>
      </c>
      <c r="V2482">
        <f t="shared" si="243"/>
        <v>0.263819646178692</v>
      </c>
      <c r="W2482">
        <f t="shared" si="244"/>
        <v>0.492792006520703</v>
      </c>
    </row>
    <row r="2483" ht="14.25" spans="1:23">
      <c r="A2483" s="13">
        <v>9107</v>
      </c>
      <c r="B2483" s="14">
        <v>7</v>
      </c>
      <c r="C2483" s="14">
        <v>8</v>
      </c>
      <c r="D2483" s="14">
        <v>20</v>
      </c>
      <c r="E2483" s="14">
        <v>23</v>
      </c>
      <c r="F2483" s="14">
        <v>28</v>
      </c>
      <c r="G2483" s="14">
        <v>29</v>
      </c>
      <c r="H2483" s="15">
        <v>5</v>
      </c>
      <c r="I2483" s="15" t="s">
        <v>11</v>
      </c>
      <c r="J2483" s="22">
        <v>267698792</v>
      </c>
      <c r="K2483" s="23">
        <v>4</v>
      </c>
      <c r="L2483" s="22">
        <v>7435433</v>
      </c>
      <c r="M2483" s="22">
        <f t="shared" si="238"/>
        <v>29741732</v>
      </c>
      <c r="N2483" s="23">
        <v>70</v>
      </c>
      <c r="O2483" s="22">
        <v>208751</v>
      </c>
      <c r="P2483" s="22">
        <f t="shared" si="239"/>
        <v>14612570</v>
      </c>
      <c r="Q2483" s="24">
        <v>239917960</v>
      </c>
      <c r="R2483" s="29">
        <v>40069</v>
      </c>
      <c r="S2483">
        <f t="shared" si="240"/>
        <v>113205472.4</v>
      </c>
      <c r="T2483">
        <f t="shared" si="241"/>
        <v>0.347884503519453</v>
      </c>
      <c r="U2483">
        <f t="shared" si="242"/>
        <v>68851170.4</v>
      </c>
      <c r="V2483">
        <f t="shared" si="243"/>
        <v>0.286977975304558</v>
      </c>
      <c r="W2483">
        <f t="shared" si="244"/>
        <v>0.471850762652367</v>
      </c>
    </row>
    <row r="2484" ht="14.25" spans="1:23">
      <c r="A2484" s="13">
        <v>9106</v>
      </c>
      <c r="B2484" s="14">
        <v>1</v>
      </c>
      <c r="C2484" s="14">
        <v>2</v>
      </c>
      <c r="D2484" s="14">
        <v>15</v>
      </c>
      <c r="E2484" s="14">
        <v>18</v>
      </c>
      <c r="F2484" s="14">
        <v>20</v>
      </c>
      <c r="G2484" s="14">
        <v>29</v>
      </c>
      <c r="H2484" s="15">
        <v>4</v>
      </c>
      <c r="I2484" s="15" t="s">
        <v>11</v>
      </c>
      <c r="J2484" s="22">
        <v>263344464</v>
      </c>
      <c r="K2484" s="23">
        <v>4</v>
      </c>
      <c r="L2484" s="22">
        <v>7902193</v>
      </c>
      <c r="M2484" s="22">
        <f t="shared" si="238"/>
        <v>31608772</v>
      </c>
      <c r="N2484" s="23">
        <v>48</v>
      </c>
      <c r="O2484" s="22">
        <v>362774</v>
      </c>
      <c r="P2484" s="22">
        <f t="shared" si="239"/>
        <v>17413152</v>
      </c>
      <c r="Q2484" s="24">
        <v>218443162</v>
      </c>
      <c r="R2484" s="29">
        <v>40066</v>
      </c>
      <c r="S2484">
        <f t="shared" si="240"/>
        <v>98015219.38</v>
      </c>
      <c r="T2484">
        <f t="shared" si="241"/>
        <v>0.303998746273413</v>
      </c>
      <c r="U2484">
        <f t="shared" si="242"/>
        <v>48993295.38</v>
      </c>
      <c r="V2484">
        <f t="shared" si="243"/>
        <v>0.224283950714832</v>
      </c>
      <c r="W2484">
        <f t="shared" si="244"/>
        <v>0.448698958953909</v>
      </c>
    </row>
    <row r="2485" ht="14.25" spans="1:23">
      <c r="A2485" s="13">
        <v>9105</v>
      </c>
      <c r="B2485" s="14">
        <v>2</v>
      </c>
      <c r="C2485" s="14">
        <v>8</v>
      </c>
      <c r="D2485" s="14">
        <v>10</v>
      </c>
      <c r="E2485" s="14">
        <v>16</v>
      </c>
      <c r="F2485" s="14">
        <v>27</v>
      </c>
      <c r="G2485" s="14">
        <v>30</v>
      </c>
      <c r="H2485" s="15">
        <v>15</v>
      </c>
      <c r="I2485" s="15" t="s">
        <v>11</v>
      </c>
      <c r="J2485" s="22">
        <v>254322534</v>
      </c>
      <c r="K2485" s="23">
        <v>2</v>
      </c>
      <c r="L2485" s="22">
        <v>10000000</v>
      </c>
      <c r="M2485" s="22">
        <f t="shared" si="238"/>
        <v>20000000</v>
      </c>
      <c r="N2485" s="23">
        <v>103</v>
      </c>
      <c r="O2485" s="22">
        <v>179197</v>
      </c>
      <c r="P2485" s="22">
        <f t="shared" si="239"/>
        <v>18457291</v>
      </c>
      <c r="Q2485" s="24">
        <v>208614594</v>
      </c>
      <c r="R2485" s="29">
        <v>40064</v>
      </c>
      <c r="S2485">
        <f t="shared" si="240"/>
        <v>79154037.06</v>
      </c>
      <c r="T2485">
        <f t="shared" si="241"/>
        <v>0.283556562011189</v>
      </c>
      <c r="U2485">
        <f t="shared" si="242"/>
        <v>40696746.06</v>
      </c>
      <c r="V2485">
        <f t="shared" si="243"/>
        <v>0.195081011734011</v>
      </c>
      <c r="W2485">
        <f t="shared" si="244"/>
        <v>0.379427131833356</v>
      </c>
    </row>
    <row r="2486" ht="14.25" spans="1:23">
      <c r="A2486" s="13">
        <v>9104</v>
      </c>
      <c r="B2486" s="14">
        <v>20</v>
      </c>
      <c r="C2486" s="14">
        <v>22</v>
      </c>
      <c r="D2486" s="14">
        <v>26</v>
      </c>
      <c r="E2486" s="14">
        <v>29</v>
      </c>
      <c r="F2486" s="14">
        <v>30</v>
      </c>
      <c r="G2486" s="14">
        <v>32</v>
      </c>
      <c r="H2486" s="15">
        <v>16</v>
      </c>
      <c r="I2486" s="15" t="s">
        <v>11</v>
      </c>
      <c r="J2486" s="22">
        <v>231255420</v>
      </c>
      <c r="K2486" s="23">
        <v>5</v>
      </c>
      <c r="L2486" s="22">
        <v>7881551</v>
      </c>
      <c r="M2486" s="22">
        <f t="shared" si="238"/>
        <v>39407755</v>
      </c>
      <c r="N2486" s="23">
        <v>39</v>
      </c>
      <c r="O2486" s="22">
        <v>554144</v>
      </c>
      <c r="P2486" s="22">
        <f t="shared" si="239"/>
        <v>21611616</v>
      </c>
      <c r="Q2486" s="24">
        <v>233718766</v>
      </c>
      <c r="R2486" s="29">
        <v>40062</v>
      </c>
      <c r="S2486">
        <f t="shared" si="240"/>
        <v>103502805.34</v>
      </c>
      <c r="T2486">
        <f t="shared" si="241"/>
        <v>0.274240068253655</v>
      </c>
      <c r="U2486">
        <f t="shared" si="242"/>
        <v>42483434.34</v>
      </c>
      <c r="V2486">
        <f t="shared" si="243"/>
        <v>0.181771601258583</v>
      </c>
      <c r="W2486">
        <f t="shared" si="244"/>
        <v>0.442851924607543</v>
      </c>
    </row>
    <row r="2487" ht="14.25" spans="1:23">
      <c r="A2487" s="13">
        <v>9103</v>
      </c>
      <c r="B2487" s="14">
        <v>6</v>
      </c>
      <c r="C2487" s="14">
        <v>11</v>
      </c>
      <c r="D2487" s="14">
        <v>17</v>
      </c>
      <c r="E2487" s="14">
        <v>20</v>
      </c>
      <c r="F2487" s="14">
        <v>23</v>
      </c>
      <c r="G2487" s="14">
        <v>24</v>
      </c>
      <c r="H2487" s="15">
        <v>9</v>
      </c>
      <c r="I2487" s="15" t="s">
        <v>11</v>
      </c>
      <c r="J2487" s="22">
        <v>220236030</v>
      </c>
      <c r="K2487" s="23">
        <v>10</v>
      </c>
      <c r="L2487" s="22">
        <v>6155287</v>
      </c>
      <c r="M2487" s="22">
        <f t="shared" si="238"/>
        <v>61552870</v>
      </c>
      <c r="N2487" s="23">
        <v>53</v>
      </c>
      <c r="O2487" s="22">
        <v>326968</v>
      </c>
      <c r="P2487" s="22">
        <f t="shared" si="239"/>
        <v>17329304</v>
      </c>
      <c r="Q2487" s="24">
        <v>215101390</v>
      </c>
      <c r="R2487" s="29">
        <v>40059</v>
      </c>
      <c r="S2487">
        <f t="shared" si="240"/>
        <v>126517491.1</v>
      </c>
      <c r="T2487">
        <f t="shared" si="241"/>
        <v>0.302018602018332</v>
      </c>
      <c r="U2487">
        <f t="shared" si="242"/>
        <v>47635317.1</v>
      </c>
      <c r="V2487">
        <f t="shared" si="243"/>
        <v>0.221455180275683</v>
      </c>
      <c r="W2487">
        <f t="shared" si="244"/>
        <v>0.588176074083017</v>
      </c>
    </row>
    <row r="2488" ht="14.25" spans="1:23">
      <c r="A2488" s="13">
        <v>9102</v>
      </c>
      <c r="B2488" s="14">
        <v>3</v>
      </c>
      <c r="C2488" s="14">
        <v>5</v>
      </c>
      <c r="D2488" s="14">
        <v>7</v>
      </c>
      <c r="E2488" s="14">
        <v>8</v>
      </c>
      <c r="F2488" s="14">
        <v>14</v>
      </c>
      <c r="G2488" s="14">
        <v>31</v>
      </c>
      <c r="H2488" s="15">
        <v>10</v>
      </c>
      <c r="I2488" s="15" t="s">
        <v>11</v>
      </c>
      <c r="J2488" s="22">
        <v>241353840</v>
      </c>
      <c r="K2488" s="23">
        <v>7</v>
      </c>
      <c r="L2488" s="22">
        <v>6413323</v>
      </c>
      <c r="M2488" s="22">
        <f t="shared" si="238"/>
        <v>44893261</v>
      </c>
      <c r="N2488" s="23">
        <v>63</v>
      </c>
      <c r="O2488" s="22">
        <v>235553</v>
      </c>
      <c r="P2488" s="22">
        <f t="shared" si="239"/>
        <v>14839839</v>
      </c>
      <c r="Q2488" s="24">
        <v>211207990</v>
      </c>
      <c r="R2488" s="29">
        <v>40057</v>
      </c>
      <c r="S2488">
        <f t="shared" si="240"/>
        <v>113758755.1</v>
      </c>
      <c r="T2488">
        <f t="shared" si="241"/>
        <v>0.326055345254694</v>
      </c>
      <c r="U2488">
        <f t="shared" si="242"/>
        <v>54025655.1</v>
      </c>
      <c r="V2488">
        <f t="shared" si="243"/>
        <v>0.255793614152571</v>
      </c>
      <c r="W2488">
        <f t="shared" si="244"/>
        <v>0.538610092828401</v>
      </c>
    </row>
    <row r="2489" ht="14.25" spans="1:23">
      <c r="A2489" s="13">
        <v>9101</v>
      </c>
      <c r="B2489" s="14">
        <v>1</v>
      </c>
      <c r="C2489" s="14">
        <v>2</v>
      </c>
      <c r="D2489" s="14">
        <v>5</v>
      </c>
      <c r="E2489" s="14">
        <v>10</v>
      </c>
      <c r="F2489" s="14">
        <v>19</v>
      </c>
      <c r="G2489" s="14">
        <v>24</v>
      </c>
      <c r="H2489" s="15">
        <v>14</v>
      </c>
      <c r="I2489" s="15" t="s">
        <v>11</v>
      </c>
      <c r="J2489" s="22">
        <v>251620680</v>
      </c>
      <c r="K2489" s="23">
        <v>0</v>
      </c>
      <c r="L2489" s="23">
        <v>0</v>
      </c>
      <c r="M2489" s="22">
        <f t="shared" si="238"/>
        <v>0</v>
      </c>
      <c r="N2489" s="23">
        <v>112</v>
      </c>
      <c r="O2489" s="22">
        <v>200147</v>
      </c>
      <c r="P2489" s="22">
        <f t="shared" si="239"/>
        <v>22416464</v>
      </c>
      <c r="Q2489" s="24">
        <v>235272092</v>
      </c>
      <c r="R2489" s="29">
        <v>40055</v>
      </c>
      <c r="S2489">
        <f t="shared" si="240"/>
        <v>62978048.08</v>
      </c>
      <c r="T2489">
        <f t="shared" si="241"/>
        <v>0.267681761762037</v>
      </c>
      <c r="U2489">
        <f t="shared" si="242"/>
        <v>40561584.08</v>
      </c>
      <c r="V2489">
        <f t="shared" si="243"/>
        <v>0.172402870800333</v>
      </c>
      <c r="W2489">
        <f t="shared" si="244"/>
        <v>0.267681761762037</v>
      </c>
    </row>
    <row r="2490" ht="14.25" spans="1:23">
      <c r="A2490" s="13">
        <v>9100</v>
      </c>
      <c r="B2490" s="14">
        <v>2</v>
      </c>
      <c r="C2490" s="14">
        <v>11</v>
      </c>
      <c r="D2490" s="14">
        <v>17</v>
      </c>
      <c r="E2490" s="14">
        <v>27</v>
      </c>
      <c r="F2490" s="14">
        <v>30</v>
      </c>
      <c r="G2490" s="14">
        <v>33</v>
      </c>
      <c r="H2490" s="15">
        <v>11</v>
      </c>
      <c r="I2490" s="15" t="s">
        <v>11</v>
      </c>
      <c r="J2490" s="22">
        <v>199315403</v>
      </c>
      <c r="K2490" s="23">
        <v>7</v>
      </c>
      <c r="L2490" s="22">
        <v>6103224</v>
      </c>
      <c r="M2490" s="22">
        <f t="shared" si="238"/>
        <v>42722568</v>
      </c>
      <c r="N2490" s="23">
        <v>75</v>
      </c>
      <c r="O2490" s="22">
        <v>154451</v>
      </c>
      <c r="P2490" s="22">
        <f t="shared" si="239"/>
        <v>11583825</v>
      </c>
      <c r="Q2490" s="24">
        <v>213445814</v>
      </c>
      <c r="R2490" s="29">
        <v>40052</v>
      </c>
      <c r="S2490">
        <f t="shared" si="240"/>
        <v>120282019.86</v>
      </c>
      <c r="T2490">
        <f t="shared" si="241"/>
        <v>0.363368343499114</v>
      </c>
      <c r="U2490">
        <f t="shared" si="242"/>
        <v>65975626.86</v>
      </c>
      <c r="V2490">
        <f t="shared" si="243"/>
        <v>0.309097778136797</v>
      </c>
      <c r="W2490">
        <f t="shared" si="244"/>
        <v>0.563524847856702</v>
      </c>
    </row>
    <row r="2491" ht="14.25" spans="1:23">
      <c r="A2491" s="13">
        <v>9099</v>
      </c>
      <c r="B2491" s="14">
        <v>8</v>
      </c>
      <c r="C2491" s="14">
        <v>9</v>
      </c>
      <c r="D2491" s="14">
        <v>18</v>
      </c>
      <c r="E2491" s="14">
        <v>20</v>
      </c>
      <c r="F2491" s="14">
        <v>25</v>
      </c>
      <c r="G2491" s="14">
        <v>29</v>
      </c>
      <c r="H2491" s="15">
        <v>9</v>
      </c>
      <c r="I2491" s="15" t="s">
        <v>11</v>
      </c>
      <c r="J2491" s="22">
        <v>215008974</v>
      </c>
      <c r="K2491" s="23">
        <v>18</v>
      </c>
      <c r="L2491" s="22">
        <v>5061042</v>
      </c>
      <c r="M2491" s="22">
        <f t="shared" si="238"/>
        <v>91098756</v>
      </c>
      <c r="N2491" s="23">
        <v>243</v>
      </c>
      <c r="O2491" s="22">
        <v>6782</v>
      </c>
      <c r="P2491" s="22">
        <f t="shared" si="239"/>
        <v>1648026</v>
      </c>
      <c r="Q2491" s="24">
        <v>215841514</v>
      </c>
      <c r="R2491" s="29">
        <v>40050</v>
      </c>
      <c r="S2491">
        <f t="shared" si="240"/>
        <v>193015437.86</v>
      </c>
      <c r="T2491">
        <f t="shared" si="241"/>
        <v>0.472182945584787</v>
      </c>
      <c r="U2491">
        <f t="shared" si="242"/>
        <v>100268655.86</v>
      </c>
      <c r="V2491">
        <f t="shared" si="243"/>
        <v>0.464547593286433</v>
      </c>
      <c r="W2491">
        <f t="shared" si="244"/>
        <v>0.894246126627892</v>
      </c>
    </row>
    <row r="2492" ht="14.25" spans="1:23">
      <c r="A2492" s="13">
        <v>9098</v>
      </c>
      <c r="B2492" s="14">
        <v>3</v>
      </c>
      <c r="C2492" s="14">
        <v>14</v>
      </c>
      <c r="D2492" s="14">
        <v>15</v>
      </c>
      <c r="E2492" s="14">
        <v>20</v>
      </c>
      <c r="F2492" s="14">
        <v>23</v>
      </c>
      <c r="G2492" s="14">
        <v>30</v>
      </c>
      <c r="H2492" s="15">
        <v>2</v>
      </c>
      <c r="I2492" s="15" t="s">
        <v>11</v>
      </c>
      <c r="J2492" s="22">
        <v>302262070</v>
      </c>
      <c r="K2492" s="23">
        <v>11</v>
      </c>
      <c r="L2492" s="22">
        <v>5963743</v>
      </c>
      <c r="M2492" s="22">
        <f t="shared" si="238"/>
        <v>65601173</v>
      </c>
      <c r="N2492" s="23">
        <v>265</v>
      </c>
      <c r="O2492" s="22">
        <v>60006</v>
      </c>
      <c r="P2492" s="22">
        <f t="shared" si="239"/>
        <v>15901590</v>
      </c>
      <c r="Q2492" s="24">
        <v>234823318</v>
      </c>
      <c r="R2492" s="29">
        <v>40048</v>
      </c>
      <c r="S2492">
        <f t="shared" si="240"/>
        <v>143560495.82</v>
      </c>
      <c r="T2492">
        <f t="shared" si="241"/>
        <v>0.331991403085447</v>
      </c>
      <c r="U2492">
        <f t="shared" si="242"/>
        <v>62057732.82</v>
      </c>
      <c r="V2492">
        <f t="shared" si="243"/>
        <v>0.264274150235796</v>
      </c>
      <c r="W2492">
        <f t="shared" si="244"/>
        <v>0.611355367272342</v>
      </c>
    </row>
    <row r="2493" ht="14.25" spans="1:23">
      <c r="A2493" s="13">
        <v>9097</v>
      </c>
      <c r="B2493" s="14">
        <v>7</v>
      </c>
      <c r="C2493" s="14">
        <v>13</v>
      </c>
      <c r="D2493" s="14">
        <v>24</v>
      </c>
      <c r="E2493" s="14">
        <v>26</v>
      </c>
      <c r="F2493" s="14">
        <v>28</v>
      </c>
      <c r="G2493" s="14">
        <v>32</v>
      </c>
      <c r="H2493" s="15">
        <v>14</v>
      </c>
      <c r="I2493" s="15" t="s">
        <v>11</v>
      </c>
      <c r="J2493" s="22">
        <v>330759140</v>
      </c>
      <c r="K2493" s="23">
        <v>4</v>
      </c>
      <c r="L2493" s="22">
        <v>8784477</v>
      </c>
      <c r="M2493" s="22">
        <f t="shared" si="238"/>
        <v>35137908</v>
      </c>
      <c r="N2493" s="23">
        <v>50</v>
      </c>
      <c r="O2493" s="22">
        <v>454137</v>
      </c>
      <c r="P2493" s="22">
        <f t="shared" si="239"/>
        <v>22706850</v>
      </c>
      <c r="Q2493" s="24">
        <v>209714238</v>
      </c>
      <c r="R2493" s="29">
        <v>40045</v>
      </c>
      <c r="S2493">
        <f t="shared" si="240"/>
        <v>84915204.62</v>
      </c>
      <c r="T2493">
        <f t="shared" si="241"/>
        <v>0.237357735434253</v>
      </c>
      <c r="U2493">
        <f t="shared" si="242"/>
        <v>27070446.62</v>
      </c>
      <c r="V2493">
        <f t="shared" si="243"/>
        <v>0.129082540499706</v>
      </c>
      <c r="W2493">
        <f t="shared" si="244"/>
        <v>0.404909105980682</v>
      </c>
    </row>
    <row r="2494" ht="14.25" spans="1:23">
      <c r="A2494" s="13">
        <v>9096</v>
      </c>
      <c r="B2494" s="14">
        <v>1</v>
      </c>
      <c r="C2494" s="14">
        <v>26</v>
      </c>
      <c r="D2494" s="14">
        <v>27</v>
      </c>
      <c r="E2494" s="14">
        <v>31</v>
      </c>
      <c r="F2494" s="14">
        <v>32</v>
      </c>
      <c r="G2494" s="14">
        <v>33</v>
      </c>
      <c r="H2494" s="15">
        <v>3</v>
      </c>
      <c r="I2494" s="15" t="s">
        <v>11</v>
      </c>
      <c r="J2494" s="22">
        <v>312914368</v>
      </c>
      <c r="K2494" s="23">
        <v>2</v>
      </c>
      <c r="L2494" s="22">
        <v>10000000</v>
      </c>
      <c r="M2494" s="22">
        <f t="shared" si="238"/>
        <v>20000000</v>
      </c>
      <c r="N2494" s="23">
        <v>93</v>
      </c>
      <c r="O2494" s="22">
        <v>220923</v>
      </c>
      <c r="P2494" s="22">
        <f t="shared" si="239"/>
        <v>20545839</v>
      </c>
      <c r="Q2494" s="24">
        <v>209639476</v>
      </c>
      <c r="R2494" s="29">
        <v>40043</v>
      </c>
      <c r="S2494">
        <f t="shared" si="240"/>
        <v>74782960.24</v>
      </c>
      <c r="T2494">
        <f t="shared" si="241"/>
        <v>0.261319868210317</v>
      </c>
      <c r="U2494">
        <f t="shared" si="242"/>
        <v>34237121.24</v>
      </c>
      <c r="V2494">
        <f t="shared" si="243"/>
        <v>0.163314285521301</v>
      </c>
      <c r="W2494">
        <f t="shared" si="244"/>
        <v>0.356721747577732</v>
      </c>
    </row>
    <row r="2495" ht="14.25" spans="1:23">
      <c r="A2495" s="13">
        <v>9095</v>
      </c>
      <c r="B2495" s="14">
        <v>8</v>
      </c>
      <c r="C2495" s="14">
        <v>9</v>
      </c>
      <c r="D2495" s="14">
        <v>14</v>
      </c>
      <c r="E2495" s="14">
        <v>28</v>
      </c>
      <c r="F2495" s="14">
        <v>31</v>
      </c>
      <c r="G2495" s="14">
        <v>33</v>
      </c>
      <c r="H2495" s="15">
        <v>15</v>
      </c>
      <c r="I2495" s="15" t="s">
        <v>11</v>
      </c>
      <c r="J2495" s="22">
        <v>284973985</v>
      </c>
      <c r="K2495" s="23">
        <v>0</v>
      </c>
      <c r="L2495" s="23">
        <v>0</v>
      </c>
      <c r="M2495" s="22">
        <f t="shared" si="238"/>
        <v>0</v>
      </c>
      <c r="N2495" s="23">
        <v>39</v>
      </c>
      <c r="O2495" s="22">
        <v>518605</v>
      </c>
      <c r="P2495" s="22">
        <f t="shared" si="239"/>
        <v>20225595</v>
      </c>
      <c r="Q2495" s="24">
        <v>226862140</v>
      </c>
      <c r="R2495" s="29">
        <v>40041</v>
      </c>
      <c r="S2495">
        <f t="shared" si="240"/>
        <v>63969339.6</v>
      </c>
      <c r="T2495">
        <f t="shared" si="241"/>
        <v>0.281974504868904</v>
      </c>
      <c r="U2495">
        <f t="shared" si="242"/>
        <v>43743744.6</v>
      </c>
      <c r="V2495">
        <f t="shared" si="243"/>
        <v>0.192820823254158</v>
      </c>
      <c r="W2495">
        <f t="shared" si="244"/>
        <v>0.281974504868904</v>
      </c>
    </row>
    <row r="2496" ht="14.25" spans="1:23">
      <c r="A2496" s="13">
        <v>9094</v>
      </c>
      <c r="B2496" s="14">
        <v>3</v>
      </c>
      <c r="C2496" s="14">
        <v>16</v>
      </c>
      <c r="D2496" s="14">
        <v>22</v>
      </c>
      <c r="E2496" s="14">
        <v>25</v>
      </c>
      <c r="F2496" s="14">
        <v>26</v>
      </c>
      <c r="G2496" s="14">
        <v>33</v>
      </c>
      <c r="H2496" s="15">
        <v>14</v>
      </c>
      <c r="I2496" s="15" t="s">
        <v>11</v>
      </c>
      <c r="J2496" s="22">
        <v>237780876</v>
      </c>
      <c r="K2496" s="23">
        <v>3</v>
      </c>
      <c r="L2496" s="22">
        <v>9982212</v>
      </c>
      <c r="M2496" s="22">
        <f t="shared" si="238"/>
        <v>29946636</v>
      </c>
      <c r="N2496" s="23">
        <v>90</v>
      </c>
      <c r="O2496" s="22">
        <v>249110</v>
      </c>
      <c r="P2496" s="22">
        <f t="shared" si="239"/>
        <v>22419900</v>
      </c>
      <c r="Q2496" s="24">
        <v>207069924</v>
      </c>
      <c r="R2496" s="29">
        <v>40038</v>
      </c>
      <c r="S2496">
        <f t="shared" si="240"/>
        <v>79097669.76</v>
      </c>
      <c r="T2496">
        <f t="shared" si="241"/>
        <v>0.237364426520966</v>
      </c>
      <c r="U2496">
        <f t="shared" si="242"/>
        <v>26731133.76</v>
      </c>
      <c r="V2496">
        <f t="shared" si="243"/>
        <v>0.129092304877651</v>
      </c>
      <c r="W2496">
        <f t="shared" si="244"/>
        <v>0.381985313135093</v>
      </c>
    </row>
    <row r="2497" ht="14.25" spans="1:23">
      <c r="A2497" s="13">
        <v>9093</v>
      </c>
      <c r="B2497" s="14">
        <v>1</v>
      </c>
      <c r="C2497" s="14">
        <v>11</v>
      </c>
      <c r="D2497" s="14">
        <v>20</v>
      </c>
      <c r="E2497" s="14">
        <v>31</v>
      </c>
      <c r="F2497" s="14">
        <v>32</v>
      </c>
      <c r="G2497" s="14">
        <v>33</v>
      </c>
      <c r="H2497" s="15">
        <v>1</v>
      </c>
      <c r="I2497" s="15" t="s">
        <v>11</v>
      </c>
      <c r="J2497" s="22">
        <v>215414283</v>
      </c>
      <c r="K2497" s="23">
        <v>21</v>
      </c>
      <c r="L2497" s="22">
        <v>5425961</v>
      </c>
      <c r="M2497" s="22">
        <f t="shared" si="238"/>
        <v>113945181</v>
      </c>
      <c r="N2497" s="23">
        <v>198</v>
      </c>
      <c r="O2497" s="22">
        <v>67766</v>
      </c>
      <c r="P2497" s="22">
        <f t="shared" si="239"/>
        <v>13417668</v>
      </c>
      <c r="Q2497" s="24">
        <v>209331254</v>
      </c>
      <c r="R2497" s="29">
        <v>40036</v>
      </c>
      <c r="S2497">
        <f t="shared" si="240"/>
        <v>185209333.46</v>
      </c>
      <c r="T2497">
        <f t="shared" si="241"/>
        <v>0.340437230935424</v>
      </c>
      <c r="U2497">
        <f t="shared" si="242"/>
        <v>57846484.46</v>
      </c>
      <c r="V2497">
        <f t="shared" si="243"/>
        <v>0.276339454117062</v>
      </c>
      <c r="W2497">
        <f t="shared" si="244"/>
        <v>0.884766750883745</v>
      </c>
    </row>
    <row r="2498" ht="14.25" spans="1:23">
      <c r="A2498" s="13">
        <v>9092</v>
      </c>
      <c r="B2498" s="14">
        <v>2</v>
      </c>
      <c r="C2498" s="14">
        <v>6</v>
      </c>
      <c r="D2498" s="14">
        <v>7</v>
      </c>
      <c r="E2498" s="14">
        <v>14</v>
      </c>
      <c r="F2498" s="14">
        <v>18</v>
      </c>
      <c r="G2498" s="14">
        <v>31</v>
      </c>
      <c r="H2498" s="15">
        <v>8</v>
      </c>
      <c r="I2498" s="15" t="s">
        <v>11</v>
      </c>
      <c r="J2498" s="22">
        <v>298051302</v>
      </c>
      <c r="K2498" s="23">
        <v>6</v>
      </c>
      <c r="L2498" s="22">
        <v>6638823</v>
      </c>
      <c r="M2498" s="22">
        <f t="shared" si="238"/>
        <v>39832938</v>
      </c>
      <c r="N2498" s="23">
        <v>66</v>
      </c>
      <c r="O2498" s="22">
        <v>223475</v>
      </c>
      <c r="P2498" s="22">
        <f t="shared" si="239"/>
        <v>14749350</v>
      </c>
      <c r="Q2498" s="24">
        <v>233413914</v>
      </c>
      <c r="R2498" s="29">
        <v>40034</v>
      </c>
      <c r="S2498">
        <f t="shared" si="240"/>
        <v>119790463.86</v>
      </c>
      <c r="T2498">
        <f t="shared" si="241"/>
        <v>0.342556810302234</v>
      </c>
      <c r="U2498">
        <f t="shared" si="242"/>
        <v>65208175.86</v>
      </c>
      <c r="V2498">
        <f t="shared" si="243"/>
        <v>0.27936713258662</v>
      </c>
      <c r="W2498">
        <f t="shared" si="244"/>
        <v>0.513210467221761</v>
      </c>
    </row>
    <row r="2499" ht="14.25" spans="1:23">
      <c r="A2499" s="13">
        <v>9091</v>
      </c>
      <c r="B2499" s="14">
        <v>3</v>
      </c>
      <c r="C2499" s="14">
        <v>8</v>
      </c>
      <c r="D2499" s="14">
        <v>11</v>
      </c>
      <c r="E2499" s="14">
        <v>14</v>
      </c>
      <c r="F2499" s="14">
        <v>25</v>
      </c>
      <c r="G2499" s="14">
        <v>29</v>
      </c>
      <c r="H2499" s="15">
        <v>4</v>
      </c>
      <c r="I2499" s="15" t="s">
        <v>11</v>
      </c>
      <c r="J2499" s="22">
        <v>303468948</v>
      </c>
      <c r="K2499" s="23">
        <v>4</v>
      </c>
      <c r="L2499" s="22">
        <v>8563606</v>
      </c>
      <c r="M2499" s="22">
        <f t="shared" si="238"/>
        <v>34254424</v>
      </c>
      <c r="N2499" s="23">
        <v>168</v>
      </c>
      <c r="O2499" s="22">
        <v>127271</v>
      </c>
      <c r="P2499" s="22">
        <f t="shared" si="239"/>
        <v>21381528</v>
      </c>
      <c r="Q2499" s="24">
        <v>211875120</v>
      </c>
      <c r="R2499" s="29">
        <v>40031</v>
      </c>
      <c r="S2499">
        <f t="shared" si="240"/>
        <v>88182739.8</v>
      </c>
      <c r="T2499">
        <f t="shared" si="241"/>
        <v>0.2545287799719</v>
      </c>
      <c r="U2499">
        <f t="shared" si="242"/>
        <v>32546787.8</v>
      </c>
      <c r="V2499">
        <f t="shared" si="243"/>
        <v>0.153613070756019</v>
      </c>
      <c r="W2499">
        <f t="shared" si="244"/>
        <v>0.416201486045176</v>
      </c>
    </row>
    <row r="2500" ht="14.25" spans="1:23">
      <c r="A2500" s="13">
        <v>9090</v>
      </c>
      <c r="B2500" s="14">
        <v>7</v>
      </c>
      <c r="C2500" s="14">
        <v>9</v>
      </c>
      <c r="D2500" s="14">
        <v>14</v>
      </c>
      <c r="E2500" s="14">
        <v>20</v>
      </c>
      <c r="F2500" s="14">
        <v>23</v>
      </c>
      <c r="G2500" s="14">
        <v>30</v>
      </c>
      <c r="H2500" s="15">
        <v>14</v>
      </c>
      <c r="I2500" s="15" t="s">
        <v>11</v>
      </c>
      <c r="J2500" s="22">
        <v>287832879</v>
      </c>
      <c r="K2500" s="23">
        <v>3</v>
      </c>
      <c r="L2500" s="22">
        <v>8498567</v>
      </c>
      <c r="M2500" s="22">
        <f t="shared" si="238"/>
        <v>25495701</v>
      </c>
      <c r="N2500" s="23">
        <v>137</v>
      </c>
      <c r="O2500" s="22">
        <v>114916</v>
      </c>
      <c r="P2500" s="22">
        <f t="shared" si="239"/>
        <v>15743492</v>
      </c>
      <c r="Q2500" s="24">
        <v>206728590</v>
      </c>
      <c r="R2500" s="29">
        <v>40029</v>
      </c>
      <c r="S2500">
        <f t="shared" si="240"/>
        <v>90057752.1</v>
      </c>
      <c r="T2500">
        <f t="shared" si="241"/>
        <v>0.312303446272236</v>
      </c>
      <c r="U2500">
        <f t="shared" si="242"/>
        <v>48818559.1</v>
      </c>
      <c r="V2500">
        <f t="shared" si="243"/>
        <v>0.236148077534897</v>
      </c>
      <c r="W2500">
        <f t="shared" si="244"/>
        <v>0.435632788382101</v>
      </c>
    </row>
    <row r="2501" ht="14.25" spans="1:23">
      <c r="A2501" s="13">
        <v>9089</v>
      </c>
      <c r="B2501" s="14">
        <v>2</v>
      </c>
      <c r="C2501" s="14">
        <v>3</v>
      </c>
      <c r="D2501" s="14">
        <v>7</v>
      </c>
      <c r="E2501" s="14">
        <v>11</v>
      </c>
      <c r="F2501" s="14">
        <v>19</v>
      </c>
      <c r="G2501" s="14">
        <v>32</v>
      </c>
      <c r="H2501" s="15">
        <v>4</v>
      </c>
      <c r="I2501" s="15" t="s">
        <v>11</v>
      </c>
      <c r="J2501" s="22">
        <v>276593622</v>
      </c>
      <c r="K2501" s="23">
        <v>2</v>
      </c>
      <c r="L2501" s="22">
        <v>10000000</v>
      </c>
      <c r="M2501" s="22">
        <f t="shared" si="238"/>
        <v>20000000</v>
      </c>
      <c r="N2501" s="23">
        <v>58</v>
      </c>
      <c r="O2501" s="22">
        <v>324301</v>
      </c>
      <c r="P2501" s="22">
        <f t="shared" si="239"/>
        <v>18809458</v>
      </c>
      <c r="Q2501" s="24">
        <v>230854186</v>
      </c>
      <c r="R2501" s="29">
        <v>40027</v>
      </c>
      <c r="S2501">
        <f t="shared" si="240"/>
        <v>89229763.14</v>
      </c>
      <c r="T2501">
        <f t="shared" si="241"/>
        <v>0.299885240720738</v>
      </c>
      <c r="U2501">
        <f t="shared" si="242"/>
        <v>50420305.14</v>
      </c>
      <c r="V2501">
        <f t="shared" si="243"/>
        <v>0.218407584517441</v>
      </c>
      <c r="W2501">
        <f t="shared" si="244"/>
        <v>0.386520013719829</v>
      </c>
    </row>
    <row r="2502" ht="14.25" spans="1:23">
      <c r="A2502" s="13">
        <v>9088</v>
      </c>
      <c r="B2502" s="14">
        <v>4</v>
      </c>
      <c r="C2502" s="14">
        <v>7</v>
      </c>
      <c r="D2502" s="14">
        <v>11</v>
      </c>
      <c r="E2502" s="14">
        <v>15</v>
      </c>
      <c r="F2502" s="14">
        <v>16</v>
      </c>
      <c r="G2502" s="14">
        <v>17</v>
      </c>
      <c r="H2502" s="15">
        <v>2</v>
      </c>
      <c r="I2502" s="15" t="s">
        <v>11</v>
      </c>
      <c r="J2502" s="22">
        <v>252704834</v>
      </c>
      <c r="K2502" s="23">
        <v>0</v>
      </c>
      <c r="L2502" s="23">
        <v>0</v>
      </c>
      <c r="M2502" s="22">
        <f t="shared" si="238"/>
        <v>0</v>
      </c>
      <c r="N2502" s="23">
        <v>78</v>
      </c>
      <c r="O2502" s="22">
        <v>239246</v>
      </c>
      <c r="P2502" s="22">
        <f t="shared" si="239"/>
        <v>18661188</v>
      </c>
      <c r="Q2502" s="24">
        <v>204688536</v>
      </c>
      <c r="R2502" s="29">
        <v>40024</v>
      </c>
      <c r="S2502">
        <f t="shared" si="240"/>
        <v>56754490.64</v>
      </c>
      <c r="T2502">
        <f t="shared" si="241"/>
        <v>0.277272444021975</v>
      </c>
      <c r="U2502">
        <f t="shared" si="242"/>
        <v>38093302.64</v>
      </c>
      <c r="V2502">
        <f t="shared" si="243"/>
        <v>0.186103742712782</v>
      </c>
      <c r="W2502">
        <f t="shared" si="244"/>
        <v>0.277272444021975</v>
      </c>
    </row>
    <row r="2503" ht="14.25" spans="1:23">
      <c r="A2503" s="13">
        <v>9087</v>
      </c>
      <c r="B2503" s="14">
        <v>6</v>
      </c>
      <c r="C2503" s="14">
        <v>11</v>
      </c>
      <c r="D2503" s="14">
        <v>13</v>
      </c>
      <c r="E2503" s="14">
        <v>20</v>
      </c>
      <c r="F2503" s="14">
        <v>28</v>
      </c>
      <c r="G2503" s="14">
        <v>32</v>
      </c>
      <c r="H2503" s="15">
        <v>6</v>
      </c>
      <c r="I2503" s="15" t="s">
        <v>11</v>
      </c>
      <c r="J2503" s="22">
        <v>209161942</v>
      </c>
      <c r="K2503" s="23">
        <v>2</v>
      </c>
      <c r="L2503" s="22">
        <v>10000000</v>
      </c>
      <c r="M2503" s="22">
        <f t="shared" si="238"/>
        <v>20000000</v>
      </c>
      <c r="N2503" s="23">
        <v>40</v>
      </c>
      <c r="O2503" s="22">
        <v>396256</v>
      </c>
      <c r="P2503" s="22">
        <f t="shared" si="239"/>
        <v>15850240</v>
      </c>
      <c r="Q2503" s="24">
        <v>201493798</v>
      </c>
      <c r="R2503" s="29">
        <v>40022</v>
      </c>
      <c r="S2503">
        <f t="shared" si="240"/>
        <v>81748021.02</v>
      </c>
      <c r="T2503">
        <f t="shared" si="241"/>
        <v>0.30645122397266</v>
      </c>
      <c r="U2503">
        <f t="shared" si="242"/>
        <v>45897781.02</v>
      </c>
      <c r="V2503">
        <f t="shared" si="243"/>
        <v>0.227787562076724</v>
      </c>
      <c r="W2503">
        <f t="shared" si="244"/>
        <v>0.405709862196354</v>
      </c>
    </row>
    <row r="2504" ht="14.25" spans="1:23">
      <c r="A2504" s="13">
        <v>9086</v>
      </c>
      <c r="B2504" s="14">
        <v>11</v>
      </c>
      <c r="C2504" s="14">
        <v>12</v>
      </c>
      <c r="D2504" s="14">
        <v>13</v>
      </c>
      <c r="E2504" s="14">
        <v>18</v>
      </c>
      <c r="F2504" s="14">
        <v>23</v>
      </c>
      <c r="G2504" s="14">
        <v>32</v>
      </c>
      <c r="H2504" s="15">
        <v>11</v>
      </c>
      <c r="I2504" s="15" t="s">
        <v>11</v>
      </c>
      <c r="J2504" s="22">
        <v>192178002</v>
      </c>
      <c r="K2504" s="23">
        <v>3</v>
      </c>
      <c r="L2504" s="22">
        <v>8701558</v>
      </c>
      <c r="M2504" s="22">
        <f t="shared" si="238"/>
        <v>26104674</v>
      </c>
      <c r="N2504" s="23">
        <v>47</v>
      </c>
      <c r="O2504" s="22">
        <v>354404</v>
      </c>
      <c r="P2504" s="22">
        <f t="shared" si="239"/>
        <v>16656988</v>
      </c>
      <c r="Q2504" s="24">
        <v>222559596</v>
      </c>
      <c r="R2504" s="29">
        <v>40020</v>
      </c>
      <c r="S2504">
        <f t="shared" si="240"/>
        <v>96292512.04</v>
      </c>
      <c r="T2504">
        <f t="shared" si="241"/>
        <v>0.315366487455342</v>
      </c>
      <c r="U2504">
        <f t="shared" si="242"/>
        <v>53530850.04</v>
      </c>
      <c r="V2504">
        <f t="shared" si="243"/>
        <v>0.240523666478977</v>
      </c>
      <c r="W2504">
        <f t="shared" si="244"/>
        <v>0.432659448393319</v>
      </c>
    </row>
    <row r="2505" ht="14.25" spans="1:23">
      <c r="A2505" s="13">
        <v>9085</v>
      </c>
      <c r="B2505" s="14">
        <v>4</v>
      </c>
      <c r="C2505" s="14">
        <v>8</v>
      </c>
      <c r="D2505" s="14">
        <v>12</v>
      </c>
      <c r="E2505" s="14">
        <v>17</v>
      </c>
      <c r="F2505" s="14">
        <v>20</v>
      </c>
      <c r="G2505" s="14">
        <v>30</v>
      </c>
      <c r="H2505" s="15">
        <v>3</v>
      </c>
      <c r="I2505" s="15" t="s">
        <v>11</v>
      </c>
      <c r="J2505" s="22">
        <v>179416312</v>
      </c>
      <c r="K2505" s="23">
        <v>8</v>
      </c>
      <c r="L2505" s="22">
        <v>6613174</v>
      </c>
      <c r="M2505" s="22">
        <f t="shared" si="238"/>
        <v>52905392</v>
      </c>
      <c r="N2505" s="23">
        <v>93</v>
      </c>
      <c r="O2505" s="22">
        <v>208151</v>
      </c>
      <c r="P2505" s="22">
        <f t="shared" si="239"/>
        <v>19358043</v>
      </c>
      <c r="Q2505" s="24">
        <v>201602548</v>
      </c>
      <c r="R2505" s="29">
        <v>40017</v>
      </c>
      <c r="S2505">
        <f t="shared" si="240"/>
        <v>106521770.52</v>
      </c>
      <c r="T2505">
        <f t="shared" si="241"/>
        <v>0.265950897207906</v>
      </c>
      <c r="U2505">
        <f t="shared" si="242"/>
        <v>34258335.52</v>
      </c>
      <c r="V2505">
        <f t="shared" si="243"/>
        <v>0.169930072113969</v>
      </c>
      <c r="W2505">
        <f t="shared" si="244"/>
        <v>0.528375120139851</v>
      </c>
    </row>
    <row r="2506" ht="14.25" spans="1:23">
      <c r="A2506" s="13">
        <v>9084</v>
      </c>
      <c r="B2506" s="14">
        <v>4</v>
      </c>
      <c r="C2506" s="14">
        <v>9</v>
      </c>
      <c r="D2506" s="14">
        <v>11</v>
      </c>
      <c r="E2506" s="14">
        <v>20</v>
      </c>
      <c r="F2506" s="14">
        <v>32</v>
      </c>
      <c r="G2506" s="14">
        <v>33</v>
      </c>
      <c r="H2506" s="15">
        <v>13</v>
      </c>
      <c r="I2506" s="15" t="s">
        <v>11</v>
      </c>
      <c r="J2506" s="22">
        <v>187152834</v>
      </c>
      <c r="K2506" s="23">
        <v>2</v>
      </c>
      <c r="L2506" s="22">
        <v>10000000</v>
      </c>
      <c r="M2506" s="22">
        <f t="shared" si="238"/>
        <v>20000000</v>
      </c>
      <c r="N2506" s="23">
        <v>53</v>
      </c>
      <c r="O2506" s="22">
        <v>369239</v>
      </c>
      <c r="P2506" s="22">
        <f t="shared" si="239"/>
        <v>19569667</v>
      </c>
      <c r="Q2506" s="24">
        <v>198945272</v>
      </c>
      <c r="R2506" s="29">
        <v>40015</v>
      </c>
      <c r="S2506">
        <f t="shared" si="240"/>
        <v>71820601.28</v>
      </c>
      <c r="T2506">
        <f t="shared" si="241"/>
        <v>0.260476666567879</v>
      </c>
      <c r="U2506">
        <f t="shared" si="242"/>
        <v>32250934.28</v>
      </c>
      <c r="V2506">
        <f t="shared" si="243"/>
        <v>0.162109578959987</v>
      </c>
      <c r="W2506">
        <f t="shared" si="244"/>
        <v>0.361006826440188</v>
      </c>
    </row>
    <row r="2507" ht="14.25" spans="1:23">
      <c r="A2507" s="13">
        <v>9083</v>
      </c>
      <c r="B2507" s="14">
        <v>2</v>
      </c>
      <c r="C2507" s="14">
        <v>8</v>
      </c>
      <c r="D2507" s="14">
        <v>12</v>
      </c>
      <c r="E2507" s="14">
        <v>18</v>
      </c>
      <c r="F2507" s="14">
        <v>24</v>
      </c>
      <c r="G2507" s="14">
        <v>28</v>
      </c>
      <c r="H2507" s="15">
        <v>4</v>
      </c>
      <c r="I2507" s="15" t="s">
        <v>11</v>
      </c>
      <c r="J2507" s="22">
        <v>161490252</v>
      </c>
      <c r="K2507" s="23">
        <v>11</v>
      </c>
      <c r="L2507" s="22">
        <v>5930022</v>
      </c>
      <c r="M2507" s="22">
        <f t="shared" si="238"/>
        <v>65230242</v>
      </c>
      <c r="N2507" s="23">
        <v>361</v>
      </c>
      <c r="O2507" s="22">
        <v>42507</v>
      </c>
      <c r="P2507" s="22">
        <f t="shared" si="239"/>
        <v>15345027</v>
      </c>
      <c r="Q2507" s="24">
        <v>219733470</v>
      </c>
      <c r="R2507" s="29">
        <v>40013</v>
      </c>
      <c r="S2507">
        <f t="shared" si="240"/>
        <v>137093776.3</v>
      </c>
      <c r="T2507">
        <f t="shared" si="241"/>
        <v>0.327048648073505</v>
      </c>
      <c r="U2507">
        <f t="shared" si="242"/>
        <v>56518507.3</v>
      </c>
      <c r="V2507">
        <f t="shared" si="243"/>
        <v>0.257213920573866</v>
      </c>
      <c r="W2507">
        <f t="shared" si="244"/>
        <v>0.623909394868247</v>
      </c>
    </row>
    <row r="2508" ht="14.25" spans="1:23">
      <c r="A2508" s="13">
        <v>9082</v>
      </c>
      <c r="B2508" s="14">
        <v>11</v>
      </c>
      <c r="C2508" s="14">
        <v>15</v>
      </c>
      <c r="D2508" s="14">
        <v>18</v>
      </c>
      <c r="E2508" s="14">
        <v>21</v>
      </c>
      <c r="F2508" s="14">
        <v>27</v>
      </c>
      <c r="G2508" s="14">
        <v>29</v>
      </c>
      <c r="H2508" s="15">
        <v>2</v>
      </c>
      <c r="I2508" s="15" t="s">
        <v>11</v>
      </c>
      <c r="J2508" s="22">
        <v>190914628</v>
      </c>
      <c r="K2508" s="23">
        <v>2</v>
      </c>
      <c r="L2508" s="22">
        <v>10000000</v>
      </c>
      <c r="M2508" s="22">
        <f t="shared" si="238"/>
        <v>20000000</v>
      </c>
      <c r="N2508" s="23">
        <v>52</v>
      </c>
      <c r="O2508" s="22">
        <v>325220</v>
      </c>
      <c r="P2508" s="22">
        <f t="shared" si="239"/>
        <v>16911440</v>
      </c>
      <c r="Q2508" s="24">
        <v>200877058</v>
      </c>
      <c r="R2508" s="29">
        <v>40010</v>
      </c>
      <c r="S2508">
        <f t="shared" si="240"/>
        <v>78969651.42</v>
      </c>
      <c r="T2508">
        <f t="shared" si="241"/>
        <v>0.293560907388439</v>
      </c>
      <c r="U2508">
        <f t="shared" si="242"/>
        <v>42058211.42</v>
      </c>
      <c r="V2508">
        <f t="shared" si="243"/>
        <v>0.209372896231883</v>
      </c>
      <c r="W2508">
        <f t="shared" si="244"/>
        <v>0.393124293068848</v>
      </c>
    </row>
    <row r="2509" ht="14.25" spans="1:23">
      <c r="A2509" s="13">
        <v>9081</v>
      </c>
      <c r="B2509" s="14">
        <v>4</v>
      </c>
      <c r="C2509" s="14">
        <v>5</v>
      </c>
      <c r="D2509" s="14">
        <v>6</v>
      </c>
      <c r="E2509" s="14">
        <v>25</v>
      </c>
      <c r="F2509" s="14">
        <v>29</v>
      </c>
      <c r="G2509" s="14">
        <v>30</v>
      </c>
      <c r="H2509" s="15">
        <v>3</v>
      </c>
      <c r="I2509" s="15" t="s">
        <v>11</v>
      </c>
      <c r="J2509" s="22">
        <v>171454521</v>
      </c>
      <c r="K2509" s="23">
        <v>1</v>
      </c>
      <c r="L2509" s="22">
        <v>10000000</v>
      </c>
      <c r="M2509" s="22">
        <f t="shared" ref="M2509:M2572" si="245">K2509*L2509</f>
        <v>10000000</v>
      </c>
      <c r="N2509" s="23">
        <v>56</v>
      </c>
      <c r="O2509" s="22">
        <v>276678</v>
      </c>
      <c r="P2509" s="22">
        <f t="shared" ref="P2509:P2572" si="246">N2509*O2509</f>
        <v>15493968</v>
      </c>
      <c r="Q2509" s="24">
        <v>198933210</v>
      </c>
      <c r="R2509" s="29">
        <v>40008</v>
      </c>
      <c r="S2509">
        <f t="shared" ref="S2509:S2572" si="247">J2510+Q2509*0.49-J2509</f>
        <v>71324655.9</v>
      </c>
      <c r="T2509">
        <f t="shared" ref="T2509:T2572" si="248">(S2509-L2509*K2509)/Q2509</f>
        <v>0.308267563269099</v>
      </c>
      <c r="U2509">
        <f t="shared" ref="U2509:U2572" si="249">S2509-L2509*K2509-O2509*N2509</f>
        <v>45830687.9</v>
      </c>
      <c r="V2509">
        <f t="shared" ref="V2509:V2572" si="250">U2509/Q2509</f>
        <v>0.230382287100278</v>
      </c>
      <c r="W2509">
        <f t="shared" ref="W2509:W2572" si="251">S2509/Q2509</f>
        <v>0.358535690948736</v>
      </c>
    </row>
    <row r="2510" ht="14.25" spans="1:23">
      <c r="A2510" s="13">
        <v>9080</v>
      </c>
      <c r="B2510" s="14">
        <v>1</v>
      </c>
      <c r="C2510" s="14">
        <v>11</v>
      </c>
      <c r="D2510" s="14">
        <v>13</v>
      </c>
      <c r="E2510" s="14">
        <v>25</v>
      </c>
      <c r="F2510" s="14">
        <v>32</v>
      </c>
      <c r="G2510" s="14">
        <v>33</v>
      </c>
      <c r="H2510" s="15">
        <v>6</v>
      </c>
      <c r="I2510" s="15" t="s">
        <v>11</v>
      </c>
      <c r="J2510" s="22">
        <v>145301904</v>
      </c>
      <c r="K2510" s="23">
        <v>4</v>
      </c>
      <c r="L2510" s="22">
        <v>8152908</v>
      </c>
      <c r="M2510" s="22">
        <f t="shared" si="245"/>
        <v>32611632</v>
      </c>
      <c r="N2510" s="23">
        <v>48</v>
      </c>
      <c r="O2510" s="22">
        <v>394113</v>
      </c>
      <c r="P2510" s="22">
        <f t="shared" si="246"/>
        <v>18917424</v>
      </c>
      <c r="Q2510" s="24">
        <v>220533638</v>
      </c>
      <c r="R2510" s="29">
        <v>40006</v>
      </c>
      <c r="S2510">
        <f t="shared" si="247"/>
        <v>96532402.62</v>
      </c>
      <c r="T2510">
        <f t="shared" si="248"/>
        <v>0.289845899245538</v>
      </c>
      <c r="U2510">
        <f t="shared" si="249"/>
        <v>45003346.62</v>
      </c>
      <c r="V2510">
        <f t="shared" si="250"/>
        <v>0.204065679177704</v>
      </c>
      <c r="W2510">
        <f t="shared" si="251"/>
        <v>0.437721898098829</v>
      </c>
    </row>
    <row r="2511" ht="14.25" spans="1:23">
      <c r="A2511" s="13">
        <v>9079</v>
      </c>
      <c r="B2511" s="14">
        <v>2</v>
      </c>
      <c r="C2511" s="14">
        <v>9</v>
      </c>
      <c r="D2511" s="14">
        <v>16</v>
      </c>
      <c r="E2511" s="14">
        <v>21</v>
      </c>
      <c r="F2511" s="14">
        <v>30</v>
      </c>
      <c r="G2511" s="14">
        <v>31</v>
      </c>
      <c r="H2511" s="15">
        <v>13</v>
      </c>
      <c r="I2511" s="15" t="s">
        <v>11</v>
      </c>
      <c r="J2511" s="22">
        <v>133772824</v>
      </c>
      <c r="K2511" s="23">
        <v>1</v>
      </c>
      <c r="L2511" s="22">
        <v>5000000</v>
      </c>
      <c r="M2511" s="22">
        <f t="shared" si="245"/>
        <v>5000000</v>
      </c>
      <c r="N2511" s="23">
        <v>122</v>
      </c>
      <c r="O2511" s="22">
        <v>159349</v>
      </c>
      <c r="P2511" s="22">
        <f t="shared" si="246"/>
        <v>19440578</v>
      </c>
      <c r="Q2511" s="24">
        <v>200470322</v>
      </c>
      <c r="R2511" s="29">
        <v>40003</v>
      </c>
      <c r="S2511">
        <f t="shared" si="247"/>
        <v>57868975.78</v>
      </c>
      <c r="T2511">
        <f t="shared" si="248"/>
        <v>0.263724701255281</v>
      </c>
      <c r="U2511">
        <f t="shared" si="249"/>
        <v>33428397.78</v>
      </c>
      <c r="V2511">
        <f t="shared" si="250"/>
        <v>0.166749858265804</v>
      </c>
      <c r="W2511">
        <f t="shared" si="251"/>
        <v>0.288666048932669</v>
      </c>
    </row>
    <row r="2512" ht="14.25" spans="1:23">
      <c r="A2512" s="13">
        <v>9078</v>
      </c>
      <c r="B2512" s="14">
        <v>5</v>
      </c>
      <c r="C2512" s="14">
        <v>7</v>
      </c>
      <c r="D2512" s="14">
        <v>12</v>
      </c>
      <c r="E2512" s="14">
        <v>14</v>
      </c>
      <c r="F2512" s="14">
        <v>15</v>
      </c>
      <c r="G2512" s="14">
        <v>20</v>
      </c>
      <c r="H2512" s="15">
        <v>13</v>
      </c>
      <c r="I2512" s="15" t="s">
        <v>11</v>
      </c>
      <c r="J2512" s="22">
        <v>93411342</v>
      </c>
      <c r="K2512" s="23">
        <v>2</v>
      </c>
      <c r="L2512" s="22">
        <v>5000000</v>
      </c>
      <c r="M2512" s="22">
        <f t="shared" si="245"/>
        <v>10000000</v>
      </c>
      <c r="N2512" s="23">
        <v>88</v>
      </c>
      <c r="O2512" s="22">
        <v>203218</v>
      </c>
      <c r="P2512" s="22">
        <f t="shared" si="246"/>
        <v>17883184</v>
      </c>
      <c r="Q2512" s="24">
        <v>196218272</v>
      </c>
      <c r="R2512" s="29">
        <v>40001</v>
      </c>
      <c r="S2512">
        <f t="shared" si="247"/>
        <v>64419419.28</v>
      </c>
      <c r="T2512">
        <f t="shared" si="248"/>
        <v>0.277341242104099</v>
      </c>
      <c r="U2512">
        <f t="shared" si="249"/>
        <v>36536235.28</v>
      </c>
      <c r="V2512">
        <f t="shared" si="250"/>
        <v>0.186202003042816</v>
      </c>
      <c r="W2512">
        <f t="shared" si="251"/>
        <v>0.328304895478847</v>
      </c>
    </row>
    <row r="2513" ht="14.25" spans="1:23">
      <c r="A2513" s="13">
        <v>9077</v>
      </c>
      <c r="B2513" s="14">
        <v>1</v>
      </c>
      <c r="C2513" s="14">
        <v>9</v>
      </c>
      <c r="D2513" s="14">
        <v>14</v>
      </c>
      <c r="E2513" s="14">
        <v>16</v>
      </c>
      <c r="F2513" s="14">
        <v>28</v>
      </c>
      <c r="G2513" s="14">
        <v>32</v>
      </c>
      <c r="H2513" s="15">
        <v>16</v>
      </c>
      <c r="I2513" s="15" t="s">
        <v>11</v>
      </c>
      <c r="J2513" s="22">
        <v>61683808</v>
      </c>
      <c r="K2513" s="23">
        <v>4</v>
      </c>
      <c r="L2513" s="22">
        <v>5000000</v>
      </c>
      <c r="M2513" s="22">
        <f t="shared" si="245"/>
        <v>20000000</v>
      </c>
      <c r="N2513" s="23">
        <v>75</v>
      </c>
      <c r="O2513" s="22">
        <v>295336</v>
      </c>
      <c r="P2513" s="22">
        <f t="shared" si="246"/>
        <v>22150200</v>
      </c>
      <c r="Q2513" s="24">
        <v>216463266</v>
      </c>
      <c r="R2513" s="29">
        <v>39999</v>
      </c>
      <c r="S2513">
        <f t="shared" si="247"/>
        <v>74383192.34</v>
      </c>
      <c r="T2513">
        <f t="shared" si="248"/>
        <v>0.251235201911811</v>
      </c>
      <c r="U2513">
        <f t="shared" si="249"/>
        <v>32232992.34</v>
      </c>
      <c r="V2513">
        <f t="shared" si="250"/>
        <v>0.148907447141632</v>
      </c>
      <c r="W2513">
        <f t="shared" si="251"/>
        <v>0.343629631551434</v>
      </c>
    </row>
    <row r="2514" ht="14.25" spans="1:23">
      <c r="A2514" s="13">
        <v>9076</v>
      </c>
      <c r="B2514" s="14">
        <v>9</v>
      </c>
      <c r="C2514" s="14">
        <v>18</v>
      </c>
      <c r="D2514" s="14">
        <v>19</v>
      </c>
      <c r="E2514" s="14">
        <v>25</v>
      </c>
      <c r="F2514" s="14">
        <v>28</v>
      </c>
      <c r="G2514" s="14">
        <v>31</v>
      </c>
      <c r="H2514" s="15">
        <v>6</v>
      </c>
      <c r="I2514" s="15" t="s">
        <v>11</v>
      </c>
      <c r="J2514" s="22">
        <v>30000000</v>
      </c>
      <c r="K2514" s="23">
        <v>29</v>
      </c>
      <c r="L2514" s="22">
        <v>4834333</v>
      </c>
      <c r="M2514" s="22">
        <f t="shared" si="245"/>
        <v>140195657</v>
      </c>
      <c r="N2514" s="23">
        <v>98</v>
      </c>
      <c r="O2514" s="22">
        <v>164828</v>
      </c>
      <c r="P2514" s="22">
        <f t="shared" si="246"/>
        <v>16153144</v>
      </c>
      <c r="Q2514" s="24">
        <v>202715574</v>
      </c>
      <c r="R2514" s="29">
        <v>39996</v>
      </c>
      <c r="S2514">
        <f t="shared" si="247"/>
        <v>171835471.26</v>
      </c>
      <c r="T2514">
        <f t="shared" si="248"/>
        <v>0.156079839529251</v>
      </c>
      <c r="U2514">
        <f t="shared" si="249"/>
        <v>15486670.26</v>
      </c>
      <c r="V2514">
        <f t="shared" si="250"/>
        <v>0.0763960555887038</v>
      </c>
      <c r="W2514">
        <f t="shared" si="251"/>
        <v>0.847667832664894</v>
      </c>
    </row>
    <row r="2515" ht="14.25" spans="1:23">
      <c r="A2515" s="13">
        <v>9075</v>
      </c>
      <c r="B2515" s="14">
        <v>1</v>
      </c>
      <c r="C2515" s="14">
        <v>13</v>
      </c>
      <c r="D2515" s="14">
        <v>15</v>
      </c>
      <c r="E2515" s="14">
        <v>17</v>
      </c>
      <c r="F2515" s="14">
        <v>20</v>
      </c>
      <c r="G2515" s="14">
        <v>30</v>
      </c>
      <c r="H2515" s="15">
        <v>5</v>
      </c>
      <c r="I2515" s="15" t="s">
        <v>11</v>
      </c>
      <c r="J2515" s="22">
        <v>102504840</v>
      </c>
      <c r="K2515" s="23">
        <v>1</v>
      </c>
      <c r="L2515" s="22">
        <v>5000000</v>
      </c>
      <c r="M2515" s="22">
        <f t="shared" si="245"/>
        <v>5000000</v>
      </c>
      <c r="N2515" s="23">
        <v>53</v>
      </c>
      <c r="O2515" s="22">
        <v>313978</v>
      </c>
      <c r="P2515" s="22">
        <f t="shared" si="246"/>
        <v>16640834</v>
      </c>
      <c r="Q2515" s="24">
        <v>198114500</v>
      </c>
      <c r="R2515" s="29">
        <v>39994</v>
      </c>
      <c r="S2515">
        <f t="shared" si="247"/>
        <v>63247469</v>
      </c>
      <c r="T2515">
        <f t="shared" si="248"/>
        <v>0.294009115940529</v>
      </c>
      <c r="U2515">
        <f t="shared" si="249"/>
        <v>41606635</v>
      </c>
      <c r="V2515">
        <f t="shared" si="250"/>
        <v>0.210013073248046</v>
      </c>
      <c r="W2515">
        <f t="shared" si="251"/>
        <v>0.319247046531173</v>
      </c>
    </row>
    <row r="2516" ht="14.25" spans="1:23">
      <c r="A2516" s="13">
        <v>9074</v>
      </c>
      <c r="B2516" s="14">
        <v>5</v>
      </c>
      <c r="C2516" s="14">
        <v>10</v>
      </c>
      <c r="D2516" s="14">
        <v>16</v>
      </c>
      <c r="E2516" s="14">
        <v>19</v>
      </c>
      <c r="F2516" s="14">
        <v>23</v>
      </c>
      <c r="G2516" s="14">
        <v>28</v>
      </c>
      <c r="H2516" s="15">
        <v>13</v>
      </c>
      <c r="I2516" s="15" t="s">
        <v>11</v>
      </c>
      <c r="J2516" s="22">
        <v>68676204</v>
      </c>
      <c r="K2516" s="23">
        <v>28</v>
      </c>
      <c r="L2516" s="22">
        <v>5157893</v>
      </c>
      <c r="M2516" s="22">
        <f t="shared" si="245"/>
        <v>144421004</v>
      </c>
      <c r="N2516" s="23">
        <v>296</v>
      </c>
      <c r="O2516" s="22">
        <v>22403</v>
      </c>
      <c r="P2516" s="22">
        <f t="shared" si="246"/>
        <v>6631288</v>
      </c>
      <c r="Q2516" s="24">
        <v>223339000</v>
      </c>
      <c r="R2516" s="29">
        <v>39992</v>
      </c>
      <c r="S2516">
        <f t="shared" si="247"/>
        <v>208383570</v>
      </c>
      <c r="T2516">
        <f t="shared" si="248"/>
        <v>0.286392282583875</v>
      </c>
      <c r="U2516">
        <f t="shared" si="249"/>
        <v>57331278</v>
      </c>
      <c r="V2516">
        <f t="shared" si="250"/>
        <v>0.256700701623989</v>
      </c>
      <c r="W2516">
        <f t="shared" si="251"/>
        <v>0.933037087118685</v>
      </c>
    </row>
    <row r="2517" ht="14.25" spans="1:23">
      <c r="A2517" s="13">
        <v>9073</v>
      </c>
      <c r="B2517" s="14">
        <v>9</v>
      </c>
      <c r="C2517" s="14">
        <v>16</v>
      </c>
      <c r="D2517" s="14">
        <v>17</v>
      </c>
      <c r="E2517" s="14">
        <v>18</v>
      </c>
      <c r="F2517" s="14">
        <v>22</v>
      </c>
      <c r="G2517" s="14">
        <v>27</v>
      </c>
      <c r="H2517" s="15">
        <v>14</v>
      </c>
      <c r="I2517" s="15" t="s">
        <v>11</v>
      </c>
      <c r="J2517" s="22">
        <v>167623664</v>
      </c>
      <c r="K2517" s="23">
        <v>16</v>
      </c>
      <c r="L2517" s="22">
        <v>5000000</v>
      </c>
      <c r="M2517" s="22">
        <f t="shared" si="245"/>
        <v>80000000</v>
      </c>
      <c r="N2517" s="23">
        <v>103</v>
      </c>
      <c r="O2517" s="22">
        <v>6000</v>
      </c>
      <c r="P2517" s="22">
        <f t="shared" si="246"/>
        <v>618000</v>
      </c>
      <c r="Q2517" s="24">
        <v>208376662</v>
      </c>
      <c r="R2517" s="29">
        <v>39989</v>
      </c>
      <c r="S2517">
        <f t="shared" si="247"/>
        <v>182104570.38</v>
      </c>
      <c r="T2517">
        <f t="shared" si="248"/>
        <v>0.490000028794011</v>
      </c>
      <c r="U2517">
        <f t="shared" si="249"/>
        <v>101486570.38</v>
      </c>
      <c r="V2517">
        <f t="shared" si="250"/>
        <v>0.48703424561048</v>
      </c>
      <c r="W2517">
        <f t="shared" si="251"/>
        <v>0.873920182001956</v>
      </c>
    </row>
    <row r="2518" ht="14.25" spans="1:23">
      <c r="A2518" s="13">
        <v>9072</v>
      </c>
      <c r="B2518" s="14">
        <v>1</v>
      </c>
      <c r="C2518" s="14">
        <v>3</v>
      </c>
      <c r="D2518" s="14">
        <v>12</v>
      </c>
      <c r="E2518" s="14">
        <v>20</v>
      </c>
      <c r="F2518" s="14">
        <v>21</v>
      </c>
      <c r="G2518" s="14">
        <v>29</v>
      </c>
      <c r="H2518" s="15">
        <v>4</v>
      </c>
      <c r="I2518" s="15" t="s">
        <v>11</v>
      </c>
      <c r="J2518" s="22">
        <v>247623670</v>
      </c>
      <c r="K2518" s="23">
        <v>7</v>
      </c>
      <c r="L2518" s="22">
        <v>6825455</v>
      </c>
      <c r="M2518" s="22">
        <f t="shared" si="245"/>
        <v>47778185</v>
      </c>
      <c r="N2518" s="23">
        <v>40</v>
      </c>
      <c r="O2518" s="22">
        <v>479182</v>
      </c>
      <c r="P2518" s="22">
        <f t="shared" si="246"/>
        <v>19167280</v>
      </c>
      <c r="Q2518" s="24">
        <v>211601456</v>
      </c>
      <c r="R2518" s="29">
        <v>39987</v>
      </c>
      <c r="S2518">
        <f t="shared" si="247"/>
        <v>106739248.44</v>
      </c>
      <c r="T2518">
        <f t="shared" si="248"/>
        <v>0.278642049797616</v>
      </c>
      <c r="U2518">
        <f t="shared" si="249"/>
        <v>39793783.44</v>
      </c>
      <c r="V2518">
        <f t="shared" si="250"/>
        <v>0.188060064388215</v>
      </c>
      <c r="W2518">
        <f t="shared" si="251"/>
        <v>0.504435321276806</v>
      </c>
    </row>
    <row r="2519" ht="14.25" spans="1:23">
      <c r="A2519" s="13">
        <v>9071</v>
      </c>
      <c r="B2519" s="14">
        <v>4</v>
      </c>
      <c r="C2519" s="14">
        <v>5</v>
      </c>
      <c r="D2519" s="14">
        <v>23</v>
      </c>
      <c r="E2519" s="14">
        <v>26</v>
      </c>
      <c r="F2519" s="14">
        <v>31</v>
      </c>
      <c r="G2519" s="14">
        <v>32</v>
      </c>
      <c r="H2519" s="15">
        <v>6</v>
      </c>
      <c r="I2519" s="15" t="s">
        <v>11</v>
      </c>
      <c r="J2519" s="22">
        <v>250678205</v>
      </c>
      <c r="K2519" s="23">
        <v>5</v>
      </c>
      <c r="L2519" s="22">
        <v>7345798</v>
      </c>
      <c r="M2519" s="22">
        <f t="shared" si="245"/>
        <v>36728990</v>
      </c>
      <c r="N2519" s="23">
        <v>40</v>
      </c>
      <c r="O2519" s="22">
        <v>439837</v>
      </c>
      <c r="P2519" s="22">
        <f t="shared" si="246"/>
        <v>17593480</v>
      </c>
      <c r="Q2519" s="24">
        <v>231131078</v>
      </c>
      <c r="R2519" s="29">
        <v>39985</v>
      </c>
      <c r="S2519">
        <f t="shared" si="247"/>
        <v>108931743.22</v>
      </c>
      <c r="T2519">
        <f t="shared" si="248"/>
        <v>0.312388770237121</v>
      </c>
      <c r="U2519">
        <f t="shared" si="249"/>
        <v>54609273.22</v>
      </c>
      <c r="V2519">
        <f t="shared" si="250"/>
        <v>0.236269711942416</v>
      </c>
      <c r="W2519">
        <f t="shared" si="251"/>
        <v>0.47129855561873</v>
      </c>
    </row>
    <row r="2520" ht="14.25" spans="1:23">
      <c r="A2520" s="13">
        <v>9070</v>
      </c>
      <c r="B2520" s="14">
        <v>1</v>
      </c>
      <c r="C2520" s="14">
        <v>2</v>
      </c>
      <c r="D2520" s="14">
        <v>9</v>
      </c>
      <c r="E2520" s="14">
        <v>10</v>
      </c>
      <c r="F2520" s="14">
        <v>21</v>
      </c>
      <c r="G2520" s="14">
        <v>31</v>
      </c>
      <c r="H2520" s="15">
        <v>10</v>
      </c>
      <c r="I2520" s="15" t="s">
        <v>11</v>
      </c>
      <c r="J2520" s="22">
        <v>246355720</v>
      </c>
      <c r="K2520" s="23">
        <v>4</v>
      </c>
      <c r="L2520" s="22">
        <v>8232130</v>
      </c>
      <c r="M2520" s="22">
        <f t="shared" si="245"/>
        <v>32928520</v>
      </c>
      <c r="N2520" s="23">
        <v>42</v>
      </c>
      <c r="O2520" s="22">
        <v>461732</v>
      </c>
      <c r="P2520" s="22">
        <f t="shared" si="246"/>
        <v>19392744</v>
      </c>
      <c r="Q2520" s="24">
        <v>219945468</v>
      </c>
      <c r="R2520" s="29">
        <v>39982</v>
      </c>
      <c r="S2520">
        <f t="shared" si="247"/>
        <v>95451975.32</v>
      </c>
      <c r="T2520">
        <f t="shared" si="248"/>
        <v>0.284267986462899</v>
      </c>
      <c r="U2520">
        <f t="shared" si="249"/>
        <v>43130711.32</v>
      </c>
      <c r="V2520">
        <f t="shared" si="250"/>
        <v>0.196097294989502</v>
      </c>
      <c r="W2520">
        <f t="shared" si="251"/>
        <v>0.433980186943429</v>
      </c>
    </row>
    <row r="2521" ht="14.25" spans="1:23">
      <c r="A2521" s="13">
        <v>9069</v>
      </c>
      <c r="B2521" s="14">
        <v>3</v>
      </c>
      <c r="C2521" s="14">
        <v>5</v>
      </c>
      <c r="D2521" s="14">
        <v>12</v>
      </c>
      <c r="E2521" s="14">
        <v>18</v>
      </c>
      <c r="F2521" s="14">
        <v>21</v>
      </c>
      <c r="G2521" s="14">
        <v>23</v>
      </c>
      <c r="H2521" s="15">
        <v>2</v>
      </c>
      <c r="I2521" s="15" t="s">
        <v>11</v>
      </c>
      <c r="J2521" s="22">
        <v>234034416</v>
      </c>
      <c r="K2521" s="23">
        <v>7</v>
      </c>
      <c r="L2521" s="22">
        <v>6519767</v>
      </c>
      <c r="M2521" s="22">
        <f t="shared" si="245"/>
        <v>45638369</v>
      </c>
      <c r="N2521" s="23">
        <v>157</v>
      </c>
      <c r="O2521" s="22">
        <v>101640</v>
      </c>
      <c r="P2521" s="22">
        <f t="shared" si="246"/>
        <v>15957480</v>
      </c>
      <c r="Q2521" s="24">
        <v>218479274</v>
      </c>
      <c r="R2521" s="29">
        <v>39980</v>
      </c>
      <c r="S2521">
        <f t="shared" si="247"/>
        <v>115458918.26</v>
      </c>
      <c r="T2521">
        <f t="shared" si="248"/>
        <v>0.319575161440714</v>
      </c>
      <c r="U2521">
        <f t="shared" si="249"/>
        <v>53863069.26</v>
      </c>
      <c r="V2521">
        <f t="shared" si="250"/>
        <v>0.246536288197296</v>
      </c>
      <c r="W2521">
        <f t="shared" si="251"/>
        <v>0.528466229982071</v>
      </c>
    </row>
    <row r="2522" ht="14.25" spans="1:23">
      <c r="A2522" s="13">
        <v>9068</v>
      </c>
      <c r="B2522" s="14">
        <v>6</v>
      </c>
      <c r="C2522" s="14">
        <v>11</v>
      </c>
      <c r="D2522" s="14">
        <v>18</v>
      </c>
      <c r="E2522" s="14">
        <v>20</v>
      </c>
      <c r="F2522" s="14">
        <v>25</v>
      </c>
      <c r="G2522" s="14">
        <v>30</v>
      </c>
      <c r="H2522" s="15">
        <v>5</v>
      </c>
      <c r="I2522" s="15" t="s">
        <v>11</v>
      </c>
      <c r="J2522" s="22">
        <v>242438490</v>
      </c>
      <c r="K2522" s="23">
        <v>10</v>
      </c>
      <c r="L2522" s="22">
        <v>6237692</v>
      </c>
      <c r="M2522" s="22">
        <f t="shared" si="245"/>
        <v>62376920</v>
      </c>
      <c r="N2522" s="23">
        <v>213</v>
      </c>
      <c r="O2522" s="22">
        <v>87161</v>
      </c>
      <c r="P2522" s="22">
        <f t="shared" si="246"/>
        <v>18565293</v>
      </c>
      <c r="Q2522" s="24">
        <v>241709362</v>
      </c>
      <c r="R2522" s="29">
        <v>39978</v>
      </c>
      <c r="S2522">
        <f t="shared" si="247"/>
        <v>137495285.38</v>
      </c>
      <c r="T2522">
        <f t="shared" si="248"/>
        <v>0.31077970980702</v>
      </c>
      <c r="U2522">
        <f t="shared" si="249"/>
        <v>56553072.38</v>
      </c>
      <c r="V2522">
        <f t="shared" si="250"/>
        <v>0.23397137749261</v>
      </c>
      <c r="W2522">
        <f t="shared" si="251"/>
        <v>0.568845510336501</v>
      </c>
    </row>
    <row r="2523" ht="14.25" spans="1:23">
      <c r="A2523" s="13">
        <v>9067</v>
      </c>
      <c r="B2523" s="14">
        <v>4</v>
      </c>
      <c r="C2523" s="14">
        <v>10</v>
      </c>
      <c r="D2523" s="14">
        <v>16</v>
      </c>
      <c r="E2523" s="14">
        <v>23</v>
      </c>
      <c r="F2523" s="14">
        <v>28</v>
      </c>
      <c r="G2523" s="14">
        <v>30</v>
      </c>
      <c r="H2523" s="15">
        <v>5</v>
      </c>
      <c r="I2523" s="15" t="s">
        <v>11</v>
      </c>
      <c r="J2523" s="22">
        <v>261496188</v>
      </c>
      <c r="K2523" s="23">
        <v>12</v>
      </c>
      <c r="L2523" s="22">
        <v>5722715</v>
      </c>
      <c r="M2523" s="22">
        <f t="shared" si="245"/>
        <v>68672580</v>
      </c>
      <c r="N2523" s="23">
        <v>168</v>
      </c>
      <c r="O2523" s="22">
        <v>77433</v>
      </c>
      <c r="P2523" s="22">
        <f t="shared" si="246"/>
        <v>13008744</v>
      </c>
      <c r="Q2523" s="24">
        <v>219034212</v>
      </c>
      <c r="R2523" s="29">
        <v>39975</v>
      </c>
      <c r="S2523">
        <f t="shared" si="247"/>
        <v>145645307.88</v>
      </c>
      <c r="T2523">
        <f t="shared" si="248"/>
        <v>0.351418744940174</v>
      </c>
      <c r="U2523">
        <f t="shared" si="249"/>
        <v>63963983.88</v>
      </c>
      <c r="V2523">
        <f t="shared" si="250"/>
        <v>0.292027365478412</v>
      </c>
      <c r="W2523">
        <f t="shared" si="251"/>
        <v>0.664943191066426</v>
      </c>
    </row>
    <row r="2524" ht="14.25" spans="1:23">
      <c r="A2524" s="13">
        <v>9066</v>
      </c>
      <c r="B2524" s="14">
        <v>2</v>
      </c>
      <c r="C2524" s="14">
        <v>15</v>
      </c>
      <c r="D2524" s="14">
        <v>19</v>
      </c>
      <c r="E2524" s="14">
        <v>24</v>
      </c>
      <c r="F2524" s="14">
        <v>31</v>
      </c>
      <c r="G2524" s="14">
        <v>32</v>
      </c>
      <c r="H2524" s="15">
        <v>4</v>
      </c>
      <c r="I2524" s="15" t="s">
        <v>11</v>
      </c>
      <c r="J2524" s="22">
        <v>299814732</v>
      </c>
      <c r="K2524" s="23">
        <v>4</v>
      </c>
      <c r="L2524" s="22">
        <v>8624059</v>
      </c>
      <c r="M2524" s="22">
        <f t="shared" si="245"/>
        <v>34496236</v>
      </c>
      <c r="N2524" s="23">
        <v>34</v>
      </c>
      <c r="O2524" s="22">
        <v>639539</v>
      </c>
      <c r="P2524" s="22">
        <f t="shared" si="246"/>
        <v>21744326</v>
      </c>
      <c r="Q2524" s="24">
        <v>218893000</v>
      </c>
      <c r="R2524" s="29">
        <v>39973</v>
      </c>
      <c r="S2524">
        <f t="shared" si="247"/>
        <v>116016973</v>
      </c>
      <c r="T2524">
        <f t="shared" si="248"/>
        <v>0.372422768201816</v>
      </c>
      <c r="U2524">
        <f t="shared" si="249"/>
        <v>59776411</v>
      </c>
      <c r="V2524">
        <f t="shared" si="250"/>
        <v>0.273085073529076</v>
      </c>
      <c r="W2524">
        <f t="shared" si="251"/>
        <v>0.530016825572312</v>
      </c>
    </row>
    <row r="2525" ht="14.25" spans="1:23">
      <c r="A2525" s="13">
        <v>9065</v>
      </c>
      <c r="B2525" s="14">
        <v>8</v>
      </c>
      <c r="C2525" s="14">
        <v>12</v>
      </c>
      <c r="D2525" s="14">
        <v>20</v>
      </c>
      <c r="E2525" s="14">
        <v>22</v>
      </c>
      <c r="F2525" s="14">
        <v>30</v>
      </c>
      <c r="G2525" s="14">
        <v>33</v>
      </c>
      <c r="H2525" s="15">
        <v>2</v>
      </c>
      <c r="I2525" s="15" t="s">
        <v>11</v>
      </c>
      <c r="J2525" s="22">
        <v>308574135</v>
      </c>
      <c r="K2525" s="23">
        <v>5</v>
      </c>
      <c r="L2525" s="22">
        <v>6633932</v>
      </c>
      <c r="M2525" s="22">
        <f t="shared" si="245"/>
        <v>33169660</v>
      </c>
      <c r="N2525" s="23">
        <v>63</v>
      </c>
      <c r="O2525" s="22">
        <v>194515</v>
      </c>
      <c r="P2525" s="22">
        <f t="shared" si="246"/>
        <v>12254445</v>
      </c>
      <c r="Q2525" s="24">
        <v>242812406</v>
      </c>
      <c r="R2525" s="29">
        <v>39971</v>
      </c>
      <c r="S2525">
        <f t="shared" si="247"/>
        <v>123553923.94</v>
      </c>
      <c r="T2525">
        <f t="shared" si="248"/>
        <v>0.372239068954327</v>
      </c>
      <c r="U2525">
        <f t="shared" si="249"/>
        <v>78129818.94</v>
      </c>
      <c r="V2525">
        <f t="shared" si="250"/>
        <v>0.321770292659593</v>
      </c>
      <c r="W2525">
        <f t="shared" si="251"/>
        <v>0.508845186188716</v>
      </c>
    </row>
    <row r="2526" ht="14.25" spans="1:23">
      <c r="A2526" s="13">
        <v>9064</v>
      </c>
      <c r="B2526" s="14">
        <v>1</v>
      </c>
      <c r="C2526" s="14">
        <v>2</v>
      </c>
      <c r="D2526" s="14">
        <v>14</v>
      </c>
      <c r="E2526" s="14">
        <v>23</v>
      </c>
      <c r="F2526" s="14">
        <v>28</v>
      </c>
      <c r="G2526" s="14">
        <v>29</v>
      </c>
      <c r="H2526" s="15">
        <v>15</v>
      </c>
      <c r="I2526" s="15" t="s">
        <v>11</v>
      </c>
      <c r="J2526" s="22">
        <v>313149980</v>
      </c>
      <c r="K2526" s="23">
        <v>4</v>
      </c>
      <c r="L2526" s="22">
        <v>8216973</v>
      </c>
      <c r="M2526" s="22">
        <f t="shared" si="245"/>
        <v>32867892</v>
      </c>
      <c r="N2526" s="23">
        <v>66</v>
      </c>
      <c r="O2526" s="22">
        <v>292452</v>
      </c>
      <c r="P2526" s="22">
        <f t="shared" si="246"/>
        <v>19301832</v>
      </c>
      <c r="Q2526" s="24">
        <v>226247318</v>
      </c>
      <c r="R2526" s="29">
        <v>39968</v>
      </c>
      <c r="S2526">
        <f t="shared" si="247"/>
        <v>98691451.82</v>
      </c>
      <c r="T2526">
        <f t="shared" si="248"/>
        <v>0.290936309883682</v>
      </c>
      <c r="U2526">
        <f t="shared" si="249"/>
        <v>46521727.82</v>
      </c>
      <c r="V2526">
        <f t="shared" si="250"/>
        <v>0.205623333930526</v>
      </c>
      <c r="W2526">
        <f t="shared" si="251"/>
        <v>0.436210482813326</v>
      </c>
    </row>
    <row r="2527" ht="14.25" spans="1:23">
      <c r="A2527" s="13">
        <v>9063</v>
      </c>
      <c r="B2527" s="14">
        <v>2</v>
      </c>
      <c r="C2527" s="14">
        <v>5</v>
      </c>
      <c r="D2527" s="14">
        <v>11</v>
      </c>
      <c r="E2527" s="14">
        <v>26</v>
      </c>
      <c r="F2527" s="14">
        <v>30</v>
      </c>
      <c r="G2527" s="14">
        <v>32</v>
      </c>
      <c r="H2527" s="15">
        <v>16</v>
      </c>
      <c r="I2527" s="15" t="s">
        <v>11</v>
      </c>
      <c r="J2527" s="22">
        <v>300980246</v>
      </c>
      <c r="K2527" s="23">
        <v>0</v>
      </c>
      <c r="L2527" s="23">
        <v>0</v>
      </c>
      <c r="M2527" s="22">
        <f t="shared" si="245"/>
        <v>0</v>
      </c>
      <c r="N2527" s="23">
        <v>47</v>
      </c>
      <c r="O2527" s="22">
        <v>441806</v>
      </c>
      <c r="P2527" s="22">
        <f t="shared" si="246"/>
        <v>20764882</v>
      </c>
      <c r="Q2527" s="24">
        <v>210071776</v>
      </c>
      <c r="R2527" s="29">
        <v>39966</v>
      </c>
      <c r="S2527">
        <f t="shared" si="247"/>
        <v>54483711.24</v>
      </c>
      <c r="T2527">
        <f t="shared" si="248"/>
        <v>0.259357598043061</v>
      </c>
      <c r="U2527">
        <f t="shared" si="249"/>
        <v>33718829.24</v>
      </c>
      <c r="V2527">
        <f t="shared" si="250"/>
        <v>0.160510992395285</v>
      </c>
      <c r="W2527">
        <f t="shared" si="251"/>
        <v>0.259357598043061</v>
      </c>
    </row>
    <row r="2528" ht="14.25" spans="1:23">
      <c r="A2528" s="13">
        <v>9062</v>
      </c>
      <c r="B2528" s="14">
        <v>10</v>
      </c>
      <c r="C2528" s="14">
        <v>19</v>
      </c>
      <c r="D2528" s="14">
        <v>20</v>
      </c>
      <c r="E2528" s="14">
        <v>21</v>
      </c>
      <c r="F2528" s="14">
        <v>23</v>
      </c>
      <c r="G2528" s="14">
        <v>32</v>
      </c>
      <c r="H2528" s="15">
        <v>10</v>
      </c>
      <c r="I2528" s="15" t="s">
        <v>11</v>
      </c>
      <c r="J2528" s="22">
        <v>252528787</v>
      </c>
      <c r="K2528" s="23">
        <v>7</v>
      </c>
      <c r="L2528" s="22">
        <v>6545986</v>
      </c>
      <c r="M2528" s="22">
        <f t="shared" si="245"/>
        <v>45821902</v>
      </c>
      <c r="N2528" s="23">
        <v>120</v>
      </c>
      <c r="O2528" s="22">
        <v>135273</v>
      </c>
      <c r="P2528" s="22">
        <f t="shared" si="246"/>
        <v>16232760</v>
      </c>
      <c r="Q2528" s="24">
        <v>239346092</v>
      </c>
      <c r="R2528" s="29">
        <v>39964</v>
      </c>
      <c r="S2528">
        <f t="shared" si="247"/>
        <v>125224829.08</v>
      </c>
      <c r="T2528">
        <f t="shared" si="248"/>
        <v>0.33174941949752</v>
      </c>
      <c r="U2528">
        <f t="shared" si="249"/>
        <v>63170167.08</v>
      </c>
      <c r="V2528">
        <f t="shared" si="250"/>
        <v>0.263928132488581</v>
      </c>
      <c r="W2528">
        <f t="shared" si="251"/>
        <v>0.52319562869654</v>
      </c>
    </row>
    <row r="2529" ht="14.25" spans="1:23">
      <c r="A2529" s="13">
        <v>9061</v>
      </c>
      <c r="B2529" s="14">
        <v>10</v>
      </c>
      <c r="C2529" s="14">
        <v>11</v>
      </c>
      <c r="D2529" s="14">
        <v>13</v>
      </c>
      <c r="E2529" s="14">
        <v>16</v>
      </c>
      <c r="F2529" s="14">
        <v>19</v>
      </c>
      <c r="G2529" s="14">
        <v>30</v>
      </c>
      <c r="H2529" s="15">
        <v>3</v>
      </c>
      <c r="I2529" s="15" t="s">
        <v>11</v>
      </c>
      <c r="J2529" s="22">
        <v>260474031</v>
      </c>
      <c r="K2529" s="23">
        <v>1</v>
      </c>
      <c r="L2529" s="22">
        <v>10000000</v>
      </c>
      <c r="M2529" s="22">
        <f t="shared" si="245"/>
        <v>10000000</v>
      </c>
      <c r="N2529" s="23">
        <v>32</v>
      </c>
      <c r="O2529" s="22">
        <v>619956</v>
      </c>
      <c r="P2529" s="22">
        <f t="shared" si="246"/>
        <v>19838592</v>
      </c>
      <c r="Q2529" s="24">
        <v>202235730</v>
      </c>
      <c r="R2529" s="29">
        <v>39961</v>
      </c>
      <c r="S2529">
        <f t="shared" si="247"/>
        <v>62805392.7</v>
      </c>
      <c r="T2529">
        <f t="shared" si="248"/>
        <v>0.261108127134607</v>
      </c>
      <c r="U2529">
        <f t="shared" si="249"/>
        <v>32966800.7</v>
      </c>
      <c r="V2529">
        <f t="shared" si="250"/>
        <v>0.163011752176532</v>
      </c>
      <c r="W2529">
        <f t="shared" si="251"/>
        <v>0.3105553736721</v>
      </c>
    </row>
    <row r="2530" ht="14.25" spans="1:23">
      <c r="A2530" s="13">
        <v>9060</v>
      </c>
      <c r="B2530" s="14">
        <v>7</v>
      </c>
      <c r="C2530" s="14">
        <v>13</v>
      </c>
      <c r="D2530" s="14">
        <v>17</v>
      </c>
      <c r="E2530" s="14">
        <v>26</v>
      </c>
      <c r="F2530" s="14">
        <v>32</v>
      </c>
      <c r="G2530" s="14">
        <v>33</v>
      </c>
      <c r="H2530" s="15">
        <v>4</v>
      </c>
      <c r="I2530" s="15" t="s">
        <v>11</v>
      </c>
      <c r="J2530" s="22">
        <v>224183916</v>
      </c>
      <c r="K2530" s="23">
        <v>2</v>
      </c>
      <c r="L2530" s="22">
        <v>10000000</v>
      </c>
      <c r="M2530" s="22">
        <f t="shared" si="245"/>
        <v>20000000</v>
      </c>
      <c r="N2530" s="23">
        <v>40</v>
      </c>
      <c r="O2530" s="22">
        <v>481222</v>
      </c>
      <c r="P2530" s="22">
        <f t="shared" si="246"/>
        <v>19248880</v>
      </c>
      <c r="Q2530" s="24">
        <v>214031372</v>
      </c>
      <c r="R2530" s="29">
        <v>39959</v>
      </c>
      <c r="S2530">
        <f t="shared" si="247"/>
        <v>79961272.28</v>
      </c>
      <c r="T2530">
        <f t="shared" si="248"/>
        <v>0.280151791392525</v>
      </c>
      <c r="U2530">
        <f t="shared" si="249"/>
        <v>40712392.28</v>
      </c>
      <c r="V2530">
        <f t="shared" si="250"/>
        <v>0.19021693829071</v>
      </c>
      <c r="W2530">
        <f t="shared" si="251"/>
        <v>0.373596036566079</v>
      </c>
    </row>
    <row r="2531" ht="14.25" spans="1:23">
      <c r="A2531" s="13">
        <v>9059</v>
      </c>
      <c r="B2531" s="14">
        <v>3</v>
      </c>
      <c r="C2531" s="14">
        <v>7</v>
      </c>
      <c r="D2531" s="14">
        <v>13</v>
      </c>
      <c r="E2531" s="14">
        <v>23</v>
      </c>
      <c r="F2531" s="14">
        <v>27</v>
      </c>
      <c r="G2531" s="14">
        <v>30</v>
      </c>
      <c r="H2531" s="15">
        <v>11</v>
      </c>
      <c r="I2531" s="15" t="s">
        <v>11</v>
      </c>
      <c r="J2531" s="22">
        <v>199269816</v>
      </c>
      <c r="K2531" s="23">
        <v>2</v>
      </c>
      <c r="L2531" s="22">
        <v>10000000</v>
      </c>
      <c r="M2531" s="22">
        <f t="shared" si="245"/>
        <v>20000000</v>
      </c>
      <c r="N2531" s="23">
        <v>184</v>
      </c>
      <c r="O2531" s="22">
        <v>111929</v>
      </c>
      <c r="P2531" s="22">
        <f t="shared" si="246"/>
        <v>20594936</v>
      </c>
      <c r="Q2531" s="24">
        <v>236158050</v>
      </c>
      <c r="R2531" s="29">
        <v>39957</v>
      </c>
      <c r="S2531">
        <f t="shared" si="247"/>
        <v>87662503.5</v>
      </c>
      <c r="T2531">
        <f t="shared" si="248"/>
        <v>0.286513644146367</v>
      </c>
      <c r="U2531">
        <f t="shared" si="249"/>
        <v>47067567.5</v>
      </c>
      <c r="V2531">
        <f t="shared" si="250"/>
        <v>0.199305369857178</v>
      </c>
      <c r="W2531">
        <f t="shared" si="251"/>
        <v>0.37120269031693</v>
      </c>
    </row>
    <row r="2532" ht="14.25" spans="1:23">
      <c r="A2532" s="13">
        <v>9058</v>
      </c>
      <c r="B2532" s="14">
        <v>5</v>
      </c>
      <c r="C2532" s="14">
        <v>8</v>
      </c>
      <c r="D2532" s="14">
        <v>10</v>
      </c>
      <c r="E2532" s="14">
        <v>15</v>
      </c>
      <c r="F2532" s="14">
        <v>23</v>
      </c>
      <c r="G2532" s="14">
        <v>26</v>
      </c>
      <c r="H2532" s="15">
        <v>9</v>
      </c>
      <c r="I2532" s="15" t="s">
        <v>11</v>
      </c>
      <c r="J2532" s="22">
        <v>171214875</v>
      </c>
      <c r="K2532" s="23">
        <v>13</v>
      </c>
      <c r="L2532" s="22">
        <v>5536087</v>
      </c>
      <c r="M2532" s="22">
        <f t="shared" si="245"/>
        <v>71969131</v>
      </c>
      <c r="N2532" s="23">
        <v>150</v>
      </c>
      <c r="O2532" s="22">
        <v>69691</v>
      </c>
      <c r="P2532" s="22">
        <f t="shared" si="246"/>
        <v>10453650</v>
      </c>
      <c r="Q2532" s="24">
        <v>211477696</v>
      </c>
      <c r="R2532" s="29">
        <v>39954</v>
      </c>
      <c r="S2532">
        <f t="shared" si="247"/>
        <v>151201224.04</v>
      </c>
      <c r="T2532">
        <f t="shared" si="248"/>
        <v>0.374659335422304</v>
      </c>
      <c r="U2532">
        <f t="shared" si="249"/>
        <v>68778443.04</v>
      </c>
      <c r="V2532">
        <f t="shared" si="250"/>
        <v>0.325227881431052</v>
      </c>
      <c r="W2532">
        <f t="shared" si="251"/>
        <v>0.714974803016579</v>
      </c>
    </row>
    <row r="2533" ht="14.25" spans="1:23">
      <c r="A2533" s="13">
        <v>9057</v>
      </c>
      <c r="B2533" s="14">
        <v>5</v>
      </c>
      <c r="C2533" s="14">
        <v>7</v>
      </c>
      <c r="D2533" s="14">
        <v>10</v>
      </c>
      <c r="E2533" s="14">
        <v>14</v>
      </c>
      <c r="F2533" s="14">
        <v>17</v>
      </c>
      <c r="G2533" s="14">
        <v>25</v>
      </c>
      <c r="H2533" s="15">
        <v>11</v>
      </c>
      <c r="I2533" s="15" t="s">
        <v>11</v>
      </c>
      <c r="J2533" s="22">
        <v>218792028</v>
      </c>
      <c r="K2533" s="23">
        <v>6</v>
      </c>
      <c r="L2533" s="22">
        <v>6995326</v>
      </c>
      <c r="M2533" s="22">
        <f t="shared" si="245"/>
        <v>41971956</v>
      </c>
      <c r="N2533" s="23">
        <v>180</v>
      </c>
      <c r="O2533" s="22">
        <v>99766</v>
      </c>
      <c r="P2533" s="22">
        <f t="shared" si="246"/>
        <v>17957880</v>
      </c>
      <c r="Q2533" s="24">
        <v>209587496</v>
      </c>
      <c r="R2533" s="29">
        <v>39952</v>
      </c>
      <c r="S2533">
        <f t="shared" si="247"/>
        <v>102767985.04</v>
      </c>
      <c r="T2533">
        <f t="shared" si="248"/>
        <v>0.290074695295754</v>
      </c>
      <c r="U2533">
        <f t="shared" si="249"/>
        <v>42838149.04</v>
      </c>
      <c r="V2533">
        <f t="shared" si="250"/>
        <v>0.204392675410369</v>
      </c>
      <c r="W2533">
        <f t="shared" si="251"/>
        <v>0.490334523773307</v>
      </c>
    </row>
    <row r="2534" ht="14.25" spans="1:23">
      <c r="A2534" s="13">
        <v>9056</v>
      </c>
      <c r="B2534" s="14">
        <v>4</v>
      </c>
      <c r="C2534" s="14">
        <v>9</v>
      </c>
      <c r="D2534" s="14">
        <v>10</v>
      </c>
      <c r="E2534" s="14">
        <v>18</v>
      </c>
      <c r="F2534" s="14">
        <v>29</v>
      </c>
      <c r="G2534" s="14">
        <v>32</v>
      </c>
      <c r="H2534" s="15">
        <v>8</v>
      </c>
      <c r="I2534" s="15" t="s">
        <v>11</v>
      </c>
      <c r="J2534" s="22">
        <v>218862140</v>
      </c>
      <c r="K2534" s="23">
        <v>5</v>
      </c>
      <c r="L2534" s="22">
        <v>7371213</v>
      </c>
      <c r="M2534" s="22">
        <f t="shared" si="245"/>
        <v>36856065</v>
      </c>
      <c r="N2534" s="23">
        <v>66</v>
      </c>
      <c r="O2534" s="22">
        <v>269456</v>
      </c>
      <c r="P2534" s="22">
        <f t="shared" si="246"/>
        <v>17784096</v>
      </c>
      <c r="Q2534" s="24">
        <v>232354314</v>
      </c>
      <c r="R2534" s="29">
        <v>39950</v>
      </c>
      <c r="S2534">
        <f t="shared" si="247"/>
        <v>109213442.86</v>
      </c>
      <c r="T2534">
        <f t="shared" si="248"/>
        <v>0.31140965973199</v>
      </c>
      <c r="U2534">
        <f t="shared" si="249"/>
        <v>54573281.86</v>
      </c>
      <c r="V2534">
        <f t="shared" si="250"/>
        <v>0.234870964607957</v>
      </c>
      <c r="W2534">
        <f t="shared" si="251"/>
        <v>0.470029761788714</v>
      </c>
    </row>
    <row r="2535" ht="14.25" spans="1:23">
      <c r="A2535" s="13">
        <v>9055</v>
      </c>
      <c r="B2535" s="14">
        <v>3</v>
      </c>
      <c r="C2535" s="14">
        <v>4</v>
      </c>
      <c r="D2535" s="14">
        <v>18</v>
      </c>
      <c r="E2535" s="14">
        <v>22</v>
      </c>
      <c r="F2535" s="14">
        <v>24</v>
      </c>
      <c r="G2535" s="14">
        <v>29</v>
      </c>
      <c r="H2535" s="15">
        <v>11</v>
      </c>
      <c r="I2535" s="15" t="s">
        <v>11</v>
      </c>
      <c r="J2535" s="22">
        <v>214221969</v>
      </c>
      <c r="K2535" s="23">
        <v>3</v>
      </c>
      <c r="L2535" s="22">
        <v>9920244</v>
      </c>
      <c r="M2535" s="22">
        <f t="shared" si="245"/>
        <v>29760732</v>
      </c>
      <c r="N2535" s="23">
        <v>69</v>
      </c>
      <c r="O2535" s="22">
        <v>320885</v>
      </c>
      <c r="P2535" s="22">
        <f t="shared" si="246"/>
        <v>22141065</v>
      </c>
      <c r="Q2535" s="24">
        <v>213511884</v>
      </c>
      <c r="R2535" s="29">
        <v>39947</v>
      </c>
      <c r="S2535">
        <f t="shared" si="247"/>
        <v>82718990.16</v>
      </c>
      <c r="T2535">
        <f t="shared" si="248"/>
        <v>0.248034241316516</v>
      </c>
      <c r="U2535">
        <f t="shared" si="249"/>
        <v>30817193.16</v>
      </c>
      <c r="V2535">
        <f t="shared" si="250"/>
        <v>0.144334791032053</v>
      </c>
      <c r="W2535">
        <f t="shared" si="251"/>
        <v>0.387421011937677</v>
      </c>
    </row>
    <row r="2536" ht="14.25" spans="1:23">
      <c r="A2536" s="13">
        <v>9054</v>
      </c>
      <c r="B2536" s="14">
        <v>16</v>
      </c>
      <c r="C2536" s="14">
        <v>17</v>
      </c>
      <c r="D2536" s="14">
        <v>23</v>
      </c>
      <c r="E2536" s="14">
        <v>26</v>
      </c>
      <c r="F2536" s="14">
        <v>31</v>
      </c>
      <c r="G2536" s="14">
        <v>32</v>
      </c>
      <c r="H2536" s="15">
        <v>11</v>
      </c>
      <c r="I2536" s="15" t="s">
        <v>11</v>
      </c>
      <c r="J2536" s="22">
        <v>192320136</v>
      </c>
      <c r="K2536" s="23">
        <v>6</v>
      </c>
      <c r="L2536" s="22">
        <v>6301530</v>
      </c>
      <c r="M2536" s="22">
        <f t="shared" si="245"/>
        <v>37809180</v>
      </c>
      <c r="N2536" s="23">
        <v>73</v>
      </c>
      <c r="O2536" s="22">
        <v>160462</v>
      </c>
      <c r="P2536" s="22">
        <f t="shared" si="246"/>
        <v>11713726</v>
      </c>
      <c r="Q2536" s="24">
        <v>212918588</v>
      </c>
      <c r="R2536" s="29">
        <v>39945</v>
      </c>
      <c r="S2536">
        <f t="shared" si="247"/>
        <v>114807148.12</v>
      </c>
      <c r="T2536">
        <f t="shared" si="248"/>
        <v>0.361631029227002</v>
      </c>
      <c r="U2536">
        <f t="shared" si="249"/>
        <v>65284242.12</v>
      </c>
      <c r="V2536">
        <f t="shared" si="250"/>
        <v>0.306615982818748</v>
      </c>
      <c r="W2536">
        <f t="shared" si="251"/>
        <v>0.539206788840813</v>
      </c>
    </row>
    <row r="2537" ht="14.25" spans="1:23">
      <c r="A2537" s="13">
        <v>9053</v>
      </c>
      <c r="B2537" s="14">
        <v>7</v>
      </c>
      <c r="C2537" s="14">
        <v>12</v>
      </c>
      <c r="D2537" s="14">
        <v>18</v>
      </c>
      <c r="E2537" s="14">
        <v>19</v>
      </c>
      <c r="F2537" s="14">
        <v>22</v>
      </c>
      <c r="G2537" s="14">
        <v>28</v>
      </c>
      <c r="H2537" s="15">
        <v>4</v>
      </c>
      <c r="I2537" s="15" t="s">
        <v>11</v>
      </c>
      <c r="J2537" s="22">
        <v>202797176</v>
      </c>
      <c r="K2537" s="23">
        <v>4</v>
      </c>
      <c r="L2537" s="22">
        <v>8260566</v>
      </c>
      <c r="M2537" s="22">
        <f t="shared" si="245"/>
        <v>33042264</v>
      </c>
      <c r="N2537" s="23">
        <v>239</v>
      </c>
      <c r="O2537" s="22">
        <v>81855</v>
      </c>
      <c r="P2537" s="22">
        <f t="shared" si="246"/>
        <v>19563345</v>
      </c>
      <c r="Q2537" s="24">
        <v>231922796</v>
      </c>
      <c r="R2537" s="29">
        <v>39943</v>
      </c>
      <c r="S2537">
        <f t="shared" si="247"/>
        <v>101036513.04</v>
      </c>
      <c r="T2537">
        <f t="shared" si="248"/>
        <v>0.293176221625062</v>
      </c>
      <c r="U2537">
        <f t="shared" si="249"/>
        <v>48430904.04</v>
      </c>
      <c r="V2537">
        <f t="shared" si="250"/>
        <v>0.208823388107135</v>
      </c>
      <c r="W2537">
        <f t="shared" si="251"/>
        <v>0.435647184246606</v>
      </c>
    </row>
    <row r="2538" ht="14.25" spans="1:23">
      <c r="A2538" s="13">
        <v>9052</v>
      </c>
      <c r="B2538" s="14">
        <v>9</v>
      </c>
      <c r="C2538" s="14">
        <v>11</v>
      </c>
      <c r="D2538" s="14">
        <v>15</v>
      </c>
      <c r="E2538" s="14">
        <v>19</v>
      </c>
      <c r="F2538" s="14">
        <v>21</v>
      </c>
      <c r="G2538" s="14">
        <v>30</v>
      </c>
      <c r="H2538" s="15">
        <v>8</v>
      </c>
      <c r="I2538" s="15" t="s">
        <v>11</v>
      </c>
      <c r="J2538" s="22">
        <v>190191519</v>
      </c>
      <c r="K2538" s="23">
        <v>9</v>
      </c>
      <c r="L2538" s="22">
        <v>6107335</v>
      </c>
      <c r="M2538" s="22">
        <f t="shared" si="245"/>
        <v>54966015</v>
      </c>
      <c r="N2538" s="23">
        <v>66</v>
      </c>
      <c r="O2538" s="22">
        <v>226500</v>
      </c>
      <c r="P2538" s="22">
        <f t="shared" si="246"/>
        <v>14949000</v>
      </c>
      <c r="Q2538" s="24">
        <v>215699408</v>
      </c>
      <c r="R2538" s="29">
        <v>39940</v>
      </c>
      <c r="S2538">
        <f t="shared" si="247"/>
        <v>125777660.92</v>
      </c>
      <c r="T2538">
        <f t="shared" si="248"/>
        <v>0.328288550147528</v>
      </c>
      <c r="U2538">
        <f t="shared" si="249"/>
        <v>55862645.92</v>
      </c>
      <c r="V2538">
        <f t="shared" si="250"/>
        <v>0.258983770228985</v>
      </c>
      <c r="W2538">
        <f t="shared" si="251"/>
        <v>0.58311546650142</v>
      </c>
    </row>
    <row r="2539" ht="14.25" spans="1:23">
      <c r="A2539" s="13">
        <v>9051</v>
      </c>
      <c r="B2539" s="14">
        <v>6</v>
      </c>
      <c r="C2539" s="14">
        <v>10</v>
      </c>
      <c r="D2539" s="14">
        <v>13</v>
      </c>
      <c r="E2539" s="14">
        <v>16</v>
      </c>
      <c r="F2539" s="14">
        <v>21</v>
      </c>
      <c r="G2539" s="14">
        <v>23</v>
      </c>
      <c r="H2539" s="15">
        <v>7</v>
      </c>
      <c r="I2539" s="15" t="s">
        <v>11</v>
      </c>
      <c r="J2539" s="22">
        <v>210276470</v>
      </c>
      <c r="K2539" s="23">
        <v>5</v>
      </c>
      <c r="L2539" s="22">
        <v>6740625</v>
      </c>
      <c r="M2539" s="22">
        <f t="shared" si="245"/>
        <v>33703125</v>
      </c>
      <c r="N2539" s="23">
        <v>69</v>
      </c>
      <c r="O2539" s="22">
        <v>189198</v>
      </c>
      <c r="P2539" s="22">
        <f t="shared" si="246"/>
        <v>13054662</v>
      </c>
      <c r="Q2539" s="24">
        <v>211832930</v>
      </c>
      <c r="R2539" s="29">
        <v>39938</v>
      </c>
      <c r="S2539">
        <f t="shared" si="247"/>
        <v>107040317.7</v>
      </c>
      <c r="T2539">
        <f t="shared" si="248"/>
        <v>0.346202985059971</v>
      </c>
      <c r="U2539">
        <f t="shared" si="249"/>
        <v>60282530.7</v>
      </c>
      <c r="V2539">
        <f t="shared" si="250"/>
        <v>0.284575824448069</v>
      </c>
      <c r="W2539">
        <f t="shared" si="251"/>
        <v>0.505305372965384</v>
      </c>
    </row>
    <row r="2540" ht="14.25" spans="1:23">
      <c r="A2540" s="13">
        <v>9050</v>
      </c>
      <c r="B2540" s="14">
        <v>13</v>
      </c>
      <c r="C2540" s="14">
        <v>21</v>
      </c>
      <c r="D2540" s="14">
        <v>24</v>
      </c>
      <c r="E2540" s="14">
        <v>29</v>
      </c>
      <c r="F2540" s="14">
        <v>30</v>
      </c>
      <c r="G2540" s="14">
        <v>32</v>
      </c>
      <c r="H2540" s="15">
        <v>4</v>
      </c>
      <c r="I2540" s="15" t="s">
        <v>11</v>
      </c>
      <c r="J2540" s="22">
        <v>213518652</v>
      </c>
      <c r="K2540" s="23">
        <v>3</v>
      </c>
      <c r="L2540" s="22">
        <v>9117209</v>
      </c>
      <c r="M2540" s="22">
        <f t="shared" si="245"/>
        <v>27351627</v>
      </c>
      <c r="N2540" s="23">
        <v>35</v>
      </c>
      <c r="O2540" s="22">
        <v>529355</v>
      </c>
      <c r="P2540" s="22">
        <f t="shared" si="246"/>
        <v>18527425</v>
      </c>
      <c r="Q2540" s="24">
        <v>223078776</v>
      </c>
      <c r="R2540" s="29">
        <v>39936</v>
      </c>
      <c r="S2540">
        <f t="shared" si="247"/>
        <v>93429534.24</v>
      </c>
      <c r="T2540">
        <f t="shared" si="248"/>
        <v>0.296208847945266</v>
      </c>
      <c r="U2540">
        <f t="shared" si="249"/>
        <v>47550482.24</v>
      </c>
      <c r="V2540">
        <f t="shared" si="250"/>
        <v>0.213155563665097</v>
      </c>
      <c r="W2540">
        <f t="shared" si="251"/>
        <v>0.418818571247674</v>
      </c>
    </row>
    <row r="2541" ht="14.25" spans="1:23">
      <c r="A2541" s="13">
        <v>9049</v>
      </c>
      <c r="B2541" s="14">
        <v>9</v>
      </c>
      <c r="C2541" s="14">
        <v>12</v>
      </c>
      <c r="D2541" s="14">
        <v>14</v>
      </c>
      <c r="E2541" s="14">
        <v>20</v>
      </c>
      <c r="F2541" s="14">
        <v>30</v>
      </c>
      <c r="G2541" s="14">
        <v>31</v>
      </c>
      <c r="H2541" s="15">
        <v>6</v>
      </c>
      <c r="I2541" s="15" t="s">
        <v>11</v>
      </c>
      <c r="J2541" s="22">
        <v>197639586</v>
      </c>
      <c r="K2541" s="23">
        <v>3</v>
      </c>
      <c r="L2541" s="22">
        <v>7189995</v>
      </c>
      <c r="M2541" s="22">
        <f t="shared" si="245"/>
        <v>21569985</v>
      </c>
      <c r="N2541" s="23">
        <v>45</v>
      </c>
      <c r="O2541" s="22">
        <v>218999</v>
      </c>
      <c r="P2541" s="22">
        <f t="shared" si="246"/>
        <v>9854955</v>
      </c>
      <c r="Q2541" s="24">
        <v>204405802</v>
      </c>
      <c r="R2541" s="29">
        <v>39933</v>
      </c>
      <c r="S2541">
        <f t="shared" si="247"/>
        <v>98733876.98</v>
      </c>
      <c r="T2541">
        <f t="shared" si="248"/>
        <v>0.377503432999422</v>
      </c>
      <c r="U2541">
        <f t="shared" si="249"/>
        <v>67308936.98</v>
      </c>
      <c r="V2541">
        <f t="shared" si="250"/>
        <v>0.329290735984099</v>
      </c>
      <c r="W2541">
        <f t="shared" si="251"/>
        <v>0.483028739957196</v>
      </c>
    </row>
    <row r="2542" ht="14.25" spans="1:23">
      <c r="A2542" s="13">
        <v>9048</v>
      </c>
      <c r="B2542" s="14">
        <v>3</v>
      </c>
      <c r="C2542" s="14">
        <v>7</v>
      </c>
      <c r="D2542" s="14">
        <v>11</v>
      </c>
      <c r="E2542" s="14">
        <v>15</v>
      </c>
      <c r="F2542" s="14">
        <v>17</v>
      </c>
      <c r="G2542" s="14">
        <v>31</v>
      </c>
      <c r="H2542" s="15">
        <v>1</v>
      </c>
      <c r="I2542" s="15" t="s">
        <v>11</v>
      </c>
      <c r="J2542" s="22">
        <v>196214620</v>
      </c>
      <c r="K2542" s="23">
        <v>4</v>
      </c>
      <c r="L2542" s="22">
        <v>8812747</v>
      </c>
      <c r="M2542" s="22">
        <f t="shared" si="245"/>
        <v>35250988</v>
      </c>
      <c r="N2542" s="23">
        <v>85</v>
      </c>
      <c r="O2542" s="22">
        <v>269135</v>
      </c>
      <c r="P2542" s="22">
        <f t="shared" si="246"/>
        <v>22876475</v>
      </c>
      <c r="Q2542" s="24">
        <v>210372082</v>
      </c>
      <c r="R2542" s="29">
        <v>39931</v>
      </c>
      <c r="S2542">
        <f t="shared" si="247"/>
        <v>84954850.18</v>
      </c>
      <c r="T2542">
        <f t="shared" si="248"/>
        <v>0.236266436627271</v>
      </c>
      <c r="U2542">
        <f t="shared" si="249"/>
        <v>26827387.18</v>
      </c>
      <c r="V2542">
        <f t="shared" si="250"/>
        <v>0.127523514170478</v>
      </c>
      <c r="W2542">
        <f t="shared" si="251"/>
        <v>0.403831389471156</v>
      </c>
    </row>
    <row r="2543" ht="14.25" spans="1:23">
      <c r="A2543" s="13">
        <v>9047</v>
      </c>
      <c r="B2543" s="14">
        <v>6</v>
      </c>
      <c r="C2543" s="14">
        <v>8</v>
      </c>
      <c r="D2543" s="14">
        <v>11</v>
      </c>
      <c r="E2543" s="14">
        <v>15</v>
      </c>
      <c r="F2543" s="14">
        <v>21</v>
      </c>
      <c r="G2543" s="14">
        <v>22</v>
      </c>
      <c r="H2543" s="15">
        <v>16</v>
      </c>
      <c r="I2543" s="15" t="s">
        <v>11</v>
      </c>
      <c r="J2543" s="22">
        <v>178087150</v>
      </c>
      <c r="K2543" s="23">
        <v>5</v>
      </c>
      <c r="L2543" s="22">
        <v>7616787</v>
      </c>
      <c r="M2543" s="22">
        <f t="shared" si="245"/>
        <v>38083935</v>
      </c>
      <c r="N2543" s="23">
        <v>99</v>
      </c>
      <c r="O2543" s="22">
        <v>198241</v>
      </c>
      <c r="P2543" s="22">
        <f t="shared" si="246"/>
        <v>19625859</v>
      </c>
      <c r="Q2543" s="24">
        <v>236616310</v>
      </c>
      <c r="R2543" s="29">
        <v>39929</v>
      </c>
      <c r="S2543">
        <f t="shared" si="247"/>
        <v>108232155.9</v>
      </c>
      <c r="T2543">
        <f t="shared" si="248"/>
        <v>0.296464013406345</v>
      </c>
      <c r="U2543">
        <f t="shared" si="249"/>
        <v>50522361.9</v>
      </c>
      <c r="V2543">
        <f t="shared" si="250"/>
        <v>0.21352020027698</v>
      </c>
      <c r="W2543">
        <f t="shared" si="251"/>
        <v>0.457416295182695</v>
      </c>
    </row>
    <row r="2544" ht="14.25" spans="1:23">
      <c r="A2544" s="13">
        <v>9046</v>
      </c>
      <c r="B2544" s="14">
        <v>16</v>
      </c>
      <c r="C2544" s="14">
        <v>20</v>
      </c>
      <c r="D2544" s="14">
        <v>21</v>
      </c>
      <c r="E2544" s="14">
        <v>26</v>
      </c>
      <c r="F2544" s="14">
        <v>29</v>
      </c>
      <c r="G2544" s="14">
        <v>30</v>
      </c>
      <c r="H2544" s="15">
        <v>9</v>
      </c>
      <c r="I2544" s="15" t="s">
        <v>11</v>
      </c>
      <c r="J2544" s="22">
        <v>170377314</v>
      </c>
      <c r="K2544" s="23">
        <v>3</v>
      </c>
      <c r="L2544" s="22">
        <v>6958577</v>
      </c>
      <c r="M2544" s="22">
        <f t="shared" si="245"/>
        <v>20875731</v>
      </c>
      <c r="N2544" s="23">
        <v>37</v>
      </c>
      <c r="O2544" s="22">
        <v>238205</v>
      </c>
      <c r="P2544" s="22">
        <f t="shared" si="246"/>
        <v>8813585</v>
      </c>
      <c r="Q2544" s="24">
        <v>212241096</v>
      </c>
      <c r="R2544" s="29">
        <v>39926</v>
      </c>
      <c r="S2544">
        <f t="shared" si="247"/>
        <v>104308810.04</v>
      </c>
      <c r="T2544">
        <f t="shared" si="248"/>
        <v>0.393105202585271</v>
      </c>
      <c r="U2544">
        <f t="shared" si="249"/>
        <v>74619494.04</v>
      </c>
      <c r="V2544">
        <f t="shared" si="250"/>
        <v>0.351578914010131</v>
      </c>
      <c r="W2544">
        <f t="shared" si="251"/>
        <v>0.491463774009158</v>
      </c>
    </row>
    <row r="2545" ht="14.25" spans="1:23">
      <c r="A2545" s="13">
        <v>9045</v>
      </c>
      <c r="B2545" s="14">
        <v>3</v>
      </c>
      <c r="C2545" s="14">
        <v>4</v>
      </c>
      <c r="D2545" s="14">
        <v>6</v>
      </c>
      <c r="E2545" s="14">
        <v>23</v>
      </c>
      <c r="F2545" s="14">
        <v>30</v>
      </c>
      <c r="G2545" s="14">
        <v>32</v>
      </c>
      <c r="H2545" s="15">
        <v>1</v>
      </c>
      <c r="I2545" s="15" t="s">
        <v>11</v>
      </c>
      <c r="J2545" s="22">
        <v>170687987</v>
      </c>
      <c r="K2545" s="23">
        <v>0</v>
      </c>
      <c r="L2545" s="23">
        <v>0</v>
      </c>
      <c r="M2545" s="22">
        <f t="shared" si="245"/>
        <v>0</v>
      </c>
      <c r="N2545" s="23">
        <v>39</v>
      </c>
      <c r="O2545" s="22">
        <v>610799</v>
      </c>
      <c r="P2545" s="22">
        <f t="shared" si="246"/>
        <v>23821161</v>
      </c>
      <c r="Q2545" s="24">
        <v>210992934</v>
      </c>
      <c r="R2545" s="29">
        <v>39924</v>
      </c>
      <c r="S2545">
        <f t="shared" si="247"/>
        <v>47803768.66</v>
      </c>
      <c r="T2545">
        <f t="shared" si="248"/>
        <v>0.22656573257567</v>
      </c>
      <c r="U2545">
        <f t="shared" si="249"/>
        <v>23982607.66</v>
      </c>
      <c r="V2545">
        <f t="shared" si="250"/>
        <v>0.113665454123691</v>
      </c>
      <c r="W2545">
        <f t="shared" si="251"/>
        <v>0.22656573257567</v>
      </c>
    </row>
    <row r="2546" ht="14.25" spans="1:23">
      <c r="A2546" s="13">
        <v>9044</v>
      </c>
      <c r="B2546" s="14">
        <v>11</v>
      </c>
      <c r="C2546" s="14">
        <v>14</v>
      </c>
      <c r="D2546" s="14">
        <v>16</v>
      </c>
      <c r="E2546" s="14">
        <v>18</v>
      </c>
      <c r="F2546" s="14">
        <v>26</v>
      </c>
      <c r="G2546" s="14">
        <v>30</v>
      </c>
      <c r="H2546" s="15">
        <v>1</v>
      </c>
      <c r="I2546" s="15" t="s">
        <v>11</v>
      </c>
      <c r="J2546" s="22">
        <v>115105218</v>
      </c>
      <c r="K2546" s="23">
        <v>2</v>
      </c>
      <c r="L2546" s="22">
        <v>5000000</v>
      </c>
      <c r="M2546" s="22">
        <f t="shared" si="245"/>
        <v>10000000</v>
      </c>
      <c r="N2546" s="23">
        <v>50</v>
      </c>
      <c r="O2546" s="22">
        <v>451122</v>
      </c>
      <c r="P2546" s="22">
        <f t="shared" si="246"/>
        <v>22556100</v>
      </c>
      <c r="Q2546" s="24">
        <v>229851250</v>
      </c>
      <c r="R2546" s="29">
        <v>39922</v>
      </c>
      <c r="S2546">
        <f t="shared" si="247"/>
        <v>69996124.5</v>
      </c>
      <c r="T2546">
        <f t="shared" si="248"/>
        <v>0.261021528053469</v>
      </c>
      <c r="U2546">
        <f t="shared" si="249"/>
        <v>37440024.5</v>
      </c>
      <c r="V2546">
        <f t="shared" si="250"/>
        <v>0.162888061300515</v>
      </c>
      <c r="W2546">
        <f t="shared" si="251"/>
        <v>0.304527926213149</v>
      </c>
    </row>
    <row r="2547" ht="14.25" spans="1:23">
      <c r="A2547" s="13">
        <v>9043</v>
      </c>
      <c r="B2547" s="14">
        <v>4</v>
      </c>
      <c r="C2547" s="14">
        <v>9</v>
      </c>
      <c r="D2547" s="14">
        <v>10</v>
      </c>
      <c r="E2547" s="14">
        <v>15</v>
      </c>
      <c r="F2547" s="14">
        <v>18</v>
      </c>
      <c r="G2547" s="14">
        <v>26</v>
      </c>
      <c r="H2547" s="15">
        <v>7</v>
      </c>
      <c r="I2547" s="15" t="s">
        <v>11</v>
      </c>
      <c r="J2547" s="22">
        <v>72474230</v>
      </c>
      <c r="K2547" s="23">
        <v>5</v>
      </c>
      <c r="L2547" s="22">
        <v>5000000</v>
      </c>
      <c r="M2547" s="22">
        <f t="shared" si="245"/>
        <v>25000000</v>
      </c>
      <c r="N2547" s="23">
        <v>110</v>
      </c>
      <c r="O2547" s="22">
        <v>118977</v>
      </c>
      <c r="P2547" s="22">
        <f t="shared" si="246"/>
        <v>13087470</v>
      </c>
      <c r="Q2547" s="24">
        <v>211334106</v>
      </c>
      <c r="R2547" s="29">
        <v>39919</v>
      </c>
      <c r="S2547">
        <f t="shared" si="247"/>
        <v>98016077.94</v>
      </c>
      <c r="T2547">
        <f t="shared" si="248"/>
        <v>0.345500682885516</v>
      </c>
      <c r="U2547">
        <f t="shared" si="249"/>
        <v>59928607.94</v>
      </c>
      <c r="V2547">
        <f t="shared" si="250"/>
        <v>0.283572817820518</v>
      </c>
      <c r="W2547">
        <f t="shared" si="251"/>
        <v>0.463796780345525</v>
      </c>
    </row>
    <row r="2548" ht="14.25" spans="1:23">
      <c r="A2548" s="13">
        <v>9042</v>
      </c>
      <c r="B2548" s="14">
        <v>8</v>
      </c>
      <c r="C2548" s="14">
        <v>16</v>
      </c>
      <c r="D2548" s="14">
        <v>22</v>
      </c>
      <c r="E2548" s="14">
        <v>23</v>
      </c>
      <c r="F2548" s="14">
        <v>27</v>
      </c>
      <c r="G2548" s="14">
        <v>30</v>
      </c>
      <c r="H2548" s="15">
        <v>11</v>
      </c>
      <c r="I2548" s="15" t="s">
        <v>11</v>
      </c>
      <c r="J2548" s="22">
        <v>66936596</v>
      </c>
      <c r="K2548" s="23">
        <v>2</v>
      </c>
      <c r="L2548" s="22">
        <v>5000000</v>
      </c>
      <c r="M2548" s="22">
        <f t="shared" si="245"/>
        <v>10000000</v>
      </c>
      <c r="N2548" s="23">
        <v>79</v>
      </c>
      <c r="O2548" s="22">
        <v>144584</v>
      </c>
      <c r="P2548" s="22">
        <f t="shared" si="246"/>
        <v>11422136</v>
      </c>
      <c r="Q2548" s="24">
        <v>207877744</v>
      </c>
      <c r="R2548" s="29">
        <v>39917</v>
      </c>
      <c r="S2548">
        <f t="shared" si="247"/>
        <v>85208355.56</v>
      </c>
      <c r="T2548">
        <f t="shared" si="248"/>
        <v>0.361791282283687</v>
      </c>
      <c r="U2548">
        <f t="shared" si="249"/>
        <v>63786219.56</v>
      </c>
      <c r="V2548">
        <f t="shared" si="250"/>
        <v>0.30684487108923</v>
      </c>
      <c r="W2548">
        <f t="shared" si="251"/>
        <v>0.409896480115736</v>
      </c>
    </row>
    <row r="2549" ht="14.25" spans="1:23">
      <c r="A2549" s="13">
        <v>9041</v>
      </c>
      <c r="B2549" s="14">
        <v>1</v>
      </c>
      <c r="C2549" s="14">
        <v>8</v>
      </c>
      <c r="D2549" s="14">
        <v>23</v>
      </c>
      <c r="E2549" s="14">
        <v>26</v>
      </c>
      <c r="F2549" s="14">
        <v>28</v>
      </c>
      <c r="G2549" s="14">
        <v>33</v>
      </c>
      <c r="H2549" s="15">
        <v>8</v>
      </c>
      <c r="I2549" s="15" t="s">
        <v>11</v>
      </c>
      <c r="J2549" s="22">
        <v>50284857</v>
      </c>
      <c r="K2549" s="23">
        <v>9</v>
      </c>
      <c r="L2549" s="22">
        <v>5000000</v>
      </c>
      <c r="M2549" s="22">
        <f t="shared" si="245"/>
        <v>45000000</v>
      </c>
      <c r="N2549" s="23">
        <v>45</v>
      </c>
      <c r="O2549" s="22">
        <v>186380</v>
      </c>
      <c r="P2549" s="22">
        <f t="shared" si="246"/>
        <v>8387100</v>
      </c>
      <c r="Q2549" s="24">
        <v>229731450</v>
      </c>
      <c r="R2549" s="29">
        <v>39915</v>
      </c>
      <c r="S2549">
        <f t="shared" si="247"/>
        <v>107998441.5</v>
      </c>
      <c r="T2549">
        <f t="shared" si="248"/>
        <v>0.274226456586593</v>
      </c>
      <c r="U2549">
        <f t="shared" si="249"/>
        <v>54611341.5</v>
      </c>
      <c r="V2549">
        <f t="shared" si="250"/>
        <v>0.237718177028004</v>
      </c>
      <c r="W2549">
        <f t="shared" si="251"/>
        <v>0.470107342725604</v>
      </c>
    </row>
    <row r="2550" ht="14.25" spans="1:23">
      <c r="A2550" s="13">
        <v>9040</v>
      </c>
      <c r="B2550" s="14">
        <v>4</v>
      </c>
      <c r="C2550" s="14">
        <v>7</v>
      </c>
      <c r="D2550" s="14">
        <v>10</v>
      </c>
      <c r="E2550" s="14">
        <v>20</v>
      </c>
      <c r="F2550" s="14">
        <v>26</v>
      </c>
      <c r="G2550" s="14">
        <v>30</v>
      </c>
      <c r="H2550" s="15">
        <v>12</v>
      </c>
      <c r="I2550" s="15" t="s">
        <v>11</v>
      </c>
      <c r="J2550" s="22">
        <v>45714888</v>
      </c>
      <c r="K2550" s="23">
        <v>21</v>
      </c>
      <c r="L2550" s="22">
        <v>5192140</v>
      </c>
      <c r="M2550" s="22">
        <f t="shared" si="245"/>
        <v>109034940</v>
      </c>
      <c r="N2550" s="23">
        <v>246</v>
      </c>
      <c r="O2550" s="22">
        <v>24603</v>
      </c>
      <c r="P2550" s="22">
        <f t="shared" si="246"/>
        <v>6052338</v>
      </c>
      <c r="Q2550" s="24">
        <v>212931272</v>
      </c>
      <c r="R2550" s="29">
        <v>39912</v>
      </c>
      <c r="S2550">
        <f t="shared" si="247"/>
        <v>169248970.28</v>
      </c>
      <c r="T2550">
        <f t="shared" si="248"/>
        <v>0.282786223528501</v>
      </c>
      <c r="U2550">
        <f t="shared" si="249"/>
        <v>54161692.28</v>
      </c>
      <c r="V2550">
        <f t="shared" si="250"/>
        <v>0.254362319687829</v>
      </c>
      <c r="W2550">
        <f t="shared" si="251"/>
        <v>0.794852577032461</v>
      </c>
    </row>
    <row r="2551" ht="14.25" spans="1:23">
      <c r="A2551" s="13">
        <v>9039</v>
      </c>
      <c r="B2551" s="14">
        <v>5</v>
      </c>
      <c r="C2551" s="14">
        <v>12</v>
      </c>
      <c r="D2551" s="14">
        <v>14</v>
      </c>
      <c r="E2551" s="14">
        <v>15</v>
      </c>
      <c r="F2551" s="14">
        <v>21</v>
      </c>
      <c r="G2551" s="14">
        <v>27</v>
      </c>
      <c r="H2551" s="15">
        <v>3</v>
      </c>
      <c r="I2551" s="15" t="s">
        <v>11</v>
      </c>
      <c r="J2551" s="22">
        <v>110627535</v>
      </c>
      <c r="K2551" s="23">
        <v>3</v>
      </c>
      <c r="L2551" s="22">
        <v>5000000</v>
      </c>
      <c r="M2551" s="22">
        <f t="shared" si="245"/>
        <v>15000000</v>
      </c>
      <c r="N2551" s="23">
        <v>81</v>
      </c>
      <c r="O2551" s="22">
        <v>240200</v>
      </c>
      <c r="P2551" s="22">
        <f t="shared" si="246"/>
        <v>19456200</v>
      </c>
      <c r="Q2551" s="24">
        <v>207130808</v>
      </c>
      <c r="R2551" s="29">
        <v>39910</v>
      </c>
      <c r="S2551">
        <f t="shared" si="247"/>
        <v>71096180.92</v>
      </c>
      <c r="T2551">
        <f t="shared" si="248"/>
        <v>0.270824902686615</v>
      </c>
      <c r="U2551">
        <f t="shared" si="249"/>
        <v>36639980.92</v>
      </c>
      <c r="V2551">
        <f t="shared" si="250"/>
        <v>0.176892956068612</v>
      </c>
      <c r="W2551">
        <f t="shared" si="251"/>
        <v>0.343242908220587</v>
      </c>
    </row>
    <row r="2552" ht="14.25" spans="1:23">
      <c r="A2552" s="13">
        <v>9038</v>
      </c>
      <c r="B2552" s="14">
        <v>12</v>
      </c>
      <c r="C2552" s="14">
        <v>13</v>
      </c>
      <c r="D2552" s="14">
        <v>15</v>
      </c>
      <c r="E2552" s="14">
        <v>23</v>
      </c>
      <c r="F2552" s="14">
        <v>28</v>
      </c>
      <c r="G2552" s="14">
        <v>32</v>
      </c>
      <c r="H2552" s="15">
        <v>5</v>
      </c>
      <c r="I2552" s="15" t="s">
        <v>11</v>
      </c>
      <c r="J2552" s="22">
        <v>80229620</v>
      </c>
      <c r="K2552" s="23">
        <v>20</v>
      </c>
      <c r="L2552" s="22">
        <v>5727829</v>
      </c>
      <c r="M2552" s="22">
        <f t="shared" si="245"/>
        <v>114556580</v>
      </c>
      <c r="N2552" s="23">
        <v>52</v>
      </c>
      <c r="O2552" s="22">
        <v>419901</v>
      </c>
      <c r="P2552" s="22">
        <f t="shared" si="246"/>
        <v>21834852</v>
      </c>
      <c r="Q2552" s="24">
        <v>229578934</v>
      </c>
      <c r="R2552" s="29">
        <v>39908</v>
      </c>
      <c r="S2552">
        <f t="shared" si="247"/>
        <v>176102189.66</v>
      </c>
      <c r="T2552">
        <f t="shared" si="248"/>
        <v>0.268080387811192</v>
      </c>
      <c r="U2552">
        <f t="shared" si="249"/>
        <v>39710757.66</v>
      </c>
      <c r="V2552">
        <f t="shared" si="250"/>
        <v>0.172972131929143</v>
      </c>
      <c r="W2552">
        <f t="shared" si="251"/>
        <v>0.767065978536167</v>
      </c>
    </row>
    <row r="2553" ht="14.25" spans="1:23">
      <c r="A2553" s="13">
        <v>9037</v>
      </c>
      <c r="B2553" s="14">
        <v>2</v>
      </c>
      <c r="C2553" s="14">
        <v>6</v>
      </c>
      <c r="D2553" s="14">
        <v>15</v>
      </c>
      <c r="E2553" s="14">
        <v>18</v>
      </c>
      <c r="F2553" s="14">
        <v>20</v>
      </c>
      <c r="G2553" s="14">
        <v>31</v>
      </c>
      <c r="H2553" s="15">
        <v>3</v>
      </c>
      <c r="I2553" s="15" t="s">
        <v>11</v>
      </c>
      <c r="J2553" s="22">
        <v>143838132</v>
      </c>
      <c r="K2553" s="23">
        <v>1</v>
      </c>
      <c r="L2553" s="22">
        <v>10000000</v>
      </c>
      <c r="M2553" s="22">
        <f t="shared" si="245"/>
        <v>10000000</v>
      </c>
      <c r="N2553" s="23">
        <v>59</v>
      </c>
      <c r="O2553" s="22">
        <v>310400</v>
      </c>
      <c r="P2553" s="22">
        <f t="shared" si="246"/>
        <v>18313600</v>
      </c>
      <c r="Q2553" s="24">
        <v>213602348</v>
      </c>
      <c r="R2553" s="29">
        <v>39905</v>
      </c>
      <c r="S2553">
        <f t="shared" si="247"/>
        <v>71933335.52</v>
      </c>
      <c r="T2553">
        <f t="shared" si="248"/>
        <v>0.289946885415323</v>
      </c>
      <c r="U2553">
        <f t="shared" si="249"/>
        <v>43619735.52</v>
      </c>
      <c r="V2553">
        <f t="shared" si="250"/>
        <v>0.204210000163481</v>
      </c>
      <c r="W2553">
        <f t="shared" si="251"/>
        <v>0.336762850191141</v>
      </c>
    </row>
    <row r="2554" ht="14.25" spans="1:23">
      <c r="A2554" s="13">
        <v>9036</v>
      </c>
      <c r="B2554" s="14">
        <v>6</v>
      </c>
      <c r="C2554" s="14">
        <v>9</v>
      </c>
      <c r="D2554" s="14">
        <v>18</v>
      </c>
      <c r="E2554" s="14">
        <v>23</v>
      </c>
      <c r="F2554" s="14">
        <v>32</v>
      </c>
      <c r="G2554" s="14">
        <v>33</v>
      </c>
      <c r="H2554" s="15">
        <v>7</v>
      </c>
      <c r="I2554" s="15" t="s">
        <v>11</v>
      </c>
      <c r="J2554" s="22">
        <v>111106317</v>
      </c>
      <c r="K2554" s="23">
        <v>7</v>
      </c>
      <c r="L2554" s="22">
        <v>7019955</v>
      </c>
      <c r="M2554" s="22">
        <f t="shared" si="245"/>
        <v>49139685</v>
      </c>
      <c r="N2554" s="23">
        <v>69</v>
      </c>
      <c r="O2554" s="22">
        <v>307384</v>
      </c>
      <c r="P2554" s="22">
        <f t="shared" si="246"/>
        <v>21209496</v>
      </c>
      <c r="Q2554" s="24">
        <v>215060184</v>
      </c>
      <c r="R2554" s="29">
        <v>39903</v>
      </c>
      <c r="S2554">
        <f t="shared" si="247"/>
        <v>105030275.16</v>
      </c>
      <c r="T2554">
        <f t="shared" si="248"/>
        <v>0.259883485266617</v>
      </c>
      <c r="U2554">
        <f t="shared" si="249"/>
        <v>34681094.16</v>
      </c>
      <c r="V2554">
        <f t="shared" si="250"/>
        <v>0.161262273262074</v>
      </c>
      <c r="W2554">
        <f t="shared" si="251"/>
        <v>0.488376198729561</v>
      </c>
    </row>
    <row r="2555" ht="14.25" spans="1:23">
      <c r="A2555" s="13">
        <v>9035</v>
      </c>
      <c r="B2555" s="14">
        <v>6</v>
      </c>
      <c r="C2555" s="14">
        <v>15</v>
      </c>
      <c r="D2555" s="14">
        <v>21</v>
      </c>
      <c r="E2555" s="14">
        <v>26</v>
      </c>
      <c r="F2555" s="14">
        <v>29</v>
      </c>
      <c r="G2555" s="14">
        <v>31</v>
      </c>
      <c r="H2555" s="15">
        <v>5</v>
      </c>
      <c r="I2555" s="15" t="s">
        <v>11</v>
      </c>
      <c r="J2555" s="22">
        <v>110757102</v>
      </c>
      <c r="K2555" s="23">
        <v>6</v>
      </c>
      <c r="L2555" s="22">
        <v>6870427</v>
      </c>
      <c r="M2555" s="22">
        <f t="shared" si="245"/>
        <v>41222562</v>
      </c>
      <c r="N2555" s="23">
        <v>87</v>
      </c>
      <c r="O2555" s="22">
        <v>193492</v>
      </c>
      <c r="P2555" s="22">
        <f t="shared" si="246"/>
        <v>16833804</v>
      </c>
      <c r="Q2555" s="24">
        <v>236221934</v>
      </c>
      <c r="R2555" s="29">
        <v>39901</v>
      </c>
      <c r="S2555">
        <f t="shared" si="247"/>
        <v>117692340.66</v>
      </c>
      <c r="T2555">
        <f t="shared" si="248"/>
        <v>0.323720060051663</v>
      </c>
      <c r="U2555">
        <f t="shared" si="249"/>
        <v>59635974.66</v>
      </c>
      <c r="V2555">
        <f t="shared" si="250"/>
        <v>0.25245739737276</v>
      </c>
      <c r="W2555">
        <f t="shared" si="251"/>
        <v>0.498227826125579</v>
      </c>
    </row>
    <row r="2556" ht="14.25" spans="1:23">
      <c r="A2556" s="13">
        <v>9034</v>
      </c>
      <c r="B2556" s="14">
        <v>9</v>
      </c>
      <c r="C2556" s="14">
        <v>12</v>
      </c>
      <c r="D2556" s="14">
        <v>18</v>
      </c>
      <c r="E2556" s="14">
        <v>21</v>
      </c>
      <c r="F2556" s="14">
        <v>22</v>
      </c>
      <c r="G2556" s="14">
        <v>26</v>
      </c>
      <c r="H2556" s="15">
        <v>7</v>
      </c>
      <c r="I2556" s="15" t="s">
        <v>11</v>
      </c>
      <c r="J2556" s="22">
        <v>112700695</v>
      </c>
      <c r="K2556" s="23">
        <v>5</v>
      </c>
      <c r="L2556" s="22">
        <v>7490582</v>
      </c>
      <c r="M2556" s="22">
        <f t="shared" si="245"/>
        <v>37452910</v>
      </c>
      <c r="N2556" s="23">
        <v>107</v>
      </c>
      <c r="O2556" s="22">
        <v>174573</v>
      </c>
      <c r="P2556" s="22">
        <f t="shared" si="246"/>
        <v>18679311</v>
      </c>
      <c r="Q2556" s="24">
        <v>214772934</v>
      </c>
      <c r="R2556" s="29">
        <v>39898</v>
      </c>
      <c r="S2556">
        <f t="shared" si="247"/>
        <v>99106460.66</v>
      </c>
      <c r="T2556">
        <f t="shared" si="248"/>
        <v>0.287063874910793</v>
      </c>
      <c r="U2556">
        <f t="shared" si="249"/>
        <v>42974239.66</v>
      </c>
      <c r="V2556">
        <f t="shared" si="250"/>
        <v>0.200091505291817</v>
      </c>
      <c r="W2556">
        <f t="shared" si="251"/>
        <v>0.461447626636232</v>
      </c>
    </row>
    <row r="2557" ht="14.25" spans="1:23">
      <c r="A2557" s="13">
        <v>9033</v>
      </c>
      <c r="B2557" s="14">
        <v>7</v>
      </c>
      <c r="C2557" s="14">
        <v>8</v>
      </c>
      <c r="D2557" s="14">
        <v>13</v>
      </c>
      <c r="E2557" s="14">
        <v>14</v>
      </c>
      <c r="F2557" s="14">
        <v>29</v>
      </c>
      <c r="G2557" s="14">
        <v>30</v>
      </c>
      <c r="H2557" s="15">
        <v>6</v>
      </c>
      <c r="I2557" s="15" t="s">
        <v>11</v>
      </c>
      <c r="J2557" s="22">
        <v>106568418</v>
      </c>
      <c r="K2557" s="23">
        <v>6</v>
      </c>
      <c r="L2557" s="22">
        <v>7230425</v>
      </c>
      <c r="M2557" s="22">
        <f t="shared" si="245"/>
        <v>43382550</v>
      </c>
      <c r="N2557" s="23">
        <v>125</v>
      </c>
      <c r="O2557" s="22">
        <v>160590</v>
      </c>
      <c r="P2557" s="22">
        <f t="shared" si="246"/>
        <v>20073750</v>
      </c>
      <c r="Q2557" s="24">
        <v>212148538</v>
      </c>
      <c r="R2557" s="29">
        <v>39896</v>
      </c>
      <c r="S2557">
        <f t="shared" si="247"/>
        <v>100496405.62</v>
      </c>
      <c r="T2557">
        <f t="shared" si="248"/>
        <v>0.269216352648162</v>
      </c>
      <c r="U2557">
        <f t="shared" si="249"/>
        <v>37040105.62</v>
      </c>
      <c r="V2557">
        <f t="shared" si="250"/>
        <v>0.174595149083705</v>
      </c>
      <c r="W2557">
        <f t="shared" si="251"/>
        <v>0.473707745372254</v>
      </c>
    </row>
    <row r="2558" ht="14.25" spans="1:23">
      <c r="A2558" s="13">
        <v>9032</v>
      </c>
      <c r="B2558" s="14">
        <v>9</v>
      </c>
      <c r="C2558" s="14">
        <v>11</v>
      </c>
      <c r="D2558" s="14">
        <v>12</v>
      </c>
      <c r="E2558" s="14">
        <v>19</v>
      </c>
      <c r="F2558" s="14">
        <v>27</v>
      </c>
      <c r="G2558" s="14">
        <v>32</v>
      </c>
      <c r="H2558" s="15">
        <v>6</v>
      </c>
      <c r="I2558" s="15" t="s">
        <v>11</v>
      </c>
      <c r="J2558" s="22">
        <v>103112040</v>
      </c>
      <c r="K2558" s="23">
        <v>3</v>
      </c>
      <c r="L2558" s="22">
        <v>5000000</v>
      </c>
      <c r="M2558" s="22">
        <f t="shared" si="245"/>
        <v>15000000</v>
      </c>
      <c r="N2558" s="23">
        <v>102</v>
      </c>
      <c r="O2558" s="22">
        <v>166998</v>
      </c>
      <c r="P2558" s="22">
        <f t="shared" si="246"/>
        <v>17033796</v>
      </c>
      <c r="Q2558" s="24">
        <v>231465250</v>
      </c>
      <c r="R2558" s="29">
        <v>39894</v>
      </c>
      <c r="S2558">
        <f t="shared" si="247"/>
        <v>88672430.5</v>
      </c>
      <c r="T2558">
        <f t="shared" si="248"/>
        <v>0.31828721805973</v>
      </c>
      <c r="U2558">
        <f t="shared" si="249"/>
        <v>56638634.5</v>
      </c>
      <c r="V2558">
        <f t="shared" si="250"/>
        <v>0.244696059127666</v>
      </c>
      <c r="W2558">
        <f t="shared" si="251"/>
        <v>0.383091762154362</v>
      </c>
    </row>
    <row r="2559" ht="14.25" spans="1:23">
      <c r="A2559" s="13">
        <v>9031</v>
      </c>
      <c r="B2559" s="14">
        <v>1</v>
      </c>
      <c r="C2559" s="14">
        <v>2</v>
      </c>
      <c r="D2559" s="14">
        <v>3</v>
      </c>
      <c r="E2559" s="14">
        <v>15</v>
      </c>
      <c r="F2559" s="14">
        <v>30</v>
      </c>
      <c r="G2559" s="14">
        <v>33</v>
      </c>
      <c r="H2559" s="15">
        <v>1</v>
      </c>
      <c r="I2559" s="15" t="s">
        <v>11</v>
      </c>
      <c r="J2559" s="22">
        <v>78366498</v>
      </c>
      <c r="K2559" s="23">
        <v>6</v>
      </c>
      <c r="L2559" s="22">
        <v>5000000</v>
      </c>
      <c r="M2559" s="22">
        <f t="shared" si="245"/>
        <v>30000000</v>
      </c>
      <c r="N2559" s="23">
        <v>66</v>
      </c>
      <c r="O2559" s="22">
        <v>280483</v>
      </c>
      <c r="P2559" s="22">
        <f t="shared" si="246"/>
        <v>18511878</v>
      </c>
      <c r="Q2559" s="24">
        <v>220305014</v>
      </c>
      <c r="R2559" s="29">
        <v>39891</v>
      </c>
      <c r="S2559">
        <f t="shared" si="247"/>
        <v>94754982.86</v>
      </c>
      <c r="T2559">
        <f t="shared" si="248"/>
        <v>0.293933314018899</v>
      </c>
      <c r="U2559">
        <f t="shared" si="249"/>
        <v>46243104.86</v>
      </c>
      <c r="V2559">
        <f t="shared" si="250"/>
        <v>0.20990491328536</v>
      </c>
      <c r="W2559">
        <f t="shared" si="251"/>
        <v>0.430108153870706</v>
      </c>
    </row>
    <row r="2560" ht="14.25" spans="1:23">
      <c r="A2560" s="13">
        <v>9030</v>
      </c>
      <c r="B2560" s="14">
        <v>8</v>
      </c>
      <c r="C2560" s="14">
        <v>14</v>
      </c>
      <c r="D2560" s="14">
        <v>24</v>
      </c>
      <c r="E2560" s="14">
        <v>26</v>
      </c>
      <c r="F2560" s="14">
        <v>28</v>
      </c>
      <c r="G2560" s="14">
        <v>32</v>
      </c>
      <c r="H2560" s="15">
        <v>7</v>
      </c>
      <c r="I2560" s="15" t="s">
        <v>11</v>
      </c>
      <c r="J2560" s="22">
        <v>65172024</v>
      </c>
      <c r="K2560" s="23">
        <v>8</v>
      </c>
      <c r="L2560" s="22">
        <v>5000000</v>
      </c>
      <c r="M2560" s="22">
        <f t="shared" si="245"/>
        <v>40000000</v>
      </c>
      <c r="N2560" s="23">
        <v>56</v>
      </c>
      <c r="O2560" s="22">
        <v>6000</v>
      </c>
      <c r="P2560" s="22">
        <f t="shared" si="246"/>
        <v>336000</v>
      </c>
      <c r="Q2560" s="24">
        <v>218775106</v>
      </c>
      <c r="R2560" s="29">
        <v>39889</v>
      </c>
      <c r="S2560">
        <f t="shared" si="247"/>
        <v>147199806.94</v>
      </c>
      <c r="T2560">
        <f t="shared" si="248"/>
        <v>0.49000002285452</v>
      </c>
      <c r="U2560">
        <f t="shared" si="249"/>
        <v>106863806.94</v>
      </c>
      <c r="V2560">
        <f t="shared" si="250"/>
        <v>0.488464199121448</v>
      </c>
      <c r="W2560">
        <f t="shared" si="251"/>
        <v>0.67283618155349</v>
      </c>
    </row>
    <row r="2561" ht="14.25" spans="1:23">
      <c r="A2561" s="13">
        <v>9029</v>
      </c>
      <c r="B2561" s="14">
        <v>12</v>
      </c>
      <c r="C2561" s="14">
        <v>13</v>
      </c>
      <c r="D2561" s="14">
        <v>15</v>
      </c>
      <c r="E2561" s="14">
        <v>22</v>
      </c>
      <c r="F2561" s="14">
        <v>23</v>
      </c>
      <c r="G2561" s="14">
        <v>29</v>
      </c>
      <c r="H2561" s="15">
        <v>13</v>
      </c>
      <c r="I2561" s="15" t="s">
        <v>11</v>
      </c>
      <c r="J2561" s="22">
        <v>105172029</v>
      </c>
      <c r="K2561" s="23">
        <v>3</v>
      </c>
      <c r="L2561" s="22">
        <v>5000000</v>
      </c>
      <c r="M2561" s="22">
        <f t="shared" si="245"/>
        <v>15000000</v>
      </c>
      <c r="N2561" s="23">
        <v>65</v>
      </c>
      <c r="O2561" s="22">
        <v>303161</v>
      </c>
      <c r="P2561" s="22">
        <f t="shared" si="246"/>
        <v>19705465</v>
      </c>
      <c r="Q2561" s="24">
        <v>243921424</v>
      </c>
      <c r="R2561" s="29">
        <v>39887</v>
      </c>
      <c r="S2561">
        <f t="shared" si="247"/>
        <v>88541961.76</v>
      </c>
      <c r="T2561">
        <f t="shared" si="248"/>
        <v>0.301498575049316</v>
      </c>
      <c r="U2561">
        <f t="shared" si="249"/>
        <v>53836496.76</v>
      </c>
      <c r="V2561">
        <f t="shared" si="250"/>
        <v>0.220712456811502</v>
      </c>
      <c r="W2561">
        <f t="shared" si="251"/>
        <v>0.362993788360304</v>
      </c>
    </row>
    <row r="2562" ht="14.25" spans="1:23">
      <c r="A2562" s="13">
        <v>9028</v>
      </c>
      <c r="B2562" s="14">
        <v>3</v>
      </c>
      <c r="C2562" s="14">
        <v>6</v>
      </c>
      <c r="D2562" s="14">
        <v>12</v>
      </c>
      <c r="E2562" s="14">
        <v>15</v>
      </c>
      <c r="F2562" s="14">
        <v>23</v>
      </c>
      <c r="G2562" s="14">
        <v>26</v>
      </c>
      <c r="H2562" s="15">
        <v>10</v>
      </c>
      <c r="I2562" s="15" t="s">
        <v>11</v>
      </c>
      <c r="J2562" s="22">
        <v>74192493</v>
      </c>
      <c r="K2562" s="23">
        <v>41</v>
      </c>
      <c r="L2562" s="22">
        <v>5071025</v>
      </c>
      <c r="M2562" s="22">
        <f t="shared" si="245"/>
        <v>207912025</v>
      </c>
      <c r="N2562" s="23">
        <v>258</v>
      </c>
      <c r="O2562" s="22">
        <v>16930</v>
      </c>
      <c r="P2562" s="22">
        <f t="shared" si="246"/>
        <v>4367940</v>
      </c>
      <c r="Q2562" s="24">
        <v>212975332</v>
      </c>
      <c r="R2562" s="29">
        <v>39884</v>
      </c>
      <c r="S2562">
        <f t="shared" si="247"/>
        <v>302077877.68</v>
      </c>
      <c r="T2562">
        <f t="shared" si="248"/>
        <v>0.44214441079026</v>
      </c>
      <c r="U2562">
        <f t="shared" si="249"/>
        <v>89797912.68</v>
      </c>
      <c r="V2562">
        <f t="shared" si="250"/>
        <v>0.421635275018611</v>
      </c>
      <c r="W2562">
        <f t="shared" si="251"/>
        <v>1.41837026308756</v>
      </c>
    </row>
    <row r="2563" ht="14.25" spans="1:23">
      <c r="A2563" s="13">
        <v>9027</v>
      </c>
      <c r="B2563" s="14">
        <v>2</v>
      </c>
      <c r="C2563" s="14">
        <v>7</v>
      </c>
      <c r="D2563" s="14">
        <v>11</v>
      </c>
      <c r="E2563" s="14">
        <v>16</v>
      </c>
      <c r="F2563" s="14">
        <v>27</v>
      </c>
      <c r="G2563" s="14">
        <v>32</v>
      </c>
      <c r="H2563" s="15">
        <v>6</v>
      </c>
      <c r="I2563" s="15" t="s">
        <v>11</v>
      </c>
      <c r="J2563" s="22">
        <v>271912458</v>
      </c>
      <c r="K2563" s="23">
        <v>19</v>
      </c>
      <c r="L2563" s="22">
        <v>5332508</v>
      </c>
      <c r="M2563" s="22">
        <f t="shared" si="245"/>
        <v>101317652</v>
      </c>
      <c r="N2563" s="23">
        <v>153</v>
      </c>
      <c r="O2563" s="22">
        <v>61937</v>
      </c>
      <c r="P2563" s="22">
        <f t="shared" si="246"/>
        <v>9476361</v>
      </c>
      <c r="Q2563" s="24">
        <v>210676594</v>
      </c>
      <c r="R2563" s="29">
        <v>39882</v>
      </c>
      <c r="S2563">
        <f t="shared" si="247"/>
        <v>182437387.06</v>
      </c>
      <c r="T2563">
        <f t="shared" si="248"/>
        <v>0.385043888928639</v>
      </c>
      <c r="U2563">
        <f t="shared" si="249"/>
        <v>71643374.06</v>
      </c>
      <c r="V2563">
        <f t="shared" si="250"/>
        <v>0.340063282302732</v>
      </c>
      <c r="W2563">
        <f t="shared" si="251"/>
        <v>0.865959448062845</v>
      </c>
    </row>
    <row r="2564" ht="14.25" spans="1:23">
      <c r="A2564" s="13">
        <v>9026</v>
      </c>
      <c r="B2564" s="14">
        <v>11</v>
      </c>
      <c r="C2564" s="14">
        <v>15</v>
      </c>
      <c r="D2564" s="14">
        <v>17</v>
      </c>
      <c r="E2564" s="14">
        <v>18</v>
      </c>
      <c r="F2564" s="14">
        <v>20</v>
      </c>
      <c r="G2564" s="14">
        <v>30</v>
      </c>
      <c r="H2564" s="15">
        <v>16</v>
      </c>
      <c r="I2564" s="15" t="s">
        <v>11</v>
      </c>
      <c r="J2564" s="22">
        <v>351118314</v>
      </c>
      <c r="K2564" s="23">
        <v>6</v>
      </c>
      <c r="L2564" s="22">
        <v>7138180</v>
      </c>
      <c r="M2564" s="22">
        <f t="shared" si="245"/>
        <v>42829080</v>
      </c>
      <c r="N2564" s="23">
        <v>73</v>
      </c>
      <c r="O2564" s="22">
        <v>263611</v>
      </c>
      <c r="P2564" s="22">
        <f t="shared" si="246"/>
        <v>19243603</v>
      </c>
      <c r="Q2564" s="24">
        <v>232338570</v>
      </c>
      <c r="R2564" s="29">
        <v>39880</v>
      </c>
      <c r="S2564">
        <f t="shared" si="247"/>
        <v>111773187.3</v>
      </c>
      <c r="T2564">
        <f t="shared" si="248"/>
        <v>0.296739828001868</v>
      </c>
      <c r="U2564">
        <f t="shared" si="249"/>
        <v>49700504.3</v>
      </c>
      <c r="V2564">
        <f t="shared" si="250"/>
        <v>0.213914135306936</v>
      </c>
      <c r="W2564">
        <f t="shared" si="251"/>
        <v>0.481078915567054</v>
      </c>
    </row>
    <row r="2565" ht="14.25" spans="1:23">
      <c r="A2565" s="13">
        <v>9025</v>
      </c>
      <c r="B2565" s="14">
        <v>10</v>
      </c>
      <c r="C2565" s="14">
        <v>20</v>
      </c>
      <c r="D2565" s="14">
        <v>22</v>
      </c>
      <c r="E2565" s="14">
        <v>23</v>
      </c>
      <c r="F2565" s="14">
        <v>26</v>
      </c>
      <c r="G2565" s="14">
        <v>33</v>
      </c>
      <c r="H2565" s="15">
        <v>11</v>
      </c>
      <c r="I2565" s="15" t="s">
        <v>11</v>
      </c>
      <c r="J2565" s="22">
        <v>349045602</v>
      </c>
      <c r="K2565" s="23">
        <v>3</v>
      </c>
      <c r="L2565" s="22">
        <v>7817434</v>
      </c>
      <c r="M2565" s="22">
        <f t="shared" si="245"/>
        <v>23452302</v>
      </c>
      <c r="N2565" s="23">
        <v>23</v>
      </c>
      <c r="O2565" s="22">
        <v>551237</v>
      </c>
      <c r="P2565" s="22">
        <f t="shared" si="246"/>
        <v>12678451</v>
      </c>
      <c r="Q2565" s="24">
        <v>208731366</v>
      </c>
      <c r="R2565" s="29">
        <v>39877</v>
      </c>
      <c r="S2565">
        <f t="shared" si="247"/>
        <v>96147611.34</v>
      </c>
      <c r="T2565">
        <f t="shared" si="248"/>
        <v>0.34827209121987</v>
      </c>
      <c r="U2565">
        <f t="shared" si="249"/>
        <v>60016858.34</v>
      </c>
      <c r="V2565">
        <f t="shared" si="250"/>
        <v>0.287531574626882</v>
      </c>
      <c r="W2565">
        <f t="shared" si="251"/>
        <v>0.460628477561921</v>
      </c>
    </row>
    <row r="2566" ht="14.25" spans="1:23">
      <c r="A2566" s="13">
        <v>9024</v>
      </c>
      <c r="B2566" s="14">
        <v>1</v>
      </c>
      <c r="C2566" s="14">
        <v>3</v>
      </c>
      <c r="D2566" s="14">
        <v>17</v>
      </c>
      <c r="E2566" s="14">
        <v>23</v>
      </c>
      <c r="F2566" s="14">
        <v>30</v>
      </c>
      <c r="G2566" s="14">
        <v>33</v>
      </c>
      <c r="H2566" s="15">
        <v>12</v>
      </c>
      <c r="I2566" s="15" t="s">
        <v>11</v>
      </c>
      <c r="J2566" s="22">
        <v>342914844</v>
      </c>
      <c r="K2566" s="23">
        <v>3</v>
      </c>
      <c r="L2566" s="22">
        <v>7053240</v>
      </c>
      <c r="M2566" s="22">
        <f t="shared" si="245"/>
        <v>21159720</v>
      </c>
      <c r="N2566" s="23">
        <v>51</v>
      </c>
      <c r="O2566" s="22">
        <v>181168</v>
      </c>
      <c r="P2566" s="22">
        <f t="shared" si="246"/>
        <v>9239568</v>
      </c>
      <c r="Q2566" s="24">
        <v>208357346</v>
      </c>
      <c r="R2566" s="29">
        <v>39875</v>
      </c>
      <c r="S2566">
        <f t="shared" si="247"/>
        <v>101695793.54</v>
      </c>
      <c r="T2566">
        <f t="shared" si="248"/>
        <v>0.38652860139618</v>
      </c>
      <c r="U2566">
        <f t="shared" si="249"/>
        <v>71296505.54</v>
      </c>
      <c r="V2566">
        <f t="shared" si="250"/>
        <v>0.342183786215054</v>
      </c>
      <c r="W2566">
        <f t="shared" si="251"/>
        <v>0.488083552091319</v>
      </c>
    </row>
    <row r="2567" ht="14.25" spans="1:23">
      <c r="A2567" s="13">
        <v>9023</v>
      </c>
      <c r="B2567" s="14">
        <v>1</v>
      </c>
      <c r="C2567" s="14">
        <v>6</v>
      </c>
      <c r="D2567" s="14">
        <v>7</v>
      </c>
      <c r="E2567" s="14">
        <v>15</v>
      </c>
      <c r="F2567" s="14">
        <v>24</v>
      </c>
      <c r="G2567" s="14">
        <v>30</v>
      </c>
      <c r="H2567" s="15">
        <v>8</v>
      </c>
      <c r="I2567" s="15" t="s">
        <v>11</v>
      </c>
      <c r="J2567" s="22">
        <v>342515538</v>
      </c>
      <c r="K2567" s="23">
        <v>3</v>
      </c>
      <c r="L2567" s="22">
        <v>9640233</v>
      </c>
      <c r="M2567" s="22">
        <f t="shared" si="245"/>
        <v>28920699</v>
      </c>
      <c r="N2567" s="23">
        <v>67</v>
      </c>
      <c r="O2567" s="22">
        <v>311657</v>
      </c>
      <c r="P2567" s="22">
        <f t="shared" si="246"/>
        <v>20881019</v>
      </c>
      <c r="Q2567" s="24">
        <v>229895788</v>
      </c>
      <c r="R2567" s="29">
        <v>39873</v>
      </c>
      <c r="S2567">
        <f t="shared" si="247"/>
        <v>92847188.12</v>
      </c>
      <c r="T2567">
        <f t="shared" si="248"/>
        <v>0.278067248104606</v>
      </c>
      <c r="U2567">
        <f t="shared" si="249"/>
        <v>43045470.12</v>
      </c>
      <c r="V2567">
        <f t="shared" si="250"/>
        <v>0.187239055114833</v>
      </c>
      <c r="W2567">
        <f t="shared" si="251"/>
        <v>0.403866416726173</v>
      </c>
    </row>
    <row r="2568" ht="14.25" spans="1:23">
      <c r="A2568" s="13">
        <v>9022</v>
      </c>
      <c r="B2568" s="14">
        <v>5</v>
      </c>
      <c r="C2568" s="14">
        <v>8</v>
      </c>
      <c r="D2568" s="14">
        <v>9</v>
      </c>
      <c r="E2568" s="14">
        <v>10</v>
      </c>
      <c r="F2568" s="14">
        <v>11</v>
      </c>
      <c r="G2568" s="14">
        <v>18</v>
      </c>
      <c r="H2568" s="15">
        <v>8</v>
      </c>
      <c r="I2568" s="15" t="s">
        <v>11</v>
      </c>
      <c r="J2568" s="22">
        <v>322713790</v>
      </c>
      <c r="K2568" s="23">
        <v>5</v>
      </c>
      <c r="L2568" s="22">
        <v>7060480</v>
      </c>
      <c r="M2568" s="22">
        <f t="shared" si="245"/>
        <v>35302400</v>
      </c>
      <c r="N2568" s="23">
        <v>69</v>
      </c>
      <c r="O2568" s="22">
        <v>223965</v>
      </c>
      <c r="P2568" s="22">
        <f t="shared" si="246"/>
        <v>15453585</v>
      </c>
      <c r="Q2568" s="24">
        <v>212225776</v>
      </c>
      <c r="R2568" s="29">
        <v>39870</v>
      </c>
      <c r="S2568">
        <f t="shared" si="247"/>
        <v>103234626.24</v>
      </c>
      <c r="T2568">
        <f t="shared" si="248"/>
        <v>0.320094135219466</v>
      </c>
      <c r="U2568">
        <f t="shared" si="249"/>
        <v>52478641.24</v>
      </c>
      <c r="V2568">
        <f t="shared" si="250"/>
        <v>0.247277414784903</v>
      </c>
      <c r="W2568">
        <f t="shared" si="251"/>
        <v>0.486437737138961</v>
      </c>
    </row>
    <row r="2569" ht="14.25" spans="1:23">
      <c r="A2569" s="13">
        <v>9021</v>
      </c>
      <c r="B2569" s="14">
        <v>1</v>
      </c>
      <c r="C2569" s="14">
        <v>4</v>
      </c>
      <c r="D2569" s="14">
        <v>5</v>
      </c>
      <c r="E2569" s="14">
        <v>17</v>
      </c>
      <c r="F2569" s="14">
        <v>24</v>
      </c>
      <c r="G2569" s="14">
        <v>27</v>
      </c>
      <c r="H2569" s="15">
        <v>9</v>
      </c>
      <c r="I2569" s="15" t="s">
        <v>11</v>
      </c>
      <c r="J2569" s="22">
        <v>321957786</v>
      </c>
      <c r="K2569" s="23">
        <v>3</v>
      </c>
      <c r="L2569" s="22">
        <v>7808857</v>
      </c>
      <c r="M2569" s="22">
        <f t="shared" si="245"/>
        <v>23426571</v>
      </c>
      <c r="N2569" s="23">
        <v>52</v>
      </c>
      <c r="O2569" s="22">
        <v>243074</v>
      </c>
      <c r="P2569" s="22">
        <f t="shared" si="246"/>
        <v>12639848</v>
      </c>
      <c r="Q2569" s="24">
        <v>207029170</v>
      </c>
      <c r="R2569" s="29">
        <v>39868</v>
      </c>
      <c r="S2569">
        <f t="shared" si="247"/>
        <v>95377859.3</v>
      </c>
      <c r="T2569">
        <f t="shared" si="248"/>
        <v>0.347541789884005</v>
      </c>
      <c r="U2569">
        <f t="shared" si="249"/>
        <v>59311440.3</v>
      </c>
      <c r="V2569">
        <f t="shared" si="250"/>
        <v>0.286488325775542</v>
      </c>
      <c r="W2569">
        <f t="shared" si="251"/>
        <v>0.460697684775532</v>
      </c>
    </row>
    <row r="2570" ht="14.25" spans="1:23">
      <c r="A2570" s="13">
        <v>9020</v>
      </c>
      <c r="B2570" s="14">
        <v>3</v>
      </c>
      <c r="C2570" s="14">
        <v>5</v>
      </c>
      <c r="D2570" s="14">
        <v>7</v>
      </c>
      <c r="E2570" s="14">
        <v>10</v>
      </c>
      <c r="F2570" s="14">
        <v>19</v>
      </c>
      <c r="G2570" s="14">
        <v>23</v>
      </c>
      <c r="H2570" s="15">
        <v>13</v>
      </c>
      <c r="I2570" s="15" t="s">
        <v>11</v>
      </c>
      <c r="J2570" s="22">
        <v>315891352</v>
      </c>
      <c r="K2570" s="23">
        <v>4</v>
      </c>
      <c r="L2570" s="22">
        <v>8177396</v>
      </c>
      <c r="M2570" s="22">
        <f t="shared" si="245"/>
        <v>32709584</v>
      </c>
      <c r="N2570" s="23">
        <v>65</v>
      </c>
      <c r="O2570" s="22">
        <v>293298</v>
      </c>
      <c r="P2570" s="22">
        <f t="shared" si="246"/>
        <v>19064370</v>
      </c>
      <c r="Q2570" s="24">
        <v>231854880</v>
      </c>
      <c r="R2570" s="29">
        <v>39866</v>
      </c>
      <c r="S2570">
        <f t="shared" si="247"/>
        <v>101834924.2</v>
      </c>
      <c r="T2570">
        <f t="shared" si="248"/>
        <v>0.298140544637232</v>
      </c>
      <c r="U2570">
        <f t="shared" si="249"/>
        <v>50060970.2</v>
      </c>
      <c r="V2570">
        <f t="shared" si="250"/>
        <v>0.215915102584858</v>
      </c>
      <c r="W2570">
        <f t="shared" si="251"/>
        <v>0.439218377460936</v>
      </c>
    </row>
    <row r="2571" ht="14.25" spans="1:23">
      <c r="A2571" s="13">
        <v>9019</v>
      </c>
      <c r="B2571" s="14">
        <v>6</v>
      </c>
      <c r="C2571" s="14">
        <v>17</v>
      </c>
      <c r="D2571" s="14">
        <v>19</v>
      </c>
      <c r="E2571" s="14">
        <v>20</v>
      </c>
      <c r="F2571" s="14">
        <v>26</v>
      </c>
      <c r="G2571" s="14">
        <v>27</v>
      </c>
      <c r="H2571" s="15">
        <v>4</v>
      </c>
      <c r="I2571" s="15" t="s">
        <v>11</v>
      </c>
      <c r="J2571" s="22">
        <v>304117385</v>
      </c>
      <c r="K2571" s="23">
        <v>0</v>
      </c>
      <c r="L2571" s="23">
        <v>0</v>
      </c>
      <c r="M2571" s="22">
        <f t="shared" si="245"/>
        <v>0</v>
      </c>
      <c r="N2571" s="23">
        <v>76</v>
      </c>
      <c r="O2571" s="22">
        <v>199574</v>
      </c>
      <c r="P2571" s="22">
        <f t="shared" si="246"/>
        <v>15167624</v>
      </c>
      <c r="Q2571" s="24">
        <v>193303346</v>
      </c>
      <c r="R2571" s="29">
        <v>39863</v>
      </c>
      <c r="S2571">
        <f t="shared" si="247"/>
        <v>59327390.54</v>
      </c>
      <c r="T2571">
        <f t="shared" si="248"/>
        <v>0.306913417525633</v>
      </c>
      <c r="U2571">
        <f t="shared" si="249"/>
        <v>44159766.54</v>
      </c>
      <c r="V2571">
        <f t="shared" si="250"/>
        <v>0.228448019415039</v>
      </c>
      <c r="W2571">
        <f t="shared" si="251"/>
        <v>0.306913417525633</v>
      </c>
    </row>
    <row r="2572" ht="14.25" spans="1:23">
      <c r="A2572" s="13">
        <v>9018</v>
      </c>
      <c r="B2572" s="14">
        <v>2</v>
      </c>
      <c r="C2572" s="14">
        <v>5</v>
      </c>
      <c r="D2572" s="14">
        <v>6</v>
      </c>
      <c r="E2572" s="14">
        <v>19</v>
      </c>
      <c r="F2572" s="14">
        <v>27</v>
      </c>
      <c r="G2572" s="14">
        <v>30</v>
      </c>
      <c r="H2572" s="15">
        <v>15</v>
      </c>
      <c r="I2572" s="15" t="s">
        <v>11</v>
      </c>
      <c r="J2572" s="22">
        <v>268726136</v>
      </c>
      <c r="K2572" s="23">
        <v>4</v>
      </c>
      <c r="L2572" s="22">
        <v>7919150</v>
      </c>
      <c r="M2572" s="22">
        <f t="shared" si="245"/>
        <v>31676600</v>
      </c>
      <c r="N2572" s="23">
        <v>78</v>
      </c>
      <c r="O2572" s="22">
        <v>224550</v>
      </c>
      <c r="P2572" s="22">
        <f t="shared" si="246"/>
        <v>17514900</v>
      </c>
      <c r="Q2572" s="24">
        <v>194471112</v>
      </c>
      <c r="R2572" s="29">
        <v>39861</v>
      </c>
      <c r="S2572">
        <f t="shared" si="247"/>
        <v>86099343.88</v>
      </c>
      <c r="T2572">
        <f t="shared" si="248"/>
        <v>0.27985001638701</v>
      </c>
      <c r="U2572">
        <f t="shared" si="249"/>
        <v>36907843.88</v>
      </c>
      <c r="V2572">
        <f t="shared" si="250"/>
        <v>0.189785739899508</v>
      </c>
      <c r="W2572">
        <f t="shared" si="251"/>
        <v>0.442735905577585</v>
      </c>
    </row>
    <row r="2573" ht="14.25" spans="1:23">
      <c r="A2573" s="13">
        <v>9017</v>
      </c>
      <c r="B2573" s="14">
        <v>6</v>
      </c>
      <c r="C2573" s="14">
        <v>14</v>
      </c>
      <c r="D2573" s="14">
        <v>15</v>
      </c>
      <c r="E2573" s="14">
        <v>19</v>
      </c>
      <c r="F2573" s="14">
        <v>25</v>
      </c>
      <c r="G2573" s="14">
        <v>26</v>
      </c>
      <c r="H2573" s="15">
        <v>8</v>
      </c>
      <c r="I2573" s="15" t="s">
        <v>11</v>
      </c>
      <c r="J2573" s="22">
        <v>259534635</v>
      </c>
      <c r="K2573" s="23">
        <v>5</v>
      </c>
      <c r="L2573" s="22">
        <v>6522888</v>
      </c>
      <c r="M2573" s="22">
        <f t="shared" ref="M2573:M2636" si="252">K2573*L2573</f>
        <v>32614440</v>
      </c>
      <c r="N2573" s="23">
        <v>70</v>
      </c>
      <c r="O2573" s="22">
        <v>163166</v>
      </c>
      <c r="P2573" s="22">
        <f t="shared" ref="P2573:P2636" si="253">N2573*O2573</f>
        <v>11421620</v>
      </c>
      <c r="Q2573" s="24">
        <v>214067758</v>
      </c>
      <c r="R2573" s="29">
        <v>39859</v>
      </c>
      <c r="S2573">
        <f t="shared" ref="S2573:S2636" si="254">J2574+Q2573*0.49-J2573</f>
        <v>110857094.42</v>
      </c>
      <c r="T2573">
        <f t="shared" ref="T2573:T2636" si="255">(S2573-L2573*K2573)/Q2573</f>
        <v>0.365504152288081</v>
      </c>
      <c r="U2573">
        <f t="shared" ref="U2573:U2636" si="256">S2573-L2573*K2573-O2573*N2573</f>
        <v>66821034.42</v>
      </c>
      <c r="V2573">
        <f t="shared" ref="V2573:V2636" si="257">U2573/Q2573</f>
        <v>0.312148989853951</v>
      </c>
      <c r="W2573">
        <f t="shared" ref="W2573:W2636" si="258">S2573/Q2573</f>
        <v>0.517859837724839</v>
      </c>
    </row>
    <row r="2574" ht="14.25" spans="1:23">
      <c r="A2574" s="13">
        <v>9016</v>
      </c>
      <c r="B2574" s="14">
        <v>2</v>
      </c>
      <c r="C2574" s="14">
        <v>7</v>
      </c>
      <c r="D2574" s="14">
        <v>13</v>
      </c>
      <c r="E2574" s="14">
        <v>16</v>
      </c>
      <c r="F2574" s="14">
        <v>20</v>
      </c>
      <c r="G2574" s="14">
        <v>33</v>
      </c>
      <c r="H2574" s="15">
        <v>3</v>
      </c>
      <c r="I2574" s="15" t="s">
        <v>11</v>
      </c>
      <c r="J2574" s="22">
        <v>265498528</v>
      </c>
      <c r="K2574" s="23">
        <v>8</v>
      </c>
      <c r="L2574" s="22">
        <v>6224936</v>
      </c>
      <c r="M2574" s="22">
        <f t="shared" si="252"/>
        <v>49799488</v>
      </c>
      <c r="N2574" s="23">
        <v>85</v>
      </c>
      <c r="O2574" s="22">
        <v>172932</v>
      </c>
      <c r="P2574" s="22">
        <f t="shared" si="253"/>
        <v>14699220</v>
      </c>
      <c r="Q2574" s="24">
        <v>193953514</v>
      </c>
      <c r="R2574" s="29">
        <v>39856</v>
      </c>
      <c r="S2574">
        <f t="shared" si="254"/>
        <v>110538504.86</v>
      </c>
      <c r="T2574">
        <f t="shared" si="255"/>
        <v>0.313162755380653</v>
      </c>
      <c r="U2574">
        <f t="shared" si="256"/>
        <v>46039796.86</v>
      </c>
      <c r="V2574">
        <f t="shared" si="257"/>
        <v>0.237375420071018</v>
      </c>
      <c r="W2574">
        <f t="shared" si="258"/>
        <v>0.569922671573767</v>
      </c>
    </row>
    <row r="2575" ht="14.25" spans="1:23">
      <c r="A2575" s="13">
        <v>9015</v>
      </c>
      <c r="B2575" s="14">
        <v>2</v>
      </c>
      <c r="C2575" s="14">
        <v>4</v>
      </c>
      <c r="D2575" s="14">
        <v>6</v>
      </c>
      <c r="E2575" s="14">
        <v>15</v>
      </c>
      <c r="F2575" s="14">
        <v>17</v>
      </c>
      <c r="G2575" s="14">
        <v>32</v>
      </c>
      <c r="H2575" s="15">
        <v>5</v>
      </c>
      <c r="I2575" s="15" t="s">
        <v>11</v>
      </c>
      <c r="J2575" s="22">
        <v>280999811</v>
      </c>
      <c r="K2575" s="23">
        <v>1</v>
      </c>
      <c r="L2575" s="22">
        <v>10000000</v>
      </c>
      <c r="M2575" s="22">
        <f t="shared" si="252"/>
        <v>10000000</v>
      </c>
      <c r="N2575" s="23">
        <v>37</v>
      </c>
      <c r="O2575" s="22">
        <v>363667</v>
      </c>
      <c r="P2575" s="22">
        <f t="shared" si="253"/>
        <v>13455679</v>
      </c>
      <c r="Q2575" s="24">
        <v>185426162</v>
      </c>
      <c r="R2575" s="29">
        <v>39854</v>
      </c>
      <c r="S2575">
        <f t="shared" si="254"/>
        <v>69462172.38</v>
      </c>
      <c r="T2575">
        <f t="shared" si="255"/>
        <v>0.320678440079022</v>
      </c>
      <c r="U2575">
        <f t="shared" si="256"/>
        <v>46006493.38</v>
      </c>
      <c r="V2575">
        <f t="shared" si="257"/>
        <v>0.24811220209584</v>
      </c>
      <c r="W2575">
        <f t="shared" si="258"/>
        <v>0.374608262560059</v>
      </c>
    </row>
    <row r="2576" ht="14.25" spans="1:23">
      <c r="A2576" s="13">
        <v>9014</v>
      </c>
      <c r="B2576" s="14">
        <v>3</v>
      </c>
      <c r="C2576" s="14">
        <v>6</v>
      </c>
      <c r="D2576" s="14">
        <v>9</v>
      </c>
      <c r="E2576" s="14">
        <v>14</v>
      </c>
      <c r="F2576" s="14">
        <v>15</v>
      </c>
      <c r="G2576" s="14">
        <v>18</v>
      </c>
      <c r="H2576" s="15">
        <v>2</v>
      </c>
      <c r="I2576" s="15" t="s">
        <v>11</v>
      </c>
      <c r="J2576" s="22">
        <v>259603164</v>
      </c>
      <c r="K2576" s="23">
        <v>4</v>
      </c>
      <c r="L2576" s="22">
        <v>7669580</v>
      </c>
      <c r="M2576" s="22">
        <f t="shared" si="252"/>
        <v>30678320</v>
      </c>
      <c r="N2576" s="23">
        <v>70</v>
      </c>
      <c r="O2576" s="22">
        <v>228821</v>
      </c>
      <c r="P2576" s="22">
        <f t="shared" si="253"/>
        <v>16017470</v>
      </c>
      <c r="Q2576" s="24">
        <v>209566064</v>
      </c>
      <c r="R2576" s="29">
        <v>39852</v>
      </c>
      <c r="S2576">
        <f t="shared" si="254"/>
        <v>95991563.36</v>
      </c>
      <c r="T2576">
        <f t="shared" si="255"/>
        <v>0.311659445777442</v>
      </c>
      <c r="U2576">
        <f t="shared" si="256"/>
        <v>49295773.36</v>
      </c>
      <c r="V2576">
        <f t="shared" si="257"/>
        <v>0.235227843760047</v>
      </c>
      <c r="W2576">
        <f t="shared" si="258"/>
        <v>0.458049178038673</v>
      </c>
    </row>
    <row r="2577" ht="14.25" spans="1:23">
      <c r="A2577" s="13">
        <v>9013</v>
      </c>
      <c r="B2577" s="14">
        <v>4</v>
      </c>
      <c r="C2577" s="14">
        <v>8</v>
      </c>
      <c r="D2577" s="14">
        <v>9</v>
      </c>
      <c r="E2577" s="14">
        <v>21</v>
      </c>
      <c r="F2577" s="14">
        <v>26</v>
      </c>
      <c r="G2577" s="14">
        <v>27</v>
      </c>
      <c r="H2577" s="15">
        <v>9</v>
      </c>
      <c r="I2577" s="15" t="s">
        <v>11</v>
      </c>
      <c r="J2577" s="22">
        <v>252907356</v>
      </c>
      <c r="K2577" s="23">
        <v>4</v>
      </c>
      <c r="L2577" s="22">
        <v>5788248</v>
      </c>
      <c r="M2577" s="22">
        <f t="shared" si="252"/>
        <v>23152992</v>
      </c>
      <c r="N2577" s="23">
        <v>118</v>
      </c>
      <c r="O2577" s="22">
        <v>40080</v>
      </c>
      <c r="P2577" s="22">
        <f t="shared" si="253"/>
        <v>4729440</v>
      </c>
      <c r="Q2577" s="24">
        <v>182623460</v>
      </c>
      <c r="R2577" s="29">
        <v>39849</v>
      </c>
      <c r="S2577">
        <f t="shared" si="254"/>
        <v>101603011.4</v>
      </c>
      <c r="T2577">
        <f t="shared" si="255"/>
        <v>0.429572517134436</v>
      </c>
      <c r="U2577">
        <f t="shared" si="256"/>
        <v>73720579.4</v>
      </c>
      <c r="V2577">
        <f t="shared" si="257"/>
        <v>0.403675296700654</v>
      </c>
      <c r="W2577">
        <f t="shared" si="258"/>
        <v>0.556352460959835</v>
      </c>
    </row>
    <row r="2578" ht="14.25" spans="1:23">
      <c r="A2578" s="13">
        <v>9012</v>
      </c>
      <c r="B2578" s="14">
        <v>5</v>
      </c>
      <c r="C2578" s="14">
        <v>11</v>
      </c>
      <c r="D2578" s="14">
        <v>14</v>
      </c>
      <c r="E2578" s="14">
        <v>17</v>
      </c>
      <c r="F2578" s="14">
        <v>18</v>
      </c>
      <c r="G2578" s="14">
        <v>28</v>
      </c>
      <c r="H2578" s="15">
        <v>1</v>
      </c>
      <c r="I2578" s="15" t="s">
        <v>11</v>
      </c>
      <c r="J2578" s="22">
        <v>265024872</v>
      </c>
      <c r="K2578" s="23">
        <v>4</v>
      </c>
      <c r="L2578" s="22">
        <v>7452727</v>
      </c>
      <c r="M2578" s="22">
        <f t="shared" si="252"/>
        <v>29810908</v>
      </c>
      <c r="N2578" s="23">
        <v>80</v>
      </c>
      <c r="O2578" s="22">
        <v>183954</v>
      </c>
      <c r="P2578" s="22">
        <f t="shared" si="253"/>
        <v>14716320</v>
      </c>
      <c r="Q2578" s="24">
        <v>175832284</v>
      </c>
      <c r="R2578" s="29">
        <v>39847</v>
      </c>
      <c r="S2578">
        <f t="shared" si="254"/>
        <v>81630541.16</v>
      </c>
      <c r="T2578">
        <f t="shared" si="255"/>
        <v>0.294710572945751</v>
      </c>
      <c r="U2578">
        <f t="shared" si="256"/>
        <v>37103313.16</v>
      </c>
      <c r="V2578">
        <f t="shared" si="257"/>
        <v>0.211015362571301</v>
      </c>
      <c r="W2578">
        <f t="shared" si="258"/>
        <v>0.464252293736911</v>
      </c>
    </row>
    <row r="2579" ht="14.25" spans="1:23">
      <c r="A2579" s="13">
        <v>9011</v>
      </c>
      <c r="B2579" s="14">
        <v>2</v>
      </c>
      <c r="C2579" s="14">
        <v>4</v>
      </c>
      <c r="D2579" s="14">
        <v>13</v>
      </c>
      <c r="E2579" s="14">
        <v>14</v>
      </c>
      <c r="F2579" s="14">
        <v>18</v>
      </c>
      <c r="G2579" s="14">
        <v>23</v>
      </c>
      <c r="H2579" s="15">
        <v>15</v>
      </c>
      <c r="I2579" s="15" t="s">
        <v>11</v>
      </c>
      <c r="J2579" s="22">
        <v>260497594</v>
      </c>
      <c r="K2579" s="23">
        <v>2</v>
      </c>
      <c r="L2579" s="22">
        <v>10000000</v>
      </c>
      <c r="M2579" s="22">
        <f t="shared" si="252"/>
        <v>20000000</v>
      </c>
      <c r="N2579" s="23">
        <v>55</v>
      </c>
      <c r="O2579" s="22">
        <v>313218</v>
      </c>
      <c r="P2579" s="22">
        <f t="shared" si="253"/>
        <v>17226990</v>
      </c>
      <c r="Q2579" s="24">
        <v>189123128</v>
      </c>
      <c r="R2579" s="29">
        <v>39845</v>
      </c>
      <c r="S2579">
        <f t="shared" si="254"/>
        <v>72473936.72</v>
      </c>
      <c r="T2579">
        <f t="shared" si="255"/>
        <v>0.27745912028274</v>
      </c>
      <c r="U2579">
        <f t="shared" si="256"/>
        <v>35246946.72</v>
      </c>
      <c r="V2579">
        <f t="shared" si="257"/>
        <v>0.186370366716862</v>
      </c>
      <c r="W2579">
        <f t="shared" si="258"/>
        <v>0.383210332265655</v>
      </c>
    </row>
    <row r="2580" ht="14.25" spans="1:23">
      <c r="A2580" s="13">
        <v>9010</v>
      </c>
      <c r="B2580" s="14">
        <v>3</v>
      </c>
      <c r="C2580" s="14">
        <v>10</v>
      </c>
      <c r="D2580" s="14">
        <v>17</v>
      </c>
      <c r="E2580" s="14">
        <v>19</v>
      </c>
      <c r="F2580" s="14">
        <v>20</v>
      </c>
      <c r="G2580" s="14">
        <v>24</v>
      </c>
      <c r="H2580" s="15">
        <v>2</v>
      </c>
      <c r="I2580" s="15" t="s">
        <v>11</v>
      </c>
      <c r="J2580" s="22">
        <v>240301198</v>
      </c>
      <c r="K2580" s="23">
        <v>0</v>
      </c>
      <c r="L2580" s="23">
        <v>0</v>
      </c>
      <c r="M2580" s="22">
        <f t="shared" si="252"/>
        <v>0</v>
      </c>
      <c r="N2580" s="23">
        <v>100</v>
      </c>
      <c r="O2580" s="22">
        <v>190442</v>
      </c>
      <c r="P2580" s="22">
        <f t="shared" si="253"/>
        <v>19044200</v>
      </c>
      <c r="Q2580" s="24">
        <v>189703670</v>
      </c>
      <c r="R2580" s="29">
        <v>39835</v>
      </c>
      <c r="S2580">
        <f t="shared" si="254"/>
        <v>48518314.3</v>
      </c>
      <c r="T2580">
        <f t="shared" si="255"/>
        <v>0.255758437883674</v>
      </c>
      <c r="U2580">
        <f t="shared" si="256"/>
        <v>29474114.3</v>
      </c>
      <c r="V2580">
        <f t="shared" si="257"/>
        <v>0.155369236135495</v>
      </c>
      <c r="W2580">
        <f t="shared" si="258"/>
        <v>0.255758437883674</v>
      </c>
    </row>
    <row r="2581" ht="14.25" spans="1:23">
      <c r="A2581" s="13">
        <v>9009</v>
      </c>
      <c r="B2581" s="14">
        <v>8</v>
      </c>
      <c r="C2581" s="14">
        <v>15</v>
      </c>
      <c r="D2581" s="14">
        <v>21</v>
      </c>
      <c r="E2581" s="14">
        <v>30</v>
      </c>
      <c r="F2581" s="14">
        <v>31</v>
      </c>
      <c r="G2581" s="14">
        <v>33</v>
      </c>
      <c r="H2581" s="15">
        <v>2</v>
      </c>
      <c r="I2581" s="15" t="s">
        <v>11</v>
      </c>
      <c r="J2581" s="22">
        <v>195864714</v>
      </c>
      <c r="K2581" s="23">
        <v>2</v>
      </c>
      <c r="L2581" s="22">
        <v>10000000</v>
      </c>
      <c r="M2581" s="22">
        <f t="shared" si="252"/>
        <v>20000000</v>
      </c>
      <c r="N2581" s="23">
        <v>35</v>
      </c>
      <c r="O2581" s="22">
        <v>532256</v>
      </c>
      <c r="P2581" s="22">
        <f t="shared" si="253"/>
        <v>18628960</v>
      </c>
      <c r="Q2581" s="24">
        <v>181279024</v>
      </c>
      <c r="R2581" s="29">
        <v>39833</v>
      </c>
      <c r="S2581">
        <f t="shared" si="254"/>
        <v>65359127.76</v>
      </c>
      <c r="T2581">
        <f t="shared" si="255"/>
        <v>0.250217188724493</v>
      </c>
      <c r="U2581">
        <f t="shared" si="256"/>
        <v>26730167.76</v>
      </c>
      <c r="V2581">
        <f t="shared" si="257"/>
        <v>0.147453175608448</v>
      </c>
      <c r="W2581">
        <f t="shared" si="258"/>
        <v>0.360544349356162</v>
      </c>
    </row>
    <row r="2582" ht="14.25" spans="1:23">
      <c r="A2582" s="13">
        <v>9008</v>
      </c>
      <c r="B2582" s="14">
        <v>4</v>
      </c>
      <c r="C2582" s="14">
        <v>15</v>
      </c>
      <c r="D2582" s="14">
        <v>16</v>
      </c>
      <c r="E2582" s="14">
        <v>22</v>
      </c>
      <c r="F2582" s="14">
        <v>32</v>
      </c>
      <c r="G2582" s="14">
        <v>33</v>
      </c>
      <c r="H2582" s="15">
        <v>2</v>
      </c>
      <c r="I2582" s="15" t="s">
        <v>11</v>
      </c>
      <c r="J2582" s="22">
        <v>172397120</v>
      </c>
      <c r="K2582" s="23">
        <v>4</v>
      </c>
      <c r="L2582" s="22">
        <v>7918908</v>
      </c>
      <c r="M2582" s="22">
        <f t="shared" si="252"/>
        <v>31675632</v>
      </c>
      <c r="N2582" s="23">
        <v>99</v>
      </c>
      <c r="O2582" s="22">
        <v>176903</v>
      </c>
      <c r="P2582" s="22">
        <f t="shared" si="253"/>
        <v>17513397</v>
      </c>
      <c r="Q2582" s="24">
        <v>207103370</v>
      </c>
      <c r="R2582" s="29">
        <v>39831</v>
      </c>
      <c r="S2582">
        <f t="shared" si="254"/>
        <v>92291569.3</v>
      </c>
      <c r="T2582">
        <f t="shared" si="255"/>
        <v>0.29268445655906</v>
      </c>
      <c r="U2582">
        <f t="shared" si="256"/>
        <v>43102540.3</v>
      </c>
      <c r="V2582">
        <f t="shared" si="257"/>
        <v>0.208120902619788</v>
      </c>
      <c r="W2582">
        <f t="shared" si="258"/>
        <v>0.445630456423766</v>
      </c>
    </row>
    <row r="2583" ht="14.25" spans="1:23">
      <c r="A2583" s="13">
        <v>9007</v>
      </c>
      <c r="B2583" s="14">
        <v>1</v>
      </c>
      <c r="C2583" s="14">
        <v>5</v>
      </c>
      <c r="D2583" s="14">
        <v>12</v>
      </c>
      <c r="E2583" s="14">
        <v>23</v>
      </c>
      <c r="F2583" s="14">
        <v>25</v>
      </c>
      <c r="G2583" s="14">
        <v>26</v>
      </c>
      <c r="H2583" s="15">
        <v>15</v>
      </c>
      <c r="I2583" s="15" t="s">
        <v>11</v>
      </c>
      <c r="J2583" s="22">
        <v>163208038</v>
      </c>
      <c r="K2583" s="23">
        <v>7</v>
      </c>
      <c r="L2583" s="22">
        <v>6471456</v>
      </c>
      <c r="M2583" s="22">
        <f t="shared" si="252"/>
        <v>45300192</v>
      </c>
      <c r="N2583" s="23">
        <v>42</v>
      </c>
      <c r="O2583" s="22">
        <v>367864</v>
      </c>
      <c r="P2583" s="22">
        <f t="shared" si="253"/>
        <v>15450288</v>
      </c>
      <c r="Q2583" s="24">
        <v>185060730</v>
      </c>
      <c r="R2583" s="29">
        <v>39828</v>
      </c>
      <c r="S2583">
        <f t="shared" si="254"/>
        <v>99929265.7</v>
      </c>
      <c r="T2583">
        <f t="shared" si="255"/>
        <v>0.295195386400994</v>
      </c>
      <c r="U2583">
        <f t="shared" si="256"/>
        <v>39178785.7</v>
      </c>
      <c r="V2583">
        <f t="shared" si="257"/>
        <v>0.211707722648668</v>
      </c>
      <c r="W2583">
        <f t="shared" si="258"/>
        <v>0.539980933286062</v>
      </c>
    </row>
    <row r="2584" ht="14.25" spans="1:23">
      <c r="A2584" s="13">
        <v>9006</v>
      </c>
      <c r="B2584" s="14">
        <v>6</v>
      </c>
      <c r="C2584" s="14">
        <v>12</v>
      </c>
      <c r="D2584" s="14">
        <v>18</v>
      </c>
      <c r="E2584" s="14">
        <v>20</v>
      </c>
      <c r="F2584" s="14">
        <v>26</v>
      </c>
      <c r="G2584" s="14">
        <v>33</v>
      </c>
      <c r="H2584" s="15">
        <v>2</v>
      </c>
      <c r="I2584" s="15" t="s">
        <v>11</v>
      </c>
      <c r="J2584" s="22">
        <v>172457546</v>
      </c>
      <c r="K2584" s="23">
        <v>2</v>
      </c>
      <c r="L2584" s="22">
        <v>10000000</v>
      </c>
      <c r="M2584" s="22">
        <f t="shared" si="252"/>
        <v>20000000</v>
      </c>
      <c r="N2584" s="23">
        <v>80</v>
      </c>
      <c r="O2584" s="22">
        <v>225466</v>
      </c>
      <c r="P2584" s="22">
        <f t="shared" si="253"/>
        <v>18037280</v>
      </c>
      <c r="Q2584" s="24">
        <v>184731320</v>
      </c>
      <c r="R2584" s="29">
        <v>39826</v>
      </c>
      <c r="S2584">
        <f t="shared" si="254"/>
        <v>68431176.8</v>
      </c>
      <c r="T2584">
        <f t="shared" si="255"/>
        <v>0.262170902043032</v>
      </c>
      <c r="U2584">
        <f t="shared" si="256"/>
        <v>30393896.8</v>
      </c>
      <c r="V2584">
        <f t="shared" si="257"/>
        <v>0.164530285389613</v>
      </c>
      <c r="W2584">
        <f t="shared" si="258"/>
        <v>0.370436246544441</v>
      </c>
    </row>
    <row r="2585" ht="14.25" spans="1:23">
      <c r="A2585" s="13">
        <v>9005</v>
      </c>
      <c r="B2585" s="14">
        <v>1</v>
      </c>
      <c r="C2585" s="14">
        <v>3</v>
      </c>
      <c r="D2585" s="14">
        <v>8</v>
      </c>
      <c r="E2585" s="14">
        <v>15</v>
      </c>
      <c r="F2585" s="14">
        <v>17</v>
      </c>
      <c r="G2585" s="14">
        <v>21</v>
      </c>
      <c r="H2585" s="15">
        <v>13</v>
      </c>
      <c r="I2585" s="15" t="s">
        <v>11</v>
      </c>
      <c r="J2585" s="22">
        <v>150370376</v>
      </c>
      <c r="K2585" s="23">
        <v>8</v>
      </c>
      <c r="L2585" s="22">
        <v>6796756</v>
      </c>
      <c r="M2585" s="22">
        <f t="shared" si="252"/>
        <v>54374048</v>
      </c>
      <c r="N2585" s="23">
        <v>76</v>
      </c>
      <c r="O2585" s="22">
        <v>204750</v>
      </c>
      <c r="P2585" s="22">
        <f t="shared" si="253"/>
        <v>15561000</v>
      </c>
      <c r="Q2585" s="24">
        <v>213622966</v>
      </c>
      <c r="R2585" s="29">
        <v>39824</v>
      </c>
      <c r="S2585">
        <f t="shared" si="254"/>
        <v>118740133.34</v>
      </c>
      <c r="T2585">
        <f t="shared" si="255"/>
        <v>0.301306954702614</v>
      </c>
      <c r="U2585">
        <f t="shared" si="256"/>
        <v>48805085.34</v>
      </c>
      <c r="V2585">
        <f t="shared" si="257"/>
        <v>0.228463663125059</v>
      </c>
      <c r="W2585">
        <f t="shared" si="258"/>
        <v>0.555839737474669</v>
      </c>
    </row>
    <row r="2586" ht="14.25" spans="1:23">
      <c r="A2586" s="13">
        <v>9004</v>
      </c>
      <c r="B2586" s="14">
        <v>3</v>
      </c>
      <c r="C2586" s="14">
        <v>11</v>
      </c>
      <c r="D2586" s="14">
        <v>13</v>
      </c>
      <c r="E2586" s="14">
        <v>17</v>
      </c>
      <c r="F2586" s="14">
        <v>28</v>
      </c>
      <c r="G2586" s="14">
        <v>31</v>
      </c>
      <c r="H2586" s="15">
        <v>3</v>
      </c>
      <c r="I2586" s="15" t="s">
        <v>11</v>
      </c>
      <c r="J2586" s="22">
        <v>164435256</v>
      </c>
      <c r="K2586" s="23">
        <v>8</v>
      </c>
      <c r="L2586" s="22">
        <v>6480108</v>
      </c>
      <c r="M2586" s="22">
        <f t="shared" si="252"/>
        <v>51840864</v>
      </c>
      <c r="N2586" s="23">
        <v>84</v>
      </c>
      <c r="O2586" s="22">
        <v>140015</v>
      </c>
      <c r="P2586" s="22">
        <f t="shared" si="253"/>
        <v>11761260</v>
      </c>
      <c r="Q2586" s="24">
        <v>196964008</v>
      </c>
      <c r="R2586" s="29">
        <v>39821</v>
      </c>
      <c r="S2586">
        <f t="shared" si="254"/>
        <v>116910193.92</v>
      </c>
      <c r="T2586">
        <f t="shared" si="255"/>
        <v>0.330361524324789</v>
      </c>
      <c r="U2586">
        <f t="shared" si="256"/>
        <v>53308069.92</v>
      </c>
      <c r="V2586">
        <f t="shared" si="257"/>
        <v>0.270648787366269</v>
      </c>
      <c r="W2586">
        <f t="shared" si="258"/>
        <v>0.593561204948673</v>
      </c>
    </row>
    <row r="2587" ht="14.25" spans="1:23">
      <c r="A2587" s="13">
        <v>9003</v>
      </c>
      <c r="B2587" s="14">
        <v>2</v>
      </c>
      <c r="C2587" s="14">
        <v>3</v>
      </c>
      <c r="D2587" s="14">
        <v>6</v>
      </c>
      <c r="E2587" s="14">
        <v>15</v>
      </c>
      <c r="F2587" s="14">
        <v>25</v>
      </c>
      <c r="G2587" s="14">
        <v>30</v>
      </c>
      <c r="H2587" s="15">
        <v>2</v>
      </c>
      <c r="I2587" s="15" t="s">
        <v>11</v>
      </c>
      <c r="J2587" s="22">
        <v>184833086</v>
      </c>
      <c r="K2587" s="23">
        <v>1</v>
      </c>
      <c r="L2587" s="22">
        <v>14000000</v>
      </c>
      <c r="M2587" s="22">
        <f t="shared" si="252"/>
        <v>14000000</v>
      </c>
      <c r="N2587" s="23">
        <v>45</v>
      </c>
      <c r="O2587" s="22">
        <v>440649</v>
      </c>
      <c r="P2587" s="22">
        <f t="shared" si="253"/>
        <v>19829205</v>
      </c>
      <c r="Q2587" s="24">
        <v>191963484</v>
      </c>
      <c r="R2587" s="29">
        <v>39819</v>
      </c>
      <c r="S2587">
        <f t="shared" si="254"/>
        <v>57793881.16</v>
      </c>
      <c r="T2587">
        <f t="shared" si="255"/>
        <v>0.228136519756018</v>
      </c>
      <c r="U2587">
        <f t="shared" si="256"/>
        <v>23964676.16</v>
      </c>
      <c r="V2587">
        <f t="shared" si="257"/>
        <v>0.124839764629402</v>
      </c>
      <c r="W2587">
        <f t="shared" si="258"/>
        <v>0.301067056899217</v>
      </c>
    </row>
    <row r="2588" ht="14.25" spans="1:23">
      <c r="A2588" s="13">
        <v>9002</v>
      </c>
      <c r="B2588" s="14">
        <v>10</v>
      </c>
      <c r="C2588" s="14">
        <v>14</v>
      </c>
      <c r="D2588" s="14">
        <v>17</v>
      </c>
      <c r="E2588" s="14">
        <v>25</v>
      </c>
      <c r="F2588" s="14">
        <v>29</v>
      </c>
      <c r="G2588" s="14">
        <v>33</v>
      </c>
      <c r="H2588" s="15">
        <v>14</v>
      </c>
      <c r="I2588" s="15" t="s">
        <v>11</v>
      </c>
      <c r="J2588" s="22">
        <v>148564860</v>
      </c>
      <c r="K2588" s="23">
        <v>5</v>
      </c>
      <c r="L2588" s="22">
        <v>8488140</v>
      </c>
      <c r="M2588" s="22">
        <f t="shared" si="252"/>
        <v>42440700</v>
      </c>
      <c r="N2588" s="23">
        <v>143</v>
      </c>
      <c r="O2588" s="22">
        <v>140986</v>
      </c>
      <c r="P2588" s="22">
        <f t="shared" si="253"/>
        <v>20160998</v>
      </c>
      <c r="Q2588" s="24">
        <v>214099642</v>
      </c>
      <c r="R2588" s="29">
        <v>39817</v>
      </c>
      <c r="S2588">
        <f t="shared" si="254"/>
        <v>96307070.58</v>
      </c>
      <c r="T2588">
        <f t="shared" si="255"/>
        <v>0.251594865254375</v>
      </c>
      <c r="U2588">
        <f t="shared" si="256"/>
        <v>33705372.58</v>
      </c>
      <c r="V2588">
        <f t="shared" si="257"/>
        <v>0.157428439698185</v>
      </c>
      <c r="W2588">
        <f t="shared" si="258"/>
        <v>0.449823594660658</v>
      </c>
    </row>
    <row r="2589" ht="14.25" spans="1:23">
      <c r="A2589" s="13">
        <v>9001</v>
      </c>
      <c r="B2589" s="14">
        <v>4</v>
      </c>
      <c r="C2589" s="14">
        <v>21</v>
      </c>
      <c r="D2589" s="14">
        <v>23</v>
      </c>
      <c r="E2589" s="14">
        <v>24</v>
      </c>
      <c r="F2589" s="14">
        <v>30</v>
      </c>
      <c r="G2589" s="14">
        <v>31</v>
      </c>
      <c r="H2589" s="15">
        <v>4</v>
      </c>
      <c r="I2589" s="15" t="s">
        <v>11</v>
      </c>
      <c r="J2589" s="22">
        <v>139963106</v>
      </c>
      <c r="K2589" s="23">
        <v>1</v>
      </c>
      <c r="L2589" s="22">
        <v>14000000</v>
      </c>
      <c r="M2589" s="22">
        <f t="shared" si="252"/>
        <v>14000000</v>
      </c>
      <c r="N2589" s="23">
        <v>36</v>
      </c>
      <c r="O2589" s="22">
        <v>532741</v>
      </c>
      <c r="P2589" s="22">
        <f t="shared" si="253"/>
        <v>19178676</v>
      </c>
      <c r="Q2589" s="24">
        <v>188339912</v>
      </c>
      <c r="R2589" s="29">
        <v>39814</v>
      </c>
      <c r="S2589">
        <f t="shared" si="254"/>
        <v>57536245.88</v>
      </c>
      <c r="T2589">
        <f t="shared" si="255"/>
        <v>0.231157832759314</v>
      </c>
      <c r="U2589">
        <f t="shared" si="256"/>
        <v>24357569.88</v>
      </c>
      <c r="V2589">
        <f t="shared" si="257"/>
        <v>0.129327711908456</v>
      </c>
      <c r="W2589">
        <f t="shared" si="258"/>
        <v>0.305491519397121</v>
      </c>
    </row>
    <row r="2590" ht="14.25" spans="1:23">
      <c r="A2590" s="13">
        <v>8154</v>
      </c>
      <c r="B2590" s="14">
        <v>2</v>
      </c>
      <c r="C2590" s="14">
        <v>5</v>
      </c>
      <c r="D2590" s="14">
        <v>7</v>
      </c>
      <c r="E2590" s="14">
        <v>21</v>
      </c>
      <c r="F2590" s="14">
        <v>22</v>
      </c>
      <c r="G2590" s="14">
        <v>26</v>
      </c>
      <c r="H2590" s="15">
        <v>8</v>
      </c>
      <c r="I2590" s="15" t="s">
        <v>11</v>
      </c>
      <c r="J2590" s="22">
        <v>105212795</v>
      </c>
      <c r="K2590" s="23">
        <v>5</v>
      </c>
      <c r="L2590" s="22">
        <v>5800000</v>
      </c>
      <c r="M2590" s="22">
        <f t="shared" si="252"/>
        <v>29000000</v>
      </c>
      <c r="N2590" s="23">
        <v>89</v>
      </c>
      <c r="O2590" s="22">
        <v>385272</v>
      </c>
      <c r="P2590" s="22">
        <f t="shared" si="253"/>
        <v>34289208</v>
      </c>
      <c r="Q2590" s="24">
        <v>187460204</v>
      </c>
      <c r="R2590" s="29">
        <v>39812</v>
      </c>
      <c r="S2590">
        <f t="shared" si="254"/>
        <v>102160094.96</v>
      </c>
      <c r="T2590">
        <f t="shared" si="255"/>
        <v>0.390270006107536</v>
      </c>
      <c r="U2590">
        <f t="shared" si="256"/>
        <v>38870886.96</v>
      </c>
      <c r="V2590">
        <f t="shared" si="257"/>
        <v>0.207355407337549</v>
      </c>
      <c r="W2590">
        <f t="shared" si="258"/>
        <v>0.544969507021341</v>
      </c>
    </row>
    <row r="2591" ht="14.25" spans="1:23">
      <c r="A2591" s="13">
        <v>8153</v>
      </c>
      <c r="B2591" s="14">
        <v>1</v>
      </c>
      <c r="C2591" s="14">
        <v>4</v>
      </c>
      <c r="D2591" s="14">
        <v>18</v>
      </c>
      <c r="E2591" s="14">
        <v>21</v>
      </c>
      <c r="F2591" s="14">
        <v>24</v>
      </c>
      <c r="G2591" s="14">
        <v>30</v>
      </c>
      <c r="H2591" s="15">
        <v>16</v>
      </c>
      <c r="I2591" s="15" t="s">
        <v>11</v>
      </c>
      <c r="J2591" s="22">
        <v>115517390</v>
      </c>
      <c r="K2591" s="23">
        <v>2</v>
      </c>
      <c r="L2591" s="22">
        <v>7000000</v>
      </c>
      <c r="M2591" s="22">
        <f t="shared" si="252"/>
        <v>14000000</v>
      </c>
      <c r="N2591" s="23">
        <v>40</v>
      </c>
      <c r="O2591" s="22">
        <v>308487</v>
      </c>
      <c r="P2591" s="22">
        <f t="shared" si="253"/>
        <v>12339480</v>
      </c>
      <c r="Q2591" s="24">
        <v>203192356</v>
      </c>
      <c r="R2591" s="29">
        <v>39810</v>
      </c>
      <c r="S2591">
        <f t="shared" si="254"/>
        <v>80772100.44</v>
      </c>
      <c r="T2591">
        <f t="shared" si="255"/>
        <v>0.328615218379573</v>
      </c>
      <c r="U2591">
        <f t="shared" si="256"/>
        <v>54432620.44</v>
      </c>
      <c r="V2591">
        <f t="shared" si="257"/>
        <v>0.267887146502696</v>
      </c>
      <c r="W2591">
        <f t="shared" si="258"/>
        <v>0.397515448071285</v>
      </c>
    </row>
    <row r="2592" ht="14.25" spans="1:23">
      <c r="A2592" s="13">
        <v>8152</v>
      </c>
      <c r="B2592" s="14">
        <v>1</v>
      </c>
      <c r="C2592" s="14">
        <v>4</v>
      </c>
      <c r="D2592" s="14">
        <v>6</v>
      </c>
      <c r="E2592" s="14">
        <v>22</v>
      </c>
      <c r="F2592" s="14">
        <v>26</v>
      </c>
      <c r="G2592" s="14">
        <v>30</v>
      </c>
      <c r="H2592" s="15">
        <v>8</v>
      </c>
      <c r="I2592" s="15" t="s">
        <v>11</v>
      </c>
      <c r="J2592" s="22">
        <v>96725236</v>
      </c>
      <c r="K2592" s="23">
        <v>4</v>
      </c>
      <c r="L2592" s="22">
        <v>6000000</v>
      </c>
      <c r="M2592" s="22">
        <f t="shared" si="252"/>
        <v>24000000</v>
      </c>
      <c r="N2592" s="23">
        <v>46</v>
      </c>
      <c r="O2592" s="22">
        <v>595105</v>
      </c>
      <c r="P2592" s="22">
        <f t="shared" si="253"/>
        <v>27374830</v>
      </c>
      <c r="Q2592" s="24">
        <v>185010624</v>
      </c>
      <c r="R2592" s="29">
        <v>39807</v>
      </c>
      <c r="S2592">
        <f t="shared" si="254"/>
        <v>98923123.76</v>
      </c>
      <c r="T2592">
        <f t="shared" si="255"/>
        <v>0.404966602134156</v>
      </c>
      <c r="U2592">
        <f t="shared" si="256"/>
        <v>47548293.76</v>
      </c>
      <c r="V2592">
        <f t="shared" si="257"/>
        <v>0.257003045187286</v>
      </c>
      <c r="W2592">
        <f t="shared" si="258"/>
        <v>0.534688882298997</v>
      </c>
    </row>
    <row r="2593" ht="14.25" spans="1:23">
      <c r="A2593" s="13">
        <v>8151</v>
      </c>
      <c r="B2593" s="14">
        <v>6</v>
      </c>
      <c r="C2593" s="14">
        <v>8</v>
      </c>
      <c r="D2593" s="14">
        <v>10</v>
      </c>
      <c r="E2593" s="14">
        <v>14</v>
      </c>
      <c r="F2593" s="14">
        <v>17</v>
      </c>
      <c r="G2593" s="14">
        <v>19</v>
      </c>
      <c r="H2593" s="15">
        <v>6</v>
      </c>
      <c r="I2593" s="15" t="s">
        <v>11</v>
      </c>
      <c r="J2593" s="22">
        <v>104993154</v>
      </c>
      <c r="K2593" s="23">
        <v>6</v>
      </c>
      <c r="L2593" s="22">
        <v>5666666</v>
      </c>
      <c r="M2593" s="22">
        <f t="shared" si="252"/>
        <v>33999996</v>
      </c>
      <c r="N2593" s="23">
        <v>45</v>
      </c>
      <c r="O2593" s="22">
        <v>666297</v>
      </c>
      <c r="P2593" s="22">
        <f t="shared" si="253"/>
        <v>29983365</v>
      </c>
      <c r="Q2593" s="24">
        <v>178836934</v>
      </c>
      <c r="R2593" s="29">
        <v>39805</v>
      </c>
      <c r="S2593">
        <f t="shared" si="254"/>
        <v>104780071.66</v>
      </c>
      <c r="T2593">
        <f t="shared" si="255"/>
        <v>0.395779966010824</v>
      </c>
      <c r="U2593">
        <f t="shared" si="256"/>
        <v>40796710.66</v>
      </c>
      <c r="V2593">
        <f t="shared" si="257"/>
        <v>0.2281224003762</v>
      </c>
      <c r="W2593">
        <f t="shared" si="258"/>
        <v>0.585897271421573</v>
      </c>
    </row>
    <row r="2594" ht="14.25" spans="1:23">
      <c r="A2594" s="13">
        <v>8150</v>
      </c>
      <c r="B2594" s="14">
        <v>4</v>
      </c>
      <c r="C2594" s="14">
        <v>19</v>
      </c>
      <c r="D2594" s="14">
        <v>22</v>
      </c>
      <c r="E2594" s="14">
        <v>24</v>
      </c>
      <c r="F2594" s="14">
        <v>29</v>
      </c>
      <c r="G2594" s="14">
        <v>32</v>
      </c>
      <c r="H2594" s="15">
        <v>2</v>
      </c>
      <c r="I2594" s="15" t="s">
        <v>11</v>
      </c>
      <c r="J2594" s="22">
        <v>122143128</v>
      </c>
      <c r="K2594" s="23">
        <v>2</v>
      </c>
      <c r="L2594" s="22">
        <v>7000000</v>
      </c>
      <c r="M2594" s="22">
        <f t="shared" si="252"/>
        <v>14000000</v>
      </c>
      <c r="N2594" s="23">
        <v>41</v>
      </c>
      <c r="O2594" s="22">
        <v>1277867</v>
      </c>
      <c r="P2594" s="22">
        <f t="shared" si="253"/>
        <v>52392547</v>
      </c>
      <c r="Q2594" s="24">
        <v>199701670</v>
      </c>
      <c r="R2594" s="29">
        <v>39803</v>
      </c>
      <c r="S2594">
        <f t="shared" si="254"/>
        <v>85399864.3</v>
      </c>
      <c r="T2594">
        <f t="shared" si="255"/>
        <v>0.35753263505508</v>
      </c>
      <c r="U2594">
        <f t="shared" si="256"/>
        <v>19007317.3</v>
      </c>
      <c r="V2594">
        <f t="shared" si="257"/>
        <v>0.0951785595984251</v>
      </c>
      <c r="W2594">
        <f t="shared" si="258"/>
        <v>0.427637206539134</v>
      </c>
    </row>
    <row r="2595" ht="14.25" spans="1:23">
      <c r="A2595" s="13">
        <v>8149</v>
      </c>
      <c r="B2595" s="14">
        <v>10</v>
      </c>
      <c r="C2595" s="14">
        <v>14</v>
      </c>
      <c r="D2595" s="14">
        <v>22</v>
      </c>
      <c r="E2595" s="14">
        <v>28</v>
      </c>
      <c r="F2595" s="14">
        <v>29</v>
      </c>
      <c r="G2595" s="14">
        <v>33</v>
      </c>
      <c r="H2595" s="15">
        <v>2</v>
      </c>
      <c r="I2595" s="15" t="s">
        <v>11</v>
      </c>
      <c r="J2595" s="22">
        <v>109689174</v>
      </c>
      <c r="K2595" s="23">
        <v>6</v>
      </c>
      <c r="L2595" s="22">
        <v>5666666</v>
      </c>
      <c r="M2595" s="22">
        <f t="shared" si="252"/>
        <v>33999996</v>
      </c>
      <c r="N2595" s="23">
        <v>43</v>
      </c>
      <c r="O2595" s="22">
        <v>1134582</v>
      </c>
      <c r="P2595" s="22">
        <f t="shared" si="253"/>
        <v>48787026</v>
      </c>
      <c r="Q2595" s="24">
        <v>192954686</v>
      </c>
      <c r="R2595" s="29">
        <v>39800</v>
      </c>
      <c r="S2595">
        <f t="shared" si="254"/>
        <v>103639075.14</v>
      </c>
      <c r="T2595">
        <f t="shared" si="255"/>
        <v>0.360908981189501</v>
      </c>
      <c r="U2595">
        <f t="shared" si="256"/>
        <v>20852053.14</v>
      </c>
      <c r="V2595">
        <f t="shared" si="257"/>
        <v>0.108067098924978</v>
      </c>
      <c r="W2595">
        <f t="shared" si="258"/>
        <v>0.537116134821416</v>
      </c>
    </row>
    <row r="2596" ht="14.25" spans="1:23">
      <c r="A2596" s="13">
        <v>8148</v>
      </c>
      <c r="B2596" s="14">
        <v>3</v>
      </c>
      <c r="C2596" s="14">
        <v>5</v>
      </c>
      <c r="D2596" s="14">
        <v>9</v>
      </c>
      <c r="E2596" s="14">
        <v>22</v>
      </c>
      <c r="F2596" s="14">
        <v>26</v>
      </c>
      <c r="G2596" s="14">
        <v>28</v>
      </c>
      <c r="H2596" s="15">
        <v>9</v>
      </c>
      <c r="I2596" s="15" t="s">
        <v>11</v>
      </c>
      <c r="J2596" s="22">
        <v>118780453</v>
      </c>
      <c r="K2596" s="23">
        <v>1</v>
      </c>
      <c r="L2596" s="22">
        <v>9000000</v>
      </c>
      <c r="M2596" s="22">
        <f t="shared" si="252"/>
        <v>9000000</v>
      </c>
      <c r="N2596" s="23">
        <v>56</v>
      </c>
      <c r="O2596" s="22">
        <v>310897</v>
      </c>
      <c r="P2596" s="22">
        <f t="shared" si="253"/>
        <v>17410232</v>
      </c>
      <c r="Q2596" s="24">
        <v>184713626</v>
      </c>
      <c r="R2596" s="29">
        <v>39798</v>
      </c>
      <c r="S2596">
        <f t="shared" si="254"/>
        <v>88048127.74</v>
      </c>
      <c r="T2596">
        <f t="shared" si="255"/>
        <v>0.427949629119402</v>
      </c>
      <c r="U2596">
        <f t="shared" si="256"/>
        <v>61637895.74</v>
      </c>
      <c r="V2596">
        <f t="shared" si="257"/>
        <v>0.333694362862001</v>
      </c>
      <c r="W2596">
        <f t="shared" si="258"/>
        <v>0.476673701051161</v>
      </c>
    </row>
    <row r="2597" ht="14.25" spans="1:23">
      <c r="A2597" s="13">
        <v>8147</v>
      </c>
      <c r="B2597" s="14">
        <v>7</v>
      </c>
      <c r="C2597" s="14">
        <v>8</v>
      </c>
      <c r="D2597" s="14">
        <v>14</v>
      </c>
      <c r="E2597" s="14">
        <v>22</v>
      </c>
      <c r="F2597" s="14">
        <v>26</v>
      </c>
      <c r="G2597" s="14">
        <v>33</v>
      </c>
      <c r="H2597" s="15">
        <v>2</v>
      </c>
      <c r="I2597" s="15" t="s">
        <v>11</v>
      </c>
      <c r="J2597" s="22">
        <v>116318904</v>
      </c>
      <c r="K2597" s="23">
        <v>2</v>
      </c>
      <c r="L2597" s="22">
        <v>7000000</v>
      </c>
      <c r="M2597" s="22">
        <f t="shared" si="252"/>
        <v>14000000</v>
      </c>
      <c r="N2597" s="23">
        <v>38</v>
      </c>
      <c r="O2597" s="22">
        <v>545598</v>
      </c>
      <c r="P2597" s="22">
        <f t="shared" si="253"/>
        <v>20732724</v>
      </c>
      <c r="Q2597" s="24">
        <v>201725324</v>
      </c>
      <c r="R2597" s="29">
        <v>39796</v>
      </c>
      <c r="S2597">
        <f t="shared" si="254"/>
        <v>60469047.76</v>
      </c>
      <c r="T2597">
        <f t="shared" si="255"/>
        <v>0.230358027631672</v>
      </c>
      <c r="U2597">
        <f t="shared" si="256"/>
        <v>25736323.76</v>
      </c>
      <c r="V2597">
        <f t="shared" si="257"/>
        <v>0.127581025771459</v>
      </c>
      <c r="W2597">
        <f t="shared" si="258"/>
        <v>0.299759328977456</v>
      </c>
    </row>
    <row r="2598" ht="14.25" spans="1:23">
      <c r="A2598" s="13">
        <v>8146</v>
      </c>
      <c r="B2598" s="14">
        <v>7</v>
      </c>
      <c r="C2598" s="14">
        <v>8</v>
      </c>
      <c r="D2598" s="14">
        <v>17</v>
      </c>
      <c r="E2598" s="14">
        <v>19</v>
      </c>
      <c r="F2598" s="14">
        <v>31</v>
      </c>
      <c r="G2598" s="14">
        <v>32</v>
      </c>
      <c r="H2598" s="15">
        <v>10</v>
      </c>
      <c r="I2598" s="15" t="s">
        <v>11</v>
      </c>
      <c r="J2598" s="22">
        <v>77942543</v>
      </c>
      <c r="K2598" s="23">
        <v>7</v>
      </c>
      <c r="L2598" s="22">
        <v>5571428</v>
      </c>
      <c r="M2598" s="22">
        <f t="shared" si="252"/>
        <v>38999996</v>
      </c>
      <c r="N2598" s="23">
        <v>79</v>
      </c>
      <c r="O2598" s="22">
        <v>321260</v>
      </c>
      <c r="P2598" s="22">
        <f t="shared" si="253"/>
        <v>25379540</v>
      </c>
      <c r="Q2598" s="24">
        <v>186410548</v>
      </c>
      <c r="R2598" s="29">
        <v>39793</v>
      </c>
      <c r="S2598">
        <f t="shared" si="254"/>
        <v>115464218.52</v>
      </c>
      <c r="T2598">
        <f t="shared" si="255"/>
        <v>0.410192574081162</v>
      </c>
      <c r="U2598">
        <f t="shared" si="256"/>
        <v>51084682.52</v>
      </c>
      <c r="V2598">
        <f t="shared" si="257"/>
        <v>0.274043947985175</v>
      </c>
      <c r="W2598">
        <f t="shared" si="258"/>
        <v>0.619408181343901</v>
      </c>
    </row>
    <row r="2599" ht="14.25" spans="1:23">
      <c r="A2599" s="13">
        <v>8145</v>
      </c>
      <c r="B2599" s="14">
        <v>7</v>
      </c>
      <c r="C2599" s="14">
        <v>13</v>
      </c>
      <c r="D2599" s="14">
        <v>18</v>
      </c>
      <c r="E2599" s="14">
        <v>22</v>
      </c>
      <c r="F2599" s="14">
        <v>26</v>
      </c>
      <c r="G2599" s="14">
        <v>29</v>
      </c>
      <c r="H2599" s="15">
        <v>2</v>
      </c>
      <c r="I2599" s="15" t="s">
        <v>11</v>
      </c>
      <c r="J2599" s="22">
        <v>102065593</v>
      </c>
      <c r="K2599" s="23">
        <v>7</v>
      </c>
      <c r="L2599" s="22">
        <v>5571428</v>
      </c>
      <c r="M2599" s="22">
        <f t="shared" si="252"/>
        <v>38999996</v>
      </c>
      <c r="N2599" s="23">
        <v>102</v>
      </c>
      <c r="O2599" s="22">
        <v>273718</v>
      </c>
      <c r="P2599" s="22">
        <f t="shared" si="253"/>
        <v>27919236</v>
      </c>
      <c r="Q2599" s="24">
        <v>178220662</v>
      </c>
      <c r="R2599" s="29">
        <v>39791</v>
      </c>
      <c r="S2599">
        <f t="shared" si="254"/>
        <v>110362715.38</v>
      </c>
      <c r="T2599">
        <f t="shared" si="255"/>
        <v>0.400417766263263</v>
      </c>
      <c r="U2599">
        <f t="shared" si="256"/>
        <v>43443483.38</v>
      </c>
      <c r="V2599">
        <f t="shared" si="257"/>
        <v>0.243762327512845</v>
      </c>
      <c r="W2599">
        <f t="shared" si="258"/>
        <v>0.619247589709884</v>
      </c>
    </row>
    <row r="2600" ht="14.25" spans="1:23">
      <c r="A2600" s="13">
        <v>8144</v>
      </c>
      <c r="B2600" s="14">
        <v>2</v>
      </c>
      <c r="C2600" s="14">
        <v>5</v>
      </c>
      <c r="D2600" s="14">
        <v>10</v>
      </c>
      <c r="E2600" s="14">
        <v>27</v>
      </c>
      <c r="F2600" s="14">
        <v>29</v>
      </c>
      <c r="G2600" s="14">
        <v>33</v>
      </c>
      <c r="H2600" s="15">
        <v>15</v>
      </c>
      <c r="I2600" s="15" t="s">
        <v>11</v>
      </c>
      <c r="J2600" s="22">
        <v>125100184</v>
      </c>
      <c r="K2600" s="23">
        <v>4</v>
      </c>
      <c r="L2600" s="22">
        <v>6000000</v>
      </c>
      <c r="M2600" s="22">
        <f t="shared" si="252"/>
        <v>24000000</v>
      </c>
      <c r="N2600" s="23">
        <v>41</v>
      </c>
      <c r="O2600" s="22">
        <v>542117</v>
      </c>
      <c r="P2600" s="22">
        <f t="shared" si="253"/>
        <v>22226797</v>
      </c>
      <c r="Q2600" s="24">
        <v>194035022</v>
      </c>
      <c r="R2600" s="29">
        <v>39789</v>
      </c>
      <c r="S2600">
        <f t="shared" si="254"/>
        <v>63214631.78</v>
      </c>
      <c r="T2600">
        <f t="shared" si="255"/>
        <v>0.202100792814608</v>
      </c>
      <c r="U2600">
        <f t="shared" si="256"/>
        <v>16987834.78</v>
      </c>
      <c r="V2600">
        <f t="shared" si="257"/>
        <v>0.087550353564523</v>
      </c>
      <c r="W2600">
        <f t="shared" si="258"/>
        <v>0.32578980396642</v>
      </c>
    </row>
    <row r="2601" ht="14.25" spans="1:23">
      <c r="A2601" s="13">
        <v>8143</v>
      </c>
      <c r="B2601" s="14">
        <v>12</v>
      </c>
      <c r="C2601" s="14">
        <v>17</v>
      </c>
      <c r="D2601" s="14">
        <v>18</v>
      </c>
      <c r="E2601" s="14">
        <v>19</v>
      </c>
      <c r="F2601" s="14">
        <v>26</v>
      </c>
      <c r="G2601" s="14">
        <v>27</v>
      </c>
      <c r="H2601" s="15">
        <v>6</v>
      </c>
      <c r="I2601" s="15" t="s">
        <v>11</v>
      </c>
      <c r="J2601" s="22">
        <v>93237655</v>
      </c>
      <c r="K2601" s="23">
        <v>5</v>
      </c>
      <c r="L2601" s="22">
        <v>5800000</v>
      </c>
      <c r="M2601" s="22">
        <f t="shared" si="252"/>
        <v>29000000</v>
      </c>
      <c r="N2601" s="23">
        <v>85</v>
      </c>
      <c r="O2601" s="22">
        <v>201163</v>
      </c>
      <c r="P2601" s="22">
        <f t="shared" si="253"/>
        <v>17098855</v>
      </c>
      <c r="Q2601" s="24">
        <v>175828406</v>
      </c>
      <c r="R2601" s="29">
        <v>39786</v>
      </c>
      <c r="S2601">
        <f t="shared" si="254"/>
        <v>103827817.94</v>
      </c>
      <c r="T2601">
        <f t="shared" si="255"/>
        <v>0.425572975620333</v>
      </c>
      <c r="U2601">
        <f t="shared" si="256"/>
        <v>57728962.94</v>
      </c>
      <c r="V2601">
        <f t="shared" si="257"/>
        <v>0.32832557749514</v>
      </c>
      <c r="W2601">
        <f t="shared" si="258"/>
        <v>0.590506507463874</v>
      </c>
    </row>
    <row r="2602" ht="14.25" spans="1:23">
      <c r="A2602" s="13">
        <v>8142</v>
      </c>
      <c r="B2602" s="14">
        <v>5</v>
      </c>
      <c r="C2602" s="14">
        <v>6</v>
      </c>
      <c r="D2602" s="14">
        <v>10</v>
      </c>
      <c r="E2602" s="14">
        <v>13</v>
      </c>
      <c r="F2602" s="14">
        <v>17</v>
      </c>
      <c r="G2602" s="14">
        <v>28</v>
      </c>
      <c r="H2602" s="15">
        <v>15</v>
      </c>
      <c r="I2602" s="15" t="s">
        <v>11</v>
      </c>
      <c r="J2602" s="22">
        <v>110909554</v>
      </c>
      <c r="K2602" s="23">
        <v>7</v>
      </c>
      <c r="L2602" s="22">
        <v>5571428</v>
      </c>
      <c r="M2602" s="22">
        <f t="shared" si="252"/>
        <v>38999996</v>
      </c>
      <c r="N2602" s="23">
        <v>127</v>
      </c>
      <c r="O2602" s="22">
        <v>338950</v>
      </c>
      <c r="P2602" s="22">
        <f t="shared" si="253"/>
        <v>43046650</v>
      </c>
      <c r="Q2602" s="24">
        <v>181220636</v>
      </c>
      <c r="R2602" s="29">
        <v>39784</v>
      </c>
      <c r="S2602">
        <f t="shared" si="254"/>
        <v>105349530.64</v>
      </c>
      <c r="T2602">
        <f t="shared" si="255"/>
        <v>0.366125713409371</v>
      </c>
      <c r="U2602">
        <f t="shared" si="256"/>
        <v>23302884.64</v>
      </c>
      <c r="V2602">
        <f t="shared" si="257"/>
        <v>0.128588471789714</v>
      </c>
      <c r="W2602">
        <f t="shared" si="258"/>
        <v>0.581332970490182</v>
      </c>
    </row>
    <row r="2603" ht="14.25" spans="1:23">
      <c r="A2603" s="13">
        <v>8141</v>
      </c>
      <c r="B2603" s="14">
        <v>3</v>
      </c>
      <c r="C2603" s="14">
        <v>13</v>
      </c>
      <c r="D2603" s="14">
        <v>20</v>
      </c>
      <c r="E2603" s="14">
        <v>25</v>
      </c>
      <c r="F2603" s="14">
        <v>29</v>
      </c>
      <c r="G2603" s="14">
        <v>33</v>
      </c>
      <c r="H2603" s="15">
        <v>15</v>
      </c>
      <c r="I2603" s="15" t="s">
        <v>11</v>
      </c>
      <c r="J2603" s="22">
        <v>127460973</v>
      </c>
      <c r="K2603" s="23">
        <v>1</v>
      </c>
      <c r="L2603" s="22">
        <v>9000000</v>
      </c>
      <c r="M2603" s="22">
        <f t="shared" si="252"/>
        <v>9000000</v>
      </c>
      <c r="N2603" s="23">
        <v>40</v>
      </c>
      <c r="O2603" s="22">
        <v>517491</v>
      </c>
      <c r="P2603" s="22">
        <f t="shared" si="253"/>
        <v>20699640</v>
      </c>
      <c r="Q2603" s="24">
        <v>198694026</v>
      </c>
      <c r="R2603" s="29">
        <v>39782</v>
      </c>
      <c r="S2603">
        <f t="shared" si="254"/>
        <v>54060855.74</v>
      </c>
      <c r="T2603">
        <f t="shared" si="255"/>
        <v>0.226785156288494</v>
      </c>
      <c r="U2603">
        <f t="shared" si="256"/>
        <v>24361215.74</v>
      </c>
      <c r="V2603">
        <f t="shared" si="257"/>
        <v>0.122606684410331</v>
      </c>
      <c r="W2603">
        <f t="shared" si="258"/>
        <v>0.272080931814226</v>
      </c>
    </row>
    <row r="2604" ht="14.25" spans="1:23">
      <c r="A2604" s="13">
        <v>8140</v>
      </c>
      <c r="B2604" s="14">
        <v>7</v>
      </c>
      <c r="C2604" s="14">
        <v>14</v>
      </c>
      <c r="D2604" s="14">
        <v>16</v>
      </c>
      <c r="E2604" s="14">
        <v>29</v>
      </c>
      <c r="F2604" s="14">
        <v>30</v>
      </c>
      <c r="G2604" s="14">
        <v>31</v>
      </c>
      <c r="H2604" s="15">
        <v>14</v>
      </c>
      <c r="I2604" s="15" t="s">
        <v>11</v>
      </c>
      <c r="J2604" s="22">
        <v>84161756</v>
      </c>
      <c r="K2604" s="23">
        <v>7</v>
      </c>
      <c r="L2604" s="22">
        <v>5571428</v>
      </c>
      <c r="M2604" s="22">
        <f t="shared" si="252"/>
        <v>38999996</v>
      </c>
      <c r="N2604" s="23">
        <v>38</v>
      </c>
      <c r="O2604" s="22">
        <v>654845</v>
      </c>
      <c r="P2604" s="22">
        <f t="shared" si="253"/>
        <v>24884110</v>
      </c>
      <c r="Q2604" s="24">
        <v>182798276</v>
      </c>
      <c r="R2604" s="29">
        <v>39779</v>
      </c>
      <c r="S2604">
        <f t="shared" si="254"/>
        <v>113906538.24</v>
      </c>
      <c r="T2604">
        <f t="shared" si="255"/>
        <v>0.409777071639341</v>
      </c>
      <c r="U2604">
        <f t="shared" si="256"/>
        <v>50022432.24</v>
      </c>
      <c r="V2604">
        <f t="shared" si="257"/>
        <v>0.273648271387417</v>
      </c>
      <c r="W2604">
        <f t="shared" si="258"/>
        <v>0.623126983101307</v>
      </c>
    </row>
    <row r="2605" ht="14.25" spans="1:23">
      <c r="A2605" s="13">
        <v>8139</v>
      </c>
      <c r="B2605" s="14">
        <v>8</v>
      </c>
      <c r="C2605" s="14">
        <v>9</v>
      </c>
      <c r="D2605" s="14">
        <v>19</v>
      </c>
      <c r="E2605" s="14">
        <v>23</v>
      </c>
      <c r="F2605" s="14">
        <v>25</v>
      </c>
      <c r="G2605" s="14">
        <v>26</v>
      </c>
      <c r="H2605" s="15">
        <v>7</v>
      </c>
      <c r="I2605" s="15" t="s">
        <v>11</v>
      </c>
      <c r="J2605" s="22">
        <v>108497139</v>
      </c>
      <c r="K2605" s="23">
        <v>3</v>
      </c>
      <c r="L2605" s="22">
        <v>6333333</v>
      </c>
      <c r="M2605" s="22">
        <f t="shared" si="252"/>
        <v>18999999</v>
      </c>
      <c r="N2605" s="23">
        <v>47</v>
      </c>
      <c r="O2605" s="22">
        <v>346806</v>
      </c>
      <c r="P2605" s="22">
        <f t="shared" si="253"/>
        <v>16299882</v>
      </c>
      <c r="Q2605" s="24">
        <v>180577258</v>
      </c>
      <c r="R2605" s="29">
        <v>39777</v>
      </c>
      <c r="S2605">
        <f t="shared" si="254"/>
        <v>96497191.42</v>
      </c>
      <c r="T2605">
        <f t="shared" si="255"/>
        <v>0.429163634880313</v>
      </c>
      <c r="U2605">
        <f t="shared" si="256"/>
        <v>61197310.42</v>
      </c>
      <c r="V2605">
        <f t="shared" si="257"/>
        <v>0.338898215078667</v>
      </c>
      <c r="W2605">
        <f t="shared" si="258"/>
        <v>0.534381751549246</v>
      </c>
    </row>
    <row r="2606" ht="14.25" spans="1:23">
      <c r="A2606" s="13">
        <v>8138</v>
      </c>
      <c r="B2606" s="14">
        <v>7</v>
      </c>
      <c r="C2606" s="14">
        <v>14</v>
      </c>
      <c r="D2606" s="14">
        <v>19</v>
      </c>
      <c r="E2606" s="14">
        <v>23</v>
      </c>
      <c r="F2606" s="14">
        <v>25</v>
      </c>
      <c r="G2606" s="14">
        <v>32</v>
      </c>
      <c r="H2606" s="15">
        <v>4</v>
      </c>
      <c r="I2606" s="15" t="s">
        <v>11</v>
      </c>
      <c r="J2606" s="22">
        <v>116511474</v>
      </c>
      <c r="K2606" s="23">
        <v>6</v>
      </c>
      <c r="L2606" s="22">
        <v>5666666</v>
      </c>
      <c r="M2606" s="22">
        <f t="shared" si="252"/>
        <v>33999996</v>
      </c>
      <c r="N2606" s="23">
        <v>44</v>
      </c>
      <c r="O2606" s="22">
        <v>641195</v>
      </c>
      <c r="P2606" s="22">
        <f t="shared" si="253"/>
        <v>28212580</v>
      </c>
      <c r="Q2606" s="24">
        <v>197283238</v>
      </c>
      <c r="R2606" s="29">
        <v>39775</v>
      </c>
      <c r="S2606">
        <f t="shared" si="254"/>
        <v>114577680.62</v>
      </c>
      <c r="T2606">
        <f t="shared" si="255"/>
        <v>0.408436547559099</v>
      </c>
      <c r="U2606">
        <f t="shared" si="256"/>
        <v>52365104.62</v>
      </c>
      <c r="V2606">
        <f t="shared" si="257"/>
        <v>0.2654310885753</v>
      </c>
      <c r="W2606">
        <f t="shared" si="258"/>
        <v>0.58077757533562</v>
      </c>
    </row>
    <row r="2607" ht="14.25" spans="1:23">
      <c r="A2607" s="13">
        <v>8137</v>
      </c>
      <c r="B2607" s="14">
        <v>1</v>
      </c>
      <c r="C2607" s="14">
        <v>4</v>
      </c>
      <c r="D2607" s="14">
        <v>24</v>
      </c>
      <c r="E2607" s="14">
        <v>28</v>
      </c>
      <c r="F2607" s="14">
        <v>29</v>
      </c>
      <c r="G2607" s="14">
        <v>33</v>
      </c>
      <c r="H2607" s="15">
        <v>9</v>
      </c>
      <c r="I2607" s="15" t="s">
        <v>11</v>
      </c>
      <c r="J2607" s="22">
        <v>134420368</v>
      </c>
      <c r="K2607" s="23">
        <v>4</v>
      </c>
      <c r="L2607" s="22">
        <v>6000000</v>
      </c>
      <c r="M2607" s="22">
        <f t="shared" si="252"/>
        <v>24000000</v>
      </c>
      <c r="N2607" s="23">
        <v>21</v>
      </c>
      <c r="O2607" s="22">
        <v>1184051</v>
      </c>
      <c r="P2607" s="22">
        <f t="shared" si="253"/>
        <v>24865071</v>
      </c>
      <c r="Q2607" s="24">
        <v>178412318</v>
      </c>
      <c r="R2607" s="29">
        <v>39772</v>
      </c>
      <c r="S2607">
        <f t="shared" si="254"/>
        <v>96765577.82</v>
      </c>
      <c r="T2607">
        <f t="shared" si="255"/>
        <v>0.407850638541673</v>
      </c>
      <c r="U2607">
        <f t="shared" si="256"/>
        <v>47900506.82</v>
      </c>
      <c r="V2607">
        <f t="shared" si="257"/>
        <v>0.268482060863085</v>
      </c>
      <c r="W2607">
        <f t="shared" si="258"/>
        <v>0.542370498319516</v>
      </c>
    </row>
    <row r="2608" ht="14.25" spans="1:23">
      <c r="A2608" s="13">
        <v>8136</v>
      </c>
      <c r="B2608" s="14">
        <v>5</v>
      </c>
      <c r="C2608" s="14">
        <v>9</v>
      </c>
      <c r="D2608" s="14">
        <v>10</v>
      </c>
      <c r="E2608" s="14">
        <v>12</v>
      </c>
      <c r="F2608" s="14">
        <v>18</v>
      </c>
      <c r="G2608" s="14">
        <v>28</v>
      </c>
      <c r="H2608" s="15">
        <v>2</v>
      </c>
      <c r="I2608" s="15" t="s">
        <v>11</v>
      </c>
      <c r="J2608" s="22">
        <v>143763910</v>
      </c>
      <c r="K2608" s="23">
        <v>1</v>
      </c>
      <c r="L2608" s="22">
        <v>9000000</v>
      </c>
      <c r="M2608" s="22">
        <f t="shared" si="252"/>
        <v>9000000</v>
      </c>
      <c r="N2608" s="23">
        <v>104</v>
      </c>
      <c r="O2608" s="22">
        <v>399078</v>
      </c>
      <c r="P2608" s="22">
        <f t="shared" si="253"/>
        <v>41504112</v>
      </c>
      <c r="Q2608" s="24">
        <v>175281498</v>
      </c>
      <c r="R2608" s="29">
        <v>39770</v>
      </c>
      <c r="S2608">
        <f t="shared" si="254"/>
        <v>73100434.02</v>
      </c>
      <c r="T2608">
        <f t="shared" si="255"/>
        <v>0.365699944097922</v>
      </c>
      <c r="U2608">
        <f t="shared" si="256"/>
        <v>22596322.02</v>
      </c>
      <c r="V2608">
        <f t="shared" si="257"/>
        <v>0.128914473448875</v>
      </c>
      <c r="W2608">
        <f t="shared" si="258"/>
        <v>0.417045922439572</v>
      </c>
    </row>
    <row r="2609" ht="14.25" spans="1:23">
      <c r="A2609" s="13">
        <v>8135</v>
      </c>
      <c r="B2609" s="14">
        <v>5</v>
      </c>
      <c r="C2609" s="14">
        <v>14</v>
      </c>
      <c r="D2609" s="14">
        <v>15</v>
      </c>
      <c r="E2609" s="14">
        <v>16</v>
      </c>
      <c r="F2609" s="14">
        <v>19</v>
      </c>
      <c r="G2609" s="14">
        <v>21</v>
      </c>
      <c r="H2609" s="15">
        <v>15</v>
      </c>
      <c r="I2609" s="15" t="s">
        <v>11</v>
      </c>
      <c r="J2609" s="22">
        <v>130976410</v>
      </c>
      <c r="K2609" s="23">
        <v>2</v>
      </c>
      <c r="L2609" s="22">
        <v>7000000</v>
      </c>
      <c r="M2609" s="22">
        <f t="shared" si="252"/>
        <v>14000000</v>
      </c>
      <c r="N2609" s="23">
        <v>51</v>
      </c>
      <c r="O2609" s="22">
        <v>394669</v>
      </c>
      <c r="P2609" s="22">
        <f t="shared" si="253"/>
        <v>20128119</v>
      </c>
      <c r="Q2609" s="24">
        <v>199297252</v>
      </c>
      <c r="R2609" s="29">
        <v>39768</v>
      </c>
      <c r="S2609">
        <f t="shared" si="254"/>
        <v>60690013.48</v>
      </c>
      <c r="T2609">
        <f t="shared" si="255"/>
        <v>0.234273242663677</v>
      </c>
      <c r="U2609">
        <f t="shared" si="256"/>
        <v>26561894.48</v>
      </c>
      <c r="V2609">
        <f t="shared" si="257"/>
        <v>0.133277775852123</v>
      </c>
      <c r="W2609">
        <f t="shared" si="258"/>
        <v>0.304520071756935</v>
      </c>
    </row>
    <row r="2610" ht="14.25" spans="1:23">
      <c r="A2610" s="13">
        <v>8134</v>
      </c>
      <c r="B2610" s="14">
        <v>10</v>
      </c>
      <c r="C2610" s="14">
        <v>15</v>
      </c>
      <c r="D2610" s="14">
        <v>19</v>
      </c>
      <c r="E2610" s="14">
        <v>20</v>
      </c>
      <c r="F2610" s="14">
        <v>28</v>
      </c>
      <c r="G2610" s="14">
        <v>32</v>
      </c>
      <c r="H2610" s="15">
        <v>2</v>
      </c>
      <c r="I2610" s="15" t="s">
        <v>11</v>
      </c>
      <c r="J2610" s="22">
        <v>94010770</v>
      </c>
      <c r="K2610" s="23">
        <v>5</v>
      </c>
      <c r="L2610" s="22">
        <v>5800000</v>
      </c>
      <c r="M2610" s="22">
        <f t="shared" si="252"/>
        <v>29000000</v>
      </c>
      <c r="N2610" s="23">
        <v>84</v>
      </c>
      <c r="O2610" s="22">
        <v>198098</v>
      </c>
      <c r="P2610" s="22">
        <f t="shared" si="253"/>
        <v>16640232</v>
      </c>
      <c r="Q2610" s="24">
        <v>184911938</v>
      </c>
      <c r="R2610" s="29">
        <v>39765</v>
      </c>
      <c r="S2610">
        <f t="shared" si="254"/>
        <v>76779633.62</v>
      </c>
      <c r="T2610">
        <f t="shared" si="255"/>
        <v>0.258391286883814</v>
      </c>
      <c r="U2610">
        <f t="shared" si="256"/>
        <v>31139401.62</v>
      </c>
      <c r="V2610">
        <f t="shared" si="257"/>
        <v>0.168401250653703</v>
      </c>
      <c r="W2610">
        <f t="shared" si="258"/>
        <v>0.415222697087302</v>
      </c>
    </row>
    <row r="2611" ht="14.25" spans="1:23">
      <c r="A2611" s="13">
        <v>8133</v>
      </c>
      <c r="B2611" s="14">
        <v>8</v>
      </c>
      <c r="C2611" s="14">
        <v>11</v>
      </c>
      <c r="D2611" s="14">
        <v>16</v>
      </c>
      <c r="E2611" s="14">
        <v>19</v>
      </c>
      <c r="F2611" s="14">
        <v>24</v>
      </c>
      <c r="G2611" s="14">
        <v>26</v>
      </c>
      <c r="H2611" s="15">
        <v>11</v>
      </c>
      <c r="I2611" s="15" t="s">
        <v>11</v>
      </c>
      <c r="J2611" s="22">
        <v>80183554</v>
      </c>
      <c r="K2611" s="23">
        <v>11</v>
      </c>
      <c r="L2611" s="22">
        <v>5363636</v>
      </c>
      <c r="M2611" s="22">
        <f t="shared" si="252"/>
        <v>58999996</v>
      </c>
      <c r="N2611" s="23">
        <v>79</v>
      </c>
      <c r="O2611" s="22">
        <v>6000</v>
      </c>
      <c r="P2611" s="22">
        <f t="shared" si="253"/>
        <v>474000</v>
      </c>
      <c r="Q2611" s="24">
        <v>180872408</v>
      </c>
      <c r="R2611" s="29">
        <v>39763</v>
      </c>
      <c r="S2611">
        <f t="shared" si="254"/>
        <v>143627481.92</v>
      </c>
      <c r="T2611">
        <f t="shared" si="255"/>
        <v>0.467884996146013</v>
      </c>
      <c r="U2611">
        <f t="shared" si="256"/>
        <v>84153485.92</v>
      </c>
      <c r="V2611">
        <f t="shared" si="257"/>
        <v>0.465264364258367</v>
      </c>
      <c r="W2611">
        <f t="shared" si="258"/>
        <v>0.794081770172485</v>
      </c>
    </row>
    <row r="2612" ht="14.25" spans="1:23">
      <c r="A2612" s="13">
        <v>8132</v>
      </c>
      <c r="B2612" s="14">
        <v>9</v>
      </c>
      <c r="C2612" s="14">
        <v>13</v>
      </c>
      <c r="D2612" s="14">
        <v>16</v>
      </c>
      <c r="E2612" s="14">
        <v>25</v>
      </c>
      <c r="F2612" s="14">
        <v>27</v>
      </c>
      <c r="G2612" s="14">
        <v>33</v>
      </c>
      <c r="H2612" s="15">
        <v>8</v>
      </c>
      <c r="I2612" s="15" t="s">
        <v>11</v>
      </c>
      <c r="J2612" s="22">
        <v>135183556</v>
      </c>
      <c r="K2612" s="23">
        <v>2</v>
      </c>
      <c r="L2612" s="22">
        <v>7000000</v>
      </c>
      <c r="M2612" s="22">
        <f t="shared" si="252"/>
        <v>14000000</v>
      </c>
      <c r="N2612" s="23">
        <v>95</v>
      </c>
      <c r="O2612" s="22">
        <v>403285</v>
      </c>
      <c r="P2612" s="22">
        <f t="shared" si="253"/>
        <v>38312075</v>
      </c>
      <c r="Q2612" s="24">
        <v>196454404</v>
      </c>
      <c r="R2612" s="29">
        <v>39761</v>
      </c>
      <c r="S2612">
        <f t="shared" si="254"/>
        <v>89843184.96</v>
      </c>
      <c r="T2612">
        <f t="shared" si="255"/>
        <v>0.386059988555919</v>
      </c>
      <c r="U2612">
        <f t="shared" si="256"/>
        <v>37531109.96</v>
      </c>
      <c r="V2612">
        <f t="shared" si="257"/>
        <v>0.191042344665381</v>
      </c>
      <c r="W2612">
        <f t="shared" si="258"/>
        <v>0.457323343894087</v>
      </c>
    </row>
    <row r="2613" ht="14.25" spans="1:23">
      <c r="A2613" s="13">
        <v>8131</v>
      </c>
      <c r="B2613" s="14">
        <v>2</v>
      </c>
      <c r="C2613" s="14">
        <v>12</v>
      </c>
      <c r="D2613" s="14">
        <v>15</v>
      </c>
      <c r="E2613" s="14">
        <v>18</v>
      </c>
      <c r="F2613" s="14">
        <v>22</v>
      </c>
      <c r="G2613" s="14">
        <v>32</v>
      </c>
      <c r="H2613" s="15">
        <v>8</v>
      </c>
      <c r="I2613" s="15" t="s">
        <v>11</v>
      </c>
      <c r="J2613" s="22">
        <v>128764083</v>
      </c>
      <c r="K2613" s="23">
        <v>7</v>
      </c>
      <c r="L2613" s="22">
        <v>5571428</v>
      </c>
      <c r="M2613" s="22">
        <f t="shared" si="252"/>
        <v>38999996</v>
      </c>
      <c r="N2613" s="23">
        <v>59</v>
      </c>
      <c r="O2613" s="22">
        <v>84310</v>
      </c>
      <c r="P2613" s="22">
        <f t="shared" si="253"/>
        <v>4974290</v>
      </c>
      <c r="Q2613" s="24">
        <v>174029788</v>
      </c>
      <c r="R2613" s="29">
        <v>39758</v>
      </c>
      <c r="S2613">
        <f t="shared" si="254"/>
        <v>118142747.12</v>
      </c>
      <c r="T2613">
        <f t="shared" si="255"/>
        <v>0.454765543471213</v>
      </c>
      <c r="U2613">
        <f t="shared" si="256"/>
        <v>74168461.12</v>
      </c>
      <c r="V2613">
        <f t="shared" si="257"/>
        <v>0.426182563182804</v>
      </c>
      <c r="W2613">
        <f t="shared" si="258"/>
        <v>0.678865086705731</v>
      </c>
    </row>
    <row r="2614" ht="14.25" spans="1:23">
      <c r="A2614" s="13">
        <v>8130</v>
      </c>
      <c r="B2614" s="14">
        <v>1</v>
      </c>
      <c r="C2614" s="14">
        <v>12</v>
      </c>
      <c r="D2614" s="14">
        <v>18</v>
      </c>
      <c r="E2614" s="14">
        <v>28</v>
      </c>
      <c r="F2614" s="14">
        <v>30</v>
      </c>
      <c r="G2614" s="14">
        <v>32</v>
      </c>
      <c r="H2614" s="15">
        <v>6</v>
      </c>
      <c r="I2614" s="15" t="s">
        <v>11</v>
      </c>
      <c r="J2614" s="22">
        <v>161632234</v>
      </c>
      <c r="K2614" s="23">
        <v>2</v>
      </c>
      <c r="L2614" s="22">
        <v>7000000</v>
      </c>
      <c r="M2614" s="22">
        <f t="shared" si="252"/>
        <v>14000000</v>
      </c>
      <c r="N2614" s="23">
        <v>37</v>
      </c>
      <c r="O2614" s="22">
        <v>920672</v>
      </c>
      <c r="P2614" s="22">
        <f t="shared" si="253"/>
        <v>34064864</v>
      </c>
      <c r="Q2614" s="24">
        <v>181993644</v>
      </c>
      <c r="R2614" s="29">
        <v>39756</v>
      </c>
      <c r="S2614">
        <f t="shared" si="254"/>
        <v>84577652.56</v>
      </c>
      <c r="T2614">
        <f t="shared" si="255"/>
        <v>0.387802843048739</v>
      </c>
      <c r="U2614">
        <f t="shared" si="256"/>
        <v>36512788.56</v>
      </c>
      <c r="V2614">
        <f t="shared" si="257"/>
        <v>0.200626723865148</v>
      </c>
      <c r="W2614">
        <f t="shared" si="258"/>
        <v>0.464728606456168</v>
      </c>
    </row>
    <row r="2615" ht="14.25" spans="1:23">
      <c r="A2615" s="13">
        <v>8129</v>
      </c>
      <c r="B2615" s="14">
        <v>1</v>
      </c>
      <c r="C2615" s="14">
        <v>3</v>
      </c>
      <c r="D2615" s="14">
        <v>18</v>
      </c>
      <c r="E2615" s="14">
        <v>24</v>
      </c>
      <c r="F2615" s="14">
        <v>25</v>
      </c>
      <c r="G2615" s="14">
        <v>32</v>
      </c>
      <c r="H2615" s="15">
        <v>15</v>
      </c>
      <c r="I2615" s="15" t="s">
        <v>11</v>
      </c>
      <c r="J2615" s="22">
        <v>157033001</v>
      </c>
      <c r="K2615" s="23">
        <v>1</v>
      </c>
      <c r="L2615" s="22">
        <v>9000000</v>
      </c>
      <c r="M2615" s="22">
        <f t="shared" si="252"/>
        <v>9000000</v>
      </c>
      <c r="N2615" s="23">
        <v>100</v>
      </c>
      <c r="O2615" s="22">
        <v>474507</v>
      </c>
      <c r="P2615" s="22">
        <f t="shared" si="253"/>
        <v>47450700</v>
      </c>
      <c r="Q2615" s="24">
        <v>197717092</v>
      </c>
      <c r="R2615" s="29">
        <v>39754</v>
      </c>
      <c r="S2615">
        <f t="shared" si="254"/>
        <v>81545346.08</v>
      </c>
      <c r="T2615">
        <f t="shared" si="255"/>
        <v>0.366914895147254</v>
      </c>
      <c r="U2615">
        <f t="shared" si="256"/>
        <v>25094646.08</v>
      </c>
      <c r="V2615">
        <f t="shared" si="257"/>
        <v>0.126921986491689</v>
      </c>
      <c r="W2615">
        <f t="shared" si="258"/>
        <v>0.412434480272449</v>
      </c>
    </row>
    <row r="2616" ht="14.25" spans="1:23">
      <c r="A2616" s="13">
        <v>8128</v>
      </c>
      <c r="B2616" s="14">
        <v>1</v>
      </c>
      <c r="C2616" s="14">
        <v>5</v>
      </c>
      <c r="D2616" s="14">
        <v>19</v>
      </c>
      <c r="E2616" s="14">
        <v>20</v>
      </c>
      <c r="F2616" s="14">
        <v>27</v>
      </c>
      <c r="G2616" s="14">
        <v>33</v>
      </c>
      <c r="H2616" s="15">
        <v>5</v>
      </c>
      <c r="I2616" s="15" t="s">
        <v>11</v>
      </c>
      <c r="J2616" s="22">
        <v>141696972</v>
      </c>
      <c r="K2616" s="23">
        <v>4</v>
      </c>
      <c r="L2616" s="22">
        <v>6000000</v>
      </c>
      <c r="M2616" s="22">
        <f t="shared" si="252"/>
        <v>24000000</v>
      </c>
      <c r="N2616" s="23">
        <v>52</v>
      </c>
      <c r="O2616" s="22">
        <v>666618</v>
      </c>
      <c r="P2616" s="22">
        <f t="shared" si="253"/>
        <v>34664136</v>
      </c>
      <c r="Q2616" s="24">
        <v>181169198</v>
      </c>
      <c r="R2616" s="29">
        <v>39751</v>
      </c>
      <c r="S2616">
        <f t="shared" si="254"/>
        <v>93916836.02</v>
      </c>
      <c r="T2616">
        <f t="shared" si="255"/>
        <v>0.385920105579978</v>
      </c>
      <c r="U2616">
        <f t="shared" si="256"/>
        <v>35252700.02</v>
      </c>
      <c r="V2616">
        <f t="shared" si="257"/>
        <v>0.194584401814264</v>
      </c>
      <c r="W2616">
        <f t="shared" si="258"/>
        <v>0.518392955628141</v>
      </c>
    </row>
    <row r="2617" ht="14.25" spans="1:23">
      <c r="A2617" s="13">
        <v>8127</v>
      </c>
      <c r="B2617" s="14">
        <v>5</v>
      </c>
      <c r="C2617" s="14">
        <v>8</v>
      </c>
      <c r="D2617" s="14">
        <v>19</v>
      </c>
      <c r="E2617" s="14">
        <v>22</v>
      </c>
      <c r="F2617" s="14">
        <v>27</v>
      </c>
      <c r="G2617" s="14">
        <v>30</v>
      </c>
      <c r="H2617" s="15">
        <v>13</v>
      </c>
      <c r="I2617" s="15" t="s">
        <v>11</v>
      </c>
      <c r="J2617" s="22">
        <v>146840901</v>
      </c>
      <c r="K2617" s="23">
        <v>3</v>
      </c>
      <c r="L2617" s="22">
        <v>6333333</v>
      </c>
      <c r="M2617" s="22">
        <f t="shared" si="252"/>
        <v>18999999</v>
      </c>
      <c r="N2617" s="23">
        <v>163</v>
      </c>
      <c r="O2617" s="22">
        <v>260688</v>
      </c>
      <c r="P2617" s="22">
        <f t="shared" si="253"/>
        <v>42492144</v>
      </c>
      <c r="Q2617" s="24">
        <v>181580160</v>
      </c>
      <c r="R2617" s="29">
        <v>39749</v>
      </c>
      <c r="S2617">
        <f t="shared" si="254"/>
        <v>85763337.4</v>
      </c>
      <c r="T2617">
        <f t="shared" si="255"/>
        <v>0.367679698046306</v>
      </c>
      <c r="U2617">
        <f t="shared" si="256"/>
        <v>24271194.4</v>
      </c>
      <c r="V2617">
        <f t="shared" si="257"/>
        <v>0.133666554760168</v>
      </c>
      <c r="W2617">
        <f t="shared" si="258"/>
        <v>0.472316674905452</v>
      </c>
    </row>
    <row r="2618" ht="14.25" spans="1:23">
      <c r="A2618" s="13">
        <v>8126</v>
      </c>
      <c r="B2618" s="14">
        <v>4</v>
      </c>
      <c r="C2618" s="14">
        <v>11</v>
      </c>
      <c r="D2618" s="14">
        <v>12</v>
      </c>
      <c r="E2618" s="14">
        <v>14</v>
      </c>
      <c r="F2618" s="14">
        <v>20</v>
      </c>
      <c r="G2618" s="14">
        <v>30</v>
      </c>
      <c r="H2618" s="15">
        <v>13</v>
      </c>
      <c r="I2618" s="15" t="s">
        <v>11</v>
      </c>
      <c r="J2618" s="22">
        <v>143629960</v>
      </c>
      <c r="K2618" s="23">
        <v>4</v>
      </c>
      <c r="L2618" s="22">
        <v>6000000</v>
      </c>
      <c r="M2618" s="22">
        <f t="shared" si="252"/>
        <v>24000000</v>
      </c>
      <c r="N2618" s="23">
        <v>47</v>
      </c>
      <c r="O2618" s="22">
        <v>716752</v>
      </c>
      <c r="P2618" s="22">
        <f t="shared" si="253"/>
        <v>33687344</v>
      </c>
      <c r="Q2618" s="24">
        <v>198648614</v>
      </c>
      <c r="R2618" s="29">
        <v>39747</v>
      </c>
      <c r="S2618">
        <f t="shared" si="254"/>
        <v>102900368.86</v>
      </c>
      <c r="T2618">
        <f t="shared" si="255"/>
        <v>0.397185599593461</v>
      </c>
      <c r="U2618">
        <f t="shared" si="256"/>
        <v>45213024.86</v>
      </c>
      <c r="V2618">
        <f t="shared" si="257"/>
        <v>0.227603021987357</v>
      </c>
      <c r="W2618">
        <f t="shared" si="258"/>
        <v>0.518001947197074</v>
      </c>
    </row>
    <row r="2619" ht="14.25" spans="1:23">
      <c r="A2619" s="13">
        <v>8125</v>
      </c>
      <c r="B2619" s="14">
        <v>10</v>
      </c>
      <c r="C2619" s="14">
        <v>11</v>
      </c>
      <c r="D2619" s="14">
        <v>12</v>
      </c>
      <c r="E2619" s="14">
        <v>15</v>
      </c>
      <c r="F2619" s="14">
        <v>26</v>
      </c>
      <c r="G2619" s="14">
        <v>29</v>
      </c>
      <c r="H2619" s="15">
        <v>9</v>
      </c>
      <c r="I2619" s="15" t="s">
        <v>11</v>
      </c>
      <c r="J2619" s="22">
        <v>149192508</v>
      </c>
      <c r="K2619" s="23">
        <v>4</v>
      </c>
      <c r="L2619" s="22">
        <v>6000000</v>
      </c>
      <c r="M2619" s="22">
        <f t="shared" si="252"/>
        <v>24000000</v>
      </c>
      <c r="N2619" s="23">
        <v>41</v>
      </c>
      <c r="O2619" s="22">
        <v>663639</v>
      </c>
      <c r="P2619" s="22">
        <f t="shared" si="253"/>
        <v>27209199</v>
      </c>
      <c r="Q2619" s="24">
        <v>180560840</v>
      </c>
      <c r="R2619" s="29">
        <v>39744</v>
      </c>
      <c r="S2619">
        <f t="shared" si="254"/>
        <v>96813713.6</v>
      </c>
      <c r="T2619">
        <f t="shared" si="255"/>
        <v>0.403264149635104</v>
      </c>
      <c r="U2619">
        <f t="shared" si="256"/>
        <v>45604514.6</v>
      </c>
      <c r="V2619">
        <f t="shared" si="257"/>
        <v>0.252571457908592</v>
      </c>
      <c r="W2619">
        <f t="shared" si="258"/>
        <v>0.536183336320323</v>
      </c>
    </row>
    <row r="2620" ht="14.25" spans="1:23">
      <c r="A2620" s="13">
        <v>8124</v>
      </c>
      <c r="B2620" s="14">
        <v>1</v>
      </c>
      <c r="C2620" s="14">
        <v>7</v>
      </c>
      <c r="D2620" s="14">
        <v>10</v>
      </c>
      <c r="E2620" s="14">
        <v>13</v>
      </c>
      <c r="F2620" s="14">
        <v>21</v>
      </c>
      <c r="G2620" s="14">
        <v>22</v>
      </c>
      <c r="H2620" s="15">
        <v>3</v>
      </c>
      <c r="I2620" s="15" t="s">
        <v>11</v>
      </c>
      <c r="J2620" s="22">
        <v>157531410</v>
      </c>
      <c r="K2620" s="23">
        <v>2</v>
      </c>
      <c r="L2620" s="22">
        <v>7000000</v>
      </c>
      <c r="M2620" s="22">
        <f t="shared" si="252"/>
        <v>14000000</v>
      </c>
      <c r="N2620" s="23">
        <v>69</v>
      </c>
      <c r="O2620" s="22">
        <v>497852</v>
      </c>
      <c r="P2620" s="22">
        <f t="shared" si="253"/>
        <v>34351788</v>
      </c>
      <c r="Q2620" s="24">
        <v>182202870</v>
      </c>
      <c r="R2620" s="29">
        <v>39742</v>
      </c>
      <c r="S2620">
        <f t="shared" si="254"/>
        <v>84557206.3</v>
      </c>
      <c r="T2620">
        <f t="shared" si="255"/>
        <v>0.387245306838471</v>
      </c>
      <c r="U2620">
        <f t="shared" si="256"/>
        <v>36205418.3</v>
      </c>
      <c r="V2620">
        <f t="shared" si="257"/>
        <v>0.19870937433642</v>
      </c>
      <c r="W2620">
        <f t="shared" si="258"/>
        <v>0.464082735359767</v>
      </c>
    </row>
    <row r="2621" ht="14.25" spans="1:23">
      <c r="A2621" s="13">
        <v>8123</v>
      </c>
      <c r="B2621" s="14">
        <v>10</v>
      </c>
      <c r="C2621" s="14">
        <v>11</v>
      </c>
      <c r="D2621" s="14">
        <v>15</v>
      </c>
      <c r="E2621" s="14">
        <v>16</v>
      </c>
      <c r="F2621" s="14">
        <v>25</v>
      </c>
      <c r="G2621" s="14">
        <v>29</v>
      </c>
      <c r="H2621" s="15">
        <v>2</v>
      </c>
      <c r="I2621" s="15" t="s">
        <v>11</v>
      </c>
      <c r="J2621" s="22">
        <v>152809210</v>
      </c>
      <c r="K2621" s="23">
        <v>2</v>
      </c>
      <c r="L2621" s="22">
        <v>7000000</v>
      </c>
      <c r="M2621" s="22">
        <f t="shared" si="252"/>
        <v>14000000</v>
      </c>
      <c r="N2621" s="23">
        <v>83</v>
      </c>
      <c r="O2621" s="22">
        <v>563171</v>
      </c>
      <c r="P2621" s="22">
        <f t="shared" si="253"/>
        <v>46743193</v>
      </c>
      <c r="Q2621" s="24">
        <v>200338784</v>
      </c>
      <c r="R2621" s="29">
        <v>39740</v>
      </c>
      <c r="S2621">
        <f t="shared" si="254"/>
        <v>88133176.16</v>
      </c>
      <c r="T2621">
        <f t="shared" si="255"/>
        <v>0.370039064228322</v>
      </c>
      <c r="U2621">
        <f t="shared" si="256"/>
        <v>27389983.16</v>
      </c>
      <c r="V2621">
        <f t="shared" si="257"/>
        <v>0.136718325893403</v>
      </c>
      <c r="W2621">
        <f t="shared" si="258"/>
        <v>0.439920690344212</v>
      </c>
    </row>
    <row r="2622" ht="14.25" spans="1:23">
      <c r="A2622" s="13">
        <v>8122</v>
      </c>
      <c r="B2622" s="14">
        <v>2</v>
      </c>
      <c r="C2622" s="14">
        <v>8</v>
      </c>
      <c r="D2622" s="14">
        <v>11</v>
      </c>
      <c r="E2622" s="14">
        <v>14</v>
      </c>
      <c r="F2622" s="14">
        <v>19</v>
      </c>
      <c r="G2622" s="14">
        <v>26</v>
      </c>
      <c r="H2622" s="15">
        <v>15</v>
      </c>
      <c r="I2622" s="15" t="s">
        <v>11</v>
      </c>
      <c r="J2622" s="22">
        <v>142776382</v>
      </c>
      <c r="K2622" s="23">
        <v>2</v>
      </c>
      <c r="L2622" s="22">
        <v>7000000</v>
      </c>
      <c r="M2622" s="22">
        <f t="shared" si="252"/>
        <v>14000000</v>
      </c>
      <c r="N2622" s="23">
        <v>134</v>
      </c>
      <c r="O2622" s="22">
        <v>255530</v>
      </c>
      <c r="P2622" s="22">
        <f t="shared" si="253"/>
        <v>34241020</v>
      </c>
      <c r="Q2622" s="24">
        <v>183419190</v>
      </c>
      <c r="R2622" s="29">
        <v>39737</v>
      </c>
      <c r="S2622">
        <f t="shared" si="254"/>
        <v>85200625.1</v>
      </c>
      <c r="T2622">
        <f t="shared" si="255"/>
        <v>0.388185255315979</v>
      </c>
      <c r="U2622">
        <f t="shared" si="256"/>
        <v>36959605.1</v>
      </c>
      <c r="V2622">
        <f t="shared" si="257"/>
        <v>0.201503480088425</v>
      </c>
      <c r="W2622">
        <f t="shared" si="258"/>
        <v>0.464513146634221</v>
      </c>
    </row>
    <row r="2623" ht="14.25" spans="1:23">
      <c r="A2623" s="13">
        <v>8121</v>
      </c>
      <c r="B2623" s="14">
        <v>2</v>
      </c>
      <c r="C2623" s="14">
        <v>22</v>
      </c>
      <c r="D2623" s="14">
        <v>23</v>
      </c>
      <c r="E2623" s="14">
        <v>27</v>
      </c>
      <c r="F2623" s="14">
        <v>31</v>
      </c>
      <c r="G2623" s="14">
        <v>32</v>
      </c>
      <c r="H2623" s="15">
        <v>6</v>
      </c>
      <c r="I2623" s="15" t="s">
        <v>11</v>
      </c>
      <c r="J2623" s="22">
        <v>138101604</v>
      </c>
      <c r="K2623" s="23">
        <v>2</v>
      </c>
      <c r="L2623" s="22">
        <v>5000000</v>
      </c>
      <c r="M2623" s="22">
        <f t="shared" si="252"/>
        <v>10000000</v>
      </c>
      <c r="N2623" s="23">
        <v>19</v>
      </c>
      <c r="O2623" s="22">
        <v>1604854</v>
      </c>
      <c r="P2623" s="22">
        <f t="shared" si="253"/>
        <v>30492226</v>
      </c>
      <c r="Q2623" s="24">
        <v>159325560</v>
      </c>
      <c r="R2623" s="29">
        <v>39735</v>
      </c>
      <c r="S2623">
        <f t="shared" si="254"/>
        <v>75001420.4</v>
      </c>
      <c r="T2623">
        <f t="shared" si="255"/>
        <v>0.407978609332991</v>
      </c>
      <c r="U2623">
        <f t="shared" si="256"/>
        <v>34509194.4</v>
      </c>
      <c r="V2623">
        <f t="shared" si="257"/>
        <v>0.216595469050917</v>
      </c>
      <c r="W2623">
        <f t="shared" si="258"/>
        <v>0.470743177679714</v>
      </c>
    </row>
    <row r="2624" ht="14.25" spans="1:23">
      <c r="A2624" s="13">
        <v>8120</v>
      </c>
      <c r="B2624" s="14">
        <v>10</v>
      </c>
      <c r="C2624" s="14">
        <v>11</v>
      </c>
      <c r="D2624" s="14">
        <v>22</v>
      </c>
      <c r="E2624" s="14">
        <v>24</v>
      </c>
      <c r="F2624" s="14">
        <v>26</v>
      </c>
      <c r="G2624" s="14">
        <v>33</v>
      </c>
      <c r="H2624" s="15">
        <v>2</v>
      </c>
      <c r="I2624" s="15" t="s">
        <v>11</v>
      </c>
      <c r="J2624" s="22">
        <v>135033500</v>
      </c>
      <c r="K2624" s="23">
        <v>1</v>
      </c>
      <c r="L2624" s="22">
        <v>5000000</v>
      </c>
      <c r="M2624" s="22">
        <f t="shared" si="252"/>
        <v>5000000</v>
      </c>
      <c r="N2624" s="23">
        <v>42</v>
      </c>
      <c r="O2624" s="22">
        <v>939166</v>
      </c>
      <c r="P2624" s="22">
        <f t="shared" si="253"/>
        <v>39444972</v>
      </c>
      <c r="Q2624" s="24">
        <v>177325446</v>
      </c>
      <c r="R2624" s="29">
        <v>39733</v>
      </c>
      <c r="S2624">
        <f t="shared" si="254"/>
        <v>74984473.54</v>
      </c>
      <c r="T2624">
        <f t="shared" si="255"/>
        <v>0.394666840651849</v>
      </c>
      <c r="U2624">
        <f t="shared" si="256"/>
        <v>30539501.54</v>
      </c>
      <c r="V2624">
        <f t="shared" si="257"/>
        <v>0.172222894282189</v>
      </c>
      <c r="W2624">
        <f t="shared" si="258"/>
        <v>0.422863583492693</v>
      </c>
    </row>
    <row r="2625" ht="14.25" spans="1:23">
      <c r="A2625" s="13">
        <v>8119</v>
      </c>
      <c r="B2625" s="14">
        <v>5</v>
      </c>
      <c r="C2625" s="14">
        <v>7</v>
      </c>
      <c r="D2625" s="14">
        <v>9</v>
      </c>
      <c r="E2625" s="14">
        <v>15</v>
      </c>
      <c r="F2625" s="14">
        <v>24</v>
      </c>
      <c r="G2625" s="14">
        <v>29</v>
      </c>
      <c r="H2625" s="15">
        <v>7</v>
      </c>
      <c r="I2625" s="15" t="s">
        <v>11</v>
      </c>
      <c r="J2625" s="22">
        <v>123128505</v>
      </c>
      <c r="K2625" s="23">
        <v>3</v>
      </c>
      <c r="L2625" s="22">
        <v>5000000</v>
      </c>
      <c r="M2625" s="22">
        <f t="shared" si="252"/>
        <v>15000000</v>
      </c>
      <c r="N2625" s="23">
        <v>45</v>
      </c>
      <c r="O2625" s="22">
        <v>752625</v>
      </c>
      <c r="P2625" s="22">
        <f t="shared" si="253"/>
        <v>33868125</v>
      </c>
      <c r="Q2625" s="24">
        <v>159160812</v>
      </c>
      <c r="R2625" s="29">
        <v>39730</v>
      </c>
      <c r="S2625">
        <f t="shared" si="254"/>
        <v>78473887.88</v>
      </c>
      <c r="T2625">
        <f t="shared" si="255"/>
        <v>0.398803493664006</v>
      </c>
      <c r="U2625">
        <f t="shared" si="256"/>
        <v>29605762.88</v>
      </c>
      <c r="V2625">
        <f t="shared" si="257"/>
        <v>0.186011635075096</v>
      </c>
      <c r="W2625">
        <f t="shared" si="258"/>
        <v>0.493047797971777</v>
      </c>
    </row>
    <row r="2626" ht="14.25" spans="1:23">
      <c r="A2626" s="13">
        <v>8118</v>
      </c>
      <c r="B2626" s="14">
        <v>4</v>
      </c>
      <c r="C2626" s="14">
        <v>9</v>
      </c>
      <c r="D2626" s="14">
        <v>16</v>
      </c>
      <c r="E2626" s="14">
        <v>27</v>
      </c>
      <c r="F2626" s="14">
        <v>31</v>
      </c>
      <c r="G2626" s="14">
        <v>33</v>
      </c>
      <c r="H2626" s="15">
        <v>1</v>
      </c>
      <c r="I2626" s="15" t="s">
        <v>11</v>
      </c>
      <c r="J2626" s="22">
        <v>123613595</v>
      </c>
      <c r="K2626" s="23">
        <v>1</v>
      </c>
      <c r="L2626" s="22">
        <v>5000000</v>
      </c>
      <c r="M2626" s="22">
        <f t="shared" si="252"/>
        <v>5000000</v>
      </c>
      <c r="N2626" s="23">
        <v>43</v>
      </c>
      <c r="O2626" s="22">
        <v>610599</v>
      </c>
      <c r="P2626" s="22">
        <f t="shared" si="253"/>
        <v>26255757</v>
      </c>
      <c r="Q2626" s="24">
        <v>151771380</v>
      </c>
      <c r="R2626" s="29">
        <v>39728</v>
      </c>
      <c r="S2626">
        <f t="shared" si="254"/>
        <v>68115495.2</v>
      </c>
      <c r="T2626">
        <f t="shared" si="255"/>
        <v>0.415859005828372</v>
      </c>
      <c r="U2626">
        <f t="shared" si="256"/>
        <v>36859738.2</v>
      </c>
      <c r="V2626">
        <f t="shared" si="257"/>
        <v>0.24286356360468</v>
      </c>
      <c r="W2626">
        <f t="shared" si="258"/>
        <v>0.44880329347997</v>
      </c>
    </row>
    <row r="2627" ht="14.25" spans="1:23">
      <c r="A2627" s="13">
        <v>8117</v>
      </c>
      <c r="B2627" s="14">
        <v>3</v>
      </c>
      <c r="C2627" s="14">
        <v>5</v>
      </c>
      <c r="D2627" s="14">
        <v>7</v>
      </c>
      <c r="E2627" s="14">
        <v>10</v>
      </c>
      <c r="F2627" s="14">
        <v>14</v>
      </c>
      <c r="G2627" s="14">
        <v>33</v>
      </c>
      <c r="H2627" s="15">
        <v>7</v>
      </c>
      <c r="I2627" s="15" t="s">
        <v>11</v>
      </c>
      <c r="J2627" s="22">
        <v>117361114</v>
      </c>
      <c r="K2627" s="23">
        <v>2</v>
      </c>
      <c r="L2627" s="22">
        <v>5000000</v>
      </c>
      <c r="M2627" s="22">
        <f t="shared" si="252"/>
        <v>10000000</v>
      </c>
      <c r="N2627" s="23">
        <v>54</v>
      </c>
      <c r="O2627" s="22">
        <v>424953</v>
      </c>
      <c r="P2627" s="22">
        <f t="shared" si="253"/>
        <v>22947462</v>
      </c>
      <c r="Q2627" s="24">
        <v>159338244</v>
      </c>
      <c r="R2627" s="29">
        <v>39726</v>
      </c>
      <c r="S2627">
        <f t="shared" si="254"/>
        <v>78241113.56</v>
      </c>
      <c r="T2627">
        <f t="shared" si="255"/>
        <v>0.428278308125449</v>
      </c>
      <c r="U2627">
        <f t="shared" si="256"/>
        <v>45293651.56</v>
      </c>
      <c r="V2627">
        <f t="shared" si="257"/>
        <v>0.284261018716888</v>
      </c>
      <c r="W2627">
        <f t="shared" si="258"/>
        <v>0.491037880146338</v>
      </c>
    </row>
    <row r="2628" ht="14.25" spans="1:23">
      <c r="A2628" s="13">
        <v>8116</v>
      </c>
      <c r="B2628" s="14">
        <v>3</v>
      </c>
      <c r="C2628" s="14">
        <v>7</v>
      </c>
      <c r="D2628" s="14">
        <v>21</v>
      </c>
      <c r="E2628" s="14">
        <v>22</v>
      </c>
      <c r="F2628" s="14">
        <v>24</v>
      </c>
      <c r="G2628" s="14">
        <v>29</v>
      </c>
      <c r="H2628" s="15">
        <v>14</v>
      </c>
      <c r="I2628" s="15" t="s">
        <v>11</v>
      </c>
      <c r="J2628" s="22">
        <v>117526488</v>
      </c>
      <c r="K2628" s="23">
        <v>3</v>
      </c>
      <c r="L2628" s="22">
        <v>5000000</v>
      </c>
      <c r="M2628" s="22">
        <f t="shared" si="252"/>
        <v>15000000</v>
      </c>
      <c r="N2628" s="23">
        <v>88</v>
      </c>
      <c r="O2628" s="22">
        <v>367605</v>
      </c>
      <c r="P2628" s="22">
        <f t="shared" si="253"/>
        <v>32349240</v>
      </c>
      <c r="Q2628" s="24">
        <v>131959380</v>
      </c>
      <c r="R2628" s="29">
        <v>39723</v>
      </c>
      <c r="S2628">
        <f t="shared" si="254"/>
        <v>65796104.2</v>
      </c>
      <c r="T2628">
        <f t="shared" si="255"/>
        <v>0.384937426956689</v>
      </c>
      <c r="U2628">
        <f t="shared" si="256"/>
        <v>18446864.2</v>
      </c>
      <c r="V2628">
        <f t="shared" si="257"/>
        <v>0.139791989019651</v>
      </c>
      <c r="W2628">
        <f t="shared" si="258"/>
        <v>0.498608770365547</v>
      </c>
    </row>
    <row r="2629" ht="14.25" spans="1:23">
      <c r="A2629" s="13">
        <v>8115</v>
      </c>
      <c r="B2629" s="14">
        <v>2</v>
      </c>
      <c r="C2629" s="14">
        <v>12</v>
      </c>
      <c r="D2629" s="14">
        <v>13</v>
      </c>
      <c r="E2629" s="14">
        <v>14</v>
      </c>
      <c r="F2629" s="14">
        <v>17</v>
      </c>
      <c r="G2629" s="14">
        <v>18</v>
      </c>
      <c r="H2629" s="15">
        <v>6</v>
      </c>
      <c r="I2629" s="15" t="s">
        <v>11</v>
      </c>
      <c r="J2629" s="22">
        <v>118662496</v>
      </c>
      <c r="K2629" s="23">
        <v>2</v>
      </c>
      <c r="L2629" s="22">
        <v>5000000</v>
      </c>
      <c r="M2629" s="22">
        <f t="shared" si="252"/>
        <v>10000000</v>
      </c>
      <c r="N2629" s="23">
        <v>35</v>
      </c>
      <c r="O2629" s="22">
        <v>407174</v>
      </c>
      <c r="P2629" s="22">
        <f t="shared" si="253"/>
        <v>14251090</v>
      </c>
      <c r="Q2629" s="24">
        <v>135827902</v>
      </c>
      <c r="R2629" s="29">
        <v>39721</v>
      </c>
      <c r="S2629">
        <f t="shared" si="254"/>
        <v>43303095.98</v>
      </c>
      <c r="T2629">
        <f t="shared" si="255"/>
        <v>0.245185970552648</v>
      </c>
      <c r="U2629">
        <f t="shared" si="256"/>
        <v>19052005.98</v>
      </c>
      <c r="V2629">
        <f t="shared" si="257"/>
        <v>0.140265775289675</v>
      </c>
      <c r="W2629">
        <f t="shared" si="258"/>
        <v>0.318808546273504</v>
      </c>
    </row>
    <row r="2630" ht="14.25" spans="1:23">
      <c r="A2630" s="13">
        <v>8114</v>
      </c>
      <c r="B2630" s="14">
        <v>4</v>
      </c>
      <c r="C2630" s="14">
        <v>9</v>
      </c>
      <c r="D2630" s="14">
        <v>20</v>
      </c>
      <c r="E2630" s="14">
        <v>24</v>
      </c>
      <c r="F2630" s="14">
        <v>25</v>
      </c>
      <c r="G2630" s="14">
        <v>31</v>
      </c>
      <c r="H2630" s="15">
        <v>14</v>
      </c>
      <c r="I2630" s="15" t="s">
        <v>11</v>
      </c>
      <c r="J2630" s="22">
        <v>95409920</v>
      </c>
      <c r="K2630" s="23">
        <v>4</v>
      </c>
      <c r="L2630" s="22">
        <v>5000000</v>
      </c>
      <c r="M2630" s="22">
        <f t="shared" si="252"/>
        <v>20000000</v>
      </c>
      <c r="N2630" s="23">
        <v>69</v>
      </c>
      <c r="O2630" s="22">
        <v>209059</v>
      </c>
      <c r="P2630" s="22">
        <f t="shared" si="253"/>
        <v>14425071</v>
      </c>
      <c r="Q2630" s="24">
        <v>164160014</v>
      </c>
      <c r="R2630" s="29">
        <v>39719</v>
      </c>
      <c r="S2630">
        <f t="shared" si="254"/>
        <v>66779836.86</v>
      </c>
      <c r="T2630">
        <f t="shared" si="255"/>
        <v>0.284964868850462</v>
      </c>
      <c r="U2630">
        <f t="shared" si="256"/>
        <v>32354765.86</v>
      </c>
      <c r="V2630">
        <f t="shared" si="257"/>
        <v>0.19709285514559</v>
      </c>
      <c r="W2630">
        <f t="shared" si="258"/>
        <v>0.40679721713474</v>
      </c>
    </row>
    <row r="2631" ht="14.25" spans="1:23">
      <c r="A2631" s="13">
        <v>8113</v>
      </c>
      <c r="B2631" s="14">
        <v>6</v>
      </c>
      <c r="C2631" s="14">
        <v>9</v>
      </c>
      <c r="D2631" s="14">
        <v>10</v>
      </c>
      <c r="E2631" s="14">
        <v>12</v>
      </c>
      <c r="F2631" s="14">
        <v>17</v>
      </c>
      <c r="G2631" s="14">
        <v>22</v>
      </c>
      <c r="H2631" s="15">
        <v>9</v>
      </c>
      <c r="I2631" s="15" t="s">
        <v>11</v>
      </c>
      <c r="J2631" s="22">
        <v>81751350</v>
      </c>
      <c r="K2631" s="23">
        <v>10</v>
      </c>
      <c r="L2631" s="22">
        <v>5000000</v>
      </c>
      <c r="M2631" s="22">
        <f t="shared" si="252"/>
        <v>50000000</v>
      </c>
      <c r="N2631" s="23">
        <v>58</v>
      </c>
      <c r="O2631" s="22">
        <v>96933</v>
      </c>
      <c r="P2631" s="22">
        <f t="shared" si="253"/>
        <v>5622114</v>
      </c>
      <c r="Q2631" s="24">
        <v>154570240</v>
      </c>
      <c r="R2631" s="29">
        <v>39716</v>
      </c>
      <c r="S2631">
        <f t="shared" si="254"/>
        <v>123329926.6</v>
      </c>
      <c r="T2631">
        <f t="shared" si="255"/>
        <v>0.474411675882757</v>
      </c>
      <c r="U2631">
        <f t="shared" si="256"/>
        <v>67707812.6</v>
      </c>
      <c r="V2631">
        <f t="shared" si="257"/>
        <v>0.438039124478295</v>
      </c>
      <c r="W2631">
        <f t="shared" si="258"/>
        <v>0.797889209462313</v>
      </c>
    </row>
    <row r="2632" ht="14.25" spans="1:23">
      <c r="A2632" s="13">
        <v>8112</v>
      </c>
      <c r="B2632" s="14">
        <v>5</v>
      </c>
      <c r="C2632" s="14">
        <v>13</v>
      </c>
      <c r="D2632" s="14">
        <v>14</v>
      </c>
      <c r="E2632" s="14">
        <v>19</v>
      </c>
      <c r="F2632" s="14">
        <v>22</v>
      </c>
      <c r="G2632" s="14">
        <v>23</v>
      </c>
      <c r="H2632" s="15">
        <v>6</v>
      </c>
      <c r="I2632" s="15" t="s">
        <v>11</v>
      </c>
      <c r="J2632" s="22">
        <v>129341859</v>
      </c>
      <c r="K2632" s="23">
        <v>0</v>
      </c>
      <c r="L2632" s="23">
        <v>0</v>
      </c>
      <c r="M2632" s="22">
        <f t="shared" si="252"/>
        <v>0</v>
      </c>
      <c r="N2632" s="23">
        <v>38</v>
      </c>
      <c r="O2632" s="22">
        <v>400764</v>
      </c>
      <c r="P2632" s="22">
        <f t="shared" si="253"/>
        <v>15229032</v>
      </c>
      <c r="Q2632" s="24">
        <v>147917738</v>
      </c>
      <c r="R2632" s="29">
        <v>39714</v>
      </c>
      <c r="S2632">
        <f t="shared" si="254"/>
        <v>36945268.62</v>
      </c>
      <c r="T2632">
        <f t="shared" si="255"/>
        <v>0.249769021075755</v>
      </c>
      <c r="U2632">
        <f t="shared" si="256"/>
        <v>21716236.62</v>
      </c>
      <c r="V2632">
        <f t="shared" si="257"/>
        <v>0.146812930711528</v>
      </c>
      <c r="W2632">
        <f t="shared" si="258"/>
        <v>0.249769021075755</v>
      </c>
    </row>
    <row r="2633" ht="14.25" spans="1:23">
      <c r="A2633" s="13">
        <v>8111</v>
      </c>
      <c r="B2633" s="14">
        <v>17</v>
      </c>
      <c r="C2633" s="14">
        <v>18</v>
      </c>
      <c r="D2633" s="14">
        <v>21</v>
      </c>
      <c r="E2633" s="14">
        <v>25</v>
      </c>
      <c r="F2633" s="14">
        <v>31</v>
      </c>
      <c r="G2633" s="14">
        <v>32</v>
      </c>
      <c r="H2633" s="15">
        <v>6</v>
      </c>
      <c r="I2633" s="15" t="s">
        <v>11</v>
      </c>
      <c r="J2633" s="22">
        <v>93807436</v>
      </c>
      <c r="K2633" s="23">
        <v>2</v>
      </c>
      <c r="L2633" s="22">
        <v>5000000</v>
      </c>
      <c r="M2633" s="22">
        <f t="shared" si="252"/>
        <v>10000000</v>
      </c>
      <c r="N2633" s="23">
        <v>23</v>
      </c>
      <c r="O2633" s="22">
        <v>570142</v>
      </c>
      <c r="P2633" s="22">
        <f t="shared" si="253"/>
        <v>13113266</v>
      </c>
      <c r="Q2633" s="24">
        <v>165394226</v>
      </c>
      <c r="R2633" s="29">
        <v>39712</v>
      </c>
      <c r="S2633">
        <f t="shared" si="254"/>
        <v>60445547.74</v>
      </c>
      <c r="T2633">
        <f t="shared" si="255"/>
        <v>0.305001867114757</v>
      </c>
      <c r="U2633">
        <f t="shared" si="256"/>
        <v>37332281.74</v>
      </c>
      <c r="V2633">
        <f t="shared" si="257"/>
        <v>0.225716959067241</v>
      </c>
      <c r="W2633">
        <f t="shared" si="258"/>
        <v>0.365463469927904</v>
      </c>
    </row>
    <row r="2634" ht="14.25" spans="1:23">
      <c r="A2634" s="13">
        <v>8110</v>
      </c>
      <c r="B2634" s="14">
        <v>10</v>
      </c>
      <c r="C2634" s="14">
        <v>16</v>
      </c>
      <c r="D2634" s="14">
        <v>22</v>
      </c>
      <c r="E2634" s="14">
        <v>23</v>
      </c>
      <c r="F2634" s="14">
        <v>29</v>
      </c>
      <c r="G2634" s="14">
        <v>31</v>
      </c>
      <c r="H2634" s="15">
        <v>2</v>
      </c>
      <c r="I2634" s="15" t="s">
        <v>11</v>
      </c>
      <c r="J2634" s="22">
        <v>73209813</v>
      </c>
      <c r="K2634" s="23">
        <v>1</v>
      </c>
      <c r="L2634" s="22">
        <v>5000000</v>
      </c>
      <c r="M2634" s="22">
        <f t="shared" si="252"/>
        <v>5000000</v>
      </c>
      <c r="N2634" s="23">
        <v>35</v>
      </c>
      <c r="O2634" s="22">
        <v>387331</v>
      </c>
      <c r="P2634" s="22">
        <f t="shared" si="253"/>
        <v>13556585</v>
      </c>
      <c r="Q2634" s="24">
        <v>150162970</v>
      </c>
      <c r="R2634" s="29">
        <v>39709</v>
      </c>
      <c r="S2634">
        <f t="shared" si="254"/>
        <v>46947748.3</v>
      </c>
      <c r="T2634">
        <f t="shared" si="255"/>
        <v>0.279348152876838</v>
      </c>
      <c r="U2634">
        <f t="shared" si="256"/>
        <v>28391163.3</v>
      </c>
      <c r="V2634">
        <f t="shared" si="257"/>
        <v>0.189069004828554</v>
      </c>
      <c r="W2634">
        <f t="shared" si="258"/>
        <v>0.312645309958907</v>
      </c>
    </row>
    <row r="2635" ht="14.25" spans="1:23">
      <c r="A2635" s="13">
        <v>8109</v>
      </c>
      <c r="B2635" s="14">
        <v>4</v>
      </c>
      <c r="C2635" s="14">
        <v>7</v>
      </c>
      <c r="D2635" s="14">
        <v>9</v>
      </c>
      <c r="E2635" s="14">
        <v>16</v>
      </c>
      <c r="F2635" s="14">
        <v>21</v>
      </c>
      <c r="G2635" s="14">
        <v>28</v>
      </c>
      <c r="H2635" s="15">
        <v>10</v>
      </c>
      <c r="I2635" s="15" t="s">
        <v>11</v>
      </c>
      <c r="J2635" s="22">
        <v>46577706</v>
      </c>
      <c r="K2635" s="23">
        <v>14</v>
      </c>
      <c r="L2635" s="22">
        <v>5000000</v>
      </c>
      <c r="M2635" s="22">
        <f t="shared" si="252"/>
        <v>70000000</v>
      </c>
      <c r="N2635" s="23">
        <v>142</v>
      </c>
      <c r="O2635" s="22">
        <v>128141</v>
      </c>
      <c r="P2635" s="22">
        <f t="shared" si="253"/>
        <v>18196022</v>
      </c>
      <c r="Q2635" s="24">
        <v>149534090</v>
      </c>
      <c r="R2635" s="29">
        <v>39707</v>
      </c>
      <c r="S2635">
        <f t="shared" si="254"/>
        <v>135473385.1</v>
      </c>
      <c r="T2635">
        <f t="shared" si="255"/>
        <v>0.437849222876202</v>
      </c>
      <c r="U2635">
        <f t="shared" si="256"/>
        <v>47277363.1</v>
      </c>
      <c r="V2635">
        <f t="shared" si="257"/>
        <v>0.316164448521404</v>
      </c>
      <c r="W2635">
        <f t="shared" si="258"/>
        <v>0.905969903585196</v>
      </c>
    </row>
    <row r="2636" ht="14.25" spans="1:23">
      <c r="A2636" s="13">
        <v>8108</v>
      </c>
      <c r="B2636" s="14">
        <v>9</v>
      </c>
      <c r="C2636" s="14">
        <v>10</v>
      </c>
      <c r="D2636" s="14">
        <v>15</v>
      </c>
      <c r="E2636" s="14">
        <v>17</v>
      </c>
      <c r="F2636" s="14">
        <v>23</v>
      </c>
      <c r="G2636" s="14">
        <v>30</v>
      </c>
      <c r="H2636" s="15">
        <v>12</v>
      </c>
      <c r="I2636" s="15" t="s">
        <v>11</v>
      </c>
      <c r="J2636" s="22">
        <v>108779387</v>
      </c>
      <c r="K2636" s="23">
        <v>1</v>
      </c>
      <c r="L2636" s="22">
        <v>5000000</v>
      </c>
      <c r="M2636" s="22">
        <f t="shared" si="252"/>
        <v>5000000</v>
      </c>
      <c r="N2636" s="23">
        <v>70</v>
      </c>
      <c r="O2636" s="22">
        <v>393483</v>
      </c>
      <c r="P2636" s="22">
        <f t="shared" si="253"/>
        <v>27543810</v>
      </c>
      <c r="Q2636" s="24">
        <v>161811898</v>
      </c>
      <c r="R2636" s="29">
        <v>39705</v>
      </c>
      <c r="S2636">
        <f t="shared" si="254"/>
        <v>72483339.02</v>
      </c>
      <c r="T2636">
        <f t="shared" si="255"/>
        <v>0.417048065402459</v>
      </c>
      <c r="U2636">
        <f t="shared" si="256"/>
        <v>39939529.02</v>
      </c>
      <c r="V2636">
        <f t="shared" si="257"/>
        <v>0.246826899094898</v>
      </c>
      <c r="W2636">
        <f t="shared" si="258"/>
        <v>0.447948141736771</v>
      </c>
    </row>
    <row r="2637" ht="14.25" spans="1:23">
      <c r="A2637" s="13">
        <v>8107</v>
      </c>
      <c r="B2637" s="14">
        <v>6</v>
      </c>
      <c r="C2637" s="14">
        <v>13</v>
      </c>
      <c r="D2637" s="14">
        <v>18</v>
      </c>
      <c r="E2637" s="14">
        <v>22</v>
      </c>
      <c r="F2637" s="14">
        <v>27</v>
      </c>
      <c r="G2637" s="14">
        <v>32</v>
      </c>
      <c r="H2637" s="15">
        <v>4</v>
      </c>
      <c r="I2637" s="15" t="s">
        <v>11</v>
      </c>
      <c r="J2637" s="22">
        <v>101974896</v>
      </c>
      <c r="K2637" s="23">
        <v>4</v>
      </c>
      <c r="L2637" s="22">
        <v>5000000</v>
      </c>
      <c r="M2637" s="22">
        <f t="shared" ref="M2637:M2700" si="259">K2637*L2637</f>
        <v>20000000</v>
      </c>
      <c r="N2637" s="23">
        <v>94</v>
      </c>
      <c r="O2637" s="22">
        <v>151765</v>
      </c>
      <c r="P2637" s="22">
        <f t="shared" ref="P2637:P2700" si="260">N2637*O2637</f>
        <v>14265910</v>
      </c>
      <c r="Q2637" s="24">
        <v>145917756</v>
      </c>
      <c r="R2637" s="29">
        <v>39702</v>
      </c>
      <c r="S2637">
        <f t="shared" ref="S2637:S2700" si="261">J2638+Q2637*0.49-J2637</f>
        <v>58212398.44</v>
      </c>
      <c r="T2637">
        <f t="shared" ref="T2637:T2700" si="262">(S2637-L2637*K2637)/Q2637</f>
        <v>0.261876275290308</v>
      </c>
      <c r="U2637">
        <f t="shared" ref="U2637:U2700" si="263">S2637-L2637*K2637-O2637*N2637</f>
        <v>23946488.44</v>
      </c>
      <c r="V2637">
        <f t="shared" ref="V2637:V2700" si="264">U2637/Q2637</f>
        <v>0.164109489457883</v>
      </c>
      <c r="W2637">
        <f t="shared" ref="W2637:W2700" si="265">S2637/Q2637</f>
        <v>0.398939786601433</v>
      </c>
    </row>
    <row r="2638" ht="14.25" spans="1:23">
      <c r="A2638" s="13">
        <v>8106</v>
      </c>
      <c r="B2638" s="14">
        <v>14</v>
      </c>
      <c r="C2638" s="14">
        <v>19</v>
      </c>
      <c r="D2638" s="14">
        <v>25</v>
      </c>
      <c r="E2638" s="14">
        <v>27</v>
      </c>
      <c r="F2638" s="14">
        <v>29</v>
      </c>
      <c r="G2638" s="14">
        <v>30</v>
      </c>
      <c r="H2638" s="15">
        <v>15</v>
      </c>
      <c r="I2638" s="15" t="s">
        <v>11</v>
      </c>
      <c r="J2638" s="22">
        <v>88687594</v>
      </c>
      <c r="K2638" s="23">
        <v>1</v>
      </c>
      <c r="L2638" s="22">
        <v>5000000</v>
      </c>
      <c r="M2638" s="22">
        <f t="shared" si="259"/>
        <v>5000000</v>
      </c>
      <c r="N2638" s="23">
        <v>24</v>
      </c>
      <c r="O2638" s="22">
        <v>554695</v>
      </c>
      <c r="P2638" s="22">
        <f t="shared" si="260"/>
        <v>13312680</v>
      </c>
      <c r="Q2638" s="24">
        <v>145583846</v>
      </c>
      <c r="R2638" s="29">
        <v>39700</v>
      </c>
      <c r="S2638">
        <f t="shared" si="261"/>
        <v>45273130.54</v>
      </c>
      <c r="T2638">
        <f t="shared" si="262"/>
        <v>0.276631862988425</v>
      </c>
      <c r="U2638">
        <f t="shared" si="263"/>
        <v>26960450.54</v>
      </c>
      <c r="V2638">
        <f t="shared" si="264"/>
        <v>0.185188475787348</v>
      </c>
      <c r="W2638">
        <f t="shared" si="265"/>
        <v>0.310976332772525</v>
      </c>
    </row>
    <row r="2639" ht="14.25" spans="1:23">
      <c r="A2639" s="13">
        <v>8105</v>
      </c>
      <c r="B2639" s="14">
        <v>5</v>
      </c>
      <c r="C2639" s="14">
        <v>17</v>
      </c>
      <c r="D2639" s="14">
        <v>19</v>
      </c>
      <c r="E2639" s="14">
        <v>27</v>
      </c>
      <c r="F2639" s="14">
        <v>28</v>
      </c>
      <c r="G2639" s="14">
        <v>32</v>
      </c>
      <c r="H2639" s="15">
        <v>2</v>
      </c>
      <c r="I2639" s="15" t="s">
        <v>11</v>
      </c>
      <c r="J2639" s="22">
        <v>62624640</v>
      </c>
      <c r="K2639" s="23">
        <v>6</v>
      </c>
      <c r="L2639" s="22">
        <v>5000000</v>
      </c>
      <c r="M2639" s="22">
        <f t="shared" si="259"/>
        <v>30000000</v>
      </c>
      <c r="N2639" s="23">
        <v>41</v>
      </c>
      <c r="O2639" s="22">
        <v>22026</v>
      </c>
      <c r="P2639" s="22">
        <f t="shared" si="260"/>
        <v>903066</v>
      </c>
      <c r="Q2639" s="24">
        <v>166483810</v>
      </c>
      <c r="R2639" s="29">
        <v>39698</v>
      </c>
      <c r="S2639">
        <f t="shared" si="261"/>
        <v>109469908.9</v>
      </c>
      <c r="T2639">
        <f t="shared" si="262"/>
        <v>0.477343165680795</v>
      </c>
      <c r="U2639">
        <f t="shared" si="263"/>
        <v>78566842.9</v>
      </c>
      <c r="V2639">
        <f t="shared" si="264"/>
        <v>0.471918818412433</v>
      </c>
      <c r="W2639">
        <f t="shared" si="265"/>
        <v>0.657540867787685</v>
      </c>
    </row>
    <row r="2640" ht="14.25" spans="1:23">
      <c r="A2640" s="13">
        <v>8104</v>
      </c>
      <c r="B2640" s="14">
        <v>3</v>
      </c>
      <c r="C2640" s="14">
        <v>6</v>
      </c>
      <c r="D2640" s="14">
        <v>8</v>
      </c>
      <c r="E2640" s="14">
        <v>17</v>
      </c>
      <c r="F2640" s="14">
        <v>24</v>
      </c>
      <c r="G2640" s="14">
        <v>31</v>
      </c>
      <c r="H2640" s="15">
        <v>1</v>
      </c>
      <c r="I2640" s="15" t="s">
        <v>11</v>
      </c>
      <c r="J2640" s="22">
        <v>90517482</v>
      </c>
      <c r="K2640" s="23">
        <v>2</v>
      </c>
      <c r="L2640" s="22">
        <v>5000000</v>
      </c>
      <c r="M2640" s="22">
        <f t="shared" si="259"/>
        <v>10000000</v>
      </c>
      <c r="N2640" s="23">
        <v>101</v>
      </c>
      <c r="O2640" s="22">
        <v>130068</v>
      </c>
      <c r="P2640" s="22">
        <f t="shared" si="260"/>
        <v>13136868</v>
      </c>
      <c r="Q2640" s="24">
        <v>146186834</v>
      </c>
      <c r="R2640" s="29">
        <v>39695</v>
      </c>
      <c r="S2640">
        <f t="shared" si="261"/>
        <v>50978669.66</v>
      </c>
      <c r="T2640">
        <f t="shared" si="262"/>
        <v>0.280317102017546</v>
      </c>
      <c r="U2640">
        <f t="shared" si="263"/>
        <v>27841801.66</v>
      </c>
      <c r="V2640">
        <f t="shared" si="264"/>
        <v>0.190453551104335</v>
      </c>
      <c r="W2640">
        <f t="shared" si="265"/>
        <v>0.348722715070223</v>
      </c>
    </row>
    <row r="2641" ht="14.25" spans="1:23">
      <c r="A2641" s="13">
        <v>8103</v>
      </c>
      <c r="B2641" s="14">
        <v>1</v>
      </c>
      <c r="C2641" s="14">
        <v>12</v>
      </c>
      <c r="D2641" s="14">
        <v>16</v>
      </c>
      <c r="E2641" s="14">
        <v>18</v>
      </c>
      <c r="F2641" s="14">
        <v>22</v>
      </c>
      <c r="G2641" s="14">
        <v>33</v>
      </c>
      <c r="H2641" s="15">
        <v>4</v>
      </c>
      <c r="I2641" s="15" t="s">
        <v>11</v>
      </c>
      <c r="J2641" s="22">
        <v>69864603</v>
      </c>
      <c r="K2641" s="23">
        <v>3</v>
      </c>
      <c r="L2641" s="22">
        <v>5000000</v>
      </c>
      <c r="M2641" s="22">
        <f t="shared" si="259"/>
        <v>15000000</v>
      </c>
      <c r="N2641" s="23">
        <v>29</v>
      </c>
      <c r="O2641" s="22">
        <v>570948</v>
      </c>
      <c r="P2641" s="22">
        <f t="shared" si="260"/>
        <v>16557492</v>
      </c>
      <c r="Q2641" s="24">
        <v>145961956</v>
      </c>
      <c r="R2641" s="29">
        <v>39693</v>
      </c>
      <c r="S2641">
        <f t="shared" si="261"/>
        <v>47887175.44</v>
      </c>
      <c r="T2641">
        <f t="shared" si="262"/>
        <v>0.225313337401425</v>
      </c>
      <c r="U2641">
        <f t="shared" si="263"/>
        <v>16329683.44</v>
      </c>
      <c r="V2641">
        <f t="shared" si="264"/>
        <v>0.111876299054255</v>
      </c>
      <c r="W2641">
        <f t="shared" si="265"/>
        <v>0.328079841845912</v>
      </c>
    </row>
    <row r="2642" ht="14.25" spans="1:23">
      <c r="A2642" s="13">
        <v>8102</v>
      </c>
      <c r="B2642" s="14">
        <v>3</v>
      </c>
      <c r="C2642" s="14">
        <v>7</v>
      </c>
      <c r="D2642" s="14">
        <v>12</v>
      </c>
      <c r="E2642" s="14">
        <v>21</v>
      </c>
      <c r="F2642" s="14">
        <v>25</v>
      </c>
      <c r="G2642" s="14">
        <v>32</v>
      </c>
      <c r="H2642" s="15">
        <v>5</v>
      </c>
      <c r="I2642" s="15" t="s">
        <v>11</v>
      </c>
      <c r="J2642" s="22">
        <v>46230420</v>
      </c>
      <c r="K2642" s="23">
        <v>6</v>
      </c>
      <c r="L2642" s="22">
        <v>5000000</v>
      </c>
      <c r="M2642" s="22">
        <f t="shared" si="259"/>
        <v>30000000</v>
      </c>
      <c r="N2642" s="23">
        <v>106</v>
      </c>
      <c r="O2642" s="22">
        <v>123498</v>
      </c>
      <c r="P2642" s="22">
        <f t="shared" si="260"/>
        <v>13090788</v>
      </c>
      <c r="Q2642" s="24">
        <v>163061174</v>
      </c>
      <c r="R2642" s="29">
        <v>39691</v>
      </c>
      <c r="S2642">
        <f t="shared" si="261"/>
        <v>79354572.26</v>
      </c>
      <c r="T2642">
        <f t="shared" si="262"/>
        <v>0.30267519268566</v>
      </c>
      <c r="U2642">
        <f t="shared" si="263"/>
        <v>36263784.26</v>
      </c>
      <c r="V2642">
        <f t="shared" si="264"/>
        <v>0.222393739542192</v>
      </c>
      <c r="W2642">
        <f t="shared" si="265"/>
        <v>0.486655224621405</v>
      </c>
    </row>
    <row r="2643" ht="14.25" spans="1:23">
      <c r="A2643" s="13">
        <v>8101</v>
      </c>
      <c r="B2643" s="14">
        <v>9</v>
      </c>
      <c r="C2643" s="14">
        <v>17</v>
      </c>
      <c r="D2643" s="14">
        <v>21</v>
      </c>
      <c r="E2643" s="14">
        <v>26</v>
      </c>
      <c r="F2643" s="14">
        <v>28</v>
      </c>
      <c r="G2643" s="14">
        <v>30</v>
      </c>
      <c r="H2643" s="15">
        <v>4</v>
      </c>
      <c r="I2643" s="15" t="s">
        <v>11</v>
      </c>
      <c r="J2643" s="22">
        <v>45685017</v>
      </c>
      <c r="K2643" s="23">
        <v>9</v>
      </c>
      <c r="L2643" s="22">
        <v>5000000</v>
      </c>
      <c r="M2643" s="22">
        <f t="shared" si="259"/>
        <v>45000000</v>
      </c>
      <c r="N2643" s="23">
        <v>32</v>
      </c>
      <c r="O2643" s="22">
        <v>310781</v>
      </c>
      <c r="P2643" s="22">
        <f t="shared" si="260"/>
        <v>9944992</v>
      </c>
      <c r="Q2643" s="24">
        <v>146389400</v>
      </c>
      <c r="R2643" s="29">
        <v>39688</v>
      </c>
      <c r="S2643">
        <f t="shared" si="261"/>
        <v>93525805</v>
      </c>
      <c r="T2643">
        <f t="shared" si="262"/>
        <v>0.331484417587612</v>
      </c>
      <c r="U2643">
        <f t="shared" si="263"/>
        <v>38580813</v>
      </c>
      <c r="V2643">
        <f t="shared" si="264"/>
        <v>0.263549225558681</v>
      </c>
      <c r="W2643">
        <f t="shared" si="265"/>
        <v>0.638883723821534</v>
      </c>
    </row>
    <row r="2644" ht="14.25" spans="1:23">
      <c r="A2644" s="13">
        <v>8100</v>
      </c>
      <c r="B2644" s="14">
        <v>8</v>
      </c>
      <c r="C2644" s="14">
        <v>14</v>
      </c>
      <c r="D2644" s="14">
        <v>17</v>
      </c>
      <c r="E2644" s="14">
        <v>21</v>
      </c>
      <c r="F2644" s="14">
        <v>27</v>
      </c>
      <c r="G2644" s="14">
        <v>28</v>
      </c>
      <c r="H2644" s="15">
        <v>14</v>
      </c>
      <c r="I2644" s="15" t="s">
        <v>11</v>
      </c>
      <c r="J2644" s="22">
        <v>67480016</v>
      </c>
      <c r="K2644" s="23">
        <v>8</v>
      </c>
      <c r="L2644" s="22">
        <v>5000000</v>
      </c>
      <c r="M2644" s="22">
        <f t="shared" si="259"/>
        <v>40000000</v>
      </c>
      <c r="N2644" s="23">
        <v>121</v>
      </c>
      <c r="O2644" s="22">
        <v>95945</v>
      </c>
      <c r="P2644" s="22">
        <f t="shared" si="260"/>
        <v>11609345</v>
      </c>
      <c r="Q2644" s="24">
        <v>143116762</v>
      </c>
      <c r="R2644" s="29">
        <v>39686</v>
      </c>
      <c r="S2644">
        <f t="shared" si="261"/>
        <v>83038697.38</v>
      </c>
      <c r="T2644">
        <f t="shared" si="262"/>
        <v>0.300724365046772</v>
      </c>
      <c r="U2644">
        <f t="shared" si="263"/>
        <v>31429352.38</v>
      </c>
      <c r="V2644">
        <f t="shared" si="264"/>
        <v>0.219606368539836</v>
      </c>
      <c r="W2644">
        <f t="shared" si="265"/>
        <v>0.580216434606032</v>
      </c>
    </row>
    <row r="2645" ht="14.25" spans="1:23">
      <c r="A2645" s="13">
        <v>8099</v>
      </c>
      <c r="B2645" s="14">
        <v>10</v>
      </c>
      <c r="C2645" s="14">
        <v>15</v>
      </c>
      <c r="D2645" s="14">
        <v>16</v>
      </c>
      <c r="E2645" s="14">
        <v>22</v>
      </c>
      <c r="F2645" s="14">
        <v>23</v>
      </c>
      <c r="G2645" s="14">
        <v>24</v>
      </c>
      <c r="H2645" s="15">
        <v>7</v>
      </c>
      <c r="I2645" s="15" t="s">
        <v>11</v>
      </c>
      <c r="J2645" s="22">
        <v>80391500</v>
      </c>
      <c r="K2645" s="23">
        <v>7</v>
      </c>
      <c r="L2645" s="22">
        <v>5000000</v>
      </c>
      <c r="M2645" s="22">
        <f t="shared" si="259"/>
        <v>35000000</v>
      </c>
      <c r="N2645" s="23">
        <v>68</v>
      </c>
      <c r="O2645" s="22">
        <v>219458</v>
      </c>
      <c r="P2645" s="22">
        <f t="shared" si="260"/>
        <v>14923144</v>
      </c>
      <c r="Q2645" s="24">
        <v>161894814</v>
      </c>
      <c r="R2645" s="29">
        <v>39684</v>
      </c>
      <c r="S2645">
        <f t="shared" si="261"/>
        <v>79507672.86</v>
      </c>
      <c r="T2645">
        <f t="shared" si="262"/>
        <v>0.274917224093417</v>
      </c>
      <c r="U2645">
        <f t="shared" si="263"/>
        <v>29584528.86</v>
      </c>
      <c r="V2645">
        <f t="shared" si="264"/>
        <v>0.182739200404529</v>
      </c>
      <c r="W2645">
        <f t="shared" si="265"/>
        <v>0.491106978015985</v>
      </c>
    </row>
    <row r="2646" ht="14.25" spans="1:23">
      <c r="A2646" s="13">
        <v>8098</v>
      </c>
      <c r="B2646" s="14">
        <v>6</v>
      </c>
      <c r="C2646" s="14">
        <v>7</v>
      </c>
      <c r="D2646" s="14">
        <v>10</v>
      </c>
      <c r="E2646" s="14">
        <v>11</v>
      </c>
      <c r="F2646" s="14">
        <v>15</v>
      </c>
      <c r="G2646" s="14">
        <v>30</v>
      </c>
      <c r="H2646" s="15">
        <v>1</v>
      </c>
      <c r="I2646" s="15" t="s">
        <v>11</v>
      </c>
      <c r="J2646" s="22">
        <v>80570714</v>
      </c>
      <c r="K2646" s="23">
        <v>1</v>
      </c>
      <c r="L2646" s="22">
        <v>5000000</v>
      </c>
      <c r="M2646" s="22">
        <f t="shared" si="259"/>
        <v>5000000</v>
      </c>
      <c r="N2646" s="23">
        <v>55</v>
      </c>
      <c r="O2646" s="22">
        <v>246653</v>
      </c>
      <c r="P2646" s="22">
        <f t="shared" si="260"/>
        <v>13565915</v>
      </c>
      <c r="Q2646" s="24">
        <v>141788216</v>
      </c>
      <c r="R2646" s="29">
        <v>39681</v>
      </c>
      <c r="S2646">
        <f t="shared" si="261"/>
        <v>42822351.84</v>
      </c>
      <c r="T2646">
        <f t="shared" si="262"/>
        <v>0.266752434772153</v>
      </c>
      <c r="U2646">
        <f t="shared" si="263"/>
        <v>24256436.84</v>
      </c>
      <c r="V2646">
        <f t="shared" si="264"/>
        <v>0.171075125453303</v>
      </c>
      <c r="W2646">
        <f t="shared" si="265"/>
        <v>0.302016296192062</v>
      </c>
    </row>
    <row r="2647" ht="14.25" spans="1:23">
      <c r="A2647" s="13">
        <v>8097</v>
      </c>
      <c r="B2647" s="14">
        <v>3</v>
      </c>
      <c r="C2647" s="14">
        <v>6</v>
      </c>
      <c r="D2647" s="14">
        <v>8</v>
      </c>
      <c r="E2647" s="14">
        <v>9</v>
      </c>
      <c r="F2647" s="14">
        <v>16</v>
      </c>
      <c r="G2647" s="14">
        <v>17</v>
      </c>
      <c r="H2647" s="15">
        <v>13</v>
      </c>
      <c r="I2647" s="15" t="s">
        <v>11</v>
      </c>
      <c r="J2647" s="22">
        <v>53916840</v>
      </c>
      <c r="K2647" s="23">
        <v>5</v>
      </c>
      <c r="L2647" s="22">
        <v>5000000</v>
      </c>
      <c r="M2647" s="22">
        <f t="shared" si="259"/>
        <v>25000000</v>
      </c>
      <c r="N2647" s="23">
        <v>30</v>
      </c>
      <c r="O2647" s="22">
        <v>331418</v>
      </c>
      <c r="P2647" s="22">
        <f t="shared" si="260"/>
        <v>9942540</v>
      </c>
      <c r="Q2647" s="24">
        <v>139512854</v>
      </c>
      <c r="R2647" s="29">
        <v>39679</v>
      </c>
      <c r="S2647">
        <f t="shared" si="261"/>
        <v>70162033.46</v>
      </c>
      <c r="T2647">
        <f t="shared" si="262"/>
        <v>0.323712347394169</v>
      </c>
      <c r="U2647">
        <f t="shared" si="263"/>
        <v>35219493.46</v>
      </c>
      <c r="V2647">
        <f t="shared" si="264"/>
        <v>0.252446225922667</v>
      </c>
      <c r="W2647">
        <f t="shared" si="265"/>
        <v>0.502907305301058</v>
      </c>
    </row>
    <row r="2648" ht="14.25" spans="1:23">
      <c r="A2648" s="13">
        <v>8096</v>
      </c>
      <c r="B2648" s="14">
        <v>6</v>
      </c>
      <c r="C2648" s="14">
        <v>8</v>
      </c>
      <c r="D2648" s="14">
        <v>12</v>
      </c>
      <c r="E2648" s="14">
        <v>24</v>
      </c>
      <c r="F2648" s="14">
        <v>27</v>
      </c>
      <c r="G2648" s="14">
        <v>31</v>
      </c>
      <c r="H2648" s="15">
        <v>14</v>
      </c>
      <c r="I2648" s="15" t="s">
        <v>11</v>
      </c>
      <c r="J2648" s="22">
        <v>55717575</v>
      </c>
      <c r="K2648" s="23">
        <v>1</v>
      </c>
      <c r="L2648" s="22">
        <v>5000000</v>
      </c>
      <c r="M2648" s="22">
        <f t="shared" si="259"/>
        <v>5000000</v>
      </c>
      <c r="N2648" s="23">
        <v>83</v>
      </c>
      <c r="O2648" s="22">
        <v>207401</v>
      </c>
      <c r="P2648" s="22">
        <f t="shared" si="260"/>
        <v>17214283</v>
      </c>
      <c r="Q2648" s="24">
        <v>155836508</v>
      </c>
      <c r="R2648" s="29">
        <v>39677</v>
      </c>
      <c r="S2648">
        <f t="shared" si="261"/>
        <v>41193046.92</v>
      </c>
      <c r="T2648">
        <f t="shared" si="262"/>
        <v>0.232250115101398</v>
      </c>
      <c r="U2648">
        <f t="shared" si="263"/>
        <v>18978763.92</v>
      </c>
      <c r="V2648">
        <f t="shared" si="264"/>
        <v>0.121786378324134</v>
      </c>
      <c r="W2648">
        <f t="shared" si="265"/>
        <v>0.264335022958805</v>
      </c>
    </row>
    <row r="2649" ht="14.25" spans="1:23">
      <c r="A2649" s="13">
        <v>8095</v>
      </c>
      <c r="B2649" s="14">
        <v>3</v>
      </c>
      <c r="C2649" s="14">
        <v>8</v>
      </c>
      <c r="D2649" s="14">
        <v>14</v>
      </c>
      <c r="E2649" s="14">
        <v>21</v>
      </c>
      <c r="F2649" s="14">
        <v>28</v>
      </c>
      <c r="G2649" s="14">
        <v>29</v>
      </c>
      <c r="H2649" s="15">
        <v>3</v>
      </c>
      <c r="I2649" s="15" t="s">
        <v>11</v>
      </c>
      <c r="J2649" s="22">
        <v>20550733</v>
      </c>
      <c r="K2649" s="23">
        <v>11</v>
      </c>
      <c r="L2649" s="22">
        <v>5000000</v>
      </c>
      <c r="M2649" s="22">
        <f t="shared" si="259"/>
        <v>55000000</v>
      </c>
      <c r="N2649" s="23">
        <v>108</v>
      </c>
      <c r="O2649" s="22">
        <v>77441</v>
      </c>
      <c r="P2649" s="22">
        <f t="shared" si="260"/>
        <v>8363628</v>
      </c>
      <c r="Q2649" s="24">
        <v>141671626</v>
      </c>
      <c r="R2649" s="29">
        <v>39674</v>
      </c>
      <c r="S2649">
        <f t="shared" si="261"/>
        <v>99903743.74</v>
      </c>
      <c r="T2649">
        <f t="shared" si="262"/>
        <v>0.316956507155498</v>
      </c>
      <c r="U2649">
        <f t="shared" si="263"/>
        <v>36540115.74</v>
      </c>
      <c r="V2649">
        <f t="shared" si="264"/>
        <v>0.257921199690332</v>
      </c>
      <c r="W2649">
        <f t="shared" si="265"/>
        <v>0.70517821077313</v>
      </c>
    </row>
    <row r="2650" ht="14.25" spans="1:23">
      <c r="A2650" s="13">
        <v>8094</v>
      </c>
      <c r="B2650" s="14">
        <v>1</v>
      </c>
      <c r="C2650" s="14">
        <v>4</v>
      </c>
      <c r="D2650" s="14">
        <v>15</v>
      </c>
      <c r="E2650" s="14">
        <v>16</v>
      </c>
      <c r="F2650" s="14">
        <v>23</v>
      </c>
      <c r="G2650" s="14">
        <v>28</v>
      </c>
      <c r="H2650" s="15">
        <v>14</v>
      </c>
      <c r="I2650" s="15" t="s">
        <v>11</v>
      </c>
      <c r="J2650" s="22">
        <v>51035380</v>
      </c>
      <c r="K2650" s="23">
        <v>0</v>
      </c>
      <c r="L2650" s="23">
        <v>0</v>
      </c>
      <c r="M2650" s="22">
        <f t="shared" si="259"/>
        <v>0</v>
      </c>
      <c r="N2650" s="23">
        <v>45</v>
      </c>
      <c r="O2650" s="22">
        <v>281661</v>
      </c>
      <c r="P2650" s="22">
        <f t="shared" si="260"/>
        <v>12674745</v>
      </c>
      <c r="Q2650" s="24">
        <v>138848472</v>
      </c>
      <c r="R2650" s="29">
        <v>39672</v>
      </c>
      <c r="S2650">
        <f t="shared" si="261"/>
        <v>38461251.28</v>
      </c>
      <c r="T2650">
        <f t="shared" si="262"/>
        <v>0.277001617129787</v>
      </c>
      <c r="U2650">
        <f t="shared" si="263"/>
        <v>25786506.28</v>
      </c>
      <c r="V2650">
        <f t="shared" si="264"/>
        <v>0.185716889127883</v>
      </c>
      <c r="W2650">
        <f t="shared" si="265"/>
        <v>0.277001617129787</v>
      </c>
    </row>
    <row r="2651" ht="14.25" spans="1:23">
      <c r="A2651" s="13">
        <v>8093</v>
      </c>
      <c r="B2651" s="14">
        <v>4</v>
      </c>
      <c r="C2651" s="14">
        <v>10</v>
      </c>
      <c r="D2651" s="14">
        <v>12</v>
      </c>
      <c r="E2651" s="14">
        <v>16</v>
      </c>
      <c r="F2651" s="14">
        <v>26</v>
      </c>
      <c r="G2651" s="14">
        <v>28</v>
      </c>
      <c r="H2651" s="15">
        <v>7</v>
      </c>
      <c r="I2651" s="15" t="s">
        <v>11</v>
      </c>
      <c r="J2651" s="22">
        <v>21460880</v>
      </c>
      <c r="K2651" s="23">
        <v>10</v>
      </c>
      <c r="L2651" s="22">
        <v>5000000</v>
      </c>
      <c r="M2651" s="22">
        <f t="shared" si="259"/>
        <v>50000000</v>
      </c>
      <c r="N2651" s="23">
        <v>84</v>
      </c>
      <c r="O2651" s="22">
        <v>112206</v>
      </c>
      <c r="P2651" s="22">
        <f t="shared" si="260"/>
        <v>9425304</v>
      </c>
      <c r="Q2651" s="24">
        <v>155710670</v>
      </c>
      <c r="R2651" s="29">
        <v>39670</v>
      </c>
      <c r="S2651">
        <f t="shared" si="261"/>
        <v>94305705.3</v>
      </c>
      <c r="T2651">
        <f t="shared" si="262"/>
        <v>0.284538659425202</v>
      </c>
      <c r="U2651">
        <f t="shared" si="263"/>
        <v>34880401.3</v>
      </c>
      <c r="V2651">
        <f t="shared" si="264"/>
        <v>0.224007778657686</v>
      </c>
      <c r="W2651">
        <f t="shared" si="265"/>
        <v>0.605647033051749</v>
      </c>
    </row>
    <row r="2652" ht="14.25" spans="1:23">
      <c r="A2652" s="13">
        <v>8092</v>
      </c>
      <c r="B2652" s="14">
        <v>1</v>
      </c>
      <c r="C2652" s="14">
        <v>3</v>
      </c>
      <c r="D2652" s="14">
        <v>18</v>
      </c>
      <c r="E2652" s="14">
        <v>27</v>
      </c>
      <c r="F2652" s="14">
        <v>28</v>
      </c>
      <c r="G2652" s="14">
        <v>30</v>
      </c>
      <c r="H2652" s="15">
        <v>5</v>
      </c>
      <c r="I2652" s="15" t="s">
        <v>11</v>
      </c>
      <c r="J2652" s="22">
        <v>39468357</v>
      </c>
      <c r="K2652" s="23">
        <v>9</v>
      </c>
      <c r="L2652" s="22">
        <v>5000000</v>
      </c>
      <c r="M2652" s="22">
        <f t="shared" si="259"/>
        <v>45000000</v>
      </c>
      <c r="N2652" s="23">
        <v>43</v>
      </c>
      <c r="O2652" s="22">
        <v>317610</v>
      </c>
      <c r="P2652" s="22">
        <f t="shared" si="260"/>
        <v>13657230</v>
      </c>
      <c r="Q2652" s="24">
        <v>147648912</v>
      </c>
      <c r="R2652" s="29">
        <v>39667</v>
      </c>
      <c r="S2652">
        <f t="shared" si="261"/>
        <v>85481096.88</v>
      </c>
      <c r="T2652">
        <f t="shared" si="262"/>
        <v>0.274171318512662</v>
      </c>
      <c r="U2652">
        <f t="shared" si="263"/>
        <v>26823866.88</v>
      </c>
      <c r="V2652">
        <f t="shared" si="264"/>
        <v>0.181673312160946</v>
      </c>
      <c r="W2652">
        <f t="shared" si="265"/>
        <v>0.578948369629706</v>
      </c>
    </row>
    <row r="2653" ht="14.25" spans="1:23">
      <c r="A2653" s="13">
        <v>8091</v>
      </c>
      <c r="B2653" s="14">
        <v>3</v>
      </c>
      <c r="C2653" s="14">
        <v>12</v>
      </c>
      <c r="D2653" s="14">
        <v>14</v>
      </c>
      <c r="E2653" s="14">
        <v>23</v>
      </c>
      <c r="F2653" s="14">
        <v>31</v>
      </c>
      <c r="G2653" s="14">
        <v>32</v>
      </c>
      <c r="H2653" s="15">
        <v>10</v>
      </c>
      <c r="I2653" s="15" t="s">
        <v>11</v>
      </c>
      <c r="J2653" s="22">
        <v>52601487</v>
      </c>
      <c r="K2653" s="23">
        <v>3</v>
      </c>
      <c r="L2653" s="22">
        <v>5000000</v>
      </c>
      <c r="M2653" s="22">
        <f t="shared" si="259"/>
        <v>15000000</v>
      </c>
      <c r="N2653" s="23">
        <v>38</v>
      </c>
      <c r="O2653" s="22">
        <v>221471</v>
      </c>
      <c r="P2653" s="22">
        <f t="shared" si="260"/>
        <v>8415898</v>
      </c>
      <c r="Q2653" s="24">
        <v>144363788</v>
      </c>
      <c r="R2653" s="29">
        <v>39665</v>
      </c>
      <c r="S2653">
        <f t="shared" si="261"/>
        <v>66101111.12</v>
      </c>
      <c r="T2653">
        <f t="shared" si="262"/>
        <v>0.353974579276072</v>
      </c>
      <c r="U2653">
        <f t="shared" si="263"/>
        <v>42685213.12</v>
      </c>
      <c r="V2653">
        <f t="shared" si="264"/>
        <v>0.295678117839357</v>
      </c>
      <c r="W2653">
        <f t="shared" si="265"/>
        <v>0.457878752253301</v>
      </c>
    </row>
    <row r="2654" ht="14.25" spans="1:23">
      <c r="A2654" s="13">
        <v>8090</v>
      </c>
      <c r="B2654" s="14">
        <v>2</v>
      </c>
      <c r="C2654" s="14">
        <v>7</v>
      </c>
      <c r="D2654" s="14">
        <v>14</v>
      </c>
      <c r="E2654" s="14">
        <v>18</v>
      </c>
      <c r="F2654" s="14">
        <v>19</v>
      </c>
      <c r="G2654" s="14">
        <v>24</v>
      </c>
      <c r="H2654" s="15">
        <v>1</v>
      </c>
      <c r="I2654" s="15" t="s">
        <v>11</v>
      </c>
      <c r="J2654" s="22">
        <v>47964342</v>
      </c>
      <c r="K2654" s="23">
        <v>3</v>
      </c>
      <c r="L2654" s="22">
        <v>5000000</v>
      </c>
      <c r="M2654" s="22">
        <f t="shared" si="259"/>
        <v>15000000</v>
      </c>
      <c r="N2654" s="23">
        <v>96</v>
      </c>
      <c r="O2654" s="22">
        <v>158323</v>
      </c>
      <c r="P2654" s="22">
        <f t="shared" si="260"/>
        <v>15199008</v>
      </c>
      <c r="Q2654" s="24">
        <v>161612270</v>
      </c>
      <c r="R2654" s="29">
        <v>39663</v>
      </c>
      <c r="S2654">
        <f t="shared" si="261"/>
        <v>58725606.3</v>
      </c>
      <c r="T2654">
        <f t="shared" si="262"/>
        <v>0.27055870386574</v>
      </c>
      <c r="U2654">
        <f t="shared" si="263"/>
        <v>28526598.3</v>
      </c>
      <c r="V2654">
        <f t="shared" si="264"/>
        <v>0.176512577293791</v>
      </c>
      <c r="W2654">
        <f t="shared" si="265"/>
        <v>0.363373438786548</v>
      </c>
    </row>
    <row r="2655" ht="14.25" spans="1:23">
      <c r="A2655" s="13">
        <v>8089</v>
      </c>
      <c r="B2655" s="14">
        <v>3</v>
      </c>
      <c r="C2655" s="14">
        <v>6</v>
      </c>
      <c r="D2655" s="14">
        <v>11</v>
      </c>
      <c r="E2655" s="14">
        <v>16</v>
      </c>
      <c r="F2655" s="14">
        <v>22</v>
      </c>
      <c r="G2655" s="14">
        <v>27</v>
      </c>
      <c r="H2655" s="15">
        <v>11</v>
      </c>
      <c r="I2655" s="15" t="s">
        <v>11</v>
      </c>
      <c r="J2655" s="22">
        <v>27499936</v>
      </c>
      <c r="K2655" s="23">
        <v>16</v>
      </c>
      <c r="L2655" s="22">
        <v>5000000</v>
      </c>
      <c r="M2655" s="22">
        <f t="shared" si="259"/>
        <v>80000000</v>
      </c>
      <c r="N2655" s="23">
        <v>192</v>
      </c>
      <c r="O2655" s="22">
        <v>76120</v>
      </c>
      <c r="P2655" s="22">
        <f t="shared" si="260"/>
        <v>14615040</v>
      </c>
      <c r="Q2655" s="24">
        <v>152919280</v>
      </c>
      <c r="R2655" s="29">
        <v>39660</v>
      </c>
      <c r="S2655">
        <f t="shared" si="261"/>
        <v>148666831.2</v>
      </c>
      <c r="T2655">
        <f t="shared" si="262"/>
        <v>0.449039723441021</v>
      </c>
      <c r="U2655">
        <f t="shared" si="263"/>
        <v>54051791.2</v>
      </c>
      <c r="V2655">
        <f t="shared" si="264"/>
        <v>0.35346616332486</v>
      </c>
      <c r="W2655">
        <f t="shared" si="265"/>
        <v>0.972191545761921</v>
      </c>
    </row>
    <row r="2656" ht="14.25" spans="1:23">
      <c r="A2656" s="13">
        <v>8088</v>
      </c>
      <c r="B2656" s="14">
        <v>1</v>
      </c>
      <c r="C2656" s="14">
        <v>6</v>
      </c>
      <c r="D2656" s="14">
        <v>8</v>
      </c>
      <c r="E2656" s="14">
        <v>16</v>
      </c>
      <c r="F2656" s="14">
        <v>17</v>
      </c>
      <c r="G2656" s="14">
        <v>23</v>
      </c>
      <c r="H2656" s="15">
        <v>5</v>
      </c>
      <c r="I2656" s="15" t="s">
        <v>11</v>
      </c>
      <c r="J2656" s="22">
        <v>101236320</v>
      </c>
      <c r="K2656" s="23">
        <v>4</v>
      </c>
      <c r="L2656" s="22">
        <v>5000000</v>
      </c>
      <c r="M2656" s="22">
        <f t="shared" si="259"/>
        <v>20000000</v>
      </c>
      <c r="N2656" s="23">
        <v>40</v>
      </c>
      <c r="O2656" s="22">
        <v>459958</v>
      </c>
      <c r="P2656" s="22">
        <f t="shared" si="260"/>
        <v>18398320</v>
      </c>
      <c r="Q2656" s="24">
        <v>145378764</v>
      </c>
      <c r="R2656" s="29">
        <v>39658</v>
      </c>
      <c r="S2656">
        <f t="shared" si="261"/>
        <v>83350599.36</v>
      </c>
      <c r="T2656">
        <f t="shared" si="262"/>
        <v>0.435762401721891</v>
      </c>
      <c r="U2656">
        <f t="shared" si="263"/>
        <v>44952279.36</v>
      </c>
      <c r="V2656">
        <f t="shared" si="264"/>
        <v>0.309208017203943</v>
      </c>
      <c r="W2656">
        <f t="shared" si="265"/>
        <v>0.573334076220376</v>
      </c>
    </row>
    <row r="2657" ht="14.25" spans="1:23">
      <c r="A2657" s="13">
        <v>8087</v>
      </c>
      <c r="B2657" s="14">
        <v>1</v>
      </c>
      <c r="C2657" s="14">
        <v>7</v>
      </c>
      <c r="D2657" s="14">
        <v>26</v>
      </c>
      <c r="E2657" s="14">
        <v>29</v>
      </c>
      <c r="F2657" s="14">
        <v>30</v>
      </c>
      <c r="G2657" s="14">
        <v>31</v>
      </c>
      <c r="H2657" s="15">
        <v>6</v>
      </c>
      <c r="I2657" s="15" t="s">
        <v>11</v>
      </c>
      <c r="J2657" s="22">
        <v>113351325</v>
      </c>
      <c r="K2657" s="23">
        <v>5</v>
      </c>
      <c r="L2657" s="22">
        <v>5000000</v>
      </c>
      <c r="M2657" s="22">
        <f t="shared" si="259"/>
        <v>25000000</v>
      </c>
      <c r="N2657" s="23">
        <v>59</v>
      </c>
      <c r="O2657" s="22">
        <v>436243</v>
      </c>
      <c r="P2657" s="22">
        <f t="shared" si="260"/>
        <v>25738337</v>
      </c>
      <c r="Q2657" s="24">
        <v>165513430</v>
      </c>
      <c r="R2657" s="29">
        <v>39656</v>
      </c>
      <c r="S2657">
        <f t="shared" si="261"/>
        <v>95070842.7</v>
      </c>
      <c r="T2657">
        <f t="shared" si="262"/>
        <v>0.423354423263417</v>
      </c>
      <c r="U2657">
        <f t="shared" si="263"/>
        <v>44332505.7</v>
      </c>
      <c r="V2657">
        <f t="shared" si="264"/>
        <v>0.26784838970469</v>
      </c>
      <c r="W2657">
        <f t="shared" si="265"/>
        <v>0.57439956805922</v>
      </c>
    </row>
    <row r="2658" ht="14.25" spans="1:23">
      <c r="A2658" s="13">
        <v>8086</v>
      </c>
      <c r="B2658" s="14">
        <v>4</v>
      </c>
      <c r="C2658" s="14">
        <v>5</v>
      </c>
      <c r="D2658" s="14">
        <v>10</v>
      </c>
      <c r="E2658" s="14">
        <v>26</v>
      </c>
      <c r="F2658" s="14">
        <v>27</v>
      </c>
      <c r="G2658" s="14">
        <v>30</v>
      </c>
      <c r="H2658" s="15">
        <v>12</v>
      </c>
      <c r="I2658" s="15" t="s">
        <v>11</v>
      </c>
      <c r="J2658" s="22">
        <v>127320587</v>
      </c>
      <c r="K2658" s="23">
        <v>1</v>
      </c>
      <c r="L2658" s="22">
        <v>5000000</v>
      </c>
      <c r="M2658" s="22">
        <f t="shared" si="259"/>
        <v>5000000</v>
      </c>
      <c r="N2658" s="23">
        <v>37</v>
      </c>
      <c r="O2658" s="22">
        <v>621321</v>
      </c>
      <c r="P2658" s="22">
        <f t="shared" si="260"/>
        <v>22988877</v>
      </c>
      <c r="Q2658" s="24">
        <v>149218680</v>
      </c>
      <c r="R2658" s="29">
        <v>39653</v>
      </c>
      <c r="S2658">
        <f t="shared" si="261"/>
        <v>68264766.2</v>
      </c>
      <c r="T2658">
        <f t="shared" si="262"/>
        <v>0.423973501172909</v>
      </c>
      <c r="U2658">
        <f t="shared" si="263"/>
        <v>40275889.2</v>
      </c>
      <c r="V2658">
        <f t="shared" si="264"/>
        <v>0.269911844817284</v>
      </c>
      <c r="W2658">
        <f t="shared" si="265"/>
        <v>0.457481370294925</v>
      </c>
    </row>
    <row r="2659" ht="14.25" spans="1:23">
      <c r="A2659" s="13">
        <v>8085</v>
      </c>
      <c r="B2659" s="14">
        <v>1</v>
      </c>
      <c r="C2659" s="14">
        <v>4</v>
      </c>
      <c r="D2659" s="14">
        <v>12</v>
      </c>
      <c r="E2659" s="14">
        <v>20</v>
      </c>
      <c r="F2659" s="14">
        <v>24</v>
      </c>
      <c r="G2659" s="14">
        <v>29</v>
      </c>
      <c r="H2659" s="15">
        <v>15</v>
      </c>
      <c r="I2659" s="15" t="s">
        <v>11</v>
      </c>
      <c r="J2659" s="22">
        <v>122468200</v>
      </c>
      <c r="K2659" s="23">
        <v>2</v>
      </c>
      <c r="L2659" s="22">
        <v>5000000</v>
      </c>
      <c r="M2659" s="22">
        <f t="shared" si="259"/>
        <v>10000000</v>
      </c>
      <c r="N2659" s="23">
        <v>29</v>
      </c>
      <c r="O2659" s="22">
        <v>536348</v>
      </c>
      <c r="P2659" s="22">
        <f t="shared" si="260"/>
        <v>15554092</v>
      </c>
      <c r="Q2659" s="24">
        <v>147121156</v>
      </c>
      <c r="R2659" s="29">
        <v>39651</v>
      </c>
      <c r="S2659">
        <f t="shared" si="261"/>
        <v>45796476.44</v>
      </c>
      <c r="T2659">
        <f t="shared" si="262"/>
        <v>0.243312908987746</v>
      </c>
      <c r="U2659">
        <f t="shared" si="263"/>
        <v>20242384.44</v>
      </c>
      <c r="V2659">
        <f t="shared" si="264"/>
        <v>0.137589895228936</v>
      </c>
      <c r="W2659">
        <f t="shared" si="265"/>
        <v>0.311284098664913</v>
      </c>
    </row>
    <row r="2660" ht="14.25" spans="1:23">
      <c r="A2660" s="13">
        <v>8084</v>
      </c>
      <c r="B2660" s="14">
        <v>4</v>
      </c>
      <c r="C2660" s="14">
        <v>7</v>
      </c>
      <c r="D2660" s="14">
        <v>13</v>
      </c>
      <c r="E2660" s="14">
        <v>20</v>
      </c>
      <c r="F2660" s="14">
        <v>29</v>
      </c>
      <c r="G2660" s="14">
        <v>30</v>
      </c>
      <c r="H2660" s="15">
        <v>16</v>
      </c>
      <c r="I2660" s="15" t="s">
        <v>11</v>
      </c>
      <c r="J2660" s="22">
        <v>96175310</v>
      </c>
      <c r="K2660" s="23">
        <v>5</v>
      </c>
      <c r="L2660" s="22">
        <v>5000000</v>
      </c>
      <c r="M2660" s="22">
        <f t="shared" si="259"/>
        <v>25000000</v>
      </c>
      <c r="N2660" s="23">
        <v>133</v>
      </c>
      <c r="O2660" s="22">
        <v>189582</v>
      </c>
      <c r="P2660" s="22">
        <f t="shared" si="260"/>
        <v>25214406</v>
      </c>
      <c r="Q2660" s="24">
        <v>164902436</v>
      </c>
      <c r="R2660" s="29">
        <v>39649</v>
      </c>
      <c r="S2660">
        <f t="shared" si="261"/>
        <v>94995976.64</v>
      </c>
      <c r="T2660">
        <f t="shared" si="262"/>
        <v>0.42446902749211</v>
      </c>
      <c r="U2660">
        <f t="shared" si="263"/>
        <v>44781570.64</v>
      </c>
      <c r="V2660">
        <f t="shared" si="264"/>
        <v>0.271564033414279</v>
      </c>
      <c r="W2660">
        <f t="shared" si="265"/>
        <v>0.57607382246312</v>
      </c>
    </row>
    <row r="2661" ht="14.25" spans="1:23">
      <c r="A2661" s="13">
        <v>8083</v>
      </c>
      <c r="B2661" s="14">
        <v>7</v>
      </c>
      <c r="C2661" s="14">
        <v>8</v>
      </c>
      <c r="D2661" s="14">
        <v>9</v>
      </c>
      <c r="E2661" s="14">
        <v>18</v>
      </c>
      <c r="F2661" s="14">
        <v>29</v>
      </c>
      <c r="G2661" s="14">
        <v>32</v>
      </c>
      <c r="H2661" s="15">
        <v>9</v>
      </c>
      <c r="I2661" s="15" t="s">
        <v>11</v>
      </c>
      <c r="J2661" s="22">
        <v>110369093</v>
      </c>
      <c r="K2661" s="23">
        <v>1</v>
      </c>
      <c r="L2661" s="22">
        <v>5000000</v>
      </c>
      <c r="M2661" s="22">
        <f t="shared" si="259"/>
        <v>5000000</v>
      </c>
      <c r="N2661" s="23">
        <v>59</v>
      </c>
      <c r="O2661" s="22">
        <v>247765</v>
      </c>
      <c r="P2661" s="22">
        <f t="shared" si="260"/>
        <v>14618135</v>
      </c>
      <c r="Q2661" s="24">
        <v>148998496</v>
      </c>
      <c r="R2661" s="29">
        <v>39646</v>
      </c>
      <c r="S2661">
        <f t="shared" si="261"/>
        <v>43900267.04</v>
      </c>
      <c r="T2661">
        <f t="shared" si="262"/>
        <v>0.261078253031494</v>
      </c>
      <c r="U2661">
        <f t="shared" si="263"/>
        <v>24282132.04</v>
      </c>
      <c r="V2661">
        <f t="shared" si="264"/>
        <v>0.162968974129779</v>
      </c>
      <c r="W2661">
        <f t="shared" si="265"/>
        <v>0.294635638738259</v>
      </c>
    </row>
    <row r="2662" ht="14.25" spans="1:23">
      <c r="A2662" s="13">
        <v>8082</v>
      </c>
      <c r="B2662" s="14">
        <v>4</v>
      </c>
      <c r="C2662" s="14">
        <v>8</v>
      </c>
      <c r="D2662" s="14">
        <v>10</v>
      </c>
      <c r="E2662" s="14">
        <v>12</v>
      </c>
      <c r="F2662" s="14">
        <v>21</v>
      </c>
      <c r="G2662" s="14">
        <v>26</v>
      </c>
      <c r="H2662" s="15">
        <v>9</v>
      </c>
      <c r="I2662" s="15" t="s">
        <v>11</v>
      </c>
      <c r="J2662" s="22">
        <v>81260097</v>
      </c>
      <c r="K2662" s="23">
        <v>3</v>
      </c>
      <c r="L2662" s="22">
        <v>5000000</v>
      </c>
      <c r="M2662" s="22">
        <f t="shared" si="259"/>
        <v>15000000</v>
      </c>
      <c r="N2662" s="23">
        <v>52</v>
      </c>
      <c r="O2662" s="22">
        <v>197009</v>
      </c>
      <c r="P2662" s="22">
        <f t="shared" si="260"/>
        <v>10244468</v>
      </c>
      <c r="Q2662" s="24">
        <v>145747052</v>
      </c>
      <c r="R2662" s="29">
        <v>39644</v>
      </c>
      <c r="S2662">
        <f t="shared" si="261"/>
        <v>62512242.48</v>
      </c>
      <c r="T2662">
        <f t="shared" si="262"/>
        <v>0.325991104643407</v>
      </c>
      <c r="U2662">
        <f t="shared" si="263"/>
        <v>37267774.48</v>
      </c>
      <c r="V2662">
        <f t="shared" si="264"/>
        <v>0.255701737830004</v>
      </c>
      <c r="W2662">
        <f t="shared" si="265"/>
        <v>0.428909138278831</v>
      </c>
    </row>
    <row r="2663" ht="14.25" spans="1:23">
      <c r="A2663" s="13">
        <v>8081</v>
      </c>
      <c r="B2663" s="14">
        <v>2</v>
      </c>
      <c r="C2663" s="14">
        <v>12</v>
      </c>
      <c r="D2663" s="14">
        <v>13</v>
      </c>
      <c r="E2663" s="14">
        <v>18</v>
      </c>
      <c r="F2663" s="14">
        <v>25</v>
      </c>
      <c r="G2663" s="14">
        <v>31</v>
      </c>
      <c r="H2663" s="15">
        <v>4</v>
      </c>
      <c r="I2663" s="15" t="s">
        <v>11</v>
      </c>
      <c r="J2663" s="22">
        <v>72356284</v>
      </c>
      <c r="K2663" s="23">
        <v>13</v>
      </c>
      <c r="L2663" s="22">
        <v>5000000</v>
      </c>
      <c r="M2663" s="22">
        <f t="shared" si="259"/>
        <v>65000000</v>
      </c>
      <c r="N2663" s="23">
        <v>182</v>
      </c>
      <c r="O2663" s="22">
        <v>69494</v>
      </c>
      <c r="P2663" s="22">
        <f t="shared" si="260"/>
        <v>12647908</v>
      </c>
      <c r="Q2663" s="24">
        <v>164515530</v>
      </c>
      <c r="R2663" s="29">
        <v>39642</v>
      </c>
      <c r="S2663">
        <f t="shared" si="261"/>
        <v>140192031.7</v>
      </c>
      <c r="T2663">
        <f t="shared" si="262"/>
        <v>0.457051268655306</v>
      </c>
      <c r="U2663">
        <f t="shared" si="263"/>
        <v>62544123.7</v>
      </c>
      <c r="V2663">
        <f t="shared" si="264"/>
        <v>0.380171547938362</v>
      </c>
      <c r="W2663">
        <f t="shared" si="265"/>
        <v>0.852150746497914</v>
      </c>
    </row>
    <row r="2664" ht="14.25" spans="1:23">
      <c r="A2664" s="13">
        <v>8080</v>
      </c>
      <c r="B2664" s="14">
        <v>4</v>
      </c>
      <c r="C2664" s="14">
        <v>14</v>
      </c>
      <c r="D2664" s="14">
        <v>22</v>
      </c>
      <c r="E2664" s="14">
        <v>25</v>
      </c>
      <c r="F2664" s="14">
        <v>29</v>
      </c>
      <c r="G2664" s="14">
        <v>32</v>
      </c>
      <c r="H2664" s="15">
        <v>14</v>
      </c>
      <c r="I2664" s="15" t="s">
        <v>11</v>
      </c>
      <c r="J2664" s="22">
        <v>131935706</v>
      </c>
      <c r="K2664" s="23">
        <v>2</v>
      </c>
      <c r="L2664" s="22">
        <v>5000000</v>
      </c>
      <c r="M2664" s="22">
        <f t="shared" si="259"/>
        <v>10000000</v>
      </c>
      <c r="N2664" s="23">
        <v>37</v>
      </c>
      <c r="O2664" s="22">
        <v>492087</v>
      </c>
      <c r="P2664" s="22">
        <f t="shared" si="260"/>
        <v>18207219</v>
      </c>
      <c r="Q2664" s="24">
        <v>147833964</v>
      </c>
      <c r="R2664" s="29">
        <v>39639</v>
      </c>
      <c r="S2664">
        <f t="shared" si="261"/>
        <v>74635540.36</v>
      </c>
      <c r="T2664">
        <f t="shared" si="262"/>
        <v>0.437217122582196</v>
      </c>
      <c r="U2664">
        <f t="shared" si="263"/>
        <v>46428321.36</v>
      </c>
      <c r="V2664">
        <f t="shared" si="264"/>
        <v>0.314057203796551</v>
      </c>
      <c r="W2664">
        <f t="shared" si="265"/>
        <v>0.504860576964574</v>
      </c>
    </row>
    <row r="2665" ht="14.25" spans="1:23">
      <c r="A2665" s="13">
        <v>8079</v>
      </c>
      <c r="B2665" s="14">
        <v>3</v>
      </c>
      <c r="C2665" s="14">
        <v>4</v>
      </c>
      <c r="D2665" s="14">
        <v>5</v>
      </c>
      <c r="E2665" s="14">
        <v>10</v>
      </c>
      <c r="F2665" s="14">
        <v>20</v>
      </c>
      <c r="G2665" s="14">
        <v>32</v>
      </c>
      <c r="H2665" s="15">
        <v>9</v>
      </c>
      <c r="I2665" s="15" t="s">
        <v>11</v>
      </c>
      <c r="J2665" s="22">
        <v>134132604</v>
      </c>
      <c r="K2665" s="23">
        <v>3</v>
      </c>
      <c r="L2665" s="22">
        <v>5000000</v>
      </c>
      <c r="M2665" s="22">
        <f t="shared" si="259"/>
        <v>15000000</v>
      </c>
      <c r="N2665" s="23">
        <v>56</v>
      </c>
      <c r="O2665" s="22">
        <v>566270</v>
      </c>
      <c r="P2665" s="22">
        <f t="shared" si="260"/>
        <v>31711120</v>
      </c>
      <c r="Q2665" s="24">
        <v>146233386</v>
      </c>
      <c r="R2665" s="29">
        <v>39637</v>
      </c>
      <c r="S2665">
        <f t="shared" si="261"/>
        <v>73063858.14</v>
      </c>
      <c r="T2665">
        <f t="shared" si="262"/>
        <v>0.397062939785857</v>
      </c>
      <c r="U2665">
        <f t="shared" si="263"/>
        <v>26352738.14</v>
      </c>
      <c r="V2665">
        <f t="shared" si="264"/>
        <v>0.18021013436699</v>
      </c>
      <c r="W2665">
        <f t="shared" si="265"/>
        <v>0.499638694955747</v>
      </c>
    </row>
    <row r="2666" ht="14.25" spans="1:23">
      <c r="A2666" s="13">
        <v>8078</v>
      </c>
      <c r="B2666" s="14">
        <v>6</v>
      </c>
      <c r="C2666" s="14">
        <v>13</v>
      </c>
      <c r="D2666" s="14">
        <v>16</v>
      </c>
      <c r="E2666" s="14">
        <v>26</v>
      </c>
      <c r="F2666" s="14">
        <v>30</v>
      </c>
      <c r="G2666" s="14">
        <v>33</v>
      </c>
      <c r="H2666" s="15">
        <v>1</v>
      </c>
      <c r="I2666" s="15" t="s">
        <v>11</v>
      </c>
      <c r="J2666" s="22">
        <v>135542103</v>
      </c>
      <c r="K2666" s="23">
        <v>3</v>
      </c>
      <c r="L2666" s="22">
        <v>5000000</v>
      </c>
      <c r="M2666" s="22">
        <f t="shared" si="259"/>
        <v>15000000</v>
      </c>
      <c r="N2666" s="23">
        <v>29</v>
      </c>
      <c r="O2666" s="22">
        <v>1335903</v>
      </c>
      <c r="P2666" s="22">
        <f t="shared" si="260"/>
        <v>38741187</v>
      </c>
      <c r="Q2666" s="24">
        <v>163038372</v>
      </c>
      <c r="R2666" s="29">
        <v>39635</v>
      </c>
      <c r="S2666">
        <f t="shared" si="261"/>
        <v>78285428.28</v>
      </c>
      <c r="T2666">
        <f t="shared" si="262"/>
        <v>0.388162783421316</v>
      </c>
      <c r="U2666">
        <f t="shared" si="263"/>
        <v>24544241.28</v>
      </c>
      <c r="V2666">
        <f t="shared" si="264"/>
        <v>0.150542727941371</v>
      </c>
      <c r="W2666">
        <f t="shared" si="265"/>
        <v>0.480165664804357</v>
      </c>
    </row>
    <row r="2667" ht="14.25" spans="1:23">
      <c r="A2667" s="13">
        <v>8077</v>
      </c>
      <c r="B2667" s="14">
        <v>4</v>
      </c>
      <c r="C2667" s="14">
        <v>12</v>
      </c>
      <c r="D2667" s="14">
        <v>22</v>
      </c>
      <c r="E2667" s="14">
        <v>26</v>
      </c>
      <c r="F2667" s="14">
        <v>30</v>
      </c>
      <c r="G2667" s="14">
        <v>33</v>
      </c>
      <c r="H2667" s="15">
        <v>9</v>
      </c>
      <c r="I2667" s="15" t="s">
        <v>11</v>
      </c>
      <c r="J2667" s="22">
        <v>133938729</v>
      </c>
      <c r="K2667" s="23">
        <v>3</v>
      </c>
      <c r="L2667" s="22">
        <v>5000000</v>
      </c>
      <c r="M2667" s="22">
        <f t="shared" si="259"/>
        <v>15000000</v>
      </c>
      <c r="N2667" s="23">
        <v>27</v>
      </c>
      <c r="O2667" s="22">
        <v>1304849</v>
      </c>
      <c r="P2667" s="22">
        <f t="shared" si="260"/>
        <v>35230923</v>
      </c>
      <c r="Q2667" s="24">
        <v>150267928</v>
      </c>
      <c r="R2667" s="29">
        <v>39632</v>
      </c>
      <c r="S2667">
        <f t="shared" si="261"/>
        <v>73532318.72</v>
      </c>
      <c r="T2667">
        <f t="shared" si="262"/>
        <v>0.389519703233015</v>
      </c>
      <c r="U2667">
        <f t="shared" si="263"/>
        <v>23301395.72</v>
      </c>
      <c r="V2667">
        <f t="shared" si="264"/>
        <v>0.155065661915562</v>
      </c>
      <c r="W2667">
        <f t="shared" si="265"/>
        <v>0.489341403043769</v>
      </c>
    </row>
    <row r="2668" ht="14.25" spans="1:23">
      <c r="A2668" s="13">
        <v>8076</v>
      </c>
      <c r="B2668" s="14">
        <v>2</v>
      </c>
      <c r="C2668" s="14">
        <v>5</v>
      </c>
      <c r="D2668" s="14">
        <v>7</v>
      </c>
      <c r="E2668" s="14">
        <v>11</v>
      </c>
      <c r="F2668" s="14">
        <v>13</v>
      </c>
      <c r="G2668" s="14">
        <v>18</v>
      </c>
      <c r="H2668" s="15">
        <v>11</v>
      </c>
      <c r="I2668" s="15" t="s">
        <v>11</v>
      </c>
      <c r="J2668" s="22">
        <v>133839763</v>
      </c>
      <c r="K2668" s="23">
        <v>1</v>
      </c>
      <c r="L2668" s="22">
        <v>5000000</v>
      </c>
      <c r="M2668" s="22">
        <f t="shared" si="259"/>
        <v>5000000</v>
      </c>
      <c r="N2668" s="23">
        <v>44</v>
      </c>
      <c r="O2668" s="22">
        <v>479564</v>
      </c>
      <c r="P2668" s="22">
        <f t="shared" si="260"/>
        <v>21100816</v>
      </c>
      <c r="Q2668" s="24">
        <v>149452982</v>
      </c>
      <c r="R2668" s="29">
        <v>39630</v>
      </c>
      <c r="S2668">
        <f t="shared" si="261"/>
        <v>69188740.18</v>
      </c>
      <c r="T2668">
        <f t="shared" si="262"/>
        <v>0.429491197305116</v>
      </c>
      <c r="U2668">
        <f t="shared" si="263"/>
        <v>43087924.18</v>
      </c>
      <c r="V2668">
        <f t="shared" si="264"/>
        <v>0.288304211822284</v>
      </c>
      <c r="W2668">
        <f t="shared" si="265"/>
        <v>0.462946535118316</v>
      </c>
    </row>
    <row r="2669" ht="14.25" spans="1:23">
      <c r="A2669" s="13">
        <v>8075</v>
      </c>
      <c r="B2669" s="14">
        <v>1</v>
      </c>
      <c r="C2669" s="14">
        <v>8</v>
      </c>
      <c r="D2669" s="14">
        <v>14</v>
      </c>
      <c r="E2669" s="14">
        <v>18</v>
      </c>
      <c r="F2669" s="14">
        <v>22</v>
      </c>
      <c r="G2669" s="14">
        <v>30</v>
      </c>
      <c r="H2669" s="15">
        <v>3</v>
      </c>
      <c r="I2669" s="15" t="s">
        <v>11</v>
      </c>
      <c r="J2669" s="22">
        <v>129796542</v>
      </c>
      <c r="K2669" s="23">
        <v>1</v>
      </c>
      <c r="L2669" s="22">
        <v>5000000</v>
      </c>
      <c r="M2669" s="22">
        <f t="shared" si="259"/>
        <v>5000000</v>
      </c>
      <c r="N2669" s="23">
        <v>32</v>
      </c>
      <c r="O2669" s="22">
        <v>1075819</v>
      </c>
      <c r="P2669" s="22">
        <f t="shared" si="260"/>
        <v>34426208</v>
      </c>
      <c r="Q2669" s="24">
        <v>165190272</v>
      </c>
      <c r="R2669" s="29">
        <v>39628</v>
      </c>
      <c r="S2669">
        <f t="shared" si="261"/>
        <v>71189132.28</v>
      </c>
      <c r="T2669">
        <f t="shared" si="262"/>
        <v>0.400684201791253</v>
      </c>
      <c r="U2669">
        <f t="shared" si="263"/>
        <v>31762924.28</v>
      </c>
      <c r="V2669">
        <f t="shared" si="264"/>
        <v>0.192280840121142</v>
      </c>
      <c r="W2669">
        <f t="shared" si="265"/>
        <v>0.430952327991808</v>
      </c>
    </row>
    <row r="2670" ht="14.25" spans="1:23">
      <c r="A2670" s="13">
        <v>8074</v>
      </c>
      <c r="B2670" s="14">
        <v>1</v>
      </c>
      <c r="C2670" s="14">
        <v>11</v>
      </c>
      <c r="D2670" s="14">
        <v>15</v>
      </c>
      <c r="E2670" s="14">
        <v>19</v>
      </c>
      <c r="F2670" s="14">
        <v>20</v>
      </c>
      <c r="G2670" s="14">
        <v>24</v>
      </c>
      <c r="H2670" s="15">
        <v>9</v>
      </c>
      <c r="I2670" s="15" t="s">
        <v>11</v>
      </c>
      <c r="J2670" s="22">
        <v>120042441</v>
      </c>
      <c r="K2670" s="23">
        <v>0</v>
      </c>
      <c r="L2670" s="23">
        <v>0</v>
      </c>
      <c r="M2670" s="22">
        <f t="shared" si="259"/>
        <v>0</v>
      </c>
      <c r="N2670" s="23">
        <v>38</v>
      </c>
      <c r="O2670" s="22">
        <v>423597</v>
      </c>
      <c r="P2670" s="22">
        <f t="shared" si="260"/>
        <v>16096686</v>
      </c>
      <c r="Q2670" s="24">
        <v>144760564</v>
      </c>
      <c r="R2670" s="29">
        <v>39625</v>
      </c>
      <c r="S2670">
        <f t="shared" si="261"/>
        <v>33373721.36</v>
      </c>
      <c r="T2670">
        <f t="shared" si="262"/>
        <v>0.230544289396386</v>
      </c>
      <c r="U2670">
        <f t="shared" si="263"/>
        <v>17277035.36</v>
      </c>
      <c r="V2670">
        <f t="shared" si="264"/>
        <v>0.119349047023608</v>
      </c>
      <c r="W2670">
        <f t="shared" si="265"/>
        <v>0.230544289396386</v>
      </c>
    </row>
    <row r="2671" ht="14.25" spans="1:23">
      <c r="A2671" s="13">
        <v>8073</v>
      </c>
      <c r="B2671" s="14">
        <v>1</v>
      </c>
      <c r="C2671" s="14">
        <v>9</v>
      </c>
      <c r="D2671" s="14">
        <v>13</v>
      </c>
      <c r="E2671" s="14">
        <v>22</v>
      </c>
      <c r="F2671" s="14">
        <v>28</v>
      </c>
      <c r="G2671" s="14">
        <v>33</v>
      </c>
      <c r="H2671" s="15">
        <v>8</v>
      </c>
      <c r="I2671" s="15" t="s">
        <v>11</v>
      </c>
      <c r="J2671" s="22">
        <v>82483486</v>
      </c>
      <c r="K2671" s="23">
        <v>2</v>
      </c>
      <c r="L2671" s="22">
        <v>5000000</v>
      </c>
      <c r="M2671" s="22">
        <f t="shared" si="259"/>
        <v>10000000</v>
      </c>
      <c r="N2671" s="23">
        <v>39</v>
      </c>
      <c r="O2671" s="22">
        <v>304078</v>
      </c>
      <c r="P2671" s="22">
        <f t="shared" si="260"/>
        <v>11859042</v>
      </c>
      <c r="Q2671" s="24">
        <v>145507408</v>
      </c>
      <c r="R2671" s="29">
        <v>39623</v>
      </c>
      <c r="S2671">
        <f t="shared" si="261"/>
        <v>53627463.92</v>
      </c>
      <c r="T2671">
        <f t="shared" si="262"/>
        <v>0.2998298472886</v>
      </c>
      <c r="U2671">
        <f t="shared" si="263"/>
        <v>31768421.92</v>
      </c>
      <c r="V2671">
        <f t="shared" si="264"/>
        <v>0.218328553553782</v>
      </c>
      <c r="W2671">
        <f t="shared" si="265"/>
        <v>0.368554870553395</v>
      </c>
    </row>
    <row r="2672" ht="14.25" spans="1:23">
      <c r="A2672" s="13">
        <v>8072</v>
      </c>
      <c r="B2672" s="14">
        <v>1</v>
      </c>
      <c r="C2672" s="14">
        <v>5</v>
      </c>
      <c r="D2672" s="14">
        <v>10</v>
      </c>
      <c r="E2672" s="14">
        <v>18</v>
      </c>
      <c r="F2672" s="14">
        <v>22</v>
      </c>
      <c r="G2672" s="14">
        <v>30</v>
      </c>
      <c r="H2672" s="15">
        <v>9</v>
      </c>
      <c r="I2672" s="15" t="s">
        <v>11</v>
      </c>
      <c r="J2672" s="22">
        <v>64812320</v>
      </c>
      <c r="K2672" s="23">
        <v>2</v>
      </c>
      <c r="L2672" s="22">
        <v>5000000</v>
      </c>
      <c r="M2672" s="22">
        <f t="shared" si="259"/>
        <v>10000000</v>
      </c>
      <c r="N2672" s="23">
        <v>70</v>
      </c>
      <c r="O2672" s="22">
        <v>239511</v>
      </c>
      <c r="P2672" s="22">
        <f t="shared" si="260"/>
        <v>16765770</v>
      </c>
      <c r="Q2672" s="24">
        <v>161487324</v>
      </c>
      <c r="R2672" s="29">
        <v>39621</v>
      </c>
      <c r="S2672">
        <f t="shared" si="261"/>
        <v>50008656.76</v>
      </c>
      <c r="T2672">
        <f t="shared" si="262"/>
        <v>0.247751066579071</v>
      </c>
      <c r="U2672">
        <f t="shared" si="263"/>
        <v>23242886.76</v>
      </c>
      <c r="V2672">
        <f t="shared" si="264"/>
        <v>0.143930100420761</v>
      </c>
      <c r="W2672">
        <f t="shared" si="265"/>
        <v>0.309675431614682</v>
      </c>
    </row>
    <row r="2673" ht="14.25" spans="1:23">
      <c r="A2673" s="13">
        <v>8071</v>
      </c>
      <c r="B2673" s="14">
        <v>1</v>
      </c>
      <c r="C2673" s="14">
        <v>6</v>
      </c>
      <c r="D2673" s="14">
        <v>21</v>
      </c>
      <c r="E2673" s="14">
        <v>26</v>
      </c>
      <c r="F2673" s="14">
        <v>27</v>
      </c>
      <c r="G2673" s="14">
        <v>28</v>
      </c>
      <c r="H2673" s="15">
        <v>9</v>
      </c>
      <c r="I2673" s="15" t="s">
        <v>11</v>
      </c>
      <c r="J2673" s="22">
        <v>35692188</v>
      </c>
      <c r="K2673" s="23">
        <v>6</v>
      </c>
      <c r="L2673" s="22">
        <v>5000000</v>
      </c>
      <c r="M2673" s="22">
        <f t="shared" si="259"/>
        <v>30000000</v>
      </c>
      <c r="N2673" s="23">
        <v>52</v>
      </c>
      <c r="O2673" s="22">
        <v>78843</v>
      </c>
      <c r="P2673" s="22">
        <f t="shared" si="260"/>
        <v>4099836</v>
      </c>
      <c r="Q2673" s="24">
        <v>149342332</v>
      </c>
      <c r="R2673" s="29">
        <v>39618</v>
      </c>
      <c r="S2673">
        <f t="shared" si="261"/>
        <v>93611446.68</v>
      </c>
      <c r="T2673">
        <f t="shared" si="262"/>
        <v>0.425943842098301</v>
      </c>
      <c r="U2673">
        <f t="shared" si="263"/>
        <v>59511610.68</v>
      </c>
      <c r="V2673">
        <f t="shared" si="264"/>
        <v>0.398491237434273</v>
      </c>
      <c r="W2673">
        <f t="shared" si="265"/>
        <v>0.626824594382255</v>
      </c>
    </row>
    <row r="2674" ht="14.25" spans="1:23">
      <c r="A2674" s="13">
        <v>8070</v>
      </c>
      <c r="B2674" s="14">
        <v>5</v>
      </c>
      <c r="C2674" s="14">
        <v>6</v>
      </c>
      <c r="D2674" s="14">
        <v>12</v>
      </c>
      <c r="E2674" s="14">
        <v>15</v>
      </c>
      <c r="F2674" s="14">
        <v>18</v>
      </c>
      <c r="G2674" s="14">
        <v>33</v>
      </c>
      <c r="H2674" s="15">
        <v>13</v>
      </c>
      <c r="I2674" s="15" t="s">
        <v>11</v>
      </c>
      <c r="J2674" s="22">
        <v>56125892</v>
      </c>
      <c r="K2674" s="23">
        <v>0</v>
      </c>
      <c r="L2674" s="23">
        <v>0</v>
      </c>
      <c r="M2674" s="22">
        <f t="shared" si="259"/>
        <v>0</v>
      </c>
      <c r="N2674" s="23">
        <v>25</v>
      </c>
      <c r="O2674" s="22">
        <v>534798</v>
      </c>
      <c r="P2674" s="22">
        <f t="shared" si="260"/>
        <v>13369950</v>
      </c>
      <c r="Q2674" s="24">
        <v>143853670</v>
      </c>
      <c r="R2674" s="29">
        <v>39616</v>
      </c>
      <c r="S2674">
        <f t="shared" si="261"/>
        <v>39291746.3</v>
      </c>
      <c r="T2674">
        <f t="shared" si="262"/>
        <v>0.273136905718151</v>
      </c>
      <c r="U2674">
        <f t="shared" si="263"/>
        <v>25921796.3</v>
      </c>
      <c r="V2674">
        <f t="shared" si="264"/>
        <v>0.180195585555794</v>
      </c>
      <c r="W2674">
        <f t="shared" si="265"/>
        <v>0.273136905718151</v>
      </c>
    </row>
    <row r="2675" ht="14.25" spans="1:23">
      <c r="A2675" s="13">
        <v>8069</v>
      </c>
      <c r="B2675" s="14">
        <v>5</v>
      </c>
      <c r="C2675" s="14">
        <v>8</v>
      </c>
      <c r="D2675" s="14">
        <v>17</v>
      </c>
      <c r="E2675" s="14">
        <v>20</v>
      </c>
      <c r="F2675" s="14">
        <v>26</v>
      </c>
      <c r="G2675" s="14">
        <v>30</v>
      </c>
      <c r="H2675" s="15">
        <v>10</v>
      </c>
      <c r="I2675" s="15" t="s">
        <v>11</v>
      </c>
      <c r="J2675" s="22">
        <v>24929340</v>
      </c>
      <c r="K2675" s="23">
        <v>10</v>
      </c>
      <c r="L2675" s="22">
        <v>5000000</v>
      </c>
      <c r="M2675" s="22">
        <f t="shared" si="259"/>
        <v>50000000</v>
      </c>
      <c r="N2675" s="23">
        <v>76</v>
      </c>
      <c r="O2675" s="22">
        <v>100421</v>
      </c>
      <c r="P2675" s="22">
        <f t="shared" si="260"/>
        <v>7631996</v>
      </c>
      <c r="Q2675" s="24">
        <v>160540160</v>
      </c>
      <c r="R2675" s="29">
        <v>39614</v>
      </c>
      <c r="S2675">
        <f t="shared" si="261"/>
        <v>90856540.4</v>
      </c>
      <c r="T2675">
        <f t="shared" si="262"/>
        <v>0.254494205063705</v>
      </c>
      <c r="U2675">
        <f t="shared" si="263"/>
        <v>33224544.4</v>
      </c>
      <c r="V2675">
        <f t="shared" si="264"/>
        <v>0.206954723353957</v>
      </c>
      <c r="W2675">
        <f t="shared" si="265"/>
        <v>0.56594275475993</v>
      </c>
    </row>
    <row r="2676" ht="14.25" spans="1:23">
      <c r="A2676" s="13">
        <v>8068</v>
      </c>
      <c r="B2676" s="14">
        <v>5</v>
      </c>
      <c r="C2676" s="14">
        <v>7</v>
      </c>
      <c r="D2676" s="14">
        <v>17</v>
      </c>
      <c r="E2676" s="14">
        <v>23</v>
      </c>
      <c r="F2676" s="14">
        <v>27</v>
      </c>
      <c r="G2676" s="14">
        <v>29</v>
      </c>
      <c r="H2676" s="15">
        <v>7</v>
      </c>
      <c r="I2676" s="15" t="s">
        <v>11</v>
      </c>
      <c r="J2676" s="22">
        <v>37121202</v>
      </c>
      <c r="K2676" s="23">
        <v>3</v>
      </c>
      <c r="L2676" s="22">
        <v>5000000</v>
      </c>
      <c r="M2676" s="22">
        <f t="shared" si="259"/>
        <v>15000000</v>
      </c>
      <c r="N2676" s="23">
        <v>66</v>
      </c>
      <c r="O2676" s="22">
        <v>137177</v>
      </c>
      <c r="P2676" s="22">
        <f t="shared" si="260"/>
        <v>9053682</v>
      </c>
      <c r="Q2676" s="24">
        <v>146064510</v>
      </c>
      <c r="R2676" s="29">
        <v>39611</v>
      </c>
      <c r="S2676">
        <f t="shared" si="261"/>
        <v>65446263.9</v>
      </c>
      <c r="T2676">
        <f t="shared" si="262"/>
        <v>0.345369754090162</v>
      </c>
      <c r="U2676">
        <f t="shared" si="263"/>
        <v>41392581.9</v>
      </c>
      <c r="V2676">
        <f t="shared" si="264"/>
        <v>0.283385621188884</v>
      </c>
      <c r="W2676">
        <f t="shared" si="265"/>
        <v>0.448064104689086</v>
      </c>
    </row>
    <row r="2677" ht="14.25" spans="1:23">
      <c r="A2677" s="13">
        <v>8067</v>
      </c>
      <c r="B2677" s="14">
        <v>10</v>
      </c>
      <c r="C2677" s="14">
        <v>11</v>
      </c>
      <c r="D2677" s="14">
        <v>15</v>
      </c>
      <c r="E2677" s="14">
        <v>19</v>
      </c>
      <c r="F2677" s="14">
        <v>26</v>
      </c>
      <c r="G2677" s="14">
        <v>33</v>
      </c>
      <c r="H2677" s="15">
        <v>13</v>
      </c>
      <c r="I2677" s="15" t="s">
        <v>11</v>
      </c>
      <c r="J2677" s="22">
        <v>30995856</v>
      </c>
      <c r="K2677" s="23">
        <v>3</v>
      </c>
      <c r="L2677" s="22">
        <v>5000000</v>
      </c>
      <c r="M2677" s="22">
        <f t="shared" si="259"/>
        <v>15000000</v>
      </c>
      <c r="N2677" s="23">
        <v>35</v>
      </c>
      <c r="O2677" s="22">
        <v>89194</v>
      </c>
      <c r="P2677" s="22">
        <f t="shared" si="260"/>
        <v>3121790</v>
      </c>
      <c r="Q2677" s="24">
        <v>139167536</v>
      </c>
      <c r="R2677" s="29">
        <v>39609</v>
      </c>
      <c r="S2677">
        <f t="shared" si="261"/>
        <v>75907909.64</v>
      </c>
      <c r="T2677">
        <f t="shared" si="262"/>
        <v>0.437658892229004</v>
      </c>
      <c r="U2677">
        <f t="shared" si="263"/>
        <v>57786119.64</v>
      </c>
      <c r="V2677">
        <f t="shared" si="264"/>
        <v>0.415227008402304</v>
      </c>
      <c r="W2677">
        <f t="shared" si="265"/>
        <v>0.545442650073218</v>
      </c>
    </row>
    <row r="2678" ht="14.25" spans="1:23">
      <c r="A2678" s="13">
        <v>8066</v>
      </c>
      <c r="B2678" s="14">
        <v>7</v>
      </c>
      <c r="C2678" s="14">
        <v>12</v>
      </c>
      <c r="D2678" s="14">
        <v>21</v>
      </c>
      <c r="E2678" s="14">
        <v>22</v>
      </c>
      <c r="F2678" s="14">
        <v>29</v>
      </c>
      <c r="G2678" s="14">
        <v>30</v>
      </c>
      <c r="H2678" s="15">
        <v>8</v>
      </c>
      <c r="I2678" s="15" t="s">
        <v>11</v>
      </c>
      <c r="J2678" s="22">
        <v>38711673</v>
      </c>
      <c r="K2678" s="23">
        <v>11</v>
      </c>
      <c r="L2678" s="22">
        <v>5000000</v>
      </c>
      <c r="M2678" s="22">
        <f t="shared" si="259"/>
        <v>55000000</v>
      </c>
      <c r="N2678" s="23">
        <v>92</v>
      </c>
      <c r="O2678" s="22">
        <v>40917</v>
      </c>
      <c r="P2678" s="22">
        <f t="shared" si="260"/>
        <v>3764364</v>
      </c>
      <c r="Q2678" s="24">
        <v>157257472</v>
      </c>
      <c r="R2678" s="29">
        <v>39607</v>
      </c>
      <c r="S2678">
        <f t="shared" si="261"/>
        <v>123272560.28</v>
      </c>
      <c r="T2678">
        <f t="shared" si="262"/>
        <v>0.434145096011718</v>
      </c>
      <c r="U2678">
        <f t="shared" si="263"/>
        <v>64508196.28</v>
      </c>
      <c r="V2678">
        <f t="shared" si="264"/>
        <v>0.410207511665964</v>
      </c>
      <c r="W2678">
        <f t="shared" si="265"/>
        <v>0.783890003522376</v>
      </c>
    </row>
    <row r="2679" ht="14.25" spans="1:23">
      <c r="A2679" s="13">
        <v>8065</v>
      </c>
      <c r="B2679" s="14">
        <v>5</v>
      </c>
      <c r="C2679" s="14">
        <v>13</v>
      </c>
      <c r="D2679" s="14">
        <v>15</v>
      </c>
      <c r="E2679" s="14">
        <v>19</v>
      </c>
      <c r="F2679" s="14">
        <v>30</v>
      </c>
      <c r="G2679" s="14">
        <v>31</v>
      </c>
      <c r="H2679" s="15">
        <v>5</v>
      </c>
      <c r="I2679" s="15" t="s">
        <v>11</v>
      </c>
      <c r="J2679" s="22">
        <v>84928072</v>
      </c>
      <c r="K2679" s="23">
        <v>4</v>
      </c>
      <c r="L2679" s="22">
        <v>5000000</v>
      </c>
      <c r="M2679" s="22">
        <f t="shared" si="259"/>
        <v>20000000</v>
      </c>
      <c r="N2679" s="23">
        <v>69</v>
      </c>
      <c r="O2679" s="22">
        <v>99560</v>
      </c>
      <c r="P2679" s="22">
        <f t="shared" si="260"/>
        <v>6869640</v>
      </c>
      <c r="Q2679" s="24">
        <v>148339068</v>
      </c>
      <c r="R2679" s="29">
        <v>39604</v>
      </c>
      <c r="S2679">
        <f t="shared" si="261"/>
        <v>89741991.32</v>
      </c>
      <c r="T2679">
        <f t="shared" si="262"/>
        <v>0.470152551585399</v>
      </c>
      <c r="U2679">
        <f t="shared" si="263"/>
        <v>62872351.32</v>
      </c>
      <c r="V2679">
        <f t="shared" si="264"/>
        <v>0.423842162200992</v>
      </c>
      <c r="W2679">
        <f t="shared" si="265"/>
        <v>0.604978799785907</v>
      </c>
    </row>
    <row r="2680" ht="14.25" spans="1:23">
      <c r="A2680" s="13">
        <v>8064</v>
      </c>
      <c r="B2680" s="14">
        <v>1</v>
      </c>
      <c r="C2680" s="14">
        <v>2</v>
      </c>
      <c r="D2680" s="14">
        <v>7</v>
      </c>
      <c r="E2680" s="14">
        <v>9</v>
      </c>
      <c r="F2680" s="14">
        <v>12</v>
      </c>
      <c r="G2680" s="14">
        <v>18</v>
      </c>
      <c r="H2680" s="15">
        <v>12</v>
      </c>
      <c r="I2680" s="15" t="s">
        <v>11</v>
      </c>
      <c r="J2680" s="22">
        <v>101983920</v>
      </c>
      <c r="K2680" s="23">
        <v>6</v>
      </c>
      <c r="L2680" s="22">
        <v>5000000</v>
      </c>
      <c r="M2680" s="22">
        <f t="shared" si="259"/>
        <v>30000000</v>
      </c>
      <c r="N2680" s="23">
        <v>43</v>
      </c>
      <c r="O2680" s="22">
        <v>315561</v>
      </c>
      <c r="P2680" s="22">
        <f t="shared" si="260"/>
        <v>13569123</v>
      </c>
      <c r="Q2680" s="24">
        <v>142377766</v>
      </c>
      <c r="R2680" s="29">
        <v>39602</v>
      </c>
      <c r="S2680">
        <f t="shared" si="261"/>
        <v>93949757.34</v>
      </c>
      <c r="T2680">
        <f t="shared" si="262"/>
        <v>0.449155504659344</v>
      </c>
      <c r="U2680">
        <f t="shared" si="263"/>
        <v>50380634.34</v>
      </c>
      <c r="V2680">
        <f t="shared" si="264"/>
        <v>0.353851839057511</v>
      </c>
      <c r="W2680">
        <f t="shared" si="265"/>
        <v>0.659862561265359</v>
      </c>
    </row>
    <row r="2681" ht="14.25" spans="1:23">
      <c r="A2681" s="13">
        <v>8063</v>
      </c>
      <c r="B2681" s="14">
        <v>5</v>
      </c>
      <c r="C2681" s="14">
        <v>9</v>
      </c>
      <c r="D2681" s="14">
        <v>11</v>
      </c>
      <c r="E2681" s="14">
        <v>14</v>
      </c>
      <c r="F2681" s="14">
        <v>16</v>
      </c>
      <c r="G2681" s="14">
        <v>17</v>
      </c>
      <c r="H2681" s="15">
        <v>15</v>
      </c>
      <c r="I2681" s="15" t="s">
        <v>11</v>
      </c>
      <c r="J2681" s="22">
        <v>126168572</v>
      </c>
      <c r="K2681" s="23">
        <v>2</v>
      </c>
      <c r="L2681" s="22">
        <v>5000000</v>
      </c>
      <c r="M2681" s="22">
        <f t="shared" si="259"/>
        <v>10000000</v>
      </c>
      <c r="N2681" s="23">
        <v>48</v>
      </c>
      <c r="O2681" s="22">
        <v>338979</v>
      </c>
      <c r="P2681" s="22">
        <f t="shared" si="260"/>
        <v>16270992</v>
      </c>
      <c r="Q2681" s="24">
        <v>155226836</v>
      </c>
      <c r="R2681" s="29">
        <v>39600</v>
      </c>
      <c r="S2681">
        <f t="shared" si="261"/>
        <v>48095435.64</v>
      </c>
      <c r="T2681">
        <f t="shared" si="262"/>
        <v>0.245417845404</v>
      </c>
      <c r="U2681">
        <f t="shared" si="263"/>
        <v>21824443.64</v>
      </c>
      <c r="V2681">
        <f t="shared" si="264"/>
        <v>0.140597104227519</v>
      </c>
      <c r="W2681">
        <f t="shared" si="265"/>
        <v>0.309839695759823</v>
      </c>
    </row>
    <row r="2682" ht="14.25" spans="1:23">
      <c r="A2682" s="13">
        <v>8062</v>
      </c>
      <c r="B2682" s="14">
        <v>6</v>
      </c>
      <c r="C2682" s="14">
        <v>8</v>
      </c>
      <c r="D2682" s="14">
        <v>13</v>
      </c>
      <c r="E2682" s="14">
        <v>17</v>
      </c>
      <c r="F2682" s="14">
        <v>24</v>
      </c>
      <c r="G2682" s="14">
        <v>27</v>
      </c>
      <c r="H2682" s="15">
        <v>15</v>
      </c>
      <c r="I2682" s="15" t="s">
        <v>11</v>
      </c>
      <c r="J2682" s="22">
        <v>98202858</v>
      </c>
      <c r="K2682" s="23">
        <v>2</v>
      </c>
      <c r="L2682" s="22">
        <v>5000000</v>
      </c>
      <c r="M2682" s="22">
        <f t="shared" si="259"/>
        <v>10000000</v>
      </c>
      <c r="N2682" s="23">
        <v>59</v>
      </c>
      <c r="O2682" s="22">
        <v>209838</v>
      </c>
      <c r="P2682" s="22">
        <f t="shared" si="260"/>
        <v>12380442</v>
      </c>
      <c r="Q2682" s="24">
        <v>137719710</v>
      </c>
      <c r="R2682" s="29">
        <v>39597</v>
      </c>
      <c r="S2682">
        <f t="shared" si="261"/>
        <v>48594909.9</v>
      </c>
      <c r="T2682">
        <f t="shared" si="262"/>
        <v>0.28024245694389</v>
      </c>
      <c r="U2682">
        <f t="shared" si="263"/>
        <v>26214467.9</v>
      </c>
      <c r="V2682">
        <f t="shared" si="264"/>
        <v>0.190346522658231</v>
      </c>
      <c r="W2682">
        <f t="shared" si="265"/>
        <v>0.352853704818286</v>
      </c>
    </row>
    <row r="2683" ht="14.25" spans="1:23">
      <c r="A2683" s="13">
        <v>8061</v>
      </c>
      <c r="B2683" s="14">
        <v>1</v>
      </c>
      <c r="C2683" s="14">
        <v>2</v>
      </c>
      <c r="D2683" s="14">
        <v>5</v>
      </c>
      <c r="E2683" s="14">
        <v>12</v>
      </c>
      <c r="F2683" s="14">
        <v>26</v>
      </c>
      <c r="G2683" s="14">
        <v>31</v>
      </c>
      <c r="H2683" s="15">
        <v>6</v>
      </c>
      <c r="I2683" s="15" t="s">
        <v>11</v>
      </c>
      <c r="J2683" s="22">
        <v>79315110</v>
      </c>
      <c r="K2683" s="23">
        <v>1</v>
      </c>
      <c r="L2683" s="22">
        <v>5000000</v>
      </c>
      <c r="M2683" s="22">
        <f t="shared" si="259"/>
        <v>5000000</v>
      </c>
      <c r="N2683" s="23">
        <v>14</v>
      </c>
      <c r="O2683" s="22">
        <v>597977</v>
      </c>
      <c r="P2683" s="22">
        <f t="shared" si="260"/>
        <v>8371678</v>
      </c>
      <c r="Q2683" s="24">
        <v>133881926</v>
      </c>
      <c r="R2683" s="29">
        <v>39595</v>
      </c>
      <c r="S2683">
        <f t="shared" si="261"/>
        <v>51068217.74</v>
      </c>
      <c r="T2683">
        <f t="shared" si="262"/>
        <v>0.344095869520132</v>
      </c>
      <c r="U2683">
        <f t="shared" si="263"/>
        <v>37696539.74</v>
      </c>
      <c r="V2683">
        <f t="shared" si="264"/>
        <v>0.281565562031129</v>
      </c>
      <c r="W2683">
        <f t="shared" si="265"/>
        <v>0.381442210056046</v>
      </c>
    </row>
    <row r="2684" ht="14.25" spans="1:23">
      <c r="A2684" s="13">
        <v>8060</v>
      </c>
      <c r="B2684" s="14">
        <v>6</v>
      </c>
      <c r="C2684" s="14">
        <v>7</v>
      </c>
      <c r="D2684" s="14">
        <v>8</v>
      </c>
      <c r="E2684" s="14">
        <v>17</v>
      </c>
      <c r="F2684" s="14">
        <v>30</v>
      </c>
      <c r="G2684" s="14">
        <v>32</v>
      </c>
      <c r="H2684" s="15">
        <v>3</v>
      </c>
      <c r="I2684" s="15" t="s">
        <v>11</v>
      </c>
      <c r="J2684" s="22">
        <v>64781184</v>
      </c>
      <c r="K2684" s="23">
        <v>3</v>
      </c>
      <c r="L2684" s="22">
        <v>5000000</v>
      </c>
      <c r="M2684" s="22">
        <f t="shared" si="259"/>
        <v>15000000</v>
      </c>
      <c r="N2684" s="23">
        <v>34</v>
      </c>
      <c r="O2684" s="22">
        <v>372017</v>
      </c>
      <c r="P2684" s="22">
        <f t="shared" si="260"/>
        <v>12648578</v>
      </c>
      <c r="Q2684" s="24">
        <v>152605692</v>
      </c>
      <c r="R2684" s="29">
        <v>39593</v>
      </c>
      <c r="S2684">
        <f t="shared" si="261"/>
        <v>60263429.08</v>
      </c>
      <c r="T2684">
        <f t="shared" si="262"/>
        <v>0.296603806101806</v>
      </c>
      <c r="U2684">
        <f t="shared" si="263"/>
        <v>32614851.08</v>
      </c>
      <c r="V2684">
        <f t="shared" si="264"/>
        <v>0.213719754830639</v>
      </c>
      <c r="W2684">
        <f t="shared" si="265"/>
        <v>0.394896338991078</v>
      </c>
    </row>
    <row r="2685" ht="14.25" spans="1:23">
      <c r="A2685" s="13">
        <v>8059</v>
      </c>
      <c r="B2685" s="14">
        <v>2</v>
      </c>
      <c r="C2685" s="14">
        <v>6</v>
      </c>
      <c r="D2685" s="14">
        <v>15</v>
      </c>
      <c r="E2685" s="14">
        <v>29</v>
      </c>
      <c r="F2685" s="14">
        <v>31</v>
      </c>
      <c r="G2685" s="14">
        <v>32</v>
      </c>
      <c r="H2685" s="15">
        <v>16</v>
      </c>
      <c r="I2685" s="15" t="s">
        <v>11</v>
      </c>
      <c r="J2685" s="22">
        <v>50267824</v>
      </c>
      <c r="K2685" s="23">
        <v>0</v>
      </c>
      <c r="L2685" s="23">
        <v>0</v>
      </c>
      <c r="M2685" s="22">
        <f t="shared" si="259"/>
        <v>0</v>
      </c>
      <c r="N2685" s="23">
        <v>29</v>
      </c>
      <c r="O2685" s="22">
        <v>441643</v>
      </c>
      <c r="P2685" s="22">
        <f t="shared" si="260"/>
        <v>12807647</v>
      </c>
      <c r="Q2685" s="24">
        <v>138178008</v>
      </c>
      <c r="R2685" s="29">
        <v>39590</v>
      </c>
      <c r="S2685">
        <f t="shared" si="261"/>
        <v>37822705.92</v>
      </c>
      <c r="T2685">
        <f t="shared" si="262"/>
        <v>0.27372449832972</v>
      </c>
      <c r="U2685">
        <f t="shared" si="263"/>
        <v>25015058.92</v>
      </c>
      <c r="V2685">
        <f t="shared" si="264"/>
        <v>0.181035023460463</v>
      </c>
      <c r="W2685">
        <f t="shared" si="265"/>
        <v>0.27372449832972</v>
      </c>
    </row>
    <row r="2686" ht="14.25" spans="1:23">
      <c r="A2686" s="13">
        <v>8058</v>
      </c>
      <c r="B2686" s="14">
        <v>1</v>
      </c>
      <c r="C2686" s="14">
        <v>12</v>
      </c>
      <c r="D2686" s="14">
        <v>21</v>
      </c>
      <c r="E2686" s="14">
        <v>27</v>
      </c>
      <c r="F2686" s="14">
        <v>29</v>
      </c>
      <c r="G2686" s="14">
        <v>31</v>
      </c>
      <c r="H2686" s="15">
        <v>11</v>
      </c>
      <c r="I2686" s="15" t="s">
        <v>11</v>
      </c>
      <c r="J2686" s="22">
        <v>20383306</v>
      </c>
      <c r="K2686" s="23">
        <v>7</v>
      </c>
      <c r="L2686" s="22">
        <v>5000000</v>
      </c>
      <c r="M2686" s="22">
        <f t="shared" si="259"/>
        <v>35000000</v>
      </c>
      <c r="N2686" s="23">
        <v>79</v>
      </c>
      <c r="O2686" s="22">
        <v>64077</v>
      </c>
      <c r="P2686" s="22">
        <f t="shared" si="260"/>
        <v>5062083</v>
      </c>
      <c r="Q2686" s="24">
        <v>133093020</v>
      </c>
      <c r="R2686" s="29">
        <v>39588</v>
      </c>
      <c r="S2686">
        <f t="shared" si="261"/>
        <v>68403943.8</v>
      </c>
      <c r="T2686">
        <f t="shared" si="262"/>
        <v>0.250981935791975</v>
      </c>
      <c r="U2686">
        <f t="shared" si="263"/>
        <v>28341860.8</v>
      </c>
      <c r="V2686">
        <f t="shared" si="264"/>
        <v>0.212947762399561</v>
      </c>
      <c r="W2686">
        <f t="shared" si="265"/>
        <v>0.513955906928853</v>
      </c>
    </row>
    <row r="2687" ht="14.25" spans="1:23">
      <c r="A2687" s="13">
        <v>8057</v>
      </c>
      <c r="B2687" s="14">
        <v>19</v>
      </c>
      <c r="C2687" s="14">
        <v>20</v>
      </c>
      <c r="D2687" s="14">
        <v>21</v>
      </c>
      <c r="E2687" s="14">
        <v>26</v>
      </c>
      <c r="F2687" s="14">
        <v>28</v>
      </c>
      <c r="G2687" s="14">
        <v>30</v>
      </c>
      <c r="H2687" s="15">
        <v>8</v>
      </c>
      <c r="I2687" s="15" t="s">
        <v>11</v>
      </c>
      <c r="J2687" s="22">
        <v>23571670</v>
      </c>
      <c r="K2687" s="23">
        <v>5</v>
      </c>
      <c r="L2687" s="22">
        <v>5000000</v>
      </c>
      <c r="M2687" s="22">
        <f t="shared" si="259"/>
        <v>25000000</v>
      </c>
      <c r="N2687" s="23">
        <v>32</v>
      </c>
      <c r="O2687" s="22">
        <v>86441</v>
      </c>
      <c r="P2687" s="22">
        <f t="shared" si="260"/>
        <v>2766112</v>
      </c>
      <c r="Q2687" s="24">
        <v>157009320</v>
      </c>
      <c r="R2687" s="29">
        <v>39586</v>
      </c>
      <c r="S2687">
        <f t="shared" si="261"/>
        <v>95480286.8</v>
      </c>
      <c r="T2687">
        <f t="shared" si="262"/>
        <v>0.448892376579938</v>
      </c>
      <c r="U2687">
        <f t="shared" si="263"/>
        <v>67714174.8</v>
      </c>
      <c r="V2687">
        <f t="shared" si="264"/>
        <v>0.431274874638015</v>
      </c>
      <c r="W2687">
        <f t="shared" si="265"/>
        <v>0.608118593214721</v>
      </c>
    </row>
    <row r="2688" ht="14.25" spans="1:23">
      <c r="A2688" s="13">
        <v>8056</v>
      </c>
      <c r="B2688" s="14">
        <v>8</v>
      </c>
      <c r="C2688" s="14">
        <v>13</v>
      </c>
      <c r="D2688" s="14">
        <v>22</v>
      </c>
      <c r="E2688" s="14">
        <v>23</v>
      </c>
      <c r="F2688" s="14">
        <v>25</v>
      </c>
      <c r="G2688" s="14">
        <v>30</v>
      </c>
      <c r="H2688" s="15">
        <v>7</v>
      </c>
      <c r="I2688" s="15" t="s">
        <v>11</v>
      </c>
      <c r="J2688" s="22">
        <v>42117390</v>
      </c>
      <c r="K2688" s="23">
        <v>6</v>
      </c>
      <c r="L2688" s="22">
        <v>5000000</v>
      </c>
      <c r="M2688" s="22">
        <f t="shared" si="259"/>
        <v>30000000</v>
      </c>
      <c r="N2688" s="23">
        <v>65</v>
      </c>
      <c r="O2688" s="22">
        <v>204040</v>
      </c>
      <c r="P2688" s="22">
        <f t="shared" si="260"/>
        <v>13262600</v>
      </c>
      <c r="Q2688" s="24">
        <v>143711520</v>
      </c>
      <c r="R2688" s="29">
        <v>39583</v>
      </c>
      <c r="S2688">
        <f t="shared" si="261"/>
        <v>69472537.8</v>
      </c>
      <c r="T2688">
        <f t="shared" si="262"/>
        <v>0.274665091566772</v>
      </c>
      <c r="U2688">
        <f t="shared" si="263"/>
        <v>26209937.8</v>
      </c>
      <c r="V2688">
        <f t="shared" si="264"/>
        <v>0.182378822518891</v>
      </c>
      <c r="W2688">
        <f t="shared" si="265"/>
        <v>0.483416623803019</v>
      </c>
    </row>
    <row r="2689" ht="14.25" spans="1:23">
      <c r="A2689" s="13">
        <v>8055</v>
      </c>
      <c r="B2689" s="14">
        <v>11</v>
      </c>
      <c r="C2689" s="14">
        <v>16</v>
      </c>
      <c r="D2689" s="14">
        <v>19</v>
      </c>
      <c r="E2689" s="14">
        <v>23</v>
      </c>
      <c r="F2689" s="14">
        <v>26</v>
      </c>
      <c r="G2689" s="14">
        <v>31</v>
      </c>
      <c r="H2689" s="15">
        <v>4</v>
      </c>
      <c r="I2689" s="15" t="s">
        <v>11</v>
      </c>
      <c r="J2689" s="22">
        <v>41171283</v>
      </c>
      <c r="K2689" s="23">
        <v>3</v>
      </c>
      <c r="L2689" s="22">
        <v>5000000</v>
      </c>
      <c r="M2689" s="22">
        <f t="shared" si="259"/>
        <v>15000000</v>
      </c>
      <c r="N2689" s="23">
        <v>44</v>
      </c>
      <c r="O2689" s="22">
        <v>352317</v>
      </c>
      <c r="P2689" s="22">
        <f t="shared" si="260"/>
        <v>15501948</v>
      </c>
      <c r="Q2689" s="24">
        <v>140054516</v>
      </c>
      <c r="R2689" s="29">
        <v>39581</v>
      </c>
      <c r="S2689">
        <f t="shared" si="261"/>
        <v>47455429.84</v>
      </c>
      <c r="T2689">
        <f t="shared" si="262"/>
        <v>0.231734261535701</v>
      </c>
      <c r="U2689">
        <f t="shared" si="263"/>
        <v>16953481.84</v>
      </c>
      <c r="V2689">
        <f t="shared" si="264"/>
        <v>0.121049162313338</v>
      </c>
      <c r="W2689">
        <f t="shared" si="265"/>
        <v>0.338835413489987</v>
      </c>
    </row>
    <row r="2690" ht="14.25" spans="1:23">
      <c r="A2690" s="13">
        <v>8054</v>
      </c>
      <c r="B2690" s="14">
        <v>2</v>
      </c>
      <c r="C2690" s="14">
        <v>6</v>
      </c>
      <c r="D2690" s="14">
        <v>16</v>
      </c>
      <c r="E2690" s="14">
        <v>17</v>
      </c>
      <c r="F2690" s="14">
        <v>20</v>
      </c>
      <c r="G2690" s="14">
        <v>25</v>
      </c>
      <c r="H2690" s="15">
        <v>7</v>
      </c>
      <c r="I2690" s="15" t="s">
        <v>11</v>
      </c>
      <c r="J2690" s="22">
        <v>20000000</v>
      </c>
      <c r="K2690" s="23">
        <v>9</v>
      </c>
      <c r="L2690" s="22">
        <v>3914695</v>
      </c>
      <c r="M2690" s="22">
        <f t="shared" si="259"/>
        <v>35232255</v>
      </c>
      <c r="N2690" s="23">
        <v>58</v>
      </c>
      <c r="O2690" s="22">
        <v>45912</v>
      </c>
      <c r="P2690" s="22">
        <f t="shared" si="260"/>
        <v>2662896</v>
      </c>
      <c r="Q2690" s="24">
        <v>166384318</v>
      </c>
      <c r="R2690" s="29">
        <v>39579</v>
      </c>
      <c r="S2690">
        <f t="shared" si="261"/>
        <v>90547083.82</v>
      </c>
      <c r="T2690">
        <f t="shared" si="262"/>
        <v>0.332452177494276</v>
      </c>
      <c r="U2690">
        <f t="shared" si="263"/>
        <v>52651932.82</v>
      </c>
      <c r="V2690">
        <f t="shared" si="264"/>
        <v>0.316447688417366</v>
      </c>
      <c r="W2690">
        <f t="shared" si="265"/>
        <v>0.544204435300207</v>
      </c>
    </row>
    <row r="2691" ht="14.25" spans="1:23">
      <c r="A2691" s="13">
        <v>8053</v>
      </c>
      <c r="B2691" s="14">
        <v>6</v>
      </c>
      <c r="C2691" s="14">
        <v>12</v>
      </c>
      <c r="D2691" s="14">
        <v>19</v>
      </c>
      <c r="E2691" s="14">
        <v>20</v>
      </c>
      <c r="F2691" s="14">
        <v>21</v>
      </c>
      <c r="G2691" s="14">
        <v>27</v>
      </c>
      <c r="H2691" s="15">
        <v>4</v>
      </c>
      <c r="I2691" s="15" t="s">
        <v>11</v>
      </c>
      <c r="J2691" s="22">
        <v>29018768</v>
      </c>
      <c r="K2691" s="23">
        <v>8</v>
      </c>
      <c r="L2691" s="22">
        <v>5000000</v>
      </c>
      <c r="M2691" s="22">
        <f t="shared" si="259"/>
        <v>40000000</v>
      </c>
      <c r="N2691" s="23">
        <v>175</v>
      </c>
      <c r="O2691" s="22">
        <v>69791</v>
      </c>
      <c r="P2691" s="22">
        <f t="shared" si="260"/>
        <v>12213425</v>
      </c>
      <c r="Q2691" s="24">
        <v>150163792</v>
      </c>
      <c r="R2691" s="29">
        <v>39576</v>
      </c>
      <c r="S2691">
        <f t="shared" si="261"/>
        <v>85082152.08</v>
      </c>
      <c r="T2691">
        <f t="shared" si="262"/>
        <v>0.300219856461803</v>
      </c>
      <c r="U2691">
        <f t="shared" si="263"/>
        <v>32868727.08</v>
      </c>
      <c r="V2691">
        <f t="shared" si="264"/>
        <v>0.2188858355415</v>
      </c>
      <c r="W2691">
        <f t="shared" si="265"/>
        <v>0.566595654963215</v>
      </c>
    </row>
    <row r="2692" ht="14.25" spans="1:23">
      <c r="A2692" s="13">
        <v>8052</v>
      </c>
      <c r="B2692" s="14">
        <v>2</v>
      </c>
      <c r="C2692" s="14">
        <v>10</v>
      </c>
      <c r="D2692" s="14">
        <v>17</v>
      </c>
      <c r="E2692" s="14">
        <v>23</v>
      </c>
      <c r="F2692" s="14">
        <v>29</v>
      </c>
      <c r="G2692" s="14">
        <v>31</v>
      </c>
      <c r="H2692" s="15">
        <v>10</v>
      </c>
      <c r="I2692" s="15" t="s">
        <v>11</v>
      </c>
      <c r="J2692" s="22">
        <v>40520662</v>
      </c>
      <c r="K2692" s="23">
        <v>13</v>
      </c>
      <c r="L2692" s="22">
        <v>5000000</v>
      </c>
      <c r="M2692" s="22">
        <f t="shared" si="259"/>
        <v>65000000</v>
      </c>
      <c r="N2692" s="23">
        <v>311</v>
      </c>
      <c r="O2692" s="22">
        <v>25083</v>
      </c>
      <c r="P2692" s="22">
        <f t="shared" si="260"/>
        <v>7800813</v>
      </c>
      <c r="Q2692" s="24">
        <v>150880684</v>
      </c>
      <c r="R2692" s="29">
        <v>39574</v>
      </c>
      <c r="S2692">
        <f t="shared" si="261"/>
        <v>120729388.16</v>
      </c>
      <c r="T2692">
        <f t="shared" si="262"/>
        <v>0.369360654276991</v>
      </c>
      <c r="U2692">
        <f t="shared" si="263"/>
        <v>47928575.16</v>
      </c>
      <c r="V2692">
        <f t="shared" si="264"/>
        <v>0.317658787655019</v>
      </c>
      <c r="W2692">
        <f t="shared" si="265"/>
        <v>0.800164639762635</v>
      </c>
    </row>
    <row r="2693" ht="14.25" spans="1:23">
      <c r="A2693" s="13">
        <v>8051</v>
      </c>
      <c r="B2693" s="14">
        <v>1</v>
      </c>
      <c r="C2693" s="14">
        <v>4</v>
      </c>
      <c r="D2693" s="14">
        <v>8</v>
      </c>
      <c r="E2693" s="14">
        <v>10</v>
      </c>
      <c r="F2693" s="14">
        <v>13</v>
      </c>
      <c r="G2693" s="14">
        <v>33</v>
      </c>
      <c r="H2693" s="15">
        <v>11</v>
      </c>
      <c r="I2693" s="15" t="s">
        <v>11</v>
      </c>
      <c r="J2693" s="22">
        <v>87318515</v>
      </c>
      <c r="K2693" s="23">
        <v>5</v>
      </c>
      <c r="L2693" s="22">
        <v>5000000</v>
      </c>
      <c r="M2693" s="22">
        <f t="shared" si="259"/>
        <v>25000000</v>
      </c>
      <c r="N2693" s="23">
        <v>32</v>
      </c>
      <c r="O2693" s="22">
        <v>859298</v>
      </c>
      <c r="P2693" s="22">
        <f t="shared" si="260"/>
        <v>27497536</v>
      </c>
      <c r="Q2693" s="24">
        <v>168795820</v>
      </c>
      <c r="R2693" s="29">
        <v>39572</v>
      </c>
      <c r="S2693">
        <f t="shared" si="261"/>
        <v>95925291.8</v>
      </c>
      <c r="T2693">
        <f t="shared" si="262"/>
        <v>0.420183934649567</v>
      </c>
      <c r="U2693">
        <f t="shared" si="263"/>
        <v>43427755.8</v>
      </c>
      <c r="V2693">
        <f t="shared" si="264"/>
        <v>0.257279805862491</v>
      </c>
      <c r="W2693">
        <f t="shared" si="265"/>
        <v>0.568291867654069</v>
      </c>
    </row>
    <row r="2694" ht="14.25" spans="1:23">
      <c r="A2694" s="13">
        <v>8050</v>
      </c>
      <c r="B2694" s="14">
        <v>1</v>
      </c>
      <c r="C2694" s="14">
        <v>11</v>
      </c>
      <c r="D2694" s="14">
        <v>19</v>
      </c>
      <c r="E2694" s="14">
        <v>24</v>
      </c>
      <c r="F2694" s="14">
        <v>26</v>
      </c>
      <c r="G2694" s="14">
        <v>27</v>
      </c>
      <c r="H2694" s="15">
        <v>3</v>
      </c>
      <c r="I2694" s="15" t="s">
        <v>11</v>
      </c>
      <c r="J2694" s="22">
        <v>100533855</v>
      </c>
      <c r="K2694" s="23">
        <v>5</v>
      </c>
      <c r="L2694" s="22">
        <v>5000000</v>
      </c>
      <c r="M2694" s="22">
        <f t="shared" si="259"/>
        <v>25000000</v>
      </c>
      <c r="N2694" s="23">
        <v>39</v>
      </c>
      <c r="O2694" s="22">
        <v>804589</v>
      </c>
      <c r="P2694" s="22">
        <f t="shared" si="260"/>
        <v>31378971</v>
      </c>
      <c r="Q2694" s="24">
        <v>143428932</v>
      </c>
      <c r="R2694" s="29">
        <v>39569</v>
      </c>
      <c r="S2694">
        <f t="shared" si="261"/>
        <v>81832048.68</v>
      </c>
      <c r="T2694">
        <f t="shared" si="262"/>
        <v>0.396238387105887</v>
      </c>
      <c r="U2694">
        <f t="shared" si="263"/>
        <v>25453077.68</v>
      </c>
      <c r="V2694">
        <f t="shared" si="264"/>
        <v>0.177461250844425</v>
      </c>
      <c r="W2694">
        <f t="shared" si="265"/>
        <v>0.570540737764121</v>
      </c>
    </row>
    <row r="2695" ht="14.25" spans="1:23">
      <c r="A2695" s="13">
        <v>8049</v>
      </c>
      <c r="B2695" s="14">
        <v>3</v>
      </c>
      <c r="C2695" s="14">
        <v>10</v>
      </c>
      <c r="D2695" s="14">
        <v>12</v>
      </c>
      <c r="E2695" s="14">
        <v>13</v>
      </c>
      <c r="F2695" s="14">
        <v>19</v>
      </c>
      <c r="G2695" s="14">
        <v>25</v>
      </c>
      <c r="H2695" s="15">
        <v>4</v>
      </c>
      <c r="I2695" s="15" t="s">
        <v>11</v>
      </c>
      <c r="J2695" s="22">
        <v>112085727</v>
      </c>
      <c r="K2695" s="23">
        <v>3</v>
      </c>
      <c r="L2695" s="22">
        <v>5000000</v>
      </c>
      <c r="M2695" s="22">
        <f t="shared" si="259"/>
        <v>15000000</v>
      </c>
      <c r="N2695" s="23">
        <v>63</v>
      </c>
      <c r="O2695" s="22">
        <v>462285</v>
      </c>
      <c r="P2695" s="22">
        <f t="shared" si="260"/>
        <v>29123955</v>
      </c>
      <c r="Q2695" s="24">
        <v>156554264</v>
      </c>
      <c r="R2695" s="29">
        <v>39567</v>
      </c>
      <c r="S2695">
        <f t="shared" si="261"/>
        <v>79229876.36</v>
      </c>
      <c r="T2695">
        <f t="shared" si="262"/>
        <v>0.410272289741019</v>
      </c>
      <c r="U2695">
        <f t="shared" si="263"/>
        <v>35105921.36</v>
      </c>
      <c r="V2695">
        <f t="shared" si="264"/>
        <v>0.224241234080983</v>
      </c>
      <c r="W2695">
        <f t="shared" si="265"/>
        <v>0.506085713257864</v>
      </c>
    </row>
    <row r="2696" ht="14.25" spans="1:23">
      <c r="A2696" s="13">
        <v>8048</v>
      </c>
      <c r="B2696" s="14">
        <v>11</v>
      </c>
      <c r="C2696" s="14">
        <v>18</v>
      </c>
      <c r="D2696" s="14">
        <v>21</v>
      </c>
      <c r="E2696" s="14">
        <v>27</v>
      </c>
      <c r="F2696" s="14">
        <v>30</v>
      </c>
      <c r="G2696" s="14">
        <v>32</v>
      </c>
      <c r="H2696" s="15">
        <v>1</v>
      </c>
      <c r="I2696" s="15" t="s">
        <v>11</v>
      </c>
      <c r="J2696" s="22">
        <v>114604014</v>
      </c>
      <c r="K2696" s="23">
        <v>6</v>
      </c>
      <c r="L2696" s="22">
        <v>5000000</v>
      </c>
      <c r="M2696" s="22">
        <f t="shared" si="259"/>
        <v>30000000</v>
      </c>
      <c r="N2696" s="23">
        <v>66</v>
      </c>
      <c r="O2696" s="22">
        <v>615835</v>
      </c>
      <c r="P2696" s="22">
        <f t="shared" si="260"/>
        <v>40645110</v>
      </c>
      <c r="Q2696" s="24">
        <v>177125564</v>
      </c>
      <c r="R2696" s="29">
        <v>39565</v>
      </c>
      <c r="S2696">
        <f t="shared" si="261"/>
        <v>99372185.36</v>
      </c>
      <c r="T2696">
        <f t="shared" si="262"/>
        <v>0.391655409831186</v>
      </c>
      <c r="U2696">
        <f t="shared" si="263"/>
        <v>28727075.36</v>
      </c>
      <c r="V2696">
        <f t="shared" si="264"/>
        <v>0.162184806705824</v>
      </c>
      <c r="W2696">
        <f t="shared" si="265"/>
        <v>0.561026783011401</v>
      </c>
    </row>
    <row r="2697" ht="14.25" spans="1:23">
      <c r="A2697" s="13">
        <v>8047</v>
      </c>
      <c r="B2697" s="14">
        <v>9</v>
      </c>
      <c r="C2697" s="14">
        <v>12</v>
      </c>
      <c r="D2697" s="14">
        <v>13</v>
      </c>
      <c r="E2697" s="14">
        <v>14</v>
      </c>
      <c r="F2697" s="14">
        <v>20</v>
      </c>
      <c r="G2697" s="14">
        <v>22</v>
      </c>
      <c r="H2697" s="15">
        <v>10</v>
      </c>
      <c r="I2697" s="15" t="s">
        <v>11</v>
      </c>
      <c r="J2697" s="22">
        <v>127184673</v>
      </c>
      <c r="K2697" s="23">
        <v>3</v>
      </c>
      <c r="L2697" s="22">
        <v>5000000</v>
      </c>
      <c r="M2697" s="22">
        <f t="shared" si="259"/>
        <v>15000000</v>
      </c>
      <c r="N2697" s="23">
        <v>30</v>
      </c>
      <c r="O2697" s="22">
        <v>801660</v>
      </c>
      <c r="P2697" s="22">
        <f t="shared" si="260"/>
        <v>24049800</v>
      </c>
      <c r="Q2697" s="24">
        <v>159224658</v>
      </c>
      <c r="R2697" s="29">
        <v>39562</v>
      </c>
      <c r="S2697">
        <f t="shared" si="261"/>
        <v>82713023.42</v>
      </c>
      <c r="T2697">
        <f t="shared" si="262"/>
        <v>0.425267193351422</v>
      </c>
      <c r="U2697">
        <f t="shared" si="263"/>
        <v>43663223.42</v>
      </c>
      <c r="V2697">
        <f t="shared" si="264"/>
        <v>0.274224005053288</v>
      </c>
      <c r="W2697">
        <f t="shared" si="265"/>
        <v>0.519473707520854</v>
      </c>
    </row>
    <row r="2698" ht="14.25" spans="1:23">
      <c r="A2698" s="13">
        <v>8046</v>
      </c>
      <c r="B2698" s="14">
        <v>15</v>
      </c>
      <c r="C2698" s="14">
        <v>16</v>
      </c>
      <c r="D2698" s="14">
        <v>18</v>
      </c>
      <c r="E2698" s="14">
        <v>24</v>
      </c>
      <c r="F2698" s="14">
        <v>28</v>
      </c>
      <c r="G2698" s="14">
        <v>33</v>
      </c>
      <c r="H2698" s="15">
        <v>15</v>
      </c>
      <c r="I2698" s="15" t="s">
        <v>11</v>
      </c>
      <c r="J2698" s="22">
        <v>131877614</v>
      </c>
      <c r="K2698" s="23">
        <v>1</v>
      </c>
      <c r="L2698" s="22">
        <v>5000000</v>
      </c>
      <c r="M2698" s="22">
        <f t="shared" si="259"/>
        <v>5000000</v>
      </c>
      <c r="N2698" s="23">
        <v>21</v>
      </c>
      <c r="O2698" s="22">
        <v>1545289</v>
      </c>
      <c r="P2698" s="22">
        <f t="shared" si="260"/>
        <v>32451069</v>
      </c>
      <c r="Q2698" s="24">
        <v>154575398</v>
      </c>
      <c r="R2698" s="29">
        <v>39560</v>
      </c>
      <c r="S2698">
        <f t="shared" si="261"/>
        <v>66834343.02</v>
      </c>
      <c r="T2698">
        <f t="shared" si="262"/>
        <v>0.400027066532282</v>
      </c>
      <c r="U2698">
        <f t="shared" si="263"/>
        <v>29383274.02</v>
      </c>
      <c r="V2698">
        <f t="shared" si="264"/>
        <v>0.190090236869388</v>
      </c>
      <c r="W2698">
        <f t="shared" si="265"/>
        <v>0.432373740483592</v>
      </c>
    </row>
    <row r="2699" ht="14.25" spans="1:23">
      <c r="A2699" s="13">
        <v>8045</v>
      </c>
      <c r="B2699" s="14">
        <v>1</v>
      </c>
      <c r="C2699" s="14">
        <v>10</v>
      </c>
      <c r="D2699" s="14">
        <v>13</v>
      </c>
      <c r="E2699" s="14">
        <v>21</v>
      </c>
      <c r="F2699" s="14">
        <v>29</v>
      </c>
      <c r="G2699" s="14">
        <v>32</v>
      </c>
      <c r="H2699" s="15">
        <v>4</v>
      </c>
      <c r="I2699" s="15" t="s">
        <v>11</v>
      </c>
      <c r="J2699" s="22">
        <v>122970012</v>
      </c>
      <c r="K2699" s="23">
        <v>2</v>
      </c>
      <c r="L2699" s="22">
        <v>5000000</v>
      </c>
      <c r="M2699" s="22">
        <f t="shared" si="259"/>
        <v>10000000</v>
      </c>
      <c r="N2699" s="23">
        <v>81</v>
      </c>
      <c r="O2699" s="22">
        <v>184637</v>
      </c>
      <c r="P2699" s="22">
        <f t="shared" si="260"/>
        <v>14955597</v>
      </c>
      <c r="Q2699" s="24">
        <v>166853172</v>
      </c>
      <c r="R2699" s="29">
        <v>39558</v>
      </c>
      <c r="S2699">
        <f t="shared" si="261"/>
        <v>56861534.28</v>
      </c>
      <c r="T2699">
        <f t="shared" si="262"/>
        <v>0.280854920037121</v>
      </c>
      <c r="U2699">
        <f t="shared" si="263"/>
        <v>31905937.28</v>
      </c>
      <c r="V2699">
        <f t="shared" si="264"/>
        <v>0.191221640545137</v>
      </c>
      <c r="W2699">
        <f t="shared" si="265"/>
        <v>0.340787853167095</v>
      </c>
    </row>
    <row r="2700" ht="14.25" spans="1:23">
      <c r="A2700" s="13">
        <v>8044</v>
      </c>
      <c r="B2700" s="14">
        <v>5</v>
      </c>
      <c r="C2700" s="14">
        <v>7</v>
      </c>
      <c r="D2700" s="14">
        <v>9</v>
      </c>
      <c r="E2700" s="14">
        <v>20</v>
      </c>
      <c r="F2700" s="14">
        <v>26</v>
      </c>
      <c r="G2700" s="14">
        <v>29</v>
      </c>
      <c r="H2700" s="15">
        <v>9</v>
      </c>
      <c r="I2700" s="15" t="s">
        <v>11</v>
      </c>
      <c r="J2700" s="22">
        <v>98073492</v>
      </c>
      <c r="K2700" s="23">
        <v>4</v>
      </c>
      <c r="L2700" s="22">
        <v>5000000</v>
      </c>
      <c r="M2700" s="22">
        <f t="shared" si="259"/>
        <v>20000000</v>
      </c>
      <c r="N2700" s="23">
        <v>63</v>
      </c>
      <c r="O2700" s="22">
        <v>424742</v>
      </c>
      <c r="P2700" s="22">
        <f t="shared" si="260"/>
        <v>26758746</v>
      </c>
      <c r="Q2700" s="24">
        <v>154045626</v>
      </c>
      <c r="R2700" s="29">
        <v>39555</v>
      </c>
      <c r="S2700">
        <f t="shared" si="261"/>
        <v>84014296.74</v>
      </c>
      <c r="T2700">
        <f t="shared" si="262"/>
        <v>0.415554134201772</v>
      </c>
      <c r="U2700">
        <f t="shared" si="263"/>
        <v>37255550.74</v>
      </c>
      <c r="V2700">
        <f t="shared" si="264"/>
        <v>0.241847507828622</v>
      </c>
      <c r="W2700">
        <f t="shared" si="265"/>
        <v>0.545385798490637</v>
      </c>
    </row>
    <row r="2701" ht="14.25" spans="1:23">
      <c r="A2701" s="13">
        <v>8043</v>
      </c>
      <c r="B2701" s="14">
        <v>3</v>
      </c>
      <c r="C2701" s="14">
        <v>10</v>
      </c>
      <c r="D2701" s="14">
        <v>16</v>
      </c>
      <c r="E2701" s="14">
        <v>22</v>
      </c>
      <c r="F2701" s="14">
        <v>27</v>
      </c>
      <c r="G2701" s="14">
        <v>33</v>
      </c>
      <c r="H2701" s="15">
        <v>14</v>
      </c>
      <c r="I2701" s="15" t="s">
        <v>11</v>
      </c>
      <c r="J2701" s="22">
        <v>106605432</v>
      </c>
      <c r="K2701" s="23">
        <v>2</v>
      </c>
      <c r="L2701" s="22">
        <v>5000000</v>
      </c>
      <c r="M2701" s="22">
        <f t="shared" ref="M2701:M2764" si="266">K2701*L2701</f>
        <v>10000000</v>
      </c>
      <c r="N2701" s="23">
        <v>38</v>
      </c>
      <c r="O2701" s="22">
        <v>882912</v>
      </c>
      <c r="P2701" s="22">
        <f t="shared" ref="P2701:P2764" si="267">N2701*O2701</f>
        <v>33550656</v>
      </c>
      <c r="Q2701" s="24">
        <v>152620756</v>
      </c>
      <c r="R2701" s="29">
        <v>39553</v>
      </c>
      <c r="S2701">
        <f t="shared" ref="S2701:S2764" si="268">J2702+Q2701*0.49-J2701</f>
        <v>70405318.44</v>
      </c>
      <c r="T2701">
        <f t="shared" ref="T2701:T2764" si="269">(S2701-L2701*K2701)/Q2701</f>
        <v>0.395787047732878</v>
      </c>
      <c r="U2701">
        <f t="shared" ref="U2701:U2764" si="270">S2701-L2701*K2701-O2701*N2701</f>
        <v>26854662.44</v>
      </c>
      <c r="V2701">
        <f t="shared" ref="V2701:V2764" si="271">U2701/Q2701</f>
        <v>0.17595681704001</v>
      </c>
      <c r="W2701">
        <f t="shared" ref="W2701:W2764" si="272">S2701/Q2701</f>
        <v>0.461308935201448</v>
      </c>
    </row>
    <row r="2702" ht="14.25" spans="1:23">
      <c r="A2702" s="13">
        <v>8042</v>
      </c>
      <c r="B2702" s="14">
        <v>3</v>
      </c>
      <c r="C2702" s="14">
        <v>4</v>
      </c>
      <c r="D2702" s="14">
        <v>9</v>
      </c>
      <c r="E2702" s="14">
        <v>11</v>
      </c>
      <c r="F2702" s="14">
        <v>12</v>
      </c>
      <c r="G2702" s="14">
        <v>24</v>
      </c>
      <c r="H2702" s="15">
        <v>1</v>
      </c>
      <c r="I2702" s="15" t="s">
        <v>11</v>
      </c>
      <c r="J2702" s="22">
        <v>102226580</v>
      </c>
      <c r="K2702" s="23">
        <v>4</v>
      </c>
      <c r="L2702" s="22">
        <v>5000000</v>
      </c>
      <c r="M2702" s="22">
        <f t="shared" si="266"/>
        <v>20000000</v>
      </c>
      <c r="N2702" s="23">
        <v>168</v>
      </c>
      <c r="O2702" s="22">
        <v>195001</v>
      </c>
      <c r="P2702" s="22">
        <f t="shared" si="267"/>
        <v>32760168</v>
      </c>
      <c r="Q2702" s="24">
        <v>172844294</v>
      </c>
      <c r="R2702" s="29">
        <v>39551</v>
      </c>
      <c r="S2702">
        <f t="shared" si="268"/>
        <v>90653567.06</v>
      </c>
      <c r="T2702">
        <f t="shared" si="269"/>
        <v>0.408770028937143</v>
      </c>
      <c r="U2702">
        <f t="shared" si="270"/>
        <v>37893399.06</v>
      </c>
      <c r="V2702">
        <f t="shared" si="271"/>
        <v>0.219234307266169</v>
      </c>
      <c r="W2702">
        <f t="shared" si="272"/>
        <v>0.52448110933879</v>
      </c>
    </row>
    <row r="2703" ht="14.25" spans="1:23">
      <c r="A2703" s="13">
        <v>8041</v>
      </c>
      <c r="B2703" s="14">
        <v>8</v>
      </c>
      <c r="C2703" s="14">
        <v>11</v>
      </c>
      <c r="D2703" s="14">
        <v>20</v>
      </c>
      <c r="E2703" s="14">
        <v>22</v>
      </c>
      <c r="F2703" s="14">
        <v>23</v>
      </c>
      <c r="G2703" s="14">
        <v>27</v>
      </c>
      <c r="H2703" s="15">
        <v>4</v>
      </c>
      <c r="I2703" s="15" t="s">
        <v>11</v>
      </c>
      <c r="J2703" s="22">
        <v>108186443</v>
      </c>
      <c r="K2703" s="23">
        <v>1</v>
      </c>
      <c r="L2703" s="22">
        <v>5000000</v>
      </c>
      <c r="M2703" s="22">
        <f t="shared" si="266"/>
        <v>5000000</v>
      </c>
      <c r="N2703" s="23">
        <v>29</v>
      </c>
      <c r="O2703" s="22">
        <v>846000</v>
      </c>
      <c r="P2703" s="22">
        <f t="shared" si="267"/>
        <v>24534000</v>
      </c>
      <c r="Q2703" s="24">
        <v>153107854</v>
      </c>
      <c r="R2703" s="29">
        <v>39548</v>
      </c>
      <c r="S2703">
        <f t="shared" si="268"/>
        <v>69508270.46</v>
      </c>
      <c r="T2703">
        <f t="shared" si="269"/>
        <v>0.421325678433191</v>
      </c>
      <c r="U2703">
        <f t="shared" si="270"/>
        <v>39974270.46</v>
      </c>
      <c r="V2703">
        <f t="shared" si="271"/>
        <v>0.261085694924572</v>
      </c>
      <c r="W2703">
        <f t="shared" si="272"/>
        <v>0.453982396357015</v>
      </c>
    </row>
    <row r="2704" ht="14.25" spans="1:23">
      <c r="A2704" s="13">
        <v>8040</v>
      </c>
      <c r="B2704" s="14">
        <v>6</v>
      </c>
      <c r="C2704" s="14">
        <v>13</v>
      </c>
      <c r="D2704" s="14">
        <v>22</v>
      </c>
      <c r="E2704" s="14">
        <v>25</v>
      </c>
      <c r="F2704" s="14">
        <v>27</v>
      </c>
      <c r="G2704" s="14">
        <v>28</v>
      </c>
      <c r="H2704" s="15">
        <v>9</v>
      </c>
      <c r="I2704" s="15" t="s">
        <v>11</v>
      </c>
      <c r="J2704" s="22">
        <v>102671865</v>
      </c>
      <c r="K2704" s="23">
        <v>3</v>
      </c>
      <c r="L2704" s="22">
        <v>5000000</v>
      </c>
      <c r="M2704" s="22">
        <f t="shared" si="266"/>
        <v>15000000</v>
      </c>
      <c r="N2704" s="23">
        <v>29</v>
      </c>
      <c r="O2704" s="22">
        <v>408310</v>
      </c>
      <c r="P2704" s="22">
        <f t="shared" si="267"/>
        <v>11840990</v>
      </c>
      <c r="Q2704" s="24">
        <v>147866454</v>
      </c>
      <c r="R2704" s="29">
        <v>39546</v>
      </c>
      <c r="S2704">
        <f t="shared" si="268"/>
        <v>59825528.46</v>
      </c>
      <c r="T2704">
        <f t="shared" si="269"/>
        <v>0.303148734871264</v>
      </c>
      <c r="U2704">
        <f t="shared" si="270"/>
        <v>32984538.46</v>
      </c>
      <c r="V2704">
        <f t="shared" si="271"/>
        <v>0.223069787417773</v>
      </c>
      <c r="W2704">
        <f t="shared" si="272"/>
        <v>0.404591621978031</v>
      </c>
    </row>
    <row r="2705" ht="14.25" spans="1:23">
      <c r="A2705" s="13">
        <v>8039</v>
      </c>
      <c r="B2705" s="14">
        <v>1</v>
      </c>
      <c r="C2705" s="14">
        <v>7</v>
      </c>
      <c r="D2705" s="14">
        <v>10</v>
      </c>
      <c r="E2705" s="14">
        <v>13</v>
      </c>
      <c r="F2705" s="14">
        <v>22</v>
      </c>
      <c r="G2705" s="14">
        <v>29</v>
      </c>
      <c r="H2705" s="15">
        <v>1</v>
      </c>
      <c r="I2705" s="15" t="s">
        <v>11</v>
      </c>
      <c r="J2705" s="22">
        <v>90042831</v>
      </c>
      <c r="K2705" s="23">
        <v>3</v>
      </c>
      <c r="L2705" s="22">
        <v>5000000</v>
      </c>
      <c r="M2705" s="22">
        <f t="shared" si="266"/>
        <v>15000000</v>
      </c>
      <c r="N2705" s="23">
        <v>80</v>
      </c>
      <c r="O2705" s="22">
        <v>50875</v>
      </c>
      <c r="P2705" s="22">
        <f t="shared" si="267"/>
        <v>4070000</v>
      </c>
      <c r="Q2705" s="24">
        <v>167098814</v>
      </c>
      <c r="R2705" s="29">
        <v>39544</v>
      </c>
      <c r="S2705">
        <f t="shared" si="268"/>
        <v>87381615.86</v>
      </c>
      <c r="T2705">
        <f t="shared" si="269"/>
        <v>0.433166544557282</v>
      </c>
      <c r="U2705">
        <f t="shared" si="270"/>
        <v>68311615.86</v>
      </c>
      <c r="V2705">
        <f t="shared" si="271"/>
        <v>0.408809699032334</v>
      </c>
      <c r="W2705">
        <f t="shared" si="272"/>
        <v>0.522933788506722</v>
      </c>
    </row>
    <row r="2706" ht="14.25" spans="1:23">
      <c r="A2706" s="13">
        <v>8038</v>
      </c>
      <c r="B2706" s="14">
        <v>3</v>
      </c>
      <c r="C2706" s="14">
        <v>9</v>
      </c>
      <c r="D2706" s="14">
        <v>10</v>
      </c>
      <c r="E2706" s="14">
        <v>11</v>
      </c>
      <c r="F2706" s="14">
        <v>15</v>
      </c>
      <c r="G2706" s="14">
        <v>19</v>
      </c>
      <c r="H2706" s="15">
        <v>13</v>
      </c>
      <c r="I2706" s="15" t="s">
        <v>11</v>
      </c>
      <c r="J2706" s="22">
        <v>95546028</v>
      </c>
      <c r="K2706" s="23">
        <v>4</v>
      </c>
      <c r="L2706" s="22">
        <v>5000000</v>
      </c>
      <c r="M2706" s="22">
        <f t="shared" si="266"/>
        <v>20000000</v>
      </c>
      <c r="N2706" s="23">
        <v>38</v>
      </c>
      <c r="O2706" s="22">
        <v>791535</v>
      </c>
      <c r="P2706" s="22">
        <f t="shared" si="267"/>
        <v>30078330</v>
      </c>
      <c r="Q2706" s="24">
        <v>156472902</v>
      </c>
      <c r="R2706" s="29">
        <v>39541</v>
      </c>
      <c r="S2706">
        <f t="shared" si="268"/>
        <v>83780993.98</v>
      </c>
      <c r="T2706">
        <f t="shared" si="269"/>
        <v>0.407616866337662</v>
      </c>
      <c r="U2706">
        <f t="shared" si="270"/>
        <v>33702663.98</v>
      </c>
      <c r="V2706">
        <f t="shared" si="271"/>
        <v>0.215389780270069</v>
      </c>
      <c r="W2706">
        <f t="shared" si="272"/>
        <v>0.535434525142251</v>
      </c>
    </row>
    <row r="2707" ht="14.25" spans="1:23">
      <c r="A2707" s="13">
        <v>8037</v>
      </c>
      <c r="B2707" s="14">
        <v>1</v>
      </c>
      <c r="C2707" s="14">
        <v>12</v>
      </c>
      <c r="D2707" s="14">
        <v>22</v>
      </c>
      <c r="E2707" s="14">
        <v>24</v>
      </c>
      <c r="F2707" s="14">
        <v>28</v>
      </c>
      <c r="G2707" s="14">
        <v>31</v>
      </c>
      <c r="H2707" s="15">
        <v>6</v>
      </c>
      <c r="I2707" s="15" t="s">
        <v>11</v>
      </c>
      <c r="J2707" s="22">
        <v>102655300</v>
      </c>
      <c r="K2707" s="23">
        <v>4</v>
      </c>
      <c r="L2707" s="22">
        <v>5000000</v>
      </c>
      <c r="M2707" s="22">
        <f t="shared" si="266"/>
        <v>20000000</v>
      </c>
      <c r="N2707" s="23">
        <v>34</v>
      </c>
      <c r="O2707" s="22">
        <v>434430</v>
      </c>
      <c r="P2707" s="22">
        <f t="shared" si="267"/>
        <v>14770620</v>
      </c>
      <c r="Q2707" s="24">
        <v>155799266</v>
      </c>
      <c r="R2707" s="29">
        <v>39539</v>
      </c>
      <c r="S2707">
        <f t="shared" si="268"/>
        <v>90011370.34</v>
      </c>
      <c r="T2707">
        <f t="shared" si="269"/>
        <v>0.44936906403654</v>
      </c>
      <c r="U2707">
        <f t="shared" si="270"/>
        <v>55240750.34</v>
      </c>
      <c r="V2707">
        <f t="shared" si="271"/>
        <v>0.354563610973623</v>
      </c>
      <c r="W2707">
        <f t="shared" si="272"/>
        <v>0.577739373560335</v>
      </c>
    </row>
    <row r="2708" ht="14.25" spans="1:23">
      <c r="A2708" s="13">
        <v>8036</v>
      </c>
      <c r="B2708" s="14">
        <v>2</v>
      </c>
      <c r="C2708" s="14">
        <v>6</v>
      </c>
      <c r="D2708" s="14">
        <v>13</v>
      </c>
      <c r="E2708" s="14">
        <v>18</v>
      </c>
      <c r="F2708" s="14">
        <v>23</v>
      </c>
      <c r="G2708" s="14">
        <v>28</v>
      </c>
      <c r="H2708" s="15">
        <v>16</v>
      </c>
      <c r="I2708" s="15" t="s">
        <v>11</v>
      </c>
      <c r="J2708" s="22">
        <v>116325030</v>
      </c>
      <c r="K2708" s="23">
        <v>5</v>
      </c>
      <c r="L2708" s="22">
        <v>5000000</v>
      </c>
      <c r="M2708" s="22">
        <f t="shared" si="266"/>
        <v>25000000</v>
      </c>
      <c r="N2708" s="23">
        <v>218</v>
      </c>
      <c r="O2708" s="22">
        <v>203750</v>
      </c>
      <c r="P2708" s="22">
        <f t="shared" si="267"/>
        <v>44417500</v>
      </c>
      <c r="Q2708" s="24">
        <v>175839426</v>
      </c>
      <c r="R2708" s="29">
        <v>39537</v>
      </c>
      <c r="S2708">
        <f t="shared" si="268"/>
        <v>92125169.74</v>
      </c>
      <c r="T2708">
        <f t="shared" si="269"/>
        <v>0.381741292422099</v>
      </c>
      <c r="U2708">
        <f t="shared" si="270"/>
        <v>22707669.74</v>
      </c>
      <c r="V2708">
        <f t="shared" si="271"/>
        <v>0.129138670755215</v>
      </c>
      <c r="W2708">
        <f t="shared" si="272"/>
        <v>0.523916460805553</v>
      </c>
    </row>
    <row r="2709" ht="14.25" spans="1:23">
      <c r="A2709" s="13">
        <v>8035</v>
      </c>
      <c r="B2709" s="14">
        <v>7</v>
      </c>
      <c r="C2709" s="14">
        <v>11</v>
      </c>
      <c r="D2709" s="14">
        <v>14</v>
      </c>
      <c r="E2709" s="14">
        <v>17</v>
      </c>
      <c r="F2709" s="14">
        <v>18</v>
      </c>
      <c r="G2709" s="14">
        <v>29</v>
      </c>
      <c r="H2709" s="15">
        <v>16</v>
      </c>
      <c r="I2709" s="15" t="s">
        <v>11</v>
      </c>
      <c r="J2709" s="22">
        <v>122288881</v>
      </c>
      <c r="K2709" s="23">
        <v>1</v>
      </c>
      <c r="L2709" s="22">
        <v>5000000</v>
      </c>
      <c r="M2709" s="22">
        <f t="shared" si="266"/>
        <v>5000000</v>
      </c>
      <c r="N2709" s="23">
        <v>48</v>
      </c>
      <c r="O2709" s="22">
        <v>275718</v>
      </c>
      <c r="P2709" s="22">
        <f t="shared" si="267"/>
        <v>13234464</v>
      </c>
      <c r="Q2709" s="24">
        <v>157220200</v>
      </c>
      <c r="R2709" s="29">
        <v>39534</v>
      </c>
      <c r="S2709">
        <f t="shared" si="268"/>
        <v>51157452</v>
      </c>
      <c r="T2709">
        <f t="shared" si="269"/>
        <v>0.293584742927436</v>
      </c>
      <c r="U2709">
        <f t="shared" si="270"/>
        <v>32922988</v>
      </c>
      <c r="V2709">
        <f t="shared" si="271"/>
        <v>0.209406857388554</v>
      </c>
      <c r="W2709">
        <f t="shared" si="272"/>
        <v>0.325387272118977</v>
      </c>
    </row>
    <row r="2710" ht="14.25" spans="1:23">
      <c r="A2710" s="13">
        <v>8034</v>
      </c>
      <c r="B2710" s="14">
        <v>3</v>
      </c>
      <c r="C2710" s="14">
        <v>5</v>
      </c>
      <c r="D2710" s="14">
        <v>9</v>
      </c>
      <c r="E2710" s="14">
        <v>11</v>
      </c>
      <c r="F2710" s="14">
        <v>21</v>
      </c>
      <c r="G2710" s="14">
        <v>29</v>
      </c>
      <c r="H2710" s="15">
        <v>9</v>
      </c>
      <c r="I2710" s="15" t="s">
        <v>11</v>
      </c>
      <c r="J2710" s="22">
        <v>96408435</v>
      </c>
      <c r="K2710" s="23">
        <v>15</v>
      </c>
      <c r="L2710" s="22">
        <v>5000000</v>
      </c>
      <c r="M2710" s="22">
        <f t="shared" si="266"/>
        <v>75000000</v>
      </c>
      <c r="N2710" s="23">
        <v>123</v>
      </c>
      <c r="O2710" s="22">
        <v>95490</v>
      </c>
      <c r="P2710" s="22">
        <f t="shared" si="267"/>
        <v>11745270</v>
      </c>
      <c r="Q2710" s="24">
        <v>159514754</v>
      </c>
      <c r="R2710" s="29">
        <v>39532</v>
      </c>
      <c r="S2710">
        <f t="shared" si="268"/>
        <v>148128548.46</v>
      </c>
      <c r="T2710">
        <f t="shared" si="269"/>
        <v>0.458443790472197</v>
      </c>
      <c r="U2710">
        <f t="shared" si="270"/>
        <v>61383278.46</v>
      </c>
      <c r="V2710">
        <f t="shared" si="271"/>
        <v>0.384812545051475</v>
      </c>
      <c r="W2710">
        <f t="shared" si="272"/>
        <v>0.928619734197126</v>
      </c>
    </row>
    <row r="2711" ht="14.25" spans="1:23">
      <c r="A2711" s="13">
        <v>8033</v>
      </c>
      <c r="B2711" s="14">
        <v>12</v>
      </c>
      <c r="C2711" s="14">
        <v>17</v>
      </c>
      <c r="D2711" s="14">
        <v>18</v>
      </c>
      <c r="E2711" s="14">
        <v>30</v>
      </c>
      <c r="F2711" s="14">
        <v>31</v>
      </c>
      <c r="G2711" s="14">
        <v>33</v>
      </c>
      <c r="H2711" s="15">
        <v>4</v>
      </c>
      <c r="I2711" s="15" t="s">
        <v>11</v>
      </c>
      <c r="J2711" s="22">
        <v>166374754</v>
      </c>
      <c r="K2711" s="23">
        <v>1</v>
      </c>
      <c r="L2711" s="22">
        <v>5000000</v>
      </c>
      <c r="M2711" s="22">
        <f t="shared" si="266"/>
        <v>5000000</v>
      </c>
      <c r="N2711" s="23">
        <v>37</v>
      </c>
      <c r="O2711" s="22">
        <v>889464</v>
      </c>
      <c r="P2711" s="22">
        <f t="shared" si="267"/>
        <v>32910168</v>
      </c>
      <c r="Q2711" s="24">
        <v>180595348</v>
      </c>
      <c r="R2711" s="29">
        <v>39530</v>
      </c>
      <c r="S2711">
        <f t="shared" si="268"/>
        <v>79387358.52</v>
      </c>
      <c r="T2711">
        <f t="shared" si="269"/>
        <v>0.411900745748999</v>
      </c>
      <c r="U2711">
        <f t="shared" si="270"/>
        <v>41477190.52</v>
      </c>
      <c r="V2711">
        <f t="shared" si="271"/>
        <v>0.229669207869075</v>
      </c>
      <c r="W2711">
        <f t="shared" si="272"/>
        <v>0.439586951708191</v>
      </c>
    </row>
    <row r="2712" ht="14.25" spans="1:23">
      <c r="A2712" s="13">
        <v>8032</v>
      </c>
      <c r="B2712" s="14">
        <v>5</v>
      </c>
      <c r="C2712" s="14">
        <v>14</v>
      </c>
      <c r="D2712" s="14">
        <v>16</v>
      </c>
      <c r="E2712" s="14">
        <v>21</v>
      </c>
      <c r="F2712" s="14">
        <v>23</v>
      </c>
      <c r="G2712" s="14">
        <v>28</v>
      </c>
      <c r="H2712" s="15">
        <v>13</v>
      </c>
      <c r="I2712" s="15" t="s">
        <v>11</v>
      </c>
      <c r="J2712" s="22">
        <v>157270392</v>
      </c>
      <c r="K2712" s="23">
        <v>0</v>
      </c>
      <c r="L2712" s="23">
        <v>0</v>
      </c>
      <c r="M2712" s="22">
        <f t="shared" si="266"/>
        <v>0</v>
      </c>
      <c r="N2712" s="23">
        <v>61</v>
      </c>
      <c r="O2712" s="22">
        <v>674067</v>
      </c>
      <c r="P2712" s="22">
        <f t="shared" si="267"/>
        <v>41118087</v>
      </c>
      <c r="Q2712" s="24">
        <v>160439648</v>
      </c>
      <c r="R2712" s="29">
        <v>39527</v>
      </c>
      <c r="S2712">
        <f t="shared" si="268"/>
        <v>60993379.52</v>
      </c>
      <c r="T2712">
        <f t="shared" si="269"/>
        <v>0.380164007340629</v>
      </c>
      <c r="U2712">
        <f t="shared" si="270"/>
        <v>19875292.52</v>
      </c>
      <c r="V2712">
        <f t="shared" si="271"/>
        <v>0.123880180290597</v>
      </c>
      <c r="W2712">
        <f t="shared" si="272"/>
        <v>0.380164007340629</v>
      </c>
    </row>
    <row r="2713" ht="14.25" spans="1:23">
      <c r="A2713" s="13">
        <v>8031</v>
      </c>
      <c r="B2713" s="14">
        <v>3</v>
      </c>
      <c r="C2713" s="14">
        <v>6</v>
      </c>
      <c r="D2713" s="14">
        <v>11</v>
      </c>
      <c r="E2713" s="14">
        <v>15</v>
      </c>
      <c r="F2713" s="14">
        <v>21</v>
      </c>
      <c r="G2713" s="14">
        <v>31</v>
      </c>
      <c r="H2713" s="15">
        <v>13</v>
      </c>
      <c r="I2713" s="15" t="s">
        <v>11</v>
      </c>
      <c r="J2713" s="22">
        <v>139648344</v>
      </c>
      <c r="K2713" s="23">
        <v>3</v>
      </c>
      <c r="L2713" s="22">
        <v>5000000</v>
      </c>
      <c r="M2713" s="22">
        <f t="shared" si="266"/>
        <v>15000000</v>
      </c>
      <c r="N2713" s="23">
        <v>79</v>
      </c>
      <c r="O2713" s="22">
        <v>428603</v>
      </c>
      <c r="P2713" s="22">
        <f t="shared" si="267"/>
        <v>33859637</v>
      </c>
      <c r="Q2713" s="24">
        <v>158624334</v>
      </c>
      <c r="R2713" s="29">
        <v>39525</v>
      </c>
      <c r="S2713">
        <f t="shared" si="268"/>
        <v>78214638.66</v>
      </c>
      <c r="T2713">
        <f t="shared" si="269"/>
        <v>0.39851791377734</v>
      </c>
      <c r="U2713">
        <f t="shared" si="270"/>
        <v>29355001.66</v>
      </c>
      <c r="V2713">
        <f t="shared" si="271"/>
        <v>0.185059889108817</v>
      </c>
      <c r="W2713">
        <f t="shared" si="272"/>
        <v>0.493080958562133</v>
      </c>
    </row>
    <row r="2714" ht="14.25" spans="1:23">
      <c r="A2714" s="13">
        <v>8030</v>
      </c>
      <c r="B2714" s="14">
        <v>6</v>
      </c>
      <c r="C2714" s="14">
        <v>15</v>
      </c>
      <c r="D2714" s="14">
        <v>18</v>
      </c>
      <c r="E2714" s="14">
        <v>19</v>
      </c>
      <c r="F2714" s="14">
        <v>20</v>
      </c>
      <c r="G2714" s="14">
        <v>28</v>
      </c>
      <c r="H2714" s="15">
        <v>11</v>
      </c>
      <c r="I2714" s="15" t="s">
        <v>11</v>
      </c>
      <c r="J2714" s="22">
        <v>140137059</v>
      </c>
      <c r="K2714" s="23">
        <v>3</v>
      </c>
      <c r="L2714" s="22">
        <v>5000000</v>
      </c>
      <c r="M2714" s="22">
        <f t="shared" si="266"/>
        <v>15000000</v>
      </c>
      <c r="N2714" s="23">
        <v>44</v>
      </c>
      <c r="O2714" s="22">
        <v>706783</v>
      </c>
      <c r="P2714" s="22">
        <f t="shared" si="267"/>
        <v>31098452</v>
      </c>
      <c r="Q2714" s="24">
        <v>179312028</v>
      </c>
      <c r="R2714" s="29">
        <v>39523</v>
      </c>
      <c r="S2714">
        <f t="shared" si="268"/>
        <v>89534984.72</v>
      </c>
      <c r="T2714">
        <f t="shared" si="269"/>
        <v>0.415671974442228</v>
      </c>
      <c r="U2714">
        <f t="shared" si="270"/>
        <v>43436532.72</v>
      </c>
      <c r="V2714">
        <f t="shared" si="271"/>
        <v>0.242239927820124</v>
      </c>
      <c r="W2714">
        <f t="shared" si="272"/>
        <v>0.499325035351226</v>
      </c>
    </row>
    <row r="2715" ht="14.25" spans="1:23">
      <c r="A2715" s="13">
        <v>8029</v>
      </c>
      <c r="B2715" s="14">
        <v>1</v>
      </c>
      <c r="C2715" s="14">
        <v>9</v>
      </c>
      <c r="D2715" s="14">
        <v>14</v>
      </c>
      <c r="E2715" s="14">
        <v>22</v>
      </c>
      <c r="F2715" s="14">
        <v>29</v>
      </c>
      <c r="G2715" s="14">
        <v>32</v>
      </c>
      <c r="H2715" s="15">
        <v>12</v>
      </c>
      <c r="I2715" s="15" t="s">
        <v>11</v>
      </c>
      <c r="J2715" s="22">
        <v>141809150</v>
      </c>
      <c r="K2715" s="23">
        <v>2</v>
      </c>
      <c r="L2715" s="22">
        <v>5000000</v>
      </c>
      <c r="M2715" s="22">
        <f t="shared" si="266"/>
        <v>10000000</v>
      </c>
      <c r="N2715" s="23">
        <v>44</v>
      </c>
      <c r="O2715" s="22">
        <v>648987</v>
      </c>
      <c r="P2715" s="22">
        <f t="shared" si="267"/>
        <v>28555428</v>
      </c>
      <c r="Q2715" s="24">
        <v>161219452</v>
      </c>
      <c r="R2715" s="29">
        <v>39520</v>
      </c>
      <c r="S2715">
        <f t="shared" si="268"/>
        <v>76759479.48</v>
      </c>
      <c r="T2715">
        <f t="shared" si="269"/>
        <v>0.414090723245977</v>
      </c>
      <c r="U2715">
        <f t="shared" si="270"/>
        <v>38204051.48</v>
      </c>
      <c r="V2715">
        <f t="shared" si="271"/>
        <v>0.236969242892601</v>
      </c>
      <c r="W2715">
        <f t="shared" si="272"/>
        <v>0.476117977872794</v>
      </c>
    </row>
    <row r="2716" ht="14.25" spans="1:23">
      <c r="A2716" s="13">
        <v>8028</v>
      </c>
      <c r="B2716" s="14">
        <v>1</v>
      </c>
      <c r="C2716" s="14">
        <v>13</v>
      </c>
      <c r="D2716" s="14">
        <v>21</v>
      </c>
      <c r="E2716" s="14">
        <v>26</v>
      </c>
      <c r="F2716" s="14">
        <v>29</v>
      </c>
      <c r="G2716" s="14">
        <v>32</v>
      </c>
      <c r="H2716" s="15">
        <v>10</v>
      </c>
      <c r="I2716" s="15" t="s">
        <v>11</v>
      </c>
      <c r="J2716" s="22">
        <v>139571098</v>
      </c>
      <c r="K2716" s="23">
        <v>1</v>
      </c>
      <c r="L2716" s="22">
        <v>5000000</v>
      </c>
      <c r="M2716" s="22">
        <f t="shared" si="266"/>
        <v>5000000</v>
      </c>
      <c r="N2716" s="23">
        <v>40</v>
      </c>
      <c r="O2716" s="22">
        <v>596676</v>
      </c>
      <c r="P2716" s="22">
        <f t="shared" si="267"/>
        <v>23867040</v>
      </c>
      <c r="Q2716" s="24">
        <v>160518620</v>
      </c>
      <c r="R2716" s="29">
        <v>39518</v>
      </c>
      <c r="S2716">
        <f t="shared" si="268"/>
        <v>73425385.8</v>
      </c>
      <c r="T2716">
        <f t="shared" si="269"/>
        <v>0.426276937840607</v>
      </c>
      <c r="U2716">
        <f t="shared" si="270"/>
        <v>44558345.8</v>
      </c>
      <c r="V2716">
        <f t="shared" si="271"/>
        <v>0.277589888325728</v>
      </c>
      <c r="W2716">
        <f t="shared" si="272"/>
        <v>0.457425972139556</v>
      </c>
    </row>
    <row r="2717" ht="14.25" spans="1:23">
      <c r="A2717" s="13">
        <v>8027</v>
      </c>
      <c r="B2717" s="14">
        <v>15</v>
      </c>
      <c r="C2717" s="14">
        <v>18</v>
      </c>
      <c r="D2717" s="14">
        <v>19</v>
      </c>
      <c r="E2717" s="14">
        <v>23</v>
      </c>
      <c r="F2717" s="14">
        <v>24</v>
      </c>
      <c r="G2717" s="14">
        <v>26</v>
      </c>
      <c r="H2717" s="15">
        <v>13</v>
      </c>
      <c r="I2717" s="15" t="s">
        <v>11</v>
      </c>
      <c r="J2717" s="22">
        <v>134342360</v>
      </c>
      <c r="K2717" s="23">
        <v>0</v>
      </c>
      <c r="L2717" s="23">
        <v>0</v>
      </c>
      <c r="M2717" s="22">
        <f t="shared" si="266"/>
        <v>0</v>
      </c>
      <c r="N2717" s="23">
        <v>37</v>
      </c>
      <c r="O2717" s="22">
        <v>1090747</v>
      </c>
      <c r="P2717" s="22">
        <f t="shared" si="267"/>
        <v>40357639</v>
      </c>
      <c r="Q2717" s="24">
        <v>174009958</v>
      </c>
      <c r="R2717" s="29">
        <v>39516</v>
      </c>
      <c r="S2717">
        <f t="shared" si="268"/>
        <v>67968747.42</v>
      </c>
      <c r="T2717">
        <f t="shared" si="269"/>
        <v>0.390602631028737</v>
      </c>
      <c r="U2717">
        <f t="shared" si="270"/>
        <v>27611108.42</v>
      </c>
      <c r="V2717">
        <f t="shared" si="271"/>
        <v>0.158675450171651</v>
      </c>
      <c r="W2717">
        <f t="shared" si="272"/>
        <v>0.390602631028737</v>
      </c>
    </row>
    <row r="2718" ht="14.25" spans="1:23">
      <c r="A2718" s="13">
        <v>8026</v>
      </c>
      <c r="B2718" s="14">
        <v>5</v>
      </c>
      <c r="C2718" s="14">
        <v>17</v>
      </c>
      <c r="D2718" s="14">
        <v>19</v>
      </c>
      <c r="E2718" s="14">
        <v>27</v>
      </c>
      <c r="F2718" s="14">
        <v>29</v>
      </c>
      <c r="G2718" s="14">
        <v>32</v>
      </c>
      <c r="H2718" s="15">
        <v>3</v>
      </c>
      <c r="I2718" s="15" t="s">
        <v>11</v>
      </c>
      <c r="J2718" s="22">
        <v>117046228</v>
      </c>
      <c r="K2718" s="23">
        <v>4</v>
      </c>
      <c r="L2718" s="22">
        <v>5000000</v>
      </c>
      <c r="M2718" s="22">
        <f t="shared" si="266"/>
        <v>20000000</v>
      </c>
      <c r="N2718" s="23">
        <v>42</v>
      </c>
      <c r="O2718" s="22">
        <v>655496</v>
      </c>
      <c r="P2718" s="22">
        <f t="shared" si="267"/>
        <v>27530832</v>
      </c>
      <c r="Q2718" s="24">
        <v>152462456</v>
      </c>
      <c r="R2718" s="29">
        <v>39513</v>
      </c>
      <c r="S2718">
        <f t="shared" si="268"/>
        <v>82907661.44</v>
      </c>
      <c r="T2718">
        <f t="shared" si="269"/>
        <v>0.412610836073636</v>
      </c>
      <c r="U2718">
        <f t="shared" si="270"/>
        <v>35376829.44</v>
      </c>
      <c r="V2718">
        <f t="shared" si="271"/>
        <v>0.232036334505854</v>
      </c>
      <c r="W2718">
        <f t="shared" si="272"/>
        <v>0.543790672242614</v>
      </c>
    </row>
    <row r="2719" ht="14.25" spans="1:23">
      <c r="A2719" s="13">
        <v>8025</v>
      </c>
      <c r="B2719" s="14">
        <v>8</v>
      </c>
      <c r="C2719" s="14">
        <v>16</v>
      </c>
      <c r="D2719" s="14">
        <v>17</v>
      </c>
      <c r="E2719" s="14">
        <v>18</v>
      </c>
      <c r="F2719" s="14">
        <v>19</v>
      </c>
      <c r="G2719" s="14">
        <v>21</v>
      </c>
      <c r="H2719" s="15">
        <v>14</v>
      </c>
      <c r="I2719" s="15" t="s">
        <v>11</v>
      </c>
      <c r="J2719" s="22">
        <v>125247286</v>
      </c>
      <c r="K2719" s="23">
        <v>2</v>
      </c>
      <c r="L2719" s="22">
        <v>5000000</v>
      </c>
      <c r="M2719" s="22">
        <f t="shared" si="266"/>
        <v>10000000</v>
      </c>
      <c r="N2719" s="23">
        <v>48</v>
      </c>
      <c r="O2719" s="22">
        <v>776713</v>
      </c>
      <c r="P2719" s="22">
        <f t="shared" si="267"/>
        <v>37282224</v>
      </c>
      <c r="Q2719" s="24">
        <v>153154654</v>
      </c>
      <c r="R2719" s="29">
        <v>39511</v>
      </c>
      <c r="S2719">
        <f t="shared" si="268"/>
        <v>69067668.46</v>
      </c>
      <c r="T2719">
        <f t="shared" si="269"/>
        <v>0.385673349893762</v>
      </c>
      <c r="U2719">
        <f t="shared" si="270"/>
        <v>21785444.46</v>
      </c>
      <c r="V2719">
        <f t="shared" si="271"/>
        <v>0.142244743408189</v>
      </c>
      <c r="W2719">
        <f t="shared" si="272"/>
        <v>0.450966827687783</v>
      </c>
    </row>
    <row r="2720" ht="14.25" spans="1:23">
      <c r="A2720" s="13">
        <v>8024</v>
      </c>
      <c r="B2720" s="14">
        <v>11</v>
      </c>
      <c r="C2720" s="14">
        <v>20</v>
      </c>
      <c r="D2720" s="14">
        <v>21</v>
      </c>
      <c r="E2720" s="14">
        <v>26</v>
      </c>
      <c r="F2720" s="14">
        <v>28</v>
      </c>
      <c r="G2720" s="14">
        <v>30</v>
      </c>
      <c r="H2720" s="15">
        <v>13</v>
      </c>
      <c r="I2720" s="15" t="s">
        <v>11</v>
      </c>
      <c r="J2720" s="22">
        <v>119269174</v>
      </c>
      <c r="K2720" s="23">
        <v>2</v>
      </c>
      <c r="L2720" s="22">
        <v>5000000</v>
      </c>
      <c r="M2720" s="22">
        <f t="shared" si="266"/>
        <v>10000000</v>
      </c>
      <c r="N2720" s="23">
        <v>30</v>
      </c>
      <c r="O2720" s="22">
        <v>1274035</v>
      </c>
      <c r="P2720" s="22">
        <f t="shared" si="267"/>
        <v>38221050</v>
      </c>
      <c r="Q2720" s="24">
        <v>170256022</v>
      </c>
      <c r="R2720" s="29">
        <v>39509</v>
      </c>
      <c r="S2720">
        <f t="shared" si="268"/>
        <v>77044988.78</v>
      </c>
      <c r="T2720">
        <f t="shared" si="269"/>
        <v>0.393789235719369</v>
      </c>
      <c r="U2720">
        <f t="shared" si="270"/>
        <v>28823938.78</v>
      </c>
      <c r="V2720">
        <f t="shared" si="271"/>
        <v>0.169297616856102</v>
      </c>
      <c r="W2720">
        <f t="shared" si="272"/>
        <v>0.452524309419141</v>
      </c>
    </row>
    <row r="2721" ht="14.25" spans="1:23">
      <c r="A2721" s="13">
        <v>8023</v>
      </c>
      <c r="B2721" s="14">
        <v>8</v>
      </c>
      <c r="C2721" s="14">
        <v>16</v>
      </c>
      <c r="D2721" s="14">
        <v>18</v>
      </c>
      <c r="E2721" s="14">
        <v>25</v>
      </c>
      <c r="F2721" s="14">
        <v>26</v>
      </c>
      <c r="G2721" s="14">
        <v>32</v>
      </c>
      <c r="H2721" s="15">
        <v>2</v>
      </c>
      <c r="I2721" s="15" t="s">
        <v>11</v>
      </c>
      <c r="J2721" s="22">
        <v>112888712</v>
      </c>
      <c r="K2721" s="23">
        <v>4</v>
      </c>
      <c r="L2721" s="22">
        <v>5000000</v>
      </c>
      <c r="M2721" s="22">
        <f t="shared" si="266"/>
        <v>20000000</v>
      </c>
      <c r="N2721" s="23">
        <v>82</v>
      </c>
      <c r="O2721" s="22">
        <v>340936</v>
      </c>
      <c r="P2721" s="22">
        <f t="shared" si="267"/>
        <v>27956752</v>
      </c>
      <c r="Q2721" s="24">
        <v>153560364</v>
      </c>
      <c r="R2721" s="29">
        <v>39506</v>
      </c>
      <c r="S2721">
        <f t="shared" si="268"/>
        <v>83263101.36</v>
      </c>
      <c r="T2721">
        <f t="shared" si="269"/>
        <v>0.411975458458799</v>
      </c>
      <c r="U2721">
        <f t="shared" si="270"/>
        <v>35306349.36</v>
      </c>
      <c r="V2721">
        <f t="shared" si="271"/>
        <v>0.229918375030682</v>
      </c>
      <c r="W2721">
        <f t="shared" si="272"/>
        <v>0.542217400318223</v>
      </c>
    </row>
    <row r="2722" ht="14.25" spans="1:23">
      <c r="A2722" s="13">
        <v>8022</v>
      </c>
      <c r="B2722" s="14">
        <v>12</v>
      </c>
      <c r="C2722" s="14">
        <v>18</v>
      </c>
      <c r="D2722" s="14">
        <v>20</v>
      </c>
      <c r="E2722" s="14">
        <v>24</v>
      </c>
      <c r="F2722" s="14">
        <v>28</v>
      </c>
      <c r="G2722" s="14">
        <v>32</v>
      </c>
      <c r="H2722" s="15">
        <v>5</v>
      </c>
      <c r="I2722" s="15" t="s">
        <v>11</v>
      </c>
      <c r="J2722" s="22">
        <v>120907235</v>
      </c>
      <c r="K2722" s="23">
        <v>0</v>
      </c>
      <c r="L2722" s="23">
        <v>0</v>
      </c>
      <c r="M2722" s="22">
        <f t="shared" si="266"/>
        <v>0</v>
      </c>
      <c r="N2722" s="23">
        <v>59</v>
      </c>
      <c r="O2722" s="22">
        <v>582138</v>
      </c>
      <c r="P2722" s="22">
        <f t="shared" si="267"/>
        <v>34346142</v>
      </c>
      <c r="Q2722" s="24">
        <v>144863010</v>
      </c>
      <c r="R2722" s="29">
        <v>39504</v>
      </c>
      <c r="S2722">
        <f t="shared" si="268"/>
        <v>56263075.9</v>
      </c>
      <c r="T2722">
        <f t="shared" si="269"/>
        <v>0.3883881461527</v>
      </c>
      <c r="U2722">
        <f t="shared" si="270"/>
        <v>21916933.9</v>
      </c>
      <c r="V2722">
        <f t="shared" si="271"/>
        <v>0.151294204780088</v>
      </c>
      <c r="W2722">
        <f t="shared" si="272"/>
        <v>0.3883881461527</v>
      </c>
    </row>
    <row r="2723" ht="14.25" spans="1:23">
      <c r="A2723" s="13">
        <v>8021</v>
      </c>
      <c r="B2723" s="14">
        <v>9</v>
      </c>
      <c r="C2723" s="14">
        <v>12</v>
      </c>
      <c r="D2723" s="14">
        <v>19</v>
      </c>
      <c r="E2723" s="14">
        <v>20</v>
      </c>
      <c r="F2723" s="14">
        <v>26</v>
      </c>
      <c r="G2723" s="14">
        <v>28</v>
      </c>
      <c r="H2723" s="15">
        <v>15</v>
      </c>
      <c r="I2723" s="15" t="s">
        <v>11</v>
      </c>
      <c r="J2723" s="22">
        <v>106187436</v>
      </c>
      <c r="K2723" s="23">
        <v>3</v>
      </c>
      <c r="L2723" s="22">
        <v>5000000</v>
      </c>
      <c r="M2723" s="22">
        <f t="shared" si="266"/>
        <v>15000000</v>
      </c>
      <c r="N2723" s="23">
        <v>95</v>
      </c>
      <c r="O2723" s="22">
        <v>162540</v>
      </c>
      <c r="P2723" s="22">
        <f t="shared" si="267"/>
        <v>15441300</v>
      </c>
      <c r="Q2723" s="24">
        <v>160910474</v>
      </c>
      <c r="R2723" s="29">
        <v>39502</v>
      </c>
      <c r="S2723">
        <f t="shared" si="268"/>
        <v>57816424.26</v>
      </c>
      <c r="T2723">
        <f t="shared" si="269"/>
        <v>0.266088485078976</v>
      </c>
      <c r="U2723">
        <f t="shared" si="270"/>
        <v>27375124.26</v>
      </c>
      <c r="V2723">
        <f t="shared" si="271"/>
        <v>0.170126428563003</v>
      </c>
      <c r="W2723">
        <f t="shared" si="272"/>
        <v>0.359308022795334</v>
      </c>
    </row>
    <row r="2724" ht="14.25" spans="1:23">
      <c r="A2724" s="13">
        <v>8020</v>
      </c>
      <c r="B2724" s="14">
        <v>3</v>
      </c>
      <c r="C2724" s="14">
        <v>10</v>
      </c>
      <c r="D2724" s="14">
        <v>13</v>
      </c>
      <c r="E2724" s="14">
        <v>15</v>
      </c>
      <c r="F2724" s="14">
        <v>28</v>
      </c>
      <c r="G2724" s="14">
        <v>30</v>
      </c>
      <c r="H2724" s="15">
        <v>3</v>
      </c>
      <c r="I2724" s="15" t="s">
        <v>11</v>
      </c>
      <c r="J2724" s="22">
        <v>85157728</v>
      </c>
      <c r="K2724" s="23">
        <v>8</v>
      </c>
      <c r="L2724" s="22">
        <v>5000000</v>
      </c>
      <c r="M2724" s="22">
        <f t="shared" si="266"/>
        <v>40000000</v>
      </c>
      <c r="N2724" s="23">
        <v>207</v>
      </c>
      <c r="O2724" s="22">
        <v>55424</v>
      </c>
      <c r="P2724" s="22">
        <f t="shared" si="267"/>
        <v>11472768</v>
      </c>
      <c r="Q2724" s="24">
        <v>146348748</v>
      </c>
      <c r="R2724" s="29">
        <v>39499</v>
      </c>
      <c r="S2724">
        <f t="shared" si="268"/>
        <v>84940693.52</v>
      </c>
      <c r="T2724">
        <f t="shared" si="269"/>
        <v>0.307079453252309</v>
      </c>
      <c r="U2724">
        <f t="shared" si="270"/>
        <v>33467925.52</v>
      </c>
      <c r="V2724">
        <f t="shared" si="271"/>
        <v>0.228686107516273</v>
      </c>
      <c r="W2724">
        <f t="shared" si="272"/>
        <v>0.580399181276221</v>
      </c>
    </row>
    <row r="2725" ht="14.25" spans="1:23">
      <c r="A2725" s="13">
        <v>8019</v>
      </c>
      <c r="B2725" s="14">
        <v>2</v>
      </c>
      <c r="C2725" s="14">
        <v>9</v>
      </c>
      <c r="D2725" s="14">
        <v>11</v>
      </c>
      <c r="E2725" s="14">
        <v>17</v>
      </c>
      <c r="F2725" s="14">
        <v>27</v>
      </c>
      <c r="G2725" s="14">
        <v>31</v>
      </c>
      <c r="H2725" s="15">
        <v>5</v>
      </c>
      <c r="I2725" s="15" t="s">
        <v>11</v>
      </c>
      <c r="J2725" s="22">
        <v>98387535</v>
      </c>
      <c r="K2725" s="23">
        <v>5</v>
      </c>
      <c r="L2725" s="22">
        <v>5000000</v>
      </c>
      <c r="M2725" s="22">
        <f t="shared" si="266"/>
        <v>25000000</v>
      </c>
      <c r="N2725" s="23">
        <v>103</v>
      </c>
      <c r="O2725" s="22">
        <v>186536</v>
      </c>
      <c r="P2725" s="22">
        <f t="shared" si="267"/>
        <v>19213208</v>
      </c>
      <c r="Q2725" s="24">
        <v>141971234</v>
      </c>
      <c r="R2725" s="29">
        <v>39497</v>
      </c>
      <c r="S2725">
        <f t="shared" si="268"/>
        <v>86331632.66</v>
      </c>
      <c r="T2725">
        <f t="shared" si="269"/>
        <v>0.43200041960613</v>
      </c>
      <c r="U2725">
        <f t="shared" si="270"/>
        <v>42118424.66</v>
      </c>
      <c r="V2725">
        <f t="shared" si="271"/>
        <v>0.296668722763937</v>
      </c>
      <c r="W2725">
        <f t="shared" si="272"/>
        <v>0.608092429907315</v>
      </c>
    </row>
    <row r="2726" ht="14.25" spans="1:23">
      <c r="A2726" s="13">
        <v>8018</v>
      </c>
      <c r="B2726" s="14">
        <v>2</v>
      </c>
      <c r="C2726" s="14">
        <v>5</v>
      </c>
      <c r="D2726" s="14">
        <v>6</v>
      </c>
      <c r="E2726" s="14">
        <v>23</v>
      </c>
      <c r="F2726" s="14">
        <v>26</v>
      </c>
      <c r="G2726" s="14">
        <v>33</v>
      </c>
      <c r="H2726" s="15">
        <v>13</v>
      </c>
      <c r="I2726" s="15" t="s">
        <v>11</v>
      </c>
      <c r="J2726" s="22">
        <v>115153263</v>
      </c>
      <c r="K2726" s="23">
        <v>1</v>
      </c>
      <c r="L2726" s="22">
        <v>5000000</v>
      </c>
      <c r="M2726" s="22">
        <f t="shared" si="266"/>
        <v>5000000</v>
      </c>
      <c r="N2726" s="23">
        <v>23</v>
      </c>
      <c r="O2726" s="22">
        <v>1837353</v>
      </c>
      <c r="P2726" s="22">
        <f t="shared" si="267"/>
        <v>42259119</v>
      </c>
      <c r="Q2726" s="24">
        <v>157186176</v>
      </c>
      <c r="R2726" s="29">
        <v>39495</v>
      </c>
      <c r="S2726">
        <f t="shared" si="268"/>
        <v>63910175.24</v>
      </c>
      <c r="T2726">
        <f t="shared" si="269"/>
        <v>0.374779619551277</v>
      </c>
      <c r="U2726">
        <f t="shared" si="270"/>
        <v>16651056.24</v>
      </c>
      <c r="V2726">
        <f t="shared" si="271"/>
        <v>0.105932065170922</v>
      </c>
      <c r="W2726">
        <f t="shared" si="272"/>
        <v>0.406589032613148</v>
      </c>
    </row>
    <row r="2727" ht="14.25" spans="1:23">
      <c r="A2727" s="13">
        <v>8017</v>
      </c>
      <c r="B2727" s="14">
        <v>2</v>
      </c>
      <c r="C2727" s="14">
        <v>5</v>
      </c>
      <c r="D2727" s="14">
        <v>7</v>
      </c>
      <c r="E2727" s="14">
        <v>17</v>
      </c>
      <c r="F2727" s="14">
        <v>20</v>
      </c>
      <c r="G2727" s="14">
        <v>22</v>
      </c>
      <c r="H2727" s="15">
        <v>2</v>
      </c>
      <c r="I2727" s="15" t="s">
        <v>11</v>
      </c>
      <c r="J2727" s="22">
        <v>102042212</v>
      </c>
      <c r="K2727" s="23">
        <v>2</v>
      </c>
      <c r="L2727" s="22">
        <v>5000000</v>
      </c>
      <c r="M2727" s="22">
        <f t="shared" si="266"/>
        <v>10000000</v>
      </c>
      <c r="N2727" s="23">
        <v>50</v>
      </c>
      <c r="O2727" s="22">
        <v>204744</v>
      </c>
      <c r="P2727" s="22">
        <f t="shared" si="267"/>
        <v>10237200</v>
      </c>
      <c r="Q2727" s="24">
        <v>132359640</v>
      </c>
      <c r="R2727" s="29">
        <v>39492</v>
      </c>
      <c r="S2727">
        <f t="shared" si="268"/>
        <v>50969396.6</v>
      </c>
      <c r="T2727">
        <f t="shared" si="269"/>
        <v>0.309530885698994</v>
      </c>
      <c r="U2727">
        <f t="shared" si="270"/>
        <v>30732196.6</v>
      </c>
      <c r="V2727">
        <f t="shared" si="271"/>
        <v>0.232187066994138</v>
      </c>
      <c r="W2727">
        <f t="shared" si="272"/>
        <v>0.385082617329573</v>
      </c>
    </row>
    <row r="2728" ht="14.25" spans="1:23">
      <c r="A2728" s="13">
        <v>8016</v>
      </c>
      <c r="B2728" s="14">
        <v>3</v>
      </c>
      <c r="C2728" s="14">
        <v>12</v>
      </c>
      <c r="D2728" s="14">
        <v>14</v>
      </c>
      <c r="E2728" s="14">
        <v>21</v>
      </c>
      <c r="F2728" s="14">
        <v>29</v>
      </c>
      <c r="G2728" s="14">
        <v>33</v>
      </c>
      <c r="H2728" s="15">
        <v>13</v>
      </c>
      <c r="I2728" s="15" t="s">
        <v>11</v>
      </c>
      <c r="J2728" s="22">
        <v>88155385</v>
      </c>
      <c r="K2728" s="23">
        <v>0</v>
      </c>
      <c r="L2728" s="23">
        <v>0</v>
      </c>
      <c r="M2728" s="22">
        <f t="shared" si="266"/>
        <v>0</v>
      </c>
      <c r="N2728" s="23">
        <v>22</v>
      </c>
      <c r="O2728" s="22">
        <v>682967</v>
      </c>
      <c r="P2728" s="22">
        <f t="shared" si="267"/>
        <v>15025274</v>
      </c>
      <c r="Q2728" s="24">
        <v>140568370</v>
      </c>
      <c r="R2728" s="29">
        <v>39483</v>
      </c>
      <c r="S2728">
        <f t="shared" si="268"/>
        <v>33819512.3</v>
      </c>
      <c r="T2728">
        <f t="shared" si="269"/>
        <v>0.240591196298285</v>
      </c>
      <c r="U2728">
        <f t="shared" si="270"/>
        <v>18794238.3</v>
      </c>
      <c r="V2728">
        <f t="shared" si="271"/>
        <v>0.133701758795382</v>
      </c>
      <c r="W2728">
        <f t="shared" si="272"/>
        <v>0.240591196298285</v>
      </c>
    </row>
    <row r="2729" ht="14.25" spans="1:23">
      <c r="A2729" s="13">
        <v>8015</v>
      </c>
      <c r="B2729" s="14">
        <v>6</v>
      </c>
      <c r="C2729" s="14">
        <v>8</v>
      </c>
      <c r="D2729" s="14">
        <v>11</v>
      </c>
      <c r="E2729" s="14">
        <v>16</v>
      </c>
      <c r="F2729" s="14">
        <v>29</v>
      </c>
      <c r="G2729" s="14">
        <v>33</v>
      </c>
      <c r="H2729" s="15">
        <v>3</v>
      </c>
      <c r="I2729" s="15" t="s">
        <v>11</v>
      </c>
      <c r="J2729" s="22">
        <v>53096396</v>
      </c>
      <c r="K2729" s="23">
        <v>0</v>
      </c>
      <c r="L2729" s="23">
        <v>0</v>
      </c>
      <c r="M2729" s="22">
        <f t="shared" si="266"/>
        <v>0</v>
      </c>
      <c r="N2729" s="23">
        <v>46</v>
      </c>
      <c r="O2729" s="22">
        <v>309151</v>
      </c>
      <c r="P2729" s="22">
        <f t="shared" si="267"/>
        <v>14220946</v>
      </c>
      <c r="Q2729" s="24">
        <v>150230862</v>
      </c>
      <c r="R2729" s="29">
        <v>39481</v>
      </c>
      <c r="S2729">
        <f t="shared" si="268"/>
        <v>40430874.38</v>
      </c>
      <c r="T2729">
        <f t="shared" si="269"/>
        <v>0.269124957693446</v>
      </c>
      <c r="U2729">
        <f t="shared" si="270"/>
        <v>26209928.38</v>
      </c>
      <c r="V2729">
        <f t="shared" si="271"/>
        <v>0.174464341288277</v>
      </c>
      <c r="W2729">
        <f t="shared" si="272"/>
        <v>0.269124957693446</v>
      </c>
    </row>
    <row r="2730" ht="14.25" spans="1:23">
      <c r="A2730" s="13">
        <v>8014</v>
      </c>
      <c r="B2730" s="14">
        <v>3</v>
      </c>
      <c r="C2730" s="14">
        <v>9</v>
      </c>
      <c r="D2730" s="14">
        <v>11</v>
      </c>
      <c r="E2730" s="14">
        <v>17</v>
      </c>
      <c r="F2730" s="14">
        <v>21</v>
      </c>
      <c r="G2730" s="14">
        <v>31</v>
      </c>
      <c r="H2730" s="15">
        <v>14</v>
      </c>
      <c r="I2730" s="15" t="s">
        <v>11</v>
      </c>
      <c r="J2730" s="22">
        <v>19914148</v>
      </c>
      <c r="K2730" s="23">
        <v>9</v>
      </c>
      <c r="L2730" s="22">
        <v>5000000</v>
      </c>
      <c r="M2730" s="22">
        <f t="shared" si="266"/>
        <v>45000000</v>
      </c>
      <c r="N2730" s="23">
        <v>195</v>
      </c>
      <c r="O2730" s="22">
        <v>54756</v>
      </c>
      <c r="P2730" s="22">
        <f t="shared" si="267"/>
        <v>10677420</v>
      </c>
      <c r="Q2730" s="24">
        <v>135835312</v>
      </c>
      <c r="R2730" s="29">
        <v>39478</v>
      </c>
      <c r="S2730">
        <f t="shared" si="268"/>
        <v>76645154.88</v>
      </c>
      <c r="T2730">
        <f t="shared" si="269"/>
        <v>0.232967071772913</v>
      </c>
      <c r="U2730">
        <f t="shared" si="270"/>
        <v>20967734.88</v>
      </c>
      <c r="V2730">
        <f t="shared" si="271"/>
        <v>0.154361443804833</v>
      </c>
      <c r="W2730">
        <f t="shared" si="272"/>
        <v>0.564250589566872</v>
      </c>
    </row>
    <row r="2731" ht="14.25" spans="1:23">
      <c r="A2731" s="13">
        <v>8013</v>
      </c>
      <c r="B2731" s="14">
        <v>2</v>
      </c>
      <c r="C2731" s="14">
        <v>8</v>
      </c>
      <c r="D2731" s="14">
        <v>15</v>
      </c>
      <c r="E2731" s="14">
        <v>16</v>
      </c>
      <c r="F2731" s="14">
        <v>22</v>
      </c>
      <c r="G2731" s="14">
        <v>28</v>
      </c>
      <c r="H2731" s="15">
        <v>10</v>
      </c>
      <c r="I2731" s="15" t="s">
        <v>11</v>
      </c>
      <c r="J2731" s="22">
        <v>30000000</v>
      </c>
      <c r="K2731" s="23">
        <v>15</v>
      </c>
      <c r="L2731" s="22">
        <v>3412718</v>
      </c>
      <c r="M2731" s="22">
        <f t="shared" si="266"/>
        <v>51190770</v>
      </c>
      <c r="N2731" s="23">
        <v>144</v>
      </c>
      <c r="O2731" s="22">
        <v>6000</v>
      </c>
      <c r="P2731" s="22">
        <f t="shared" si="267"/>
        <v>864000</v>
      </c>
      <c r="Q2731" s="24">
        <v>134411428</v>
      </c>
      <c r="R2731" s="29">
        <v>39476</v>
      </c>
      <c r="S2731">
        <f t="shared" si="268"/>
        <v>87052383.72</v>
      </c>
      <c r="T2731">
        <f t="shared" si="269"/>
        <v>0.266804796687377</v>
      </c>
      <c r="U2731">
        <f t="shared" si="270"/>
        <v>34997613.72</v>
      </c>
      <c r="V2731">
        <f t="shared" si="271"/>
        <v>0.260376771832228</v>
      </c>
      <c r="W2731">
        <f t="shared" si="272"/>
        <v>0.647656118347318</v>
      </c>
    </row>
    <row r="2732" ht="14.25" spans="1:23">
      <c r="A2732" s="13">
        <v>8012</v>
      </c>
      <c r="B2732" s="14">
        <v>3</v>
      </c>
      <c r="C2732" s="14">
        <v>4</v>
      </c>
      <c r="D2732" s="14">
        <v>5</v>
      </c>
      <c r="E2732" s="14">
        <v>16</v>
      </c>
      <c r="F2732" s="14">
        <v>20</v>
      </c>
      <c r="G2732" s="14">
        <v>30</v>
      </c>
      <c r="H2732" s="15">
        <v>13</v>
      </c>
      <c r="I2732" s="15" t="s">
        <v>11</v>
      </c>
      <c r="J2732" s="22">
        <v>51190784</v>
      </c>
      <c r="K2732" s="23">
        <v>8</v>
      </c>
      <c r="L2732" s="22">
        <v>5000000</v>
      </c>
      <c r="M2732" s="22">
        <f t="shared" si="266"/>
        <v>40000000</v>
      </c>
      <c r="N2732" s="23">
        <v>54</v>
      </c>
      <c r="O2732" s="22">
        <v>64572</v>
      </c>
      <c r="P2732" s="22">
        <f t="shared" si="267"/>
        <v>3486888</v>
      </c>
      <c r="Q2732" s="24">
        <v>154610224</v>
      </c>
      <c r="R2732" s="29">
        <v>39474</v>
      </c>
      <c r="S2732">
        <f t="shared" si="268"/>
        <v>77622906.76</v>
      </c>
      <c r="T2732">
        <f t="shared" si="269"/>
        <v>0.243340354774986</v>
      </c>
      <c r="U2732">
        <f t="shared" si="270"/>
        <v>34136018.76</v>
      </c>
      <c r="V2732">
        <f t="shared" si="271"/>
        <v>0.22078759008848</v>
      </c>
      <c r="W2732">
        <f t="shared" si="272"/>
        <v>0.502055457600268</v>
      </c>
    </row>
    <row r="2733" ht="14.25" spans="1:23">
      <c r="A2733" s="13">
        <v>8011</v>
      </c>
      <c r="B2733" s="14">
        <v>2</v>
      </c>
      <c r="C2733" s="14">
        <v>14</v>
      </c>
      <c r="D2733" s="14">
        <v>17</v>
      </c>
      <c r="E2733" s="14">
        <v>21</v>
      </c>
      <c r="F2733" s="14">
        <v>30</v>
      </c>
      <c r="G2733" s="14">
        <v>32</v>
      </c>
      <c r="H2733" s="15">
        <v>3</v>
      </c>
      <c r="I2733" s="15" t="s">
        <v>11</v>
      </c>
      <c r="J2733" s="22">
        <v>53054681</v>
      </c>
      <c r="K2733" s="23">
        <v>1</v>
      </c>
      <c r="L2733" s="22">
        <v>5000000</v>
      </c>
      <c r="M2733" s="22">
        <f t="shared" si="266"/>
        <v>5000000</v>
      </c>
      <c r="N2733" s="23">
        <v>21</v>
      </c>
      <c r="O2733" s="22">
        <v>572544</v>
      </c>
      <c r="P2733" s="22">
        <f t="shared" si="267"/>
        <v>12023424</v>
      </c>
      <c r="Q2733" s="24">
        <v>142739106</v>
      </c>
      <c r="R2733" s="29">
        <v>39471</v>
      </c>
      <c r="S2733">
        <f t="shared" si="268"/>
        <v>46887480.94</v>
      </c>
      <c r="T2733">
        <f t="shared" si="269"/>
        <v>0.293454835985872</v>
      </c>
      <c r="U2733">
        <f t="shared" si="270"/>
        <v>29864056.94</v>
      </c>
      <c r="V2733">
        <f t="shared" si="271"/>
        <v>0.209221269327552</v>
      </c>
      <c r="W2733">
        <f t="shared" si="272"/>
        <v>0.328483778930211</v>
      </c>
    </row>
    <row r="2734" ht="14.25" spans="1:23">
      <c r="A2734" s="13">
        <v>8010</v>
      </c>
      <c r="B2734" s="14">
        <v>3</v>
      </c>
      <c r="C2734" s="14">
        <v>8</v>
      </c>
      <c r="D2734" s="14">
        <v>11</v>
      </c>
      <c r="E2734" s="14">
        <v>17</v>
      </c>
      <c r="F2734" s="14">
        <v>21</v>
      </c>
      <c r="G2734" s="14">
        <v>27</v>
      </c>
      <c r="H2734" s="15">
        <v>9</v>
      </c>
      <c r="I2734" s="15" t="s">
        <v>11</v>
      </c>
      <c r="J2734" s="22">
        <v>30000000</v>
      </c>
      <c r="K2734" s="23">
        <v>26</v>
      </c>
      <c r="L2734" s="22">
        <v>4174608</v>
      </c>
      <c r="M2734" s="22">
        <f t="shared" si="266"/>
        <v>108539808</v>
      </c>
      <c r="N2734" s="23">
        <v>196</v>
      </c>
      <c r="O2734" s="22">
        <v>70179</v>
      </c>
      <c r="P2734" s="22">
        <f t="shared" si="267"/>
        <v>13755084</v>
      </c>
      <c r="Q2734" s="24">
        <v>146738458</v>
      </c>
      <c r="R2734" s="29">
        <v>39469</v>
      </c>
      <c r="S2734">
        <f t="shared" si="268"/>
        <v>144546584.42</v>
      </c>
      <c r="T2734">
        <f t="shared" si="269"/>
        <v>0.245380637842058</v>
      </c>
      <c r="U2734">
        <f t="shared" si="270"/>
        <v>22251692.42</v>
      </c>
      <c r="V2734">
        <f t="shared" si="271"/>
        <v>0.151641858060141</v>
      </c>
      <c r="W2734">
        <f t="shared" si="272"/>
        <v>0.985062719004448</v>
      </c>
    </row>
    <row r="2735" ht="14.25" spans="1:23">
      <c r="A2735" s="13">
        <v>8009</v>
      </c>
      <c r="B2735" s="14">
        <v>9</v>
      </c>
      <c r="C2735" s="14">
        <v>21</v>
      </c>
      <c r="D2735" s="14">
        <v>29</v>
      </c>
      <c r="E2735" s="14">
        <v>30</v>
      </c>
      <c r="F2735" s="14">
        <v>31</v>
      </c>
      <c r="G2735" s="14">
        <v>32</v>
      </c>
      <c r="H2735" s="15">
        <v>16</v>
      </c>
      <c r="I2735" s="15" t="s">
        <v>11</v>
      </c>
      <c r="J2735" s="22">
        <v>102644740</v>
      </c>
      <c r="K2735" s="23">
        <v>2</v>
      </c>
      <c r="L2735" s="22">
        <v>5000000</v>
      </c>
      <c r="M2735" s="22">
        <f t="shared" si="266"/>
        <v>10000000</v>
      </c>
      <c r="N2735" s="23">
        <v>39</v>
      </c>
      <c r="O2735" s="22">
        <v>378221</v>
      </c>
      <c r="P2735" s="22">
        <f t="shared" si="267"/>
        <v>14750619</v>
      </c>
      <c r="Q2735" s="24">
        <v>165349862</v>
      </c>
      <c r="R2735" s="29">
        <v>39467</v>
      </c>
      <c r="S2735">
        <f t="shared" si="268"/>
        <v>56603306.38</v>
      </c>
      <c r="T2735">
        <f t="shared" si="269"/>
        <v>0.281846660265129</v>
      </c>
      <c r="U2735">
        <f t="shared" si="270"/>
        <v>31852687.38</v>
      </c>
      <c r="V2735">
        <f t="shared" si="271"/>
        <v>0.192638124971643</v>
      </c>
      <c r="W2735">
        <f t="shared" si="272"/>
        <v>0.342324485157417</v>
      </c>
    </row>
    <row r="2736" ht="14.25" spans="1:23">
      <c r="A2736" s="13">
        <v>8008</v>
      </c>
      <c r="B2736" s="14">
        <v>2</v>
      </c>
      <c r="C2736" s="14">
        <v>15</v>
      </c>
      <c r="D2736" s="14">
        <v>16</v>
      </c>
      <c r="E2736" s="14">
        <v>23</v>
      </c>
      <c r="F2736" s="14">
        <v>26</v>
      </c>
      <c r="G2736" s="14">
        <v>27</v>
      </c>
      <c r="H2736" s="15">
        <v>7</v>
      </c>
      <c r="I2736" s="15" t="s">
        <v>11</v>
      </c>
      <c r="J2736" s="22">
        <v>78226614</v>
      </c>
      <c r="K2736" s="23">
        <v>6</v>
      </c>
      <c r="L2736" s="22">
        <v>5000000</v>
      </c>
      <c r="M2736" s="22">
        <f t="shared" si="266"/>
        <v>30000000</v>
      </c>
      <c r="N2736" s="23">
        <v>43</v>
      </c>
      <c r="O2736" s="22">
        <v>139470</v>
      </c>
      <c r="P2736" s="22">
        <f t="shared" si="267"/>
        <v>5997210</v>
      </c>
      <c r="Q2736" s="24">
        <v>150661200</v>
      </c>
      <c r="R2736" s="29">
        <v>39464</v>
      </c>
      <c r="S2736">
        <f t="shared" si="268"/>
        <v>89830419</v>
      </c>
      <c r="T2736">
        <f t="shared" si="269"/>
        <v>0.397118959625969</v>
      </c>
      <c r="U2736">
        <f t="shared" si="270"/>
        <v>53833209</v>
      </c>
      <c r="V2736">
        <f t="shared" si="271"/>
        <v>0.357313024189373</v>
      </c>
      <c r="W2736">
        <f t="shared" si="272"/>
        <v>0.596241228664049</v>
      </c>
    </row>
    <row r="2737" ht="14.25" spans="1:23">
      <c r="A2737" s="13">
        <v>8007</v>
      </c>
      <c r="B2737" s="14">
        <v>1</v>
      </c>
      <c r="C2737" s="14">
        <v>13</v>
      </c>
      <c r="D2737" s="14">
        <v>17</v>
      </c>
      <c r="E2737" s="14">
        <v>22</v>
      </c>
      <c r="F2737" s="14">
        <v>23</v>
      </c>
      <c r="G2737" s="14">
        <v>30</v>
      </c>
      <c r="H2737" s="15">
        <v>11</v>
      </c>
      <c r="I2737" s="15" t="s">
        <v>11</v>
      </c>
      <c r="J2737" s="22">
        <v>94233045</v>
      </c>
      <c r="K2737" s="23">
        <v>3</v>
      </c>
      <c r="L2737" s="22">
        <v>5000000</v>
      </c>
      <c r="M2737" s="22">
        <f t="shared" si="266"/>
        <v>15000000</v>
      </c>
      <c r="N2737" s="23">
        <v>26</v>
      </c>
      <c r="O2737" s="22">
        <v>323095</v>
      </c>
      <c r="P2737" s="22">
        <f t="shared" si="267"/>
        <v>8400470</v>
      </c>
      <c r="Q2737" s="24">
        <v>145532348</v>
      </c>
      <c r="R2737" s="29">
        <v>39462</v>
      </c>
      <c r="S2737">
        <f t="shared" si="268"/>
        <v>66709749.52</v>
      </c>
      <c r="T2737">
        <f t="shared" si="269"/>
        <v>0.355314472903302</v>
      </c>
      <c r="U2737">
        <f t="shared" si="270"/>
        <v>43309279.52</v>
      </c>
      <c r="V2737">
        <f t="shared" si="271"/>
        <v>0.297592116908606</v>
      </c>
      <c r="W2737">
        <f t="shared" si="272"/>
        <v>0.458384341603559</v>
      </c>
    </row>
    <row r="2738" ht="14.25" spans="1:23">
      <c r="A2738" s="13">
        <v>8006</v>
      </c>
      <c r="B2738" s="14">
        <v>1</v>
      </c>
      <c r="C2738" s="14">
        <v>14</v>
      </c>
      <c r="D2738" s="14">
        <v>16</v>
      </c>
      <c r="E2738" s="14">
        <v>18</v>
      </c>
      <c r="F2738" s="14">
        <v>22</v>
      </c>
      <c r="G2738" s="14">
        <v>27</v>
      </c>
      <c r="H2738" s="15">
        <v>14</v>
      </c>
      <c r="I2738" s="15" t="s">
        <v>11</v>
      </c>
      <c r="J2738" s="22">
        <v>89631944</v>
      </c>
      <c r="K2738" s="23">
        <v>1</v>
      </c>
      <c r="L2738" s="22">
        <v>5000000</v>
      </c>
      <c r="M2738" s="22">
        <f t="shared" si="266"/>
        <v>5000000</v>
      </c>
      <c r="N2738" s="23">
        <v>35</v>
      </c>
      <c r="O2738" s="22">
        <v>449100</v>
      </c>
      <c r="P2738" s="22">
        <f t="shared" si="267"/>
        <v>15718500</v>
      </c>
      <c r="Q2738" s="24">
        <v>165907668</v>
      </c>
      <c r="R2738" s="29">
        <v>39460</v>
      </c>
      <c r="S2738">
        <f t="shared" si="268"/>
        <v>49618249.32</v>
      </c>
      <c r="T2738">
        <f t="shared" si="269"/>
        <v>0.26893422020735</v>
      </c>
      <c r="U2738">
        <f t="shared" si="270"/>
        <v>28899749.32</v>
      </c>
      <c r="V2738">
        <f t="shared" si="271"/>
        <v>0.174191763818897</v>
      </c>
      <c r="W2738">
        <f t="shared" si="272"/>
        <v>0.299071464978942</v>
      </c>
    </row>
    <row r="2739" ht="14.25" spans="1:23">
      <c r="A2739" s="13">
        <v>8005</v>
      </c>
      <c r="B2739" s="14">
        <v>3</v>
      </c>
      <c r="C2739" s="14">
        <v>5</v>
      </c>
      <c r="D2739" s="14">
        <v>15</v>
      </c>
      <c r="E2739" s="14">
        <v>22</v>
      </c>
      <c r="F2739" s="14">
        <v>24</v>
      </c>
      <c r="G2739" s="14">
        <v>25</v>
      </c>
      <c r="H2739" s="15">
        <v>15</v>
      </c>
      <c r="I2739" s="15" t="s">
        <v>11</v>
      </c>
      <c r="J2739" s="22">
        <v>57955436</v>
      </c>
      <c r="K2739" s="23">
        <v>2</v>
      </c>
      <c r="L2739" s="22">
        <v>5000000</v>
      </c>
      <c r="M2739" s="22">
        <f t="shared" si="266"/>
        <v>10000000</v>
      </c>
      <c r="N2739" s="23">
        <v>93</v>
      </c>
      <c r="O2739" s="22">
        <v>154623</v>
      </c>
      <c r="P2739" s="22">
        <f t="shared" si="267"/>
        <v>14379939</v>
      </c>
      <c r="Q2739" s="24">
        <v>154340740</v>
      </c>
      <c r="R2739" s="29">
        <v>39457</v>
      </c>
      <c r="S2739">
        <f t="shared" si="268"/>
        <v>52073766.6</v>
      </c>
      <c r="T2739">
        <f t="shared" si="269"/>
        <v>0.272603115677688</v>
      </c>
      <c r="U2739">
        <f t="shared" si="270"/>
        <v>27693827.6</v>
      </c>
      <c r="V2739">
        <f t="shared" si="271"/>
        <v>0.179433036280635</v>
      </c>
      <c r="W2739">
        <f t="shared" si="272"/>
        <v>0.337394822650196</v>
      </c>
    </row>
    <row r="2740" ht="14.25" spans="1:23">
      <c r="A2740" s="13">
        <v>8004</v>
      </c>
      <c r="B2740" s="14">
        <v>4</v>
      </c>
      <c r="C2740" s="14">
        <v>8</v>
      </c>
      <c r="D2740" s="14">
        <v>22</v>
      </c>
      <c r="E2740" s="14">
        <v>23</v>
      </c>
      <c r="F2740" s="14">
        <v>27</v>
      </c>
      <c r="G2740" s="14">
        <v>29</v>
      </c>
      <c r="H2740" s="15">
        <v>8</v>
      </c>
      <c r="I2740" s="15" t="s">
        <v>11</v>
      </c>
      <c r="J2740" s="22">
        <v>34402240</v>
      </c>
      <c r="K2740" s="23">
        <v>5</v>
      </c>
      <c r="L2740" s="22">
        <v>5000000</v>
      </c>
      <c r="M2740" s="22">
        <f t="shared" si="266"/>
        <v>25000000</v>
      </c>
      <c r="N2740" s="23">
        <v>40</v>
      </c>
      <c r="O2740" s="22">
        <v>309247</v>
      </c>
      <c r="P2740" s="22">
        <f t="shared" si="267"/>
        <v>12369880</v>
      </c>
      <c r="Q2740" s="24">
        <v>154299042</v>
      </c>
      <c r="R2740" s="29">
        <v>39455</v>
      </c>
      <c r="S2740">
        <f t="shared" si="268"/>
        <v>71743462.58</v>
      </c>
      <c r="T2740">
        <f t="shared" si="269"/>
        <v>0.302940718063564</v>
      </c>
      <c r="U2740">
        <f t="shared" si="270"/>
        <v>34373582.58</v>
      </c>
      <c r="V2740">
        <f t="shared" si="271"/>
        <v>0.222772495113742</v>
      </c>
      <c r="W2740">
        <f t="shared" si="272"/>
        <v>0.464963759010247</v>
      </c>
    </row>
    <row r="2741" ht="14.25" spans="1:23">
      <c r="A2741" s="13">
        <v>8003</v>
      </c>
      <c r="B2741" s="14">
        <v>6</v>
      </c>
      <c r="C2741" s="14">
        <v>8</v>
      </c>
      <c r="D2741" s="14">
        <v>11</v>
      </c>
      <c r="E2741" s="14">
        <v>13</v>
      </c>
      <c r="F2741" s="14">
        <v>17</v>
      </c>
      <c r="G2741" s="14">
        <v>19</v>
      </c>
      <c r="H2741" s="15">
        <v>12</v>
      </c>
      <c r="I2741" s="15" t="s">
        <v>11</v>
      </c>
      <c r="J2741" s="22">
        <v>30539172</v>
      </c>
      <c r="K2741" s="23">
        <v>18</v>
      </c>
      <c r="L2741" s="22">
        <v>5000000</v>
      </c>
      <c r="M2741" s="22">
        <f t="shared" si="266"/>
        <v>90000000</v>
      </c>
      <c r="N2741" s="23">
        <v>76</v>
      </c>
      <c r="O2741" s="22">
        <v>6000</v>
      </c>
      <c r="P2741" s="22">
        <f t="shared" si="267"/>
        <v>456000</v>
      </c>
      <c r="Q2741" s="24">
        <v>175940428</v>
      </c>
      <c r="R2741" s="29">
        <v>39453</v>
      </c>
      <c r="S2741">
        <f t="shared" si="268"/>
        <v>146210809.72</v>
      </c>
      <c r="T2741">
        <f t="shared" si="269"/>
        <v>0.31948774002073</v>
      </c>
      <c r="U2741">
        <f t="shared" si="270"/>
        <v>55754809.72</v>
      </c>
      <c r="V2741">
        <f t="shared" si="271"/>
        <v>0.316895953669045</v>
      </c>
      <c r="W2741">
        <f t="shared" si="272"/>
        <v>0.83102451995854</v>
      </c>
    </row>
    <row r="2742" ht="14.25" spans="1:23">
      <c r="A2742" s="13">
        <v>8002</v>
      </c>
      <c r="B2742" s="14">
        <v>3</v>
      </c>
      <c r="C2742" s="14">
        <v>4</v>
      </c>
      <c r="D2742" s="14">
        <v>18</v>
      </c>
      <c r="E2742" s="14">
        <v>22</v>
      </c>
      <c r="F2742" s="14">
        <v>25</v>
      </c>
      <c r="G2742" s="14">
        <v>29</v>
      </c>
      <c r="H2742" s="15">
        <v>9</v>
      </c>
      <c r="I2742" s="15" t="s">
        <v>11</v>
      </c>
      <c r="J2742" s="22">
        <v>90539172</v>
      </c>
      <c r="K2742" s="23">
        <v>6</v>
      </c>
      <c r="L2742" s="22">
        <v>5000000</v>
      </c>
      <c r="M2742" s="22">
        <f t="shared" si="266"/>
        <v>30000000</v>
      </c>
      <c r="N2742" s="23">
        <v>66</v>
      </c>
      <c r="O2742" s="22">
        <v>333886</v>
      </c>
      <c r="P2742" s="22">
        <f t="shared" si="267"/>
        <v>22036476</v>
      </c>
      <c r="Q2742" s="24">
        <v>153610222</v>
      </c>
      <c r="R2742" s="29">
        <v>39450</v>
      </c>
      <c r="S2742">
        <f t="shared" si="268"/>
        <v>95824787.78</v>
      </c>
      <c r="T2742">
        <f t="shared" si="269"/>
        <v>0.428518277774509</v>
      </c>
      <c r="U2742">
        <f t="shared" si="270"/>
        <v>43788311.78</v>
      </c>
      <c r="V2742">
        <f t="shared" si="271"/>
        <v>0.285061184144373</v>
      </c>
      <c r="W2742">
        <f t="shared" si="272"/>
        <v>0.623817780694308</v>
      </c>
    </row>
    <row r="2743" ht="14.25" spans="1:23">
      <c r="A2743" s="13">
        <v>8001</v>
      </c>
      <c r="B2743" s="14">
        <v>2</v>
      </c>
      <c r="C2743" s="14">
        <v>4</v>
      </c>
      <c r="D2743" s="14">
        <v>7</v>
      </c>
      <c r="E2743" s="14">
        <v>9</v>
      </c>
      <c r="F2743" s="14">
        <v>14</v>
      </c>
      <c r="G2743" s="14">
        <v>29</v>
      </c>
      <c r="H2743" s="15">
        <v>3</v>
      </c>
      <c r="I2743" s="15" t="s">
        <v>11</v>
      </c>
      <c r="J2743" s="22">
        <v>111094951</v>
      </c>
      <c r="K2743" s="23">
        <v>1</v>
      </c>
      <c r="L2743" s="22">
        <v>5000000</v>
      </c>
      <c r="M2743" s="22">
        <f t="shared" si="266"/>
        <v>5000000</v>
      </c>
      <c r="N2743" s="23">
        <v>53</v>
      </c>
      <c r="O2743" s="22">
        <v>255048</v>
      </c>
      <c r="P2743" s="22">
        <f t="shared" si="267"/>
        <v>13517544</v>
      </c>
      <c r="Q2743" s="24">
        <v>143343976</v>
      </c>
      <c r="R2743" s="29">
        <v>39448</v>
      </c>
      <c r="S2743">
        <f t="shared" si="268"/>
        <v>43697505.24</v>
      </c>
      <c r="T2743">
        <f t="shared" si="269"/>
        <v>0.269962549664452</v>
      </c>
      <c r="U2743">
        <f t="shared" si="270"/>
        <v>25179961.24</v>
      </c>
      <c r="V2743">
        <f t="shared" si="271"/>
        <v>0.175661105144732</v>
      </c>
      <c r="W2743">
        <f t="shared" si="272"/>
        <v>0.304843680630151</v>
      </c>
    </row>
    <row r="2744" ht="14.25" spans="1:23">
      <c r="A2744" s="13">
        <v>7153</v>
      </c>
      <c r="B2744" s="14">
        <v>1</v>
      </c>
      <c r="C2744" s="14">
        <v>4</v>
      </c>
      <c r="D2744" s="14">
        <v>19</v>
      </c>
      <c r="E2744" s="14">
        <v>20</v>
      </c>
      <c r="F2744" s="14">
        <v>25</v>
      </c>
      <c r="G2744" s="14">
        <v>31</v>
      </c>
      <c r="H2744" s="15">
        <v>15</v>
      </c>
      <c r="I2744" s="15" t="s">
        <v>11</v>
      </c>
      <c r="J2744" s="22">
        <v>84553908</v>
      </c>
      <c r="K2744" s="23">
        <v>1</v>
      </c>
      <c r="L2744" s="22">
        <v>5000000</v>
      </c>
      <c r="M2744" s="22">
        <f t="shared" si="266"/>
        <v>5000000</v>
      </c>
      <c r="N2744" s="23">
        <v>79</v>
      </c>
      <c r="O2744" s="22">
        <v>175924</v>
      </c>
      <c r="P2744" s="22">
        <f t="shared" si="267"/>
        <v>13897996</v>
      </c>
      <c r="Q2744" s="24">
        <v>169633854</v>
      </c>
      <c r="R2744" s="29">
        <v>39446</v>
      </c>
      <c r="S2744">
        <f t="shared" si="268"/>
        <v>55691861.46</v>
      </c>
      <c r="T2744">
        <f t="shared" si="269"/>
        <v>0.298831042652606</v>
      </c>
      <c r="U2744">
        <f t="shared" si="270"/>
        <v>36793865.46</v>
      </c>
      <c r="V2744">
        <f t="shared" si="271"/>
        <v>0.216901665513064</v>
      </c>
      <c r="W2744">
        <f t="shared" si="272"/>
        <v>0.328306291148699</v>
      </c>
    </row>
    <row r="2745" ht="14.25" spans="1:23">
      <c r="A2745" s="13">
        <v>7152</v>
      </c>
      <c r="B2745" s="14">
        <v>11</v>
      </c>
      <c r="C2745" s="14">
        <v>17</v>
      </c>
      <c r="D2745" s="14">
        <v>21</v>
      </c>
      <c r="E2745" s="14">
        <v>29</v>
      </c>
      <c r="F2745" s="14">
        <v>30</v>
      </c>
      <c r="G2745" s="14">
        <v>33</v>
      </c>
      <c r="H2745" s="15">
        <v>8</v>
      </c>
      <c r="I2745" s="15" t="s">
        <v>11</v>
      </c>
      <c r="J2745" s="22">
        <v>57125181</v>
      </c>
      <c r="K2745" s="23">
        <v>1</v>
      </c>
      <c r="L2745" s="22">
        <v>5000000</v>
      </c>
      <c r="M2745" s="22">
        <f t="shared" si="266"/>
        <v>5000000</v>
      </c>
      <c r="N2745" s="23">
        <v>33</v>
      </c>
      <c r="O2745" s="22">
        <v>348920</v>
      </c>
      <c r="P2745" s="22">
        <f t="shared" si="267"/>
        <v>11514360</v>
      </c>
      <c r="Q2745" s="24">
        <v>156184910</v>
      </c>
      <c r="R2745" s="29">
        <v>39443</v>
      </c>
      <c r="S2745">
        <f t="shared" si="268"/>
        <v>54663712.9</v>
      </c>
      <c r="T2745">
        <f t="shared" si="269"/>
        <v>0.317980225490414</v>
      </c>
      <c r="U2745">
        <f t="shared" si="270"/>
        <v>38149352.9</v>
      </c>
      <c r="V2745">
        <f t="shared" si="271"/>
        <v>0.244257610418318</v>
      </c>
      <c r="W2745">
        <f t="shared" si="272"/>
        <v>0.349993561477866</v>
      </c>
    </row>
    <row r="2746" ht="14.25" spans="1:23">
      <c r="A2746" s="13">
        <v>7151</v>
      </c>
      <c r="B2746" s="14">
        <v>1</v>
      </c>
      <c r="C2746" s="14">
        <v>6</v>
      </c>
      <c r="D2746" s="14">
        <v>10</v>
      </c>
      <c r="E2746" s="14">
        <v>11</v>
      </c>
      <c r="F2746" s="14">
        <v>23</v>
      </c>
      <c r="G2746" s="14">
        <v>25</v>
      </c>
      <c r="H2746" s="15">
        <v>2</v>
      </c>
      <c r="I2746" s="15" t="s">
        <v>11</v>
      </c>
      <c r="J2746" s="22">
        <v>35258288</v>
      </c>
      <c r="K2746" s="23">
        <v>8</v>
      </c>
      <c r="L2746" s="22">
        <v>5000000</v>
      </c>
      <c r="M2746" s="22">
        <f t="shared" si="266"/>
        <v>40000000</v>
      </c>
      <c r="N2746" s="23">
        <v>73</v>
      </c>
      <c r="O2746" s="22">
        <v>85530</v>
      </c>
      <c r="P2746" s="22">
        <f t="shared" si="267"/>
        <v>6243690</v>
      </c>
      <c r="Q2746" s="24">
        <v>153939934</v>
      </c>
      <c r="R2746" s="29">
        <v>39441</v>
      </c>
      <c r="S2746">
        <f t="shared" si="268"/>
        <v>100861961.66</v>
      </c>
      <c r="T2746">
        <f t="shared" si="269"/>
        <v>0.395361749732854</v>
      </c>
      <c r="U2746">
        <f t="shared" si="270"/>
        <v>54618271.66</v>
      </c>
      <c r="V2746">
        <f t="shared" si="271"/>
        <v>0.354802488482293</v>
      </c>
      <c r="W2746">
        <f t="shared" si="272"/>
        <v>0.655203357823968</v>
      </c>
    </row>
    <row r="2747" ht="14.25" spans="1:23">
      <c r="A2747" s="13">
        <v>7150</v>
      </c>
      <c r="B2747" s="14">
        <v>3</v>
      </c>
      <c r="C2747" s="14">
        <v>5</v>
      </c>
      <c r="D2747" s="14">
        <v>11</v>
      </c>
      <c r="E2747" s="14">
        <v>13</v>
      </c>
      <c r="F2747" s="14">
        <v>19</v>
      </c>
      <c r="G2747" s="14">
        <v>24</v>
      </c>
      <c r="H2747" s="15">
        <v>5</v>
      </c>
      <c r="I2747" s="15" t="s">
        <v>11</v>
      </c>
      <c r="J2747" s="22">
        <v>60689682</v>
      </c>
      <c r="K2747" s="23">
        <v>2</v>
      </c>
      <c r="L2747" s="22">
        <v>5000000</v>
      </c>
      <c r="M2747" s="22">
        <f t="shared" si="266"/>
        <v>10000000</v>
      </c>
      <c r="N2747" s="23">
        <v>78</v>
      </c>
      <c r="O2747" s="22">
        <v>109277</v>
      </c>
      <c r="P2747" s="22">
        <f t="shared" si="267"/>
        <v>8523606</v>
      </c>
      <c r="Q2747" s="24">
        <v>166649572</v>
      </c>
      <c r="R2747" s="29">
        <v>39439</v>
      </c>
      <c r="S2747">
        <f t="shared" si="268"/>
        <v>71769832.28</v>
      </c>
      <c r="T2747">
        <f t="shared" si="269"/>
        <v>0.370657011228328</v>
      </c>
      <c r="U2747">
        <f t="shared" si="270"/>
        <v>53246226.28</v>
      </c>
      <c r="V2747">
        <f t="shared" si="271"/>
        <v>0.319510129194931</v>
      </c>
      <c r="W2747">
        <f t="shared" si="272"/>
        <v>0.430663165939604</v>
      </c>
    </row>
    <row r="2748" ht="14.25" spans="1:23">
      <c r="A2748" s="13">
        <v>7149</v>
      </c>
      <c r="B2748" s="14">
        <v>1</v>
      </c>
      <c r="C2748" s="14">
        <v>17</v>
      </c>
      <c r="D2748" s="14">
        <v>19</v>
      </c>
      <c r="E2748" s="14">
        <v>22</v>
      </c>
      <c r="F2748" s="14">
        <v>28</v>
      </c>
      <c r="G2748" s="14">
        <v>30</v>
      </c>
      <c r="H2748" s="15">
        <v>3</v>
      </c>
      <c r="I2748" s="15" t="s">
        <v>11</v>
      </c>
      <c r="J2748" s="22">
        <v>50801224</v>
      </c>
      <c r="K2748" s="23">
        <v>2</v>
      </c>
      <c r="L2748" s="22">
        <v>5000000</v>
      </c>
      <c r="M2748" s="22">
        <f t="shared" si="266"/>
        <v>10000000</v>
      </c>
      <c r="N2748" s="23">
        <v>23</v>
      </c>
      <c r="O2748" s="22">
        <v>573935</v>
      </c>
      <c r="P2748" s="22">
        <f t="shared" si="267"/>
        <v>13200505</v>
      </c>
      <c r="Q2748" s="24">
        <v>149288714</v>
      </c>
      <c r="R2748" s="29">
        <v>39436</v>
      </c>
      <c r="S2748">
        <f t="shared" si="268"/>
        <v>52350245.86</v>
      </c>
      <c r="T2748">
        <f t="shared" si="269"/>
        <v>0.283680157228764</v>
      </c>
      <c r="U2748">
        <f t="shared" si="270"/>
        <v>29149740.86</v>
      </c>
      <c r="V2748">
        <f t="shared" si="271"/>
        <v>0.195257498567507</v>
      </c>
      <c r="W2748">
        <f t="shared" si="272"/>
        <v>0.350664457193998</v>
      </c>
    </row>
    <row r="2749" ht="14.25" spans="1:23">
      <c r="A2749" s="13">
        <v>7148</v>
      </c>
      <c r="B2749" s="14">
        <v>3</v>
      </c>
      <c r="C2749" s="14">
        <v>9</v>
      </c>
      <c r="D2749" s="14">
        <v>16</v>
      </c>
      <c r="E2749" s="14">
        <v>17</v>
      </c>
      <c r="F2749" s="14">
        <v>23</v>
      </c>
      <c r="G2749" s="14">
        <v>28</v>
      </c>
      <c r="H2749" s="15">
        <v>7</v>
      </c>
      <c r="I2749" s="15" t="s">
        <v>11</v>
      </c>
      <c r="J2749" s="22">
        <v>30000000</v>
      </c>
      <c r="K2749" s="23">
        <v>59</v>
      </c>
      <c r="L2749" s="22">
        <v>2056918</v>
      </c>
      <c r="M2749" s="22">
        <f t="shared" si="266"/>
        <v>121358162</v>
      </c>
      <c r="N2749" s="23">
        <v>169</v>
      </c>
      <c r="O2749" s="22">
        <v>6000</v>
      </c>
      <c r="P2749" s="22">
        <f t="shared" si="267"/>
        <v>1014000</v>
      </c>
      <c r="Q2749" s="24">
        <v>158818618</v>
      </c>
      <c r="R2749" s="29">
        <v>39434</v>
      </c>
      <c r="S2749">
        <f t="shared" si="268"/>
        <v>169179286.82</v>
      </c>
      <c r="T2749">
        <f t="shared" si="269"/>
        <v>0.301105282379425</v>
      </c>
      <c r="U2749">
        <f t="shared" si="270"/>
        <v>46807124.82</v>
      </c>
      <c r="V2749">
        <f t="shared" si="271"/>
        <v>0.294720640498207</v>
      </c>
      <c r="W2749">
        <f t="shared" si="272"/>
        <v>1.06523585805286</v>
      </c>
    </row>
    <row r="2750" ht="14.25" spans="1:23">
      <c r="A2750" s="13">
        <v>7147</v>
      </c>
      <c r="B2750" s="14">
        <v>3</v>
      </c>
      <c r="C2750" s="14">
        <v>7</v>
      </c>
      <c r="D2750" s="14">
        <v>18</v>
      </c>
      <c r="E2750" s="14">
        <v>24</v>
      </c>
      <c r="F2750" s="14">
        <v>26</v>
      </c>
      <c r="G2750" s="14">
        <v>27</v>
      </c>
      <c r="H2750" s="15">
        <v>4</v>
      </c>
      <c r="I2750" s="15" t="s">
        <v>11</v>
      </c>
      <c r="J2750" s="22">
        <v>121358164</v>
      </c>
      <c r="K2750" s="23">
        <v>4</v>
      </c>
      <c r="L2750" s="22">
        <v>5000000</v>
      </c>
      <c r="M2750" s="22">
        <f t="shared" si="266"/>
        <v>20000000</v>
      </c>
      <c r="N2750" s="23">
        <v>74</v>
      </c>
      <c r="O2750" s="22">
        <v>518958</v>
      </c>
      <c r="P2750" s="22">
        <f t="shared" si="267"/>
        <v>38402892</v>
      </c>
      <c r="Q2750" s="24">
        <v>179005766</v>
      </c>
      <c r="R2750" s="29">
        <v>39432</v>
      </c>
      <c r="S2750">
        <f t="shared" si="268"/>
        <v>91254443.34</v>
      </c>
      <c r="T2750">
        <f t="shared" si="269"/>
        <v>0.398056693548073</v>
      </c>
      <c r="U2750">
        <f t="shared" si="270"/>
        <v>32851551.34</v>
      </c>
      <c r="V2750">
        <f t="shared" si="271"/>
        <v>0.183522308102634</v>
      </c>
      <c r="W2750">
        <f t="shared" si="272"/>
        <v>0.509784938100821</v>
      </c>
    </row>
    <row r="2751" ht="14.25" spans="1:23">
      <c r="A2751" s="13">
        <v>7146</v>
      </c>
      <c r="B2751" s="14">
        <v>4</v>
      </c>
      <c r="C2751" s="14">
        <v>18</v>
      </c>
      <c r="D2751" s="14">
        <v>22</v>
      </c>
      <c r="E2751" s="14">
        <v>24</v>
      </c>
      <c r="F2751" s="14">
        <v>26</v>
      </c>
      <c r="G2751" s="14">
        <v>30</v>
      </c>
      <c r="H2751" s="15">
        <v>9</v>
      </c>
      <c r="I2751" s="15" t="s">
        <v>11</v>
      </c>
      <c r="J2751" s="22">
        <v>124899782</v>
      </c>
      <c r="K2751" s="23">
        <v>2</v>
      </c>
      <c r="L2751" s="22">
        <v>5000000</v>
      </c>
      <c r="M2751" s="22">
        <f t="shared" si="266"/>
        <v>10000000</v>
      </c>
      <c r="N2751" s="23">
        <v>41</v>
      </c>
      <c r="O2751" s="22">
        <v>435816</v>
      </c>
      <c r="P2751" s="22">
        <f t="shared" si="267"/>
        <v>17868456</v>
      </c>
      <c r="Q2751" s="24">
        <v>158863498</v>
      </c>
      <c r="R2751" s="29">
        <v>39429</v>
      </c>
      <c r="S2751">
        <f t="shared" si="268"/>
        <v>80185188.02</v>
      </c>
      <c r="T2751">
        <f t="shared" si="269"/>
        <v>0.44179555973267</v>
      </c>
      <c r="U2751">
        <f t="shared" si="270"/>
        <v>52316732.02</v>
      </c>
      <c r="V2751">
        <f t="shared" si="271"/>
        <v>0.329318771641299</v>
      </c>
      <c r="W2751">
        <f t="shared" si="272"/>
        <v>0.504742681795915</v>
      </c>
    </row>
    <row r="2752" ht="14.25" spans="1:23">
      <c r="A2752" s="13">
        <v>7145</v>
      </c>
      <c r="B2752" s="14">
        <v>8</v>
      </c>
      <c r="C2752" s="14">
        <v>9</v>
      </c>
      <c r="D2752" s="14">
        <v>11</v>
      </c>
      <c r="E2752" s="14">
        <v>12</v>
      </c>
      <c r="F2752" s="14">
        <v>25</v>
      </c>
      <c r="G2752" s="14">
        <v>31</v>
      </c>
      <c r="H2752" s="15">
        <v>11</v>
      </c>
      <c r="I2752" s="15" t="s">
        <v>11</v>
      </c>
      <c r="J2752" s="22">
        <v>127241856</v>
      </c>
      <c r="K2752" s="23">
        <v>4</v>
      </c>
      <c r="L2752" s="22">
        <v>5000000</v>
      </c>
      <c r="M2752" s="22">
        <f t="shared" si="266"/>
        <v>20000000</v>
      </c>
      <c r="N2752" s="23">
        <v>44</v>
      </c>
      <c r="O2752" s="22">
        <v>635342</v>
      </c>
      <c r="P2752" s="22">
        <f t="shared" si="267"/>
        <v>27955048</v>
      </c>
      <c r="Q2752" s="24">
        <v>156683190</v>
      </c>
      <c r="R2752" s="29">
        <v>39427</v>
      </c>
      <c r="S2752">
        <f t="shared" si="268"/>
        <v>84794029.1</v>
      </c>
      <c r="T2752">
        <f t="shared" si="269"/>
        <v>0.413535294373315</v>
      </c>
      <c r="U2752">
        <f t="shared" si="270"/>
        <v>36838981.1</v>
      </c>
      <c r="V2752">
        <f t="shared" si="271"/>
        <v>0.235117635146438</v>
      </c>
      <c r="W2752">
        <f t="shared" si="272"/>
        <v>0.541181406250409</v>
      </c>
    </row>
    <row r="2753" ht="14.25" spans="1:23">
      <c r="A2753" s="13">
        <v>7144</v>
      </c>
      <c r="B2753" s="14">
        <v>8</v>
      </c>
      <c r="C2753" s="14">
        <v>14</v>
      </c>
      <c r="D2753" s="14">
        <v>23</v>
      </c>
      <c r="E2753" s="14">
        <v>25</v>
      </c>
      <c r="F2753" s="14">
        <v>28</v>
      </c>
      <c r="G2753" s="14">
        <v>32</v>
      </c>
      <c r="H2753" s="15">
        <v>16</v>
      </c>
      <c r="I2753" s="15" t="s">
        <v>11</v>
      </c>
      <c r="J2753" s="22">
        <v>135261122</v>
      </c>
      <c r="K2753" s="23">
        <v>2</v>
      </c>
      <c r="L2753" s="22">
        <v>5000000</v>
      </c>
      <c r="M2753" s="22">
        <f t="shared" si="266"/>
        <v>10000000</v>
      </c>
      <c r="N2753" s="23">
        <v>59</v>
      </c>
      <c r="O2753" s="22">
        <v>755978</v>
      </c>
      <c r="P2753" s="22">
        <f t="shared" si="267"/>
        <v>44602702</v>
      </c>
      <c r="Q2753" s="24">
        <v>178734532</v>
      </c>
      <c r="R2753" s="29">
        <v>39425</v>
      </c>
      <c r="S2753">
        <f t="shared" si="268"/>
        <v>78464467.68</v>
      </c>
      <c r="T2753">
        <f t="shared" si="269"/>
        <v>0.383051148056829</v>
      </c>
      <c r="U2753">
        <f t="shared" si="270"/>
        <v>23861765.68</v>
      </c>
      <c r="V2753">
        <f t="shared" si="271"/>
        <v>0.133503948078707</v>
      </c>
      <c r="W2753">
        <f t="shared" si="272"/>
        <v>0.439000045497643</v>
      </c>
    </row>
    <row r="2754" ht="14.25" spans="1:23">
      <c r="A2754" s="13">
        <v>7143</v>
      </c>
      <c r="B2754" s="14">
        <v>1</v>
      </c>
      <c r="C2754" s="14">
        <v>6</v>
      </c>
      <c r="D2754" s="14">
        <v>22</v>
      </c>
      <c r="E2754" s="14">
        <v>23</v>
      </c>
      <c r="F2754" s="14">
        <v>24</v>
      </c>
      <c r="G2754" s="14">
        <v>26</v>
      </c>
      <c r="H2754" s="15">
        <v>4</v>
      </c>
      <c r="I2754" s="15" t="s">
        <v>11</v>
      </c>
      <c r="J2754" s="22">
        <v>126145669</v>
      </c>
      <c r="K2754" s="23">
        <v>1</v>
      </c>
      <c r="L2754" s="22">
        <v>5000000</v>
      </c>
      <c r="M2754" s="22">
        <f t="shared" si="266"/>
        <v>5000000</v>
      </c>
      <c r="N2754" s="23">
        <v>22</v>
      </c>
      <c r="O2754" s="22">
        <v>659666</v>
      </c>
      <c r="P2754" s="22">
        <f t="shared" si="267"/>
        <v>14512652</v>
      </c>
      <c r="Q2754" s="24">
        <v>152332662</v>
      </c>
      <c r="R2754" s="29">
        <v>39422</v>
      </c>
      <c r="S2754">
        <f t="shared" si="268"/>
        <v>45780144.38</v>
      </c>
      <c r="T2754">
        <f t="shared" si="269"/>
        <v>0.267704534566592</v>
      </c>
      <c r="U2754">
        <f t="shared" si="270"/>
        <v>26267492.38</v>
      </c>
      <c r="V2754">
        <f t="shared" si="271"/>
        <v>0.172435064385601</v>
      </c>
      <c r="W2754">
        <f t="shared" si="272"/>
        <v>0.300527436328789</v>
      </c>
    </row>
    <row r="2755" ht="14.25" spans="1:23">
      <c r="A2755" s="13">
        <v>7142</v>
      </c>
      <c r="B2755" s="14">
        <v>11</v>
      </c>
      <c r="C2755" s="14">
        <v>20</v>
      </c>
      <c r="D2755" s="14">
        <v>25</v>
      </c>
      <c r="E2755" s="14">
        <v>26</v>
      </c>
      <c r="F2755" s="14">
        <v>27</v>
      </c>
      <c r="G2755" s="14">
        <v>30</v>
      </c>
      <c r="H2755" s="15">
        <v>8</v>
      </c>
      <c r="I2755" s="15" t="s">
        <v>11</v>
      </c>
      <c r="J2755" s="22">
        <v>97282809</v>
      </c>
      <c r="K2755" s="23">
        <v>0</v>
      </c>
      <c r="L2755" s="23">
        <v>0</v>
      </c>
      <c r="M2755" s="22">
        <f t="shared" si="266"/>
        <v>0</v>
      </c>
      <c r="N2755" s="23">
        <v>35</v>
      </c>
      <c r="O2755" s="22">
        <v>454144</v>
      </c>
      <c r="P2755" s="22">
        <f t="shared" si="267"/>
        <v>15895040</v>
      </c>
      <c r="Q2755" s="24">
        <v>148389454</v>
      </c>
      <c r="R2755" s="29">
        <v>39420</v>
      </c>
      <c r="S2755">
        <f t="shared" si="268"/>
        <v>35622384.46</v>
      </c>
      <c r="T2755">
        <f t="shared" si="269"/>
        <v>0.240060081762953</v>
      </c>
      <c r="U2755">
        <f t="shared" si="270"/>
        <v>19727344.46</v>
      </c>
      <c r="V2755">
        <f t="shared" si="271"/>
        <v>0.132943035561004</v>
      </c>
      <c r="W2755">
        <f t="shared" si="272"/>
        <v>0.240060081762953</v>
      </c>
    </row>
    <row r="2756" ht="14.25" spans="1:23">
      <c r="A2756" s="13">
        <v>7141</v>
      </c>
      <c r="B2756" s="14">
        <v>2</v>
      </c>
      <c r="C2756" s="14">
        <v>3</v>
      </c>
      <c r="D2756" s="14">
        <v>4</v>
      </c>
      <c r="E2756" s="14">
        <v>6</v>
      </c>
      <c r="F2756" s="14">
        <v>17</v>
      </c>
      <c r="G2756" s="14">
        <v>31</v>
      </c>
      <c r="H2756" s="15">
        <v>8</v>
      </c>
      <c r="I2756" s="15" t="s">
        <v>11</v>
      </c>
      <c r="J2756" s="22">
        <v>60194361</v>
      </c>
      <c r="K2756" s="23">
        <v>3</v>
      </c>
      <c r="L2756" s="22">
        <v>5000000</v>
      </c>
      <c r="M2756" s="22">
        <f t="shared" si="266"/>
        <v>15000000</v>
      </c>
      <c r="N2756" s="23">
        <v>33</v>
      </c>
      <c r="O2756" s="22">
        <v>344227</v>
      </c>
      <c r="P2756" s="22">
        <f t="shared" si="267"/>
        <v>11359491</v>
      </c>
      <c r="Q2756" s="24">
        <v>166050194</v>
      </c>
      <c r="R2756" s="29">
        <v>39418</v>
      </c>
      <c r="S2756">
        <f t="shared" si="268"/>
        <v>69859114.06</v>
      </c>
      <c r="T2756">
        <f t="shared" si="269"/>
        <v>0.330376693567729</v>
      </c>
      <c r="U2756">
        <f t="shared" si="270"/>
        <v>43499623.06</v>
      </c>
      <c r="V2756">
        <f t="shared" si="271"/>
        <v>0.261966710258706</v>
      </c>
      <c r="W2756">
        <f t="shared" si="272"/>
        <v>0.420710824704005</v>
      </c>
    </row>
    <row r="2757" ht="14.25" spans="1:23">
      <c r="A2757" s="13">
        <v>7140</v>
      </c>
      <c r="B2757" s="14">
        <v>1</v>
      </c>
      <c r="C2757" s="14">
        <v>5</v>
      </c>
      <c r="D2757" s="14">
        <v>16</v>
      </c>
      <c r="E2757" s="14">
        <v>21</v>
      </c>
      <c r="F2757" s="14">
        <v>22</v>
      </c>
      <c r="G2757" s="14">
        <v>26</v>
      </c>
      <c r="H2757" s="15">
        <v>11</v>
      </c>
      <c r="I2757" s="15" t="s">
        <v>11</v>
      </c>
      <c r="J2757" s="22">
        <v>48688880</v>
      </c>
      <c r="K2757" s="23">
        <v>4</v>
      </c>
      <c r="L2757" s="22">
        <v>5000000</v>
      </c>
      <c r="M2757" s="22">
        <f t="shared" si="266"/>
        <v>20000000</v>
      </c>
      <c r="N2757" s="23">
        <v>54</v>
      </c>
      <c r="O2757" s="22">
        <v>153538</v>
      </c>
      <c r="P2757" s="22">
        <f t="shared" si="267"/>
        <v>8291052</v>
      </c>
      <c r="Q2757" s="24">
        <v>143598644</v>
      </c>
      <c r="R2757" s="29">
        <v>39415</v>
      </c>
      <c r="S2757">
        <f t="shared" si="268"/>
        <v>71017439.56</v>
      </c>
      <c r="T2757">
        <f t="shared" si="269"/>
        <v>0.35527800360009</v>
      </c>
      <c r="U2757">
        <f t="shared" si="270"/>
        <v>42726387.56</v>
      </c>
      <c r="V2757">
        <f t="shared" si="271"/>
        <v>0.297540327469945</v>
      </c>
      <c r="W2757">
        <f t="shared" si="272"/>
        <v>0.494555084795926</v>
      </c>
    </row>
    <row r="2758" ht="14.25" spans="1:23">
      <c r="A2758" s="13">
        <v>7139</v>
      </c>
      <c r="B2758" s="14">
        <v>6</v>
      </c>
      <c r="C2758" s="14">
        <v>10</v>
      </c>
      <c r="D2758" s="14">
        <v>12</v>
      </c>
      <c r="E2758" s="14">
        <v>14</v>
      </c>
      <c r="F2758" s="14">
        <v>16</v>
      </c>
      <c r="G2758" s="14">
        <v>22</v>
      </c>
      <c r="H2758" s="15">
        <v>6</v>
      </c>
      <c r="I2758" s="15" t="s">
        <v>11</v>
      </c>
      <c r="J2758" s="22">
        <v>49342984</v>
      </c>
      <c r="K2758" s="23">
        <v>22</v>
      </c>
      <c r="L2758" s="22">
        <v>5136363</v>
      </c>
      <c r="M2758" s="22">
        <f t="shared" si="266"/>
        <v>112999986</v>
      </c>
      <c r="N2758" s="23">
        <v>62</v>
      </c>
      <c r="O2758" s="22">
        <v>398223</v>
      </c>
      <c r="P2758" s="22">
        <f t="shared" si="267"/>
        <v>24689826</v>
      </c>
      <c r="Q2758" s="24">
        <v>147362270</v>
      </c>
      <c r="R2758" s="29">
        <v>39413</v>
      </c>
      <c r="S2758">
        <f t="shared" si="268"/>
        <v>151626164.3</v>
      </c>
      <c r="T2758">
        <f t="shared" si="269"/>
        <v>0.262117150475492</v>
      </c>
      <c r="U2758">
        <f t="shared" si="270"/>
        <v>13936352.3</v>
      </c>
      <c r="V2758">
        <f t="shared" si="271"/>
        <v>0.0945720522627672</v>
      </c>
      <c r="W2758">
        <f t="shared" si="272"/>
        <v>1.02893477618118</v>
      </c>
    </row>
    <row r="2759" ht="14.25" spans="1:23">
      <c r="A2759" s="13">
        <v>7138</v>
      </c>
      <c r="B2759" s="14">
        <v>2</v>
      </c>
      <c r="C2759" s="14">
        <v>3</v>
      </c>
      <c r="D2759" s="14">
        <v>15</v>
      </c>
      <c r="E2759" s="14">
        <v>17</v>
      </c>
      <c r="F2759" s="14">
        <v>19</v>
      </c>
      <c r="G2759" s="14">
        <v>25</v>
      </c>
      <c r="H2759" s="15">
        <v>16</v>
      </c>
      <c r="I2759" s="15" t="s">
        <v>11</v>
      </c>
      <c r="J2759" s="22">
        <v>128761636</v>
      </c>
      <c r="K2759" s="23">
        <v>0</v>
      </c>
      <c r="L2759" s="23">
        <v>0</v>
      </c>
      <c r="M2759" s="22">
        <f t="shared" si="266"/>
        <v>0</v>
      </c>
      <c r="N2759" s="23">
        <v>85</v>
      </c>
      <c r="O2759" s="22">
        <v>225264</v>
      </c>
      <c r="P2759" s="22">
        <f t="shared" si="267"/>
        <v>19147440</v>
      </c>
      <c r="Q2759" s="24">
        <v>167481164</v>
      </c>
      <c r="R2759" s="29">
        <v>39411</v>
      </c>
      <c r="S2759">
        <f t="shared" si="268"/>
        <v>37388225.36</v>
      </c>
      <c r="T2759">
        <f t="shared" si="269"/>
        <v>0.223238389721247</v>
      </c>
      <c r="U2759">
        <f t="shared" si="270"/>
        <v>18240785.36</v>
      </c>
      <c r="V2759">
        <f t="shared" si="271"/>
        <v>0.10891245871685</v>
      </c>
      <c r="W2759">
        <f t="shared" si="272"/>
        <v>0.223238389721247</v>
      </c>
    </row>
    <row r="2760" ht="14.25" spans="1:23">
      <c r="A2760" s="13">
        <v>7137</v>
      </c>
      <c r="B2760" s="14">
        <v>3</v>
      </c>
      <c r="C2760" s="14">
        <v>7</v>
      </c>
      <c r="D2760" s="14">
        <v>8</v>
      </c>
      <c r="E2760" s="14">
        <v>18</v>
      </c>
      <c r="F2760" s="14">
        <v>20</v>
      </c>
      <c r="G2760" s="14">
        <v>22</v>
      </c>
      <c r="H2760" s="15">
        <v>3</v>
      </c>
      <c r="I2760" s="15" t="s">
        <v>11</v>
      </c>
      <c r="J2760" s="22">
        <v>84084091</v>
      </c>
      <c r="K2760" s="23">
        <v>7</v>
      </c>
      <c r="L2760" s="22">
        <v>5428571</v>
      </c>
      <c r="M2760" s="22">
        <f t="shared" si="266"/>
        <v>37999997</v>
      </c>
      <c r="N2760" s="23">
        <v>74</v>
      </c>
      <c r="O2760" s="22">
        <v>250230</v>
      </c>
      <c r="P2760" s="22">
        <f t="shared" si="267"/>
        <v>18517020</v>
      </c>
      <c r="Q2760" s="24">
        <v>148358822</v>
      </c>
      <c r="R2760" s="29">
        <v>39408</v>
      </c>
      <c r="S2760">
        <f t="shared" si="268"/>
        <v>99759943.78</v>
      </c>
      <c r="T2760">
        <f t="shared" si="269"/>
        <v>0.416287659523207</v>
      </c>
      <c r="U2760">
        <f t="shared" si="270"/>
        <v>43242926.78</v>
      </c>
      <c r="V2760">
        <f t="shared" si="271"/>
        <v>0.291475263803321</v>
      </c>
      <c r="W2760">
        <f t="shared" si="272"/>
        <v>0.67242340182507</v>
      </c>
    </row>
    <row r="2761" ht="14.25" spans="1:23">
      <c r="A2761" s="13">
        <v>7136</v>
      </c>
      <c r="B2761" s="14">
        <v>1</v>
      </c>
      <c r="C2761" s="14">
        <v>2</v>
      </c>
      <c r="D2761" s="14">
        <v>18</v>
      </c>
      <c r="E2761" s="14">
        <v>21</v>
      </c>
      <c r="F2761" s="14">
        <v>25</v>
      </c>
      <c r="G2761" s="14">
        <v>29</v>
      </c>
      <c r="H2761" s="15">
        <v>14</v>
      </c>
      <c r="I2761" s="15" t="s">
        <v>11</v>
      </c>
      <c r="J2761" s="22">
        <v>111148212</v>
      </c>
      <c r="K2761" s="23">
        <v>4</v>
      </c>
      <c r="L2761" s="22">
        <v>6500000</v>
      </c>
      <c r="M2761" s="22">
        <f t="shared" si="266"/>
        <v>26000000</v>
      </c>
      <c r="N2761" s="23">
        <v>26</v>
      </c>
      <c r="O2761" s="22">
        <v>1037600</v>
      </c>
      <c r="P2761" s="22">
        <f t="shared" si="267"/>
        <v>26977600</v>
      </c>
      <c r="Q2761" s="24">
        <v>148075802</v>
      </c>
      <c r="R2761" s="29">
        <v>39406</v>
      </c>
      <c r="S2761">
        <f t="shared" si="268"/>
        <v>80995315.98</v>
      </c>
      <c r="T2761">
        <f t="shared" si="269"/>
        <v>0.371399750919465</v>
      </c>
      <c r="U2761">
        <f t="shared" si="270"/>
        <v>28017715.98</v>
      </c>
      <c r="V2761">
        <f t="shared" si="271"/>
        <v>0.189211981982039</v>
      </c>
      <c r="W2761">
        <f t="shared" si="272"/>
        <v>0.546985495847593</v>
      </c>
    </row>
    <row r="2762" ht="14.25" spans="1:23">
      <c r="A2762" s="13">
        <v>7135</v>
      </c>
      <c r="B2762" s="14">
        <v>1</v>
      </c>
      <c r="C2762" s="14">
        <v>11</v>
      </c>
      <c r="D2762" s="14">
        <v>16</v>
      </c>
      <c r="E2762" s="14">
        <v>26</v>
      </c>
      <c r="F2762" s="14">
        <v>31</v>
      </c>
      <c r="G2762" s="14">
        <v>33</v>
      </c>
      <c r="H2762" s="15">
        <v>16</v>
      </c>
      <c r="I2762" s="15" t="s">
        <v>11</v>
      </c>
      <c r="J2762" s="22">
        <v>119586385</v>
      </c>
      <c r="K2762" s="23">
        <v>0</v>
      </c>
      <c r="L2762" s="23">
        <v>0</v>
      </c>
      <c r="M2762" s="22">
        <f t="shared" si="266"/>
        <v>0</v>
      </c>
      <c r="N2762" s="23">
        <v>32</v>
      </c>
      <c r="O2762" s="22">
        <v>520476</v>
      </c>
      <c r="P2762" s="22">
        <f t="shared" si="267"/>
        <v>16655232</v>
      </c>
      <c r="Q2762" s="24">
        <v>159526566</v>
      </c>
      <c r="R2762" s="29">
        <v>39404</v>
      </c>
      <c r="S2762">
        <f t="shared" si="268"/>
        <v>39305776.34</v>
      </c>
      <c r="T2762">
        <f t="shared" si="269"/>
        <v>0.246390161372871</v>
      </c>
      <c r="U2762">
        <f t="shared" si="270"/>
        <v>22650544.34</v>
      </c>
      <c r="V2762">
        <f t="shared" si="271"/>
        <v>0.141986033473572</v>
      </c>
      <c r="W2762">
        <f t="shared" si="272"/>
        <v>0.246390161372871</v>
      </c>
    </row>
    <row r="2763" ht="14.25" spans="1:23">
      <c r="A2763" s="13">
        <v>7134</v>
      </c>
      <c r="B2763" s="14">
        <v>1</v>
      </c>
      <c r="C2763" s="14">
        <v>4</v>
      </c>
      <c r="D2763" s="14">
        <v>10</v>
      </c>
      <c r="E2763" s="14">
        <v>13</v>
      </c>
      <c r="F2763" s="14">
        <v>18</v>
      </c>
      <c r="G2763" s="14">
        <v>25</v>
      </c>
      <c r="H2763" s="15">
        <v>15</v>
      </c>
      <c r="I2763" s="15" t="s">
        <v>11</v>
      </c>
      <c r="J2763" s="22">
        <v>80724144</v>
      </c>
      <c r="K2763" s="23">
        <v>1</v>
      </c>
      <c r="L2763" s="22">
        <v>8000000</v>
      </c>
      <c r="M2763" s="22">
        <f t="shared" si="266"/>
        <v>8000000</v>
      </c>
      <c r="N2763" s="23">
        <v>47</v>
      </c>
      <c r="O2763" s="22">
        <v>204686</v>
      </c>
      <c r="P2763" s="22">
        <f t="shared" si="267"/>
        <v>9620242</v>
      </c>
      <c r="Q2763" s="24">
        <v>141752438</v>
      </c>
      <c r="R2763" s="29">
        <v>39401</v>
      </c>
      <c r="S2763">
        <f t="shared" si="268"/>
        <v>52011434.62</v>
      </c>
      <c r="T2763">
        <f t="shared" si="269"/>
        <v>0.310480971198534</v>
      </c>
      <c r="U2763">
        <f t="shared" si="270"/>
        <v>34391192.62</v>
      </c>
      <c r="V2763">
        <f t="shared" si="271"/>
        <v>0.242614470024142</v>
      </c>
      <c r="W2763">
        <f t="shared" si="272"/>
        <v>0.366917390302663</v>
      </c>
    </row>
    <row r="2764" ht="14.25" spans="1:23">
      <c r="A2764" s="13">
        <v>7133</v>
      </c>
      <c r="B2764" s="14">
        <v>3</v>
      </c>
      <c r="C2764" s="14">
        <v>6</v>
      </c>
      <c r="D2764" s="14">
        <v>7</v>
      </c>
      <c r="E2764" s="14">
        <v>11</v>
      </c>
      <c r="F2764" s="14">
        <v>13</v>
      </c>
      <c r="G2764" s="14">
        <v>33</v>
      </c>
      <c r="H2764" s="15">
        <v>10</v>
      </c>
      <c r="I2764" s="15" t="s">
        <v>11</v>
      </c>
      <c r="J2764" s="22">
        <v>63276884</v>
      </c>
      <c r="K2764" s="23">
        <v>11</v>
      </c>
      <c r="L2764" s="22">
        <v>5545454</v>
      </c>
      <c r="M2764" s="22">
        <f t="shared" si="266"/>
        <v>60999994</v>
      </c>
      <c r="N2764" s="23">
        <v>64</v>
      </c>
      <c r="O2764" s="22">
        <v>146497</v>
      </c>
      <c r="P2764" s="22">
        <f t="shared" si="267"/>
        <v>9375808</v>
      </c>
      <c r="Q2764" s="24">
        <v>145163392</v>
      </c>
      <c r="R2764" s="29">
        <v>39399</v>
      </c>
      <c r="S2764">
        <f t="shared" si="268"/>
        <v>122111865.08</v>
      </c>
      <c r="T2764">
        <f t="shared" si="269"/>
        <v>0.420986794521858</v>
      </c>
      <c r="U2764">
        <f t="shared" si="270"/>
        <v>51736063.08</v>
      </c>
      <c r="V2764">
        <f t="shared" si="271"/>
        <v>0.356398830085205</v>
      </c>
      <c r="W2764">
        <f t="shared" si="272"/>
        <v>0.841202891428715</v>
      </c>
    </row>
    <row r="2765" ht="14.25" spans="1:23">
      <c r="A2765" s="13">
        <v>7132</v>
      </c>
      <c r="B2765" s="14">
        <v>1</v>
      </c>
      <c r="C2765" s="14">
        <v>9</v>
      </c>
      <c r="D2765" s="14">
        <v>16</v>
      </c>
      <c r="E2765" s="14">
        <v>21</v>
      </c>
      <c r="F2765" s="14">
        <v>22</v>
      </c>
      <c r="G2765" s="14">
        <v>23</v>
      </c>
      <c r="H2765" s="15">
        <v>5</v>
      </c>
      <c r="I2765" s="15" t="s">
        <v>11</v>
      </c>
      <c r="J2765" s="22">
        <v>114258687</v>
      </c>
      <c r="K2765" s="23">
        <v>0</v>
      </c>
      <c r="L2765" s="23">
        <v>0</v>
      </c>
      <c r="M2765" s="22">
        <f t="shared" ref="M2765:M2828" si="273">K2765*L2765</f>
        <v>0</v>
      </c>
      <c r="N2765" s="23">
        <v>33</v>
      </c>
      <c r="O2765" s="22">
        <v>493963</v>
      </c>
      <c r="P2765" s="22">
        <f t="shared" ref="P2765:P2828" si="274">N2765*O2765</f>
        <v>16300779</v>
      </c>
      <c r="Q2765" s="24">
        <v>155862750</v>
      </c>
      <c r="R2765" s="29">
        <v>39397</v>
      </c>
      <c r="S2765">
        <f t="shared" ref="S2765:S2828" si="275">J2766+Q2765*0.49-J2765</f>
        <v>38337577.5</v>
      </c>
      <c r="T2765">
        <f t="shared" ref="T2765:T2828" si="276">(S2765-L2765*K2765)/Q2765</f>
        <v>0.245970108316451</v>
      </c>
      <c r="U2765">
        <f t="shared" ref="U2765:U2828" si="277">S2765-L2765*K2765-O2765*N2765</f>
        <v>22036798.5</v>
      </c>
      <c r="V2765">
        <f t="shared" ref="V2765:V2828" si="278">U2765/Q2765</f>
        <v>0.141385921267269</v>
      </c>
      <c r="W2765">
        <f t="shared" ref="W2765:W2828" si="279">S2765/Q2765</f>
        <v>0.245970108316451</v>
      </c>
    </row>
    <row r="2766" ht="14.25" spans="1:23">
      <c r="A2766" s="13">
        <v>7131</v>
      </c>
      <c r="B2766" s="14">
        <v>3</v>
      </c>
      <c r="C2766" s="14">
        <v>5</v>
      </c>
      <c r="D2766" s="14">
        <v>7</v>
      </c>
      <c r="E2766" s="14">
        <v>16</v>
      </c>
      <c r="F2766" s="14">
        <v>22</v>
      </c>
      <c r="G2766" s="14">
        <v>27</v>
      </c>
      <c r="H2766" s="15">
        <v>5</v>
      </c>
      <c r="I2766" s="15" t="s">
        <v>11</v>
      </c>
      <c r="J2766" s="22">
        <v>76223517</v>
      </c>
      <c r="K2766" s="23">
        <v>3</v>
      </c>
      <c r="L2766" s="22">
        <v>6000000</v>
      </c>
      <c r="M2766" s="22">
        <f t="shared" si="273"/>
        <v>18000000</v>
      </c>
      <c r="N2766" s="23">
        <v>29</v>
      </c>
      <c r="O2766" s="22">
        <v>482884</v>
      </c>
      <c r="P2766" s="22">
        <f t="shared" si="274"/>
        <v>14003636</v>
      </c>
      <c r="Q2766" s="24">
        <v>139489488</v>
      </c>
      <c r="R2766" s="29">
        <v>39394</v>
      </c>
      <c r="S2766">
        <f t="shared" si="275"/>
        <v>50674642.12</v>
      </c>
      <c r="T2766">
        <f t="shared" si="276"/>
        <v>0.234244476687734</v>
      </c>
      <c r="U2766">
        <f t="shared" si="277"/>
        <v>18671006.12</v>
      </c>
      <c r="V2766">
        <f t="shared" si="278"/>
        <v>0.133852424205615</v>
      </c>
      <c r="W2766">
        <f t="shared" si="279"/>
        <v>0.363286458689991</v>
      </c>
    </row>
    <row r="2767" ht="14.25" spans="1:23">
      <c r="A2767" s="13">
        <v>7130</v>
      </c>
      <c r="B2767" s="14">
        <v>3</v>
      </c>
      <c r="C2767" s="14">
        <v>5</v>
      </c>
      <c r="D2767" s="14">
        <v>9</v>
      </c>
      <c r="E2767" s="14">
        <v>11</v>
      </c>
      <c r="F2767" s="14">
        <v>27</v>
      </c>
      <c r="G2767" s="14">
        <v>31</v>
      </c>
      <c r="H2767" s="15">
        <v>4</v>
      </c>
      <c r="I2767" s="15" t="s">
        <v>11</v>
      </c>
      <c r="J2767" s="22">
        <v>58548310</v>
      </c>
      <c r="K2767" s="23">
        <v>5</v>
      </c>
      <c r="L2767" s="22">
        <v>5600000</v>
      </c>
      <c r="M2767" s="22">
        <f t="shared" si="273"/>
        <v>28000000</v>
      </c>
      <c r="N2767" s="23">
        <v>98</v>
      </c>
      <c r="O2767" s="22">
        <v>102980</v>
      </c>
      <c r="P2767" s="22">
        <f t="shared" si="274"/>
        <v>10092040</v>
      </c>
      <c r="Q2767" s="24">
        <v>134915286</v>
      </c>
      <c r="R2767" s="29">
        <v>39392</v>
      </c>
      <c r="S2767">
        <f t="shared" si="275"/>
        <v>37560180.14</v>
      </c>
      <c r="T2767">
        <f t="shared" si="276"/>
        <v>0.0708606150084432</v>
      </c>
      <c r="U2767">
        <f t="shared" si="277"/>
        <v>-531859.859999999</v>
      </c>
      <c r="V2767">
        <f t="shared" si="278"/>
        <v>-0.00394217642617605</v>
      </c>
      <c r="W2767">
        <f t="shared" si="279"/>
        <v>0.278398254590662</v>
      </c>
    </row>
    <row r="2768" ht="14.25" spans="1:23">
      <c r="A2768" s="13">
        <v>7129</v>
      </c>
      <c r="B2768" s="14">
        <v>5</v>
      </c>
      <c r="C2768" s="14">
        <v>7</v>
      </c>
      <c r="D2768" s="14">
        <v>20</v>
      </c>
      <c r="E2768" s="14">
        <v>21</v>
      </c>
      <c r="F2768" s="14">
        <v>22</v>
      </c>
      <c r="G2768" s="14">
        <v>30</v>
      </c>
      <c r="H2768" s="15">
        <v>8</v>
      </c>
      <c r="I2768" s="15" t="s">
        <v>11</v>
      </c>
      <c r="J2768" s="22">
        <v>30000000</v>
      </c>
      <c r="K2768" s="23">
        <v>12</v>
      </c>
      <c r="L2768" s="22">
        <v>5174527</v>
      </c>
      <c r="M2768" s="22">
        <f t="shared" si="273"/>
        <v>62094324</v>
      </c>
      <c r="N2768" s="23">
        <v>93</v>
      </c>
      <c r="O2768" s="22">
        <v>18159</v>
      </c>
      <c r="P2768" s="22">
        <f t="shared" si="274"/>
        <v>1688787</v>
      </c>
      <c r="Q2768" s="24">
        <v>152215698</v>
      </c>
      <c r="R2768" s="29">
        <v>39390</v>
      </c>
      <c r="S2768">
        <f t="shared" si="275"/>
        <v>99739437.02</v>
      </c>
      <c r="T2768">
        <f t="shared" si="276"/>
        <v>0.247314262028349</v>
      </c>
      <c r="U2768">
        <f t="shared" si="277"/>
        <v>35956326.02</v>
      </c>
      <c r="V2768">
        <f t="shared" si="278"/>
        <v>0.236219565343385</v>
      </c>
      <c r="W2768">
        <f t="shared" si="279"/>
        <v>0.655250662911259</v>
      </c>
    </row>
    <row r="2769" ht="14.25" spans="1:23">
      <c r="A2769" s="13">
        <v>7128</v>
      </c>
      <c r="B2769" s="14">
        <v>9</v>
      </c>
      <c r="C2769" s="14">
        <v>10</v>
      </c>
      <c r="D2769" s="14">
        <v>19</v>
      </c>
      <c r="E2769" s="14">
        <v>21</v>
      </c>
      <c r="F2769" s="14">
        <v>27</v>
      </c>
      <c r="G2769" s="14">
        <v>31</v>
      </c>
      <c r="H2769" s="15">
        <v>5</v>
      </c>
      <c r="I2769" s="15" t="s">
        <v>11</v>
      </c>
      <c r="J2769" s="22">
        <v>55153745</v>
      </c>
      <c r="K2769" s="23">
        <v>1</v>
      </c>
      <c r="L2769" s="22">
        <v>8000000</v>
      </c>
      <c r="M2769" s="22">
        <f t="shared" si="273"/>
        <v>8000000</v>
      </c>
      <c r="N2769" s="23">
        <v>45</v>
      </c>
      <c r="O2769" s="22">
        <v>226896</v>
      </c>
      <c r="P2769" s="22">
        <f t="shared" si="274"/>
        <v>10210320</v>
      </c>
      <c r="Q2769" s="24">
        <v>130058308</v>
      </c>
      <c r="R2769" s="29">
        <v>39387</v>
      </c>
      <c r="S2769">
        <f t="shared" si="275"/>
        <v>44904469.92</v>
      </c>
      <c r="T2769">
        <f t="shared" si="276"/>
        <v>0.283753267957323</v>
      </c>
      <c r="U2769">
        <f t="shared" si="277"/>
        <v>26694149.92</v>
      </c>
      <c r="V2769">
        <f t="shared" si="278"/>
        <v>0.205247556503657</v>
      </c>
      <c r="W2769">
        <f t="shared" si="279"/>
        <v>0.34526414044999</v>
      </c>
    </row>
    <row r="2770" ht="14.25" spans="1:23">
      <c r="A2770" s="13">
        <v>7127</v>
      </c>
      <c r="B2770" s="14">
        <v>6</v>
      </c>
      <c r="C2770" s="14">
        <v>9</v>
      </c>
      <c r="D2770" s="14">
        <v>13</v>
      </c>
      <c r="E2770" s="14">
        <v>16</v>
      </c>
      <c r="F2770" s="14">
        <v>24</v>
      </c>
      <c r="G2770" s="14">
        <v>28</v>
      </c>
      <c r="H2770" s="15">
        <v>11</v>
      </c>
      <c r="I2770" s="15" t="s">
        <v>11</v>
      </c>
      <c r="J2770" s="22">
        <v>36329644</v>
      </c>
      <c r="K2770" s="23">
        <v>17</v>
      </c>
      <c r="L2770" s="22">
        <v>5176470</v>
      </c>
      <c r="M2770" s="22">
        <f t="shared" si="273"/>
        <v>87999990</v>
      </c>
      <c r="N2770" s="23">
        <v>78</v>
      </c>
      <c r="O2770" s="22">
        <v>107679</v>
      </c>
      <c r="P2770" s="22">
        <f t="shared" si="274"/>
        <v>8398962</v>
      </c>
      <c r="Q2770" s="24">
        <v>131706110</v>
      </c>
      <c r="R2770" s="29">
        <v>39385</v>
      </c>
      <c r="S2770">
        <f t="shared" si="275"/>
        <v>99938269.9</v>
      </c>
      <c r="T2770">
        <f t="shared" si="276"/>
        <v>0.0906433262663365</v>
      </c>
      <c r="U2770">
        <f t="shared" si="277"/>
        <v>3539317.90000001</v>
      </c>
      <c r="V2770">
        <f t="shared" si="278"/>
        <v>0.0268728451550198</v>
      </c>
      <c r="W2770">
        <f t="shared" si="279"/>
        <v>0.75879752199803</v>
      </c>
    </row>
    <row r="2771" ht="14.25" spans="1:23">
      <c r="A2771" s="13">
        <v>7126</v>
      </c>
      <c r="B2771" s="14">
        <v>9</v>
      </c>
      <c r="C2771" s="14">
        <v>10</v>
      </c>
      <c r="D2771" s="14">
        <v>19</v>
      </c>
      <c r="E2771" s="14">
        <v>23</v>
      </c>
      <c r="F2771" s="14">
        <v>26</v>
      </c>
      <c r="G2771" s="14">
        <v>31</v>
      </c>
      <c r="H2771" s="15">
        <v>9</v>
      </c>
      <c r="I2771" s="15" t="s">
        <v>11</v>
      </c>
      <c r="J2771" s="22">
        <v>71731920</v>
      </c>
      <c r="K2771" s="23">
        <v>15</v>
      </c>
      <c r="L2771" s="22">
        <v>5600000</v>
      </c>
      <c r="M2771" s="22">
        <f t="shared" si="273"/>
        <v>84000000</v>
      </c>
      <c r="N2771" s="23">
        <v>124</v>
      </c>
      <c r="O2771" s="22">
        <v>256852</v>
      </c>
      <c r="P2771" s="22">
        <f t="shared" si="274"/>
        <v>31849648</v>
      </c>
      <c r="Q2771" s="24">
        <v>170508318</v>
      </c>
      <c r="R2771" s="29">
        <v>39383</v>
      </c>
      <c r="S2771">
        <f t="shared" si="275"/>
        <v>144899211.82</v>
      </c>
      <c r="T2771">
        <f t="shared" si="276"/>
        <v>0.357162703464121</v>
      </c>
      <c r="U2771">
        <f t="shared" si="277"/>
        <v>29049563.82</v>
      </c>
      <c r="V2771">
        <f t="shared" si="278"/>
        <v>0.170370361755607</v>
      </c>
      <c r="W2771">
        <f t="shared" si="279"/>
        <v>0.849807291043713</v>
      </c>
    </row>
    <row r="2772" ht="14.25" spans="1:23">
      <c r="A2772" s="13">
        <v>7125</v>
      </c>
      <c r="B2772" s="14">
        <v>3</v>
      </c>
      <c r="C2772" s="14">
        <v>5</v>
      </c>
      <c r="D2772" s="14">
        <v>18</v>
      </c>
      <c r="E2772" s="14">
        <v>20</v>
      </c>
      <c r="F2772" s="14">
        <v>27</v>
      </c>
      <c r="G2772" s="14">
        <v>33</v>
      </c>
      <c r="H2772" s="15">
        <v>1</v>
      </c>
      <c r="I2772" s="15" t="s">
        <v>11</v>
      </c>
      <c r="J2772" s="22">
        <v>133082056</v>
      </c>
      <c r="K2772" s="23">
        <v>0</v>
      </c>
      <c r="L2772" s="23">
        <v>0</v>
      </c>
      <c r="M2772" s="22">
        <f t="shared" si="273"/>
        <v>0</v>
      </c>
      <c r="N2772" s="23">
        <v>71</v>
      </c>
      <c r="O2772" s="22">
        <v>209498</v>
      </c>
      <c r="P2772" s="22">
        <f t="shared" si="274"/>
        <v>14874358</v>
      </c>
      <c r="Q2772" s="24">
        <v>137439952</v>
      </c>
      <c r="R2772" s="29">
        <v>39380</v>
      </c>
      <c r="S2772">
        <f t="shared" si="275"/>
        <v>32638693.48</v>
      </c>
      <c r="T2772">
        <f t="shared" si="276"/>
        <v>0.237476025020731</v>
      </c>
      <c r="U2772">
        <f t="shared" si="277"/>
        <v>17764335.48</v>
      </c>
      <c r="V2772">
        <f t="shared" si="278"/>
        <v>0.129251612951669</v>
      </c>
      <c r="W2772">
        <f t="shared" si="279"/>
        <v>0.237476025020731</v>
      </c>
    </row>
    <row r="2773" ht="14.25" spans="1:23">
      <c r="A2773" s="13">
        <v>7124</v>
      </c>
      <c r="B2773" s="14">
        <v>3</v>
      </c>
      <c r="C2773" s="14">
        <v>7</v>
      </c>
      <c r="D2773" s="14">
        <v>13</v>
      </c>
      <c r="E2773" s="14">
        <v>16</v>
      </c>
      <c r="F2773" s="14">
        <v>19</v>
      </c>
      <c r="G2773" s="14">
        <v>32</v>
      </c>
      <c r="H2773" s="15">
        <v>16</v>
      </c>
      <c r="I2773" s="15" t="s">
        <v>11</v>
      </c>
      <c r="J2773" s="22">
        <v>98375173</v>
      </c>
      <c r="K2773" s="23">
        <v>0</v>
      </c>
      <c r="L2773" s="23">
        <v>0</v>
      </c>
      <c r="M2773" s="22">
        <f t="shared" si="273"/>
        <v>0</v>
      </c>
      <c r="N2773" s="23">
        <v>41</v>
      </c>
      <c r="O2773" s="22">
        <v>132333</v>
      </c>
      <c r="P2773" s="22">
        <f t="shared" si="274"/>
        <v>5425653</v>
      </c>
      <c r="Q2773" s="24">
        <v>131087996</v>
      </c>
      <c r="R2773" s="29">
        <v>39378</v>
      </c>
      <c r="S2773">
        <f t="shared" si="275"/>
        <v>51573249.04</v>
      </c>
      <c r="T2773">
        <f t="shared" si="276"/>
        <v>0.393424650720879</v>
      </c>
      <c r="U2773">
        <f t="shared" si="277"/>
        <v>46147596.04</v>
      </c>
      <c r="V2773">
        <f t="shared" si="278"/>
        <v>0.35203525454764</v>
      </c>
      <c r="W2773">
        <f t="shared" si="279"/>
        <v>0.393424650720879</v>
      </c>
    </row>
    <row r="2774" ht="14.25" spans="1:23">
      <c r="A2774" s="13">
        <v>7123</v>
      </c>
      <c r="B2774" s="14">
        <v>1</v>
      </c>
      <c r="C2774" s="14">
        <v>13</v>
      </c>
      <c r="D2774" s="14">
        <v>15</v>
      </c>
      <c r="E2774" s="14">
        <v>23</v>
      </c>
      <c r="F2774" s="14">
        <v>28</v>
      </c>
      <c r="G2774" s="14">
        <v>32</v>
      </c>
      <c r="H2774" s="15">
        <v>2</v>
      </c>
      <c r="I2774" s="15" t="s">
        <v>11</v>
      </c>
      <c r="J2774" s="22">
        <v>85715304</v>
      </c>
      <c r="K2774" s="23">
        <v>2</v>
      </c>
      <c r="L2774" s="22">
        <v>6500000</v>
      </c>
      <c r="M2774" s="22">
        <f t="shared" si="273"/>
        <v>13000000</v>
      </c>
      <c r="N2774" s="23">
        <v>19</v>
      </c>
      <c r="O2774" s="22">
        <v>731480</v>
      </c>
      <c r="P2774" s="22">
        <f t="shared" si="274"/>
        <v>13898120</v>
      </c>
      <c r="Q2774" s="24">
        <v>149864730</v>
      </c>
      <c r="R2774" s="29">
        <v>39376</v>
      </c>
      <c r="S2774">
        <f t="shared" si="275"/>
        <v>51004754.7</v>
      </c>
      <c r="T2774">
        <f t="shared" si="276"/>
        <v>0.25359372215197</v>
      </c>
      <c r="U2774">
        <f t="shared" si="277"/>
        <v>24106634.7</v>
      </c>
      <c r="V2774">
        <f t="shared" si="278"/>
        <v>0.160855957902837</v>
      </c>
      <c r="W2774">
        <f t="shared" si="279"/>
        <v>0.340338615363335</v>
      </c>
    </row>
    <row r="2775" ht="14.25" spans="1:23">
      <c r="A2775" s="13">
        <v>7122</v>
      </c>
      <c r="B2775" s="14">
        <v>4</v>
      </c>
      <c r="C2775" s="14">
        <v>7</v>
      </c>
      <c r="D2775" s="14">
        <v>19</v>
      </c>
      <c r="E2775" s="14">
        <v>24</v>
      </c>
      <c r="F2775" s="14">
        <v>26</v>
      </c>
      <c r="G2775" s="14">
        <v>32</v>
      </c>
      <c r="H2775" s="15">
        <v>9</v>
      </c>
      <c r="I2775" s="15" t="s">
        <v>11</v>
      </c>
      <c r="J2775" s="22">
        <v>63286341</v>
      </c>
      <c r="K2775" s="23">
        <v>7</v>
      </c>
      <c r="L2775" s="22">
        <v>5428571</v>
      </c>
      <c r="M2775" s="22">
        <f t="shared" si="273"/>
        <v>37999997</v>
      </c>
      <c r="N2775" s="23">
        <v>80</v>
      </c>
      <c r="O2775" s="22">
        <v>3000</v>
      </c>
      <c r="P2775" s="22">
        <f t="shared" si="274"/>
        <v>240000</v>
      </c>
      <c r="Q2775" s="24">
        <v>130402942</v>
      </c>
      <c r="R2775" s="29">
        <v>39373</v>
      </c>
      <c r="S2775">
        <f t="shared" si="275"/>
        <v>78897442.58</v>
      </c>
      <c r="T2775">
        <f t="shared" si="276"/>
        <v>0.31362364186538</v>
      </c>
      <c r="U2775">
        <f t="shared" si="277"/>
        <v>40657445.58</v>
      </c>
      <c r="V2775">
        <f t="shared" si="278"/>
        <v>0.311783192590854</v>
      </c>
      <c r="W2775">
        <f t="shared" si="279"/>
        <v>0.605028087326435</v>
      </c>
    </row>
    <row r="2776" ht="14.25" spans="1:23">
      <c r="A2776" s="13">
        <v>7121</v>
      </c>
      <c r="B2776" s="14">
        <v>3</v>
      </c>
      <c r="C2776" s="14">
        <v>10</v>
      </c>
      <c r="D2776" s="14">
        <v>21</v>
      </c>
      <c r="E2776" s="14">
        <v>22</v>
      </c>
      <c r="F2776" s="14">
        <v>27</v>
      </c>
      <c r="G2776" s="14">
        <v>28</v>
      </c>
      <c r="H2776" s="15">
        <v>6</v>
      </c>
      <c r="I2776" s="15" t="s">
        <v>11</v>
      </c>
      <c r="J2776" s="22">
        <v>78286342</v>
      </c>
      <c r="K2776" s="23">
        <v>1</v>
      </c>
      <c r="L2776" s="22">
        <v>11000000</v>
      </c>
      <c r="M2776" s="22">
        <f t="shared" si="273"/>
        <v>11000000</v>
      </c>
      <c r="N2776" s="23">
        <v>28</v>
      </c>
      <c r="O2776" s="22">
        <v>273868</v>
      </c>
      <c r="P2776" s="22">
        <f t="shared" si="274"/>
        <v>7668304</v>
      </c>
      <c r="Q2776" s="24">
        <v>125337786</v>
      </c>
      <c r="R2776" s="29">
        <v>39371</v>
      </c>
      <c r="S2776">
        <f t="shared" si="275"/>
        <v>48522766.14</v>
      </c>
      <c r="T2776">
        <f t="shared" si="276"/>
        <v>0.299373136685213</v>
      </c>
      <c r="U2776">
        <f t="shared" si="277"/>
        <v>29854462.14</v>
      </c>
      <c r="V2776">
        <f t="shared" si="278"/>
        <v>0.238192033645783</v>
      </c>
      <c r="W2776">
        <f t="shared" si="279"/>
        <v>0.3871359762171</v>
      </c>
    </row>
    <row r="2777" ht="14.25" spans="1:23">
      <c r="A2777" s="13">
        <v>7120</v>
      </c>
      <c r="B2777" s="14">
        <v>6</v>
      </c>
      <c r="C2777" s="14">
        <v>7</v>
      </c>
      <c r="D2777" s="14">
        <v>11</v>
      </c>
      <c r="E2777" s="14">
        <v>12</v>
      </c>
      <c r="F2777" s="14">
        <v>18</v>
      </c>
      <c r="G2777" s="14">
        <v>25</v>
      </c>
      <c r="H2777" s="15">
        <v>1</v>
      </c>
      <c r="I2777" s="15" t="s">
        <v>11</v>
      </c>
      <c r="J2777" s="22">
        <v>65393593</v>
      </c>
      <c r="K2777" s="23">
        <v>0</v>
      </c>
      <c r="L2777" s="23">
        <v>0</v>
      </c>
      <c r="M2777" s="22">
        <f t="shared" si="273"/>
        <v>0</v>
      </c>
      <c r="N2777" s="23">
        <v>38</v>
      </c>
      <c r="O2777" s="22">
        <v>399175</v>
      </c>
      <c r="P2777" s="22">
        <f t="shared" si="274"/>
        <v>15168650</v>
      </c>
      <c r="Q2777" s="24">
        <v>136778106</v>
      </c>
      <c r="R2777" s="29">
        <v>39369</v>
      </c>
      <c r="S2777">
        <f t="shared" si="275"/>
        <v>31627678.94</v>
      </c>
      <c r="T2777">
        <f t="shared" si="276"/>
        <v>0.231233490979909</v>
      </c>
      <c r="U2777">
        <f t="shared" si="277"/>
        <v>16459028.94</v>
      </c>
      <c r="V2777">
        <f t="shared" si="278"/>
        <v>0.120333797720521</v>
      </c>
      <c r="W2777">
        <f t="shared" si="279"/>
        <v>0.231233490979909</v>
      </c>
    </row>
    <row r="2778" ht="14.25" spans="1:23">
      <c r="A2778" s="13">
        <v>7119</v>
      </c>
      <c r="B2778" s="14">
        <v>3</v>
      </c>
      <c r="C2778" s="14">
        <v>8</v>
      </c>
      <c r="D2778" s="14">
        <v>11</v>
      </c>
      <c r="E2778" s="14">
        <v>13</v>
      </c>
      <c r="F2778" s="14">
        <v>25</v>
      </c>
      <c r="G2778" s="14">
        <v>31</v>
      </c>
      <c r="H2778" s="15">
        <v>12</v>
      </c>
      <c r="I2778" s="15" t="s">
        <v>11</v>
      </c>
      <c r="J2778" s="22">
        <v>30000000</v>
      </c>
      <c r="K2778" s="23">
        <v>23</v>
      </c>
      <c r="L2778" s="22">
        <v>4336379</v>
      </c>
      <c r="M2778" s="22">
        <f t="shared" si="273"/>
        <v>99736717</v>
      </c>
      <c r="N2778" s="23">
        <v>58</v>
      </c>
      <c r="O2778" s="22">
        <v>96366</v>
      </c>
      <c r="P2778" s="22">
        <f t="shared" si="274"/>
        <v>5589228</v>
      </c>
      <c r="Q2778" s="24">
        <v>124850416</v>
      </c>
      <c r="R2778" s="29">
        <v>39366</v>
      </c>
      <c r="S2778">
        <f t="shared" si="275"/>
        <v>114871888.84</v>
      </c>
      <c r="T2778">
        <f t="shared" si="276"/>
        <v>0.12122644301001</v>
      </c>
      <c r="U2778">
        <f t="shared" si="277"/>
        <v>9545943.84</v>
      </c>
      <c r="V2778">
        <f t="shared" si="278"/>
        <v>0.0764590471208362</v>
      </c>
      <c r="W2778">
        <f t="shared" si="279"/>
        <v>0.920076140074696</v>
      </c>
    </row>
    <row r="2779" ht="14.25" spans="1:23">
      <c r="A2779" s="13">
        <v>7118</v>
      </c>
      <c r="B2779" s="14">
        <v>4</v>
      </c>
      <c r="C2779" s="14">
        <v>10</v>
      </c>
      <c r="D2779" s="14">
        <v>16</v>
      </c>
      <c r="E2779" s="14">
        <v>18</v>
      </c>
      <c r="F2779" s="14">
        <v>25</v>
      </c>
      <c r="G2779" s="14">
        <v>32</v>
      </c>
      <c r="H2779" s="15">
        <v>15</v>
      </c>
      <c r="I2779" s="15" t="s">
        <v>11</v>
      </c>
      <c r="J2779" s="22">
        <v>83695185</v>
      </c>
      <c r="K2779" s="23">
        <v>5</v>
      </c>
      <c r="L2779" s="22">
        <v>6200000</v>
      </c>
      <c r="M2779" s="22">
        <f t="shared" si="273"/>
        <v>31000000</v>
      </c>
      <c r="N2779" s="23">
        <v>48</v>
      </c>
      <c r="O2779" s="22">
        <v>337528</v>
      </c>
      <c r="P2779" s="22">
        <f t="shared" si="274"/>
        <v>16201344</v>
      </c>
      <c r="Q2779" s="24">
        <v>124978730</v>
      </c>
      <c r="R2779" s="29">
        <v>39364</v>
      </c>
      <c r="S2779">
        <f t="shared" si="275"/>
        <v>79296130.7</v>
      </c>
      <c r="T2779">
        <f t="shared" si="276"/>
        <v>0.386434801345797</v>
      </c>
      <c r="U2779">
        <f t="shared" si="277"/>
        <v>32094786.7</v>
      </c>
      <c r="V2779">
        <f t="shared" si="278"/>
        <v>0.256801991026793</v>
      </c>
      <c r="W2779">
        <f t="shared" si="279"/>
        <v>0.634477008207717</v>
      </c>
    </row>
    <row r="2780" ht="14.25" spans="1:23">
      <c r="A2780" s="13">
        <v>7117</v>
      </c>
      <c r="B2780" s="14">
        <v>3</v>
      </c>
      <c r="C2780" s="14">
        <v>7</v>
      </c>
      <c r="D2780" s="14">
        <v>9</v>
      </c>
      <c r="E2780" s="14">
        <v>10</v>
      </c>
      <c r="F2780" s="14">
        <v>26</v>
      </c>
      <c r="G2780" s="14">
        <v>32</v>
      </c>
      <c r="H2780" s="15">
        <v>1</v>
      </c>
      <c r="I2780" s="15" t="s">
        <v>11</v>
      </c>
      <c r="J2780" s="22">
        <v>101751738</v>
      </c>
      <c r="K2780" s="23">
        <v>0</v>
      </c>
      <c r="L2780" s="23">
        <v>0</v>
      </c>
      <c r="M2780" s="22">
        <f t="shared" si="273"/>
        <v>0</v>
      </c>
      <c r="N2780" s="23">
        <v>31</v>
      </c>
      <c r="O2780" s="22">
        <v>453098</v>
      </c>
      <c r="P2780" s="22">
        <f t="shared" si="274"/>
        <v>14046038</v>
      </c>
      <c r="Q2780" s="24">
        <v>132239116</v>
      </c>
      <c r="R2780" s="29">
        <v>39362</v>
      </c>
      <c r="S2780">
        <f t="shared" si="275"/>
        <v>32023022.84</v>
      </c>
      <c r="T2780">
        <f t="shared" si="276"/>
        <v>0.242159988728297</v>
      </c>
      <c r="U2780">
        <f t="shared" si="277"/>
        <v>17976984.84</v>
      </c>
      <c r="V2780">
        <f t="shared" si="278"/>
        <v>0.135943020369253</v>
      </c>
      <c r="W2780">
        <f t="shared" si="279"/>
        <v>0.242159988728297</v>
      </c>
    </row>
    <row r="2781" ht="14.25" spans="1:23">
      <c r="A2781" s="13">
        <v>7116</v>
      </c>
      <c r="B2781" s="14">
        <v>3</v>
      </c>
      <c r="C2781" s="14">
        <v>5</v>
      </c>
      <c r="D2781" s="14">
        <v>7</v>
      </c>
      <c r="E2781" s="14">
        <v>11</v>
      </c>
      <c r="F2781" s="14">
        <v>17</v>
      </c>
      <c r="G2781" s="14">
        <v>27</v>
      </c>
      <c r="H2781" s="15">
        <v>13</v>
      </c>
      <c r="I2781" s="15" t="s">
        <v>11</v>
      </c>
      <c r="J2781" s="22">
        <v>68977594</v>
      </c>
      <c r="K2781" s="23">
        <v>7</v>
      </c>
      <c r="L2781" s="22">
        <v>5857142</v>
      </c>
      <c r="M2781" s="22">
        <f t="shared" si="273"/>
        <v>40999994</v>
      </c>
      <c r="N2781" s="23">
        <v>85</v>
      </c>
      <c r="O2781" s="22">
        <v>54097</v>
      </c>
      <c r="P2781" s="22">
        <f t="shared" si="274"/>
        <v>4598245</v>
      </c>
      <c r="Q2781" s="24">
        <v>113457608</v>
      </c>
      <c r="R2781" s="29">
        <v>39359</v>
      </c>
      <c r="S2781">
        <f t="shared" si="275"/>
        <v>79864879.92</v>
      </c>
      <c r="T2781">
        <f t="shared" si="276"/>
        <v>0.34254984399107</v>
      </c>
      <c r="U2781">
        <f t="shared" si="277"/>
        <v>34266640.92</v>
      </c>
      <c r="V2781">
        <f t="shared" si="278"/>
        <v>0.302021534950746</v>
      </c>
      <c r="W2781">
        <f t="shared" si="279"/>
        <v>0.703918241604389</v>
      </c>
    </row>
    <row r="2782" ht="14.25" spans="1:23">
      <c r="A2782" s="13">
        <v>7115</v>
      </c>
      <c r="B2782" s="14">
        <v>1</v>
      </c>
      <c r="C2782" s="14">
        <v>5</v>
      </c>
      <c r="D2782" s="14">
        <v>10</v>
      </c>
      <c r="E2782" s="14">
        <v>16</v>
      </c>
      <c r="F2782" s="14">
        <v>20</v>
      </c>
      <c r="G2782" s="14">
        <v>26</v>
      </c>
      <c r="H2782" s="15">
        <v>2</v>
      </c>
      <c r="I2782" s="15" t="s">
        <v>11</v>
      </c>
      <c r="J2782" s="22">
        <v>93248246</v>
      </c>
      <c r="K2782" s="23">
        <v>0</v>
      </c>
      <c r="L2782" s="23">
        <v>0</v>
      </c>
      <c r="M2782" s="22">
        <f t="shared" si="273"/>
        <v>0</v>
      </c>
      <c r="N2782" s="23">
        <v>53</v>
      </c>
      <c r="O2782" s="22">
        <v>179214</v>
      </c>
      <c r="P2782" s="22">
        <f t="shared" si="274"/>
        <v>9498342</v>
      </c>
      <c r="Q2782" s="24">
        <v>108125704</v>
      </c>
      <c r="R2782" s="29">
        <v>39357</v>
      </c>
      <c r="S2782">
        <f t="shared" si="275"/>
        <v>30818744.96</v>
      </c>
      <c r="T2782">
        <f t="shared" si="276"/>
        <v>0.285026999315537</v>
      </c>
      <c r="U2782">
        <f t="shared" si="277"/>
        <v>21320402.96</v>
      </c>
      <c r="V2782">
        <f t="shared" si="278"/>
        <v>0.197181633702935</v>
      </c>
      <c r="W2782">
        <f t="shared" si="279"/>
        <v>0.285026999315537</v>
      </c>
    </row>
    <row r="2783" ht="14.25" spans="1:23">
      <c r="A2783" s="13">
        <v>7114</v>
      </c>
      <c r="B2783" s="14">
        <v>5</v>
      </c>
      <c r="C2783" s="14">
        <v>12</v>
      </c>
      <c r="D2783" s="14">
        <v>15</v>
      </c>
      <c r="E2783" s="14">
        <v>24</v>
      </c>
      <c r="F2783" s="14">
        <v>27</v>
      </c>
      <c r="G2783" s="14">
        <v>33</v>
      </c>
      <c r="H2783" s="15">
        <v>5</v>
      </c>
      <c r="I2783" s="15" t="s">
        <v>11</v>
      </c>
      <c r="J2783" s="22">
        <v>71085396</v>
      </c>
      <c r="K2783" s="23">
        <v>12</v>
      </c>
      <c r="L2783" s="22">
        <v>5250000</v>
      </c>
      <c r="M2783" s="22">
        <f t="shared" si="273"/>
        <v>63000000</v>
      </c>
      <c r="N2783" s="23">
        <v>167</v>
      </c>
      <c r="O2783" s="22">
        <v>85934</v>
      </c>
      <c r="P2783" s="22">
        <f t="shared" si="274"/>
        <v>14350978</v>
      </c>
      <c r="Q2783" s="24">
        <v>143109004</v>
      </c>
      <c r="R2783" s="29">
        <v>39355</v>
      </c>
      <c r="S2783">
        <f t="shared" si="275"/>
        <v>123972946.96</v>
      </c>
      <c r="T2783">
        <f t="shared" si="276"/>
        <v>0.426059473937782</v>
      </c>
      <c r="U2783">
        <f t="shared" si="277"/>
        <v>46621968.96</v>
      </c>
      <c r="V2783">
        <f t="shared" si="278"/>
        <v>0.32577942447283</v>
      </c>
      <c r="W2783">
        <f t="shared" si="279"/>
        <v>0.86628334692344</v>
      </c>
    </row>
    <row r="2784" ht="14.25" spans="1:23">
      <c r="A2784" s="13">
        <v>7113</v>
      </c>
      <c r="B2784" s="14">
        <v>4</v>
      </c>
      <c r="C2784" s="14">
        <v>18</v>
      </c>
      <c r="D2784" s="14">
        <v>23</v>
      </c>
      <c r="E2784" s="14">
        <v>25</v>
      </c>
      <c r="F2784" s="14">
        <v>26</v>
      </c>
      <c r="G2784" s="14">
        <v>31</v>
      </c>
      <c r="H2784" s="15">
        <v>10</v>
      </c>
      <c r="I2784" s="15" t="s">
        <v>11</v>
      </c>
      <c r="J2784" s="22">
        <v>124934931</v>
      </c>
      <c r="K2784" s="23">
        <v>1</v>
      </c>
      <c r="L2784" s="22">
        <v>8000000</v>
      </c>
      <c r="M2784" s="22">
        <f t="shared" si="273"/>
        <v>8000000</v>
      </c>
      <c r="N2784" s="23">
        <v>26</v>
      </c>
      <c r="O2784" s="22">
        <v>920265</v>
      </c>
      <c r="P2784" s="22">
        <f t="shared" si="274"/>
        <v>23926890</v>
      </c>
      <c r="Q2784" s="24">
        <v>124724404</v>
      </c>
      <c r="R2784" s="29">
        <v>39352</v>
      </c>
      <c r="S2784">
        <f t="shared" si="275"/>
        <v>55860574.96</v>
      </c>
      <c r="T2784">
        <f t="shared" si="276"/>
        <v>0.383730636708434</v>
      </c>
      <c r="U2784">
        <f t="shared" si="277"/>
        <v>23933684.96</v>
      </c>
      <c r="V2784">
        <f t="shared" si="278"/>
        <v>0.191892558251872</v>
      </c>
      <c r="W2784">
        <f t="shared" si="279"/>
        <v>0.447872053651986</v>
      </c>
    </row>
    <row r="2785" ht="14.25" spans="1:23">
      <c r="A2785" s="13">
        <v>7112</v>
      </c>
      <c r="B2785" s="14">
        <v>7</v>
      </c>
      <c r="C2785" s="14">
        <v>11</v>
      </c>
      <c r="D2785" s="14">
        <v>14</v>
      </c>
      <c r="E2785" s="14">
        <v>16</v>
      </c>
      <c r="F2785" s="14">
        <v>25</v>
      </c>
      <c r="G2785" s="14">
        <v>32</v>
      </c>
      <c r="H2785" s="15">
        <v>11</v>
      </c>
      <c r="I2785" s="15" t="s">
        <v>11</v>
      </c>
      <c r="J2785" s="22">
        <v>119680548</v>
      </c>
      <c r="K2785" s="23">
        <v>1</v>
      </c>
      <c r="L2785" s="22">
        <v>11000000</v>
      </c>
      <c r="M2785" s="22">
        <f t="shared" si="273"/>
        <v>11000000</v>
      </c>
      <c r="N2785" s="23">
        <v>38</v>
      </c>
      <c r="O2785" s="22">
        <v>787142</v>
      </c>
      <c r="P2785" s="22">
        <f t="shared" si="274"/>
        <v>29911396</v>
      </c>
      <c r="Q2785" s="24">
        <v>128550874</v>
      </c>
      <c r="R2785" s="29">
        <v>39350</v>
      </c>
      <c r="S2785">
        <f t="shared" si="275"/>
        <v>55170755.26</v>
      </c>
      <c r="T2785">
        <f t="shared" si="276"/>
        <v>0.343605250478499</v>
      </c>
      <c r="U2785">
        <f t="shared" si="277"/>
        <v>14259359.26</v>
      </c>
      <c r="V2785">
        <f t="shared" si="278"/>
        <v>0.110923860852163</v>
      </c>
      <c r="W2785">
        <f t="shared" si="279"/>
        <v>0.429174485892644</v>
      </c>
    </row>
    <row r="2786" ht="14.25" spans="1:23">
      <c r="A2786" s="13">
        <v>7111</v>
      </c>
      <c r="B2786" s="14">
        <v>2</v>
      </c>
      <c r="C2786" s="14">
        <v>9</v>
      </c>
      <c r="D2786" s="14">
        <v>10</v>
      </c>
      <c r="E2786" s="14">
        <v>12</v>
      </c>
      <c r="F2786" s="14">
        <v>13</v>
      </c>
      <c r="G2786" s="14">
        <v>17</v>
      </c>
      <c r="H2786" s="15">
        <v>11</v>
      </c>
      <c r="I2786" s="15" t="s">
        <v>11</v>
      </c>
      <c r="J2786" s="22">
        <v>111861375</v>
      </c>
      <c r="K2786" s="23">
        <v>0</v>
      </c>
      <c r="L2786" s="23">
        <v>0</v>
      </c>
      <c r="M2786" s="22">
        <f t="shared" si="273"/>
        <v>0</v>
      </c>
      <c r="N2786" s="23">
        <v>20</v>
      </c>
      <c r="O2786" s="22">
        <v>1300881</v>
      </c>
      <c r="P2786" s="22">
        <f t="shared" si="274"/>
        <v>26017620</v>
      </c>
      <c r="Q2786" s="24">
        <v>136651412</v>
      </c>
      <c r="R2786" s="29">
        <v>39348</v>
      </c>
      <c r="S2786">
        <f t="shared" si="275"/>
        <v>55808780.88</v>
      </c>
      <c r="T2786">
        <f t="shared" si="276"/>
        <v>0.408402518958238</v>
      </c>
      <c r="U2786">
        <f t="shared" si="277"/>
        <v>29791160.88</v>
      </c>
      <c r="V2786">
        <f t="shared" si="278"/>
        <v>0.218008437995503</v>
      </c>
      <c r="W2786">
        <f t="shared" si="279"/>
        <v>0.408402518958238</v>
      </c>
    </row>
    <row r="2787" ht="14.25" spans="1:23">
      <c r="A2787" s="13">
        <v>7110</v>
      </c>
      <c r="B2787" s="14">
        <v>2</v>
      </c>
      <c r="C2787" s="14">
        <v>4</v>
      </c>
      <c r="D2787" s="14">
        <v>7</v>
      </c>
      <c r="E2787" s="14">
        <v>15</v>
      </c>
      <c r="F2787" s="14">
        <v>24</v>
      </c>
      <c r="G2787" s="14">
        <v>28</v>
      </c>
      <c r="H2787" s="15">
        <v>3</v>
      </c>
      <c r="I2787" s="15" t="s">
        <v>11</v>
      </c>
      <c r="J2787" s="22">
        <v>100710964</v>
      </c>
      <c r="K2787" s="23">
        <v>4</v>
      </c>
      <c r="L2787" s="22">
        <v>5750000</v>
      </c>
      <c r="M2787" s="22">
        <f t="shared" si="273"/>
        <v>23000000</v>
      </c>
      <c r="N2787" s="23">
        <v>41</v>
      </c>
      <c r="O2787" s="22">
        <v>537061</v>
      </c>
      <c r="P2787" s="22">
        <f t="shared" si="274"/>
        <v>22019501</v>
      </c>
      <c r="Q2787" s="24">
        <v>119714108</v>
      </c>
      <c r="R2787" s="29">
        <v>39345</v>
      </c>
      <c r="S2787">
        <f t="shared" si="275"/>
        <v>69222974.92</v>
      </c>
      <c r="T2787">
        <f t="shared" si="276"/>
        <v>0.386111342198699</v>
      </c>
      <c r="U2787">
        <f t="shared" si="277"/>
        <v>24203473.92</v>
      </c>
      <c r="V2787">
        <f t="shared" si="278"/>
        <v>0.202177289914736</v>
      </c>
      <c r="W2787">
        <f t="shared" si="279"/>
        <v>0.578235732416768</v>
      </c>
    </row>
    <row r="2788" ht="14.25" spans="1:23">
      <c r="A2788" s="13">
        <v>7109</v>
      </c>
      <c r="B2788" s="14">
        <v>1</v>
      </c>
      <c r="C2788" s="14">
        <v>4</v>
      </c>
      <c r="D2788" s="14">
        <v>7</v>
      </c>
      <c r="E2788" s="14">
        <v>8</v>
      </c>
      <c r="F2788" s="14">
        <v>13</v>
      </c>
      <c r="G2788" s="14">
        <v>14</v>
      </c>
      <c r="H2788" s="15">
        <v>4</v>
      </c>
      <c r="I2788" s="15" t="s">
        <v>11</v>
      </c>
      <c r="J2788" s="22">
        <v>111274026</v>
      </c>
      <c r="K2788" s="23">
        <v>2</v>
      </c>
      <c r="L2788" s="22">
        <v>6500000</v>
      </c>
      <c r="M2788" s="22">
        <f t="shared" si="273"/>
        <v>13000000</v>
      </c>
      <c r="N2788" s="23">
        <v>50</v>
      </c>
      <c r="O2788" s="22">
        <v>236126</v>
      </c>
      <c r="P2788" s="22">
        <f t="shared" si="274"/>
        <v>11806300</v>
      </c>
      <c r="Q2788" s="24">
        <v>117653172</v>
      </c>
      <c r="R2788" s="29">
        <v>39343</v>
      </c>
      <c r="S2788">
        <f t="shared" si="275"/>
        <v>40101938.28</v>
      </c>
      <c r="T2788">
        <f t="shared" si="276"/>
        <v>0.230354505699175</v>
      </c>
      <c r="U2788">
        <f t="shared" si="277"/>
        <v>15295638.28</v>
      </c>
      <c r="V2788">
        <f t="shared" si="278"/>
        <v>0.130006169999394</v>
      </c>
      <c r="W2788">
        <f t="shared" si="279"/>
        <v>0.340848764196515</v>
      </c>
    </row>
    <row r="2789" ht="14.25" spans="1:23">
      <c r="A2789" s="13">
        <v>7108</v>
      </c>
      <c r="B2789" s="14">
        <v>3</v>
      </c>
      <c r="C2789" s="14">
        <v>7</v>
      </c>
      <c r="D2789" s="14">
        <v>12</v>
      </c>
      <c r="E2789" s="14">
        <v>13</v>
      </c>
      <c r="F2789" s="14">
        <v>20</v>
      </c>
      <c r="G2789" s="14">
        <v>33</v>
      </c>
      <c r="H2789" s="15">
        <v>2</v>
      </c>
      <c r="I2789" s="15" t="s">
        <v>11</v>
      </c>
      <c r="J2789" s="22">
        <v>93725910</v>
      </c>
      <c r="K2789" s="23">
        <v>3</v>
      </c>
      <c r="L2789" s="22">
        <v>6000000</v>
      </c>
      <c r="M2789" s="22">
        <f t="shared" si="273"/>
        <v>18000000</v>
      </c>
      <c r="N2789" s="23">
        <v>77</v>
      </c>
      <c r="O2789" s="22">
        <v>152404</v>
      </c>
      <c r="P2789" s="22">
        <f t="shared" si="274"/>
        <v>11735108</v>
      </c>
      <c r="Q2789" s="24">
        <v>136419830</v>
      </c>
      <c r="R2789" s="29">
        <v>39341</v>
      </c>
      <c r="S2789">
        <f t="shared" si="275"/>
        <v>54463786.7</v>
      </c>
      <c r="T2789">
        <f t="shared" si="276"/>
        <v>0.267290955427814</v>
      </c>
      <c r="U2789">
        <f t="shared" si="277"/>
        <v>24728678.7</v>
      </c>
      <c r="V2789">
        <f t="shared" si="278"/>
        <v>0.181268945284567</v>
      </c>
      <c r="W2789">
        <f t="shared" si="279"/>
        <v>0.399236582394216</v>
      </c>
    </row>
    <row r="2790" ht="14.25" spans="1:23">
      <c r="A2790" s="13">
        <v>7107</v>
      </c>
      <c r="B2790" s="14">
        <v>2</v>
      </c>
      <c r="C2790" s="14">
        <v>8</v>
      </c>
      <c r="D2790" s="14">
        <v>9</v>
      </c>
      <c r="E2790" s="14">
        <v>18</v>
      </c>
      <c r="F2790" s="14">
        <v>24</v>
      </c>
      <c r="G2790" s="14">
        <v>28</v>
      </c>
      <c r="H2790" s="15">
        <v>10</v>
      </c>
      <c r="I2790" s="15" t="s">
        <v>11</v>
      </c>
      <c r="J2790" s="22">
        <v>81343980</v>
      </c>
      <c r="K2790" s="23">
        <v>6</v>
      </c>
      <c r="L2790" s="22">
        <v>5500000</v>
      </c>
      <c r="M2790" s="22">
        <f t="shared" si="273"/>
        <v>33000000</v>
      </c>
      <c r="N2790" s="23">
        <v>38</v>
      </c>
      <c r="O2790" s="22">
        <v>458107</v>
      </c>
      <c r="P2790" s="22">
        <f t="shared" si="274"/>
        <v>17408066</v>
      </c>
      <c r="Q2790" s="24">
        <v>118762906</v>
      </c>
      <c r="R2790" s="29">
        <v>39338</v>
      </c>
      <c r="S2790">
        <f t="shared" si="275"/>
        <v>80733224.94</v>
      </c>
      <c r="T2790">
        <f t="shared" si="276"/>
        <v>0.401920317948434</v>
      </c>
      <c r="U2790">
        <f t="shared" si="277"/>
        <v>30325158.94</v>
      </c>
      <c r="V2790">
        <f t="shared" si="278"/>
        <v>0.255342008387703</v>
      </c>
      <c r="W2790">
        <f t="shared" si="279"/>
        <v>0.679784855887578</v>
      </c>
    </row>
    <row r="2791" ht="14.25" spans="1:23">
      <c r="A2791" s="13">
        <v>7106</v>
      </c>
      <c r="B2791" s="14">
        <v>12</v>
      </c>
      <c r="C2791" s="14">
        <v>18</v>
      </c>
      <c r="D2791" s="14">
        <v>21</v>
      </c>
      <c r="E2791" s="14">
        <v>24</v>
      </c>
      <c r="F2791" s="14">
        <v>25</v>
      </c>
      <c r="G2791" s="14">
        <v>29</v>
      </c>
      <c r="H2791" s="15">
        <v>8</v>
      </c>
      <c r="I2791" s="15" t="s">
        <v>11</v>
      </c>
      <c r="J2791" s="22">
        <v>103883381</v>
      </c>
      <c r="K2791" s="23">
        <v>1</v>
      </c>
      <c r="L2791" s="22">
        <v>8000000</v>
      </c>
      <c r="M2791" s="22">
        <f t="shared" si="273"/>
        <v>8000000</v>
      </c>
      <c r="N2791" s="23">
        <v>20</v>
      </c>
      <c r="O2791" s="22">
        <v>449537</v>
      </c>
      <c r="P2791" s="22">
        <f t="shared" si="274"/>
        <v>8990740</v>
      </c>
      <c r="Q2791" s="24">
        <v>113328304</v>
      </c>
      <c r="R2791" s="29">
        <v>39336</v>
      </c>
      <c r="S2791">
        <f t="shared" si="275"/>
        <v>39552461.96</v>
      </c>
      <c r="T2791">
        <f t="shared" si="276"/>
        <v>0.27841643125622</v>
      </c>
      <c r="U2791">
        <f t="shared" si="277"/>
        <v>22561721.96</v>
      </c>
      <c r="V2791">
        <f t="shared" si="278"/>
        <v>0.199082851888439</v>
      </c>
      <c r="W2791">
        <f t="shared" si="279"/>
        <v>0.349007799146099</v>
      </c>
    </row>
    <row r="2792" ht="14.25" spans="1:23">
      <c r="A2792" s="13">
        <v>7105</v>
      </c>
      <c r="B2792" s="14">
        <v>2</v>
      </c>
      <c r="C2792" s="14">
        <v>7</v>
      </c>
      <c r="D2792" s="14">
        <v>10</v>
      </c>
      <c r="E2792" s="14">
        <v>17</v>
      </c>
      <c r="F2792" s="14">
        <v>23</v>
      </c>
      <c r="G2792" s="14">
        <v>29</v>
      </c>
      <c r="H2792" s="15">
        <v>14</v>
      </c>
      <c r="I2792" s="15" t="s">
        <v>11</v>
      </c>
      <c r="J2792" s="22">
        <v>87904974</v>
      </c>
      <c r="K2792" s="23">
        <v>6</v>
      </c>
      <c r="L2792" s="22">
        <v>5500000</v>
      </c>
      <c r="M2792" s="22">
        <f t="shared" si="273"/>
        <v>33000000</v>
      </c>
      <c r="N2792" s="23">
        <v>111</v>
      </c>
      <c r="O2792" s="22">
        <v>118271</v>
      </c>
      <c r="P2792" s="22">
        <f t="shared" si="274"/>
        <v>13128081</v>
      </c>
      <c r="Q2792" s="24">
        <v>134273360</v>
      </c>
      <c r="R2792" s="29">
        <v>39334</v>
      </c>
      <c r="S2792">
        <f t="shared" si="275"/>
        <v>65161603.4</v>
      </c>
      <c r="T2792">
        <f t="shared" si="276"/>
        <v>0.239523338061995</v>
      </c>
      <c r="U2792">
        <f t="shared" si="277"/>
        <v>19033522.4</v>
      </c>
      <c r="V2792">
        <f t="shared" si="278"/>
        <v>0.141752037783221</v>
      </c>
      <c r="W2792">
        <f t="shared" si="279"/>
        <v>0.485290629503872</v>
      </c>
    </row>
    <row r="2793" ht="14.25" spans="1:23">
      <c r="A2793" s="13">
        <v>7104</v>
      </c>
      <c r="B2793" s="14">
        <v>2</v>
      </c>
      <c r="C2793" s="14">
        <v>8</v>
      </c>
      <c r="D2793" s="14">
        <v>12</v>
      </c>
      <c r="E2793" s="14">
        <v>14</v>
      </c>
      <c r="F2793" s="14">
        <v>20</v>
      </c>
      <c r="G2793" s="14">
        <v>32</v>
      </c>
      <c r="H2793" s="15">
        <v>4</v>
      </c>
      <c r="I2793" s="15" t="s">
        <v>11</v>
      </c>
      <c r="J2793" s="22">
        <v>87272631</v>
      </c>
      <c r="K2793" s="23">
        <v>3</v>
      </c>
      <c r="L2793" s="22">
        <v>5000000</v>
      </c>
      <c r="M2793" s="22">
        <f t="shared" si="273"/>
        <v>15000000</v>
      </c>
      <c r="N2793" s="23">
        <v>30</v>
      </c>
      <c r="O2793" s="22">
        <v>143346</v>
      </c>
      <c r="P2793" s="22">
        <f t="shared" si="274"/>
        <v>4300380</v>
      </c>
      <c r="Q2793" s="24">
        <v>108150420</v>
      </c>
      <c r="R2793" s="29">
        <v>39331</v>
      </c>
      <c r="S2793">
        <f t="shared" si="275"/>
        <v>57959425.8</v>
      </c>
      <c r="T2793">
        <f t="shared" si="276"/>
        <v>0.397219223004405</v>
      </c>
      <c r="U2793">
        <f t="shared" si="277"/>
        <v>38659045.8</v>
      </c>
      <c r="V2793">
        <f t="shared" si="278"/>
        <v>0.357456270627521</v>
      </c>
      <c r="W2793">
        <f t="shared" si="279"/>
        <v>0.535914939581372</v>
      </c>
    </row>
    <row r="2794" ht="14.25" spans="1:23">
      <c r="A2794" s="13">
        <v>7103</v>
      </c>
      <c r="B2794" s="14">
        <v>7</v>
      </c>
      <c r="C2794" s="14">
        <v>9</v>
      </c>
      <c r="D2794" s="14">
        <v>25</v>
      </c>
      <c r="E2794" s="14">
        <v>27</v>
      </c>
      <c r="F2794" s="14">
        <v>30</v>
      </c>
      <c r="G2794" s="14">
        <v>32</v>
      </c>
      <c r="H2794" s="15">
        <v>1</v>
      </c>
      <c r="I2794" s="15" t="s">
        <v>11</v>
      </c>
      <c r="J2794" s="22">
        <v>92238351</v>
      </c>
      <c r="K2794" s="23">
        <v>0</v>
      </c>
      <c r="L2794" s="23">
        <v>0</v>
      </c>
      <c r="M2794" s="22">
        <f t="shared" si="273"/>
        <v>0</v>
      </c>
      <c r="N2794" s="23">
        <v>26</v>
      </c>
      <c r="O2794" s="22">
        <v>231424</v>
      </c>
      <c r="P2794" s="22">
        <f t="shared" si="274"/>
        <v>6017024</v>
      </c>
      <c r="Q2794" s="24">
        <v>102844920</v>
      </c>
      <c r="R2794" s="29">
        <v>39329</v>
      </c>
      <c r="S2794">
        <f t="shared" si="275"/>
        <v>36354253.8</v>
      </c>
      <c r="T2794">
        <f t="shared" si="276"/>
        <v>0.353486140102982</v>
      </c>
      <c r="U2794">
        <f t="shared" si="277"/>
        <v>30337229.8</v>
      </c>
      <c r="V2794">
        <f t="shared" si="278"/>
        <v>0.294980343219675</v>
      </c>
      <c r="W2794">
        <f t="shared" si="279"/>
        <v>0.353486140102982</v>
      </c>
    </row>
    <row r="2795" ht="14.25" spans="1:23">
      <c r="A2795" s="13">
        <v>7102</v>
      </c>
      <c r="B2795" s="14">
        <v>4</v>
      </c>
      <c r="C2795" s="14">
        <v>6</v>
      </c>
      <c r="D2795" s="14">
        <v>8</v>
      </c>
      <c r="E2795" s="14">
        <v>18</v>
      </c>
      <c r="F2795" s="14">
        <v>20</v>
      </c>
      <c r="G2795" s="14">
        <v>33</v>
      </c>
      <c r="H2795" s="15">
        <v>11</v>
      </c>
      <c r="I2795" s="15" t="s">
        <v>12</v>
      </c>
      <c r="J2795" s="22">
        <v>78198594</v>
      </c>
      <c r="K2795" s="23">
        <v>2</v>
      </c>
      <c r="L2795" s="22">
        <v>5000000</v>
      </c>
      <c r="M2795" s="22">
        <f t="shared" si="273"/>
        <v>10000000</v>
      </c>
      <c r="N2795" s="23">
        <v>27</v>
      </c>
      <c r="O2795" s="22">
        <v>357551</v>
      </c>
      <c r="P2795" s="22">
        <f t="shared" si="274"/>
        <v>9653877</v>
      </c>
      <c r="Q2795" s="24">
        <v>119528600</v>
      </c>
      <c r="R2795" s="29">
        <v>39327</v>
      </c>
      <c r="S2795">
        <f t="shared" si="275"/>
        <v>46043268</v>
      </c>
      <c r="T2795">
        <f t="shared" si="276"/>
        <v>0.301545136477797</v>
      </c>
      <c r="U2795">
        <f t="shared" si="277"/>
        <v>26389391</v>
      </c>
      <c r="V2795">
        <f t="shared" si="278"/>
        <v>0.220778884718804</v>
      </c>
      <c r="W2795">
        <f t="shared" si="279"/>
        <v>0.385207121977502</v>
      </c>
    </row>
    <row r="2796" ht="14.25" spans="1:23">
      <c r="A2796" s="13">
        <v>7101</v>
      </c>
      <c r="B2796" s="14">
        <v>15</v>
      </c>
      <c r="C2796" s="14">
        <v>16</v>
      </c>
      <c r="D2796" s="14">
        <v>18</v>
      </c>
      <c r="E2796" s="14">
        <v>21</v>
      </c>
      <c r="F2796" s="14">
        <v>22</v>
      </c>
      <c r="G2796" s="14">
        <v>30</v>
      </c>
      <c r="H2796" s="15">
        <v>14</v>
      </c>
      <c r="I2796" s="15" t="s">
        <v>11</v>
      </c>
      <c r="J2796" s="22">
        <v>65672848</v>
      </c>
      <c r="K2796" s="23">
        <v>2</v>
      </c>
      <c r="L2796" s="22">
        <v>5000000</v>
      </c>
      <c r="M2796" s="22">
        <f t="shared" si="273"/>
        <v>10000000</v>
      </c>
      <c r="N2796" s="23">
        <v>19</v>
      </c>
      <c r="O2796" s="22">
        <v>395654</v>
      </c>
      <c r="P2796" s="22">
        <f t="shared" si="274"/>
        <v>7517426</v>
      </c>
      <c r="Q2796" s="24">
        <v>103261246</v>
      </c>
      <c r="R2796" s="29">
        <v>39324</v>
      </c>
      <c r="S2796">
        <f t="shared" si="275"/>
        <v>43057317.54</v>
      </c>
      <c r="T2796">
        <f t="shared" si="276"/>
        <v>0.320132855456731</v>
      </c>
      <c r="U2796">
        <f t="shared" si="277"/>
        <v>25539891.54</v>
      </c>
      <c r="V2796">
        <f t="shared" si="278"/>
        <v>0.247332784847473</v>
      </c>
      <c r="W2796">
        <f t="shared" si="279"/>
        <v>0.41697460768583</v>
      </c>
    </row>
    <row r="2797" ht="14.25" spans="1:23">
      <c r="A2797" s="13">
        <v>7100</v>
      </c>
      <c r="B2797" s="14">
        <v>8</v>
      </c>
      <c r="C2797" s="14">
        <v>18</v>
      </c>
      <c r="D2797" s="14">
        <v>27</v>
      </c>
      <c r="E2797" s="14">
        <v>29</v>
      </c>
      <c r="F2797" s="14">
        <v>30</v>
      </c>
      <c r="G2797" s="14">
        <v>32</v>
      </c>
      <c r="H2797" s="15">
        <v>6</v>
      </c>
      <c r="I2797" s="15" t="s">
        <v>11</v>
      </c>
      <c r="J2797" s="22">
        <v>58132155</v>
      </c>
      <c r="K2797" s="23">
        <v>5</v>
      </c>
      <c r="L2797" s="22">
        <v>5000000</v>
      </c>
      <c r="M2797" s="22">
        <f t="shared" si="273"/>
        <v>25000000</v>
      </c>
      <c r="N2797" s="23">
        <v>43</v>
      </c>
      <c r="O2797" s="22">
        <v>155404</v>
      </c>
      <c r="P2797" s="22">
        <f t="shared" si="274"/>
        <v>6682372</v>
      </c>
      <c r="Q2797" s="24">
        <v>100804514</v>
      </c>
      <c r="R2797" s="29">
        <v>39322</v>
      </c>
      <c r="S2797">
        <f t="shared" si="275"/>
        <v>38801931.86</v>
      </c>
      <c r="T2797">
        <f t="shared" si="276"/>
        <v>0.136917795764583</v>
      </c>
      <c r="U2797">
        <f t="shared" si="277"/>
        <v>7119559.86</v>
      </c>
      <c r="V2797">
        <f t="shared" si="278"/>
        <v>0.0706273913487644</v>
      </c>
      <c r="W2797">
        <f t="shared" si="279"/>
        <v>0.384922562693968</v>
      </c>
    </row>
    <row r="2798" ht="14.25" spans="1:23">
      <c r="A2798" s="13">
        <v>7099</v>
      </c>
      <c r="B2798" s="14">
        <v>3</v>
      </c>
      <c r="C2798" s="14">
        <v>4</v>
      </c>
      <c r="D2798" s="14">
        <v>14</v>
      </c>
      <c r="E2798" s="14">
        <v>27</v>
      </c>
      <c r="F2798" s="14">
        <v>31</v>
      </c>
      <c r="G2798" s="14">
        <v>33</v>
      </c>
      <c r="H2798" s="15">
        <v>5</v>
      </c>
      <c r="I2798" s="15" t="s">
        <v>13</v>
      </c>
      <c r="J2798" s="22">
        <v>47539875</v>
      </c>
      <c r="K2798" s="23">
        <v>5</v>
      </c>
      <c r="L2798" s="22">
        <v>5000000</v>
      </c>
      <c r="M2798" s="22">
        <f t="shared" si="273"/>
        <v>25000000</v>
      </c>
      <c r="N2798" s="23">
        <v>61</v>
      </c>
      <c r="O2798" s="22">
        <v>107731</v>
      </c>
      <c r="P2798" s="22">
        <f t="shared" si="274"/>
        <v>6571591</v>
      </c>
      <c r="Q2798" s="24">
        <v>115727006</v>
      </c>
      <c r="R2798" s="29">
        <v>39320</v>
      </c>
      <c r="S2798">
        <f t="shared" si="275"/>
        <v>66372403.94</v>
      </c>
      <c r="T2798">
        <f t="shared" si="276"/>
        <v>0.357499993908077</v>
      </c>
      <c r="U2798">
        <f t="shared" si="277"/>
        <v>34800812.94</v>
      </c>
      <c r="V2798">
        <f t="shared" si="278"/>
        <v>0.300714709062809</v>
      </c>
      <c r="W2798">
        <f t="shared" si="279"/>
        <v>0.573525629272739</v>
      </c>
    </row>
    <row r="2799" ht="14.25" spans="1:23">
      <c r="A2799" s="13">
        <v>7098</v>
      </c>
      <c r="B2799" s="14">
        <v>2</v>
      </c>
      <c r="C2799" s="14">
        <v>3</v>
      </c>
      <c r="D2799" s="14">
        <v>5</v>
      </c>
      <c r="E2799" s="14">
        <v>11</v>
      </c>
      <c r="F2799" s="14">
        <v>19</v>
      </c>
      <c r="G2799" s="14">
        <v>20</v>
      </c>
      <c r="H2799" s="15">
        <v>12</v>
      </c>
      <c r="I2799" s="15" t="s">
        <v>11</v>
      </c>
      <c r="J2799" s="22">
        <v>57206046</v>
      </c>
      <c r="K2799" s="23">
        <v>3</v>
      </c>
      <c r="L2799" s="22">
        <v>5000000</v>
      </c>
      <c r="M2799" s="22">
        <f t="shared" si="273"/>
        <v>15000000</v>
      </c>
      <c r="N2799" s="23">
        <v>45</v>
      </c>
      <c r="O2799" s="22">
        <v>133942</v>
      </c>
      <c r="P2799" s="22">
        <f t="shared" si="274"/>
        <v>6027390</v>
      </c>
      <c r="Q2799" s="24">
        <v>103284906</v>
      </c>
      <c r="R2799" s="29">
        <v>39317</v>
      </c>
      <c r="S2799">
        <f t="shared" si="275"/>
        <v>51545633.94</v>
      </c>
      <c r="T2799">
        <f t="shared" si="276"/>
        <v>0.353833249749</v>
      </c>
      <c r="U2799">
        <f t="shared" si="277"/>
        <v>30518243.94</v>
      </c>
      <c r="V2799">
        <f t="shared" si="278"/>
        <v>0.295476320034604</v>
      </c>
      <c r="W2799">
        <f t="shared" si="279"/>
        <v>0.499062602041774</v>
      </c>
    </row>
    <row r="2800" ht="14.25" spans="1:23">
      <c r="A2800" s="13">
        <v>7097</v>
      </c>
      <c r="B2800" s="14">
        <v>4</v>
      </c>
      <c r="C2800" s="14">
        <v>8</v>
      </c>
      <c r="D2800" s="14">
        <v>13</v>
      </c>
      <c r="E2800" s="14">
        <v>18</v>
      </c>
      <c r="F2800" s="14">
        <v>26</v>
      </c>
      <c r="G2800" s="14">
        <v>30</v>
      </c>
      <c r="H2800" s="15">
        <v>11</v>
      </c>
      <c r="I2800" s="15" t="s">
        <v>11</v>
      </c>
      <c r="J2800" s="22">
        <v>58142076</v>
      </c>
      <c r="K2800" s="23">
        <v>12</v>
      </c>
      <c r="L2800" s="22">
        <v>5000000</v>
      </c>
      <c r="M2800" s="22">
        <f t="shared" si="273"/>
        <v>60000000</v>
      </c>
      <c r="N2800" s="23">
        <v>48</v>
      </c>
      <c r="O2800" s="22">
        <v>3000</v>
      </c>
      <c r="P2800" s="22">
        <f t="shared" si="274"/>
        <v>144000</v>
      </c>
      <c r="Q2800" s="24">
        <v>99828090</v>
      </c>
      <c r="R2800" s="29">
        <v>39315</v>
      </c>
      <c r="S2800">
        <f t="shared" si="275"/>
        <v>78915768.1</v>
      </c>
      <c r="T2800">
        <f t="shared" si="276"/>
        <v>0.189483421950675</v>
      </c>
      <c r="U2800">
        <f t="shared" si="277"/>
        <v>18771768.1</v>
      </c>
      <c r="V2800">
        <f t="shared" si="278"/>
        <v>0.188040942183708</v>
      </c>
      <c r="W2800">
        <f t="shared" si="279"/>
        <v>0.790516658187089</v>
      </c>
    </row>
    <row r="2801" ht="14.25" spans="1:23">
      <c r="A2801" s="13">
        <v>7096</v>
      </c>
      <c r="B2801" s="14">
        <v>9</v>
      </c>
      <c r="C2801" s="14">
        <v>10</v>
      </c>
      <c r="D2801" s="14">
        <v>20</v>
      </c>
      <c r="E2801" s="14">
        <v>22</v>
      </c>
      <c r="F2801" s="14">
        <v>30</v>
      </c>
      <c r="G2801" s="14">
        <v>32</v>
      </c>
      <c r="H2801" s="15">
        <v>8</v>
      </c>
      <c r="I2801" s="15" t="s">
        <v>14</v>
      </c>
      <c r="J2801" s="22">
        <v>88142080</v>
      </c>
      <c r="K2801" s="23">
        <v>2</v>
      </c>
      <c r="L2801" s="22">
        <v>5000000</v>
      </c>
      <c r="M2801" s="22">
        <f t="shared" si="273"/>
        <v>10000000</v>
      </c>
      <c r="N2801" s="23">
        <v>31</v>
      </c>
      <c r="O2801" s="22">
        <v>130944</v>
      </c>
      <c r="P2801" s="22">
        <f t="shared" si="274"/>
        <v>4059264</v>
      </c>
      <c r="Q2801" s="24">
        <v>116298698</v>
      </c>
      <c r="R2801" s="29">
        <v>39313</v>
      </c>
      <c r="S2801">
        <f t="shared" si="275"/>
        <v>57514718.02</v>
      </c>
      <c r="T2801">
        <f t="shared" si="276"/>
        <v>0.408557609303588</v>
      </c>
      <c r="U2801">
        <f t="shared" si="277"/>
        <v>43455454.02</v>
      </c>
      <c r="V2801">
        <f t="shared" si="278"/>
        <v>0.373653830759137</v>
      </c>
      <c r="W2801">
        <f t="shared" si="279"/>
        <v>0.494543094712892</v>
      </c>
    </row>
    <row r="2802" ht="14.25" spans="1:23">
      <c r="A2802" s="13">
        <v>7095</v>
      </c>
      <c r="B2802" s="14">
        <v>1</v>
      </c>
      <c r="C2802" s="14">
        <v>6</v>
      </c>
      <c r="D2802" s="14">
        <v>8</v>
      </c>
      <c r="E2802" s="14">
        <v>18</v>
      </c>
      <c r="F2802" s="14">
        <v>29</v>
      </c>
      <c r="G2802" s="14">
        <v>32</v>
      </c>
      <c r="H2802" s="15">
        <v>7</v>
      </c>
      <c r="I2802" s="15" t="s">
        <v>11</v>
      </c>
      <c r="J2802" s="22">
        <v>88670436</v>
      </c>
      <c r="K2802" s="23">
        <v>4</v>
      </c>
      <c r="L2802" s="22">
        <v>5000000</v>
      </c>
      <c r="M2802" s="22">
        <f t="shared" si="273"/>
        <v>20000000</v>
      </c>
      <c r="N2802" s="23">
        <v>54</v>
      </c>
      <c r="O2802" s="22">
        <v>355094</v>
      </c>
      <c r="P2802" s="22">
        <f t="shared" si="274"/>
        <v>19175076</v>
      </c>
      <c r="Q2802" s="24">
        <v>101322650</v>
      </c>
      <c r="R2802" s="29">
        <v>39310</v>
      </c>
      <c r="S2802">
        <f t="shared" si="275"/>
        <v>61430193.5</v>
      </c>
      <c r="T2802">
        <f t="shared" si="276"/>
        <v>0.408893702444616</v>
      </c>
      <c r="U2802">
        <f t="shared" si="277"/>
        <v>22255117.5</v>
      </c>
      <c r="V2802">
        <f t="shared" si="278"/>
        <v>0.219646026826183</v>
      </c>
      <c r="W2802">
        <f t="shared" si="279"/>
        <v>0.606282933776406</v>
      </c>
    </row>
    <row r="2803" ht="14.25" spans="1:23">
      <c r="A2803" s="13">
        <v>7094</v>
      </c>
      <c r="B2803" s="14">
        <v>3</v>
      </c>
      <c r="C2803" s="14">
        <v>5</v>
      </c>
      <c r="D2803" s="14">
        <v>18</v>
      </c>
      <c r="E2803" s="14">
        <v>19</v>
      </c>
      <c r="F2803" s="14">
        <v>24</v>
      </c>
      <c r="G2803" s="14">
        <v>32</v>
      </c>
      <c r="H2803" s="15">
        <v>2</v>
      </c>
      <c r="I2803" s="15" t="s">
        <v>11</v>
      </c>
      <c r="J2803" s="22">
        <v>100452531</v>
      </c>
      <c r="K2803" s="23">
        <v>3</v>
      </c>
      <c r="L2803" s="22">
        <v>5000000</v>
      </c>
      <c r="M2803" s="22">
        <f t="shared" si="273"/>
        <v>15000000</v>
      </c>
      <c r="N2803" s="23">
        <v>41</v>
      </c>
      <c r="O2803" s="22">
        <v>260788</v>
      </c>
      <c r="P2803" s="22">
        <f t="shared" si="274"/>
        <v>10692308</v>
      </c>
      <c r="Q2803" s="24">
        <v>100279716</v>
      </c>
      <c r="R2803" s="29">
        <v>39308</v>
      </c>
      <c r="S2803">
        <f t="shared" si="275"/>
        <v>39188300.84</v>
      </c>
      <c r="T2803">
        <f t="shared" si="276"/>
        <v>0.241208310163144</v>
      </c>
      <c r="U2803">
        <f t="shared" si="277"/>
        <v>13495992.84</v>
      </c>
      <c r="V2803">
        <f t="shared" si="278"/>
        <v>0.134583476881805</v>
      </c>
      <c r="W2803">
        <f t="shared" si="279"/>
        <v>0.39078990650512</v>
      </c>
    </row>
    <row r="2804" ht="14.25" spans="1:23">
      <c r="A2804" s="13">
        <v>7093</v>
      </c>
      <c r="B2804" s="14">
        <v>5</v>
      </c>
      <c r="C2804" s="14">
        <v>10</v>
      </c>
      <c r="D2804" s="14">
        <v>13</v>
      </c>
      <c r="E2804" s="14">
        <v>15</v>
      </c>
      <c r="F2804" s="14">
        <v>19</v>
      </c>
      <c r="G2804" s="14">
        <v>29</v>
      </c>
      <c r="H2804" s="15">
        <v>2</v>
      </c>
      <c r="I2804" s="15" t="s">
        <v>15</v>
      </c>
      <c r="J2804" s="22">
        <v>90503771</v>
      </c>
      <c r="K2804" s="23">
        <v>1</v>
      </c>
      <c r="L2804" s="22">
        <v>5000000</v>
      </c>
      <c r="M2804" s="22">
        <f t="shared" si="273"/>
        <v>5000000</v>
      </c>
      <c r="N2804" s="23">
        <v>142</v>
      </c>
      <c r="O2804" s="22">
        <v>74077</v>
      </c>
      <c r="P2804" s="22">
        <f t="shared" si="274"/>
        <v>10518934</v>
      </c>
      <c r="Q2804" s="24">
        <v>115267274</v>
      </c>
      <c r="R2804" s="29">
        <v>39306</v>
      </c>
      <c r="S2804">
        <f t="shared" si="275"/>
        <v>36936739.26</v>
      </c>
      <c r="T2804">
        <f t="shared" si="276"/>
        <v>0.277066839109945</v>
      </c>
      <c r="U2804">
        <f t="shared" si="277"/>
        <v>21417805.26</v>
      </c>
      <c r="V2804">
        <f t="shared" si="278"/>
        <v>0.185809939948784</v>
      </c>
      <c r="W2804">
        <f t="shared" si="279"/>
        <v>0.320444285513337</v>
      </c>
    </row>
    <row r="2805" ht="14.25" spans="1:23">
      <c r="A2805" s="13">
        <v>7092</v>
      </c>
      <c r="B2805" s="14">
        <v>14</v>
      </c>
      <c r="C2805" s="14">
        <v>18</v>
      </c>
      <c r="D2805" s="14">
        <v>22</v>
      </c>
      <c r="E2805" s="14">
        <v>23</v>
      </c>
      <c r="F2805" s="14">
        <v>24</v>
      </c>
      <c r="G2805" s="14">
        <v>33</v>
      </c>
      <c r="H2805" s="15">
        <v>9</v>
      </c>
      <c r="I2805" s="15" t="s">
        <v>11</v>
      </c>
      <c r="J2805" s="22">
        <v>70959546</v>
      </c>
      <c r="K2805" s="23">
        <v>1</v>
      </c>
      <c r="L2805" s="22">
        <v>5000000</v>
      </c>
      <c r="M2805" s="22">
        <f t="shared" si="273"/>
        <v>5000000</v>
      </c>
      <c r="N2805" s="23">
        <v>33</v>
      </c>
      <c r="O2805" s="22">
        <v>202684</v>
      </c>
      <c r="P2805" s="22">
        <f t="shared" si="274"/>
        <v>6688572</v>
      </c>
      <c r="Q2805" s="24">
        <v>100547190</v>
      </c>
      <c r="R2805" s="29">
        <v>39303</v>
      </c>
      <c r="S2805">
        <f t="shared" si="275"/>
        <v>38661411.1</v>
      </c>
      <c r="T2805">
        <f t="shared" si="276"/>
        <v>0.334782216191223</v>
      </c>
      <c r="U2805">
        <f t="shared" si="277"/>
        <v>26972839.1</v>
      </c>
      <c r="V2805">
        <f t="shared" si="278"/>
        <v>0.268260496389805</v>
      </c>
      <c r="W2805">
        <f t="shared" si="279"/>
        <v>0.384510110128388</v>
      </c>
    </row>
    <row r="2806" ht="14.25" spans="1:23">
      <c r="A2806" s="13">
        <v>7091</v>
      </c>
      <c r="B2806" s="14">
        <v>2</v>
      </c>
      <c r="C2806" s="14">
        <v>11</v>
      </c>
      <c r="D2806" s="14">
        <v>17</v>
      </c>
      <c r="E2806" s="14">
        <v>30</v>
      </c>
      <c r="F2806" s="14">
        <v>31</v>
      </c>
      <c r="G2806" s="14">
        <v>32</v>
      </c>
      <c r="H2806" s="15">
        <v>7</v>
      </c>
      <c r="I2806" s="15" t="s">
        <v>11</v>
      </c>
      <c r="J2806" s="22">
        <v>60352834</v>
      </c>
      <c r="K2806" s="23">
        <v>2</v>
      </c>
      <c r="L2806" s="22">
        <v>5000000</v>
      </c>
      <c r="M2806" s="22">
        <f t="shared" si="273"/>
        <v>10000000</v>
      </c>
      <c r="N2806" s="23">
        <v>25</v>
      </c>
      <c r="O2806" s="22">
        <v>131448</v>
      </c>
      <c r="P2806" s="22">
        <f t="shared" si="274"/>
        <v>3286200</v>
      </c>
      <c r="Q2806" s="24">
        <v>98640430</v>
      </c>
      <c r="R2806" s="29">
        <v>39301</v>
      </c>
      <c r="S2806">
        <f t="shared" si="275"/>
        <v>50665997.7</v>
      </c>
      <c r="T2806">
        <f t="shared" si="276"/>
        <v>0.412265008374355</v>
      </c>
      <c r="U2806">
        <f t="shared" si="277"/>
        <v>37379797.7</v>
      </c>
      <c r="V2806">
        <f t="shared" si="278"/>
        <v>0.378950068445565</v>
      </c>
      <c r="W2806">
        <f t="shared" si="279"/>
        <v>0.513643317451069</v>
      </c>
    </row>
    <row r="2807" ht="14.25" spans="1:23">
      <c r="A2807" s="13">
        <v>7090</v>
      </c>
      <c r="B2807" s="14">
        <v>5</v>
      </c>
      <c r="C2807" s="14">
        <v>11</v>
      </c>
      <c r="D2807" s="14">
        <v>13</v>
      </c>
      <c r="E2807" s="14">
        <v>27</v>
      </c>
      <c r="F2807" s="14">
        <v>30</v>
      </c>
      <c r="G2807" s="14">
        <v>31</v>
      </c>
      <c r="H2807" s="15">
        <v>2</v>
      </c>
      <c r="I2807" s="15" t="s">
        <v>13</v>
      </c>
      <c r="J2807" s="22">
        <v>62685021</v>
      </c>
      <c r="K2807" s="23">
        <v>1</v>
      </c>
      <c r="L2807" s="22">
        <v>5000000</v>
      </c>
      <c r="M2807" s="22">
        <f t="shared" si="273"/>
        <v>5000000</v>
      </c>
      <c r="N2807" s="23">
        <v>49</v>
      </c>
      <c r="O2807" s="22">
        <v>170474</v>
      </c>
      <c r="P2807" s="22">
        <f t="shared" si="274"/>
        <v>8353226</v>
      </c>
      <c r="Q2807" s="24">
        <v>114857394</v>
      </c>
      <c r="R2807" s="29">
        <v>39299</v>
      </c>
      <c r="S2807">
        <f t="shared" si="275"/>
        <v>41789234.06</v>
      </c>
      <c r="T2807">
        <f t="shared" si="276"/>
        <v>0.320303576276509</v>
      </c>
      <c r="U2807">
        <f t="shared" si="277"/>
        <v>28436008.06</v>
      </c>
      <c r="V2807">
        <f t="shared" si="278"/>
        <v>0.247576643259031</v>
      </c>
      <c r="W2807">
        <f t="shared" si="279"/>
        <v>0.363835819398793</v>
      </c>
    </row>
    <row r="2808" ht="14.25" spans="1:23">
      <c r="A2808" s="13">
        <v>7089</v>
      </c>
      <c r="B2808" s="14">
        <v>3</v>
      </c>
      <c r="C2808" s="14">
        <v>7</v>
      </c>
      <c r="D2808" s="14">
        <v>8</v>
      </c>
      <c r="E2808" s="14">
        <v>15</v>
      </c>
      <c r="F2808" s="14">
        <v>19</v>
      </c>
      <c r="G2808" s="14">
        <v>28</v>
      </c>
      <c r="H2808" s="15">
        <v>3</v>
      </c>
      <c r="I2808" s="15" t="s">
        <v>11</v>
      </c>
      <c r="J2808" s="22">
        <v>48194132</v>
      </c>
      <c r="K2808" s="23">
        <v>11</v>
      </c>
      <c r="L2808" s="22">
        <v>5000000</v>
      </c>
      <c r="M2808" s="22">
        <f t="shared" si="273"/>
        <v>55000000</v>
      </c>
      <c r="N2808" s="23">
        <v>102</v>
      </c>
      <c r="O2808" s="22">
        <v>29588</v>
      </c>
      <c r="P2808" s="22">
        <f t="shared" si="274"/>
        <v>3017976</v>
      </c>
      <c r="Q2808" s="24">
        <v>99074148</v>
      </c>
      <c r="R2808" s="29">
        <v>39296</v>
      </c>
      <c r="S2808">
        <f t="shared" si="275"/>
        <v>66504184.52</v>
      </c>
      <c r="T2808">
        <f t="shared" si="276"/>
        <v>0.116116915989023</v>
      </c>
      <c r="U2808">
        <f t="shared" si="277"/>
        <v>8486208.52</v>
      </c>
      <c r="V2808">
        <f t="shared" si="278"/>
        <v>0.0856551248868675</v>
      </c>
      <c r="W2808">
        <f t="shared" si="279"/>
        <v>0.671256688677252</v>
      </c>
    </row>
    <row r="2809" ht="14.25" spans="1:23">
      <c r="A2809" s="13">
        <v>7088</v>
      </c>
      <c r="B2809" s="14">
        <v>2</v>
      </c>
      <c r="C2809" s="14">
        <v>4</v>
      </c>
      <c r="D2809" s="14">
        <v>10</v>
      </c>
      <c r="E2809" s="14">
        <v>28</v>
      </c>
      <c r="F2809" s="14">
        <v>29</v>
      </c>
      <c r="G2809" s="14">
        <v>33</v>
      </c>
      <c r="H2809" s="15">
        <v>6</v>
      </c>
      <c r="I2809" s="15" t="s">
        <v>11</v>
      </c>
      <c r="J2809" s="22">
        <v>66151984</v>
      </c>
      <c r="K2809" s="23">
        <v>1</v>
      </c>
      <c r="L2809" s="22">
        <v>5000000</v>
      </c>
      <c r="M2809" s="22">
        <f t="shared" si="273"/>
        <v>5000000</v>
      </c>
      <c r="N2809" s="23">
        <v>22</v>
      </c>
      <c r="O2809" s="22">
        <v>181737</v>
      </c>
      <c r="P2809" s="22">
        <f t="shared" si="274"/>
        <v>3998214</v>
      </c>
      <c r="Q2809" s="24">
        <v>97931132</v>
      </c>
      <c r="R2809" s="29">
        <v>39294</v>
      </c>
      <c r="S2809">
        <f t="shared" si="275"/>
        <v>43657040.68</v>
      </c>
      <c r="T2809">
        <f t="shared" si="276"/>
        <v>0.394736994156261</v>
      </c>
      <c r="U2809">
        <f t="shared" si="277"/>
        <v>34658826.68</v>
      </c>
      <c r="V2809">
        <f t="shared" si="278"/>
        <v>0.353910201711954</v>
      </c>
      <c r="W2809">
        <f t="shared" si="279"/>
        <v>0.445793281343873</v>
      </c>
    </row>
    <row r="2810" ht="14.25" spans="1:23">
      <c r="A2810" s="13">
        <v>7087</v>
      </c>
      <c r="B2810" s="14">
        <v>1</v>
      </c>
      <c r="C2810" s="14">
        <v>3</v>
      </c>
      <c r="D2810" s="14">
        <v>4</v>
      </c>
      <c r="E2810" s="14">
        <v>5</v>
      </c>
      <c r="F2810" s="14">
        <v>8</v>
      </c>
      <c r="G2810" s="14">
        <v>21</v>
      </c>
      <c r="H2810" s="15">
        <v>9</v>
      </c>
      <c r="I2810" s="15" t="s">
        <v>16</v>
      </c>
      <c r="J2810" s="22">
        <v>61822770</v>
      </c>
      <c r="K2810" s="23">
        <v>1</v>
      </c>
      <c r="L2810" s="22">
        <v>5000000</v>
      </c>
      <c r="M2810" s="22">
        <f t="shared" si="273"/>
        <v>5000000</v>
      </c>
      <c r="N2810" s="23">
        <v>34</v>
      </c>
      <c r="O2810" s="22">
        <v>126630</v>
      </c>
      <c r="P2810" s="22">
        <f t="shared" si="274"/>
        <v>4305420</v>
      </c>
      <c r="Q2810" s="24">
        <v>115648010</v>
      </c>
      <c r="R2810" s="29">
        <v>39292</v>
      </c>
      <c r="S2810">
        <f t="shared" si="275"/>
        <v>51621524.9</v>
      </c>
      <c r="T2810">
        <f t="shared" si="276"/>
        <v>0.403132962685653</v>
      </c>
      <c r="U2810">
        <f t="shared" si="277"/>
        <v>42316104.9</v>
      </c>
      <c r="V2810">
        <f t="shared" si="278"/>
        <v>0.3659043065246</v>
      </c>
      <c r="W2810">
        <f t="shared" si="279"/>
        <v>0.446367602001971</v>
      </c>
    </row>
    <row r="2811" ht="14.25" spans="1:23">
      <c r="A2811" s="13">
        <v>7086</v>
      </c>
      <c r="B2811" s="14">
        <v>5</v>
      </c>
      <c r="C2811" s="14">
        <v>8</v>
      </c>
      <c r="D2811" s="14">
        <v>14</v>
      </c>
      <c r="E2811" s="14">
        <v>22</v>
      </c>
      <c r="F2811" s="14">
        <v>27</v>
      </c>
      <c r="G2811" s="14">
        <v>29</v>
      </c>
      <c r="H2811" s="15">
        <v>16</v>
      </c>
      <c r="I2811" s="15" t="s">
        <v>11</v>
      </c>
      <c r="J2811" s="22">
        <v>56776770</v>
      </c>
      <c r="K2811" s="23">
        <v>3</v>
      </c>
      <c r="L2811" s="22">
        <v>5000000</v>
      </c>
      <c r="M2811" s="22">
        <f t="shared" si="273"/>
        <v>15000000</v>
      </c>
      <c r="N2811" s="23">
        <v>67</v>
      </c>
      <c r="O2811" s="22">
        <v>128618</v>
      </c>
      <c r="P2811" s="22">
        <f t="shared" si="274"/>
        <v>8617406</v>
      </c>
      <c r="Q2811" s="24">
        <v>102347618</v>
      </c>
      <c r="R2811" s="29">
        <v>39289</v>
      </c>
      <c r="S2811">
        <f t="shared" si="275"/>
        <v>45042962.82</v>
      </c>
      <c r="T2811">
        <f t="shared" si="276"/>
        <v>0.29353846632757</v>
      </c>
      <c r="U2811">
        <f t="shared" si="277"/>
        <v>21425556.82</v>
      </c>
      <c r="V2811">
        <f t="shared" si="278"/>
        <v>0.209341040257527</v>
      </c>
      <c r="W2811">
        <f t="shared" si="279"/>
        <v>0.440097812730727</v>
      </c>
    </row>
    <row r="2812" ht="14.25" spans="1:23">
      <c r="A2812" s="13">
        <v>7085</v>
      </c>
      <c r="B2812" s="14">
        <v>2</v>
      </c>
      <c r="C2812" s="14">
        <v>12</v>
      </c>
      <c r="D2812" s="14">
        <v>17</v>
      </c>
      <c r="E2812" s="14">
        <v>19</v>
      </c>
      <c r="F2812" s="14">
        <v>29</v>
      </c>
      <c r="G2812" s="14">
        <v>30</v>
      </c>
      <c r="H2812" s="15">
        <v>12</v>
      </c>
      <c r="I2812" s="15" t="s">
        <v>11</v>
      </c>
      <c r="J2812" s="22">
        <v>51669400</v>
      </c>
      <c r="K2812" s="23">
        <v>4</v>
      </c>
      <c r="L2812" s="22">
        <v>5000000</v>
      </c>
      <c r="M2812" s="22">
        <f t="shared" si="273"/>
        <v>20000000</v>
      </c>
      <c r="N2812" s="23">
        <v>48</v>
      </c>
      <c r="O2812" s="22">
        <v>82188</v>
      </c>
      <c r="P2812" s="22">
        <f t="shared" si="274"/>
        <v>3945024</v>
      </c>
      <c r="Q2812" s="24">
        <v>101375038</v>
      </c>
      <c r="R2812" s="29">
        <v>39287</v>
      </c>
      <c r="S2812">
        <f t="shared" si="275"/>
        <v>50468608.62</v>
      </c>
      <c r="T2812">
        <f t="shared" si="276"/>
        <v>0.300553363245102</v>
      </c>
      <c r="U2812">
        <f t="shared" si="277"/>
        <v>26523584.62</v>
      </c>
      <c r="V2812">
        <f t="shared" si="278"/>
        <v>0.261638221235488</v>
      </c>
      <c r="W2812">
        <f t="shared" si="279"/>
        <v>0.497840588922887</v>
      </c>
    </row>
    <row r="2813" ht="14.25" spans="1:23">
      <c r="A2813" s="13">
        <v>7084</v>
      </c>
      <c r="B2813" s="14">
        <v>6</v>
      </c>
      <c r="C2813" s="14">
        <v>10</v>
      </c>
      <c r="D2813" s="14">
        <v>12</v>
      </c>
      <c r="E2813" s="14">
        <v>14</v>
      </c>
      <c r="F2813" s="14">
        <v>20</v>
      </c>
      <c r="G2813" s="14">
        <v>27</v>
      </c>
      <c r="H2813" s="15">
        <v>10</v>
      </c>
      <c r="I2813" s="15" t="s">
        <v>17</v>
      </c>
      <c r="J2813" s="22">
        <v>52464240</v>
      </c>
      <c r="K2813" s="23">
        <v>4</v>
      </c>
      <c r="L2813" s="22">
        <v>5000000</v>
      </c>
      <c r="M2813" s="22">
        <f t="shared" si="273"/>
        <v>20000000</v>
      </c>
      <c r="N2813" s="23">
        <v>29</v>
      </c>
      <c r="O2813" s="22">
        <v>39972</v>
      </c>
      <c r="P2813" s="22">
        <f t="shared" si="274"/>
        <v>1159188</v>
      </c>
      <c r="Q2813" s="24">
        <v>117091964</v>
      </c>
      <c r="R2813" s="29">
        <v>39285</v>
      </c>
      <c r="S2813">
        <f t="shared" si="275"/>
        <v>54670287.36</v>
      </c>
      <c r="T2813">
        <f t="shared" si="276"/>
        <v>0.296094507049177</v>
      </c>
      <c r="U2813">
        <f t="shared" si="277"/>
        <v>33511099.36</v>
      </c>
      <c r="V2813">
        <f t="shared" si="278"/>
        <v>0.286194698724158</v>
      </c>
      <c r="W2813">
        <f t="shared" si="279"/>
        <v>0.466900421620736</v>
      </c>
    </row>
    <row r="2814" ht="14.25" spans="1:23">
      <c r="A2814" s="13">
        <v>7083</v>
      </c>
      <c r="B2814" s="14">
        <v>11</v>
      </c>
      <c r="C2814" s="14">
        <v>14</v>
      </c>
      <c r="D2814" s="14">
        <v>18</v>
      </c>
      <c r="E2814" s="14">
        <v>20</v>
      </c>
      <c r="F2814" s="14">
        <v>21</v>
      </c>
      <c r="G2814" s="14">
        <v>26</v>
      </c>
      <c r="H2814" s="15">
        <v>5</v>
      </c>
      <c r="I2814" s="15" t="s">
        <v>11</v>
      </c>
      <c r="J2814" s="22">
        <v>49759465</v>
      </c>
      <c r="K2814" s="23">
        <v>5</v>
      </c>
      <c r="L2814" s="22">
        <v>5000000</v>
      </c>
      <c r="M2814" s="22">
        <f t="shared" si="273"/>
        <v>25000000</v>
      </c>
      <c r="N2814" s="23">
        <v>37</v>
      </c>
      <c r="O2814" s="22">
        <v>130511</v>
      </c>
      <c r="P2814" s="22">
        <f t="shared" si="274"/>
        <v>4828907</v>
      </c>
      <c r="Q2814" s="24">
        <v>100264804</v>
      </c>
      <c r="R2814" s="29">
        <v>39282</v>
      </c>
      <c r="S2814">
        <f t="shared" si="275"/>
        <v>62862276.96</v>
      </c>
      <c r="T2814">
        <f t="shared" si="276"/>
        <v>0.377622809296072</v>
      </c>
      <c r="U2814">
        <f t="shared" si="277"/>
        <v>33033369.96</v>
      </c>
      <c r="V2814">
        <f t="shared" si="278"/>
        <v>0.329461272970723</v>
      </c>
      <c r="W2814">
        <f t="shared" si="279"/>
        <v>0.626962547695201</v>
      </c>
    </row>
    <row r="2815" ht="14.25" spans="1:23">
      <c r="A2815" s="13">
        <v>7082</v>
      </c>
      <c r="B2815" s="14">
        <v>5</v>
      </c>
      <c r="C2815" s="14">
        <v>15</v>
      </c>
      <c r="D2815" s="14">
        <v>17</v>
      </c>
      <c r="E2815" s="14">
        <v>18</v>
      </c>
      <c r="F2815" s="14">
        <v>25</v>
      </c>
      <c r="G2815" s="14">
        <v>32</v>
      </c>
      <c r="H2815" s="15">
        <v>15</v>
      </c>
      <c r="I2815" s="15" t="s">
        <v>11</v>
      </c>
      <c r="J2815" s="22">
        <v>63491988</v>
      </c>
      <c r="K2815" s="23">
        <v>7</v>
      </c>
      <c r="L2815" s="22">
        <v>5000000</v>
      </c>
      <c r="M2815" s="22">
        <f t="shared" si="273"/>
        <v>35000000</v>
      </c>
      <c r="N2815" s="23">
        <v>46</v>
      </c>
      <c r="O2815" s="22">
        <v>50719</v>
      </c>
      <c r="P2815" s="22">
        <f t="shared" si="274"/>
        <v>2333074</v>
      </c>
      <c r="Q2815" s="24">
        <v>101473624</v>
      </c>
      <c r="R2815" s="29">
        <v>39280</v>
      </c>
      <c r="S2815">
        <f t="shared" si="275"/>
        <v>79278222.76</v>
      </c>
      <c r="T2815">
        <f t="shared" si="276"/>
        <v>0.436352039225484</v>
      </c>
      <c r="U2815">
        <f t="shared" si="277"/>
        <v>41945148.76</v>
      </c>
      <c r="V2815">
        <f t="shared" si="278"/>
        <v>0.413360113757246</v>
      </c>
      <c r="W2815">
        <f t="shared" si="279"/>
        <v>0.78126925633404</v>
      </c>
    </row>
    <row r="2816" ht="14.25" spans="1:23">
      <c r="A2816" s="13">
        <v>7081</v>
      </c>
      <c r="B2816" s="14">
        <v>9</v>
      </c>
      <c r="C2816" s="14">
        <v>14</v>
      </c>
      <c r="D2816" s="14">
        <v>15</v>
      </c>
      <c r="E2816" s="14">
        <v>19</v>
      </c>
      <c r="F2816" s="14">
        <v>24</v>
      </c>
      <c r="G2816" s="14">
        <v>33</v>
      </c>
      <c r="H2816" s="15">
        <v>13</v>
      </c>
      <c r="I2816" s="15" t="s">
        <v>18</v>
      </c>
      <c r="J2816" s="22">
        <v>93048135</v>
      </c>
      <c r="K2816" s="23">
        <v>5</v>
      </c>
      <c r="L2816" s="22">
        <v>5000000</v>
      </c>
      <c r="M2816" s="22">
        <f t="shared" si="273"/>
        <v>25000000</v>
      </c>
      <c r="N2816" s="23">
        <v>58</v>
      </c>
      <c r="O2816" s="22">
        <v>153855</v>
      </c>
      <c r="P2816" s="22">
        <f t="shared" si="274"/>
        <v>8923590</v>
      </c>
      <c r="Q2816" s="24">
        <v>120651274</v>
      </c>
      <c r="R2816" s="29">
        <v>39278</v>
      </c>
      <c r="S2816">
        <f t="shared" si="275"/>
        <v>63297398.26</v>
      </c>
      <c r="T2816">
        <f t="shared" si="276"/>
        <v>0.317422245039866</v>
      </c>
      <c r="U2816">
        <f t="shared" si="277"/>
        <v>29373808.26</v>
      </c>
      <c r="V2816">
        <f t="shared" si="278"/>
        <v>0.243460406891352</v>
      </c>
      <c r="W2816">
        <f t="shared" si="279"/>
        <v>0.524630997763024</v>
      </c>
    </row>
    <row r="2817" ht="14.25" spans="1:23">
      <c r="A2817" s="13">
        <v>7080</v>
      </c>
      <c r="B2817" s="14">
        <v>1</v>
      </c>
      <c r="C2817" s="14">
        <v>8</v>
      </c>
      <c r="D2817" s="14">
        <v>16</v>
      </c>
      <c r="E2817" s="14">
        <v>18</v>
      </c>
      <c r="F2817" s="14">
        <v>19</v>
      </c>
      <c r="G2817" s="14">
        <v>29</v>
      </c>
      <c r="H2817" s="15">
        <v>4</v>
      </c>
      <c r="I2817" s="15" t="s">
        <v>11</v>
      </c>
      <c r="J2817" s="22">
        <v>97226409</v>
      </c>
      <c r="K2817" s="23">
        <v>7</v>
      </c>
      <c r="L2817" s="22">
        <v>5000000</v>
      </c>
      <c r="M2817" s="22">
        <f t="shared" si="273"/>
        <v>35000000</v>
      </c>
      <c r="N2817" s="23">
        <v>125</v>
      </c>
      <c r="O2817" s="22">
        <v>122770</v>
      </c>
      <c r="P2817" s="22">
        <f t="shared" si="274"/>
        <v>15346250</v>
      </c>
      <c r="Q2817" s="24">
        <v>105252328</v>
      </c>
      <c r="R2817" s="29">
        <v>39275</v>
      </c>
      <c r="S2817">
        <f t="shared" si="275"/>
        <v>79996647.72</v>
      </c>
      <c r="T2817">
        <f t="shared" si="276"/>
        <v>0.427512137498754</v>
      </c>
      <c r="U2817">
        <f t="shared" si="277"/>
        <v>29650397.72</v>
      </c>
      <c r="V2817">
        <f t="shared" si="278"/>
        <v>0.28170776156134</v>
      </c>
      <c r="W2817">
        <f t="shared" si="279"/>
        <v>0.760046349948668</v>
      </c>
    </row>
    <row r="2818" ht="14.25" spans="1:23">
      <c r="A2818" s="13">
        <v>7079</v>
      </c>
      <c r="B2818" s="14">
        <v>3</v>
      </c>
      <c r="C2818" s="14">
        <v>4</v>
      </c>
      <c r="D2818" s="14">
        <v>14</v>
      </c>
      <c r="E2818" s="14">
        <v>20</v>
      </c>
      <c r="F2818" s="14">
        <v>21</v>
      </c>
      <c r="G2818" s="14">
        <v>25</v>
      </c>
      <c r="H2818" s="15">
        <v>14</v>
      </c>
      <c r="I2818" s="15" t="s">
        <v>11</v>
      </c>
      <c r="J2818" s="22">
        <v>125649416</v>
      </c>
      <c r="K2818" s="23">
        <v>1</v>
      </c>
      <c r="L2818" s="22">
        <v>5000000</v>
      </c>
      <c r="M2818" s="22">
        <f t="shared" si="273"/>
        <v>5000000</v>
      </c>
      <c r="N2818" s="23">
        <v>41</v>
      </c>
      <c r="O2818" s="22">
        <v>520603</v>
      </c>
      <c r="P2818" s="22">
        <f t="shared" si="274"/>
        <v>21344723</v>
      </c>
      <c r="Q2818" s="24">
        <v>103249956</v>
      </c>
      <c r="R2818" s="29">
        <v>39273</v>
      </c>
      <c r="S2818">
        <f t="shared" si="275"/>
        <v>46444739.44</v>
      </c>
      <c r="T2818">
        <f t="shared" si="276"/>
        <v>0.401402005827489</v>
      </c>
      <c r="U2818">
        <f t="shared" si="277"/>
        <v>20100016.44</v>
      </c>
      <c r="V2818">
        <f t="shared" si="278"/>
        <v>0.194673365671943</v>
      </c>
      <c r="W2818">
        <f t="shared" si="279"/>
        <v>0.449828176585373</v>
      </c>
    </row>
    <row r="2819" ht="14.25" spans="1:23">
      <c r="A2819" s="13">
        <v>7078</v>
      </c>
      <c r="B2819" s="14">
        <v>4</v>
      </c>
      <c r="C2819" s="14">
        <v>6</v>
      </c>
      <c r="D2819" s="14">
        <v>7</v>
      </c>
      <c r="E2819" s="14">
        <v>23</v>
      </c>
      <c r="F2819" s="14">
        <v>25</v>
      </c>
      <c r="G2819" s="14">
        <v>32</v>
      </c>
      <c r="H2819" s="15">
        <v>1</v>
      </c>
      <c r="I2819" s="15" t="s">
        <v>12</v>
      </c>
      <c r="J2819" s="22">
        <v>121501677</v>
      </c>
      <c r="K2819" s="23">
        <v>3</v>
      </c>
      <c r="L2819" s="22">
        <v>5000000</v>
      </c>
      <c r="M2819" s="22">
        <f t="shared" si="273"/>
        <v>15000000</v>
      </c>
      <c r="N2819" s="23">
        <v>23</v>
      </c>
      <c r="O2819" s="22">
        <v>1180581</v>
      </c>
      <c r="P2819" s="22">
        <f t="shared" si="274"/>
        <v>27153363</v>
      </c>
      <c r="Q2819" s="24">
        <v>121749606</v>
      </c>
      <c r="R2819" s="29">
        <v>39271</v>
      </c>
      <c r="S2819">
        <f t="shared" si="275"/>
        <v>63020145.94</v>
      </c>
      <c r="T2819">
        <f t="shared" si="276"/>
        <v>0.394417259469406</v>
      </c>
      <c r="U2819">
        <f t="shared" si="277"/>
        <v>20866782.94</v>
      </c>
      <c r="V2819">
        <f t="shared" si="278"/>
        <v>0.171390968936688</v>
      </c>
      <c r="W2819">
        <f t="shared" si="279"/>
        <v>0.517620943594676</v>
      </c>
    </row>
    <row r="2820" ht="14.25" spans="1:23">
      <c r="A2820" s="13">
        <v>7077</v>
      </c>
      <c r="B2820" s="14">
        <v>6</v>
      </c>
      <c r="C2820" s="14">
        <v>8</v>
      </c>
      <c r="D2820" s="14">
        <v>14</v>
      </c>
      <c r="E2820" s="14">
        <v>21</v>
      </c>
      <c r="F2820" s="14">
        <v>28</v>
      </c>
      <c r="G2820" s="14">
        <v>29</v>
      </c>
      <c r="H2820" s="15">
        <v>2</v>
      </c>
      <c r="I2820" s="15" t="s">
        <v>11</v>
      </c>
      <c r="J2820" s="22">
        <v>124864516</v>
      </c>
      <c r="K2820" s="23">
        <v>2</v>
      </c>
      <c r="L2820" s="22">
        <v>5000000</v>
      </c>
      <c r="M2820" s="22">
        <f t="shared" si="273"/>
        <v>10000000</v>
      </c>
      <c r="N2820" s="23">
        <v>68</v>
      </c>
      <c r="O2820" s="22">
        <v>406934</v>
      </c>
      <c r="P2820" s="22">
        <f t="shared" si="274"/>
        <v>27671512</v>
      </c>
      <c r="Q2820" s="24">
        <v>107569632</v>
      </c>
      <c r="R2820" s="29">
        <v>39268</v>
      </c>
      <c r="S2820">
        <f t="shared" si="275"/>
        <v>50849876.68</v>
      </c>
      <c r="T2820">
        <f t="shared" si="276"/>
        <v>0.379752871888601</v>
      </c>
      <c r="U2820">
        <f t="shared" si="277"/>
        <v>13178364.68</v>
      </c>
      <c r="V2820">
        <f t="shared" si="278"/>
        <v>0.122510084258725</v>
      </c>
      <c r="W2820">
        <f t="shared" si="279"/>
        <v>0.472715911866278</v>
      </c>
    </row>
    <row r="2821" ht="14.25" spans="1:23">
      <c r="A2821" s="13">
        <v>7076</v>
      </c>
      <c r="B2821" s="14">
        <v>6</v>
      </c>
      <c r="C2821" s="14">
        <v>12</v>
      </c>
      <c r="D2821" s="14">
        <v>15</v>
      </c>
      <c r="E2821" s="14">
        <v>16</v>
      </c>
      <c r="F2821" s="14">
        <v>20</v>
      </c>
      <c r="G2821" s="14">
        <v>31</v>
      </c>
      <c r="H2821" s="15">
        <v>2</v>
      </c>
      <c r="I2821" s="15" t="s">
        <v>11</v>
      </c>
      <c r="J2821" s="22">
        <v>123005273</v>
      </c>
      <c r="K2821" s="23">
        <v>0</v>
      </c>
      <c r="L2821" s="23">
        <v>0</v>
      </c>
      <c r="M2821" s="22">
        <f t="shared" si="273"/>
        <v>0</v>
      </c>
      <c r="N2821" s="23">
        <v>29</v>
      </c>
      <c r="O2821" s="22">
        <v>915367</v>
      </c>
      <c r="P2821" s="22">
        <f t="shared" si="274"/>
        <v>26545643</v>
      </c>
      <c r="Q2821" s="24">
        <v>106329426</v>
      </c>
      <c r="R2821" s="29">
        <v>39266</v>
      </c>
      <c r="S2821">
        <f t="shared" si="275"/>
        <v>40724705.74</v>
      </c>
      <c r="T2821">
        <f t="shared" si="276"/>
        <v>0.383005037006407</v>
      </c>
      <c r="U2821">
        <f t="shared" si="277"/>
        <v>14179062.74</v>
      </c>
      <c r="V2821">
        <f t="shared" si="278"/>
        <v>0.133350317719199</v>
      </c>
      <c r="W2821">
        <f t="shared" si="279"/>
        <v>0.383005037006407</v>
      </c>
    </row>
    <row r="2822" ht="14.25" spans="1:23">
      <c r="A2822" s="13">
        <v>7075</v>
      </c>
      <c r="B2822" s="14">
        <v>13</v>
      </c>
      <c r="C2822" s="14">
        <v>16</v>
      </c>
      <c r="D2822" s="14">
        <v>17</v>
      </c>
      <c r="E2822" s="14">
        <v>22</v>
      </c>
      <c r="F2822" s="14">
        <v>30</v>
      </c>
      <c r="G2822" s="14">
        <v>32</v>
      </c>
      <c r="H2822" s="15">
        <v>3</v>
      </c>
      <c r="I2822" s="15" t="s">
        <v>14</v>
      </c>
      <c r="J2822" s="22">
        <v>111628560</v>
      </c>
      <c r="K2822" s="23">
        <v>2</v>
      </c>
      <c r="L2822" s="22">
        <v>5000000</v>
      </c>
      <c r="M2822" s="22">
        <f t="shared" si="273"/>
        <v>10000000</v>
      </c>
      <c r="N2822" s="23">
        <v>34</v>
      </c>
      <c r="O2822" s="22">
        <v>405157</v>
      </c>
      <c r="P2822" s="22">
        <f t="shared" si="274"/>
        <v>13775338</v>
      </c>
      <c r="Q2822" s="24">
        <v>125477334</v>
      </c>
      <c r="R2822" s="29">
        <v>39264</v>
      </c>
      <c r="S2822">
        <f t="shared" si="275"/>
        <v>39341413.66</v>
      </c>
      <c r="T2822">
        <f t="shared" si="276"/>
        <v>0.233838357292481</v>
      </c>
      <c r="U2822">
        <f t="shared" si="277"/>
        <v>15566075.66</v>
      </c>
      <c r="V2822">
        <f t="shared" si="278"/>
        <v>0.124054880381823</v>
      </c>
      <c r="W2822">
        <f t="shared" si="279"/>
        <v>0.313534025675107</v>
      </c>
    </row>
    <row r="2823" ht="14.25" spans="1:23">
      <c r="A2823" s="13">
        <v>7074</v>
      </c>
      <c r="B2823" s="14">
        <v>8</v>
      </c>
      <c r="C2823" s="14">
        <v>13</v>
      </c>
      <c r="D2823" s="14">
        <v>15</v>
      </c>
      <c r="E2823" s="14">
        <v>25</v>
      </c>
      <c r="F2823" s="14">
        <v>27</v>
      </c>
      <c r="G2823" s="14">
        <v>28</v>
      </c>
      <c r="H2823" s="15">
        <v>3</v>
      </c>
      <c r="I2823" s="15" t="s">
        <v>11</v>
      </c>
      <c r="J2823" s="22">
        <v>89486080</v>
      </c>
      <c r="K2823" s="23">
        <v>5</v>
      </c>
      <c r="L2823" s="22">
        <v>5000000</v>
      </c>
      <c r="M2823" s="22">
        <f t="shared" si="273"/>
        <v>25000000</v>
      </c>
      <c r="N2823" s="23">
        <v>47</v>
      </c>
      <c r="O2823" s="22">
        <v>134179</v>
      </c>
      <c r="P2823" s="22">
        <f t="shared" si="274"/>
        <v>6306413</v>
      </c>
      <c r="Q2823" s="24">
        <v>108638452</v>
      </c>
      <c r="R2823" s="29">
        <v>39261</v>
      </c>
      <c r="S2823">
        <f t="shared" si="275"/>
        <v>63517861.48</v>
      </c>
      <c r="T2823">
        <f t="shared" si="276"/>
        <v>0.354550905051556</v>
      </c>
      <c r="U2823">
        <f t="shared" si="277"/>
        <v>32211448.48</v>
      </c>
      <c r="V2823">
        <f t="shared" si="278"/>
        <v>0.296501357364702</v>
      </c>
      <c r="W2823">
        <f t="shared" si="279"/>
        <v>0.584672004347043</v>
      </c>
    </row>
    <row r="2824" ht="14.25" spans="1:23">
      <c r="A2824" s="13">
        <v>7073</v>
      </c>
      <c r="B2824" s="14">
        <v>5</v>
      </c>
      <c r="C2824" s="14">
        <v>9</v>
      </c>
      <c r="D2824" s="14">
        <v>11</v>
      </c>
      <c r="E2824" s="14">
        <v>19</v>
      </c>
      <c r="F2824" s="14">
        <v>28</v>
      </c>
      <c r="G2824" s="14">
        <v>31</v>
      </c>
      <c r="H2824" s="15">
        <v>2</v>
      </c>
      <c r="I2824" s="15" t="s">
        <v>11</v>
      </c>
      <c r="J2824" s="22">
        <v>99771100</v>
      </c>
      <c r="K2824" s="23">
        <v>4</v>
      </c>
      <c r="L2824" s="22">
        <v>5000000</v>
      </c>
      <c r="M2824" s="22">
        <f t="shared" si="273"/>
        <v>20000000</v>
      </c>
      <c r="N2824" s="23">
        <v>55</v>
      </c>
      <c r="O2824" s="22">
        <v>170097</v>
      </c>
      <c r="P2824" s="22">
        <f t="shared" si="274"/>
        <v>9355335</v>
      </c>
      <c r="Q2824" s="24">
        <v>109359702</v>
      </c>
      <c r="R2824" s="29">
        <v>39259</v>
      </c>
      <c r="S2824">
        <f t="shared" si="275"/>
        <v>51757133.98</v>
      </c>
      <c r="T2824">
        <f t="shared" si="276"/>
        <v>0.29039155556587</v>
      </c>
      <c r="U2824">
        <f t="shared" si="277"/>
        <v>22401798.98</v>
      </c>
      <c r="V2824">
        <f t="shared" si="278"/>
        <v>0.204845098974392</v>
      </c>
      <c r="W2824">
        <f t="shared" si="279"/>
        <v>0.473274277759096</v>
      </c>
    </row>
    <row r="2825" ht="14.25" spans="1:23">
      <c r="A2825" s="13">
        <v>7072</v>
      </c>
      <c r="B2825" s="14">
        <v>2</v>
      </c>
      <c r="C2825" s="14">
        <v>4</v>
      </c>
      <c r="D2825" s="14">
        <v>8</v>
      </c>
      <c r="E2825" s="14">
        <v>13</v>
      </c>
      <c r="F2825" s="14">
        <v>14</v>
      </c>
      <c r="G2825" s="14">
        <v>33</v>
      </c>
      <c r="H2825" s="15">
        <v>16</v>
      </c>
      <c r="I2825" s="15" t="s">
        <v>19</v>
      </c>
      <c r="J2825" s="22">
        <v>97941980</v>
      </c>
      <c r="K2825" s="23">
        <v>5</v>
      </c>
      <c r="L2825" s="22">
        <v>5000000</v>
      </c>
      <c r="M2825" s="22">
        <f t="shared" si="273"/>
        <v>25000000</v>
      </c>
      <c r="N2825" s="23">
        <v>40</v>
      </c>
      <c r="O2825" s="22">
        <v>309521</v>
      </c>
      <c r="P2825" s="22">
        <f t="shared" si="274"/>
        <v>12380840</v>
      </c>
      <c r="Q2825" s="24">
        <v>131085768</v>
      </c>
      <c r="R2825" s="29">
        <v>39257</v>
      </c>
      <c r="S2825">
        <f t="shared" si="275"/>
        <v>60343338.32</v>
      </c>
      <c r="T2825">
        <f t="shared" si="276"/>
        <v>0.26961995080961</v>
      </c>
      <c r="U2825">
        <f t="shared" si="277"/>
        <v>22962498.32</v>
      </c>
      <c r="V2825">
        <f t="shared" si="278"/>
        <v>0.175171558822465</v>
      </c>
      <c r="W2825">
        <f t="shared" si="279"/>
        <v>0.460334781118267</v>
      </c>
    </row>
    <row r="2826" ht="14.25" spans="1:23">
      <c r="A2826" s="13">
        <v>7071</v>
      </c>
      <c r="B2826" s="14">
        <v>1</v>
      </c>
      <c r="C2826" s="14">
        <v>6</v>
      </c>
      <c r="D2826" s="14">
        <v>14</v>
      </c>
      <c r="E2826" s="14">
        <v>21</v>
      </c>
      <c r="F2826" s="14">
        <v>30</v>
      </c>
      <c r="G2826" s="14">
        <v>31</v>
      </c>
      <c r="H2826" s="15">
        <v>9</v>
      </c>
      <c r="I2826" s="15" t="s">
        <v>11</v>
      </c>
      <c r="J2826" s="22">
        <v>94053292</v>
      </c>
      <c r="K2826" s="23">
        <v>4</v>
      </c>
      <c r="L2826" s="22">
        <v>5000000</v>
      </c>
      <c r="M2826" s="22">
        <f t="shared" si="273"/>
        <v>20000000</v>
      </c>
      <c r="N2826" s="23">
        <v>37</v>
      </c>
      <c r="O2826" s="22">
        <v>458628</v>
      </c>
      <c r="P2826" s="22">
        <f t="shared" si="274"/>
        <v>16969236</v>
      </c>
      <c r="Q2826" s="24">
        <v>116647272</v>
      </c>
      <c r="R2826" s="29">
        <v>39254</v>
      </c>
      <c r="S2826">
        <f t="shared" si="275"/>
        <v>69884631.28</v>
      </c>
      <c r="T2826">
        <f t="shared" si="276"/>
        <v>0.427653646970844</v>
      </c>
      <c r="U2826">
        <f t="shared" si="277"/>
        <v>32915395.28</v>
      </c>
      <c r="V2826">
        <f t="shared" si="278"/>
        <v>0.282178868958033</v>
      </c>
      <c r="W2826">
        <f t="shared" si="279"/>
        <v>0.599110721423472</v>
      </c>
    </row>
    <row r="2827" ht="14.25" spans="1:23">
      <c r="A2827" s="13">
        <v>7070</v>
      </c>
      <c r="B2827" s="14">
        <v>6</v>
      </c>
      <c r="C2827" s="14">
        <v>8</v>
      </c>
      <c r="D2827" s="14">
        <v>15</v>
      </c>
      <c r="E2827" s="14">
        <v>17</v>
      </c>
      <c r="F2827" s="14">
        <v>18</v>
      </c>
      <c r="G2827" s="14">
        <v>30</v>
      </c>
      <c r="H2827" s="15">
        <v>12</v>
      </c>
      <c r="I2827" s="15" t="s">
        <v>11</v>
      </c>
      <c r="J2827" s="22">
        <v>106780760</v>
      </c>
      <c r="K2827" s="23">
        <v>4</v>
      </c>
      <c r="L2827" s="22">
        <v>5000000</v>
      </c>
      <c r="M2827" s="22">
        <f t="shared" si="273"/>
        <v>20000000</v>
      </c>
      <c r="N2827" s="23">
        <v>54</v>
      </c>
      <c r="O2827" s="22">
        <v>216939</v>
      </c>
      <c r="P2827" s="22">
        <f t="shared" si="274"/>
        <v>11714706</v>
      </c>
      <c r="Q2827" s="24">
        <v>114811644</v>
      </c>
      <c r="R2827" s="29">
        <v>39252</v>
      </c>
      <c r="S2827">
        <f t="shared" si="275"/>
        <v>48923389.56</v>
      </c>
      <c r="T2827">
        <f t="shared" si="276"/>
        <v>0.251920350169361</v>
      </c>
      <c r="U2827">
        <f t="shared" si="277"/>
        <v>17208683.56</v>
      </c>
      <c r="V2827">
        <f t="shared" si="278"/>
        <v>0.149886221993302</v>
      </c>
      <c r="W2827">
        <f t="shared" si="279"/>
        <v>0.426118709353208</v>
      </c>
    </row>
    <row r="2828" ht="14.25" spans="1:23">
      <c r="A2828" s="13">
        <v>7069</v>
      </c>
      <c r="B2828" s="14">
        <v>3</v>
      </c>
      <c r="C2828" s="14">
        <v>4</v>
      </c>
      <c r="D2828" s="14">
        <v>11</v>
      </c>
      <c r="E2828" s="14">
        <v>12</v>
      </c>
      <c r="F2828" s="14">
        <v>14</v>
      </c>
      <c r="G2828" s="14">
        <v>32</v>
      </c>
      <c r="H2828" s="15">
        <v>12</v>
      </c>
      <c r="I2828" s="15" t="s">
        <v>20</v>
      </c>
      <c r="J2828" s="22">
        <v>99446444</v>
      </c>
      <c r="K2828" s="23">
        <v>4</v>
      </c>
      <c r="L2828" s="22">
        <v>5000000</v>
      </c>
      <c r="M2828" s="22">
        <f t="shared" si="273"/>
        <v>20000000</v>
      </c>
      <c r="N2828" s="23">
        <v>17</v>
      </c>
      <c r="O2828" s="22">
        <v>1608504</v>
      </c>
      <c r="P2828" s="22">
        <f t="shared" si="274"/>
        <v>27344568</v>
      </c>
      <c r="Q2828" s="24">
        <v>137143568</v>
      </c>
      <c r="R2828" s="29">
        <v>39250</v>
      </c>
      <c r="S2828">
        <f t="shared" si="275"/>
        <v>75481243.32</v>
      </c>
      <c r="T2828">
        <f t="shared" si="276"/>
        <v>0.404548635631239</v>
      </c>
      <c r="U2828">
        <f t="shared" si="277"/>
        <v>28136675.32</v>
      </c>
      <c r="V2828">
        <f t="shared" si="278"/>
        <v>0.205162194117627</v>
      </c>
      <c r="W2828">
        <f t="shared" si="279"/>
        <v>0.550381213065712</v>
      </c>
    </row>
    <row r="2829" ht="14.25" spans="1:23">
      <c r="A2829" s="13">
        <v>7068</v>
      </c>
      <c r="B2829" s="14">
        <v>11</v>
      </c>
      <c r="C2829" s="14">
        <v>18</v>
      </c>
      <c r="D2829" s="14">
        <v>19</v>
      </c>
      <c r="E2829" s="14">
        <v>22</v>
      </c>
      <c r="F2829" s="14">
        <v>23</v>
      </c>
      <c r="G2829" s="14">
        <v>28</v>
      </c>
      <c r="H2829" s="15">
        <v>1</v>
      </c>
      <c r="I2829" s="15" t="s">
        <v>11</v>
      </c>
      <c r="J2829" s="22">
        <v>107727339</v>
      </c>
      <c r="K2829" s="23">
        <v>1</v>
      </c>
      <c r="L2829" s="22">
        <v>5000000</v>
      </c>
      <c r="M2829" s="22">
        <f t="shared" ref="M2829:M2892" si="280">K2829*L2829</f>
        <v>5000000</v>
      </c>
      <c r="N2829" s="23">
        <v>24</v>
      </c>
      <c r="O2829" s="22">
        <v>917601</v>
      </c>
      <c r="P2829" s="22">
        <f t="shared" ref="P2829:P2892" si="281">N2829*O2829</f>
        <v>22022424</v>
      </c>
      <c r="Q2829" s="24">
        <v>109334584</v>
      </c>
      <c r="R2829" s="29">
        <v>39247</v>
      </c>
      <c r="S2829">
        <f t="shared" ref="S2829:S2892" si="282">J2830+Q2829*0.49-J2829</f>
        <v>49135760.16</v>
      </c>
      <c r="T2829">
        <f t="shared" ref="T2829:T2892" si="283">(S2829-L2829*K2829)/Q2829</f>
        <v>0.403676115509801</v>
      </c>
      <c r="U2829">
        <f t="shared" ref="U2829:U2892" si="284">S2829-L2829*K2829-O2829*N2829</f>
        <v>22113336.16</v>
      </c>
      <c r="V2829">
        <f t="shared" ref="V2829:V2892" si="285">U2829/Q2829</f>
        <v>0.20225380982837</v>
      </c>
      <c r="W2829">
        <f t="shared" ref="W2829:W2892" si="286">S2829/Q2829</f>
        <v>0.449407299706742</v>
      </c>
    </row>
    <row r="2830" ht="14.25" spans="1:23">
      <c r="A2830" s="13">
        <v>7067</v>
      </c>
      <c r="B2830" s="14">
        <v>6</v>
      </c>
      <c r="C2830" s="14">
        <v>11</v>
      </c>
      <c r="D2830" s="14">
        <v>13</v>
      </c>
      <c r="E2830" s="14">
        <v>17</v>
      </c>
      <c r="F2830" s="14">
        <v>21</v>
      </c>
      <c r="G2830" s="14">
        <v>23</v>
      </c>
      <c r="H2830" s="15">
        <v>11</v>
      </c>
      <c r="I2830" s="15" t="s">
        <v>11</v>
      </c>
      <c r="J2830" s="22">
        <v>103289153</v>
      </c>
      <c r="K2830" s="23">
        <v>1</v>
      </c>
      <c r="L2830" s="22">
        <v>5000000</v>
      </c>
      <c r="M2830" s="22">
        <f t="shared" si="280"/>
        <v>5000000</v>
      </c>
      <c r="N2830" s="23">
        <v>27</v>
      </c>
      <c r="O2830" s="22">
        <v>180464</v>
      </c>
      <c r="P2830" s="22">
        <f t="shared" si="281"/>
        <v>4872528</v>
      </c>
      <c r="Q2830" s="24">
        <v>106213796</v>
      </c>
      <c r="R2830" s="29">
        <v>39245</v>
      </c>
      <c r="S2830">
        <f t="shared" si="282"/>
        <v>45675493.04</v>
      </c>
      <c r="T2830">
        <f t="shared" si="283"/>
        <v>0.382958660473824</v>
      </c>
      <c r="U2830">
        <f t="shared" si="284"/>
        <v>35802965.04</v>
      </c>
      <c r="V2830">
        <f t="shared" si="285"/>
        <v>0.337083941901483</v>
      </c>
      <c r="W2830">
        <f t="shared" si="286"/>
        <v>0.430033524458536</v>
      </c>
    </row>
    <row r="2831" ht="14.25" spans="1:23">
      <c r="A2831" s="13">
        <v>7066</v>
      </c>
      <c r="B2831" s="14">
        <v>5</v>
      </c>
      <c r="C2831" s="14">
        <v>11</v>
      </c>
      <c r="D2831" s="14">
        <v>16</v>
      </c>
      <c r="E2831" s="14">
        <v>24</v>
      </c>
      <c r="F2831" s="14">
        <v>32</v>
      </c>
      <c r="G2831" s="14">
        <v>33</v>
      </c>
      <c r="H2831" s="15">
        <v>8</v>
      </c>
      <c r="I2831" s="15" t="s">
        <v>21</v>
      </c>
      <c r="J2831" s="22">
        <v>96919886</v>
      </c>
      <c r="K2831" s="23">
        <v>1</v>
      </c>
      <c r="L2831" s="22">
        <v>5000000</v>
      </c>
      <c r="M2831" s="22">
        <f t="shared" si="280"/>
        <v>5000000</v>
      </c>
      <c r="N2831" s="23">
        <v>49</v>
      </c>
      <c r="O2831" s="22">
        <v>162504</v>
      </c>
      <c r="P2831" s="22">
        <f t="shared" si="281"/>
        <v>7962696</v>
      </c>
      <c r="Q2831" s="24">
        <v>122787844</v>
      </c>
      <c r="R2831" s="29">
        <v>39243</v>
      </c>
      <c r="S2831">
        <f t="shared" si="282"/>
        <v>46586403.56</v>
      </c>
      <c r="T2831">
        <f t="shared" si="283"/>
        <v>0.338685021295756</v>
      </c>
      <c r="U2831">
        <f t="shared" si="284"/>
        <v>33623707.56</v>
      </c>
      <c r="V2831">
        <f t="shared" si="285"/>
        <v>0.273835800553677</v>
      </c>
      <c r="W2831">
        <f t="shared" si="286"/>
        <v>0.379405664619374</v>
      </c>
    </row>
    <row r="2832" ht="14.25" spans="1:23">
      <c r="A2832" s="13">
        <v>7065</v>
      </c>
      <c r="B2832" s="14">
        <v>4</v>
      </c>
      <c r="C2832" s="14">
        <v>7</v>
      </c>
      <c r="D2832" s="14">
        <v>19</v>
      </c>
      <c r="E2832" s="14">
        <v>21</v>
      </c>
      <c r="F2832" s="14">
        <v>25</v>
      </c>
      <c r="G2832" s="14">
        <v>31</v>
      </c>
      <c r="H2832" s="15">
        <v>7</v>
      </c>
      <c r="I2832" s="15" t="s">
        <v>11</v>
      </c>
      <c r="J2832" s="22">
        <v>83340246</v>
      </c>
      <c r="K2832" s="23">
        <v>6</v>
      </c>
      <c r="L2832" s="22">
        <v>5000000</v>
      </c>
      <c r="M2832" s="22">
        <f t="shared" si="280"/>
        <v>30000000</v>
      </c>
      <c r="N2832" s="23">
        <v>69</v>
      </c>
      <c r="O2832" s="22">
        <v>111732</v>
      </c>
      <c r="P2832" s="22">
        <f t="shared" si="281"/>
        <v>7709508</v>
      </c>
      <c r="Q2832" s="24">
        <v>106720024</v>
      </c>
      <c r="R2832" s="29">
        <v>39240</v>
      </c>
      <c r="S2832">
        <f t="shared" si="282"/>
        <v>78988734.76</v>
      </c>
      <c r="T2832">
        <f t="shared" si="283"/>
        <v>0.459039765208449</v>
      </c>
      <c r="U2832">
        <f t="shared" si="284"/>
        <v>41279226.76</v>
      </c>
      <c r="V2832">
        <f t="shared" si="285"/>
        <v>0.386799264213059</v>
      </c>
      <c r="W2832">
        <f t="shared" si="286"/>
        <v>0.740149147267808</v>
      </c>
    </row>
    <row r="2833" ht="14.25" spans="1:23">
      <c r="A2833" s="13">
        <v>7064</v>
      </c>
      <c r="B2833" s="14">
        <v>2</v>
      </c>
      <c r="C2833" s="14">
        <v>6</v>
      </c>
      <c r="D2833" s="14">
        <v>9</v>
      </c>
      <c r="E2833" s="14">
        <v>16</v>
      </c>
      <c r="F2833" s="14">
        <v>21</v>
      </c>
      <c r="G2833" s="14">
        <v>23</v>
      </c>
      <c r="H2833" s="15">
        <v>16</v>
      </c>
      <c r="I2833" s="15" t="s">
        <v>11</v>
      </c>
      <c r="J2833" s="22">
        <v>110036169</v>
      </c>
      <c r="K2833" s="23">
        <v>1</v>
      </c>
      <c r="L2833" s="22">
        <v>5000000</v>
      </c>
      <c r="M2833" s="22">
        <f t="shared" si="280"/>
        <v>5000000</v>
      </c>
      <c r="N2833" s="23">
        <v>23</v>
      </c>
      <c r="O2833" s="22">
        <v>832290</v>
      </c>
      <c r="P2833" s="22">
        <f t="shared" si="281"/>
        <v>19142670</v>
      </c>
      <c r="Q2833" s="24">
        <v>107504678</v>
      </c>
      <c r="R2833" s="29">
        <v>39238</v>
      </c>
      <c r="S2833">
        <f t="shared" si="282"/>
        <v>49473286.22</v>
      </c>
      <c r="T2833">
        <f t="shared" si="283"/>
        <v>0.413686985974694</v>
      </c>
      <c r="U2833">
        <f t="shared" si="284"/>
        <v>25330616.22</v>
      </c>
      <c r="V2833">
        <f t="shared" si="285"/>
        <v>0.235623385802802</v>
      </c>
      <c r="W2833">
        <f t="shared" si="286"/>
        <v>0.460196589956764</v>
      </c>
    </row>
    <row r="2834" ht="14.25" spans="1:23">
      <c r="A2834" s="13">
        <v>7063</v>
      </c>
      <c r="B2834" s="14">
        <v>10</v>
      </c>
      <c r="C2834" s="14">
        <v>15</v>
      </c>
      <c r="D2834" s="14">
        <v>17</v>
      </c>
      <c r="E2834" s="14">
        <v>24</v>
      </c>
      <c r="F2834" s="14">
        <v>26</v>
      </c>
      <c r="G2834" s="14">
        <v>28</v>
      </c>
      <c r="H2834" s="15">
        <v>12</v>
      </c>
      <c r="I2834" s="15" t="s">
        <v>16</v>
      </c>
      <c r="J2834" s="22">
        <v>106832163</v>
      </c>
      <c r="K2834" s="23">
        <v>3</v>
      </c>
      <c r="L2834" s="22">
        <v>5000000</v>
      </c>
      <c r="M2834" s="22">
        <f t="shared" si="280"/>
        <v>15000000</v>
      </c>
      <c r="N2834" s="23">
        <v>48</v>
      </c>
      <c r="O2834" s="22">
        <v>336876</v>
      </c>
      <c r="P2834" s="22">
        <f t="shared" si="281"/>
        <v>16170048</v>
      </c>
      <c r="Q2834" s="24">
        <v>124445210</v>
      </c>
      <c r="R2834" s="29">
        <v>39236</v>
      </c>
      <c r="S2834">
        <f t="shared" si="282"/>
        <v>69048117.9</v>
      </c>
      <c r="T2834">
        <f t="shared" si="283"/>
        <v>0.43431256132719</v>
      </c>
      <c r="U2834">
        <f t="shared" si="284"/>
        <v>37878069.9</v>
      </c>
      <c r="V2834">
        <f t="shared" si="285"/>
        <v>0.304375474958016</v>
      </c>
      <c r="W2834">
        <f t="shared" si="286"/>
        <v>0.55484753410758</v>
      </c>
    </row>
    <row r="2835" ht="14.25" spans="1:23">
      <c r="A2835" s="13">
        <v>7062</v>
      </c>
      <c r="B2835" s="14">
        <v>8</v>
      </c>
      <c r="C2835" s="14">
        <v>17</v>
      </c>
      <c r="D2835" s="14">
        <v>20</v>
      </c>
      <c r="E2835" s="14">
        <v>29</v>
      </c>
      <c r="F2835" s="14">
        <v>30</v>
      </c>
      <c r="G2835" s="14">
        <v>33</v>
      </c>
      <c r="H2835" s="15">
        <v>9</v>
      </c>
      <c r="I2835" s="15" t="s">
        <v>11</v>
      </c>
      <c r="J2835" s="22">
        <v>114902128</v>
      </c>
      <c r="K2835" s="23">
        <v>2</v>
      </c>
      <c r="L2835" s="22">
        <v>5000000</v>
      </c>
      <c r="M2835" s="22">
        <f t="shared" si="280"/>
        <v>10000000</v>
      </c>
      <c r="N2835" s="23">
        <v>30</v>
      </c>
      <c r="O2835" s="22">
        <v>645101</v>
      </c>
      <c r="P2835" s="22">
        <f t="shared" si="281"/>
        <v>19353030</v>
      </c>
      <c r="Q2835" s="24">
        <v>106979026</v>
      </c>
      <c r="R2835" s="29">
        <v>39233</v>
      </c>
      <c r="S2835">
        <f t="shared" si="282"/>
        <v>54125566.74</v>
      </c>
      <c r="T2835">
        <f t="shared" si="283"/>
        <v>0.412469325903192</v>
      </c>
      <c r="U2835">
        <f t="shared" si="284"/>
        <v>24772536.74</v>
      </c>
      <c r="V2835">
        <f t="shared" si="285"/>
        <v>0.231564425909056</v>
      </c>
      <c r="W2835">
        <f t="shared" si="286"/>
        <v>0.505945592923981</v>
      </c>
    </row>
    <row r="2836" ht="14.25" spans="1:23">
      <c r="A2836" s="13">
        <v>7061</v>
      </c>
      <c r="B2836" s="14">
        <v>1</v>
      </c>
      <c r="C2836" s="14">
        <v>6</v>
      </c>
      <c r="D2836" s="14">
        <v>7</v>
      </c>
      <c r="E2836" s="14">
        <v>11</v>
      </c>
      <c r="F2836" s="14">
        <v>20</v>
      </c>
      <c r="G2836" s="14">
        <v>23</v>
      </c>
      <c r="H2836" s="15">
        <v>5</v>
      </c>
      <c r="I2836" s="15" t="s">
        <v>11</v>
      </c>
      <c r="J2836" s="22">
        <v>116607972</v>
      </c>
      <c r="K2836" s="23">
        <v>0</v>
      </c>
      <c r="L2836" s="23">
        <v>0</v>
      </c>
      <c r="M2836" s="22">
        <f t="shared" si="280"/>
        <v>0</v>
      </c>
      <c r="N2836" s="23">
        <v>25</v>
      </c>
      <c r="O2836" s="22">
        <v>1100484</v>
      </c>
      <c r="P2836" s="22">
        <f t="shared" si="281"/>
        <v>27512100</v>
      </c>
      <c r="Q2836" s="24">
        <v>107509478</v>
      </c>
      <c r="R2836" s="29">
        <v>39231</v>
      </c>
      <c r="S2836">
        <f t="shared" si="282"/>
        <v>40888736.22</v>
      </c>
      <c r="T2836">
        <f t="shared" si="283"/>
        <v>0.38032680448881</v>
      </c>
      <c r="U2836">
        <f t="shared" si="284"/>
        <v>13376636.22</v>
      </c>
      <c r="V2836">
        <f t="shared" si="285"/>
        <v>0.124422855257469</v>
      </c>
      <c r="W2836">
        <f t="shared" si="286"/>
        <v>0.38032680448881</v>
      </c>
    </row>
    <row r="2837" ht="14.25" spans="1:23">
      <c r="A2837" s="13">
        <v>7060</v>
      </c>
      <c r="B2837" s="14">
        <v>1</v>
      </c>
      <c r="C2837" s="14">
        <v>2</v>
      </c>
      <c r="D2837" s="14">
        <v>8</v>
      </c>
      <c r="E2837" s="14">
        <v>16</v>
      </c>
      <c r="F2837" s="14">
        <v>19</v>
      </c>
      <c r="G2837" s="14">
        <v>29</v>
      </c>
      <c r="H2837" s="15">
        <v>5</v>
      </c>
      <c r="I2837" s="15" t="s">
        <v>20</v>
      </c>
      <c r="J2837" s="22">
        <v>104817064</v>
      </c>
      <c r="K2837" s="23">
        <v>1</v>
      </c>
      <c r="L2837" s="22">
        <v>5000000</v>
      </c>
      <c r="M2837" s="22">
        <f t="shared" si="280"/>
        <v>5000000</v>
      </c>
      <c r="N2837" s="23">
        <v>42</v>
      </c>
      <c r="O2837" s="22">
        <v>504606</v>
      </c>
      <c r="P2837" s="22">
        <f t="shared" si="281"/>
        <v>21193452</v>
      </c>
      <c r="Q2837" s="24">
        <v>122877416</v>
      </c>
      <c r="R2837" s="29">
        <v>39229</v>
      </c>
      <c r="S2837">
        <f t="shared" si="282"/>
        <v>56127023.84</v>
      </c>
      <c r="T2837">
        <f t="shared" si="283"/>
        <v>0.416081534787483</v>
      </c>
      <c r="U2837">
        <f t="shared" si="284"/>
        <v>29933571.84</v>
      </c>
      <c r="V2837">
        <f t="shared" si="285"/>
        <v>0.243605153936505</v>
      </c>
      <c r="W2837">
        <f t="shared" si="286"/>
        <v>0.456772494629933</v>
      </c>
    </row>
    <row r="2838" ht="14.25" spans="1:23">
      <c r="A2838" s="13">
        <v>7059</v>
      </c>
      <c r="B2838" s="14">
        <v>1</v>
      </c>
      <c r="C2838" s="14">
        <v>3</v>
      </c>
      <c r="D2838" s="14">
        <v>4</v>
      </c>
      <c r="E2838" s="14">
        <v>6</v>
      </c>
      <c r="F2838" s="14">
        <v>7</v>
      </c>
      <c r="G2838" s="14">
        <v>29</v>
      </c>
      <c r="H2838" s="15">
        <v>14</v>
      </c>
      <c r="I2838" s="15" t="s">
        <v>11</v>
      </c>
      <c r="J2838" s="22">
        <v>100734154</v>
      </c>
      <c r="K2838" s="23">
        <v>0</v>
      </c>
      <c r="L2838" s="23">
        <v>0</v>
      </c>
      <c r="M2838" s="22">
        <f t="shared" si="280"/>
        <v>0</v>
      </c>
      <c r="N2838" s="23">
        <v>12</v>
      </c>
      <c r="O2838" s="22">
        <v>682067</v>
      </c>
      <c r="P2838" s="22">
        <f t="shared" si="281"/>
        <v>8184804</v>
      </c>
      <c r="Q2838" s="24">
        <v>107668468</v>
      </c>
      <c r="R2838" s="29">
        <v>39226</v>
      </c>
      <c r="S2838">
        <f t="shared" si="282"/>
        <v>33659653.32</v>
      </c>
      <c r="T2838">
        <f t="shared" si="283"/>
        <v>0.312623128621093</v>
      </c>
      <c r="U2838">
        <f t="shared" si="284"/>
        <v>25474849.32</v>
      </c>
      <c r="V2838">
        <f t="shared" si="285"/>
        <v>0.236604549068163</v>
      </c>
      <c r="W2838">
        <f t="shared" si="286"/>
        <v>0.312623128621093</v>
      </c>
    </row>
    <row r="2839" ht="14.25" spans="1:23">
      <c r="A2839" s="13">
        <v>7058</v>
      </c>
      <c r="B2839" s="14">
        <v>7</v>
      </c>
      <c r="C2839" s="14">
        <v>8</v>
      </c>
      <c r="D2839" s="14">
        <v>10</v>
      </c>
      <c r="E2839" s="14">
        <v>13</v>
      </c>
      <c r="F2839" s="14">
        <v>25</v>
      </c>
      <c r="G2839" s="14">
        <v>27</v>
      </c>
      <c r="H2839" s="15">
        <v>7</v>
      </c>
      <c r="I2839" s="15" t="s">
        <v>11</v>
      </c>
      <c r="J2839" s="22">
        <v>81636258</v>
      </c>
      <c r="K2839" s="23">
        <v>6</v>
      </c>
      <c r="L2839" s="22">
        <v>5000000</v>
      </c>
      <c r="M2839" s="22">
        <f t="shared" si="280"/>
        <v>30000000</v>
      </c>
      <c r="N2839" s="23">
        <v>85</v>
      </c>
      <c r="O2839" s="22">
        <v>66899</v>
      </c>
      <c r="P2839" s="22">
        <f t="shared" si="281"/>
        <v>5686415</v>
      </c>
      <c r="Q2839" s="24">
        <v>106118326</v>
      </c>
      <c r="R2839" s="29">
        <v>39224</v>
      </c>
      <c r="S2839">
        <f t="shared" si="282"/>
        <v>68729678.74</v>
      </c>
      <c r="T2839">
        <f t="shared" si="283"/>
        <v>0.364966921359087</v>
      </c>
      <c r="U2839">
        <f t="shared" si="284"/>
        <v>33043263.74</v>
      </c>
      <c r="V2839">
        <f t="shared" si="285"/>
        <v>0.311381313534855</v>
      </c>
      <c r="W2839">
        <f t="shared" si="286"/>
        <v>0.647670212400448</v>
      </c>
    </row>
    <row r="2840" ht="14.25" spans="1:23">
      <c r="A2840" s="13">
        <v>7057</v>
      </c>
      <c r="B2840" s="14">
        <v>5</v>
      </c>
      <c r="C2840" s="14">
        <v>11</v>
      </c>
      <c r="D2840" s="14">
        <v>18</v>
      </c>
      <c r="E2840" s="14">
        <v>19</v>
      </c>
      <c r="F2840" s="14">
        <v>20</v>
      </c>
      <c r="G2840" s="14">
        <v>21</v>
      </c>
      <c r="H2840" s="15">
        <v>9</v>
      </c>
      <c r="I2840" s="15" t="s">
        <v>17</v>
      </c>
      <c r="J2840" s="22">
        <v>98367957</v>
      </c>
      <c r="K2840" s="23">
        <v>3</v>
      </c>
      <c r="L2840" s="22">
        <v>5000000</v>
      </c>
      <c r="M2840" s="22">
        <f t="shared" si="280"/>
        <v>15000000</v>
      </c>
      <c r="N2840" s="23">
        <v>27</v>
      </c>
      <c r="O2840" s="22">
        <v>207459</v>
      </c>
      <c r="P2840" s="22">
        <f t="shared" si="281"/>
        <v>5601393</v>
      </c>
      <c r="Q2840" s="24">
        <v>125193540</v>
      </c>
      <c r="R2840" s="29">
        <v>39222</v>
      </c>
      <c r="S2840">
        <f t="shared" si="282"/>
        <v>73944236.6</v>
      </c>
      <c r="T2840">
        <f t="shared" si="283"/>
        <v>0.470824905182807</v>
      </c>
      <c r="U2840">
        <f t="shared" si="284"/>
        <v>53342843.6</v>
      </c>
      <c r="V2840">
        <f t="shared" si="285"/>
        <v>0.426083035913834</v>
      </c>
      <c r="W2840">
        <f t="shared" si="286"/>
        <v>0.590639394013461</v>
      </c>
    </row>
    <row r="2841" ht="14.25" spans="1:23">
      <c r="A2841" s="13">
        <v>7056</v>
      </c>
      <c r="B2841" s="14">
        <v>14</v>
      </c>
      <c r="C2841" s="14">
        <v>17</v>
      </c>
      <c r="D2841" s="14">
        <v>21</v>
      </c>
      <c r="E2841" s="14">
        <v>29</v>
      </c>
      <c r="F2841" s="14">
        <v>31</v>
      </c>
      <c r="G2841" s="14">
        <v>32</v>
      </c>
      <c r="H2841" s="15">
        <v>12</v>
      </c>
      <c r="I2841" s="15" t="s">
        <v>11</v>
      </c>
      <c r="J2841" s="22">
        <v>110967359</v>
      </c>
      <c r="K2841" s="23">
        <v>1</v>
      </c>
      <c r="L2841" s="22">
        <v>5000000</v>
      </c>
      <c r="M2841" s="22">
        <f t="shared" si="280"/>
        <v>5000000</v>
      </c>
      <c r="N2841" s="23">
        <v>26</v>
      </c>
      <c r="O2841" s="22">
        <v>755103</v>
      </c>
      <c r="P2841" s="22">
        <f t="shared" si="281"/>
        <v>19632678</v>
      </c>
      <c r="Q2841" s="24">
        <v>111070368</v>
      </c>
      <c r="R2841" s="29">
        <v>39219</v>
      </c>
      <c r="S2841">
        <f t="shared" si="282"/>
        <v>51010467.32</v>
      </c>
      <c r="T2841">
        <f t="shared" si="283"/>
        <v>0.414246104955734</v>
      </c>
      <c r="U2841">
        <f t="shared" si="284"/>
        <v>26377789.32</v>
      </c>
      <c r="V2841">
        <f t="shared" si="285"/>
        <v>0.23748718758184</v>
      </c>
      <c r="W2841">
        <f t="shared" si="286"/>
        <v>0.459262611968657</v>
      </c>
    </row>
    <row r="2842" ht="14.25" spans="1:23">
      <c r="A2842" s="13">
        <v>7055</v>
      </c>
      <c r="B2842" s="14">
        <v>2</v>
      </c>
      <c r="C2842" s="14">
        <v>6</v>
      </c>
      <c r="D2842" s="14">
        <v>11</v>
      </c>
      <c r="E2842" s="14">
        <v>22</v>
      </c>
      <c r="F2842" s="14">
        <v>28</v>
      </c>
      <c r="G2842" s="14">
        <v>29</v>
      </c>
      <c r="H2842" s="15">
        <v>2</v>
      </c>
      <c r="I2842" s="15" t="s">
        <v>11</v>
      </c>
      <c r="J2842" s="22">
        <v>107553346</v>
      </c>
      <c r="K2842" s="23">
        <v>2</v>
      </c>
      <c r="L2842" s="22">
        <v>5000000</v>
      </c>
      <c r="M2842" s="22">
        <f t="shared" si="280"/>
        <v>10000000</v>
      </c>
      <c r="N2842" s="23">
        <v>66</v>
      </c>
      <c r="O2842" s="22">
        <v>151514</v>
      </c>
      <c r="P2842" s="22">
        <f t="shared" si="281"/>
        <v>9999924</v>
      </c>
      <c r="Q2842" s="24">
        <v>109364728</v>
      </c>
      <c r="R2842" s="29">
        <v>39217</v>
      </c>
      <c r="S2842">
        <f t="shared" si="282"/>
        <v>40255556.72</v>
      </c>
      <c r="T2842">
        <f t="shared" si="283"/>
        <v>0.276648214404191</v>
      </c>
      <c r="U2842">
        <f t="shared" si="284"/>
        <v>20255632.72</v>
      </c>
      <c r="V2842">
        <f t="shared" si="285"/>
        <v>0.185211750538071</v>
      </c>
      <c r="W2842">
        <f t="shared" si="286"/>
        <v>0.368085373192717</v>
      </c>
    </row>
    <row r="2843" ht="14.25" spans="1:23">
      <c r="A2843" s="13">
        <v>7054</v>
      </c>
      <c r="B2843" s="14">
        <v>1</v>
      </c>
      <c r="C2843" s="14">
        <v>3</v>
      </c>
      <c r="D2843" s="14">
        <v>16</v>
      </c>
      <c r="E2843" s="14">
        <v>18</v>
      </c>
      <c r="F2843" s="14">
        <v>23</v>
      </c>
      <c r="G2843" s="14">
        <v>28</v>
      </c>
      <c r="H2843" s="15">
        <v>5</v>
      </c>
      <c r="I2843" s="15" t="s">
        <v>17</v>
      </c>
      <c r="J2843" s="22">
        <v>94220186</v>
      </c>
      <c r="K2843" s="23">
        <v>1</v>
      </c>
      <c r="L2843" s="22">
        <v>5000000</v>
      </c>
      <c r="M2843" s="22">
        <f t="shared" si="280"/>
        <v>5000000</v>
      </c>
      <c r="N2843" s="23">
        <v>35</v>
      </c>
      <c r="O2843" s="22">
        <v>258619</v>
      </c>
      <c r="P2843" s="22">
        <f t="shared" si="281"/>
        <v>9051665</v>
      </c>
      <c r="Q2843" s="24">
        <v>126641628</v>
      </c>
      <c r="R2843" s="29">
        <v>39215</v>
      </c>
      <c r="S2843">
        <f t="shared" si="282"/>
        <v>45933845.72</v>
      </c>
      <c r="T2843">
        <f t="shared" si="283"/>
        <v>0.323225833136005</v>
      </c>
      <c r="U2843">
        <f t="shared" si="284"/>
        <v>31882180.72</v>
      </c>
      <c r="V2843">
        <f t="shared" si="285"/>
        <v>0.251751191322335</v>
      </c>
      <c r="W2843">
        <f t="shared" si="286"/>
        <v>0.362707321797853</v>
      </c>
    </row>
    <row r="2844" ht="14.25" spans="1:23">
      <c r="A2844" s="13">
        <v>7053</v>
      </c>
      <c r="B2844" s="14">
        <v>10</v>
      </c>
      <c r="C2844" s="14">
        <v>13</v>
      </c>
      <c r="D2844" s="14">
        <v>16</v>
      </c>
      <c r="E2844" s="14">
        <v>17</v>
      </c>
      <c r="F2844" s="14">
        <v>18</v>
      </c>
      <c r="G2844" s="14">
        <v>27</v>
      </c>
      <c r="H2844" s="15">
        <v>11</v>
      </c>
      <c r="I2844" s="15" t="s">
        <v>11</v>
      </c>
      <c r="J2844" s="22">
        <v>78099634</v>
      </c>
      <c r="K2844" s="23">
        <v>2</v>
      </c>
      <c r="L2844" s="22">
        <v>5000000</v>
      </c>
      <c r="M2844" s="22">
        <f t="shared" si="280"/>
        <v>10000000</v>
      </c>
      <c r="N2844" s="23">
        <v>19</v>
      </c>
      <c r="O2844" s="22">
        <v>257540</v>
      </c>
      <c r="P2844" s="22">
        <f t="shared" si="281"/>
        <v>4893260</v>
      </c>
      <c r="Q2844" s="24">
        <v>109175190</v>
      </c>
      <c r="R2844" s="29">
        <v>39212</v>
      </c>
      <c r="S2844">
        <f t="shared" si="282"/>
        <v>52078197.1</v>
      </c>
      <c r="T2844">
        <f t="shared" si="283"/>
        <v>0.38541904163391</v>
      </c>
      <c r="U2844">
        <f t="shared" si="284"/>
        <v>37184937.1</v>
      </c>
      <c r="V2844">
        <f t="shared" si="285"/>
        <v>0.340598785310106</v>
      </c>
      <c r="W2844">
        <f t="shared" si="286"/>
        <v>0.477014943596617</v>
      </c>
    </row>
    <row r="2845" ht="14.25" spans="1:23">
      <c r="A2845" s="13">
        <v>7052</v>
      </c>
      <c r="B2845" s="14">
        <v>2</v>
      </c>
      <c r="C2845" s="14">
        <v>3</v>
      </c>
      <c r="D2845" s="14">
        <v>7</v>
      </c>
      <c r="E2845" s="14">
        <v>8</v>
      </c>
      <c r="F2845" s="14">
        <v>26</v>
      </c>
      <c r="G2845" s="14">
        <v>29</v>
      </c>
      <c r="H2845" s="15">
        <v>7</v>
      </c>
      <c r="I2845" s="15" t="s">
        <v>11</v>
      </c>
      <c r="J2845" s="22">
        <v>76681988</v>
      </c>
      <c r="K2845" s="23">
        <v>2</v>
      </c>
      <c r="L2845" s="22">
        <v>5000000</v>
      </c>
      <c r="M2845" s="22">
        <f t="shared" si="280"/>
        <v>10000000</v>
      </c>
      <c r="N2845" s="23">
        <v>25</v>
      </c>
      <c r="O2845" s="22">
        <v>3000</v>
      </c>
      <c r="P2845" s="22">
        <f t="shared" si="281"/>
        <v>75000</v>
      </c>
      <c r="Q2845" s="24">
        <v>107460952</v>
      </c>
      <c r="R2845" s="29">
        <v>39210</v>
      </c>
      <c r="S2845">
        <f t="shared" si="282"/>
        <v>62655866.48</v>
      </c>
      <c r="T2845">
        <f t="shared" si="283"/>
        <v>0.49</v>
      </c>
      <c r="U2845">
        <f t="shared" si="284"/>
        <v>52580866.48</v>
      </c>
      <c r="V2845">
        <f t="shared" si="285"/>
        <v>0.489302072068001</v>
      </c>
      <c r="W2845">
        <f t="shared" si="286"/>
        <v>0.583057057599862</v>
      </c>
    </row>
    <row r="2846" ht="14.25" spans="1:23">
      <c r="A2846" s="13">
        <v>7051</v>
      </c>
      <c r="B2846" s="14">
        <v>3</v>
      </c>
      <c r="C2846" s="14">
        <v>14</v>
      </c>
      <c r="D2846" s="14">
        <v>16</v>
      </c>
      <c r="E2846" s="14">
        <v>26</v>
      </c>
      <c r="F2846" s="14">
        <v>27</v>
      </c>
      <c r="G2846" s="14">
        <v>33</v>
      </c>
      <c r="H2846" s="15">
        <v>13</v>
      </c>
      <c r="I2846" s="15" t="s">
        <v>22</v>
      </c>
      <c r="J2846" s="22">
        <v>86681988</v>
      </c>
      <c r="K2846" s="23">
        <v>6</v>
      </c>
      <c r="L2846" s="22">
        <v>5000000</v>
      </c>
      <c r="M2846" s="22">
        <f t="shared" si="280"/>
        <v>30000000</v>
      </c>
      <c r="N2846" s="23">
        <v>30</v>
      </c>
      <c r="O2846" s="22">
        <v>700308</v>
      </c>
      <c r="P2846" s="22">
        <f t="shared" si="281"/>
        <v>21009240</v>
      </c>
      <c r="Q2846" s="24">
        <v>128364720</v>
      </c>
      <c r="R2846" s="29">
        <v>39208</v>
      </c>
      <c r="S2846">
        <f t="shared" si="282"/>
        <v>83894746.8</v>
      </c>
      <c r="T2846">
        <f t="shared" si="283"/>
        <v>0.419856381099106</v>
      </c>
      <c r="U2846">
        <f t="shared" si="284"/>
        <v>32885506.8</v>
      </c>
      <c r="V2846">
        <f t="shared" si="285"/>
        <v>0.256188046061254</v>
      </c>
      <c r="W2846">
        <f t="shared" si="286"/>
        <v>0.653565456302947</v>
      </c>
    </row>
    <row r="2847" ht="14.25" spans="1:23">
      <c r="A2847" s="13">
        <v>7050</v>
      </c>
      <c r="B2847" s="14">
        <v>1</v>
      </c>
      <c r="C2847" s="14">
        <v>5</v>
      </c>
      <c r="D2847" s="14">
        <v>8</v>
      </c>
      <c r="E2847" s="14">
        <v>13</v>
      </c>
      <c r="F2847" s="14">
        <v>18</v>
      </c>
      <c r="G2847" s="14">
        <v>25</v>
      </c>
      <c r="H2847" s="15">
        <v>2</v>
      </c>
      <c r="I2847" s="15" t="s">
        <v>23</v>
      </c>
      <c r="J2847" s="22">
        <v>107678022</v>
      </c>
      <c r="K2847" s="23">
        <v>3</v>
      </c>
      <c r="L2847" s="22">
        <v>5000000</v>
      </c>
      <c r="M2847" s="22">
        <f t="shared" si="280"/>
        <v>15000000</v>
      </c>
      <c r="N2847" s="23">
        <v>87</v>
      </c>
      <c r="O2847" s="22">
        <v>283895</v>
      </c>
      <c r="P2847" s="22">
        <f t="shared" si="281"/>
        <v>24698865</v>
      </c>
      <c r="Q2847" s="24">
        <v>105495070</v>
      </c>
      <c r="R2847" s="29">
        <v>39205</v>
      </c>
      <c r="S2847">
        <f t="shared" si="282"/>
        <v>56107330.3</v>
      </c>
      <c r="T2847">
        <f t="shared" si="283"/>
        <v>0.389661150042367</v>
      </c>
      <c r="U2847">
        <f t="shared" si="284"/>
        <v>16408465.3</v>
      </c>
      <c r="V2847">
        <f t="shared" si="285"/>
        <v>0.155537745033962</v>
      </c>
      <c r="W2847">
        <f t="shared" si="286"/>
        <v>0.531847889195201</v>
      </c>
    </row>
    <row r="2848" ht="14.25" spans="1:23">
      <c r="A2848" s="13">
        <v>7049</v>
      </c>
      <c r="B2848" s="14">
        <v>4</v>
      </c>
      <c r="C2848" s="14">
        <v>14</v>
      </c>
      <c r="D2848" s="14">
        <v>18</v>
      </c>
      <c r="E2848" s="14">
        <v>19</v>
      </c>
      <c r="F2848" s="14">
        <v>31</v>
      </c>
      <c r="G2848" s="14">
        <v>33</v>
      </c>
      <c r="H2848" s="15">
        <v>2</v>
      </c>
      <c r="I2848" s="15" t="s">
        <v>24</v>
      </c>
      <c r="J2848" s="22">
        <v>112092768</v>
      </c>
      <c r="K2848" s="23">
        <v>2</v>
      </c>
      <c r="L2848" s="22">
        <v>5000000</v>
      </c>
      <c r="M2848" s="22">
        <f t="shared" si="280"/>
        <v>10000000</v>
      </c>
      <c r="N2848" s="23">
        <v>39</v>
      </c>
      <c r="O2848" s="22">
        <v>266617</v>
      </c>
      <c r="P2848" s="22">
        <f t="shared" si="281"/>
        <v>10398063</v>
      </c>
      <c r="Q2848" s="24">
        <v>109032730</v>
      </c>
      <c r="R2848" s="29">
        <v>39203</v>
      </c>
      <c r="S2848">
        <f t="shared" si="282"/>
        <v>39163809.7</v>
      </c>
      <c r="T2848">
        <f t="shared" si="283"/>
        <v>0.267477570267203</v>
      </c>
      <c r="U2848">
        <f t="shared" si="284"/>
        <v>18765746.7</v>
      </c>
      <c r="V2848">
        <f t="shared" si="285"/>
        <v>0.172111133051516</v>
      </c>
      <c r="W2848">
        <f t="shared" si="286"/>
        <v>0.359193149616633</v>
      </c>
    </row>
    <row r="2849" ht="14.25" spans="1:23">
      <c r="A2849" s="13">
        <v>7048</v>
      </c>
      <c r="B2849" s="14">
        <v>2</v>
      </c>
      <c r="C2849" s="14">
        <v>11</v>
      </c>
      <c r="D2849" s="14">
        <v>12</v>
      </c>
      <c r="E2849" s="14">
        <v>15</v>
      </c>
      <c r="F2849" s="14">
        <v>17</v>
      </c>
      <c r="G2849" s="14">
        <v>28</v>
      </c>
      <c r="H2849" s="15">
        <v>12</v>
      </c>
      <c r="I2849" s="15" t="s">
        <v>17</v>
      </c>
      <c r="J2849" s="22">
        <v>97830540</v>
      </c>
      <c r="K2849" s="23">
        <v>5</v>
      </c>
      <c r="L2849" s="22">
        <v>5000000</v>
      </c>
      <c r="M2849" s="22">
        <f t="shared" si="280"/>
        <v>25000000</v>
      </c>
      <c r="N2849" s="23">
        <v>56</v>
      </c>
      <c r="O2849" s="22">
        <v>514587</v>
      </c>
      <c r="P2849" s="22">
        <f t="shared" si="281"/>
        <v>28816872</v>
      </c>
      <c r="Q2849" s="24">
        <v>136379094</v>
      </c>
      <c r="R2849" s="29">
        <v>39201</v>
      </c>
      <c r="S2849">
        <f t="shared" si="282"/>
        <v>79475664.06</v>
      </c>
      <c r="T2849">
        <f t="shared" si="283"/>
        <v>0.39944292385459</v>
      </c>
      <c r="U2849">
        <f t="shared" si="284"/>
        <v>25658792.06</v>
      </c>
      <c r="V2849">
        <f t="shared" si="285"/>
        <v>0.188143147951987</v>
      </c>
      <c r="W2849">
        <f t="shared" si="286"/>
        <v>0.58275547761008</v>
      </c>
    </row>
    <row r="2850" ht="14.25" spans="1:23">
      <c r="A2850" s="13">
        <v>7047</v>
      </c>
      <c r="B2850" s="14">
        <v>2</v>
      </c>
      <c r="C2850" s="14">
        <v>4</v>
      </c>
      <c r="D2850" s="14">
        <v>16</v>
      </c>
      <c r="E2850" s="14">
        <v>18</v>
      </c>
      <c r="F2850" s="14">
        <v>23</v>
      </c>
      <c r="G2850" s="14">
        <v>30</v>
      </c>
      <c r="H2850" s="15">
        <v>6</v>
      </c>
      <c r="I2850" s="15" t="s">
        <v>11</v>
      </c>
      <c r="J2850" s="22">
        <v>110480448</v>
      </c>
      <c r="K2850" s="23">
        <v>3</v>
      </c>
      <c r="L2850" s="22">
        <v>5000000</v>
      </c>
      <c r="M2850" s="22">
        <f t="shared" si="280"/>
        <v>15000000</v>
      </c>
      <c r="N2850" s="23">
        <v>57</v>
      </c>
      <c r="O2850" s="22">
        <v>423890</v>
      </c>
      <c r="P2850" s="22">
        <f t="shared" si="281"/>
        <v>24161730</v>
      </c>
      <c r="Q2850" s="24">
        <v>119916622</v>
      </c>
      <c r="R2850" s="29">
        <v>39198</v>
      </c>
      <c r="S2850">
        <f t="shared" si="282"/>
        <v>63404104.78</v>
      </c>
      <c r="T2850">
        <f t="shared" si="283"/>
        <v>0.403648001192028</v>
      </c>
      <c r="U2850">
        <f t="shared" si="284"/>
        <v>24242374.78</v>
      </c>
      <c r="V2850">
        <f t="shared" si="285"/>
        <v>0.202160254147252</v>
      </c>
      <c r="W2850">
        <f t="shared" si="286"/>
        <v>0.528734913663595</v>
      </c>
    </row>
    <row r="2851" ht="14.25" spans="1:23">
      <c r="A2851" s="13">
        <v>7046</v>
      </c>
      <c r="B2851" s="14">
        <v>2</v>
      </c>
      <c r="C2851" s="14">
        <v>6</v>
      </c>
      <c r="D2851" s="14">
        <v>7</v>
      </c>
      <c r="E2851" s="14">
        <v>9</v>
      </c>
      <c r="F2851" s="14">
        <v>19</v>
      </c>
      <c r="G2851" s="14">
        <v>26</v>
      </c>
      <c r="H2851" s="15">
        <v>14</v>
      </c>
      <c r="I2851" s="15" t="s">
        <v>11</v>
      </c>
      <c r="J2851" s="22">
        <v>115125408</v>
      </c>
      <c r="K2851" s="23">
        <v>4</v>
      </c>
      <c r="L2851" s="22">
        <v>5000000</v>
      </c>
      <c r="M2851" s="22">
        <f t="shared" si="280"/>
        <v>20000000</v>
      </c>
      <c r="N2851" s="23">
        <v>54</v>
      </c>
      <c r="O2851" s="22">
        <v>418909</v>
      </c>
      <c r="P2851" s="22">
        <f t="shared" si="281"/>
        <v>22621086</v>
      </c>
      <c r="Q2851" s="24">
        <v>119427296</v>
      </c>
      <c r="R2851" s="29">
        <v>39196</v>
      </c>
      <c r="S2851">
        <f t="shared" si="282"/>
        <v>68824615.04</v>
      </c>
      <c r="T2851">
        <f t="shared" si="283"/>
        <v>0.408822912979626</v>
      </c>
      <c r="U2851">
        <f t="shared" si="284"/>
        <v>26203529.04</v>
      </c>
      <c r="V2851">
        <f t="shared" si="285"/>
        <v>0.219409882980186</v>
      </c>
      <c r="W2851">
        <f t="shared" si="286"/>
        <v>0.576288816251856</v>
      </c>
    </row>
    <row r="2852" ht="14.25" spans="1:23">
      <c r="A2852" s="13">
        <v>7045</v>
      </c>
      <c r="B2852" s="14">
        <v>1</v>
      </c>
      <c r="C2852" s="14">
        <v>12</v>
      </c>
      <c r="D2852" s="14">
        <v>18</v>
      </c>
      <c r="E2852" s="14">
        <v>21</v>
      </c>
      <c r="F2852" s="14">
        <v>28</v>
      </c>
      <c r="G2852" s="14">
        <v>30</v>
      </c>
      <c r="H2852" s="15">
        <v>10</v>
      </c>
      <c r="I2852" s="15" t="s">
        <v>25</v>
      </c>
      <c r="J2852" s="22">
        <v>125430648</v>
      </c>
      <c r="K2852" s="23">
        <v>2</v>
      </c>
      <c r="L2852" s="22">
        <v>5000000</v>
      </c>
      <c r="M2852" s="22">
        <f t="shared" si="280"/>
        <v>10000000</v>
      </c>
      <c r="N2852" s="23">
        <v>71</v>
      </c>
      <c r="O2852" s="22">
        <v>342722</v>
      </c>
      <c r="P2852" s="22">
        <f t="shared" si="281"/>
        <v>24333262</v>
      </c>
      <c r="Q2852" s="24">
        <v>136615924</v>
      </c>
      <c r="R2852" s="29">
        <v>39194</v>
      </c>
      <c r="S2852">
        <f t="shared" si="282"/>
        <v>66513251.76</v>
      </c>
      <c r="T2852">
        <f t="shared" si="283"/>
        <v>0.413665187083169</v>
      </c>
      <c r="U2852">
        <f t="shared" si="284"/>
        <v>32179989.76</v>
      </c>
      <c r="V2852">
        <f t="shared" si="285"/>
        <v>0.235550796845615</v>
      </c>
      <c r="W2852">
        <f t="shared" si="286"/>
        <v>0.486863096281514</v>
      </c>
    </row>
    <row r="2853" ht="14.25" spans="1:23">
      <c r="A2853" s="13">
        <v>7044</v>
      </c>
      <c r="B2853" s="14">
        <v>9</v>
      </c>
      <c r="C2853" s="14">
        <v>13</v>
      </c>
      <c r="D2853" s="14">
        <v>20</v>
      </c>
      <c r="E2853" s="14">
        <v>21</v>
      </c>
      <c r="F2853" s="14">
        <v>24</v>
      </c>
      <c r="G2853" s="14">
        <v>32</v>
      </c>
      <c r="H2853" s="15">
        <v>8</v>
      </c>
      <c r="I2853" s="15" t="s">
        <v>11</v>
      </c>
      <c r="J2853" s="22">
        <v>125002097</v>
      </c>
      <c r="K2853" s="23">
        <v>1</v>
      </c>
      <c r="L2853" s="22">
        <v>5000000</v>
      </c>
      <c r="M2853" s="22">
        <f t="shared" si="280"/>
        <v>5000000</v>
      </c>
      <c r="N2853" s="23">
        <v>47</v>
      </c>
      <c r="O2853" s="22">
        <v>595146</v>
      </c>
      <c r="P2853" s="22">
        <f t="shared" si="281"/>
        <v>27971862</v>
      </c>
      <c r="Q2853" s="24">
        <v>124340438</v>
      </c>
      <c r="R2853" s="29">
        <v>39191</v>
      </c>
      <c r="S2853">
        <f t="shared" si="282"/>
        <v>53938857.62</v>
      </c>
      <c r="T2853">
        <f t="shared" si="283"/>
        <v>0.393587624486251</v>
      </c>
      <c r="U2853">
        <f t="shared" si="284"/>
        <v>20966995.62</v>
      </c>
      <c r="V2853">
        <f t="shared" si="285"/>
        <v>0.168625717885922</v>
      </c>
      <c r="W2853">
        <f t="shared" si="286"/>
        <v>0.433799803890027</v>
      </c>
    </row>
    <row r="2854" ht="14.25" spans="1:23">
      <c r="A2854" s="13">
        <v>7043</v>
      </c>
      <c r="B2854" s="14">
        <v>3</v>
      </c>
      <c r="C2854" s="14">
        <v>8</v>
      </c>
      <c r="D2854" s="14">
        <v>10</v>
      </c>
      <c r="E2854" s="14">
        <v>11</v>
      </c>
      <c r="F2854" s="14">
        <v>14</v>
      </c>
      <c r="G2854" s="14">
        <v>30</v>
      </c>
      <c r="H2854" s="15">
        <v>5</v>
      </c>
      <c r="I2854" s="15" t="s">
        <v>11</v>
      </c>
      <c r="J2854" s="22">
        <v>118014140</v>
      </c>
      <c r="K2854" s="23">
        <v>4</v>
      </c>
      <c r="L2854" s="22">
        <v>5000000</v>
      </c>
      <c r="M2854" s="22">
        <f t="shared" si="280"/>
        <v>20000000</v>
      </c>
      <c r="N2854" s="23">
        <v>39</v>
      </c>
      <c r="O2854" s="22">
        <v>442055</v>
      </c>
      <c r="P2854" s="22">
        <f t="shared" si="281"/>
        <v>17240145</v>
      </c>
      <c r="Q2854" s="24">
        <v>122386058</v>
      </c>
      <c r="R2854" s="29">
        <v>39189</v>
      </c>
      <c r="S2854">
        <f t="shared" si="282"/>
        <v>72580523.42</v>
      </c>
      <c r="T2854">
        <f t="shared" si="283"/>
        <v>0.429628376624403</v>
      </c>
      <c r="U2854">
        <f t="shared" si="284"/>
        <v>35340378.42</v>
      </c>
      <c r="V2854">
        <f t="shared" si="285"/>
        <v>0.288761473304419</v>
      </c>
      <c r="W2854">
        <f t="shared" si="286"/>
        <v>0.593045683520586</v>
      </c>
    </row>
    <row r="2855" ht="14.25" spans="1:23">
      <c r="A2855" s="13">
        <v>7042</v>
      </c>
      <c r="B2855" s="14">
        <v>3</v>
      </c>
      <c r="C2855" s="14">
        <v>13</v>
      </c>
      <c r="D2855" s="14">
        <v>16</v>
      </c>
      <c r="E2855" s="14">
        <v>19</v>
      </c>
      <c r="F2855" s="14">
        <v>32</v>
      </c>
      <c r="G2855" s="14">
        <v>33</v>
      </c>
      <c r="H2855" s="15">
        <v>8</v>
      </c>
      <c r="I2855" s="15" t="s">
        <v>16</v>
      </c>
      <c r="J2855" s="22">
        <v>130625495</v>
      </c>
      <c r="K2855" s="23">
        <v>0</v>
      </c>
      <c r="L2855" s="23">
        <v>0</v>
      </c>
      <c r="M2855" s="22">
        <f t="shared" si="280"/>
        <v>0</v>
      </c>
      <c r="N2855" s="23">
        <v>27</v>
      </c>
      <c r="O2855" s="22">
        <v>512540</v>
      </c>
      <c r="P2855" s="22">
        <f t="shared" si="281"/>
        <v>13838580</v>
      </c>
      <c r="Q2855" s="24">
        <v>142691830</v>
      </c>
      <c r="R2855" s="29">
        <v>39187</v>
      </c>
      <c r="S2855">
        <f t="shared" si="282"/>
        <v>63988167.7</v>
      </c>
      <c r="T2855">
        <f t="shared" si="283"/>
        <v>0.448436099670177</v>
      </c>
      <c r="U2855">
        <f t="shared" si="284"/>
        <v>50149587.7</v>
      </c>
      <c r="V2855">
        <f t="shared" si="285"/>
        <v>0.351453812737562</v>
      </c>
      <c r="W2855">
        <f t="shared" si="286"/>
        <v>0.448436099670177</v>
      </c>
    </row>
    <row r="2856" ht="14.25" spans="1:23">
      <c r="A2856" s="13">
        <v>7041</v>
      </c>
      <c r="B2856" s="14">
        <v>1</v>
      </c>
      <c r="C2856" s="14">
        <v>3</v>
      </c>
      <c r="D2856" s="14">
        <v>9</v>
      </c>
      <c r="E2856" s="14">
        <v>11</v>
      </c>
      <c r="F2856" s="14">
        <v>26</v>
      </c>
      <c r="G2856" s="14">
        <v>31</v>
      </c>
      <c r="H2856" s="15">
        <v>12</v>
      </c>
      <c r="I2856" s="15" t="s">
        <v>11</v>
      </c>
      <c r="J2856" s="22">
        <v>124694666</v>
      </c>
      <c r="K2856" s="23">
        <v>1</v>
      </c>
      <c r="L2856" s="22">
        <v>5000000</v>
      </c>
      <c r="M2856" s="22">
        <f t="shared" si="280"/>
        <v>5000000</v>
      </c>
      <c r="N2856" s="23">
        <v>47</v>
      </c>
      <c r="O2856" s="22">
        <v>357548</v>
      </c>
      <c r="P2856" s="22">
        <f t="shared" si="281"/>
        <v>16804756</v>
      </c>
      <c r="Q2856" s="24">
        <v>121205882</v>
      </c>
      <c r="R2856" s="29">
        <v>39184</v>
      </c>
      <c r="S2856">
        <f t="shared" si="282"/>
        <v>57188843.18</v>
      </c>
      <c r="T2856">
        <f t="shared" si="283"/>
        <v>0.430580119700791</v>
      </c>
      <c r="U2856">
        <f t="shared" si="284"/>
        <v>35384087.18</v>
      </c>
      <c r="V2856">
        <f t="shared" si="285"/>
        <v>0.291933746086679</v>
      </c>
      <c r="W2856">
        <f t="shared" si="286"/>
        <v>0.471832243091965</v>
      </c>
    </row>
    <row r="2857" ht="14.25" spans="1:23">
      <c r="A2857" s="13">
        <v>7040</v>
      </c>
      <c r="B2857" s="14">
        <v>13</v>
      </c>
      <c r="C2857" s="14">
        <v>14</v>
      </c>
      <c r="D2857" s="14">
        <v>15</v>
      </c>
      <c r="E2857" s="14">
        <v>19</v>
      </c>
      <c r="F2857" s="14">
        <v>24</v>
      </c>
      <c r="G2857" s="14">
        <v>30</v>
      </c>
      <c r="H2857" s="15">
        <v>10</v>
      </c>
      <c r="I2857" s="15" t="s">
        <v>11</v>
      </c>
      <c r="J2857" s="22">
        <v>122492627</v>
      </c>
      <c r="K2857" s="23">
        <v>0</v>
      </c>
      <c r="L2857" s="23">
        <v>0</v>
      </c>
      <c r="M2857" s="22">
        <f t="shared" si="280"/>
        <v>0</v>
      </c>
      <c r="N2857" s="23">
        <v>45</v>
      </c>
      <c r="O2857" s="22">
        <v>225097</v>
      </c>
      <c r="P2857" s="22">
        <f t="shared" si="281"/>
        <v>10129365</v>
      </c>
      <c r="Q2857" s="24">
        <v>118331436</v>
      </c>
      <c r="R2857" s="29">
        <v>39182</v>
      </c>
      <c r="S2857">
        <f t="shared" si="282"/>
        <v>34347181.64</v>
      </c>
      <c r="T2857">
        <f t="shared" si="283"/>
        <v>0.290262527026208</v>
      </c>
      <c r="U2857">
        <f t="shared" si="284"/>
        <v>24217816.64</v>
      </c>
      <c r="V2857">
        <f t="shared" si="285"/>
        <v>0.204660886900755</v>
      </c>
      <c r="W2857">
        <f t="shared" si="286"/>
        <v>0.290262527026208</v>
      </c>
    </row>
    <row r="2858" ht="14.25" spans="1:23">
      <c r="A2858" s="13">
        <v>7039</v>
      </c>
      <c r="B2858" s="14">
        <v>6</v>
      </c>
      <c r="C2858" s="14">
        <v>7</v>
      </c>
      <c r="D2858" s="14">
        <v>19</v>
      </c>
      <c r="E2858" s="14">
        <v>24</v>
      </c>
      <c r="F2858" s="14">
        <v>27</v>
      </c>
      <c r="G2858" s="14">
        <v>29</v>
      </c>
      <c r="H2858" s="15">
        <v>1</v>
      </c>
      <c r="I2858" s="15" t="s">
        <v>25</v>
      </c>
      <c r="J2858" s="22">
        <v>98857405</v>
      </c>
      <c r="K2858" s="23">
        <v>5</v>
      </c>
      <c r="L2858" s="22">
        <v>5000000</v>
      </c>
      <c r="M2858" s="22">
        <f t="shared" si="280"/>
        <v>25000000</v>
      </c>
      <c r="N2858" s="23">
        <v>82</v>
      </c>
      <c r="O2858" s="22">
        <v>365276</v>
      </c>
      <c r="P2858" s="22">
        <f t="shared" si="281"/>
        <v>29952632</v>
      </c>
      <c r="Q2858" s="24">
        <v>143011060</v>
      </c>
      <c r="R2858" s="29">
        <v>39180</v>
      </c>
      <c r="S2858">
        <f t="shared" si="282"/>
        <v>82238564.4</v>
      </c>
      <c r="T2858">
        <f t="shared" si="283"/>
        <v>0.400238725592272</v>
      </c>
      <c r="U2858">
        <f t="shared" si="284"/>
        <v>27285932.4</v>
      </c>
      <c r="V2858">
        <f t="shared" si="285"/>
        <v>0.190795959417405</v>
      </c>
      <c r="W2858">
        <f t="shared" si="286"/>
        <v>0.575050380019559</v>
      </c>
    </row>
    <row r="2859" ht="14.25" spans="1:23">
      <c r="A2859" s="13">
        <v>7038</v>
      </c>
      <c r="B2859" s="14">
        <v>3</v>
      </c>
      <c r="C2859" s="14">
        <v>11</v>
      </c>
      <c r="D2859" s="14">
        <v>14</v>
      </c>
      <c r="E2859" s="14">
        <v>19</v>
      </c>
      <c r="F2859" s="14">
        <v>21</v>
      </c>
      <c r="G2859" s="14">
        <v>30</v>
      </c>
      <c r="H2859" s="15">
        <v>5</v>
      </c>
      <c r="I2859" s="15" t="s">
        <v>11</v>
      </c>
      <c r="J2859" s="22">
        <v>111020550</v>
      </c>
      <c r="K2859" s="23">
        <v>3</v>
      </c>
      <c r="L2859" s="22">
        <v>5000000</v>
      </c>
      <c r="M2859" s="22">
        <f t="shared" si="280"/>
        <v>15000000</v>
      </c>
      <c r="N2859" s="23">
        <v>26</v>
      </c>
      <c r="O2859" s="22">
        <v>542876</v>
      </c>
      <c r="P2859" s="22">
        <f t="shared" si="281"/>
        <v>14114776</v>
      </c>
      <c r="Q2859" s="24">
        <v>119984574</v>
      </c>
      <c r="R2859" s="29">
        <v>39177</v>
      </c>
      <c r="S2859">
        <f t="shared" si="282"/>
        <v>67743249.26</v>
      </c>
      <c r="T2859">
        <f t="shared" si="283"/>
        <v>0.4395835856366</v>
      </c>
      <c r="U2859">
        <f t="shared" si="284"/>
        <v>38628473.26</v>
      </c>
      <c r="V2859">
        <f t="shared" si="285"/>
        <v>0.321945329905493</v>
      </c>
      <c r="W2859">
        <f t="shared" si="286"/>
        <v>0.564599656452504</v>
      </c>
    </row>
    <row r="2860" ht="14.25" spans="1:23">
      <c r="A2860" s="13">
        <v>7037</v>
      </c>
      <c r="B2860" s="14">
        <v>10</v>
      </c>
      <c r="C2860" s="14">
        <v>11</v>
      </c>
      <c r="D2860" s="14">
        <v>16</v>
      </c>
      <c r="E2860" s="14">
        <v>23</v>
      </c>
      <c r="F2860" s="14">
        <v>31</v>
      </c>
      <c r="G2860" s="14">
        <v>33</v>
      </c>
      <c r="H2860" s="15">
        <v>16</v>
      </c>
      <c r="I2860" s="15" t="s">
        <v>11</v>
      </c>
      <c r="J2860" s="22">
        <v>119971358</v>
      </c>
      <c r="K2860" s="23">
        <v>0</v>
      </c>
      <c r="L2860" s="23">
        <v>0</v>
      </c>
      <c r="M2860" s="22">
        <f t="shared" si="280"/>
        <v>0</v>
      </c>
      <c r="N2860" s="23">
        <v>12</v>
      </c>
      <c r="O2860" s="22">
        <v>2560488</v>
      </c>
      <c r="P2860" s="22">
        <f t="shared" si="281"/>
        <v>30725856</v>
      </c>
      <c r="Q2860" s="24">
        <v>116812284</v>
      </c>
      <c r="R2860" s="29">
        <v>39175</v>
      </c>
      <c r="S2860">
        <f t="shared" si="282"/>
        <v>44069791.16</v>
      </c>
      <c r="T2860">
        <f t="shared" si="283"/>
        <v>0.377270177852185</v>
      </c>
      <c r="U2860">
        <f t="shared" si="284"/>
        <v>13343935.16</v>
      </c>
      <c r="V2860">
        <f t="shared" si="285"/>
        <v>0.114234006074224</v>
      </c>
      <c r="W2860">
        <f t="shared" si="286"/>
        <v>0.377270177852185</v>
      </c>
    </row>
    <row r="2861" ht="14.25" spans="1:23">
      <c r="A2861" s="13">
        <v>7036</v>
      </c>
      <c r="B2861" s="14">
        <v>3</v>
      </c>
      <c r="C2861" s="14">
        <v>14</v>
      </c>
      <c r="D2861" s="14">
        <v>21</v>
      </c>
      <c r="E2861" s="14">
        <v>23</v>
      </c>
      <c r="F2861" s="14">
        <v>30</v>
      </c>
      <c r="G2861" s="14">
        <v>31</v>
      </c>
      <c r="H2861" s="15">
        <v>10</v>
      </c>
      <c r="I2861" s="15" t="s">
        <v>26</v>
      </c>
      <c r="J2861" s="22">
        <v>106803130</v>
      </c>
      <c r="K2861" s="23">
        <v>1</v>
      </c>
      <c r="L2861" s="22">
        <v>5000000</v>
      </c>
      <c r="M2861" s="22">
        <f t="shared" si="280"/>
        <v>5000000</v>
      </c>
      <c r="N2861" s="23">
        <v>18</v>
      </c>
      <c r="O2861" s="22">
        <v>1503449</v>
      </c>
      <c r="P2861" s="22">
        <f t="shared" si="281"/>
        <v>27062082</v>
      </c>
      <c r="Q2861" s="24">
        <v>134541242</v>
      </c>
      <c r="R2861" s="29">
        <v>39173</v>
      </c>
      <c r="S2861">
        <f t="shared" si="282"/>
        <v>59327168.58</v>
      </c>
      <c r="T2861">
        <f t="shared" si="283"/>
        <v>0.403795652339823</v>
      </c>
      <c r="U2861">
        <f t="shared" si="284"/>
        <v>27265086.58</v>
      </c>
      <c r="V2861">
        <f t="shared" si="285"/>
        <v>0.202652258702948</v>
      </c>
      <c r="W2861">
        <f t="shared" si="286"/>
        <v>0.440958978065625</v>
      </c>
    </row>
    <row r="2862" ht="14.25" spans="1:23">
      <c r="A2862" s="13">
        <v>7035</v>
      </c>
      <c r="B2862" s="14">
        <v>1</v>
      </c>
      <c r="C2862" s="14">
        <v>4</v>
      </c>
      <c r="D2862" s="14">
        <v>8</v>
      </c>
      <c r="E2862" s="14">
        <v>12</v>
      </c>
      <c r="F2862" s="14">
        <v>29</v>
      </c>
      <c r="G2862" s="14">
        <v>31</v>
      </c>
      <c r="H2862" s="15">
        <v>6</v>
      </c>
      <c r="I2862" s="15" t="s">
        <v>11</v>
      </c>
      <c r="J2862" s="22">
        <v>100205090</v>
      </c>
      <c r="K2862" s="23">
        <v>2</v>
      </c>
      <c r="L2862" s="22">
        <v>5000000</v>
      </c>
      <c r="M2862" s="22">
        <f t="shared" si="280"/>
        <v>10000000</v>
      </c>
      <c r="N2862" s="23">
        <v>15</v>
      </c>
      <c r="O2862" s="22">
        <v>644973</v>
      </c>
      <c r="P2862" s="22">
        <f t="shared" si="281"/>
        <v>9674595</v>
      </c>
      <c r="Q2862" s="24">
        <v>114653702</v>
      </c>
      <c r="R2862" s="29">
        <v>39170</v>
      </c>
      <c r="S2862">
        <f t="shared" si="282"/>
        <v>43606231.98</v>
      </c>
      <c r="T2862">
        <f t="shared" si="283"/>
        <v>0.293110744736354</v>
      </c>
      <c r="U2862">
        <f t="shared" si="284"/>
        <v>23931636.98</v>
      </c>
      <c r="V2862">
        <f t="shared" si="285"/>
        <v>0.208729736262681</v>
      </c>
      <c r="W2862">
        <f t="shared" si="286"/>
        <v>0.3803299084054</v>
      </c>
    </row>
    <row r="2863" ht="14.25" spans="1:23">
      <c r="A2863" s="13">
        <v>7034</v>
      </c>
      <c r="B2863" s="14">
        <v>2</v>
      </c>
      <c r="C2863" s="14">
        <v>9</v>
      </c>
      <c r="D2863" s="14">
        <v>12</v>
      </c>
      <c r="E2863" s="14">
        <v>14</v>
      </c>
      <c r="F2863" s="14">
        <v>23</v>
      </c>
      <c r="G2863" s="14">
        <v>25</v>
      </c>
      <c r="H2863" s="15">
        <v>16</v>
      </c>
      <c r="I2863" s="15" t="s">
        <v>11</v>
      </c>
      <c r="J2863" s="22">
        <v>87631008</v>
      </c>
      <c r="K2863" s="23">
        <v>0</v>
      </c>
      <c r="L2863" s="23">
        <v>0</v>
      </c>
      <c r="M2863" s="22">
        <f t="shared" si="280"/>
        <v>0</v>
      </c>
      <c r="N2863" s="23">
        <v>61</v>
      </c>
      <c r="O2863" s="22">
        <v>203755</v>
      </c>
      <c r="P2863" s="22">
        <f t="shared" si="281"/>
        <v>12429055</v>
      </c>
      <c r="Q2863" s="24">
        <v>114516916</v>
      </c>
      <c r="R2863" s="29">
        <v>39168</v>
      </c>
      <c r="S2863">
        <f t="shared" si="282"/>
        <v>27112160.84</v>
      </c>
      <c r="T2863">
        <f t="shared" si="283"/>
        <v>0.236752453585111</v>
      </c>
      <c r="U2863">
        <f t="shared" si="284"/>
        <v>14683105.84</v>
      </c>
      <c r="V2863">
        <f t="shared" si="285"/>
        <v>0.128217789588396</v>
      </c>
      <c r="W2863">
        <f t="shared" si="286"/>
        <v>0.236752453585111</v>
      </c>
    </row>
    <row r="2864" ht="14.25" spans="1:23">
      <c r="A2864" s="13">
        <v>7033</v>
      </c>
      <c r="B2864" s="14">
        <v>3</v>
      </c>
      <c r="C2864" s="14">
        <v>4</v>
      </c>
      <c r="D2864" s="14">
        <v>11</v>
      </c>
      <c r="E2864" s="14">
        <v>17</v>
      </c>
      <c r="F2864" s="14">
        <v>18</v>
      </c>
      <c r="G2864" s="14">
        <v>28</v>
      </c>
      <c r="H2864" s="15">
        <v>9</v>
      </c>
      <c r="I2864" s="15" t="s">
        <v>15</v>
      </c>
      <c r="J2864" s="22">
        <v>58629880</v>
      </c>
      <c r="K2864" s="23">
        <v>8</v>
      </c>
      <c r="L2864" s="22">
        <v>5000000</v>
      </c>
      <c r="M2864" s="22">
        <f t="shared" si="280"/>
        <v>40000000</v>
      </c>
      <c r="N2864" s="23">
        <v>103</v>
      </c>
      <c r="O2864" s="22">
        <v>63259</v>
      </c>
      <c r="P2864" s="22">
        <f t="shared" si="281"/>
        <v>6515677</v>
      </c>
      <c r="Q2864" s="24">
        <v>134912082</v>
      </c>
      <c r="R2864" s="29">
        <v>39166</v>
      </c>
      <c r="S2864">
        <f t="shared" si="282"/>
        <v>90903663.18</v>
      </c>
      <c r="T2864">
        <f t="shared" si="283"/>
        <v>0.377309892675142</v>
      </c>
      <c r="U2864">
        <f t="shared" si="284"/>
        <v>44387986.18</v>
      </c>
      <c r="V2864">
        <f t="shared" si="285"/>
        <v>0.329014166277561</v>
      </c>
      <c r="W2864">
        <f t="shared" si="286"/>
        <v>0.673799276035189</v>
      </c>
    </row>
    <row r="2865" ht="14.25" spans="1:23">
      <c r="A2865" s="13">
        <v>7032</v>
      </c>
      <c r="B2865" s="14">
        <v>4</v>
      </c>
      <c r="C2865" s="14">
        <v>8</v>
      </c>
      <c r="D2865" s="14">
        <v>16</v>
      </c>
      <c r="E2865" s="14">
        <v>24</v>
      </c>
      <c r="F2865" s="14">
        <v>30</v>
      </c>
      <c r="G2865" s="14">
        <v>32</v>
      </c>
      <c r="H2865" s="15">
        <v>16</v>
      </c>
      <c r="I2865" s="15" t="s">
        <v>11</v>
      </c>
      <c r="J2865" s="22">
        <v>83426623</v>
      </c>
      <c r="K2865" s="23">
        <v>7</v>
      </c>
      <c r="L2865" s="22">
        <v>5000000</v>
      </c>
      <c r="M2865" s="22">
        <f t="shared" si="280"/>
        <v>35000000</v>
      </c>
      <c r="N2865" s="23">
        <v>50</v>
      </c>
      <c r="O2865" s="22">
        <v>547154</v>
      </c>
      <c r="P2865" s="22">
        <f t="shared" si="281"/>
        <v>27357700</v>
      </c>
      <c r="Q2865" s="24">
        <v>119343222</v>
      </c>
      <c r="R2865" s="29">
        <v>39163</v>
      </c>
      <c r="S2865">
        <f t="shared" si="282"/>
        <v>81753447.78</v>
      </c>
      <c r="T2865">
        <f t="shared" si="283"/>
        <v>0.391756205308417</v>
      </c>
      <c r="U2865">
        <f t="shared" si="284"/>
        <v>19395747.78</v>
      </c>
      <c r="V2865">
        <f t="shared" si="285"/>
        <v>0.162520731843489</v>
      </c>
      <c r="W2865">
        <f t="shared" si="286"/>
        <v>0.685027992456916</v>
      </c>
    </row>
    <row r="2866" ht="14.25" spans="1:23">
      <c r="A2866" s="13">
        <v>7031</v>
      </c>
      <c r="B2866" s="14">
        <v>4</v>
      </c>
      <c r="C2866" s="14">
        <v>6</v>
      </c>
      <c r="D2866" s="14">
        <v>10</v>
      </c>
      <c r="E2866" s="14">
        <v>12</v>
      </c>
      <c r="F2866" s="14">
        <v>19</v>
      </c>
      <c r="G2866" s="14">
        <v>31</v>
      </c>
      <c r="H2866" s="15">
        <v>1</v>
      </c>
      <c r="I2866" s="15" t="s">
        <v>11</v>
      </c>
      <c r="J2866" s="22">
        <v>106701892</v>
      </c>
      <c r="K2866" s="23">
        <v>2</v>
      </c>
      <c r="L2866" s="22">
        <v>5000000</v>
      </c>
      <c r="M2866" s="22">
        <f t="shared" si="280"/>
        <v>10000000</v>
      </c>
      <c r="N2866" s="23">
        <v>41</v>
      </c>
      <c r="O2866" s="22">
        <v>523185</v>
      </c>
      <c r="P2866" s="22">
        <f t="shared" si="281"/>
        <v>21450585</v>
      </c>
      <c r="Q2866" s="24">
        <v>117363182</v>
      </c>
      <c r="R2866" s="29">
        <v>39161</v>
      </c>
      <c r="S2866">
        <f t="shared" si="282"/>
        <v>58314843.18</v>
      </c>
      <c r="T2866">
        <f t="shared" si="283"/>
        <v>0.411669506199994</v>
      </c>
      <c r="U2866">
        <f t="shared" si="284"/>
        <v>26864258.18</v>
      </c>
      <c r="V2866">
        <f t="shared" si="285"/>
        <v>0.228898515890614</v>
      </c>
      <c r="W2866">
        <f t="shared" si="286"/>
        <v>0.496875103301136</v>
      </c>
    </row>
    <row r="2867" ht="14.25" spans="1:23">
      <c r="A2867" s="13">
        <v>7030</v>
      </c>
      <c r="B2867" s="14">
        <v>3</v>
      </c>
      <c r="C2867" s="14">
        <v>16</v>
      </c>
      <c r="D2867" s="14">
        <v>21</v>
      </c>
      <c r="E2867" s="14">
        <v>22</v>
      </c>
      <c r="F2867" s="14">
        <v>27</v>
      </c>
      <c r="G2867" s="14">
        <v>30</v>
      </c>
      <c r="H2867" s="15">
        <v>4</v>
      </c>
      <c r="I2867" s="15" t="s">
        <v>14</v>
      </c>
      <c r="J2867" s="22">
        <v>107508776</v>
      </c>
      <c r="K2867" s="23">
        <v>2</v>
      </c>
      <c r="L2867" s="22">
        <v>5000000</v>
      </c>
      <c r="M2867" s="22">
        <f t="shared" si="280"/>
        <v>10000000</v>
      </c>
      <c r="N2867" s="23">
        <v>51</v>
      </c>
      <c r="O2867" s="22">
        <v>532195</v>
      </c>
      <c r="P2867" s="22">
        <f t="shared" si="281"/>
        <v>27141945</v>
      </c>
      <c r="Q2867" s="24">
        <v>133913730</v>
      </c>
      <c r="R2867" s="29">
        <v>39159</v>
      </c>
      <c r="S2867">
        <f t="shared" si="282"/>
        <v>63985449.7</v>
      </c>
      <c r="T2867">
        <f t="shared" si="283"/>
        <v>0.403136031682487</v>
      </c>
      <c r="U2867">
        <f t="shared" si="284"/>
        <v>26843504.7</v>
      </c>
      <c r="V2867">
        <f t="shared" si="285"/>
        <v>0.200453715238908</v>
      </c>
      <c r="W2867">
        <f t="shared" si="286"/>
        <v>0.477810973527509</v>
      </c>
    </row>
    <row r="2868" ht="14.25" spans="1:23">
      <c r="A2868" s="13">
        <v>7029</v>
      </c>
      <c r="B2868" s="14">
        <v>6</v>
      </c>
      <c r="C2868" s="14">
        <v>8</v>
      </c>
      <c r="D2868" s="14">
        <v>9</v>
      </c>
      <c r="E2868" s="14">
        <v>11</v>
      </c>
      <c r="F2868" s="14">
        <v>19</v>
      </c>
      <c r="G2868" s="14">
        <v>21</v>
      </c>
      <c r="H2868" s="15">
        <v>10</v>
      </c>
      <c r="I2868" s="15" t="s">
        <v>11</v>
      </c>
      <c r="J2868" s="22">
        <v>105876498</v>
      </c>
      <c r="K2868" s="23">
        <v>2</v>
      </c>
      <c r="L2868" s="22">
        <v>5000000</v>
      </c>
      <c r="M2868" s="22">
        <f t="shared" si="280"/>
        <v>10000000</v>
      </c>
      <c r="N2868" s="23">
        <v>64</v>
      </c>
      <c r="O2868" s="22">
        <v>163953</v>
      </c>
      <c r="P2868" s="22">
        <f t="shared" si="281"/>
        <v>10492992</v>
      </c>
      <c r="Q2868" s="24">
        <v>113666804</v>
      </c>
      <c r="R2868" s="29">
        <v>39156</v>
      </c>
      <c r="S2868">
        <f t="shared" si="282"/>
        <v>41212960.96</v>
      </c>
      <c r="T2868">
        <f t="shared" si="283"/>
        <v>0.274600497784736</v>
      </c>
      <c r="U2868">
        <f t="shared" si="284"/>
        <v>20719968.96</v>
      </c>
      <c r="V2868">
        <f t="shared" si="285"/>
        <v>0.182286896709087</v>
      </c>
      <c r="W2868">
        <f t="shared" si="286"/>
        <v>0.362576931080072</v>
      </c>
    </row>
    <row r="2869" ht="14.25" spans="1:23">
      <c r="A2869" s="13">
        <v>7028</v>
      </c>
      <c r="B2869" s="14">
        <v>3</v>
      </c>
      <c r="C2869" s="14">
        <v>8</v>
      </c>
      <c r="D2869" s="14">
        <v>13</v>
      </c>
      <c r="E2869" s="14">
        <v>20</v>
      </c>
      <c r="F2869" s="14">
        <v>29</v>
      </c>
      <c r="G2869" s="14">
        <v>30</v>
      </c>
      <c r="H2869" s="15">
        <v>11</v>
      </c>
      <c r="I2869" s="15" t="s">
        <v>11</v>
      </c>
      <c r="J2869" s="22">
        <v>91392725</v>
      </c>
      <c r="K2869" s="23">
        <v>5</v>
      </c>
      <c r="L2869" s="22">
        <v>5000000</v>
      </c>
      <c r="M2869" s="22">
        <f t="shared" si="280"/>
        <v>25000000</v>
      </c>
      <c r="N2869" s="23">
        <v>69</v>
      </c>
      <c r="O2869" s="22">
        <v>401850</v>
      </c>
      <c r="P2869" s="22">
        <f t="shared" si="281"/>
        <v>27727650</v>
      </c>
      <c r="Q2869" s="24">
        <v>116965154</v>
      </c>
      <c r="R2869" s="29">
        <v>39154</v>
      </c>
      <c r="S2869">
        <f t="shared" si="282"/>
        <v>70429642.46</v>
      </c>
      <c r="T2869">
        <f t="shared" si="283"/>
        <v>0.388403220159057</v>
      </c>
      <c r="U2869">
        <f t="shared" si="284"/>
        <v>17701992.46</v>
      </c>
      <c r="V2869">
        <f t="shared" si="285"/>
        <v>0.151344155542257</v>
      </c>
      <c r="W2869">
        <f t="shared" si="286"/>
        <v>0.602142091481366</v>
      </c>
    </row>
    <row r="2870" ht="14.25" spans="1:23">
      <c r="A2870" s="13">
        <v>7027</v>
      </c>
      <c r="B2870" s="14">
        <v>2</v>
      </c>
      <c r="C2870" s="14">
        <v>3</v>
      </c>
      <c r="D2870" s="14">
        <v>9</v>
      </c>
      <c r="E2870" s="14">
        <v>22</v>
      </c>
      <c r="F2870" s="14">
        <v>24</v>
      </c>
      <c r="G2870" s="14">
        <v>27</v>
      </c>
      <c r="H2870" s="15">
        <v>11</v>
      </c>
      <c r="I2870" s="15" t="s">
        <v>12</v>
      </c>
      <c r="J2870" s="22">
        <v>104509442</v>
      </c>
      <c r="K2870" s="23">
        <v>0</v>
      </c>
      <c r="L2870" s="23">
        <v>0</v>
      </c>
      <c r="M2870" s="22">
        <f t="shared" si="280"/>
        <v>0</v>
      </c>
      <c r="N2870" s="23">
        <v>25</v>
      </c>
      <c r="O2870" s="22">
        <v>384335</v>
      </c>
      <c r="P2870" s="22">
        <f t="shared" si="281"/>
        <v>9608375</v>
      </c>
      <c r="Q2870" s="24">
        <v>128748636</v>
      </c>
      <c r="R2870" s="29">
        <v>39152</v>
      </c>
      <c r="S2870">
        <f t="shared" si="282"/>
        <v>40667269.64</v>
      </c>
      <c r="T2870">
        <f t="shared" si="283"/>
        <v>0.315865634801754</v>
      </c>
      <c r="U2870">
        <f t="shared" si="284"/>
        <v>31058894.64</v>
      </c>
      <c r="V2870">
        <f t="shared" si="285"/>
        <v>0.241236688829853</v>
      </c>
      <c r="W2870">
        <f t="shared" si="286"/>
        <v>0.315865634801754</v>
      </c>
    </row>
    <row r="2871" ht="14.25" spans="1:23">
      <c r="A2871" s="13">
        <v>7026</v>
      </c>
      <c r="B2871" s="14">
        <v>1</v>
      </c>
      <c r="C2871" s="14">
        <v>4</v>
      </c>
      <c r="D2871" s="14">
        <v>14</v>
      </c>
      <c r="E2871" s="14">
        <v>16</v>
      </c>
      <c r="F2871" s="14">
        <v>26</v>
      </c>
      <c r="G2871" s="14">
        <v>29</v>
      </c>
      <c r="H2871" s="15">
        <v>10</v>
      </c>
      <c r="I2871" s="15" t="s">
        <v>11</v>
      </c>
      <c r="J2871" s="22">
        <v>82089880</v>
      </c>
      <c r="K2871" s="23">
        <v>2</v>
      </c>
      <c r="L2871" s="22">
        <v>5000000</v>
      </c>
      <c r="M2871" s="22">
        <f t="shared" si="280"/>
        <v>10000000</v>
      </c>
      <c r="N2871" s="23">
        <v>51</v>
      </c>
      <c r="O2871" s="22">
        <v>190431</v>
      </c>
      <c r="P2871" s="22">
        <f t="shared" si="281"/>
        <v>9711981</v>
      </c>
      <c r="Q2871" s="24">
        <v>109462504</v>
      </c>
      <c r="R2871" s="29">
        <v>39149</v>
      </c>
      <c r="S2871">
        <f t="shared" si="282"/>
        <v>40975266.96</v>
      </c>
      <c r="T2871">
        <f t="shared" si="283"/>
        <v>0.282976049588634</v>
      </c>
      <c r="U2871">
        <f t="shared" si="284"/>
        <v>21263285.96</v>
      </c>
      <c r="V2871">
        <f t="shared" si="285"/>
        <v>0.19425177739402</v>
      </c>
      <c r="W2871">
        <f t="shared" si="286"/>
        <v>0.374331533289244</v>
      </c>
    </row>
    <row r="2872" ht="14.25" spans="1:23">
      <c r="A2872" s="13">
        <v>7025</v>
      </c>
      <c r="B2872" s="14">
        <v>3</v>
      </c>
      <c r="C2872" s="14">
        <v>16</v>
      </c>
      <c r="D2872" s="14">
        <v>18</v>
      </c>
      <c r="E2872" s="14">
        <v>22</v>
      </c>
      <c r="F2872" s="14">
        <v>23</v>
      </c>
      <c r="G2872" s="14">
        <v>26</v>
      </c>
      <c r="H2872" s="15">
        <v>3</v>
      </c>
      <c r="I2872" s="15" t="s">
        <v>11</v>
      </c>
      <c r="J2872" s="22">
        <v>69428520</v>
      </c>
      <c r="K2872" s="23">
        <v>5</v>
      </c>
      <c r="L2872" s="22">
        <v>5000000</v>
      </c>
      <c r="M2872" s="22">
        <f t="shared" si="280"/>
        <v>25000000</v>
      </c>
      <c r="N2872" s="23">
        <v>50</v>
      </c>
      <c r="O2872" s="22">
        <v>60274</v>
      </c>
      <c r="P2872" s="22">
        <f t="shared" si="281"/>
        <v>3013700</v>
      </c>
      <c r="Q2872" s="24">
        <v>104560512</v>
      </c>
      <c r="R2872" s="29">
        <v>39147</v>
      </c>
      <c r="S2872">
        <f t="shared" si="282"/>
        <v>69202682.88</v>
      </c>
      <c r="T2872">
        <f t="shared" si="283"/>
        <v>0.422747383639437</v>
      </c>
      <c r="U2872">
        <f t="shared" si="284"/>
        <v>41188982.88</v>
      </c>
      <c r="V2872">
        <f t="shared" si="285"/>
        <v>0.393924839235676</v>
      </c>
      <c r="W2872">
        <f t="shared" si="286"/>
        <v>0.661843381945184</v>
      </c>
    </row>
    <row r="2873" ht="14.25" spans="1:23">
      <c r="A2873" s="13">
        <v>7024</v>
      </c>
      <c r="B2873" s="14">
        <v>8</v>
      </c>
      <c r="C2873" s="14">
        <v>9</v>
      </c>
      <c r="D2873" s="14">
        <v>17</v>
      </c>
      <c r="E2873" s="14">
        <v>25</v>
      </c>
      <c r="F2873" s="14">
        <v>27</v>
      </c>
      <c r="G2873" s="14">
        <v>32</v>
      </c>
      <c r="H2873" s="15">
        <v>6</v>
      </c>
      <c r="I2873" s="15" t="s">
        <v>15</v>
      </c>
      <c r="J2873" s="22">
        <v>87396552</v>
      </c>
      <c r="K2873" s="23">
        <v>3</v>
      </c>
      <c r="L2873" s="22">
        <v>5000000</v>
      </c>
      <c r="M2873" s="22">
        <f t="shared" si="280"/>
        <v>15000000</v>
      </c>
      <c r="N2873" s="23">
        <v>52</v>
      </c>
      <c r="O2873" s="22">
        <v>160316</v>
      </c>
      <c r="P2873" s="22">
        <f t="shared" si="281"/>
        <v>8336432</v>
      </c>
      <c r="Q2873" s="24">
        <v>121542842</v>
      </c>
      <c r="R2873" s="29">
        <v>39145</v>
      </c>
      <c r="S2873">
        <f t="shared" si="282"/>
        <v>55104298.58</v>
      </c>
      <c r="T2873">
        <f t="shared" si="283"/>
        <v>0.329960184574259</v>
      </c>
      <c r="U2873">
        <f t="shared" si="284"/>
        <v>31767866.58</v>
      </c>
      <c r="V2873">
        <f t="shared" si="285"/>
        <v>0.261371760420083</v>
      </c>
      <c r="W2873">
        <f t="shared" si="286"/>
        <v>0.453373458060163</v>
      </c>
    </row>
    <row r="2874" ht="14.25" spans="1:23">
      <c r="A2874" s="13">
        <v>7023</v>
      </c>
      <c r="B2874" s="14">
        <v>3</v>
      </c>
      <c r="C2874" s="14">
        <v>7</v>
      </c>
      <c r="D2874" s="14">
        <v>13</v>
      </c>
      <c r="E2874" s="14">
        <v>17</v>
      </c>
      <c r="F2874" s="14">
        <v>32</v>
      </c>
      <c r="G2874" s="14">
        <v>33</v>
      </c>
      <c r="H2874" s="15">
        <v>2</v>
      </c>
      <c r="I2874" s="15" t="s">
        <v>27</v>
      </c>
      <c r="J2874" s="22">
        <v>82944858</v>
      </c>
      <c r="K2874" s="23">
        <v>1</v>
      </c>
      <c r="L2874" s="22">
        <v>5000000</v>
      </c>
      <c r="M2874" s="22">
        <f t="shared" si="280"/>
        <v>5000000</v>
      </c>
      <c r="N2874" s="23">
        <v>38</v>
      </c>
      <c r="O2874" s="22">
        <v>249351</v>
      </c>
      <c r="P2874" s="22">
        <f t="shared" si="281"/>
        <v>9475338</v>
      </c>
      <c r="Q2874" s="24">
        <v>112284838</v>
      </c>
      <c r="R2874" s="29">
        <v>39142</v>
      </c>
      <c r="S2874">
        <f t="shared" si="282"/>
        <v>37910392.62</v>
      </c>
      <c r="T2874">
        <f t="shared" si="283"/>
        <v>0.293097387022102</v>
      </c>
      <c r="U2874">
        <f t="shared" si="284"/>
        <v>23435054.62</v>
      </c>
      <c r="V2874">
        <f t="shared" si="285"/>
        <v>0.208710766630843</v>
      </c>
      <c r="W2874">
        <f t="shared" si="286"/>
        <v>0.337626996620862</v>
      </c>
    </row>
    <row r="2875" ht="14.25" spans="1:23">
      <c r="A2875" s="13">
        <v>7022</v>
      </c>
      <c r="B2875" s="14">
        <v>2</v>
      </c>
      <c r="C2875" s="14">
        <v>4</v>
      </c>
      <c r="D2875" s="14">
        <v>7</v>
      </c>
      <c r="E2875" s="14">
        <v>10</v>
      </c>
      <c r="F2875" s="14">
        <v>18</v>
      </c>
      <c r="G2875" s="14">
        <v>27</v>
      </c>
      <c r="H2875" s="15">
        <v>10</v>
      </c>
      <c r="I2875" s="15" t="s">
        <v>28</v>
      </c>
      <c r="J2875" s="22">
        <v>65835680</v>
      </c>
      <c r="K2875" s="23">
        <v>8</v>
      </c>
      <c r="L2875" s="22">
        <v>5000000</v>
      </c>
      <c r="M2875" s="22">
        <f t="shared" si="280"/>
        <v>40000000</v>
      </c>
      <c r="N2875" s="23">
        <v>52</v>
      </c>
      <c r="O2875" s="22">
        <v>75427</v>
      </c>
      <c r="P2875" s="22">
        <f t="shared" si="281"/>
        <v>3922204</v>
      </c>
      <c r="Q2875" s="24">
        <v>107756880</v>
      </c>
      <c r="R2875" s="29">
        <v>39140</v>
      </c>
      <c r="S2875">
        <f t="shared" si="282"/>
        <v>83649019.2</v>
      </c>
      <c r="T2875">
        <f t="shared" si="283"/>
        <v>0.40506944150573</v>
      </c>
      <c r="U2875">
        <f t="shared" si="284"/>
        <v>39726815.2</v>
      </c>
      <c r="V2875">
        <f t="shared" si="285"/>
        <v>0.368670800416642</v>
      </c>
      <c r="W2875">
        <f t="shared" si="286"/>
        <v>0.776275437818912</v>
      </c>
    </row>
    <row r="2876" ht="14.25" spans="1:23">
      <c r="A2876" s="13">
        <v>7021</v>
      </c>
      <c r="B2876" s="14">
        <v>3</v>
      </c>
      <c r="C2876" s="14">
        <v>6</v>
      </c>
      <c r="D2876" s="14">
        <v>9</v>
      </c>
      <c r="E2876" s="14">
        <v>11</v>
      </c>
      <c r="F2876" s="14">
        <v>25</v>
      </c>
      <c r="G2876" s="14">
        <v>31</v>
      </c>
      <c r="H2876" s="15">
        <v>13</v>
      </c>
      <c r="I2876" s="15" t="s">
        <v>29</v>
      </c>
      <c r="J2876" s="22">
        <v>96683828</v>
      </c>
      <c r="K2876" s="23">
        <v>4</v>
      </c>
      <c r="L2876" s="22">
        <v>5000000</v>
      </c>
      <c r="M2876" s="22">
        <f t="shared" si="280"/>
        <v>20000000</v>
      </c>
      <c r="N2876" s="23">
        <v>30</v>
      </c>
      <c r="O2876" s="22">
        <v>702017</v>
      </c>
      <c r="P2876" s="22">
        <f t="shared" si="281"/>
        <v>21060510</v>
      </c>
      <c r="Q2876" s="24">
        <v>113756430</v>
      </c>
      <c r="R2876" s="29">
        <v>39138</v>
      </c>
      <c r="S2876">
        <f t="shared" si="282"/>
        <v>66714719.7</v>
      </c>
      <c r="T2876">
        <f t="shared" si="283"/>
        <v>0.410655641180019</v>
      </c>
      <c r="U2876">
        <f t="shared" si="284"/>
        <v>25654209.7</v>
      </c>
      <c r="V2876">
        <f t="shared" si="285"/>
        <v>0.225518765840313</v>
      </c>
      <c r="W2876">
        <f t="shared" si="286"/>
        <v>0.586469878669716</v>
      </c>
    </row>
    <row r="2877" ht="14.25" spans="1:23">
      <c r="A2877" s="13">
        <v>7020</v>
      </c>
      <c r="B2877" s="14">
        <v>5</v>
      </c>
      <c r="C2877" s="14">
        <v>10</v>
      </c>
      <c r="D2877" s="14">
        <v>16</v>
      </c>
      <c r="E2877" s="14">
        <v>20</v>
      </c>
      <c r="F2877" s="14">
        <v>28</v>
      </c>
      <c r="G2877" s="14">
        <v>31</v>
      </c>
      <c r="H2877" s="15">
        <v>14</v>
      </c>
      <c r="I2877" s="15" t="s">
        <v>30</v>
      </c>
      <c r="J2877" s="22">
        <v>107657897</v>
      </c>
      <c r="K2877" s="23">
        <v>1</v>
      </c>
      <c r="L2877" s="22">
        <v>5000000</v>
      </c>
      <c r="M2877" s="22">
        <f t="shared" si="280"/>
        <v>5000000</v>
      </c>
      <c r="N2877" s="23">
        <v>86</v>
      </c>
      <c r="O2877" s="22">
        <v>158412</v>
      </c>
      <c r="P2877" s="22">
        <f t="shared" si="281"/>
        <v>13623432</v>
      </c>
      <c r="Q2877" s="24">
        <v>126700040</v>
      </c>
      <c r="R2877" s="29">
        <v>39128</v>
      </c>
      <c r="S2877">
        <f t="shared" si="282"/>
        <v>35294928.6</v>
      </c>
      <c r="T2877">
        <f t="shared" si="283"/>
        <v>0.239107490415946</v>
      </c>
      <c r="U2877">
        <f t="shared" si="284"/>
        <v>16671496.6</v>
      </c>
      <c r="V2877">
        <f t="shared" si="285"/>
        <v>0.131582409918734</v>
      </c>
      <c r="W2877">
        <f t="shared" si="286"/>
        <v>0.278570777088942</v>
      </c>
    </row>
    <row r="2878" ht="14.25" spans="1:23">
      <c r="A2878" s="13">
        <v>7019</v>
      </c>
      <c r="B2878" s="14">
        <v>4</v>
      </c>
      <c r="C2878" s="14">
        <v>11</v>
      </c>
      <c r="D2878" s="14">
        <v>16</v>
      </c>
      <c r="E2878" s="14">
        <v>23</v>
      </c>
      <c r="F2878" s="14">
        <v>29</v>
      </c>
      <c r="G2878" s="14">
        <v>31</v>
      </c>
      <c r="H2878" s="15">
        <v>14</v>
      </c>
      <c r="I2878" s="15" t="s">
        <v>31</v>
      </c>
      <c r="J2878" s="22">
        <v>80869806</v>
      </c>
      <c r="K2878" s="23">
        <v>3</v>
      </c>
      <c r="L2878" s="22">
        <v>5000000</v>
      </c>
      <c r="M2878" s="22">
        <f t="shared" si="280"/>
        <v>15000000</v>
      </c>
      <c r="N2878" s="23">
        <v>210</v>
      </c>
      <c r="O2878" s="22">
        <v>42416</v>
      </c>
      <c r="P2878" s="22">
        <f t="shared" si="281"/>
        <v>8907360</v>
      </c>
      <c r="Q2878" s="24">
        <v>115956594</v>
      </c>
      <c r="R2878" s="29">
        <v>39126</v>
      </c>
      <c r="S2878">
        <f t="shared" si="282"/>
        <v>51034719.06</v>
      </c>
      <c r="T2878">
        <f t="shared" si="283"/>
        <v>0.310760413159428</v>
      </c>
      <c r="U2878">
        <f t="shared" si="284"/>
        <v>27127359.06</v>
      </c>
      <c r="V2878">
        <f t="shared" si="285"/>
        <v>0.233944083076466</v>
      </c>
      <c r="W2878">
        <f t="shared" si="286"/>
        <v>0.440119162692895</v>
      </c>
    </row>
    <row r="2879" ht="14.25" spans="1:23">
      <c r="A2879" s="13">
        <v>7018</v>
      </c>
      <c r="B2879" s="14">
        <v>1</v>
      </c>
      <c r="C2879" s="14">
        <v>12</v>
      </c>
      <c r="D2879" s="14">
        <v>18</v>
      </c>
      <c r="E2879" s="14">
        <v>20</v>
      </c>
      <c r="F2879" s="14">
        <v>21</v>
      </c>
      <c r="G2879" s="14">
        <v>26</v>
      </c>
      <c r="H2879" s="15">
        <v>11</v>
      </c>
      <c r="I2879" s="15" t="s">
        <v>32</v>
      </c>
      <c r="J2879" s="22">
        <v>75085794</v>
      </c>
      <c r="K2879" s="23">
        <v>7</v>
      </c>
      <c r="L2879" s="22">
        <v>5000000</v>
      </c>
      <c r="M2879" s="22">
        <f t="shared" si="280"/>
        <v>35000000</v>
      </c>
      <c r="N2879" s="23">
        <v>77</v>
      </c>
      <c r="O2879" s="22">
        <v>75628</v>
      </c>
      <c r="P2879" s="22">
        <f t="shared" si="281"/>
        <v>5823356</v>
      </c>
      <c r="Q2879" s="24">
        <v>133609680</v>
      </c>
      <c r="R2879" s="29">
        <v>39124</v>
      </c>
      <c r="S2879">
        <f t="shared" si="282"/>
        <v>86880802.2</v>
      </c>
      <c r="T2879">
        <f t="shared" si="283"/>
        <v>0.388301223384413</v>
      </c>
      <c r="U2879">
        <f t="shared" si="284"/>
        <v>46057446.2</v>
      </c>
      <c r="V2879">
        <f t="shared" si="285"/>
        <v>0.34471638731565</v>
      </c>
      <c r="W2879">
        <f t="shared" si="286"/>
        <v>0.65025829116573</v>
      </c>
    </row>
    <row r="2880" ht="14.25" spans="1:23">
      <c r="A2880" s="13">
        <v>7017</v>
      </c>
      <c r="B2880" s="14">
        <v>5</v>
      </c>
      <c r="C2880" s="14">
        <v>9</v>
      </c>
      <c r="D2880" s="14">
        <v>10</v>
      </c>
      <c r="E2880" s="14">
        <v>24</v>
      </c>
      <c r="F2880" s="14">
        <v>25</v>
      </c>
      <c r="G2880" s="14">
        <v>32</v>
      </c>
      <c r="H2880" s="15">
        <v>14</v>
      </c>
      <c r="I2880" s="15" t="s">
        <v>11</v>
      </c>
      <c r="J2880" s="22">
        <v>96497853</v>
      </c>
      <c r="K2880" s="23">
        <v>3</v>
      </c>
      <c r="L2880" s="22">
        <v>5000000</v>
      </c>
      <c r="M2880" s="22">
        <f t="shared" si="280"/>
        <v>15000000</v>
      </c>
      <c r="N2880" s="23">
        <v>46</v>
      </c>
      <c r="O2880" s="22">
        <v>204843</v>
      </c>
      <c r="P2880" s="22">
        <f t="shared" si="281"/>
        <v>9422778</v>
      </c>
      <c r="Q2880" s="24">
        <v>114012860</v>
      </c>
      <c r="R2880" s="29">
        <v>39121</v>
      </c>
      <c r="S2880">
        <f t="shared" si="282"/>
        <v>48879800.4</v>
      </c>
      <c r="T2880">
        <f t="shared" si="283"/>
        <v>0.29715771010393</v>
      </c>
      <c r="U2880">
        <f t="shared" si="284"/>
        <v>24457022.4</v>
      </c>
      <c r="V2880">
        <f t="shared" si="285"/>
        <v>0.214511085854701</v>
      </c>
      <c r="W2880">
        <f t="shared" si="286"/>
        <v>0.428721816117936</v>
      </c>
    </row>
    <row r="2881" ht="14.25" spans="1:23">
      <c r="A2881" s="13">
        <v>7016</v>
      </c>
      <c r="B2881" s="14">
        <v>1</v>
      </c>
      <c r="C2881" s="14">
        <v>18</v>
      </c>
      <c r="D2881" s="14">
        <v>20</v>
      </c>
      <c r="E2881" s="14">
        <v>22</v>
      </c>
      <c r="F2881" s="14">
        <v>26</v>
      </c>
      <c r="G2881" s="14">
        <v>33</v>
      </c>
      <c r="H2881" s="15">
        <v>5</v>
      </c>
      <c r="I2881" s="15" t="s">
        <v>11</v>
      </c>
      <c r="J2881" s="22">
        <v>89511352</v>
      </c>
      <c r="K2881" s="23">
        <v>8</v>
      </c>
      <c r="L2881" s="22">
        <v>5000000</v>
      </c>
      <c r="M2881" s="22">
        <f t="shared" si="280"/>
        <v>40000000</v>
      </c>
      <c r="N2881" s="23">
        <v>35</v>
      </c>
      <c r="O2881" s="22">
        <v>606616</v>
      </c>
      <c r="P2881" s="22">
        <f t="shared" si="281"/>
        <v>21231560</v>
      </c>
      <c r="Q2881" s="24">
        <v>116998640</v>
      </c>
      <c r="R2881" s="29">
        <v>39119</v>
      </c>
      <c r="S2881">
        <f t="shared" si="282"/>
        <v>88230087.6</v>
      </c>
      <c r="T2881">
        <f t="shared" si="283"/>
        <v>0.412227762647497</v>
      </c>
      <c r="U2881">
        <f t="shared" si="284"/>
        <v>26998527.6</v>
      </c>
      <c r="V2881">
        <f t="shared" si="285"/>
        <v>0.230759328484502</v>
      </c>
      <c r="W2881">
        <f t="shared" si="286"/>
        <v>0.754112078567751</v>
      </c>
    </row>
    <row r="2882" ht="14.25" spans="1:23">
      <c r="A2882" s="13">
        <v>7015</v>
      </c>
      <c r="B2882" s="14">
        <v>3</v>
      </c>
      <c r="C2882" s="14">
        <v>4</v>
      </c>
      <c r="D2882" s="14">
        <v>8</v>
      </c>
      <c r="E2882" s="14">
        <v>18</v>
      </c>
      <c r="F2882" s="14">
        <v>22</v>
      </c>
      <c r="G2882" s="14">
        <v>30</v>
      </c>
      <c r="H2882" s="15">
        <v>15</v>
      </c>
      <c r="I2882" s="15" t="s">
        <v>26</v>
      </c>
      <c r="J2882" s="22">
        <v>120412106</v>
      </c>
      <c r="K2882" s="23">
        <v>2</v>
      </c>
      <c r="L2882" s="22">
        <v>5000000</v>
      </c>
      <c r="M2882" s="22">
        <f t="shared" si="280"/>
        <v>10000000</v>
      </c>
      <c r="N2882" s="23">
        <v>72</v>
      </c>
      <c r="O2882" s="22">
        <v>402014</v>
      </c>
      <c r="P2882" s="22">
        <f t="shared" si="281"/>
        <v>28945008</v>
      </c>
      <c r="Q2882" s="24">
        <v>139341652</v>
      </c>
      <c r="R2882" s="29">
        <v>39117</v>
      </c>
      <c r="S2882">
        <f t="shared" si="282"/>
        <v>65872402.48</v>
      </c>
      <c r="T2882">
        <f t="shared" si="283"/>
        <v>0.400974164422853</v>
      </c>
      <c r="U2882">
        <f t="shared" si="284"/>
        <v>26927394.48</v>
      </c>
      <c r="V2882">
        <f t="shared" si="285"/>
        <v>0.193247274547886</v>
      </c>
      <c r="W2882">
        <f t="shared" si="286"/>
        <v>0.472740214677518</v>
      </c>
    </row>
    <row r="2883" ht="14.25" spans="1:23">
      <c r="A2883" s="13">
        <v>7014</v>
      </c>
      <c r="B2883" s="14">
        <v>1</v>
      </c>
      <c r="C2883" s="14">
        <v>13</v>
      </c>
      <c r="D2883" s="14">
        <v>16</v>
      </c>
      <c r="E2883" s="14">
        <v>20</v>
      </c>
      <c r="F2883" s="14">
        <v>24</v>
      </c>
      <c r="G2883" s="14">
        <v>26</v>
      </c>
      <c r="H2883" s="15">
        <v>9</v>
      </c>
      <c r="I2883" s="15" t="s">
        <v>11</v>
      </c>
      <c r="J2883" s="22">
        <v>118007099</v>
      </c>
      <c r="K2883" s="23">
        <v>2</v>
      </c>
      <c r="L2883" s="22">
        <v>5000000</v>
      </c>
      <c r="M2883" s="22">
        <f t="shared" si="280"/>
        <v>10000000</v>
      </c>
      <c r="N2883" s="23">
        <v>33</v>
      </c>
      <c r="O2883" s="22">
        <v>3000</v>
      </c>
      <c r="P2883" s="22">
        <f t="shared" si="281"/>
        <v>99000</v>
      </c>
      <c r="Q2883" s="24">
        <v>115219742</v>
      </c>
      <c r="R2883" s="29">
        <v>39114</v>
      </c>
      <c r="S2883">
        <f t="shared" si="282"/>
        <v>66457673.58</v>
      </c>
      <c r="T2883">
        <f t="shared" si="283"/>
        <v>0.49</v>
      </c>
      <c r="U2883">
        <f t="shared" si="284"/>
        <v>56358673.58</v>
      </c>
      <c r="V2883">
        <f t="shared" si="285"/>
        <v>0.489140772247173</v>
      </c>
      <c r="W2883">
        <f t="shared" si="286"/>
        <v>0.576790682103766</v>
      </c>
    </row>
    <row r="2884" ht="14.25" spans="1:23">
      <c r="A2884" s="13">
        <v>7013</v>
      </c>
      <c r="B2884" s="14">
        <v>5</v>
      </c>
      <c r="C2884" s="14">
        <v>15</v>
      </c>
      <c r="D2884" s="14">
        <v>18</v>
      </c>
      <c r="E2884" s="14">
        <v>27</v>
      </c>
      <c r="F2884" s="14">
        <v>29</v>
      </c>
      <c r="G2884" s="14">
        <v>32</v>
      </c>
      <c r="H2884" s="15">
        <v>5</v>
      </c>
      <c r="I2884" s="15" t="s">
        <v>11</v>
      </c>
      <c r="J2884" s="22">
        <v>128007099</v>
      </c>
      <c r="K2884" s="23">
        <v>1</v>
      </c>
      <c r="L2884" s="22">
        <v>5000000</v>
      </c>
      <c r="M2884" s="22">
        <f t="shared" si="280"/>
        <v>5000000</v>
      </c>
      <c r="N2884" s="23">
        <v>45</v>
      </c>
      <c r="O2884" s="22">
        <v>503340</v>
      </c>
      <c r="P2884" s="22">
        <f t="shared" si="281"/>
        <v>22650300</v>
      </c>
      <c r="Q2884" s="24">
        <v>115053692</v>
      </c>
      <c r="R2884" s="29">
        <v>39112</v>
      </c>
      <c r="S2884">
        <f t="shared" si="282"/>
        <v>51669037.08</v>
      </c>
      <c r="T2884">
        <f t="shared" si="283"/>
        <v>0.405628331162115</v>
      </c>
      <c r="U2884">
        <f t="shared" si="284"/>
        <v>24018737.08</v>
      </c>
      <c r="V2884">
        <f t="shared" si="285"/>
        <v>0.208761115462509</v>
      </c>
      <c r="W2884">
        <f t="shared" si="286"/>
        <v>0.449086302071906</v>
      </c>
    </row>
    <row r="2885" ht="14.25" spans="1:23">
      <c r="A2885" s="13">
        <v>7012</v>
      </c>
      <c r="B2885" s="14">
        <v>3</v>
      </c>
      <c r="C2885" s="14">
        <v>5</v>
      </c>
      <c r="D2885" s="14">
        <v>7</v>
      </c>
      <c r="E2885" s="14">
        <v>21</v>
      </c>
      <c r="F2885" s="14">
        <v>26</v>
      </c>
      <c r="G2885" s="14">
        <v>28</v>
      </c>
      <c r="H2885" s="15">
        <v>4</v>
      </c>
      <c r="I2885" s="15" t="s">
        <v>18</v>
      </c>
      <c r="J2885" s="22">
        <v>123299827</v>
      </c>
      <c r="K2885" s="23">
        <v>1</v>
      </c>
      <c r="L2885" s="22">
        <v>5000000</v>
      </c>
      <c r="M2885" s="22">
        <f t="shared" si="280"/>
        <v>5000000</v>
      </c>
      <c r="N2885" s="23">
        <v>26</v>
      </c>
      <c r="O2885" s="22">
        <v>1008596</v>
      </c>
      <c r="P2885" s="22">
        <f t="shared" si="281"/>
        <v>26223496</v>
      </c>
      <c r="Q2885" s="24">
        <v>134084158</v>
      </c>
      <c r="R2885" s="29">
        <v>39110</v>
      </c>
      <c r="S2885">
        <f t="shared" si="282"/>
        <v>59462589.42</v>
      </c>
      <c r="T2885">
        <f t="shared" si="283"/>
        <v>0.406182133910257</v>
      </c>
      <c r="U2885">
        <f t="shared" si="284"/>
        <v>28239093.42</v>
      </c>
      <c r="V2885">
        <f t="shared" si="285"/>
        <v>0.21060723236223</v>
      </c>
      <c r="W2885">
        <f t="shared" si="286"/>
        <v>0.443472146948188</v>
      </c>
    </row>
    <row r="2886" ht="14.25" spans="1:23">
      <c r="A2886" s="13">
        <v>7011</v>
      </c>
      <c r="B2886" s="14">
        <v>3</v>
      </c>
      <c r="C2886" s="14">
        <v>10</v>
      </c>
      <c r="D2886" s="14">
        <v>15</v>
      </c>
      <c r="E2886" s="14">
        <v>25</v>
      </c>
      <c r="F2886" s="14">
        <v>28</v>
      </c>
      <c r="G2886" s="14">
        <v>33</v>
      </c>
      <c r="H2886" s="15">
        <v>16</v>
      </c>
      <c r="I2886" s="15" t="s">
        <v>11</v>
      </c>
      <c r="J2886" s="22">
        <v>117061179</v>
      </c>
      <c r="K2886" s="23">
        <v>1</v>
      </c>
      <c r="L2886" s="22">
        <v>5000000</v>
      </c>
      <c r="M2886" s="22">
        <f t="shared" si="280"/>
        <v>5000000</v>
      </c>
      <c r="N2886" s="23">
        <v>24</v>
      </c>
      <c r="O2886" s="22">
        <v>448604</v>
      </c>
      <c r="P2886" s="22">
        <f t="shared" si="281"/>
        <v>10766496</v>
      </c>
      <c r="Q2886" s="24">
        <v>115841486</v>
      </c>
      <c r="R2886" s="29">
        <v>39107</v>
      </c>
      <c r="S2886">
        <f t="shared" si="282"/>
        <v>36640464.14</v>
      </c>
      <c r="T2886">
        <f t="shared" si="283"/>
        <v>0.273135862052046</v>
      </c>
      <c r="U2886">
        <f t="shared" si="284"/>
        <v>20873968.14</v>
      </c>
      <c r="V2886">
        <f t="shared" si="285"/>
        <v>0.180194236631253</v>
      </c>
      <c r="W2886">
        <f t="shared" si="286"/>
        <v>0.316298291788142</v>
      </c>
    </row>
    <row r="2887" ht="14.25" spans="1:23">
      <c r="A2887" s="13">
        <v>7010</v>
      </c>
      <c r="B2887" s="14">
        <v>3</v>
      </c>
      <c r="C2887" s="14">
        <v>8</v>
      </c>
      <c r="D2887" s="14">
        <v>14</v>
      </c>
      <c r="E2887" s="14">
        <v>17</v>
      </c>
      <c r="F2887" s="14">
        <v>30</v>
      </c>
      <c r="G2887" s="14">
        <v>32</v>
      </c>
      <c r="H2887" s="15">
        <v>5</v>
      </c>
      <c r="I2887" s="15" t="s">
        <v>11</v>
      </c>
      <c r="J2887" s="22">
        <v>96939315</v>
      </c>
      <c r="K2887" s="23">
        <v>3</v>
      </c>
      <c r="L2887" s="22">
        <v>5000000</v>
      </c>
      <c r="M2887" s="22">
        <f t="shared" si="280"/>
        <v>15000000</v>
      </c>
      <c r="N2887" s="23">
        <v>37</v>
      </c>
      <c r="O2887" s="22">
        <v>473881</v>
      </c>
      <c r="P2887" s="22">
        <f t="shared" si="281"/>
        <v>17533597</v>
      </c>
      <c r="Q2887" s="24">
        <v>115335536</v>
      </c>
      <c r="R2887" s="29">
        <v>39105</v>
      </c>
      <c r="S2887">
        <f t="shared" si="282"/>
        <v>64000012.64</v>
      </c>
      <c r="T2887">
        <f t="shared" si="283"/>
        <v>0.424847487074582</v>
      </c>
      <c r="U2887">
        <f t="shared" si="284"/>
        <v>31466415.64</v>
      </c>
      <c r="V2887">
        <f t="shared" si="285"/>
        <v>0.272824982926338</v>
      </c>
      <c r="W2887">
        <f t="shared" si="286"/>
        <v>0.554902806711714</v>
      </c>
    </row>
    <row r="2888" ht="14.25" spans="1:23">
      <c r="A2888" s="13">
        <v>7009</v>
      </c>
      <c r="B2888" s="14">
        <v>2</v>
      </c>
      <c r="C2888" s="14">
        <v>4</v>
      </c>
      <c r="D2888" s="14">
        <v>14</v>
      </c>
      <c r="E2888" s="14">
        <v>15</v>
      </c>
      <c r="F2888" s="14">
        <v>25</v>
      </c>
      <c r="G2888" s="14">
        <v>27</v>
      </c>
      <c r="H2888" s="15">
        <v>15</v>
      </c>
      <c r="I2888" s="15" t="s">
        <v>19</v>
      </c>
      <c r="J2888" s="22">
        <v>104424915</v>
      </c>
      <c r="K2888" s="23">
        <v>3</v>
      </c>
      <c r="L2888" s="22">
        <v>5000000</v>
      </c>
      <c r="M2888" s="22">
        <f t="shared" si="280"/>
        <v>15000000</v>
      </c>
      <c r="N2888" s="23">
        <v>78</v>
      </c>
      <c r="O2888" s="22">
        <v>335629</v>
      </c>
      <c r="P2888" s="22">
        <f t="shared" si="281"/>
        <v>26179062</v>
      </c>
      <c r="Q2888" s="24">
        <v>132693662</v>
      </c>
      <c r="R2888" s="29">
        <v>39103</v>
      </c>
      <c r="S2888">
        <f t="shared" si="282"/>
        <v>68800287.38</v>
      </c>
      <c r="T2888">
        <f t="shared" si="283"/>
        <v>0.405447302976686</v>
      </c>
      <c r="U2888">
        <f t="shared" si="284"/>
        <v>27621225.38</v>
      </c>
      <c r="V2888">
        <f t="shared" si="285"/>
        <v>0.208157834848208</v>
      </c>
      <c r="W2888">
        <f t="shared" si="286"/>
        <v>0.518489627484996</v>
      </c>
    </row>
    <row r="2889" ht="14.25" spans="1:23">
      <c r="A2889" s="13">
        <v>7008</v>
      </c>
      <c r="B2889" s="14">
        <v>1</v>
      </c>
      <c r="C2889" s="14">
        <v>4</v>
      </c>
      <c r="D2889" s="14">
        <v>5</v>
      </c>
      <c r="E2889" s="14">
        <v>18</v>
      </c>
      <c r="F2889" s="14">
        <v>19</v>
      </c>
      <c r="G2889" s="14">
        <v>25</v>
      </c>
      <c r="H2889" s="15">
        <v>10</v>
      </c>
      <c r="I2889" s="15" t="s">
        <v>11</v>
      </c>
      <c r="J2889" s="22">
        <v>108205308</v>
      </c>
      <c r="K2889" s="23">
        <v>2</v>
      </c>
      <c r="L2889" s="22">
        <v>5000000</v>
      </c>
      <c r="M2889" s="22">
        <f t="shared" si="280"/>
        <v>10000000</v>
      </c>
      <c r="N2889" s="23">
        <v>38</v>
      </c>
      <c r="O2889" s="22">
        <v>277235</v>
      </c>
      <c r="P2889" s="22">
        <f t="shared" si="281"/>
        <v>10534930</v>
      </c>
      <c r="Q2889" s="24">
        <v>116492752</v>
      </c>
      <c r="R2889" s="29">
        <v>39100</v>
      </c>
      <c r="S2889">
        <f t="shared" si="282"/>
        <v>42499879.48</v>
      </c>
      <c r="T2889">
        <f t="shared" si="283"/>
        <v>0.278986279592742</v>
      </c>
      <c r="U2889">
        <f t="shared" si="284"/>
        <v>21964949.48</v>
      </c>
      <c r="V2889">
        <f t="shared" si="285"/>
        <v>0.188552069574251</v>
      </c>
      <c r="W2889">
        <f t="shared" si="286"/>
        <v>0.364828530104602</v>
      </c>
    </row>
    <row r="2890" ht="14.25" spans="1:23">
      <c r="A2890" s="13">
        <v>7007</v>
      </c>
      <c r="B2890" s="14">
        <v>4</v>
      </c>
      <c r="C2890" s="14">
        <v>12</v>
      </c>
      <c r="D2890" s="14">
        <v>15</v>
      </c>
      <c r="E2890" s="14">
        <v>17</v>
      </c>
      <c r="F2890" s="14">
        <v>22</v>
      </c>
      <c r="G2890" s="14">
        <v>32</v>
      </c>
      <c r="H2890" s="15">
        <v>14</v>
      </c>
      <c r="I2890" s="15" t="s">
        <v>11</v>
      </c>
      <c r="J2890" s="22">
        <v>93623739</v>
      </c>
      <c r="K2890" s="23">
        <v>3</v>
      </c>
      <c r="L2890" s="22">
        <v>5000000</v>
      </c>
      <c r="M2890" s="22">
        <f t="shared" si="280"/>
        <v>15000000</v>
      </c>
      <c r="N2890" s="23">
        <v>31</v>
      </c>
      <c r="O2890" s="22">
        <v>285097</v>
      </c>
      <c r="P2890" s="22">
        <f t="shared" si="281"/>
        <v>8838007</v>
      </c>
      <c r="Q2890" s="24">
        <v>111917406</v>
      </c>
      <c r="R2890" s="29">
        <v>39098</v>
      </c>
      <c r="S2890">
        <f t="shared" si="282"/>
        <v>49217486.94</v>
      </c>
      <c r="T2890">
        <f t="shared" si="283"/>
        <v>0.305738742193506</v>
      </c>
      <c r="U2890">
        <f t="shared" si="284"/>
        <v>25379479.94</v>
      </c>
      <c r="V2890">
        <f t="shared" si="285"/>
        <v>0.226769729991776</v>
      </c>
      <c r="W2890">
        <f t="shared" si="286"/>
        <v>0.439766151656517</v>
      </c>
    </row>
    <row r="2891" ht="14.25" spans="1:23">
      <c r="A2891" s="13">
        <v>7006</v>
      </c>
      <c r="B2891" s="14">
        <v>6</v>
      </c>
      <c r="C2891" s="14">
        <v>10</v>
      </c>
      <c r="D2891" s="14">
        <v>14</v>
      </c>
      <c r="E2891" s="14">
        <v>22</v>
      </c>
      <c r="F2891" s="14">
        <v>26</v>
      </c>
      <c r="G2891" s="14">
        <v>27</v>
      </c>
      <c r="H2891" s="15">
        <v>11</v>
      </c>
      <c r="I2891" s="15" t="s">
        <v>20</v>
      </c>
      <c r="J2891" s="22">
        <v>88001697</v>
      </c>
      <c r="K2891" s="23">
        <v>7</v>
      </c>
      <c r="L2891" s="22">
        <v>5000000</v>
      </c>
      <c r="M2891" s="22">
        <f t="shared" si="280"/>
        <v>35000000</v>
      </c>
      <c r="N2891" s="23">
        <v>82</v>
      </c>
      <c r="O2891" s="22">
        <v>225684</v>
      </c>
      <c r="P2891" s="22">
        <f t="shared" si="281"/>
        <v>18506088</v>
      </c>
      <c r="Q2891" s="24">
        <v>130460716</v>
      </c>
      <c r="R2891" s="29">
        <v>39096</v>
      </c>
      <c r="S2891">
        <f t="shared" si="282"/>
        <v>90994538.84</v>
      </c>
      <c r="T2891">
        <f t="shared" si="283"/>
        <v>0.429206128532975</v>
      </c>
      <c r="U2891">
        <f t="shared" si="284"/>
        <v>37488450.84</v>
      </c>
      <c r="V2891">
        <f t="shared" si="285"/>
        <v>0.287354323887047</v>
      </c>
      <c r="W2891">
        <f t="shared" si="286"/>
        <v>0.697486121722649</v>
      </c>
    </row>
    <row r="2892" ht="14.25" spans="1:23">
      <c r="A2892" s="13">
        <v>7005</v>
      </c>
      <c r="B2892" s="14">
        <v>1</v>
      </c>
      <c r="C2892" s="14">
        <v>5</v>
      </c>
      <c r="D2892" s="14">
        <v>6</v>
      </c>
      <c r="E2892" s="14">
        <v>16</v>
      </c>
      <c r="F2892" s="14">
        <v>24</v>
      </c>
      <c r="G2892" s="14">
        <v>30</v>
      </c>
      <c r="H2892" s="15">
        <v>12</v>
      </c>
      <c r="I2892" s="15" t="s">
        <v>11</v>
      </c>
      <c r="J2892" s="22">
        <v>115070485</v>
      </c>
      <c r="K2892" s="23">
        <v>1</v>
      </c>
      <c r="L2892" s="22">
        <v>5000000</v>
      </c>
      <c r="M2892" s="22">
        <f t="shared" si="280"/>
        <v>5000000</v>
      </c>
      <c r="N2892" s="23">
        <v>28</v>
      </c>
      <c r="O2892" s="22">
        <v>749879</v>
      </c>
      <c r="P2892" s="22">
        <f t="shared" si="281"/>
        <v>20996612</v>
      </c>
      <c r="Q2892" s="24">
        <v>113427606</v>
      </c>
      <c r="R2892" s="29">
        <v>39093</v>
      </c>
      <c r="S2892">
        <f t="shared" si="282"/>
        <v>51580978.94</v>
      </c>
      <c r="T2892">
        <f t="shared" si="283"/>
        <v>0.410667037616927</v>
      </c>
      <c r="U2892">
        <f t="shared" si="284"/>
        <v>25584366.94</v>
      </c>
      <c r="V2892">
        <f t="shared" si="285"/>
        <v>0.225556792056424</v>
      </c>
      <c r="W2892">
        <f t="shared" si="286"/>
        <v>0.454748017338918</v>
      </c>
    </row>
    <row r="2893" ht="14.25" spans="1:23">
      <c r="A2893" s="13">
        <v>7004</v>
      </c>
      <c r="B2893" s="14">
        <v>3</v>
      </c>
      <c r="C2893" s="14">
        <v>7</v>
      </c>
      <c r="D2893" s="14">
        <v>10</v>
      </c>
      <c r="E2893" s="14">
        <v>13</v>
      </c>
      <c r="F2893" s="14">
        <v>25</v>
      </c>
      <c r="G2893" s="14">
        <v>33</v>
      </c>
      <c r="H2893" s="15">
        <v>10</v>
      </c>
      <c r="I2893" s="15" t="s">
        <v>11</v>
      </c>
      <c r="J2893" s="22">
        <v>111071937</v>
      </c>
      <c r="K2893" s="23">
        <v>3</v>
      </c>
      <c r="L2893" s="22">
        <v>5000000</v>
      </c>
      <c r="M2893" s="22">
        <f t="shared" ref="M2893:M2896" si="287">K2893*L2893</f>
        <v>15000000</v>
      </c>
      <c r="N2893" s="23">
        <v>38</v>
      </c>
      <c r="O2893" s="22">
        <v>492547</v>
      </c>
      <c r="P2893" s="22">
        <f t="shared" ref="P2893:P2896" si="288">N2893*O2893</f>
        <v>18716786</v>
      </c>
      <c r="Q2893" s="24">
        <v>109946044</v>
      </c>
      <c r="R2893" s="29">
        <v>39091</v>
      </c>
      <c r="S2893">
        <f t="shared" ref="S2893:S2896" si="289">J2894+Q2893*0.49-J2893</f>
        <v>60852080.56</v>
      </c>
      <c r="T2893">
        <f t="shared" ref="T2893:T2896" si="290">(S2893-L2893*K2893)/Q2893</f>
        <v>0.417041658724892</v>
      </c>
      <c r="U2893">
        <f t="shared" ref="U2893:U2896" si="291">S2893-L2893*K2893-O2893*N2893</f>
        <v>27135294.56</v>
      </c>
      <c r="V2893">
        <f t="shared" ref="V2893:V2896" si="292">U2893/Q2893</f>
        <v>0.246805556369086</v>
      </c>
      <c r="W2893">
        <f t="shared" ref="W2893:W2896" si="293">S2893/Q2893</f>
        <v>0.553472215516913</v>
      </c>
    </row>
    <row r="2894" ht="14.25" spans="1:23">
      <c r="A2894" s="13">
        <v>7003</v>
      </c>
      <c r="B2894" s="14">
        <v>5</v>
      </c>
      <c r="C2894" s="14">
        <v>9</v>
      </c>
      <c r="D2894" s="14">
        <v>11</v>
      </c>
      <c r="E2894" s="14">
        <v>12</v>
      </c>
      <c r="F2894" s="14">
        <v>22</v>
      </c>
      <c r="G2894" s="14">
        <v>27</v>
      </c>
      <c r="H2894" s="15">
        <v>15</v>
      </c>
      <c r="I2894" s="15" t="s">
        <v>33</v>
      </c>
      <c r="J2894" s="22">
        <v>118050456</v>
      </c>
      <c r="K2894" s="23">
        <v>2</v>
      </c>
      <c r="L2894" s="22">
        <v>5000000</v>
      </c>
      <c r="M2894" s="22">
        <f t="shared" si="287"/>
        <v>10000000</v>
      </c>
      <c r="N2894" s="23">
        <v>98</v>
      </c>
      <c r="O2894" s="22">
        <v>290628</v>
      </c>
      <c r="P2894" s="22">
        <f t="shared" si="288"/>
        <v>28481544</v>
      </c>
      <c r="Q2894" s="24">
        <v>129783464</v>
      </c>
      <c r="R2894" s="29">
        <v>39089</v>
      </c>
      <c r="S2894">
        <f t="shared" si="289"/>
        <v>61387505.36</v>
      </c>
      <c r="T2894">
        <f t="shared" si="290"/>
        <v>0.395948018154301</v>
      </c>
      <c r="U2894">
        <f t="shared" si="291"/>
        <v>22905961.36</v>
      </c>
      <c r="V2894">
        <f t="shared" si="292"/>
        <v>0.176493681506297</v>
      </c>
      <c r="W2894">
        <f t="shared" si="293"/>
        <v>0.472999436661669</v>
      </c>
    </row>
    <row r="2895" ht="14.25" spans="1:23">
      <c r="A2895" s="13">
        <v>7002</v>
      </c>
      <c r="B2895" s="14">
        <v>5</v>
      </c>
      <c r="C2895" s="14">
        <v>6</v>
      </c>
      <c r="D2895" s="14">
        <v>14</v>
      </c>
      <c r="E2895" s="14">
        <v>20</v>
      </c>
      <c r="F2895" s="14">
        <v>21</v>
      </c>
      <c r="G2895" s="14">
        <v>22</v>
      </c>
      <c r="H2895" s="15">
        <v>1</v>
      </c>
      <c r="I2895" s="15" t="s">
        <v>34</v>
      </c>
      <c r="J2895" s="22">
        <v>115844064</v>
      </c>
      <c r="K2895" s="23">
        <v>1</v>
      </c>
      <c r="L2895" s="22">
        <v>5000000</v>
      </c>
      <c r="M2895" s="22">
        <f t="shared" si="287"/>
        <v>5000000</v>
      </c>
      <c r="N2895" s="23">
        <v>45</v>
      </c>
      <c r="O2895" s="22">
        <v>597946</v>
      </c>
      <c r="P2895" s="22">
        <f t="shared" si="288"/>
        <v>26907570</v>
      </c>
      <c r="Q2895" s="24">
        <v>112130528</v>
      </c>
      <c r="R2895" s="29">
        <v>39086</v>
      </c>
      <c r="S2895">
        <f t="shared" si="289"/>
        <v>48412134.72</v>
      </c>
      <c r="T2895">
        <f t="shared" si="290"/>
        <v>0.387157141719693</v>
      </c>
      <c r="U2895">
        <f t="shared" si="291"/>
        <v>16504564.72</v>
      </c>
      <c r="V2895">
        <f t="shared" si="292"/>
        <v>0.147190644817083</v>
      </c>
      <c r="W2895">
        <f t="shared" si="293"/>
        <v>0.431748031365731</v>
      </c>
    </row>
    <row r="2896" spans="1:23">
      <c r="A2896" s="13">
        <v>7001</v>
      </c>
      <c r="B2896" s="14">
        <v>2</v>
      </c>
      <c r="C2896" s="14">
        <v>4</v>
      </c>
      <c r="D2896" s="14">
        <v>9</v>
      </c>
      <c r="E2896" s="14">
        <v>10</v>
      </c>
      <c r="F2896" s="14">
        <v>20</v>
      </c>
      <c r="G2896" s="14">
        <v>26</v>
      </c>
      <c r="H2896" s="15">
        <v>14</v>
      </c>
      <c r="I2896" s="15" t="s">
        <v>35</v>
      </c>
      <c r="J2896" s="22">
        <v>109312240</v>
      </c>
      <c r="K2896" s="23">
        <v>1</v>
      </c>
      <c r="L2896" s="22">
        <v>5000000</v>
      </c>
      <c r="M2896" s="22">
        <f t="shared" si="287"/>
        <v>5000000</v>
      </c>
      <c r="N2896" s="23">
        <v>40</v>
      </c>
      <c r="O2896" s="22">
        <v>177955</v>
      </c>
      <c r="P2896" s="22">
        <f t="shared" si="288"/>
        <v>7118200</v>
      </c>
      <c r="Q2896" s="24">
        <v>107551896</v>
      </c>
      <c r="R2896" s="29">
        <v>39084</v>
      </c>
      <c r="S2896">
        <f t="shared" si="289"/>
        <v>-56611810.96</v>
      </c>
      <c r="T2896">
        <f t="shared" si="290"/>
        <v>-0.572856576698564</v>
      </c>
      <c r="U2896">
        <f t="shared" si="291"/>
        <v>-68730010.96</v>
      </c>
      <c r="V2896">
        <f t="shared" si="292"/>
        <v>-0.639040440161092</v>
      </c>
      <c r="W2896">
        <f t="shared" si="293"/>
        <v>-0.526367391607862</v>
      </c>
    </row>
  </sheetData>
  <mergeCells count="9">
    <mergeCell ref="B1:G1"/>
    <mergeCell ref="K1:L1"/>
    <mergeCell ref="M1:N1"/>
    <mergeCell ref="A1:A2"/>
    <mergeCell ref="H1:H2"/>
    <mergeCell ref="I1:I2"/>
    <mergeCell ref="J1:J2"/>
    <mergeCell ref="O1:O2"/>
    <mergeCell ref="P1:P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48"/>
  <sheetViews>
    <sheetView topLeftCell="A2604" workbookViewId="0">
      <pane xSplit="1" topLeftCell="B1" activePane="topRight" state="frozen"/>
      <selection/>
      <selection pane="topRight" activeCell="A3" sqref="$A3:$XFD2630"/>
    </sheetView>
  </sheetViews>
  <sheetFormatPr defaultColWidth="9.02654867256637" defaultRowHeight="13.5"/>
  <cols>
    <col min="10" max="10" width="11.9557522123894" customWidth="1"/>
    <col min="12" max="12" width="9.3716814159292"/>
    <col min="13" max="13" width="10.1681415929204"/>
    <col min="16" max="16" width="9.3716814159292"/>
    <col min="17" max="17" width="10.1681415929204" style="7"/>
    <col min="19" max="20" width="13.858407079646"/>
    <col min="21" max="21" width="18.6548672566372" customWidth="1"/>
    <col min="22" max="23" width="13.858407079646"/>
  </cols>
  <sheetData>
    <row r="1" ht="15.75" customHeight="1" spans="1:23">
      <c r="A1" s="8" t="s">
        <v>36</v>
      </c>
      <c r="B1" s="9" t="s">
        <v>37</v>
      </c>
      <c r="C1" s="9"/>
      <c r="D1" s="9"/>
      <c r="E1" s="9"/>
      <c r="F1" s="9"/>
      <c r="G1" s="9"/>
      <c r="H1" s="9" t="s">
        <v>38</v>
      </c>
      <c r="I1" s="9" t="s">
        <v>39</v>
      </c>
      <c r="J1" s="9" t="s">
        <v>40</v>
      </c>
      <c r="K1" s="19" t="s">
        <v>41</v>
      </c>
      <c r="L1" s="20"/>
      <c r="M1" s="21"/>
      <c r="N1" s="19" t="s">
        <v>42</v>
      </c>
      <c r="O1" s="20"/>
      <c r="P1" s="21"/>
      <c r="Q1" s="26" t="s">
        <v>43</v>
      </c>
      <c r="R1" s="9" t="s">
        <v>44</v>
      </c>
      <c r="S1" s="27" t="s">
        <v>45</v>
      </c>
      <c r="T1" s="28" t="s">
        <v>46</v>
      </c>
      <c r="U1" s="28" t="s">
        <v>47</v>
      </c>
      <c r="V1" s="27" t="s">
        <v>48</v>
      </c>
      <c r="W1" s="27" t="s">
        <v>49</v>
      </c>
    </row>
    <row r="2" ht="23.25" spans="1:23">
      <c r="A2" s="10"/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2"/>
      <c r="I2" s="12"/>
      <c r="J2" s="12"/>
      <c r="K2" s="11" t="s">
        <v>50</v>
      </c>
      <c r="L2" s="11" t="s">
        <v>51</v>
      </c>
      <c r="M2" s="11" t="s">
        <v>52</v>
      </c>
      <c r="N2" s="11" t="s">
        <v>50</v>
      </c>
      <c r="O2" s="11" t="s">
        <v>51</v>
      </c>
      <c r="P2" s="11" t="s">
        <v>52</v>
      </c>
      <c r="Q2" s="25"/>
      <c r="R2" s="12"/>
      <c r="S2" s="27"/>
      <c r="T2" s="28"/>
      <c r="U2" s="28"/>
      <c r="V2" s="27"/>
      <c r="W2" s="27"/>
    </row>
    <row r="3" ht="14.25" spans="1:23">
      <c r="A3" s="13">
        <v>24051</v>
      </c>
      <c r="B3" s="14">
        <v>5</v>
      </c>
      <c r="C3" s="14">
        <v>9</v>
      </c>
      <c r="D3" s="14">
        <v>13</v>
      </c>
      <c r="E3" s="14">
        <v>20</v>
      </c>
      <c r="F3" s="14">
        <v>23</v>
      </c>
      <c r="G3" s="14">
        <v>28</v>
      </c>
      <c r="H3" s="15">
        <v>6</v>
      </c>
      <c r="I3" s="15"/>
      <c r="J3" s="22">
        <v>2178038182</v>
      </c>
      <c r="K3" s="23">
        <v>15</v>
      </c>
      <c r="L3" s="22">
        <v>6101483</v>
      </c>
      <c r="M3" s="22">
        <f>K3*L3</f>
        <v>91522245</v>
      </c>
      <c r="N3" s="23">
        <v>203</v>
      </c>
      <c r="O3" s="22">
        <v>101738</v>
      </c>
      <c r="P3" s="22">
        <f>N3*O3</f>
        <v>20652814</v>
      </c>
      <c r="Q3" s="24">
        <v>367939562</v>
      </c>
      <c r="R3" s="29">
        <v>45419</v>
      </c>
      <c r="S3">
        <f>J4+Q3*0.49-J3</f>
        <v>209854187.38</v>
      </c>
      <c r="T3">
        <f>(S3-L3*K3)/Q3</f>
        <v>0.321607009957793</v>
      </c>
      <c r="U3">
        <f>S3-L3*K3-O3*N3</f>
        <v>97679128.3800001</v>
      </c>
      <c r="V3">
        <f>U3/Q3</f>
        <v>0.265476014183004</v>
      </c>
      <c r="W3">
        <f>S3/Q3</f>
        <v>0.57034961459241</v>
      </c>
    </row>
    <row r="4" spans="1:23">
      <c r="A4" s="13">
        <v>24050</v>
      </c>
      <c r="B4" s="14">
        <v>1</v>
      </c>
      <c r="C4" s="14">
        <v>3</v>
      </c>
      <c r="D4" s="14">
        <v>7</v>
      </c>
      <c r="E4" s="14">
        <v>10</v>
      </c>
      <c r="F4" s="14">
        <v>22</v>
      </c>
      <c r="G4" s="14">
        <v>33</v>
      </c>
      <c r="H4" s="15">
        <v>2</v>
      </c>
      <c r="I4" s="15"/>
      <c r="J4" s="22">
        <v>2207601984</v>
      </c>
      <c r="K4" s="23">
        <v>13</v>
      </c>
      <c r="L4" s="22">
        <v>6705264</v>
      </c>
      <c r="M4" s="22">
        <f>K4*L4</f>
        <v>87168432</v>
      </c>
      <c r="N4" s="23">
        <v>226</v>
      </c>
      <c r="O4" s="22">
        <v>122613</v>
      </c>
      <c r="P4" s="22">
        <f t="shared" ref="P4:P35" si="0">N4*O4</f>
        <v>27710538</v>
      </c>
      <c r="Q4" s="24">
        <v>388201440</v>
      </c>
      <c r="R4" s="29">
        <v>45417</v>
      </c>
      <c r="S4">
        <f t="shared" ref="S4:S29" si="1">J5+Q4*0.49-J4</f>
        <v>194255506.6</v>
      </c>
      <c r="T4">
        <f>(S4-L4*K4)/Q4</f>
        <v>0.275854398170187</v>
      </c>
      <c r="U4">
        <f t="shared" ref="U4:U67" si="2">S4-L4*K4-O4*N4</f>
        <v>79376536.5999999</v>
      </c>
      <c r="V4">
        <f t="shared" ref="V4:V23" si="3">U4/Q4</f>
        <v>0.204472545490815</v>
      </c>
      <c r="W4">
        <f t="shared" ref="W4:W13" si="4">S4/Q4</f>
        <v>0.500398727526616</v>
      </c>
    </row>
    <row r="5" spans="1:23">
      <c r="A5" s="13">
        <v>24049</v>
      </c>
      <c r="B5" s="14">
        <v>12</v>
      </c>
      <c r="C5" s="14">
        <v>15</v>
      </c>
      <c r="D5" s="14">
        <v>17</v>
      </c>
      <c r="E5" s="14">
        <v>23</v>
      </c>
      <c r="F5" s="14">
        <v>26</v>
      </c>
      <c r="G5" s="14">
        <v>32</v>
      </c>
      <c r="H5" s="15">
        <v>11</v>
      </c>
      <c r="I5" s="15"/>
      <c r="J5" s="22">
        <v>2211638785</v>
      </c>
      <c r="K5" s="23">
        <v>3</v>
      </c>
      <c r="L5" s="22">
        <v>10000000</v>
      </c>
      <c r="M5" s="22">
        <f>K5*L5</f>
        <v>30000000</v>
      </c>
      <c r="N5" s="23">
        <v>141</v>
      </c>
      <c r="O5" s="22">
        <v>147410</v>
      </c>
      <c r="P5" s="22">
        <f t="shared" si="0"/>
        <v>20784810</v>
      </c>
      <c r="Q5" s="24">
        <v>330045974</v>
      </c>
      <c r="R5" s="29">
        <v>45414</v>
      </c>
      <c r="S5">
        <f t="shared" si="1"/>
        <v>129368066.26</v>
      </c>
      <c r="T5">
        <f>(S5-L5*K5)/Q5</f>
        <v>0.301073408215548</v>
      </c>
      <c r="U5">
        <f t="shared" si="2"/>
        <v>78583256.2600002</v>
      </c>
      <c r="V5">
        <f t="shared" si="3"/>
        <v>0.2380979089295</v>
      </c>
      <c r="W5">
        <f t="shared" si="4"/>
        <v>0.391969835875048</v>
      </c>
    </row>
    <row r="6" spans="1:23">
      <c r="A6" s="13">
        <v>24048</v>
      </c>
      <c r="B6" s="14">
        <v>2</v>
      </c>
      <c r="C6" s="14">
        <v>9</v>
      </c>
      <c r="D6" s="14">
        <v>15</v>
      </c>
      <c r="E6" s="14">
        <v>19</v>
      </c>
      <c r="F6" s="14">
        <v>26</v>
      </c>
      <c r="G6" s="14">
        <v>28</v>
      </c>
      <c r="H6" s="15">
        <v>2</v>
      </c>
      <c r="I6" s="15"/>
      <c r="J6" s="22">
        <v>2179284324</v>
      </c>
      <c r="K6" s="23">
        <v>7</v>
      </c>
      <c r="L6" s="22">
        <v>7702490</v>
      </c>
      <c r="M6" s="22">
        <f t="shared" ref="M6:M69" si="5">K6*L6</f>
        <v>53917430</v>
      </c>
      <c r="N6" s="23">
        <v>114</v>
      </c>
      <c r="O6" s="22">
        <v>207428</v>
      </c>
      <c r="P6" s="22">
        <f t="shared" si="0"/>
        <v>23646792</v>
      </c>
      <c r="Q6" s="24">
        <v>351928312</v>
      </c>
      <c r="R6" s="29">
        <v>45412</v>
      </c>
      <c r="S6">
        <f t="shared" si="1"/>
        <v>155421927.88</v>
      </c>
      <c r="T6">
        <f t="shared" ref="T6:T14" si="6">(S6-L6*K6)/Q6</f>
        <v>0.288423790922511</v>
      </c>
      <c r="U6">
        <f t="shared" si="2"/>
        <v>77857705.8800001</v>
      </c>
      <c r="V6">
        <f t="shared" si="3"/>
        <v>0.221231720282852</v>
      </c>
      <c r="W6">
        <f t="shared" si="4"/>
        <v>0.441629509705375</v>
      </c>
    </row>
    <row r="7" spans="1:23">
      <c r="A7" s="13">
        <v>24047</v>
      </c>
      <c r="B7" s="14">
        <v>7</v>
      </c>
      <c r="C7" s="14">
        <v>8</v>
      </c>
      <c r="D7" s="14">
        <v>21</v>
      </c>
      <c r="E7" s="14">
        <v>26</v>
      </c>
      <c r="F7" s="14">
        <v>29</v>
      </c>
      <c r="G7" s="14">
        <v>30</v>
      </c>
      <c r="H7" s="15">
        <v>15</v>
      </c>
      <c r="I7" s="15"/>
      <c r="J7" s="22">
        <v>2162261379</v>
      </c>
      <c r="K7" s="23">
        <v>26</v>
      </c>
      <c r="L7" s="22">
        <v>5920995</v>
      </c>
      <c r="M7" s="22">
        <f t="shared" si="5"/>
        <v>153945870</v>
      </c>
      <c r="N7" s="23">
        <v>91</v>
      </c>
      <c r="O7" s="22">
        <v>328927</v>
      </c>
      <c r="P7" s="22">
        <f t="shared" si="0"/>
        <v>29932357</v>
      </c>
      <c r="Q7" s="24">
        <v>405356264</v>
      </c>
      <c r="R7" s="29">
        <v>45410</v>
      </c>
      <c r="S7">
        <f t="shared" si="1"/>
        <v>262773378.36</v>
      </c>
      <c r="T7">
        <f t="shared" si="6"/>
        <v>0.268473730456525</v>
      </c>
      <c r="U7">
        <f t="shared" si="2"/>
        <v>78895151.3600001</v>
      </c>
      <c r="V7">
        <f t="shared" si="3"/>
        <v>0.194631632385481</v>
      </c>
      <c r="W7">
        <f t="shared" si="4"/>
        <v>0.648252911567194</v>
      </c>
    </row>
    <row r="8" spans="1:23">
      <c r="A8" s="13">
        <v>24046</v>
      </c>
      <c r="B8" s="14">
        <v>2</v>
      </c>
      <c r="C8" s="14">
        <v>6</v>
      </c>
      <c r="D8" s="14">
        <v>10</v>
      </c>
      <c r="E8" s="14">
        <v>11</v>
      </c>
      <c r="F8" s="14">
        <v>17</v>
      </c>
      <c r="G8" s="14">
        <v>29</v>
      </c>
      <c r="H8" s="15">
        <v>15</v>
      </c>
      <c r="I8" s="15"/>
      <c r="J8" s="22">
        <v>2226410188</v>
      </c>
      <c r="K8" s="23">
        <v>6</v>
      </c>
      <c r="L8" s="22">
        <v>8554950</v>
      </c>
      <c r="M8" s="22">
        <f t="shared" si="5"/>
        <v>51329700</v>
      </c>
      <c r="N8" s="23">
        <v>188</v>
      </c>
      <c r="O8" s="22">
        <v>141819</v>
      </c>
      <c r="P8" s="22">
        <f t="shared" si="0"/>
        <v>26661972</v>
      </c>
      <c r="Q8" s="24">
        <v>382103034</v>
      </c>
      <c r="R8" s="29">
        <v>45407</v>
      </c>
      <c r="S8">
        <f t="shared" si="1"/>
        <v>158573802.66</v>
      </c>
      <c r="T8">
        <f t="shared" si="6"/>
        <v>0.280668021756665</v>
      </c>
      <c r="U8">
        <f t="shared" si="2"/>
        <v>80582130.6599998</v>
      </c>
      <c r="V8">
        <f t="shared" si="3"/>
        <v>0.210891103942399</v>
      </c>
      <c r="W8">
        <f t="shared" si="4"/>
        <v>0.415002731069651</v>
      </c>
    </row>
    <row r="9" spans="1:23">
      <c r="A9" s="13">
        <v>24045</v>
      </c>
      <c r="B9" s="14">
        <v>2</v>
      </c>
      <c r="C9" s="14">
        <v>8</v>
      </c>
      <c r="D9" s="14">
        <v>19</v>
      </c>
      <c r="E9" s="14">
        <v>23</v>
      </c>
      <c r="F9" s="14">
        <v>24</v>
      </c>
      <c r="G9" s="14">
        <v>26</v>
      </c>
      <c r="H9" s="15">
        <v>3</v>
      </c>
      <c r="I9" s="15"/>
      <c r="J9" s="22">
        <v>2197753504</v>
      </c>
      <c r="K9" s="23">
        <v>13</v>
      </c>
      <c r="L9" s="22">
        <v>6266764</v>
      </c>
      <c r="M9" s="22">
        <f t="shared" si="5"/>
        <v>81467932</v>
      </c>
      <c r="N9" s="23">
        <v>334</v>
      </c>
      <c r="O9" s="22">
        <v>61631</v>
      </c>
      <c r="P9" s="22">
        <f t="shared" si="0"/>
        <v>20584754</v>
      </c>
      <c r="Q9" s="24">
        <v>379451774</v>
      </c>
      <c r="R9" s="29">
        <v>45405</v>
      </c>
      <c r="S9">
        <f t="shared" si="1"/>
        <v>205644551.26</v>
      </c>
      <c r="T9">
        <f t="shared" si="6"/>
        <v>0.327252704476749</v>
      </c>
      <c r="U9">
        <f t="shared" si="2"/>
        <v>103591865.26</v>
      </c>
      <c r="V9">
        <f t="shared" si="3"/>
        <v>0.273004034657643</v>
      </c>
      <c r="W9">
        <f t="shared" si="4"/>
        <v>0.541951745520105</v>
      </c>
    </row>
    <row r="10" spans="1:23">
      <c r="A10" s="13">
        <v>24044</v>
      </c>
      <c r="B10" s="14">
        <v>2</v>
      </c>
      <c r="C10" s="14">
        <v>6</v>
      </c>
      <c r="D10" s="14">
        <v>17</v>
      </c>
      <c r="E10" s="14">
        <v>25</v>
      </c>
      <c r="F10" s="14">
        <v>32</v>
      </c>
      <c r="G10" s="14">
        <v>33</v>
      </c>
      <c r="H10" s="15">
        <v>6</v>
      </c>
      <c r="I10" s="15"/>
      <c r="J10" s="22">
        <v>2217466686</v>
      </c>
      <c r="K10" s="23">
        <v>5</v>
      </c>
      <c r="L10" s="22">
        <v>8441962</v>
      </c>
      <c r="M10" s="22">
        <f t="shared" si="5"/>
        <v>42209810</v>
      </c>
      <c r="N10" s="23">
        <v>115</v>
      </c>
      <c r="O10" s="22">
        <v>187063</v>
      </c>
      <c r="P10" s="22">
        <f t="shared" si="0"/>
        <v>21512245</v>
      </c>
      <c r="Q10" s="24">
        <v>405727312</v>
      </c>
      <c r="R10" s="29">
        <v>45403</v>
      </c>
      <c r="S10">
        <f t="shared" si="1"/>
        <v>176479395.88</v>
      </c>
      <c r="T10">
        <f t="shared" si="6"/>
        <v>0.330935537019012</v>
      </c>
      <c r="U10">
        <f t="shared" si="2"/>
        <v>112757340.88</v>
      </c>
      <c r="V10">
        <f t="shared" si="3"/>
        <v>0.277914100296014</v>
      </c>
      <c r="W10">
        <f t="shared" si="4"/>
        <v>0.434970460849823</v>
      </c>
    </row>
    <row r="11" spans="1:23">
      <c r="A11" s="13">
        <v>24043</v>
      </c>
      <c r="B11" s="14">
        <v>4</v>
      </c>
      <c r="C11" s="14">
        <v>6</v>
      </c>
      <c r="D11" s="14">
        <v>7</v>
      </c>
      <c r="E11" s="14">
        <v>14</v>
      </c>
      <c r="F11" s="14">
        <v>15</v>
      </c>
      <c r="G11" s="14">
        <v>24</v>
      </c>
      <c r="H11" s="15">
        <v>8</v>
      </c>
      <c r="I11" s="15"/>
      <c r="J11" s="22">
        <v>2195139699</v>
      </c>
      <c r="K11" s="23">
        <v>12</v>
      </c>
      <c r="L11" s="22">
        <v>6394606</v>
      </c>
      <c r="M11" s="22">
        <f t="shared" si="5"/>
        <v>76735272</v>
      </c>
      <c r="N11" s="23">
        <v>146</v>
      </c>
      <c r="O11" s="22">
        <v>143281</v>
      </c>
      <c r="P11" s="22">
        <f t="shared" si="0"/>
        <v>20919026</v>
      </c>
      <c r="Q11" s="24">
        <v>379945476</v>
      </c>
      <c r="R11" s="29">
        <v>45400</v>
      </c>
      <c r="S11">
        <f t="shared" si="1"/>
        <v>200151262.24</v>
      </c>
      <c r="T11">
        <f t="shared" si="6"/>
        <v>0.3248255290188</v>
      </c>
      <c r="U11">
        <f t="shared" si="2"/>
        <v>102496964.24</v>
      </c>
      <c r="V11">
        <f t="shared" si="3"/>
        <v>0.269767560648623</v>
      </c>
      <c r="W11">
        <f t="shared" si="4"/>
        <v>0.526789433966046</v>
      </c>
    </row>
    <row r="12" spans="1:23">
      <c r="A12" s="13">
        <v>24042</v>
      </c>
      <c r="B12" s="14">
        <v>2</v>
      </c>
      <c r="C12" s="14">
        <v>4</v>
      </c>
      <c r="D12" s="14">
        <v>5</v>
      </c>
      <c r="E12" s="14">
        <v>14</v>
      </c>
      <c r="F12" s="14">
        <v>26</v>
      </c>
      <c r="G12" s="14">
        <v>32</v>
      </c>
      <c r="H12" s="15">
        <v>14</v>
      </c>
      <c r="I12" s="15"/>
      <c r="J12" s="22">
        <v>2209117678</v>
      </c>
      <c r="K12" s="23">
        <v>1</v>
      </c>
      <c r="L12" s="22">
        <v>10000000</v>
      </c>
      <c r="M12" s="22">
        <f t="shared" si="5"/>
        <v>10000000</v>
      </c>
      <c r="N12" s="23">
        <v>46</v>
      </c>
      <c r="O12" s="22">
        <v>672336</v>
      </c>
      <c r="P12" s="22">
        <f t="shared" si="0"/>
        <v>30927456</v>
      </c>
      <c r="Q12" s="24">
        <v>385020364</v>
      </c>
      <c r="R12" s="29">
        <v>45398</v>
      </c>
      <c r="S12">
        <f t="shared" si="1"/>
        <v>105877514.36</v>
      </c>
      <c r="T12">
        <f t="shared" si="6"/>
        <v>0.249019333325445</v>
      </c>
      <c r="U12">
        <f t="shared" si="2"/>
        <v>64950058.3600001</v>
      </c>
      <c r="V12">
        <f t="shared" si="3"/>
        <v>0.168692527546413</v>
      </c>
      <c r="W12">
        <f t="shared" si="4"/>
        <v>0.274991985514824</v>
      </c>
    </row>
    <row r="13" spans="1:23">
      <c r="A13" s="13">
        <v>24041</v>
      </c>
      <c r="B13" s="14">
        <v>2</v>
      </c>
      <c r="C13" s="14">
        <v>9</v>
      </c>
      <c r="D13" s="14">
        <v>12</v>
      </c>
      <c r="E13" s="14">
        <v>22</v>
      </c>
      <c r="F13" s="14">
        <v>25</v>
      </c>
      <c r="G13" s="14">
        <v>33</v>
      </c>
      <c r="H13" s="15">
        <v>16</v>
      </c>
      <c r="I13" s="15"/>
      <c r="J13" s="22">
        <v>2126335214</v>
      </c>
      <c r="K13" s="23">
        <v>67</v>
      </c>
      <c r="L13" s="22">
        <v>5312395</v>
      </c>
      <c r="M13" s="22">
        <f t="shared" si="5"/>
        <v>355930465</v>
      </c>
      <c r="N13" s="23">
        <v>542</v>
      </c>
      <c r="O13" s="22">
        <v>48271</v>
      </c>
      <c r="P13" s="22">
        <f t="shared" si="0"/>
        <v>26162882</v>
      </c>
      <c r="Q13" s="24">
        <v>412186810</v>
      </c>
      <c r="R13" s="29">
        <v>45396</v>
      </c>
      <c r="S13">
        <f t="shared" si="1"/>
        <v>479412619.9</v>
      </c>
      <c r="T13">
        <f t="shared" si="6"/>
        <v>0.299578132788868</v>
      </c>
      <c r="U13">
        <f t="shared" si="2"/>
        <v>97319272.9000001</v>
      </c>
      <c r="V13">
        <f t="shared" si="3"/>
        <v>0.236104772251204</v>
      </c>
      <c r="W13">
        <f t="shared" si="4"/>
        <v>1.16309549036758</v>
      </c>
    </row>
    <row r="14" spans="1:23">
      <c r="A14" s="13">
        <v>24040</v>
      </c>
      <c r="B14" s="14">
        <v>11</v>
      </c>
      <c r="C14" s="14">
        <v>14</v>
      </c>
      <c r="D14" s="14">
        <v>18</v>
      </c>
      <c r="E14" s="14">
        <v>19</v>
      </c>
      <c r="F14" s="14">
        <v>23</v>
      </c>
      <c r="G14" s="14">
        <v>26</v>
      </c>
      <c r="H14" s="15">
        <v>2</v>
      </c>
      <c r="I14" s="15"/>
      <c r="J14" s="22">
        <v>2403776297</v>
      </c>
      <c r="K14" s="23">
        <v>8</v>
      </c>
      <c r="L14" s="22">
        <v>7810178</v>
      </c>
      <c r="M14" s="22">
        <f t="shared" si="5"/>
        <v>62481424</v>
      </c>
      <c r="N14" s="23">
        <v>213</v>
      </c>
      <c r="O14" s="22">
        <v>131933</v>
      </c>
      <c r="P14" s="22">
        <f t="shared" si="0"/>
        <v>28101729</v>
      </c>
      <c r="Q14" s="24">
        <v>386011398</v>
      </c>
      <c r="R14" s="29">
        <v>45393</v>
      </c>
      <c r="S14">
        <f t="shared" si="1"/>
        <v>167321658.02</v>
      </c>
      <c r="T14">
        <f t="shared" si="6"/>
        <v>0.271598803981431</v>
      </c>
      <c r="U14">
        <f t="shared" si="2"/>
        <v>76738505.02</v>
      </c>
      <c r="V14">
        <f t="shared" si="3"/>
        <v>0.198798546927881</v>
      </c>
      <c r="W14">
        <f t="shared" ref="W14:W29" si="7">S14/Q14</f>
        <v>0.433462998468247</v>
      </c>
    </row>
    <row r="15" spans="1:23">
      <c r="A15" s="13">
        <v>24039</v>
      </c>
      <c r="B15" s="14">
        <v>2</v>
      </c>
      <c r="C15" s="14">
        <v>6</v>
      </c>
      <c r="D15" s="14">
        <v>12</v>
      </c>
      <c r="E15" s="14">
        <v>29</v>
      </c>
      <c r="F15" s="14">
        <v>30</v>
      </c>
      <c r="G15" s="14">
        <v>31</v>
      </c>
      <c r="H15" s="15">
        <v>10</v>
      </c>
      <c r="I15" s="15"/>
      <c r="J15" s="22">
        <v>2381952370</v>
      </c>
      <c r="K15" s="23">
        <v>12</v>
      </c>
      <c r="L15" s="22">
        <v>6639344</v>
      </c>
      <c r="M15" s="22">
        <f t="shared" si="5"/>
        <v>79672128</v>
      </c>
      <c r="N15" s="23">
        <v>138</v>
      </c>
      <c r="O15" s="22">
        <v>178189</v>
      </c>
      <c r="P15" s="22">
        <f t="shared" si="0"/>
        <v>24590082</v>
      </c>
      <c r="Q15" s="24">
        <v>381702830</v>
      </c>
      <c r="R15" s="29">
        <v>45391</v>
      </c>
      <c r="S15">
        <f t="shared" si="1"/>
        <v>192936028.7</v>
      </c>
      <c r="T15">
        <f t="shared" ref="T15:T78" si="8">(S15-L15*K15)/Q15</f>
        <v>0.296733196083455</v>
      </c>
      <c r="U15">
        <f t="shared" si="2"/>
        <v>88673818.6999998</v>
      </c>
      <c r="V15">
        <f t="shared" si="3"/>
        <v>0.232311137698402</v>
      </c>
      <c r="W15">
        <f t="shared" si="7"/>
        <v>0.505461352487221</v>
      </c>
    </row>
    <row r="16" spans="1:23">
      <c r="A16" s="13">
        <v>24038</v>
      </c>
      <c r="B16" s="14">
        <v>8</v>
      </c>
      <c r="C16" s="14">
        <v>10</v>
      </c>
      <c r="D16" s="14">
        <v>18</v>
      </c>
      <c r="E16" s="14">
        <v>23</v>
      </c>
      <c r="F16" s="14">
        <v>27</v>
      </c>
      <c r="G16" s="14">
        <v>31</v>
      </c>
      <c r="H16" s="15">
        <v>2</v>
      </c>
      <c r="I16" s="15"/>
      <c r="J16" s="22">
        <v>2387854012</v>
      </c>
      <c r="K16" s="23">
        <v>3</v>
      </c>
      <c r="L16" s="22">
        <v>10000000</v>
      </c>
      <c r="M16" s="22">
        <f t="shared" si="5"/>
        <v>30000000</v>
      </c>
      <c r="N16" s="23">
        <v>190</v>
      </c>
      <c r="O16" s="22">
        <v>159354</v>
      </c>
      <c r="P16" s="22">
        <f t="shared" si="0"/>
        <v>30277260</v>
      </c>
      <c r="Q16" s="24">
        <v>403976694</v>
      </c>
      <c r="R16" s="29">
        <v>45389</v>
      </c>
      <c r="S16">
        <f t="shared" si="1"/>
        <v>137116553.06</v>
      </c>
      <c r="T16">
        <f t="shared" si="8"/>
        <v>0.265155279131028</v>
      </c>
      <c r="U16">
        <f t="shared" si="2"/>
        <v>76839293.0599999</v>
      </c>
      <c r="V16">
        <f t="shared" si="3"/>
        <v>0.190207242648508</v>
      </c>
      <c r="W16">
        <f t="shared" si="7"/>
        <v>0.339416988891938</v>
      </c>
    </row>
    <row r="17" spans="1:23">
      <c r="A17" s="13">
        <v>24037</v>
      </c>
      <c r="B17" s="14">
        <v>1</v>
      </c>
      <c r="C17" s="14">
        <v>4</v>
      </c>
      <c r="D17" s="14">
        <v>5</v>
      </c>
      <c r="E17" s="14">
        <v>6</v>
      </c>
      <c r="F17" s="14">
        <v>12</v>
      </c>
      <c r="G17" s="14">
        <v>14</v>
      </c>
      <c r="H17" s="15">
        <v>13</v>
      </c>
      <c r="I17" s="15"/>
      <c r="J17" s="22">
        <v>2327021985</v>
      </c>
      <c r="K17" s="23">
        <v>3</v>
      </c>
      <c r="L17" s="22">
        <v>10000000</v>
      </c>
      <c r="M17" s="22">
        <f t="shared" si="5"/>
        <v>30000000</v>
      </c>
      <c r="N17" s="23">
        <v>90</v>
      </c>
      <c r="O17" s="22">
        <v>294537</v>
      </c>
      <c r="P17" s="22">
        <f t="shared" si="0"/>
        <v>26508330</v>
      </c>
      <c r="Q17" s="24">
        <v>356283280</v>
      </c>
      <c r="R17" s="29">
        <v>45386</v>
      </c>
      <c r="S17">
        <f t="shared" si="1"/>
        <v>125053674.2</v>
      </c>
      <c r="T17">
        <f t="shared" si="8"/>
        <v>0.266792407996243</v>
      </c>
      <c r="U17">
        <f t="shared" si="2"/>
        <v>68545344.1999998</v>
      </c>
      <c r="V17">
        <f t="shared" si="3"/>
        <v>0.192390011116996</v>
      </c>
      <c r="W17">
        <f t="shared" si="7"/>
        <v>0.35099506830632</v>
      </c>
    </row>
    <row r="18" spans="1:23">
      <c r="A18" s="13">
        <v>24036</v>
      </c>
      <c r="B18" s="14">
        <v>2</v>
      </c>
      <c r="C18" s="14">
        <v>8</v>
      </c>
      <c r="D18" s="14">
        <v>9</v>
      </c>
      <c r="E18" s="14">
        <v>12</v>
      </c>
      <c r="F18" s="14">
        <v>21</v>
      </c>
      <c r="G18" s="14">
        <v>31</v>
      </c>
      <c r="H18" s="15">
        <v>2</v>
      </c>
      <c r="I18" s="15"/>
      <c r="J18" s="22">
        <v>2277496852</v>
      </c>
      <c r="K18" s="23">
        <v>10</v>
      </c>
      <c r="L18" s="22">
        <v>6513910</v>
      </c>
      <c r="M18" s="22">
        <f t="shared" si="5"/>
        <v>65139100</v>
      </c>
      <c r="N18" s="23">
        <v>206</v>
      </c>
      <c r="O18" s="22">
        <v>91863</v>
      </c>
      <c r="P18" s="22">
        <f t="shared" si="0"/>
        <v>18923778</v>
      </c>
      <c r="Q18" s="24">
        <v>375133272</v>
      </c>
      <c r="R18" s="29">
        <v>45384</v>
      </c>
      <c r="S18">
        <f t="shared" si="1"/>
        <v>192182774.28</v>
      </c>
      <c r="T18">
        <f t="shared" si="8"/>
        <v>0.338662773372979</v>
      </c>
      <c r="U18">
        <f t="shared" si="2"/>
        <v>108119896.28</v>
      </c>
      <c r="V18">
        <f t="shared" si="3"/>
        <v>0.288217293293036</v>
      </c>
      <c r="W18">
        <f t="shared" si="7"/>
        <v>0.512305328864565</v>
      </c>
    </row>
    <row r="19" spans="1:23">
      <c r="A19" s="13">
        <v>24035</v>
      </c>
      <c r="B19" s="14">
        <v>5</v>
      </c>
      <c r="C19" s="14">
        <v>7</v>
      </c>
      <c r="D19" s="14">
        <v>14</v>
      </c>
      <c r="E19" s="14">
        <v>17</v>
      </c>
      <c r="F19" s="14">
        <v>22</v>
      </c>
      <c r="G19" s="14">
        <v>32</v>
      </c>
      <c r="H19" s="15">
        <v>6</v>
      </c>
      <c r="I19" s="15"/>
      <c r="J19" s="22">
        <v>2285864323</v>
      </c>
      <c r="K19" s="23">
        <v>21</v>
      </c>
      <c r="L19" s="22">
        <v>5826032</v>
      </c>
      <c r="M19" s="22">
        <f t="shared" si="5"/>
        <v>122346672</v>
      </c>
      <c r="N19" s="23">
        <v>504</v>
      </c>
      <c r="O19" s="22">
        <v>43022</v>
      </c>
      <c r="P19" s="22">
        <f t="shared" si="0"/>
        <v>21683088</v>
      </c>
      <c r="Q19" s="24">
        <v>412436132</v>
      </c>
      <c r="R19" s="29">
        <v>45382</v>
      </c>
      <c r="S19">
        <f t="shared" si="1"/>
        <v>259390299.68</v>
      </c>
      <c r="T19">
        <f t="shared" si="8"/>
        <v>0.332278423365681</v>
      </c>
      <c r="U19">
        <f t="shared" si="2"/>
        <v>115360539.68</v>
      </c>
      <c r="V19">
        <f t="shared" si="3"/>
        <v>0.279705221559007</v>
      </c>
      <c r="W19">
        <f t="shared" si="7"/>
        <v>0.628922345920943</v>
      </c>
    </row>
    <row r="20" spans="1:23">
      <c r="A20" s="13">
        <v>24034</v>
      </c>
      <c r="B20" s="14">
        <v>2</v>
      </c>
      <c r="C20" s="14">
        <v>9</v>
      </c>
      <c r="D20" s="14">
        <v>12</v>
      </c>
      <c r="E20" s="14">
        <v>19</v>
      </c>
      <c r="F20" s="14">
        <v>21</v>
      </c>
      <c r="G20" s="14">
        <v>31</v>
      </c>
      <c r="H20" s="15">
        <v>4</v>
      </c>
      <c r="I20" s="15"/>
      <c r="J20" s="22">
        <v>2343160918</v>
      </c>
      <c r="K20" s="23">
        <v>17</v>
      </c>
      <c r="L20" s="22">
        <v>6171541</v>
      </c>
      <c r="M20" s="22">
        <f t="shared" si="5"/>
        <v>104916197</v>
      </c>
      <c r="N20" s="23">
        <v>248</v>
      </c>
      <c r="O20" s="22">
        <v>100384</v>
      </c>
      <c r="P20" s="22">
        <f t="shared" si="0"/>
        <v>24895232</v>
      </c>
      <c r="Q20" s="24">
        <v>385412112</v>
      </c>
      <c r="R20" s="29">
        <v>45379</v>
      </c>
      <c r="S20">
        <f t="shared" si="1"/>
        <v>219082354.88</v>
      </c>
      <c r="T20">
        <f t="shared" si="8"/>
        <v>0.296218396685987</v>
      </c>
      <c r="U20">
        <f t="shared" si="2"/>
        <v>89270925.8800001</v>
      </c>
      <c r="V20">
        <f t="shared" si="3"/>
        <v>0.231624598969531</v>
      </c>
      <c r="W20">
        <f t="shared" si="7"/>
        <v>0.568436611250038</v>
      </c>
    </row>
    <row r="21" spans="1:23">
      <c r="A21" s="13">
        <v>24033</v>
      </c>
      <c r="B21" s="14">
        <v>6</v>
      </c>
      <c r="C21" s="14">
        <v>10</v>
      </c>
      <c r="D21" s="14">
        <v>11</v>
      </c>
      <c r="E21" s="14">
        <v>18</v>
      </c>
      <c r="F21" s="14">
        <v>20</v>
      </c>
      <c r="G21" s="14">
        <v>32</v>
      </c>
      <c r="H21" s="15">
        <v>5</v>
      </c>
      <c r="I21" s="15"/>
      <c r="J21" s="22">
        <v>2373391338</v>
      </c>
      <c r="K21" s="23">
        <v>4</v>
      </c>
      <c r="L21" s="22">
        <v>10000000</v>
      </c>
      <c r="M21" s="22">
        <f t="shared" si="5"/>
        <v>40000000</v>
      </c>
      <c r="N21" s="23">
        <v>117</v>
      </c>
      <c r="O21" s="22">
        <v>215911</v>
      </c>
      <c r="P21" s="22">
        <f t="shared" si="0"/>
        <v>25261587</v>
      </c>
      <c r="Q21" s="24">
        <v>374362318</v>
      </c>
      <c r="R21" s="29">
        <v>45377</v>
      </c>
      <c r="S21">
        <f t="shared" si="1"/>
        <v>147652701.82</v>
      </c>
      <c r="T21">
        <f t="shared" si="8"/>
        <v>0.287562867959377</v>
      </c>
      <c r="U21">
        <f t="shared" si="2"/>
        <v>82391114.8200002</v>
      </c>
      <c r="V21">
        <f t="shared" si="3"/>
        <v>0.220083888945255</v>
      </c>
      <c r="W21">
        <f t="shared" si="7"/>
        <v>0.394411228696367</v>
      </c>
    </row>
    <row r="22" spans="1:23">
      <c r="A22" s="13">
        <v>24032</v>
      </c>
      <c r="B22" s="14">
        <v>1</v>
      </c>
      <c r="C22" s="14">
        <v>3</v>
      </c>
      <c r="D22" s="14">
        <v>4</v>
      </c>
      <c r="E22" s="14">
        <v>11</v>
      </c>
      <c r="F22" s="14">
        <v>12</v>
      </c>
      <c r="G22" s="14">
        <v>21</v>
      </c>
      <c r="H22" s="15">
        <v>16</v>
      </c>
      <c r="I22" s="15"/>
      <c r="J22" s="22">
        <v>2337606504</v>
      </c>
      <c r="K22" s="23">
        <v>14</v>
      </c>
      <c r="L22" s="22">
        <v>6812502</v>
      </c>
      <c r="M22" s="22">
        <f t="shared" si="5"/>
        <v>95375028</v>
      </c>
      <c r="N22" s="23">
        <v>135</v>
      </c>
      <c r="O22" s="22">
        <v>234953</v>
      </c>
      <c r="P22" s="22">
        <f t="shared" si="0"/>
        <v>31718655</v>
      </c>
      <c r="Q22" s="24">
        <v>413703736</v>
      </c>
      <c r="R22" s="29">
        <v>45375</v>
      </c>
      <c r="S22">
        <f t="shared" si="1"/>
        <v>202933498.64</v>
      </c>
      <c r="T22">
        <f t="shared" si="8"/>
        <v>0.259989120910428</v>
      </c>
      <c r="U22">
        <f t="shared" si="2"/>
        <v>75839815.6399999</v>
      </c>
      <c r="V22">
        <f t="shared" si="3"/>
        <v>0.183319146143751</v>
      </c>
      <c r="W22">
        <f t="shared" si="7"/>
        <v>0.490528561820868</v>
      </c>
    </row>
    <row r="23" spans="1:23">
      <c r="A23" s="13">
        <v>24031</v>
      </c>
      <c r="B23" s="14">
        <v>9</v>
      </c>
      <c r="C23" s="14">
        <v>10</v>
      </c>
      <c r="D23" s="14">
        <v>13</v>
      </c>
      <c r="E23" s="14">
        <v>25</v>
      </c>
      <c r="F23" s="14">
        <v>30</v>
      </c>
      <c r="G23" s="14">
        <v>32</v>
      </c>
      <c r="H23" s="15">
        <v>2</v>
      </c>
      <c r="I23" s="15"/>
      <c r="J23" s="22">
        <v>2337825172</v>
      </c>
      <c r="K23" s="23">
        <v>19</v>
      </c>
      <c r="L23" s="22">
        <v>5000000</v>
      </c>
      <c r="M23" s="22">
        <f t="shared" si="5"/>
        <v>95000000</v>
      </c>
      <c r="N23" s="23">
        <v>173</v>
      </c>
      <c r="O23" s="22">
        <v>6000</v>
      </c>
      <c r="P23" s="22">
        <f t="shared" si="0"/>
        <v>1038000</v>
      </c>
      <c r="Q23" s="24">
        <v>401159328</v>
      </c>
      <c r="R23" s="29">
        <v>45372</v>
      </c>
      <c r="S23">
        <f t="shared" si="1"/>
        <v>291568070.72</v>
      </c>
      <c r="T23">
        <f t="shared" si="8"/>
        <v>0.489999999999999</v>
      </c>
      <c r="U23">
        <f t="shared" si="2"/>
        <v>195530070.72</v>
      </c>
      <c r="V23">
        <f t="shared" si="3"/>
        <v>0.487412499404725</v>
      </c>
      <c r="W23">
        <f t="shared" si="7"/>
        <v>0.726813638295854</v>
      </c>
    </row>
    <row r="24" spans="1:23">
      <c r="A24" s="13">
        <v>24030</v>
      </c>
      <c r="B24" s="14">
        <v>1</v>
      </c>
      <c r="C24" s="14">
        <v>8</v>
      </c>
      <c r="D24" s="14">
        <v>22</v>
      </c>
      <c r="E24" s="14">
        <v>25</v>
      </c>
      <c r="F24" s="14">
        <v>29</v>
      </c>
      <c r="G24" s="14">
        <v>33</v>
      </c>
      <c r="H24" s="15">
        <v>10</v>
      </c>
      <c r="I24" s="15"/>
      <c r="J24" s="22">
        <v>2432825172</v>
      </c>
      <c r="K24" s="23">
        <v>3</v>
      </c>
      <c r="L24" s="22">
        <v>10000000</v>
      </c>
      <c r="M24" s="22">
        <f t="shared" si="5"/>
        <v>30000000</v>
      </c>
      <c r="N24" s="23">
        <v>76</v>
      </c>
      <c r="O24" s="22">
        <v>407930</v>
      </c>
      <c r="P24" s="22">
        <f t="shared" si="0"/>
        <v>31002680</v>
      </c>
      <c r="Q24" s="24">
        <v>398025748</v>
      </c>
      <c r="R24" s="29">
        <v>45370</v>
      </c>
      <c r="S24">
        <f t="shared" si="1"/>
        <v>132024429.52</v>
      </c>
      <c r="T24">
        <f t="shared" si="8"/>
        <v>0.256326205107716</v>
      </c>
      <c r="U24">
        <f t="shared" si="2"/>
        <v>71021749.52</v>
      </c>
      <c r="V24">
        <f t="shared" ref="V24:V33" si="9">U24/Q24</f>
        <v>0.178435063251235</v>
      </c>
      <c r="W24">
        <f t="shared" si="7"/>
        <v>0.331698213453266</v>
      </c>
    </row>
    <row r="25" spans="1:23">
      <c r="A25" s="13">
        <v>24029</v>
      </c>
      <c r="B25" s="14">
        <v>12</v>
      </c>
      <c r="C25" s="14">
        <v>18</v>
      </c>
      <c r="D25" s="14">
        <v>23</v>
      </c>
      <c r="E25" s="14">
        <v>25</v>
      </c>
      <c r="F25" s="14">
        <v>28</v>
      </c>
      <c r="G25" s="14">
        <v>33</v>
      </c>
      <c r="H25" s="15">
        <v>4</v>
      </c>
      <c r="I25" s="15"/>
      <c r="J25" s="22">
        <v>2369816985</v>
      </c>
      <c r="K25" s="23">
        <v>1</v>
      </c>
      <c r="L25" s="22">
        <v>10000000</v>
      </c>
      <c r="M25" s="22">
        <f t="shared" si="5"/>
        <v>10000000</v>
      </c>
      <c r="N25" s="23">
        <v>116</v>
      </c>
      <c r="O25" s="22">
        <v>273022</v>
      </c>
      <c r="P25" s="22">
        <f t="shared" si="0"/>
        <v>31670552</v>
      </c>
      <c r="Q25" s="24">
        <v>433441094</v>
      </c>
      <c r="R25" s="29">
        <v>45368</v>
      </c>
      <c r="S25">
        <f t="shared" si="1"/>
        <v>127374332.06</v>
      </c>
      <c r="T25">
        <f t="shared" si="8"/>
        <v>0.270796501957888</v>
      </c>
      <c r="U25">
        <f t="shared" si="2"/>
        <v>85703780.0599999</v>
      </c>
      <c r="V25">
        <f t="shared" si="9"/>
        <v>0.197728783095033</v>
      </c>
      <c r="W25">
        <f t="shared" si="7"/>
        <v>0.293867687727828</v>
      </c>
    </row>
    <row r="26" spans="1:23">
      <c r="A26" s="13">
        <v>24028</v>
      </c>
      <c r="B26" s="14">
        <v>3</v>
      </c>
      <c r="C26" s="14">
        <v>7</v>
      </c>
      <c r="D26" s="14">
        <v>8</v>
      </c>
      <c r="E26" s="14">
        <v>11</v>
      </c>
      <c r="F26" s="14">
        <v>18</v>
      </c>
      <c r="G26" s="14">
        <v>19</v>
      </c>
      <c r="H26" s="15">
        <v>5</v>
      </c>
      <c r="I26" s="15"/>
      <c r="J26" s="22">
        <v>2284805181</v>
      </c>
      <c r="K26" s="23">
        <v>12</v>
      </c>
      <c r="L26" s="22">
        <v>6436209</v>
      </c>
      <c r="M26" s="22">
        <f t="shared" si="5"/>
        <v>77234508</v>
      </c>
      <c r="N26" s="23">
        <v>206</v>
      </c>
      <c r="O26" s="22">
        <v>104578</v>
      </c>
      <c r="P26" s="22">
        <f t="shared" si="0"/>
        <v>21543068</v>
      </c>
      <c r="Q26" s="24">
        <v>400874276</v>
      </c>
      <c r="R26" s="29">
        <v>45365</v>
      </c>
      <c r="S26">
        <f t="shared" si="1"/>
        <v>209033482.24</v>
      </c>
      <c r="T26">
        <f t="shared" si="8"/>
        <v>0.328778827005602</v>
      </c>
      <c r="U26">
        <f t="shared" si="2"/>
        <v>110255906.24</v>
      </c>
      <c r="V26">
        <f t="shared" si="9"/>
        <v>0.275038616446419</v>
      </c>
      <c r="W26">
        <f t="shared" si="7"/>
        <v>0.521443990684001</v>
      </c>
    </row>
    <row r="27" spans="1:23">
      <c r="A27" s="13">
        <v>24027</v>
      </c>
      <c r="B27" s="14">
        <v>2</v>
      </c>
      <c r="C27" s="14">
        <v>6</v>
      </c>
      <c r="D27" s="14">
        <v>13</v>
      </c>
      <c r="E27" s="14">
        <v>27</v>
      </c>
      <c r="F27" s="14">
        <v>28</v>
      </c>
      <c r="G27" s="14">
        <v>32</v>
      </c>
      <c r="H27" s="15">
        <v>13</v>
      </c>
      <c r="I27" s="15"/>
      <c r="J27" s="22">
        <v>2297410268</v>
      </c>
      <c r="K27" s="23">
        <v>9</v>
      </c>
      <c r="L27" s="22">
        <v>7752307</v>
      </c>
      <c r="M27" s="22">
        <f t="shared" si="5"/>
        <v>69770763</v>
      </c>
      <c r="N27" s="23">
        <v>296</v>
      </c>
      <c r="O27" s="22">
        <v>104606</v>
      </c>
      <c r="P27" s="22">
        <f t="shared" si="0"/>
        <v>30963376</v>
      </c>
      <c r="Q27" s="24">
        <v>398514350</v>
      </c>
      <c r="R27" s="29">
        <v>45363</v>
      </c>
      <c r="S27">
        <f t="shared" si="1"/>
        <v>172152419.5</v>
      </c>
      <c r="T27">
        <f t="shared" si="8"/>
        <v>0.256908330904521</v>
      </c>
      <c r="U27">
        <f t="shared" si="2"/>
        <v>71418280.5</v>
      </c>
      <c r="V27">
        <f t="shared" si="9"/>
        <v>0.179211314473368</v>
      </c>
      <c r="W27">
        <f t="shared" si="7"/>
        <v>0.431985496883613</v>
      </c>
    </row>
    <row r="28" spans="1:23">
      <c r="A28" s="13">
        <v>24026</v>
      </c>
      <c r="B28" s="14">
        <v>4</v>
      </c>
      <c r="C28" s="14">
        <v>7</v>
      </c>
      <c r="D28" s="14">
        <v>18</v>
      </c>
      <c r="E28" s="14">
        <v>19</v>
      </c>
      <c r="F28" s="14">
        <v>20</v>
      </c>
      <c r="G28" s="14">
        <v>25</v>
      </c>
      <c r="H28" s="15">
        <v>6</v>
      </c>
      <c r="I28" s="15"/>
      <c r="J28" s="22">
        <v>2274290656</v>
      </c>
      <c r="K28" s="23">
        <v>14</v>
      </c>
      <c r="L28" s="22">
        <v>6573568</v>
      </c>
      <c r="M28" s="22">
        <f t="shared" si="5"/>
        <v>92029952</v>
      </c>
      <c r="N28" s="23">
        <v>465</v>
      </c>
      <c r="O28" s="22">
        <v>59220</v>
      </c>
      <c r="P28" s="22">
        <f t="shared" si="0"/>
        <v>27537300</v>
      </c>
      <c r="Q28" s="24">
        <v>431419382</v>
      </c>
      <c r="R28" s="29">
        <v>45361</v>
      </c>
      <c r="S28">
        <f t="shared" si="1"/>
        <v>220813109.18</v>
      </c>
      <c r="T28">
        <f t="shared" si="8"/>
        <v>0.298510364979383</v>
      </c>
      <c r="U28">
        <f t="shared" si="2"/>
        <v>101245857.18</v>
      </c>
      <c r="V28">
        <f t="shared" si="9"/>
        <v>0.234680826602268</v>
      </c>
      <c r="W28">
        <f t="shared" si="7"/>
        <v>0.511829366952271</v>
      </c>
    </row>
    <row r="29" spans="1:23">
      <c r="A29" s="13">
        <v>24025</v>
      </c>
      <c r="B29" s="14">
        <v>8</v>
      </c>
      <c r="C29" s="14">
        <v>15</v>
      </c>
      <c r="D29" s="14">
        <v>21</v>
      </c>
      <c r="E29" s="14">
        <v>22</v>
      </c>
      <c r="F29" s="14">
        <v>25</v>
      </c>
      <c r="G29" s="14">
        <v>33</v>
      </c>
      <c r="H29" s="15">
        <v>13</v>
      </c>
      <c r="I29" s="15"/>
      <c r="J29" s="22">
        <v>2283708268</v>
      </c>
      <c r="K29" s="23">
        <v>8</v>
      </c>
      <c r="L29" s="22">
        <v>7903667</v>
      </c>
      <c r="M29" s="22">
        <f t="shared" si="5"/>
        <v>63229336</v>
      </c>
      <c r="N29" s="23">
        <v>77</v>
      </c>
      <c r="O29" s="22">
        <v>377099</v>
      </c>
      <c r="P29" s="22">
        <f t="shared" si="0"/>
        <v>29036623</v>
      </c>
      <c r="Q29" s="24">
        <v>399059370</v>
      </c>
      <c r="R29" s="29">
        <v>45358</v>
      </c>
      <c r="S29">
        <f t="shared" si="1"/>
        <v>171658406.3</v>
      </c>
      <c r="T29">
        <f t="shared" si="8"/>
        <v>0.271711626016951</v>
      </c>
      <c r="U29">
        <f t="shared" si="2"/>
        <v>79392447.3000002</v>
      </c>
      <c r="V29">
        <f t="shared" si="9"/>
        <v>0.198948961654503</v>
      </c>
      <c r="W29">
        <f t="shared" si="7"/>
        <v>0.430157563522441</v>
      </c>
    </row>
    <row r="30" spans="1:23">
      <c r="A30" s="13">
        <v>24024</v>
      </c>
      <c r="B30" s="14">
        <v>3</v>
      </c>
      <c r="C30" s="14">
        <v>7</v>
      </c>
      <c r="D30" s="14">
        <v>21</v>
      </c>
      <c r="E30" s="14">
        <v>24</v>
      </c>
      <c r="F30" s="14">
        <v>26</v>
      </c>
      <c r="G30" s="14">
        <v>30</v>
      </c>
      <c r="H30" s="15">
        <v>10</v>
      </c>
      <c r="I30" s="15"/>
      <c r="J30" s="22">
        <v>2259827583</v>
      </c>
      <c r="K30" s="23">
        <v>10</v>
      </c>
      <c r="L30" s="22">
        <v>7196464</v>
      </c>
      <c r="M30" s="22">
        <f t="shared" si="5"/>
        <v>71964640</v>
      </c>
      <c r="N30" s="23">
        <v>276</v>
      </c>
      <c r="O30" s="22">
        <v>99477</v>
      </c>
      <c r="P30" s="22">
        <f t="shared" si="0"/>
        <v>27455652</v>
      </c>
      <c r="Q30" s="24">
        <v>389179240</v>
      </c>
      <c r="R30" s="29">
        <v>45356</v>
      </c>
      <c r="S30">
        <f t="shared" ref="S30:S93" si="10">J31+Q30*0.49-J30</f>
        <v>180295061.6</v>
      </c>
      <c r="T30">
        <f t="shared" si="8"/>
        <v>0.27835611580926</v>
      </c>
      <c r="U30">
        <f t="shared" si="2"/>
        <v>80874769.5999999</v>
      </c>
      <c r="V30">
        <f t="shared" si="9"/>
        <v>0.207808539838867</v>
      </c>
      <c r="W30">
        <f t="shared" ref="W30:W93" si="11">S30/Q30</f>
        <v>0.463269987371371</v>
      </c>
    </row>
    <row r="31" ht="14.25" spans="1:23">
      <c r="A31" s="13">
        <v>24023</v>
      </c>
      <c r="B31" s="14">
        <v>1</v>
      </c>
      <c r="C31" s="14">
        <v>10</v>
      </c>
      <c r="D31" s="14">
        <v>22</v>
      </c>
      <c r="E31" s="14">
        <v>25</v>
      </c>
      <c r="F31" s="14">
        <v>28</v>
      </c>
      <c r="G31" s="14">
        <v>32</v>
      </c>
      <c r="H31" s="15">
        <v>10</v>
      </c>
      <c r="I31" s="15"/>
      <c r="J31" s="22">
        <v>2249424817</v>
      </c>
      <c r="K31" s="23">
        <v>4</v>
      </c>
      <c r="L31" s="22">
        <v>10000000</v>
      </c>
      <c r="M31" s="22">
        <f t="shared" si="5"/>
        <v>40000000</v>
      </c>
      <c r="N31" s="23">
        <v>174</v>
      </c>
      <c r="O31" s="22">
        <v>148772</v>
      </c>
      <c r="P31" s="22">
        <f t="shared" si="0"/>
        <v>25886328</v>
      </c>
      <c r="Q31" s="24">
        <v>429941270</v>
      </c>
      <c r="R31" s="29">
        <v>45354</v>
      </c>
      <c r="S31">
        <f t="shared" si="10"/>
        <v>173011909.3</v>
      </c>
      <c r="T31">
        <f t="shared" si="8"/>
        <v>0.309372276125063</v>
      </c>
      <c r="U31">
        <f t="shared" si="2"/>
        <v>107125581.3</v>
      </c>
      <c r="V31">
        <f t="shared" si="9"/>
        <v>0.249163289907015</v>
      </c>
      <c r="W31">
        <f t="shared" si="11"/>
        <v>0.402408238920633</v>
      </c>
    </row>
    <row r="32" ht="14.25" spans="1:23">
      <c r="A32" s="13">
        <v>24022</v>
      </c>
      <c r="B32" s="14">
        <v>2</v>
      </c>
      <c r="C32" s="14">
        <v>9</v>
      </c>
      <c r="D32" s="14">
        <v>11</v>
      </c>
      <c r="E32" s="14">
        <v>14</v>
      </c>
      <c r="F32" s="14">
        <v>18</v>
      </c>
      <c r="G32" s="14">
        <v>26</v>
      </c>
      <c r="H32" s="15">
        <v>6</v>
      </c>
      <c r="I32" s="15"/>
      <c r="J32" s="22">
        <v>2211765504</v>
      </c>
      <c r="K32" s="23">
        <v>27</v>
      </c>
      <c r="L32" s="22">
        <v>5581991</v>
      </c>
      <c r="M32" s="22">
        <f t="shared" si="5"/>
        <v>150713757</v>
      </c>
      <c r="N32" s="23">
        <v>335</v>
      </c>
      <c r="O32" s="22">
        <v>58633</v>
      </c>
      <c r="P32" s="22">
        <f t="shared" si="0"/>
        <v>19642055</v>
      </c>
      <c r="Q32" s="24">
        <v>388759926</v>
      </c>
      <c r="R32" s="29">
        <v>45351</v>
      </c>
      <c r="S32">
        <f t="shared" si="10"/>
        <v>282279497.74</v>
      </c>
      <c r="T32">
        <f t="shared" si="8"/>
        <v>0.338424132584076</v>
      </c>
      <c r="U32">
        <f t="shared" si="2"/>
        <v>111923685.74</v>
      </c>
      <c r="V32">
        <f t="shared" si="9"/>
        <v>0.287899236147091</v>
      </c>
      <c r="W32">
        <f t="shared" si="11"/>
        <v>0.726102354850226</v>
      </c>
    </row>
    <row r="33" ht="14.25" spans="1:23">
      <c r="A33" s="13">
        <v>24021</v>
      </c>
      <c r="B33" s="14">
        <v>4</v>
      </c>
      <c r="C33" s="14">
        <v>6</v>
      </c>
      <c r="D33" s="14">
        <v>16</v>
      </c>
      <c r="E33" s="14">
        <v>17</v>
      </c>
      <c r="F33" s="14">
        <v>23</v>
      </c>
      <c r="G33" s="14">
        <v>24</v>
      </c>
      <c r="H33" s="15">
        <v>11</v>
      </c>
      <c r="I33" s="15"/>
      <c r="J33" s="22">
        <v>2303552638</v>
      </c>
      <c r="K33" s="23">
        <v>8</v>
      </c>
      <c r="L33" s="22">
        <v>7305253</v>
      </c>
      <c r="M33" s="22">
        <f t="shared" si="5"/>
        <v>58442024</v>
      </c>
      <c r="N33" s="23">
        <v>182</v>
      </c>
      <c r="O33" s="22">
        <v>126662</v>
      </c>
      <c r="P33" s="22">
        <f t="shared" si="0"/>
        <v>23052484</v>
      </c>
      <c r="Q33" s="24">
        <v>387567590</v>
      </c>
      <c r="R33" s="29">
        <v>45349</v>
      </c>
      <c r="S33">
        <f t="shared" si="10"/>
        <v>179192537.1</v>
      </c>
      <c r="T33">
        <f t="shared" si="8"/>
        <v>0.311559883270941</v>
      </c>
      <c r="U33">
        <f t="shared" si="2"/>
        <v>97698029.0999999</v>
      </c>
      <c r="V33">
        <f t="shared" si="9"/>
        <v>0.25207997681127</v>
      </c>
      <c r="W33">
        <f t="shared" si="11"/>
        <v>0.462351707736965</v>
      </c>
    </row>
    <row r="34" ht="14.25" spans="1:23">
      <c r="A34" s="13">
        <v>24020</v>
      </c>
      <c r="B34" s="14">
        <v>3</v>
      </c>
      <c r="C34" s="14">
        <v>8</v>
      </c>
      <c r="D34" s="14">
        <v>12</v>
      </c>
      <c r="E34" s="14">
        <v>14</v>
      </c>
      <c r="F34" s="14">
        <v>17</v>
      </c>
      <c r="G34" s="14">
        <v>33</v>
      </c>
      <c r="H34" s="15">
        <v>8</v>
      </c>
      <c r="I34" s="15"/>
      <c r="J34" s="22">
        <v>2292837056</v>
      </c>
      <c r="K34" s="23">
        <v>3</v>
      </c>
      <c r="L34" s="22">
        <v>10000000</v>
      </c>
      <c r="M34" s="22">
        <f t="shared" si="5"/>
        <v>30000000</v>
      </c>
      <c r="N34" s="23">
        <v>65</v>
      </c>
      <c r="O34" s="22">
        <v>424047</v>
      </c>
      <c r="P34" s="22">
        <f t="shared" si="0"/>
        <v>27563055</v>
      </c>
      <c r="Q34" s="24">
        <v>401743532</v>
      </c>
      <c r="R34" s="29">
        <v>45347</v>
      </c>
      <c r="S34">
        <f t="shared" si="10"/>
        <v>144165101.68</v>
      </c>
      <c r="T34">
        <f t="shared" si="8"/>
        <v>0.284174087661478</v>
      </c>
      <c r="U34">
        <f t="shared" si="2"/>
        <v>86602046.6799998</v>
      </c>
      <c r="V34">
        <f t="shared" ref="V34:V97" si="12">U34/Q34</f>
        <v>0.215565503317176</v>
      </c>
      <c r="W34">
        <f t="shared" si="11"/>
        <v>0.35884859418222</v>
      </c>
    </row>
    <row r="35" ht="14.25" spans="1:23">
      <c r="A35" s="13">
        <v>24019</v>
      </c>
      <c r="B35" s="14">
        <v>5</v>
      </c>
      <c r="C35" s="14">
        <v>11</v>
      </c>
      <c r="D35" s="14">
        <v>12</v>
      </c>
      <c r="E35" s="14">
        <v>16</v>
      </c>
      <c r="F35" s="14">
        <v>17</v>
      </c>
      <c r="G35" s="14">
        <v>20</v>
      </c>
      <c r="H35" s="15">
        <v>8</v>
      </c>
      <c r="I35" s="15"/>
      <c r="J35" s="22">
        <v>2240147827</v>
      </c>
      <c r="K35" s="23">
        <v>10</v>
      </c>
      <c r="L35" s="22">
        <v>6256934</v>
      </c>
      <c r="M35" s="22">
        <f t="shared" si="5"/>
        <v>62569340</v>
      </c>
      <c r="N35" s="23">
        <v>107</v>
      </c>
      <c r="O35" s="22">
        <v>146838</v>
      </c>
      <c r="P35" s="22">
        <f t="shared" si="0"/>
        <v>15711666</v>
      </c>
      <c r="Q35" s="24">
        <v>362006810</v>
      </c>
      <c r="R35" s="29">
        <v>45344</v>
      </c>
      <c r="S35">
        <f t="shared" si="10"/>
        <v>192817648.9</v>
      </c>
      <c r="T35">
        <f t="shared" si="8"/>
        <v>0.359795189764524</v>
      </c>
      <c r="U35">
        <f t="shared" si="2"/>
        <v>114536642.9</v>
      </c>
      <c r="V35">
        <f t="shared" si="12"/>
        <v>0.316393613976489</v>
      </c>
      <c r="W35">
        <f t="shared" si="11"/>
        <v>0.532635418930379</v>
      </c>
    </row>
    <row r="36" ht="14.25" spans="1:23">
      <c r="A36" s="13">
        <v>24018</v>
      </c>
      <c r="B36" s="14">
        <v>6</v>
      </c>
      <c r="C36" s="14">
        <v>15</v>
      </c>
      <c r="D36" s="14">
        <v>17</v>
      </c>
      <c r="E36" s="14">
        <v>24</v>
      </c>
      <c r="F36" s="14">
        <v>28</v>
      </c>
      <c r="G36" s="14">
        <v>29</v>
      </c>
      <c r="H36" s="15">
        <v>16</v>
      </c>
      <c r="I36" s="15"/>
      <c r="J36" s="22">
        <v>2255582139</v>
      </c>
      <c r="K36" s="23">
        <v>9</v>
      </c>
      <c r="L36" s="22">
        <v>7077975</v>
      </c>
      <c r="M36" s="22">
        <f t="shared" si="5"/>
        <v>63701775</v>
      </c>
      <c r="N36" s="23">
        <v>224</v>
      </c>
      <c r="O36" s="22">
        <v>104362</v>
      </c>
      <c r="P36" s="22">
        <f t="shared" ref="P36:P80" si="13">N36*O36</f>
        <v>23377088</v>
      </c>
      <c r="Q36" s="24">
        <v>362234554</v>
      </c>
      <c r="R36" s="29">
        <v>45342</v>
      </c>
      <c r="S36">
        <f t="shared" si="10"/>
        <v>171065047.46</v>
      </c>
      <c r="T36">
        <f t="shared" si="8"/>
        <v>0.296391581847821</v>
      </c>
      <c r="U36">
        <f t="shared" si="2"/>
        <v>83986184.46</v>
      </c>
      <c r="V36">
        <f t="shared" si="12"/>
        <v>0.231855805948319</v>
      </c>
      <c r="W36">
        <f t="shared" si="11"/>
        <v>0.472249390818746</v>
      </c>
    </row>
    <row r="37" ht="14.25" spans="1:23">
      <c r="A37" s="13">
        <v>24017</v>
      </c>
      <c r="B37" s="14">
        <v>4</v>
      </c>
      <c r="C37" s="14">
        <v>17</v>
      </c>
      <c r="D37" s="14">
        <v>19</v>
      </c>
      <c r="E37" s="14">
        <v>20</v>
      </c>
      <c r="F37" s="14">
        <v>25</v>
      </c>
      <c r="G37" s="14">
        <v>32</v>
      </c>
      <c r="H37" s="15">
        <v>4</v>
      </c>
      <c r="I37" s="15"/>
      <c r="J37" s="22">
        <v>2249152255</v>
      </c>
      <c r="K37" s="23">
        <v>3</v>
      </c>
      <c r="L37" s="22">
        <v>10000000</v>
      </c>
      <c r="M37" s="22">
        <f t="shared" si="5"/>
        <v>30000000</v>
      </c>
      <c r="N37" s="23">
        <v>96</v>
      </c>
      <c r="O37" s="22">
        <v>336763</v>
      </c>
      <c r="P37" s="22">
        <f t="shared" si="13"/>
        <v>32329248</v>
      </c>
      <c r="Q37" s="24">
        <v>408414594</v>
      </c>
      <c r="R37" s="29">
        <v>45340</v>
      </c>
      <c r="S37">
        <f t="shared" si="10"/>
        <v>133135356.06</v>
      </c>
      <c r="T37">
        <f t="shared" si="8"/>
        <v>0.252526128045268</v>
      </c>
      <c r="U37">
        <f t="shared" si="2"/>
        <v>70806108.0599999</v>
      </c>
      <c r="V37">
        <f t="shared" si="12"/>
        <v>0.173368212351393</v>
      </c>
      <c r="W37">
        <f t="shared" si="11"/>
        <v>0.325980897881431</v>
      </c>
    </row>
    <row r="38" ht="14.25" spans="1:23">
      <c r="A38" s="13">
        <v>24016</v>
      </c>
      <c r="B38" s="14">
        <v>7</v>
      </c>
      <c r="C38" s="14">
        <v>12</v>
      </c>
      <c r="D38" s="14">
        <v>20</v>
      </c>
      <c r="E38" s="14">
        <v>24</v>
      </c>
      <c r="F38" s="14">
        <v>32</v>
      </c>
      <c r="G38" s="14">
        <v>33</v>
      </c>
      <c r="H38" s="15">
        <v>4</v>
      </c>
      <c r="I38" s="15"/>
      <c r="J38" s="22">
        <v>2182164460</v>
      </c>
      <c r="K38" s="23">
        <v>136</v>
      </c>
      <c r="L38" s="22">
        <v>5166908</v>
      </c>
      <c r="M38" s="22">
        <f t="shared" si="5"/>
        <v>702699488</v>
      </c>
      <c r="N38" s="23">
        <v>87</v>
      </c>
      <c r="O38" s="22">
        <v>326142</v>
      </c>
      <c r="P38" s="22">
        <f t="shared" si="13"/>
        <v>28374354</v>
      </c>
      <c r="Q38" s="24">
        <v>398150146</v>
      </c>
      <c r="R38" s="29">
        <v>45328</v>
      </c>
      <c r="S38">
        <f t="shared" si="10"/>
        <v>812669808.54</v>
      </c>
      <c r="T38">
        <f t="shared" si="8"/>
        <v>0.276203140058625</v>
      </c>
      <c r="U38">
        <f t="shared" si="2"/>
        <v>81595966.54</v>
      </c>
      <c r="V38">
        <f t="shared" si="12"/>
        <v>0.204937678309931</v>
      </c>
      <c r="W38">
        <f t="shared" si="11"/>
        <v>2.04111392826163</v>
      </c>
    </row>
    <row r="39" ht="14.25" spans="1:23">
      <c r="A39" s="13">
        <v>24015</v>
      </c>
      <c r="B39" s="14">
        <v>3</v>
      </c>
      <c r="C39" s="14">
        <v>8</v>
      </c>
      <c r="D39" s="14">
        <v>17</v>
      </c>
      <c r="E39" s="14">
        <v>18</v>
      </c>
      <c r="F39" s="14">
        <v>20</v>
      </c>
      <c r="G39" s="14">
        <v>30</v>
      </c>
      <c r="H39" s="15">
        <v>15</v>
      </c>
      <c r="I39" s="15"/>
      <c r="J39" s="22">
        <v>2799740697</v>
      </c>
      <c r="K39" s="23">
        <v>7</v>
      </c>
      <c r="L39" s="22">
        <v>8302983</v>
      </c>
      <c r="M39" s="22">
        <f t="shared" si="5"/>
        <v>58120881</v>
      </c>
      <c r="N39" s="23">
        <v>254</v>
      </c>
      <c r="O39" s="22">
        <v>113783</v>
      </c>
      <c r="P39" s="22">
        <f t="shared" si="13"/>
        <v>28900882</v>
      </c>
      <c r="Q39" s="24">
        <v>391425990</v>
      </c>
      <c r="R39" s="29">
        <v>45326</v>
      </c>
      <c r="S39">
        <f t="shared" si="10"/>
        <v>163216313.1</v>
      </c>
      <c r="T39">
        <f t="shared" si="8"/>
        <v>0.268493750504405</v>
      </c>
      <c r="U39">
        <f t="shared" si="2"/>
        <v>76194550.0999999</v>
      </c>
      <c r="V39">
        <f t="shared" si="12"/>
        <v>0.194658893498615</v>
      </c>
      <c r="W39">
        <f t="shared" si="11"/>
        <v>0.416978732301347</v>
      </c>
    </row>
    <row r="40" ht="14.25" spans="1:23">
      <c r="A40" s="13">
        <v>24014</v>
      </c>
      <c r="B40" s="14">
        <v>1</v>
      </c>
      <c r="C40" s="14">
        <v>2</v>
      </c>
      <c r="D40" s="14">
        <v>10</v>
      </c>
      <c r="E40" s="14">
        <v>22</v>
      </c>
      <c r="F40" s="14">
        <v>24</v>
      </c>
      <c r="G40" s="14">
        <v>25</v>
      </c>
      <c r="H40" s="15">
        <v>13</v>
      </c>
      <c r="I40" s="15"/>
      <c r="J40" s="22">
        <v>2771158275</v>
      </c>
      <c r="K40" s="23">
        <v>7</v>
      </c>
      <c r="L40" s="22">
        <v>8397008</v>
      </c>
      <c r="M40" s="22">
        <f t="shared" si="5"/>
        <v>58779056</v>
      </c>
      <c r="N40" s="23">
        <v>110</v>
      </c>
      <c r="O40" s="22">
        <v>270216</v>
      </c>
      <c r="P40" s="22">
        <f t="shared" si="13"/>
        <v>29723760</v>
      </c>
      <c r="Q40" s="24">
        <v>369008560</v>
      </c>
      <c r="R40" s="29">
        <v>45323</v>
      </c>
      <c r="S40">
        <f t="shared" si="10"/>
        <v>150421777.4</v>
      </c>
      <c r="T40">
        <f t="shared" si="8"/>
        <v>0.248348497389871</v>
      </c>
      <c r="U40">
        <f t="shared" si="2"/>
        <v>61918961.4000001</v>
      </c>
      <c r="V40">
        <f t="shared" si="12"/>
        <v>0.167798170860861</v>
      </c>
      <c r="W40">
        <f t="shared" si="11"/>
        <v>0.407637636915523</v>
      </c>
    </row>
    <row r="41" ht="14.25" spans="1:23">
      <c r="A41" s="13">
        <v>24013</v>
      </c>
      <c r="B41" s="14">
        <v>1</v>
      </c>
      <c r="C41" s="14">
        <v>7</v>
      </c>
      <c r="D41" s="14">
        <v>10</v>
      </c>
      <c r="E41" s="14">
        <v>14</v>
      </c>
      <c r="F41" s="14">
        <v>21</v>
      </c>
      <c r="G41" s="14">
        <v>25</v>
      </c>
      <c r="H41" s="15">
        <v>7</v>
      </c>
      <c r="I41" s="15"/>
      <c r="J41" s="22">
        <v>2740765858</v>
      </c>
      <c r="K41" s="23">
        <v>14</v>
      </c>
      <c r="L41" s="22">
        <v>6178793</v>
      </c>
      <c r="M41" s="22">
        <f t="shared" si="5"/>
        <v>86503102</v>
      </c>
      <c r="N41" s="23">
        <v>149</v>
      </c>
      <c r="O41" s="22">
        <v>138448</v>
      </c>
      <c r="P41" s="22">
        <f t="shared" si="13"/>
        <v>20628752</v>
      </c>
      <c r="Q41" s="24">
        <v>368057096</v>
      </c>
      <c r="R41" s="29">
        <v>45321</v>
      </c>
      <c r="S41">
        <f t="shared" si="10"/>
        <v>204964432.04</v>
      </c>
      <c r="T41">
        <f t="shared" si="8"/>
        <v>0.321855851517124</v>
      </c>
      <c r="U41">
        <f t="shared" si="2"/>
        <v>97832578.04</v>
      </c>
      <c r="V41">
        <f t="shared" si="12"/>
        <v>0.265808156134558</v>
      </c>
      <c r="W41">
        <f t="shared" si="11"/>
        <v>0.556882163847752</v>
      </c>
    </row>
    <row r="42" ht="14.25" spans="1:23">
      <c r="A42" s="13">
        <v>24012</v>
      </c>
      <c r="B42" s="14">
        <v>1</v>
      </c>
      <c r="C42" s="14">
        <v>3</v>
      </c>
      <c r="D42" s="14">
        <v>7</v>
      </c>
      <c r="E42" s="14">
        <v>18</v>
      </c>
      <c r="F42" s="14">
        <v>22</v>
      </c>
      <c r="G42" s="14">
        <v>28</v>
      </c>
      <c r="H42" s="15">
        <v>15</v>
      </c>
      <c r="I42" s="15"/>
      <c r="J42" s="22">
        <v>2765382313</v>
      </c>
      <c r="K42" s="23">
        <v>7</v>
      </c>
      <c r="L42" s="22">
        <v>8677481</v>
      </c>
      <c r="M42" s="22">
        <f t="shared" si="5"/>
        <v>60742367</v>
      </c>
      <c r="N42" s="23">
        <v>138</v>
      </c>
      <c r="O42" s="22">
        <v>233173</v>
      </c>
      <c r="P42" s="22">
        <f t="shared" si="13"/>
        <v>32177874</v>
      </c>
      <c r="Q42" s="24">
        <v>406461312</v>
      </c>
      <c r="R42" s="29">
        <v>45319</v>
      </c>
      <c r="S42">
        <f t="shared" si="10"/>
        <v>163374523.88</v>
      </c>
      <c r="T42">
        <f t="shared" si="8"/>
        <v>0.252501662150813</v>
      </c>
      <c r="U42">
        <f t="shared" si="2"/>
        <v>70454282.8800001</v>
      </c>
      <c r="V42">
        <f t="shared" si="12"/>
        <v>0.173335766037187</v>
      </c>
      <c r="W42">
        <f t="shared" si="11"/>
        <v>0.401943602150259</v>
      </c>
    </row>
    <row r="43" ht="14.25" spans="1:23">
      <c r="A43" s="13">
        <v>24011</v>
      </c>
      <c r="B43" s="14">
        <v>8</v>
      </c>
      <c r="C43" s="14">
        <v>12</v>
      </c>
      <c r="D43" s="14">
        <v>16</v>
      </c>
      <c r="E43" s="14">
        <v>20</v>
      </c>
      <c r="F43" s="14">
        <v>27</v>
      </c>
      <c r="G43" s="14">
        <v>31</v>
      </c>
      <c r="H43" s="15">
        <v>6</v>
      </c>
      <c r="I43" s="15"/>
      <c r="J43" s="22">
        <v>2729590794</v>
      </c>
      <c r="K43" s="23">
        <v>13</v>
      </c>
      <c r="L43" s="22">
        <v>5600516</v>
      </c>
      <c r="M43" s="22">
        <f t="shared" si="5"/>
        <v>72806708</v>
      </c>
      <c r="N43" s="23">
        <v>143</v>
      </c>
      <c r="O43" s="22">
        <v>68240</v>
      </c>
      <c r="P43" s="22">
        <f t="shared" si="13"/>
        <v>9758320</v>
      </c>
      <c r="Q43" s="24">
        <v>382080084</v>
      </c>
      <c r="R43" s="29">
        <v>45316</v>
      </c>
      <c r="S43">
        <f t="shared" si="10"/>
        <v>230750780.16</v>
      </c>
      <c r="T43">
        <f t="shared" si="8"/>
        <v>0.413379494964725</v>
      </c>
      <c r="U43">
        <f t="shared" si="2"/>
        <v>148185752.16</v>
      </c>
      <c r="V43">
        <f t="shared" si="12"/>
        <v>0.387839508954881</v>
      </c>
      <c r="W43">
        <f t="shared" si="11"/>
        <v>0.603933023004674</v>
      </c>
    </row>
    <row r="44" ht="14.25" spans="1:23">
      <c r="A44" s="13">
        <v>24010</v>
      </c>
      <c r="B44" s="14">
        <v>11</v>
      </c>
      <c r="C44" s="14">
        <v>16</v>
      </c>
      <c r="D44" s="14">
        <v>20</v>
      </c>
      <c r="E44" s="14">
        <v>21</v>
      </c>
      <c r="F44" s="14">
        <v>23</v>
      </c>
      <c r="G44" s="14">
        <v>24</v>
      </c>
      <c r="H44" s="15">
        <v>4</v>
      </c>
      <c r="I44" s="15"/>
      <c r="J44" s="22">
        <v>2773122333</v>
      </c>
      <c r="K44" s="23">
        <v>4</v>
      </c>
      <c r="L44" s="22">
        <v>10000000</v>
      </c>
      <c r="M44" s="22">
        <f t="shared" si="5"/>
        <v>40000000</v>
      </c>
      <c r="N44" s="23">
        <v>73</v>
      </c>
      <c r="O44" s="22">
        <v>399825</v>
      </c>
      <c r="P44" s="22">
        <f t="shared" si="13"/>
        <v>29187225</v>
      </c>
      <c r="Q44" s="24">
        <v>372460178</v>
      </c>
      <c r="R44" s="29">
        <v>45314</v>
      </c>
      <c r="S44">
        <f t="shared" si="10"/>
        <v>134943781.22</v>
      </c>
      <c r="T44">
        <f t="shared" si="8"/>
        <v>0.254909885211943</v>
      </c>
      <c r="U44">
        <f t="shared" si="2"/>
        <v>65756556.2199998</v>
      </c>
      <c r="V44">
        <f t="shared" si="12"/>
        <v>0.176546541359382</v>
      </c>
      <c r="W44">
        <f t="shared" si="11"/>
        <v>0.362303916473991</v>
      </c>
    </row>
    <row r="45" ht="14.25" spans="1:23">
      <c r="A45" s="13">
        <v>24009</v>
      </c>
      <c r="B45" s="14">
        <v>1</v>
      </c>
      <c r="C45" s="14">
        <v>4</v>
      </c>
      <c r="D45" s="14">
        <v>7</v>
      </c>
      <c r="E45" s="14">
        <v>10</v>
      </c>
      <c r="F45" s="14">
        <v>17</v>
      </c>
      <c r="G45" s="14">
        <v>23</v>
      </c>
      <c r="H45" s="15">
        <v>14</v>
      </c>
      <c r="I45" s="15"/>
      <c r="J45" s="22">
        <v>2725560627</v>
      </c>
      <c r="K45" s="23">
        <v>4</v>
      </c>
      <c r="L45" s="22">
        <v>10000000</v>
      </c>
      <c r="M45" s="22">
        <f t="shared" si="5"/>
        <v>40000000</v>
      </c>
      <c r="N45" s="23">
        <v>118</v>
      </c>
      <c r="O45" s="22">
        <v>240959</v>
      </c>
      <c r="P45" s="22">
        <f t="shared" si="13"/>
        <v>28433162</v>
      </c>
      <c r="Q45" s="24">
        <v>409759128</v>
      </c>
      <c r="R45" s="29">
        <v>45312</v>
      </c>
      <c r="S45">
        <f t="shared" si="10"/>
        <v>155482184.72</v>
      </c>
      <c r="T45">
        <f t="shared" si="8"/>
        <v>0.281829437903333</v>
      </c>
      <c r="U45">
        <f t="shared" si="2"/>
        <v>87049022.7199998</v>
      </c>
      <c r="V45">
        <f t="shared" si="12"/>
        <v>0.212439496210563</v>
      </c>
      <c r="W45">
        <f t="shared" si="11"/>
        <v>0.379447763565135</v>
      </c>
    </row>
    <row r="46" ht="14.25" spans="1:23">
      <c r="A46" s="13">
        <v>24008</v>
      </c>
      <c r="B46" s="14">
        <v>8</v>
      </c>
      <c r="C46" s="14">
        <v>20</v>
      </c>
      <c r="D46" s="14">
        <v>21</v>
      </c>
      <c r="E46" s="14">
        <v>23</v>
      </c>
      <c r="F46" s="14">
        <v>27</v>
      </c>
      <c r="G46" s="14">
        <v>30</v>
      </c>
      <c r="H46" s="15">
        <v>13</v>
      </c>
      <c r="I46" s="15"/>
      <c r="J46" s="22">
        <v>2680260839</v>
      </c>
      <c r="K46" s="23">
        <v>5</v>
      </c>
      <c r="L46" s="22">
        <v>9439349</v>
      </c>
      <c r="M46" s="22">
        <f t="shared" si="5"/>
        <v>47196745</v>
      </c>
      <c r="N46" s="23">
        <v>151</v>
      </c>
      <c r="O46" s="22">
        <v>183747</v>
      </c>
      <c r="P46" s="22">
        <f t="shared" si="13"/>
        <v>27745797</v>
      </c>
      <c r="Q46" s="24">
        <v>390103204</v>
      </c>
      <c r="R46" s="29">
        <v>45309</v>
      </c>
      <c r="S46">
        <f t="shared" si="10"/>
        <v>155109515.96</v>
      </c>
      <c r="T46">
        <f t="shared" si="8"/>
        <v>0.276626210329716</v>
      </c>
      <c r="U46">
        <f t="shared" si="2"/>
        <v>80166973.96</v>
      </c>
      <c r="V46">
        <f t="shared" si="12"/>
        <v>0.205501962398648</v>
      </c>
      <c r="W46">
        <f t="shared" si="11"/>
        <v>0.397611489394483</v>
      </c>
    </row>
    <row r="47" ht="14.25" spans="1:23">
      <c r="A47" s="13">
        <v>24007</v>
      </c>
      <c r="B47" s="14">
        <v>4</v>
      </c>
      <c r="C47" s="14">
        <v>5</v>
      </c>
      <c r="D47" s="14">
        <v>6</v>
      </c>
      <c r="E47" s="14">
        <v>7</v>
      </c>
      <c r="F47" s="14">
        <v>20</v>
      </c>
      <c r="G47" s="14">
        <v>22</v>
      </c>
      <c r="H47" s="15">
        <v>15</v>
      </c>
      <c r="I47" s="15"/>
      <c r="J47" s="22">
        <v>2644219785</v>
      </c>
      <c r="K47" s="23">
        <v>5</v>
      </c>
      <c r="L47" s="22">
        <v>9552387</v>
      </c>
      <c r="M47" s="22">
        <f t="shared" si="5"/>
        <v>47761935</v>
      </c>
      <c r="N47" s="23">
        <v>178</v>
      </c>
      <c r="O47" s="22">
        <v>159845</v>
      </c>
      <c r="P47" s="22">
        <f t="shared" si="13"/>
        <v>28452410</v>
      </c>
      <c r="Q47" s="24">
        <v>391831746</v>
      </c>
      <c r="R47" s="29">
        <v>45307</v>
      </c>
      <c r="S47">
        <f t="shared" si="10"/>
        <v>154402234.54</v>
      </c>
      <c r="T47">
        <f t="shared" si="8"/>
        <v>0.272158396119338</v>
      </c>
      <c r="U47">
        <f t="shared" si="2"/>
        <v>78187889.54</v>
      </c>
      <c r="V47">
        <f t="shared" si="12"/>
        <v>0.199544550277455</v>
      </c>
      <c r="W47">
        <f t="shared" si="11"/>
        <v>0.394052386301543</v>
      </c>
    </row>
    <row r="48" ht="14.25" spans="1:23">
      <c r="A48" s="13">
        <v>24006</v>
      </c>
      <c r="B48" s="14">
        <v>7</v>
      </c>
      <c r="C48" s="14">
        <v>18</v>
      </c>
      <c r="D48" s="14">
        <v>20</v>
      </c>
      <c r="E48" s="14">
        <v>21</v>
      </c>
      <c r="F48" s="14">
        <v>26</v>
      </c>
      <c r="G48" s="14">
        <v>32</v>
      </c>
      <c r="H48" s="15">
        <v>5</v>
      </c>
      <c r="I48" s="15"/>
      <c r="J48" s="22">
        <v>2606624464</v>
      </c>
      <c r="K48" s="23">
        <v>11</v>
      </c>
      <c r="L48" s="22">
        <v>7265119</v>
      </c>
      <c r="M48" s="22">
        <f t="shared" si="5"/>
        <v>79916309</v>
      </c>
      <c r="N48" s="23">
        <v>98</v>
      </c>
      <c r="O48" s="22">
        <v>317810</v>
      </c>
      <c r="P48" s="22">
        <f t="shared" si="13"/>
        <v>31145380</v>
      </c>
      <c r="Q48" s="24">
        <v>430067550</v>
      </c>
      <c r="R48" s="29">
        <v>45305</v>
      </c>
      <c r="S48">
        <f t="shared" si="10"/>
        <v>197213247.5</v>
      </c>
      <c r="T48">
        <f t="shared" si="8"/>
        <v>0.272740732240784</v>
      </c>
      <c r="U48">
        <f t="shared" si="2"/>
        <v>86151558.5</v>
      </c>
      <c r="V48">
        <f t="shared" si="12"/>
        <v>0.200320992597558</v>
      </c>
      <c r="W48">
        <f t="shared" si="11"/>
        <v>0.45856342218798</v>
      </c>
    </row>
    <row r="49" ht="14.25" spans="1:23">
      <c r="A49" s="13">
        <v>24005</v>
      </c>
      <c r="B49" s="14">
        <v>5</v>
      </c>
      <c r="C49" s="14">
        <v>6</v>
      </c>
      <c r="D49" s="14">
        <v>20</v>
      </c>
      <c r="E49" s="14">
        <v>23</v>
      </c>
      <c r="F49" s="14">
        <v>25</v>
      </c>
      <c r="G49" s="14">
        <v>32</v>
      </c>
      <c r="H49" s="15">
        <v>3</v>
      </c>
      <c r="I49" s="15"/>
      <c r="J49" s="22">
        <v>2593104612</v>
      </c>
      <c r="K49" s="23">
        <v>5</v>
      </c>
      <c r="L49" s="22">
        <v>10000000</v>
      </c>
      <c r="M49" s="22">
        <f t="shared" si="5"/>
        <v>50000000</v>
      </c>
      <c r="N49" s="23">
        <v>99</v>
      </c>
      <c r="O49" s="22">
        <v>333906</v>
      </c>
      <c r="P49" s="22">
        <f t="shared" si="13"/>
        <v>33056694</v>
      </c>
      <c r="Q49" s="24">
        <v>407820678</v>
      </c>
      <c r="R49" s="29">
        <v>45302</v>
      </c>
      <c r="S49">
        <f t="shared" si="10"/>
        <v>150662031.22</v>
      </c>
      <c r="T49">
        <f t="shared" si="8"/>
        <v>0.246829149796077</v>
      </c>
      <c r="U49">
        <f t="shared" si="2"/>
        <v>67605337.2199998</v>
      </c>
      <c r="V49">
        <f t="shared" si="12"/>
        <v>0.165772215257805</v>
      </c>
      <c r="W49">
        <f t="shared" si="11"/>
        <v>0.369432055183822</v>
      </c>
    </row>
    <row r="50" ht="14.25" spans="1:23">
      <c r="A50" s="13">
        <v>24004</v>
      </c>
      <c r="B50" s="14">
        <v>9</v>
      </c>
      <c r="C50" s="14">
        <v>13</v>
      </c>
      <c r="D50" s="14">
        <v>17</v>
      </c>
      <c r="E50" s="14">
        <v>18</v>
      </c>
      <c r="F50" s="14">
        <v>21</v>
      </c>
      <c r="G50" s="14">
        <v>27</v>
      </c>
      <c r="H50" s="15">
        <v>4</v>
      </c>
      <c r="I50" s="15"/>
      <c r="J50" s="22">
        <v>2543934511</v>
      </c>
      <c r="K50" s="23">
        <v>9</v>
      </c>
      <c r="L50" s="22">
        <v>7037575</v>
      </c>
      <c r="M50" s="22">
        <f t="shared" si="5"/>
        <v>63338175</v>
      </c>
      <c r="N50" s="23">
        <v>163</v>
      </c>
      <c r="O50" s="22">
        <v>140630</v>
      </c>
      <c r="P50" s="22">
        <f t="shared" si="13"/>
        <v>22922690</v>
      </c>
      <c r="Q50" s="24">
        <v>397770990</v>
      </c>
      <c r="R50" s="29">
        <v>45300</v>
      </c>
      <c r="S50">
        <f t="shared" si="10"/>
        <v>189477804.1</v>
      </c>
      <c r="T50">
        <f t="shared" si="8"/>
        <v>0.317116210762378</v>
      </c>
      <c r="U50">
        <f t="shared" si="2"/>
        <v>103216939.1</v>
      </c>
      <c r="V50">
        <f t="shared" si="12"/>
        <v>0.259488353084773</v>
      </c>
      <c r="W50">
        <f t="shared" si="11"/>
        <v>0.476348976832121</v>
      </c>
    </row>
    <row r="51" ht="14.25" spans="1:23">
      <c r="A51" s="13">
        <v>24003</v>
      </c>
      <c r="B51" s="14">
        <v>1</v>
      </c>
      <c r="C51" s="14">
        <v>5</v>
      </c>
      <c r="D51" s="14">
        <v>8</v>
      </c>
      <c r="E51" s="14">
        <v>13</v>
      </c>
      <c r="F51" s="14">
        <v>32</v>
      </c>
      <c r="G51" s="14">
        <v>33</v>
      </c>
      <c r="H51" s="15">
        <v>3</v>
      </c>
      <c r="I51" s="15"/>
      <c r="J51" s="22">
        <v>2538504530</v>
      </c>
      <c r="K51" s="23">
        <v>12</v>
      </c>
      <c r="L51" s="22">
        <v>6749071</v>
      </c>
      <c r="M51" s="22">
        <f t="shared" si="5"/>
        <v>80988852</v>
      </c>
      <c r="N51" s="23">
        <v>116</v>
      </c>
      <c r="O51" s="22">
        <v>226173</v>
      </c>
      <c r="P51" s="22">
        <f t="shared" si="13"/>
        <v>26236068</v>
      </c>
      <c r="Q51" s="24">
        <v>428830208</v>
      </c>
      <c r="R51" s="29">
        <v>45298</v>
      </c>
      <c r="S51">
        <f t="shared" si="10"/>
        <v>212407433.92</v>
      </c>
      <c r="T51">
        <f t="shared" si="8"/>
        <v>0.306458312563652</v>
      </c>
      <c r="U51">
        <f t="shared" si="2"/>
        <v>105182513.92</v>
      </c>
      <c r="V51">
        <f t="shared" si="12"/>
        <v>0.245277762521805</v>
      </c>
      <c r="W51">
        <f t="shared" si="11"/>
        <v>0.495318263399952</v>
      </c>
    </row>
    <row r="52" ht="14.25" spans="1:23">
      <c r="A52" s="13">
        <v>24002</v>
      </c>
      <c r="B52" s="14">
        <v>4</v>
      </c>
      <c r="C52" s="14">
        <v>9</v>
      </c>
      <c r="D52" s="14">
        <v>10</v>
      </c>
      <c r="E52" s="14">
        <v>17</v>
      </c>
      <c r="F52" s="14">
        <v>19</v>
      </c>
      <c r="G52" s="14">
        <v>20</v>
      </c>
      <c r="H52" s="15">
        <v>9</v>
      </c>
      <c r="I52" s="15"/>
      <c r="J52" s="22">
        <v>2540785162</v>
      </c>
      <c r="K52" s="23">
        <v>30</v>
      </c>
      <c r="L52" s="22">
        <v>5455071</v>
      </c>
      <c r="M52" s="22">
        <f t="shared" si="5"/>
        <v>163652130</v>
      </c>
      <c r="N52" s="23">
        <v>196</v>
      </c>
      <c r="O52" s="22">
        <v>87067</v>
      </c>
      <c r="P52" s="22">
        <f t="shared" si="13"/>
        <v>17065132</v>
      </c>
      <c r="Q52" s="24">
        <v>402054502</v>
      </c>
      <c r="R52" s="29">
        <v>45295</v>
      </c>
      <c r="S52">
        <f t="shared" si="10"/>
        <v>309463281.98</v>
      </c>
      <c r="T52">
        <f t="shared" si="8"/>
        <v>0.362665139314868</v>
      </c>
      <c r="U52">
        <f t="shared" si="2"/>
        <v>128746019.98</v>
      </c>
      <c r="V52">
        <f t="shared" si="12"/>
        <v>0.320220316747007</v>
      </c>
      <c r="W52">
        <f t="shared" si="11"/>
        <v>0.769704804797833</v>
      </c>
    </row>
    <row r="53" ht="14.25" spans="1:23">
      <c r="A53" s="13">
        <v>24001</v>
      </c>
      <c r="B53" s="14">
        <v>3</v>
      </c>
      <c r="C53" s="14">
        <v>7</v>
      </c>
      <c r="D53" s="14">
        <v>16</v>
      </c>
      <c r="E53" s="14">
        <v>26</v>
      </c>
      <c r="F53" s="14">
        <v>27</v>
      </c>
      <c r="G53" s="14">
        <v>32</v>
      </c>
      <c r="H53" s="15">
        <v>16</v>
      </c>
      <c r="I53" s="15"/>
      <c r="J53" s="22">
        <v>2653241738</v>
      </c>
      <c r="K53" s="23">
        <v>7</v>
      </c>
      <c r="L53" s="22">
        <v>8203438</v>
      </c>
      <c r="M53" s="22">
        <f t="shared" si="5"/>
        <v>57424066</v>
      </c>
      <c r="N53" s="23">
        <v>164</v>
      </c>
      <c r="O53" s="22">
        <v>170915</v>
      </c>
      <c r="P53" s="22">
        <f t="shared" si="13"/>
        <v>28030060</v>
      </c>
      <c r="Q53" s="24">
        <v>397951464</v>
      </c>
      <c r="R53" s="29">
        <v>45293</v>
      </c>
      <c r="S53">
        <f t="shared" si="10"/>
        <v>168330026.36</v>
      </c>
      <c r="T53">
        <f t="shared" si="8"/>
        <v>0.278692178300417</v>
      </c>
      <c r="U53">
        <f t="shared" si="2"/>
        <v>82875900.3600001</v>
      </c>
      <c r="V53">
        <f t="shared" si="12"/>
        <v>0.208256302230867</v>
      </c>
      <c r="W53">
        <f t="shared" si="11"/>
        <v>0.422991348412278</v>
      </c>
    </row>
    <row r="54" s="7" customFormat="1" ht="14.25" spans="1:23">
      <c r="A54" s="16">
        <v>23151</v>
      </c>
      <c r="B54" s="17">
        <v>1</v>
      </c>
      <c r="C54" s="17">
        <v>15</v>
      </c>
      <c r="D54" s="17">
        <v>16</v>
      </c>
      <c r="E54" s="17">
        <v>20</v>
      </c>
      <c r="F54" s="17">
        <v>25</v>
      </c>
      <c r="G54" s="17">
        <v>27</v>
      </c>
      <c r="H54" s="18">
        <v>5</v>
      </c>
      <c r="I54" s="18"/>
      <c r="J54" s="24">
        <v>2626575547</v>
      </c>
      <c r="K54" s="25">
        <v>10</v>
      </c>
      <c r="L54" s="24">
        <v>7807583</v>
      </c>
      <c r="M54" s="24">
        <f t="shared" si="5"/>
        <v>78075830</v>
      </c>
      <c r="N54" s="25">
        <v>112</v>
      </c>
      <c r="O54" s="24">
        <v>313346</v>
      </c>
      <c r="P54" s="24">
        <f t="shared" si="13"/>
        <v>35094752</v>
      </c>
      <c r="Q54" s="24">
        <v>452958034</v>
      </c>
      <c r="R54" s="30">
        <v>45291</v>
      </c>
      <c r="S54" s="7">
        <f t="shared" si="10"/>
        <v>194740884.66</v>
      </c>
      <c r="T54" s="7">
        <f t="shared" si="8"/>
        <v>0.257562612654752</v>
      </c>
      <c r="U54" s="7">
        <f t="shared" si="2"/>
        <v>81570302.6599998</v>
      </c>
      <c r="V54" s="7">
        <f t="shared" si="12"/>
        <v>0.180083576263491</v>
      </c>
      <c r="W54" s="7">
        <f t="shared" si="11"/>
        <v>0.429931406537321</v>
      </c>
    </row>
    <row r="55" ht="14.25" spans="1:23">
      <c r="A55" s="13">
        <v>23150</v>
      </c>
      <c r="B55" s="14">
        <v>10</v>
      </c>
      <c r="C55" s="14">
        <v>17</v>
      </c>
      <c r="D55" s="14">
        <v>25</v>
      </c>
      <c r="E55" s="14">
        <v>26</v>
      </c>
      <c r="F55" s="14">
        <v>30</v>
      </c>
      <c r="G55" s="14">
        <v>33</v>
      </c>
      <c r="H55" s="15">
        <v>5</v>
      </c>
      <c r="I55" s="15"/>
      <c r="J55" s="22">
        <v>2599366995</v>
      </c>
      <c r="K55" s="23">
        <v>7</v>
      </c>
      <c r="L55" s="22">
        <v>8074962</v>
      </c>
      <c r="M55" s="22">
        <f t="shared" si="5"/>
        <v>56524734</v>
      </c>
      <c r="N55" s="23">
        <v>109</v>
      </c>
      <c r="O55" s="22">
        <v>246843</v>
      </c>
      <c r="P55" s="22">
        <f t="shared" si="13"/>
        <v>26905887</v>
      </c>
      <c r="Q55" s="24">
        <v>411922624</v>
      </c>
      <c r="R55" s="29">
        <v>45288</v>
      </c>
      <c r="S55">
        <f t="shared" si="10"/>
        <v>177649058.76</v>
      </c>
      <c r="T55">
        <f t="shared" si="8"/>
        <v>0.294046303123181</v>
      </c>
      <c r="U55">
        <f t="shared" si="2"/>
        <v>94218437.7600002</v>
      </c>
      <c r="V55">
        <f t="shared" si="12"/>
        <v>0.228728485085588</v>
      </c>
      <c r="W55">
        <f t="shared" si="11"/>
        <v>0.431268030473607</v>
      </c>
    </row>
    <row r="56" ht="14.25" spans="1:23">
      <c r="A56" s="13">
        <v>23149</v>
      </c>
      <c r="B56" s="14">
        <v>2</v>
      </c>
      <c r="C56" s="14">
        <v>10</v>
      </c>
      <c r="D56" s="14">
        <v>19</v>
      </c>
      <c r="E56" s="14">
        <v>24</v>
      </c>
      <c r="F56" s="14">
        <v>26</v>
      </c>
      <c r="G56" s="14">
        <v>33</v>
      </c>
      <c r="H56" s="15">
        <v>15</v>
      </c>
      <c r="I56" s="15"/>
      <c r="J56" s="22">
        <v>2575173968</v>
      </c>
      <c r="K56" s="23">
        <v>4</v>
      </c>
      <c r="L56" s="22">
        <v>10000000</v>
      </c>
      <c r="M56" s="22">
        <f t="shared" si="5"/>
        <v>40000000</v>
      </c>
      <c r="N56" s="23">
        <v>134</v>
      </c>
      <c r="O56" s="22">
        <v>217847</v>
      </c>
      <c r="P56" s="22">
        <f t="shared" si="13"/>
        <v>29191498</v>
      </c>
      <c r="Q56" s="24">
        <v>405361488</v>
      </c>
      <c r="R56" s="29">
        <v>45286</v>
      </c>
      <c r="S56">
        <f t="shared" si="10"/>
        <v>151052537.12</v>
      </c>
      <c r="T56">
        <f t="shared" si="8"/>
        <v>0.273959269460743</v>
      </c>
      <c r="U56">
        <f t="shared" si="2"/>
        <v>81861039.1199999</v>
      </c>
      <c r="V56">
        <f t="shared" si="12"/>
        <v>0.201945773200832</v>
      </c>
      <c r="W56">
        <f t="shared" si="11"/>
        <v>0.372636625805952</v>
      </c>
    </row>
    <row r="57" ht="14.25" spans="1:23">
      <c r="A57" s="13">
        <v>23148</v>
      </c>
      <c r="B57" s="14">
        <v>3</v>
      </c>
      <c r="C57" s="14">
        <v>5</v>
      </c>
      <c r="D57" s="14">
        <v>7</v>
      </c>
      <c r="E57" s="14">
        <v>9</v>
      </c>
      <c r="F57" s="14">
        <v>19</v>
      </c>
      <c r="G57" s="14">
        <v>20</v>
      </c>
      <c r="H57" s="15">
        <v>8</v>
      </c>
      <c r="I57" s="15"/>
      <c r="J57" s="22">
        <v>2527599376</v>
      </c>
      <c r="K57" s="23">
        <v>39</v>
      </c>
      <c r="L57" s="22">
        <v>5414501</v>
      </c>
      <c r="M57" s="22">
        <f t="shared" si="5"/>
        <v>211165539</v>
      </c>
      <c r="N57" s="23">
        <v>424</v>
      </c>
      <c r="O57" s="22">
        <v>47657</v>
      </c>
      <c r="P57" s="22">
        <f t="shared" si="13"/>
        <v>20206568</v>
      </c>
      <c r="Q57" s="24">
        <v>454223900</v>
      </c>
      <c r="R57" s="29">
        <v>45284</v>
      </c>
      <c r="S57">
        <f t="shared" si="10"/>
        <v>373114413</v>
      </c>
      <c r="T57">
        <f t="shared" si="8"/>
        <v>0.356539746147219</v>
      </c>
      <c r="U57">
        <f t="shared" si="2"/>
        <v>141742306</v>
      </c>
      <c r="V57">
        <f t="shared" si="12"/>
        <v>0.312053826317814</v>
      </c>
      <c r="W57">
        <f t="shared" si="11"/>
        <v>0.821432806596042</v>
      </c>
    </row>
    <row r="58" ht="14.25" spans="1:23">
      <c r="A58" s="13">
        <v>23147</v>
      </c>
      <c r="B58" s="14">
        <v>5</v>
      </c>
      <c r="C58" s="14">
        <v>6</v>
      </c>
      <c r="D58" s="14">
        <v>14</v>
      </c>
      <c r="E58" s="14">
        <v>16</v>
      </c>
      <c r="F58" s="14">
        <v>19</v>
      </c>
      <c r="G58" s="14">
        <v>32</v>
      </c>
      <c r="H58" s="15">
        <v>12</v>
      </c>
      <c r="I58" s="15"/>
      <c r="J58" s="22">
        <v>2678144078</v>
      </c>
      <c r="K58" s="23">
        <v>8</v>
      </c>
      <c r="L58" s="22">
        <v>7564467</v>
      </c>
      <c r="M58" s="22">
        <f t="shared" si="5"/>
        <v>60515736</v>
      </c>
      <c r="N58" s="23">
        <v>96</v>
      </c>
      <c r="O58" s="22">
        <v>267132</v>
      </c>
      <c r="P58" s="22">
        <f t="shared" si="13"/>
        <v>25644672</v>
      </c>
      <c r="Q58" s="24">
        <v>432874498</v>
      </c>
      <c r="R58" s="29">
        <v>45281</v>
      </c>
      <c r="S58">
        <f t="shared" si="10"/>
        <v>195690212.02</v>
      </c>
      <c r="T58">
        <f t="shared" si="8"/>
        <v>0.312271747687941</v>
      </c>
      <c r="U58">
        <f t="shared" si="2"/>
        <v>109529804.02</v>
      </c>
      <c r="V58">
        <f t="shared" si="12"/>
        <v>0.253029006157808</v>
      </c>
      <c r="W58">
        <f t="shared" si="11"/>
        <v>0.452071473196372</v>
      </c>
    </row>
    <row r="59" ht="14.25" spans="1:23">
      <c r="A59" s="13">
        <v>23146</v>
      </c>
      <c r="B59" s="14">
        <v>2</v>
      </c>
      <c r="C59" s="14">
        <v>3</v>
      </c>
      <c r="D59" s="14">
        <v>6</v>
      </c>
      <c r="E59" s="14">
        <v>11</v>
      </c>
      <c r="F59" s="14">
        <v>20</v>
      </c>
      <c r="G59" s="14">
        <v>32</v>
      </c>
      <c r="H59" s="15">
        <v>9</v>
      </c>
      <c r="I59" s="15"/>
      <c r="J59" s="22">
        <v>2661725786</v>
      </c>
      <c r="K59" s="23">
        <v>9</v>
      </c>
      <c r="L59" s="22">
        <v>6968340</v>
      </c>
      <c r="M59" s="22">
        <f t="shared" si="5"/>
        <v>62715060</v>
      </c>
      <c r="N59" s="23">
        <v>172</v>
      </c>
      <c r="O59" s="22">
        <v>128743</v>
      </c>
      <c r="P59" s="22">
        <f t="shared" si="13"/>
        <v>22143796</v>
      </c>
      <c r="Q59" s="24">
        <v>449833942</v>
      </c>
      <c r="R59" s="29">
        <v>45279</v>
      </c>
      <c r="S59">
        <f t="shared" si="10"/>
        <v>216702202.58</v>
      </c>
      <c r="T59">
        <f t="shared" si="8"/>
        <v>0.342319972333257</v>
      </c>
      <c r="U59">
        <f t="shared" si="2"/>
        <v>131843346.58</v>
      </c>
      <c r="V59">
        <f t="shared" si="12"/>
        <v>0.293093371286776</v>
      </c>
      <c r="W59">
        <f t="shared" si="11"/>
        <v>0.481738220145246</v>
      </c>
    </row>
    <row r="60" ht="14.25" spans="1:23">
      <c r="A60" s="13">
        <v>23145</v>
      </c>
      <c r="B60" s="14">
        <v>7</v>
      </c>
      <c r="C60" s="14">
        <v>10</v>
      </c>
      <c r="D60" s="14">
        <v>21</v>
      </c>
      <c r="E60" s="14">
        <v>22</v>
      </c>
      <c r="F60" s="14">
        <v>23</v>
      </c>
      <c r="G60" s="14">
        <v>24</v>
      </c>
      <c r="H60" s="15">
        <v>11</v>
      </c>
      <c r="I60" s="15"/>
      <c r="J60" s="22">
        <v>2658009357</v>
      </c>
      <c r="K60" s="23">
        <v>8</v>
      </c>
      <c r="L60" s="22">
        <v>8328480</v>
      </c>
      <c r="M60" s="22">
        <f t="shared" si="5"/>
        <v>66627840</v>
      </c>
      <c r="N60" s="23">
        <v>195</v>
      </c>
      <c r="O60" s="22">
        <v>170691</v>
      </c>
      <c r="P60" s="22">
        <f t="shared" si="13"/>
        <v>33284745</v>
      </c>
      <c r="Q60" s="24">
        <v>488324570</v>
      </c>
      <c r="R60" s="29">
        <v>45277</v>
      </c>
      <c r="S60">
        <f t="shared" si="10"/>
        <v>206052461.3</v>
      </c>
      <c r="T60">
        <f t="shared" si="8"/>
        <v>0.285516293599563</v>
      </c>
      <c r="U60">
        <f t="shared" si="2"/>
        <v>106139876.3</v>
      </c>
      <c r="V60">
        <f t="shared" si="12"/>
        <v>0.217355183049668</v>
      </c>
      <c r="W60">
        <f t="shared" si="11"/>
        <v>0.421958004898259</v>
      </c>
    </row>
    <row r="61" ht="14.25" spans="1:23">
      <c r="A61" s="13">
        <v>23144</v>
      </c>
      <c r="B61" s="14">
        <v>12</v>
      </c>
      <c r="C61" s="14">
        <v>16</v>
      </c>
      <c r="D61" s="14">
        <v>17</v>
      </c>
      <c r="E61" s="14">
        <v>22</v>
      </c>
      <c r="F61" s="14">
        <v>25</v>
      </c>
      <c r="G61" s="14">
        <v>27</v>
      </c>
      <c r="H61" s="15">
        <v>8</v>
      </c>
      <c r="I61" s="15"/>
      <c r="J61" s="22">
        <v>2624782779</v>
      </c>
      <c r="K61" s="23">
        <v>9</v>
      </c>
      <c r="L61" s="22">
        <v>6787498</v>
      </c>
      <c r="M61" s="22">
        <f t="shared" si="5"/>
        <v>61087482</v>
      </c>
      <c r="N61" s="23">
        <v>151</v>
      </c>
      <c r="O61" s="22">
        <v>133174</v>
      </c>
      <c r="P61" s="22">
        <f t="shared" si="13"/>
        <v>20109274</v>
      </c>
      <c r="Q61" s="24">
        <v>461560620</v>
      </c>
      <c r="R61" s="29">
        <v>45274</v>
      </c>
      <c r="S61">
        <f t="shared" si="10"/>
        <v>226924120.8</v>
      </c>
      <c r="T61">
        <f t="shared" si="8"/>
        <v>0.3592954676246</v>
      </c>
      <c r="U61">
        <f t="shared" si="2"/>
        <v>145727364.8</v>
      </c>
      <c r="V61">
        <f t="shared" si="12"/>
        <v>0.315727465657708</v>
      </c>
      <c r="W61">
        <f t="shared" si="11"/>
        <v>0.491645324507971</v>
      </c>
    </row>
    <row r="62" ht="14.25" spans="1:23">
      <c r="A62" s="13">
        <v>23143</v>
      </c>
      <c r="B62" s="14">
        <v>5</v>
      </c>
      <c r="C62" s="14">
        <v>7</v>
      </c>
      <c r="D62" s="14">
        <v>9</v>
      </c>
      <c r="E62" s="14">
        <v>16</v>
      </c>
      <c r="F62" s="14">
        <v>23</v>
      </c>
      <c r="G62" s="14">
        <v>30</v>
      </c>
      <c r="H62" s="15">
        <v>15</v>
      </c>
      <c r="I62" s="15"/>
      <c r="J62" s="22">
        <v>2625542196</v>
      </c>
      <c r="K62" s="23">
        <v>32</v>
      </c>
      <c r="L62" s="22">
        <v>5793556</v>
      </c>
      <c r="M62" s="22">
        <f t="shared" si="5"/>
        <v>185393792</v>
      </c>
      <c r="N62" s="23">
        <v>187</v>
      </c>
      <c r="O62" s="22">
        <v>169744</v>
      </c>
      <c r="P62" s="22">
        <f t="shared" si="13"/>
        <v>31742128</v>
      </c>
      <c r="Q62" s="24">
        <v>460243432</v>
      </c>
      <c r="R62" s="29">
        <v>45272</v>
      </c>
      <c r="S62">
        <f t="shared" si="10"/>
        <v>315686278.68</v>
      </c>
      <c r="T62">
        <f t="shared" si="8"/>
        <v>0.283094722533704</v>
      </c>
      <c r="U62">
        <f t="shared" si="2"/>
        <v>98550358.6799998</v>
      </c>
      <c r="V62">
        <f t="shared" si="12"/>
        <v>0.214126594380167</v>
      </c>
      <c r="W62">
        <f t="shared" si="11"/>
        <v>0.685911534485515</v>
      </c>
    </row>
    <row r="63" ht="14.25" spans="1:23">
      <c r="A63" s="13">
        <v>23142</v>
      </c>
      <c r="B63" s="14">
        <v>2</v>
      </c>
      <c r="C63" s="14">
        <v>8</v>
      </c>
      <c r="D63" s="14">
        <v>20</v>
      </c>
      <c r="E63" s="14">
        <v>21</v>
      </c>
      <c r="F63" s="14">
        <v>27</v>
      </c>
      <c r="G63" s="14">
        <v>33</v>
      </c>
      <c r="H63" s="15">
        <v>14</v>
      </c>
      <c r="I63" s="15"/>
      <c r="J63" s="22">
        <v>2715709193</v>
      </c>
      <c r="K63" s="23">
        <v>3</v>
      </c>
      <c r="L63" s="22">
        <v>10000000</v>
      </c>
      <c r="M63" s="22">
        <f t="shared" si="5"/>
        <v>30000000</v>
      </c>
      <c r="N63" s="23">
        <v>130</v>
      </c>
      <c r="O63" s="22">
        <v>301470</v>
      </c>
      <c r="P63" s="22">
        <f t="shared" si="13"/>
        <v>39191100</v>
      </c>
      <c r="Q63" s="24">
        <v>507406422</v>
      </c>
      <c r="R63" s="29">
        <v>45270</v>
      </c>
      <c r="S63">
        <f t="shared" si="10"/>
        <v>161055482.78</v>
      </c>
      <c r="T63">
        <f t="shared" si="8"/>
        <v>0.258285029707409</v>
      </c>
      <c r="U63">
        <f t="shared" si="2"/>
        <v>91864382.7800002</v>
      </c>
      <c r="V63">
        <f t="shared" si="12"/>
        <v>0.181046945401097</v>
      </c>
      <c r="W63">
        <f t="shared" si="11"/>
        <v>0.317409232120441</v>
      </c>
    </row>
    <row r="64" ht="14.25" spans="1:23">
      <c r="A64" s="13">
        <v>23141</v>
      </c>
      <c r="B64" s="14">
        <v>1</v>
      </c>
      <c r="C64" s="14">
        <v>8</v>
      </c>
      <c r="D64" s="14">
        <v>11</v>
      </c>
      <c r="E64" s="14">
        <v>12</v>
      </c>
      <c r="F64" s="14">
        <v>21</v>
      </c>
      <c r="G64" s="14">
        <v>23</v>
      </c>
      <c r="H64" s="15">
        <v>3</v>
      </c>
      <c r="I64" s="15"/>
      <c r="J64" s="22">
        <v>2628135529</v>
      </c>
      <c r="K64" s="23">
        <v>11</v>
      </c>
      <c r="L64" s="22">
        <v>7529897</v>
      </c>
      <c r="M64" s="22">
        <f t="shared" si="5"/>
        <v>82828867</v>
      </c>
      <c r="N64" s="23">
        <v>220</v>
      </c>
      <c r="O64" s="22">
        <v>158118</v>
      </c>
      <c r="P64" s="22">
        <f t="shared" si="13"/>
        <v>34785960</v>
      </c>
      <c r="Q64" s="24">
        <v>493963074</v>
      </c>
      <c r="R64" s="29">
        <v>45267</v>
      </c>
      <c r="S64">
        <f t="shared" si="10"/>
        <v>220512513.26</v>
      </c>
      <c r="T64">
        <f t="shared" si="8"/>
        <v>0.278732669519342</v>
      </c>
      <c r="U64">
        <f t="shared" si="2"/>
        <v>102897686.26</v>
      </c>
      <c r="V64">
        <f t="shared" si="12"/>
        <v>0.208310482455213</v>
      </c>
      <c r="W64">
        <f t="shared" si="11"/>
        <v>0.446414974857008</v>
      </c>
    </row>
    <row r="65" ht="14.25" spans="1:23">
      <c r="A65" s="13">
        <v>23140</v>
      </c>
      <c r="B65" s="14">
        <v>3</v>
      </c>
      <c r="C65" s="14">
        <v>4</v>
      </c>
      <c r="D65" s="14">
        <v>11</v>
      </c>
      <c r="E65" s="14">
        <v>14</v>
      </c>
      <c r="F65" s="14">
        <v>30</v>
      </c>
      <c r="G65" s="14">
        <v>31</v>
      </c>
      <c r="H65" s="15">
        <v>5</v>
      </c>
      <c r="I65" s="15"/>
      <c r="J65" s="22">
        <v>2606606136</v>
      </c>
      <c r="K65" s="23">
        <v>12</v>
      </c>
      <c r="L65" s="22">
        <v>7033098</v>
      </c>
      <c r="M65" s="22">
        <f t="shared" si="5"/>
        <v>84397176</v>
      </c>
      <c r="N65" s="23">
        <v>123</v>
      </c>
      <c r="O65" s="22">
        <v>247938</v>
      </c>
      <c r="P65" s="22">
        <f t="shared" si="13"/>
        <v>30496374</v>
      </c>
      <c r="Q65" s="24">
        <v>480392100</v>
      </c>
      <c r="R65" s="29">
        <v>45265</v>
      </c>
      <c r="S65">
        <f t="shared" si="10"/>
        <v>228299863</v>
      </c>
      <c r="T65">
        <f t="shared" si="8"/>
        <v>0.299552567579692</v>
      </c>
      <c r="U65">
        <f t="shared" si="2"/>
        <v>113406313</v>
      </c>
      <c r="V65">
        <f t="shared" si="12"/>
        <v>0.236070312147098</v>
      </c>
      <c r="W65">
        <f t="shared" si="11"/>
        <v>0.475236505762688</v>
      </c>
    </row>
    <row r="66" ht="14.25" spans="1:23">
      <c r="A66" s="13">
        <v>23139</v>
      </c>
      <c r="B66" s="14">
        <v>12</v>
      </c>
      <c r="C66" s="14">
        <v>14</v>
      </c>
      <c r="D66" s="14">
        <v>19</v>
      </c>
      <c r="E66" s="14">
        <v>21</v>
      </c>
      <c r="F66" s="14">
        <v>27</v>
      </c>
      <c r="G66" s="14">
        <v>31</v>
      </c>
      <c r="H66" s="15">
        <v>11</v>
      </c>
      <c r="I66" s="15"/>
      <c r="J66" s="22">
        <v>2599513870</v>
      </c>
      <c r="K66" s="23">
        <v>7</v>
      </c>
      <c r="L66" s="22">
        <v>9460351</v>
      </c>
      <c r="M66" s="22">
        <f t="shared" si="5"/>
        <v>66222457</v>
      </c>
      <c r="N66" s="23">
        <v>133</v>
      </c>
      <c r="O66" s="22">
        <v>293444</v>
      </c>
      <c r="P66" s="22">
        <f t="shared" si="13"/>
        <v>39028052</v>
      </c>
      <c r="Q66" s="24">
        <v>521719600</v>
      </c>
      <c r="R66" s="29">
        <v>45263</v>
      </c>
      <c r="S66">
        <f t="shared" si="10"/>
        <v>204780835</v>
      </c>
      <c r="T66">
        <f t="shared" si="8"/>
        <v>0.265580166050883</v>
      </c>
      <c r="U66">
        <f t="shared" si="2"/>
        <v>99530326</v>
      </c>
      <c r="V66">
        <f t="shared" si="12"/>
        <v>0.190773599458406</v>
      </c>
      <c r="W66">
        <f t="shared" si="11"/>
        <v>0.39251129342275</v>
      </c>
    </row>
    <row r="67" ht="14.25" spans="1:23">
      <c r="A67" s="13">
        <v>23138</v>
      </c>
      <c r="B67" s="14">
        <v>3</v>
      </c>
      <c r="C67" s="14">
        <v>22</v>
      </c>
      <c r="D67" s="14">
        <v>28</v>
      </c>
      <c r="E67" s="14">
        <v>30</v>
      </c>
      <c r="F67" s="14">
        <v>31</v>
      </c>
      <c r="G67" s="14">
        <v>33</v>
      </c>
      <c r="H67" s="15">
        <v>4</v>
      </c>
      <c r="I67" s="15"/>
      <c r="J67" s="22">
        <v>2548652101</v>
      </c>
      <c r="K67" s="23">
        <v>3</v>
      </c>
      <c r="L67" s="22">
        <v>10000000</v>
      </c>
      <c r="M67" s="22">
        <f t="shared" si="5"/>
        <v>30000000</v>
      </c>
      <c r="N67" s="23">
        <v>78</v>
      </c>
      <c r="O67" s="22">
        <v>473833</v>
      </c>
      <c r="P67" s="22">
        <f t="shared" si="13"/>
        <v>36958974</v>
      </c>
      <c r="Q67" s="24">
        <v>492601986</v>
      </c>
      <c r="R67" s="29">
        <v>45260</v>
      </c>
      <c r="S67">
        <f t="shared" si="10"/>
        <v>160497953.14</v>
      </c>
      <c r="T67">
        <f t="shared" si="8"/>
        <v>0.264915604989055</v>
      </c>
      <c r="U67">
        <f t="shared" si="2"/>
        <v>93538979.1399999</v>
      </c>
      <c r="V67">
        <f t="shared" si="12"/>
        <v>0.189887539633265</v>
      </c>
      <c r="W67">
        <f t="shared" si="11"/>
        <v>0.325816699285496</v>
      </c>
    </row>
    <row r="68" ht="14.25" spans="1:23">
      <c r="A68" s="13">
        <v>23137</v>
      </c>
      <c r="B68" s="14">
        <v>3</v>
      </c>
      <c r="C68" s="14">
        <v>12</v>
      </c>
      <c r="D68" s="14">
        <v>17</v>
      </c>
      <c r="E68" s="14">
        <v>19</v>
      </c>
      <c r="F68" s="14">
        <v>23</v>
      </c>
      <c r="G68" s="14">
        <v>27</v>
      </c>
      <c r="H68" s="15">
        <v>11</v>
      </c>
      <c r="I68" s="15"/>
      <c r="J68" s="22">
        <v>2467775081</v>
      </c>
      <c r="K68" s="23">
        <v>6</v>
      </c>
      <c r="L68" s="22">
        <v>8591449</v>
      </c>
      <c r="M68" s="22">
        <f t="shared" si="5"/>
        <v>51548694</v>
      </c>
      <c r="N68" s="23">
        <v>213</v>
      </c>
      <c r="O68" s="22">
        <v>126459</v>
      </c>
      <c r="P68" s="22">
        <f t="shared" si="13"/>
        <v>26935767</v>
      </c>
      <c r="Q68" s="24">
        <v>492348152</v>
      </c>
      <c r="R68" s="29">
        <v>45258</v>
      </c>
      <c r="S68">
        <f t="shared" si="10"/>
        <v>211991681.48</v>
      </c>
      <c r="T68">
        <f t="shared" si="8"/>
        <v>0.325873036850558</v>
      </c>
      <c r="U68">
        <f t="shared" ref="U68:U131" si="14">S68-L68*K68-O68*N68</f>
        <v>133507220.48</v>
      </c>
      <c r="V68">
        <f t="shared" si="12"/>
        <v>0.271164256304551</v>
      </c>
      <c r="W68">
        <f t="shared" si="11"/>
        <v>0.430572716925725</v>
      </c>
    </row>
    <row r="69" ht="14.25" spans="1:23">
      <c r="A69" s="13">
        <v>23136</v>
      </c>
      <c r="B69" s="14">
        <v>3</v>
      </c>
      <c r="C69" s="14">
        <v>5</v>
      </c>
      <c r="D69" s="14">
        <v>10</v>
      </c>
      <c r="E69" s="14">
        <v>21</v>
      </c>
      <c r="F69" s="14">
        <v>22</v>
      </c>
      <c r="G69" s="14">
        <v>26</v>
      </c>
      <c r="H69" s="15">
        <v>10</v>
      </c>
      <c r="I69" s="15"/>
      <c r="J69" s="22">
        <v>2438516168</v>
      </c>
      <c r="K69" s="23">
        <v>21</v>
      </c>
      <c r="L69" s="22">
        <v>6073140</v>
      </c>
      <c r="M69" s="22">
        <f t="shared" si="5"/>
        <v>127535940</v>
      </c>
      <c r="N69" s="23">
        <v>240</v>
      </c>
      <c r="O69" s="22">
        <v>117374</v>
      </c>
      <c r="P69" s="22">
        <f t="shared" si="13"/>
        <v>28169760</v>
      </c>
      <c r="Q69" s="24">
        <v>525192790</v>
      </c>
      <c r="R69" s="29">
        <v>45256</v>
      </c>
      <c r="S69">
        <f t="shared" si="10"/>
        <v>300370629.1</v>
      </c>
      <c r="T69">
        <f t="shared" si="8"/>
        <v>0.329088084206182</v>
      </c>
      <c r="U69">
        <f t="shared" si="14"/>
        <v>144664929.1</v>
      </c>
      <c r="V69">
        <f t="shared" si="12"/>
        <v>0.275451095015984</v>
      </c>
      <c r="W69">
        <f t="shared" si="11"/>
        <v>0.571924510045159</v>
      </c>
    </row>
    <row r="70" ht="14.25" spans="1:23">
      <c r="A70" s="13">
        <v>23135</v>
      </c>
      <c r="B70" s="14">
        <v>5</v>
      </c>
      <c r="C70" s="14">
        <v>6</v>
      </c>
      <c r="D70" s="14">
        <v>11</v>
      </c>
      <c r="E70" s="14">
        <v>13</v>
      </c>
      <c r="F70" s="14">
        <v>28</v>
      </c>
      <c r="G70" s="14">
        <v>30</v>
      </c>
      <c r="H70" s="15">
        <v>7</v>
      </c>
      <c r="I70" s="15"/>
      <c r="J70" s="22">
        <v>2481542330</v>
      </c>
      <c r="K70" s="23">
        <v>23</v>
      </c>
      <c r="L70" s="22">
        <v>5669924</v>
      </c>
      <c r="M70" s="22">
        <f t="shared" ref="M70:M133" si="15">K70*L70</f>
        <v>130408252</v>
      </c>
      <c r="N70" s="23">
        <v>221</v>
      </c>
      <c r="O70" s="22">
        <v>87150</v>
      </c>
      <c r="P70" s="22">
        <f t="shared" si="13"/>
        <v>19260150</v>
      </c>
      <c r="Q70" s="24">
        <v>486609550</v>
      </c>
      <c r="R70" s="29">
        <v>45253</v>
      </c>
      <c r="S70">
        <f t="shared" si="10"/>
        <v>311065973.5</v>
      </c>
      <c r="T70">
        <f t="shared" si="8"/>
        <v>0.37125806819862</v>
      </c>
      <c r="U70">
        <f t="shared" si="14"/>
        <v>161397571.5</v>
      </c>
      <c r="V70">
        <f t="shared" si="12"/>
        <v>0.331677772250873</v>
      </c>
      <c r="W70">
        <f t="shared" si="11"/>
        <v>0.639251682380668</v>
      </c>
    </row>
    <row r="71" ht="14.25" spans="1:23">
      <c r="A71" s="13">
        <v>23134</v>
      </c>
      <c r="B71" s="14">
        <v>5</v>
      </c>
      <c r="C71" s="14">
        <v>8</v>
      </c>
      <c r="D71" s="14">
        <v>9</v>
      </c>
      <c r="E71" s="14">
        <v>17</v>
      </c>
      <c r="F71" s="14">
        <v>22</v>
      </c>
      <c r="G71" s="14">
        <v>33</v>
      </c>
      <c r="H71" s="15">
        <v>4</v>
      </c>
      <c r="I71" s="15"/>
      <c r="J71" s="22">
        <v>2554169624</v>
      </c>
      <c r="K71" s="23">
        <v>28</v>
      </c>
      <c r="L71" s="22">
        <v>5894533</v>
      </c>
      <c r="M71" s="22">
        <f t="shared" si="15"/>
        <v>165046924</v>
      </c>
      <c r="N71" s="23">
        <v>232</v>
      </c>
      <c r="O71" s="22">
        <v>134951</v>
      </c>
      <c r="P71" s="22">
        <f t="shared" si="13"/>
        <v>31308632</v>
      </c>
      <c r="Q71" s="24">
        <v>484355844</v>
      </c>
      <c r="R71" s="29">
        <v>45251</v>
      </c>
      <c r="S71">
        <f t="shared" si="10"/>
        <v>308455321.56</v>
      </c>
      <c r="T71">
        <f t="shared" si="8"/>
        <v>0.296080659160995</v>
      </c>
      <c r="U71">
        <f t="shared" si="14"/>
        <v>112099765.56</v>
      </c>
      <c r="V71">
        <f t="shared" si="12"/>
        <v>0.231440927055275</v>
      </c>
      <c r="W71">
        <f t="shared" si="11"/>
        <v>0.636836171961208</v>
      </c>
    </row>
    <row r="72" ht="14.25" spans="1:23">
      <c r="A72" s="13">
        <v>23133</v>
      </c>
      <c r="B72" s="14">
        <v>4</v>
      </c>
      <c r="C72" s="14">
        <v>5</v>
      </c>
      <c r="D72" s="14">
        <v>10</v>
      </c>
      <c r="E72" s="14">
        <v>14</v>
      </c>
      <c r="F72" s="14">
        <v>22</v>
      </c>
      <c r="G72" s="14">
        <v>25</v>
      </c>
      <c r="H72" s="15">
        <v>3</v>
      </c>
      <c r="I72" s="15"/>
      <c r="J72" s="22">
        <v>2625290582</v>
      </c>
      <c r="K72" s="23">
        <v>17</v>
      </c>
      <c r="L72" s="22">
        <v>6512569</v>
      </c>
      <c r="M72" s="22">
        <f t="shared" si="15"/>
        <v>110713673</v>
      </c>
      <c r="N72" s="23">
        <v>306</v>
      </c>
      <c r="O72" s="22">
        <v>105039</v>
      </c>
      <c r="P72" s="22">
        <f t="shared" si="13"/>
        <v>32141934</v>
      </c>
      <c r="Q72" s="24">
        <v>517770956</v>
      </c>
      <c r="R72" s="29">
        <v>45249</v>
      </c>
      <c r="S72">
        <f t="shared" si="10"/>
        <v>267995136.44</v>
      </c>
      <c r="T72">
        <f t="shared" si="8"/>
        <v>0.303766485194662</v>
      </c>
      <c r="U72">
        <f t="shared" si="14"/>
        <v>125139529.44</v>
      </c>
      <c r="V72">
        <f t="shared" si="12"/>
        <v>0.241688970750225</v>
      </c>
      <c r="W72">
        <f t="shared" si="11"/>
        <v>0.517593992738364</v>
      </c>
    </row>
    <row r="73" ht="14.25" spans="1:23">
      <c r="A73" s="13">
        <v>23132</v>
      </c>
      <c r="B73" s="14">
        <v>3</v>
      </c>
      <c r="C73" s="14">
        <v>9</v>
      </c>
      <c r="D73" s="14">
        <v>11</v>
      </c>
      <c r="E73" s="14">
        <v>15</v>
      </c>
      <c r="F73" s="14">
        <v>25</v>
      </c>
      <c r="G73" s="14">
        <v>27</v>
      </c>
      <c r="H73" s="15">
        <v>1</v>
      </c>
      <c r="I73" s="15"/>
      <c r="J73" s="22">
        <v>2639577950</v>
      </c>
      <c r="K73" s="23">
        <v>24</v>
      </c>
      <c r="L73" s="22">
        <v>6034708</v>
      </c>
      <c r="M73" s="22">
        <f t="shared" si="15"/>
        <v>144832992</v>
      </c>
      <c r="N73" s="23">
        <v>339</v>
      </c>
      <c r="O73" s="22">
        <v>91567</v>
      </c>
      <c r="P73" s="22">
        <f t="shared" si="13"/>
        <v>31041213</v>
      </c>
      <c r="Q73" s="24">
        <v>474511672</v>
      </c>
      <c r="R73" s="29">
        <v>45246</v>
      </c>
      <c r="S73">
        <f t="shared" si="10"/>
        <v>284219978.28</v>
      </c>
      <c r="T73">
        <f t="shared" si="8"/>
        <v>0.29374827745017</v>
      </c>
      <c r="U73">
        <f t="shared" si="14"/>
        <v>108345773.28</v>
      </c>
      <c r="V73">
        <f t="shared" si="12"/>
        <v>0.228331102633025</v>
      </c>
      <c r="W73">
        <f t="shared" si="11"/>
        <v>0.598973629209273</v>
      </c>
    </row>
    <row r="74" ht="14.25" spans="1:23">
      <c r="A74" s="13">
        <v>23131</v>
      </c>
      <c r="B74" s="14">
        <v>6</v>
      </c>
      <c r="C74" s="14">
        <v>7</v>
      </c>
      <c r="D74" s="14">
        <v>14</v>
      </c>
      <c r="E74" s="14">
        <v>20</v>
      </c>
      <c r="F74" s="14">
        <v>26</v>
      </c>
      <c r="G74" s="14">
        <v>32</v>
      </c>
      <c r="H74" s="15">
        <v>1</v>
      </c>
      <c r="I74" s="15"/>
      <c r="J74" s="22">
        <v>2691287209</v>
      </c>
      <c r="K74" s="23">
        <v>7</v>
      </c>
      <c r="L74" s="22">
        <v>9257052</v>
      </c>
      <c r="M74" s="22">
        <f t="shared" si="15"/>
        <v>64799364</v>
      </c>
      <c r="N74" s="23">
        <v>140</v>
      </c>
      <c r="O74" s="22">
        <v>266065</v>
      </c>
      <c r="P74" s="22">
        <f t="shared" si="13"/>
        <v>37249100</v>
      </c>
      <c r="Q74" s="24">
        <v>466031504</v>
      </c>
      <c r="R74" s="29">
        <v>45244</v>
      </c>
      <c r="S74">
        <f t="shared" si="10"/>
        <v>181407173.96</v>
      </c>
      <c r="T74">
        <f t="shared" si="8"/>
        <v>0.250214436060958</v>
      </c>
      <c r="U74">
        <f t="shared" si="14"/>
        <v>79358709.96</v>
      </c>
      <c r="V74">
        <f t="shared" si="12"/>
        <v>0.170286148637711</v>
      </c>
      <c r="W74">
        <f t="shared" si="11"/>
        <v>0.389259465085433</v>
      </c>
    </row>
    <row r="75" ht="14.25" spans="1:23">
      <c r="A75" s="13">
        <v>23130</v>
      </c>
      <c r="B75" s="14">
        <v>4</v>
      </c>
      <c r="C75" s="14">
        <v>10</v>
      </c>
      <c r="D75" s="14">
        <v>17</v>
      </c>
      <c r="E75" s="14">
        <v>22</v>
      </c>
      <c r="F75" s="14">
        <v>23</v>
      </c>
      <c r="G75" s="14">
        <v>32</v>
      </c>
      <c r="H75" s="15">
        <v>16</v>
      </c>
      <c r="I75" s="15"/>
      <c r="J75" s="22">
        <v>2644338946</v>
      </c>
      <c r="K75" s="23">
        <v>3</v>
      </c>
      <c r="L75" s="22">
        <v>10000000</v>
      </c>
      <c r="M75" s="22">
        <f t="shared" si="15"/>
        <v>30000000</v>
      </c>
      <c r="N75" s="23">
        <v>261</v>
      </c>
      <c r="O75" s="22">
        <v>153869</v>
      </c>
      <c r="P75" s="22">
        <f t="shared" si="13"/>
        <v>40159809</v>
      </c>
      <c r="Q75" s="24">
        <v>497696868</v>
      </c>
      <c r="R75" s="29">
        <v>45242</v>
      </c>
      <c r="S75">
        <f t="shared" si="10"/>
        <v>153391548.32</v>
      </c>
      <c r="T75">
        <f t="shared" si="8"/>
        <v>0.24792510512644</v>
      </c>
      <c r="U75">
        <f t="shared" si="14"/>
        <v>83231739.3200002</v>
      </c>
      <c r="V75">
        <f t="shared" si="12"/>
        <v>0.167233801680263</v>
      </c>
      <c r="W75">
        <f t="shared" si="11"/>
        <v>0.30820275991771</v>
      </c>
    </row>
    <row r="76" ht="14.25" spans="1:23">
      <c r="A76" s="13">
        <v>23129</v>
      </c>
      <c r="B76" s="14">
        <v>8</v>
      </c>
      <c r="C76" s="14">
        <v>9</v>
      </c>
      <c r="D76" s="14">
        <v>12</v>
      </c>
      <c r="E76" s="14">
        <v>17</v>
      </c>
      <c r="F76" s="14">
        <v>32</v>
      </c>
      <c r="G76" s="14">
        <v>33</v>
      </c>
      <c r="H76" s="15">
        <v>4</v>
      </c>
      <c r="I76" s="15"/>
      <c r="J76" s="22">
        <v>2553859029</v>
      </c>
      <c r="K76" s="23">
        <v>6</v>
      </c>
      <c r="L76" s="22">
        <v>9879535</v>
      </c>
      <c r="M76" s="22">
        <f t="shared" si="15"/>
        <v>59277210</v>
      </c>
      <c r="N76" s="23">
        <v>132</v>
      </c>
      <c r="O76" s="22">
        <v>277246</v>
      </c>
      <c r="P76" s="22">
        <f t="shared" si="13"/>
        <v>36596472</v>
      </c>
      <c r="Q76" s="24">
        <v>473959588</v>
      </c>
      <c r="R76" s="29">
        <v>45239</v>
      </c>
      <c r="S76">
        <f t="shared" si="10"/>
        <v>181727869.12</v>
      </c>
      <c r="T76">
        <f t="shared" si="8"/>
        <v>0.258356750702551</v>
      </c>
      <c r="U76">
        <f t="shared" si="14"/>
        <v>85854187.1199999</v>
      </c>
      <c r="V76">
        <f t="shared" si="12"/>
        <v>0.181142420775334</v>
      </c>
      <c r="W76">
        <f t="shared" si="11"/>
        <v>0.383424818742141</v>
      </c>
    </row>
    <row r="77" ht="14.25" spans="1:23">
      <c r="A77" s="13">
        <v>23128</v>
      </c>
      <c r="B77" s="14">
        <v>7</v>
      </c>
      <c r="C77" s="14">
        <v>16</v>
      </c>
      <c r="D77" s="14">
        <v>20</v>
      </c>
      <c r="E77" s="14">
        <v>21</v>
      </c>
      <c r="F77" s="14">
        <v>27</v>
      </c>
      <c r="G77" s="14">
        <v>33</v>
      </c>
      <c r="H77" s="15">
        <v>1</v>
      </c>
      <c r="I77" s="15"/>
      <c r="J77" s="22">
        <v>2503346700</v>
      </c>
      <c r="K77" s="23">
        <v>7</v>
      </c>
      <c r="L77" s="22">
        <v>7837587</v>
      </c>
      <c r="M77" s="22">
        <f t="shared" si="15"/>
        <v>54863109</v>
      </c>
      <c r="N77" s="23">
        <v>178</v>
      </c>
      <c r="O77" s="22">
        <v>139488</v>
      </c>
      <c r="P77" s="22">
        <f t="shared" si="13"/>
        <v>24828864</v>
      </c>
      <c r="Q77" s="24">
        <v>381237932</v>
      </c>
      <c r="R77" s="29">
        <v>45237</v>
      </c>
      <c r="S77">
        <f t="shared" si="10"/>
        <v>167183028.68</v>
      </c>
      <c r="T77">
        <f t="shared" si="8"/>
        <v>0.294618951190827</v>
      </c>
      <c r="U77">
        <f t="shared" si="14"/>
        <v>87491055.6799998</v>
      </c>
      <c r="V77">
        <f t="shared" si="12"/>
        <v>0.229492000496949</v>
      </c>
      <c r="W77">
        <f t="shared" si="11"/>
        <v>0.438526743136357</v>
      </c>
    </row>
    <row r="78" ht="14.25" spans="1:23">
      <c r="A78" s="13">
        <v>23127</v>
      </c>
      <c r="B78" s="14">
        <v>3</v>
      </c>
      <c r="C78" s="14">
        <v>8</v>
      </c>
      <c r="D78" s="14">
        <v>19</v>
      </c>
      <c r="E78" s="14">
        <v>22</v>
      </c>
      <c r="F78" s="14">
        <v>26</v>
      </c>
      <c r="G78" s="14">
        <v>32</v>
      </c>
      <c r="H78" s="15">
        <v>14</v>
      </c>
      <c r="I78" s="15"/>
      <c r="J78" s="22">
        <v>2483723142</v>
      </c>
      <c r="K78" s="23">
        <v>13</v>
      </c>
      <c r="L78" s="22">
        <v>6891253</v>
      </c>
      <c r="M78" s="22">
        <f t="shared" si="15"/>
        <v>89586289</v>
      </c>
      <c r="N78" s="23">
        <v>253</v>
      </c>
      <c r="O78" s="22">
        <v>121473</v>
      </c>
      <c r="P78" s="22">
        <f t="shared" si="13"/>
        <v>30732669</v>
      </c>
      <c r="Q78" s="24">
        <v>415967168</v>
      </c>
      <c r="R78" s="29">
        <v>45235</v>
      </c>
      <c r="S78">
        <f t="shared" si="10"/>
        <v>201211597.32</v>
      </c>
      <c r="T78">
        <f t="shared" si="8"/>
        <v>0.268351247183047</v>
      </c>
      <c r="U78">
        <f t="shared" si="14"/>
        <v>80892639.3200002</v>
      </c>
      <c r="V78">
        <f t="shared" si="12"/>
        <v>0.194468807980538</v>
      </c>
      <c r="W78">
        <f t="shared" si="11"/>
        <v>0.483719900989879</v>
      </c>
    </row>
    <row r="79" ht="14.25" spans="1:23">
      <c r="A79" s="13">
        <v>23126</v>
      </c>
      <c r="B79" s="14">
        <v>10</v>
      </c>
      <c r="C79" s="14">
        <v>24</v>
      </c>
      <c r="D79" s="14">
        <v>26</v>
      </c>
      <c r="E79" s="14">
        <v>28</v>
      </c>
      <c r="F79" s="14">
        <v>29</v>
      </c>
      <c r="G79" s="14">
        <v>31</v>
      </c>
      <c r="H79" s="15">
        <v>16</v>
      </c>
      <c r="I79" s="15"/>
      <c r="J79" s="22">
        <v>2481110827</v>
      </c>
      <c r="K79" s="23">
        <v>7</v>
      </c>
      <c r="L79" s="22">
        <v>8438994</v>
      </c>
      <c r="M79" s="22">
        <f t="shared" si="15"/>
        <v>59072958</v>
      </c>
      <c r="N79" s="23">
        <v>140</v>
      </c>
      <c r="O79" s="22">
        <v>214937</v>
      </c>
      <c r="P79" s="22">
        <f t="shared" si="13"/>
        <v>30091180</v>
      </c>
      <c r="Q79" s="24">
        <v>394649530</v>
      </c>
      <c r="R79" s="29">
        <v>45232</v>
      </c>
      <c r="S79">
        <f t="shared" si="10"/>
        <v>162177624.7</v>
      </c>
      <c r="T79">
        <f t="shared" ref="T79:T142" si="16">(S79-L79*K79)/Q79</f>
        <v>0.261256276423286</v>
      </c>
      <c r="U79">
        <f t="shared" si="14"/>
        <v>73013486.6999998</v>
      </c>
      <c r="V79">
        <f t="shared" si="12"/>
        <v>0.185008421776151</v>
      </c>
      <c r="W79">
        <f t="shared" si="11"/>
        <v>0.410940878860289</v>
      </c>
    </row>
    <row r="80" ht="14.25" spans="1:23">
      <c r="A80" s="13">
        <v>23125</v>
      </c>
      <c r="B80" s="14">
        <v>11</v>
      </c>
      <c r="C80" s="14">
        <v>14</v>
      </c>
      <c r="D80" s="14">
        <v>15</v>
      </c>
      <c r="E80" s="14">
        <v>27</v>
      </c>
      <c r="F80" s="14">
        <v>30</v>
      </c>
      <c r="G80" s="14">
        <v>33</v>
      </c>
      <c r="H80" s="15">
        <v>4</v>
      </c>
      <c r="I80" s="15"/>
      <c r="J80" s="22">
        <v>2449910182</v>
      </c>
      <c r="K80" s="23">
        <v>3</v>
      </c>
      <c r="L80" s="22">
        <v>10000000</v>
      </c>
      <c r="M80" s="22">
        <f t="shared" si="15"/>
        <v>30000000</v>
      </c>
      <c r="N80" s="23">
        <v>104</v>
      </c>
      <c r="O80" s="22">
        <v>253325</v>
      </c>
      <c r="P80" s="22">
        <f t="shared" si="13"/>
        <v>26345800</v>
      </c>
      <c r="Q80" s="24">
        <v>386307316</v>
      </c>
      <c r="R80" s="29">
        <v>45230</v>
      </c>
      <c r="S80">
        <f t="shared" si="10"/>
        <v>140253047.84</v>
      </c>
      <c r="T80">
        <f t="shared" si="16"/>
        <v>0.285402432916906</v>
      </c>
      <c r="U80">
        <f t="shared" si="14"/>
        <v>83907247.8400002</v>
      </c>
      <c r="V80">
        <f t="shared" si="12"/>
        <v>0.217203362102519</v>
      </c>
      <c r="W80">
        <f t="shared" si="11"/>
        <v>0.363060812029768</v>
      </c>
    </row>
    <row r="81" ht="14.25" spans="1:23">
      <c r="A81" s="13">
        <v>23124</v>
      </c>
      <c r="B81" s="14">
        <v>2</v>
      </c>
      <c r="C81" s="14">
        <v>3</v>
      </c>
      <c r="D81" s="14">
        <v>17</v>
      </c>
      <c r="E81" s="14">
        <v>18</v>
      </c>
      <c r="F81" s="14">
        <v>25</v>
      </c>
      <c r="G81" s="14">
        <v>30</v>
      </c>
      <c r="H81" s="15">
        <v>11</v>
      </c>
      <c r="I81" s="15"/>
      <c r="J81" s="22">
        <v>2400872645</v>
      </c>
      <c r="K81" s="23">
        <v>8</v>
      </c>
      <c r="L81" s="22">
        <v>7192295</v>
      </c>
      <c r="M81" s="22">
        <f t="shared" si="15"/>
        <v>57538360</v>
      </c>
      <c r="N81" s="23">
        <v>207</v>
      </c>
      <c r="O81" s="22">
        <v>105908</v>
      </c>
      <c r="P81" s="22">
        <f t="shared" ref="P81:P144" si="17">N81*O81</f>
        <v>21922956</v>
      </c>
      <c r="Q81" s="24">
        <v>417825112</v>
      </c>
      <c r="R81" s="29">
        <v>45228</v>
      </c>
      <c r="S81">
        <f t="shared" si="10"/>
        <v>196503795.88</v>
      </c>
      <c r="T81">
        <f t="shared" si="16"/>
        <v>0.332592349978237</v>
      </c>
      <c r="U81">
        <f t="shared" si="14"/>
        <v>117042479.88</v>
      </c>
      <c r="V81">
        <f t="shared" si="12"/>
        <v>0.280123134102098</v>
      </c>
      <c r="W81">
        <f t="shared" si="11"/>
        <v>0.470301545398736</v>
      </c>
    </row>
    <row r="82" ht="14.25" spans="1:23">
      <c r="A82" s="13">
        <v>23123</v>
      </c>
      <c r="B82" s="14">
        <v>10</v>
      </c>
      <c r="C82" s="14">
        <v>13</v>
      </c>
      <c r="D82" s="14">
        <v>15</v>
      </c>
      <c r="E82" s="14">
        <v>22</v>
      </c>
      <c r="F82" s="14">
        <v>29</v>
      </c>
      <c r="G82" s="14">
        <v>32</v>
      </c>
      <c r="H82" s="15">
        <v>15</v>
      </c>
      <c r="I82" s="15"/>
      <c r="J82" s="22">
        <v>2392642136</v>
      </c>
      <c r="K82" s="23">
        <v>14</v>
      </c>
      <c r="L82" s="22">
        <v>6724880</v>
      </c>
      <c r="M82" s="22">
        <f t="shared" si="15"/>
        <v>94148320</v>
      </c>
      <c r="N82" s="23">
        <v>146</v>
      </c>
      <c r="O82" s="22">
        <v>206749</v>
      </c>
      <c r="P82" s="22">
        <f t="shared" si="17"/>
        <v>30185354</v>
      </c>
      <c r="Q82" s="24">
        <v>385283048</v>
      </c>
      <c r="R82" s="29">
        <v>45225</v>
      </c>
      <c r="S82">
        <f t="shared" si="10"/>
        <v>192380792.52</v>
      </c>
      <c r="T82">
        <f t="shared" si="16"/>
        <v>0.254961833981338</v>
      </c>
      <c r="U82">
        <f t="shared" si="14"/>
        <v>68047118.52</v>
      </c>
      <c r="V82">
        <f t="shared" si="12"/>
        <v>0.176615916202988</v>
      </c>
      <c r="W82">
        <f t="shared" si="11"/>
        <v>0.499323272899357</v>
      </c>
    </row>
    <row r="83" ht="14.25" spans="1:23">
      <c r="A83" s="13">
        <v>23122</v>
      </c>
      <c r="B83" s="14">
        <v>7</v>
      </c>
      <c r="C83" s="14">
        <v>8</v>
      </c>
      <c r="D83" s="14">
        <v>14</v>
      </c>
      <c r="E83" s="14">
        <v>18</v>
      </c>
      <c r="F83" s="14">
        <v>20</v>
      </c>
      <c r="G83" s="14">
        <v>30</v>
      </c>
      <c r="H83" s="15">
        <v>5</v>
      </c>
      <c r="I83" s="15"/>
      <c r="J83" s="22">
        <v>2396234235</v>
      </c>
      <c r="K83" s="23">
        <v>9</v>
      </c>
      <c r="L83" s="22">
        <v>6889762</v>
      </c>
      <c r="M83" s="22">
        <f t="shared" si="15"/>
        <v>62007858</v>
      </c>
      <c r="N83" s="23">
        <v>104</v>
      </c>
      <c r="O83" s="22">
        <v>204421</v>
      </c>
      <c r="P83" s="22">
        <f t="shared" si="17"/>
        <v>21259784</v>
      </c>
      <c r="Q83" s="24">
        <v>383794308</v>
      </c>
      <c r="R83" s="29">
        <v>45223</v>
      </c>
      <c r="S83">
        <f t="shared" si="10"/>
        <v>186287595.92</v>
      </c>
      <c r="T83">
        <f t="shared" si="16"/>
        <v>0.323818606293661</v>
      </c>
      <c r="U83">
        <f t="shared" si="14"/>
        <v>103019953.92</v>
      </c>
      <c r="V83">
        <f t="shared" si="12"/>
        <v>0.268424913482563</v>
      </c>
      <c r="W83">
        <f t="shared" si="11"/>
        <v>0.485383946653008</v>
      </c>
    </row>
    <row r="84" ht="14.25" spans="1:23">
      <c r="A84" s="13">
        <v>23121</v>
      </c>
      <c r="B84" s="14">
        <v>2</v>
      </c>
      <c r="C84" s="14">
        <v>12</v>
      </c>
      <c r="D84" s="14">
        <v>16</v>
      </c>
      <c r="E84" s="14">
        <v>25</v>
      </c>
      <c r="F84" s="14">
        <v>30</v>
      </c>
      <c r="G84" s="14">
        <v>31</v>
      </c>
      <c r="H84" s="15">
        <v>12</v>
      </c>
      <c r="I84" s="15"/>
      <c r="J84" s="22">
        <v>2394462620</v>
      </c>
      <c r="K84" s="23">
        <v>8</v>
      </c>
      <c r="L84" s="22">
        <v>7805455</v>
      </c>
      <c r="M84" s="22">
        <f t="shared" si="15"/>
        <v>62443640</v>
      </c>
      <c r="N84" s="23">
        <v>105</v>
      </c>
      <c r="O84" s="22">
        <v>267186</v>
      </c>
      <c r="P84" s="22">
        <f t="shared" si="17"/>
        <v>28054530</v>
      </c>
      <c r="Q84" s="24">
        <v>412907242</v>
      </c>
      <c r="R84" s="29">
        <v>45221</v>
      </c>
      <c r="S84">
        <f t="shared" si="10"/>
        <v>180604528.58</v>
      </c>
      <c r="T84">
        <f t="shared" si="16"/>
        <v>0.286168118552883</v>
      </c>
      <c r="U84">
        <f t="shared" si="14"/>
        <v>90106358.5799999</v>
      </c>
      <c r="V84">
        <f t="shared" si="12"/>
        <v>0.218224214580378</v>
      </c>
      <c r="W84">
        <f t="shared" si="11"/>
        <v>0.437397338213797</v>
      </c>
    </row>
    <row r="85" ht="14.25" spans="1:23">
      <c r="A85" s="13">
        <v>23120</v>
      </c>
      <c r="B85" s="14">
        <v>3</v>
      </c>
      <c r="C85" s="14">
        <v>8</v>
      </c>
      <c r="D85" s="14">
        <v>13</v>
      </c>
      <c r="E85" s="14">
        <v>24</v>
      </c>
      <c r="F85" s="14">
        <v>27</v>
      </c>
      <c r="G85" s="14">
        <v>29</v>
      </c>
      <c r="H85" s="15">
        <v>8</v>
      </c>
      <c r="I85" s="15"/>
      <c r="J85" s="22">
        <v>2372742600</v>
      </c>
      <c r="K85" s="23">
        <v>15</v>
      </c>
      <c r="L85" s="22">
        <v>6057696</v>
      </c>
      <c r="M85" s="22">
        <f t="shared" si="15"/>
        <v>90865440</v>
      </c>
      <c r="N85" s="23">
        <v>262</v>
      </c>
      <c r="O85" s="22">
        <v>75693</v>
      </c>
      <c r="P85" s="22">
        <f t="shared" si="17"/>
        <v>19831566</v>
      </c>
      <c r="Q85" s="24">
        <v>382480862</v>
      </c>
      <c r="R85" s="29">
        <v>45218</v>
      </c>
      <c r="S85">
        <f t="shared" si="10"/>
        <v>218785645.38</v>
      </c>
      <c r="T85">
        <f t="shared" si="16"/>
        <v>0.334448643289243</v>
      </c>
      <c r="U85">
        <f t="shared" si="14"/>
        <v>108088639.38</v>
      </c>
      <c r="V85">
        <f t="shared" si="12"/>
        <v>0.282598817663196</v>
      </c>
      <c r="W85">
        <f t="shared" si="11"/>
        <v>0.572017235675442</v>
      </c>
    </row>
    <row r="86" ht="14.25" spans="1:23">
      <c r="A86" s="13">
        <v>23119</v>
      </c>
      <c r="B86" s="14">
        <v>1</v>
      </c>
      <c r="C86" s="14">
        <v>2</v>
      </c>
      <c r="D86" s="14">
        <v>3</v>
      </c>
      <c r="E86" s="14">
        <v>19</v>
      </c>
      <c r="F86" s="14">
        <v>21</v>
      </c>
      <c r="G86" s="14">
        <v>28</v>
      </c>
      <c r="H86" s="15">
        <v>15</v>
      </c>
      <c r="I86" s="15"/>
      <c r="J86" s="22">
        <v>2404112623</v>
      </c>
      <c r="K86" s="23">
        <v>4</v>
      </c>
      <c r="L86" s="22">
        <v>10000000</v>
      </c>
      <c r="M86" s="22">
        <f t="shared" si="15"/>
        <v>40000000</v>
      </c>
      <c r="N86" s="23">
        <v>76</v>
      </c>
      <c r="O86" s="22">
        <v>392351</v>
      </c>
      <c r="P86" s="22">
        <f t="shared" si="17"/>
        <v>29818676</v>
      </c>
      <c r="Q86" s="24">
        <v>379869478</v>
      </c>
      <c r="R86" s="29">
        <v>45216</v>
      </c>
      <c r="S86">
        <f t="shared" si="10"/>
        <v>136680013.22</v>
      </c>
      <c r="T86">
        <f t="shared" si="16"/>
        <v>0.254508505734698</v>
      </c>
      <c r="U86">
        <f t="shared" si="14"/>
        <v>66861337.2199998</v>
      </c>
      <c r="V86">
        <f t="shared" si="12"/>
        <v>0.176011343612081</v>
      </c>
      <c r="W86">
        <f t="shared" si="11"/>
        <v>0.359807831731087</v>
      </c>
    </row>
    <row r="87" ht="14.25" spans="1:23">
      <c r="A87" s="13">
        <v>23118</v>
      </c>
      <c r="B87" s="14">
        <v>1</v>
      </c>
      <c r="C87" s="14">
        <v>2</v>
      </c>
      <c r="D87" s="14">
        <v>11</v>
      </c>
      <c r="E87" s="14">
        <v>19</v>
      </c>
      <c r="F87" s="14">
        <v>25</v>
      </c>
      <c r="G87" s="14">
        <v>29</v>
      </c>
      <c r="H87" s="15">
        <v>4</v>
      </c>
      <c r="I87" s="15"/>
      <c r="J87" s="22">
        <v>2354656592</v>
      </c>
      <c r="K87" s="23">
        <v>9</v>
      </c>
      <c r="L87" s="22">
        <v>7221722</v>
      </c>
      <c r="M87" s="22">
        <f t="shared" si="15"/>
        <v>64995498</v>
      </c>
      <c r="N87" s="23">
        <v>400</v>
      </c>
      <c r="O87" s="22">
        <v>62485</v>
      </c>
      <c r="P87" s="22">
        <f t="shared" si="17"/>
        <v>24994000</v>
      </c>
      <c r="Q87" s="24">
        <v>416077564</v>
      </c>
      <c r="R87" s="29">
        <v>45214</v>
      </c>
      <c r="S87">
        <f t="shared" si="10"/>
        <v>193890375.36</v>
      </c>
      <c r="T87">
        <f t="shared" si="16"/>
        <v>0.309785695053723</v>
      </c>
      <c r="U87">
        <f t="shared" si="14"/>
        <v>103900877.36</v>
      </c>
      <c r="V87">
        <f t="shared" si="12"/>
        <v>0.249715164550425</v>
      </c>
      <c r="W87">
        <f t="shared" si="11"/>
        <v>0.465995747273699</v>
      </c>
    </row>
    <row r="88" ht="14.25" spans="1:23">
      <c r="A88" s="13">
        <v>23117</v>
      </c>
      <c r="B88" s="14">
        <v>2</v>
      </c>
      <c r="C88" s="14">
        <v>11</v>
      </c>
      <c r="D88" s="14">
        <v>14</v>
      </c>
      <c r="E88" s="14">
        <v>17</v>
      </c>
      <c r="F88" s="14">
        <v>18</v>
      </c>
      <c r="G88" s="14">
        <v>28</v>
      </c>
      <c r="H88" s="15">
        <v>8</v>
      </c>
      <c r="I88" s="15"/>
      <c r="J88" s="22">
        <v>2344668961</v>
      </c>
      <c r="K88" s="23">
        <v>8</v>
      </c>
      <c r="L88" s="22">
        <v>6198467</v>
      </c>
      <c r="M88" s="22">
        <f t="shared" si="15"/>
        <v>49587736</v>
      </c>
      <c r="N88" s="23">
        <v>114</v>
      </c>
      <c r="O88" s="22">
        <v>105128</v>
      </c>
      <c r="P88" s="22">
        <f t="shared" si="17"/>
        <v>11984592</v>
      </c>
      <c r="Q88" s="24">
        <v>382441836</v>
      </c>
      <c r="R88" s="29">
        <v>45211</v>
      </c>
      <c r="S88">
        <f t="shared" si="10"/>
        <v>201030220.64</v>
      </c>
      <c r="T88">
        <f t="shared" si="16"/>
        <v>0.395988279483105</v>
      </c>
      <c r="U88">
        <f t="shared" si="14"/>
        <v>139457892.64</v>
      </c>
      <c r="V88">
        <f t="shared" si="12"/>
        <v>0.36465124762135</v>
      </c>
      <c r="W88">
        <f t="shared" si="11"/>
        <v>0.525649135938151</v>
      </c>
    </row>
    <row r="89" ht="14.25" spans="1:23">
      <c r="A89" s="13">
        <v>23116</v>
      </c>
      <c r="B89" s="14">
        <v>2</v>
      </c>
      <c r="C89" s="14">
        <v>8</v>
      </c>
      <c r="D89" s="14">
        <v>9</v>
      </c>
      <c r="E89" s="14">
        <v>13</v>
      </c>
      <c r="F89" s="14">
        <v>24</v>
      </c>
      <c r="G89" s="14">
        <v>27</v>
      </c>
      <c r="H89" s="15">
        <v>12</v>
      </c>
      <c r="I89" s="15"/>
      <c r="J89" s="22">
        <v>2358302682</v>
      </c>
      <c r="K89" s="23">
        <v>10</v>
      </c>
      <c r="L89" s="22">
        <v>6501260</v>
      </c>
      <c r="M89" s="22">
        <f t="shared" si="15"/>
        <v>65012600</v>
      </c>
      <c r="N89" s="23">
        <v>238</v>
      </c>
      <c r="O89" s="22">
        <v>78847</v>
      </c>
      <c r="P89" s="22">
        <f t="shared" si="17"/>
        <v>18765586</v>
      </c>
      <c r="Q89" s="24">
        <v>373229184</v>
      </c>
      <c r="R89" s="29">
        <v>45209</v>
      </c>
      <c r="S89">
        <f t="shared" si="10"/>
        <v>191597626.16</v>
      </c>
      <c r="T89">
        <f t="shared" si="16"/>
        <v>0.339161650767374</v>
      </c>
      <c r="U89">
        <f t="shared" si="14"/>
        <v>107819440.16</v>
      </c>
      <c r="V89">
        <f t="shared" si="12"/>
        <v>0.288882661866013</v>
      </c>
      <c r="W89">
        <f t="shared" si="11"/>
        <v>0.513351137514476</v>
      </c>
    </row>
    <row r="90" ht="14.25" spans="1:23">
      <c r="A90" s="13">
        <v>23115</v>
      </c>
      <c r="B90" s="14">
        <v>2</v>
      </c>
      <c r="C90" s="14">
        <v>7</v>
      </c>
      <c r="D90" s="14">
        <v>16</v>
      </c>
      <c r="E90" s="14">
        <v>21</v>
      </c>
      <c r="F90" s="14">
        <v>26</v>
      </c>
      <c r="G90" s="14">
        <v>27</v>
      </c>
      <c r="H90" s="15">
        <v>16</v>
      </c>
      <c r="I90" s="15"/>
      <c r="J90" s="22">
        <v>2367018008</v>
      </c>
      <c r="K90" s="23">
        <v>13</v>
      </c>
      <c r="L90" s="22">
        <v>6684992</v>
      </c>
      <c r="M90" s="22">
        <f t="shared" si="15"/>
        <v>86904896</v>
      </c>
      <c r="N90" s="23">
        <v>123</v>
      </c>
      <c r="O90" s="22">
        <v>222610</v>
      </c>
      <c r="P90" s="22">
        <f t="shared" si="17"/>
        <v>27381030</v>
      </c>
      <c r="Q90" s="24">
        <v>399381218</v>
      </c>
      <c r="R90" s="29">
        <v>45207</v>
      </c>
      <c r="S90">
        <f t="shared" si="10"/>
        <v>200458301.82</v>
      </c>
      <c r="T90">
        <f t="shared" si="16"/>
        <v>0.284323349977865</v>
      </c>
      <c r="U90">
        <f t="shared" si="14"/>
        <v>86172375.8200002</v>
      </c>
      <c r="V90">
        <f t="shared" si="12"/>
        <v>0.215764717859116</v>
      </c>
      <c r="W90">
        <f t="shared" si="11"/>
        <v>0.501922205615589</v>
      </c>
    </row>
    <row r="91" ht="14.25" spans="1:23">
      <c r="A91" s="13">
        <v>23114</v>
      </c>
      <c r="B91" s="14">
        <v>7</v>
      </c>
      <c r="C91" s="14">
        <v>9</v>
      </c>
      <c r="D91" s="14">
        <v>15</v>
      </c>
      <c r="E91" s="14">
        <v>16</v>
      </c>
      <c r="F91" s="14">
        <v>17</v>
      </c>
      <c r="G91" s="14">
        <v>26</v>
      </c>
      <c r="H91" s="15">
        <v>9</v>
      </c>
      <c r="I91" s="15"/>
      <c r="J91" s="22">
        <v>2371779513</v>
      </c>
      <c r="K91" s="23">
        <v>9</v>
      </c>
      <c r="L91" s="22">
        <v>6717188</v>
      </c>
      <c r="M91" s="22">
        <f t="shared" si="15"/>
        <v>60454692</v>
      </c>
      <c r="N91" s="23">
        <v>157</v>
      </c>
      <c r="O91" s="22">
        <v>123046</v>
      </c>
      <c r="P91" s="22">
        <f t="shared" si="17"/>
        <v>19318222</v>
      </c>
      <c r="Q91" s="24">
        <v>370562742</v>
      </c>
      <c r="R91" s="29">
        <v>45204</v>
      </c>
      <c r="S91">
        <f t="shared" si="10"/>
        <v>184075325.58</v>
      </c>
      <c r="T91">
        <f t="shared" si="16"/>
        <v>0.333602436426272</v>
      </c>
      <c r="U91">
        <f t="shared" si="14"/>
        <v>104302411.58</v>
      </c>
      <c r="V91">
        <f t="shared" si="12"/>
        <v>0.281470314627583</v>
      </c>
      <c r="W91">
        <f t="shared" si="11"/>
        <v>0.496745367833013</v>
      </c>
    </row>
    <row r="92" ht="14.25" spans="1:23">
      <c r="A92" s="13">
        <v>23113</v>
      </c>
      <c r="B92" s="14">
        <v>1</v>
      </c>
      <c r="C92" s="14">
        <v>2</v>
      </c>
      <c r="D92" s="14">
        <v>13</v>
      </c>
      <c r="E92" s="14">
        <v>18</v>
      </c>
      <c r="F92" s="14">
        <v>25</v>
      </c>
      <c r="G92" s="14">
        <v>27</v>
      </c>
      <c r="H92" s="15">
        <v>3</v>
      </c>
      <c r="I92" s="15"/>
      <c r="J92" s="22">
        <v>2374279095</v>
      </c>
      <c r="K92" s="23">
        <v>9</v>
      </c>
      <c r="L92" s="22">
        <v>7108275</v>
      </c>
      <c r="M92" s="22">
        <f t="shared" si="15"/>
        <v>63974475</v>
      </c>
      <c r="N92" s="23">
        <v>101</v>
      </c>
      <c r="O92" s="22">
        <v>234832</v>
      </c>
      <c r="P92" s="22">
        <f t="shared" si="17"/>
        <v>23718032</v>
      </c>
      <c r="Q92" s="24">
        <v>373161172</v>
      </c>
      <c r="R92" s="29">
        <v>45197</v>
      </c>
      <c r="S92">
        <f t="shared" si="10"/>
        <v>175669160.28</v>
      </c>
      <c r="T92">
        <f t="shared" si="16"/>
        <v>0.299320223166199</v>
      </c>
      <c r="U92">
        <f t="shared" si="14"/>
        <v>87976653.2800002</v>
      </c>
      <c r="V92">
        <f t="shared" si="12"/>
        <v>0.235760469955862</v>
      </c>
      <c r="W92">
        <f t="shared" si="11"/>
        <v>0.470759482661289</v>
      </c>
    </row>
    <row r="93" ht="14.25" spans="1:23">
      <c r="A93" s="13">
        <v>23112</v>
      </c>
      <c r="B93" s="14">
        <v>9</v>
      </c>
      <c r="C93" s="14">
        <v>12</v>
      </c>
      <c r="D93" s="14">
        <v>13</v>
      </c>
      <c r="E93" s="14">
        <v>22</v>
      </c>
      <c r="F93" s="14">
        <v>24</v>
      </c>
      <c r="G93" s="14">
        <v>31</v>
      </c>
      <c r="H93" s="15">
        <v>4</v>
      </c>
      <c r="I93" s="15"/>
      <c r="J93" s="22">
        <v>2367099281</v>
      </c>
      <c r="K93" s="23">
        <v>13</v>
      </c>
      <c r="L93" s="22">
        <v>6599921</v>
      </c>
      <c r="M93" s="22">
        <f t="shared" si="15"/>
        <v>85798973</v>
      </c>
      <c r="N93" s="23">
        <v>176</v>
      </c>
      <c r="O93" s="22">
        <v>147720</v>
      </c>
      <c r="P93" s="22">
        <f t="shared" si="17"/>
        <v>25998720</v>
      </c>
      <c r="Q93" s="24">
        <v>369828352</v>
      </c>
      <c r="R93" s="29">
        <v>45195</v>
      </c>
      <c r="S93">
        <f t="shared" si="10"/>
        <v>189018688.48</v>
      </c>
      <c r="T93">
        <f t="shared" si="16"/>
        <v>0.279101683042408</v>
      </c>
      <c r="U93">
        <f t="shared" si="14"/>
        <v>77220995.48</v>
      </c>
      <c r="V93">
        <f t="shared" si="12"/>
        <v>0.208802259378967</v>
      </c>
      <c r="W93">
        <f t="shared" si="11"/>
        <v>0.511098425682626</v>
      </c>
    </row>
    <row r="94" ht="14.25" spans="1:23">
      <c r="A94" s="13">
        <v>23111</v>
      </c>
      <c r="B94" s="14">
        <v>5</v>
      </c>
      <c r="C94" s="14">
        <v>6</v>
      </c>
      <c r="D94" s="14">
        <v>12</v>
      </c>
      <c r="E94" s="14">
        <v>17</v>
      </c>
      <c r="F94" s="14">
        <v>20</v>
      </c>
      <c r="G94" s="14">
        <v>33</v>
      </c>
      <c r="H94" s="15">
        <v>9</v>
      </c>
      <c r="I94" s="15"/>
      <c r="J94" s="22">
        <v>2374902077</v>
      </c>
      <c r="K94" s="23">
        <v>4</v>
      </c>
      <c r="L94" s="22">
        <v>10000000</v>
      </c>
      <c r="M94" s="22">
        <f t="shared" si="15"/>
        <v>40000000</v>
      </c>
      <c r="N94" s="23">
        <v>121</v>
      </c>
      <c r="O94" s="22">
        <v>208017</v>
      </c>
      <c r="P94" s="22">
        <f t="shared" si="17"/>
        <v>25170057</v>
      </c>
      <c r="Q94" s="24">
        <v>404303630</v>
      </c>
      <c r="R94" s="29">
        <v>45193</v>
      </c>
      <c r="S94">
        <f t="shared" ref="S94:S157" si="18">J95+Q94*0.49-J94</f>
        <v>162598386.7</v>
      </c>
      <c r="T94">
        <f t="shared" si="16"/>
        <v>0.303233455262323</v>
      </c>
      <c r="U94">
        <f t="shared" si="14"/>
        <v>97428329.6999998</v>
      </c>
      <c r="V94">
        <f t="shared" si="12"/>
        <v>0.24097812255606</v>
      </c>
      <c r="W94">
        <f t="shared" ref="W94:W157" si="19">S94/Q94</f>
        <v>0.402169000312957</v>
      </c>
    </row>
    <row r="95" ht="14.25" spans="1:23">
      <c r="A95" s="13">
        <v>23110</v>
      </c>
      <c r="B95" s="14">
        <v>2</v>
      </c>
      <c r="C95" s="14">
        <v>6</v>
      </c>
      <c r="D95" s="14">
        <v>20</v>
      </c>
      <c r="E95" s="14">
        <v>25</v>
      </c>
      <c r="F95" s="14">
        <v>29</v>
      </c>
      <c r="G95" s="14">
        <v>33</v>
      </c>
      <c r="H95" s="15">
        <v>16</v>
      </c>
      <c r="I95" s="15"/>
      <c r="J95" s="22">
        <v>2339391685</v>
      </c>
      <c r="K95" s="23">
        <v>6</v>
      </c>
      <c r="L95" s="22">
        <v>8972251</v>
      </c>
      <c r="M95" s="22">
        <f t="shared" si="15"/>
        <v>53833506</v>
      </c>
      <c r="N95" s="23">
        <v>70</v>
      </c>
      <c r="O95" s="22">
        <v>425598</v>
      </c>
      <c r="P95" s="22">
        <f t="shared" si="17"/>
        <v>29791860</v>
      </c>
      <c r="Q95" s="24">
        <v>375580258</v>
      </c>
      <c r="R95" s="29">
        <v>45190</v>
      </c>
      <c r="S95">
        <f t="shared" si="18"/>
        <v>148492181.42</v>
      </c>
      <c r="T95">
        <f t="shared" si="16"/>
        <v>0.252033149782862</v>
      </c>
      <c r="U95">
        <f t="shared" si="14"/>
        <v>64866815.4200001</v>
      </c>
      <c r="V95">
        <f t="shared" si="12"/>
        <v>0.172710929390756</v>
      </c>
      <c r="W95">
        <f t="shared" si="19"/>
        <v>0.395367376897643</v>
      </c>
    </row>
    <row r="96" ht="14.25" spans="1:23">
      <c r="A96" s="13">
        <v>23109</v>
      </c>
      <c r="B96" s="14">
        <v>6</v>
      </c>
      <c r="C96" s="14">
        <v>8</v>
      </c>
      <c r="D96" s="14">
        <v>10</v>
      </c>
      <c r="E96" s="14">
        <v>13</v>
      </c>
      <c r="F96" s="14">
        <v>16</v>
      </c>
      <c r="G96" s="14">
        <v>28</v>
      </c>
      <c r="H96" s="15">
        <v>13</v>
      </c>
      <c r="I96" s="15"/>
      <c r="J96" s="22">
        <v>2303849540</v>
      </c>
      <c r="K96" s="23">
        <v>3</v>
      </c>
      <c r="L96" s="22">
        <v>10000000</v>
      </c>
      <c r="M96" s="22">
        <f t="shared" si="15"/>
        <v>30000000</v>
      </c>
      <c r="N96" s="23">
        <v>221</v>
      </c>
      <c r="O96" s="22">
        <v>115585</v>
      </c>
      <c r="P96" s="22">
        <f t="shared" si="17"/>
        <v>25544285</v>
      </c>
      <c r="Q96" s="24">
        <v>372318810</v>
      </c>
      <c r="R96" s="29">
        <v>45188</v>
      </c>
      <c r="S96">
        <f t="shared" si="18"/>
        <v>135803169.9</v>
      </c>
      <c r="T96">
        <f t="shared" si="16"/>
        <v>0.284173582043841</v>
      </c>
      <c r="U96">
        <f t="shared" si="14"/>
        <v>80258884.9000001</v>
      </c>
      <c r="V96">
        <f t="shared" si="12"/>
        <v>0.215564947954147</v>
      </c>
      <c r="W96">
        <f t="shared" si="19"/>
        <v>0.364749688311477</v>
      </c>
    </row>
    <row r="97" ht="14.25" spans="1:23">
      <c r="A97" s="13">
        <v>23108</v>
      </c>
      <c r="B97" s="14">
        <v>1</v>
      </c>
      <c r="C97" s="14">
        <v>3</v>
      </c>
      <c r="D97" s="14">
        <v>6</v>
      </c>
      <c r="E97" s="14">
        <v>8</v>
      </c>
      <c r="F97" s="14">
        <v>18</v>
      </c>
      <c r="G97" s="14">
        <v>24</v>
      </c>
      <c r="H97" s="15">
        <v>9</v>
      </c>
      <c r="I97" s="15"/>
      <c r="J97" s="22">
        <v>2257216493</v>
      </c>
      <c r="K97" s="23">
        <v>12</v>
      </c>
      <c r="L97" s="22">
        <v>6002668</v>
      </c>
      <c r="M97" s="22">
        <f t="shared" si="15"/>
        <v>72032016</v>
      </c>
      <c r="N97" s="23">
        <v>109</v>
      </c>
      <c r="O97" s="22">
        <v>137981</v>
      </c>
      <c r="P97" s="22">
        <f t="shared" si="17"/>
        <v>15039929</v>
      </c>
      <c r="Q97" s="24">
        <v>414140392</v>
      </c>
      <c r="R97" s="29">
        <v>45186</v>
      </c>
      <c r="S97">
        <f t="shared" si="18"/>
        <v>229840723.08</v>
      </c>
      <c r="T97">
        <f t="shared" si="16"/>
        <v>0.381051233176985</v>
      </c>
      <c r="U97">
        <f t="shared" si="14"/>
        <v>142768778.08</v>
      </c>
      <c r="V97">
        <f t="shared" si="12"/>
        <v>0.344735217423564</v>
      </c>
      <c r="W97">
        <f t="shared" si="19"/>
        <v>0.554982627920051</v>
      </c>
    </row>
    <row r="98" ht="14.25" spans="1:23">
      <c r="A98" s="13">
        <v>23107</v>
      </c>
      <c r="B98" s="14">
        <v>3</v>
      </c>
      <c r="C98" s="14">
        <v>7</v>
      </c>
      <c r="D98" s="14">
        <v>18</v>
      </c>
      <c r="E98" s="14">
        <v>25</v>
      </c>
      <c r="F98" s="14">
        <v>29</v>
      </c>
      <c r="G98" s="14">
        <v>33</v>
      </c>
      <c r="H98" s="15">
        <v>14</v>
      </c>
      <c r="I98" s="15"/>
      <c r="J98" s="22">
        <v>2284128424</v>
      </c>
      <c r="K98" s="23">
        <v>6</v>
      </c>
      <c r="L98" s="22">
        <v>7890900</v>
      </c>
      <c r="M98" s="22">
        <f t="shared" si="15"/>
        <v>47345400</v>
      </c>
      <c r="N98" s="23">
        <v>194</v>
      </c>
      <c r="O98" s="22">
        <v>111761</v>
      </c>
      <c r="P98" s="22">
        <f t="shared" si="17"/>
        <v>21681634</v>
      </c>
      <c r="Q98" s="24">
        <v>377747376</v>
      </c>
      <c r="R98" s="29">
        <v>45183</v>
      </c>
      <c r="S98">
        <f t="shared" si="18"/>
        <v>167396354.24</v>
      </c>
      <c r="T98">
        <f t="shared" si="16"/>
        <v>0.317807513347226</v>
      </c>
      <c r="U98">
        <f t="shared" si="14"/>
        <v>98369320.2399998</v>
      </c>
      <c r="V98">
        <f t="shared" ref="V98:V161" si="20">U98/Q98</f>
        <v>0.260410333704078</v>
      </c>
      <c r="W98">
        <f t="shared" si="19"/>
        <v>0.443143658633911</v>
      </c>
    </row>
    <row r="99" ht="14.25" spans="1:23">
      <c r="A99" s="13">
        <v>23106</v>
      </c>
      <c r="B99" s="14">
        <v>7</v>
      </c>
      <c r="C99" s="14">
        <v>9</v>
      </c>
      <c r="D99" s="14">
        <v>10</v>
      </c>
      <c r="E99" s="14">
        <v>20</v>
      </c>
      <c r="F99" s="14">
        <v>22</v>
      </c>
      <c r="G99" s="14">
        <v>24</v>
      </c>
      <c r="H99" s="15">
        <v>7</v>
      </c>
      <c r="I99" s="15"/>
      <c r="J99" s="22">
        <v>2266428564</v>
      </c>
      <c r="K99" s="23">
        <v>4</v>
      </c>
      <c r="L99" s="22">
        <v>8594088</v>
      </c>
      <c r="M99" s="22">
        <f t="shared" si="15"/>
        <v>34376352</v>
      </c>
      <c r="N99" s="23">
        <v>140</v>
      </c>
      <c r="O99" s="22">
        <v>128360</v>
      </c>
      <c r="P99" s="22">
        <f t="shared" si="17"/>
        <v>17970400</v>
      </c>
      <c r="Q99" s="24">
        <v>375981944</v>
      </c>
      <c r="R99" s="29">
        <v>45181</v>
      </c>
      <c r="S99">
        <f t="shared" si="18"/>
        <v>164696175.56</v>
      </c>
      <c r="T99">
        <f t="shared" si="16"/>
        <v>0.346611920172422</v>
      </c>
      <c r="U99">
        <f t="shared" si="14"/>
        <v>112349423.56</v>
      </c>
      <c r="V99">
        <f t="shared" si="20"/>
        <v>0.298816007930423</v>
      </c>
      <c r="W99">
        <f t="shared" si="19"/>
        <v>0.438042778884084</v>
      </c>
    </row>
    <row r="100" ht="14.25" spans="1:23">
      <c r="A100" s="13">
        <v>23105</v>
      </c>
      <c r="B100" s="14">
        <v>1</v>
      </c>
      <c r="C100" s="14">
        <v>3</v>
      </c>
      <c r="D100" s="14">
        <v>5</v>
      </c>
      <c r="E100" s="14">
        <v>26</v>
      </c>
      <c r="F100" s="14">
        <v>30</v>
      </c>
      <c r="G100" s="14">
        <v>32</v>
      </c>
      <c r="H100" s="15">
        <v>16</v>
      </c>
      <c r="I100" s="15"/>
      <c r="J100" s="22">
        <v>2246893587</v>
      </c>
      <c r="K100" s="23">
        <v>3</v>
      </c>
      <c r="L100" s="22">
        <v>10000000</v>
      </c>
      <c r="M100" s="22">
        <f t="shared" si="15"/>
        <v>30000000</v>
      </c>
      <c r="N100" s="23">
        <v>77</v>
      </c>
      <c r="O100" s="22">
        <v>404257</v>
      </c>
      <c r="P100" s="22">
        <f t="shared" si="17"/>
        <v>31127789</v>
      </c>
      <c r="Q100" s="24">
        <v>405852212</v>
      </c>
      <c r="R100" s="29">
        <v>45179</v>
      </c>
      <c r="S100">
        <f t="shared" si="18"/>
        <v>135484065.88</v>
      </c>
      <c r="T100">
        <f t="shared" si="16"/>
        <v>0.25990757906723</v>
      </c>
      <c r="U100">
        <f t="shared" si="14"/>
        <v>74356276.8800001</v>
      </c>
      <c r="V100">
        <f t="shared" si="20"/>
        <v>0.183210229441845</v>
      </c>
      <c r="W100">
        <f t="shared" si="19"/>
        <v>0.333826111757154</v>
      </c>
    </row>
    <row r="101" ht="14.25" spans="1:23">
      <c r="A101" s="13">
        <v>23104</v>
      </c>
      <c r="B101" s="14">
        <v>10</v>
      </c>
      <c r="C101" s="14">
        <v>19</v>
      </c>
      <c r="D101" s="14">
        <v>23</v>
      </c>
      <c r="E101" s="14">
        <v>25</v>
      </c>
      <c r="F101" s="14">
        <v>30</v>
      </c>
      <c r="G101" s="14">
        <v>31</v>
      </c>
      <c r="H101" s="15">
        <v>12</v>
      </c>
      <c r="I101" s="15"/>
      <c r="J101" s="22">
        <v>2183510069</v>
      </c>
      <c r="K101" s="23">
        <v>2</v>
      </c>
      <c r="L101" s="22">
        <v>10000000</v>
      </c>
      <c r="M101" s="22">
        <f t="shared" si="15"/>
        <v>20000000</v>
      </c>
      <c r="N101" s="23">
        <v>76</v>
      </c>
      <c r="O101" s="22">
        <v>311447</v>
      </c>
      <c r="P101" s="22">
        <f t="shared" si="17"/>
        <v>23669972</v>
      </c>
      <c r="Q101" s="24">
        <v>371735912</v>
      </c>
      <c r="R101" s="29">
        <v>45176</v>
      </c>
      <c r="S101">
        <f t="shared" si="18"/>
        <v>131140547.88</v>
      </c>
      <c r="T101">
        <f t="shared" si="16"/>
        <v>0.298977161722272</v>
      </c>
      <c r="U101">
        <f t="shared" si="14"/>
        <v>87470575.8800001</v>
      </c>
      <c r="V101">
        <f t="shared" si="20"/>
        <v>0.235303001556654</v>
      </c>
      <c r="W101">
        <f t="shared" si="19"/>
        <v>0.352778797115518</v>
      </c>
    </row>
    <row r="102" ht="14.25" spans="1:23">
      <c r="A102" s="13">
        <v>23103</v>
      </c>
      <c r="B102" s="14">
        <v>5</v>
      </c>
      <c r="C102" s="14">
        <v>6</v>
      </c>
      <c r="D102" s="14">
        <v>13</v>
      </c>
      <c r="E102" s="14">
        <v>24</v>
      </c>
      <c r="F102" s="14">
        <v>25</v>
      </c>
      <c r="G102" s="14">
        <v>29</v>
      </c>
      <c r="H102" s="15">
        <v>15</v>
      </c>
      <c r="I102" s="15"/>
      <c r="J102" s="22">
        <v>2132500020</v>
      </c>
      <c r="K102" s="23">
        <v>3</v>
      </c>
      <c r="L102" s="22">
        <v>10000000</v>
      </c>
      <c r="M102" s="22">
        <f t="shared" si="15"/>
        <v>30000000</v>
      </c>
      <c r="N102" s="23">
        <v>103</v>
      </c>
      <c r="O102" s="22">
        <v>281418</v>
      </c>
      <c r="P102" s="22">
        <f t="shared" si="17"/>
        <v>28986054</v>
      </c>
      <c r="Q102" s="24">
        <v>370559376</v>
      </c>
      <c r="R102" s="29">
        <v>45174</v>
      </c>
      <c r="S102">
        <f t="shared" si="18"/>
        <v>124615931.24</v>
      </c>
      <c r="T102">
        <f t="shared" si="16"/>
        <v>0.255332714182895</v>
      </c>
      <c r="U102">
        <f t="shared" si="14"/>
        <v>65629877.2399998</v>
      </c>
      <c r="V102">
        <f t="shared" si="20"/>
        <v>0.177110286476734</v>
      </c>
      <c r="W102">
        <f t="shared" si="19"/>
        <v>0.336291399735085</v>
      </c>
    </row>
    <row r="103" ht="14.25" spans="1:23">
      <c r="A103" s="13">
        <v>23102</v>
      </c>
      <c r="B103" s="14">
        <v>1</v>
      </c>
      <c r="C103" s="14">
        <v>9</v>
      </c>
      <c r="D103" s="14">
        <v>10</v>
      </c>
      <c r="E103" s="14">
        <v>13</v>
      </c>
      <c r="F103" s="14">
        <v>21</v>
      </c>
      <c r="G103" s="14">
        <v>28</v>
      </c>
      <c r="H103" s="15">
        <v>10</v>
      </c>
      <c r="I103" s="15"/>
      <c r="J103" s="22">
        <v>2075541857</v>
      </c>
      <c r="K103" s="23">
        <v>10</v>
      </c>
      <c r="L103" s="22">
        <v>6615741</v>
      </c>
      <c r="M103" s="22">
        <f t="shared" si="15"/>
        <v>66157410</v>
      </c>
      <c r="N103" s="23">
        <v>98</v>
      </c>
      <c r="O103" s="22">
        <v>206089</v>
      </c>
      <c r="P103" s="22">
        <f t="shared" si="17"/>
        <v>20196722</v>
      </c>
      <c r="Q103" s="24">
        <v>408618502</v>
      </c>
      <c r="R103" s="29">
        <v>45172</v>
      </c>
      <c r="S103">
        <f t="shared" si="18"/>
        <v>205790187.98</v>
      </c>
      <c r="T103">
        <f t="shared" si="16"/>
        <v>0.341719176436117</v>
      </c>
      <c r="U103">
        <f t="shared" si="14"/>
        <v>119436055.98</v>
      </c>
      <c r="V103">
        <f t="shared" si="20"/>
        <v>0.29229233477049</v>
      </c>
      <c r="W103">
        <f t="shared" si="19"/>
        <v>0.503624253362859</v>
      </c>
    </row>
    <row r="104" ht="14.25" spans="1:23">
      <c r="A104" s="13">
        <v>23101</v>
      </c>
      <c r="B104" s="14">
        <v>1</v>
      </c>
      <c r="C104" s="14">
        <v>5</v>
      </c>
      <c r="D104" s="14">
        <v>9</v>
      </c>
      <c r="E104" s="14">
        <v>15</v>
      </c>
      <c r="F104" s="14">
        <v>18</v>
      </c>
      <c r="G104" s="14">
        <v>26</v>
      </c>
      <c r="H104" s="15">
        <v>4</v>
      </c>
      <c r="I104" s="15"/>
      <c r="J104" s="22">
        <v>2081108979</v>
      </c>
      <c r="K104" s="23">
        <v>4</v>
      </c>
      <c r="L104" s="22">
        <v>10000000</v>
      </c>
      <c r="M104" s="22">
        <f t="shared" si="15"/>
        <v>40000000</v>
      </c>
      <c r="N104" s="23">
        <v>164</v>
      </c>
      <c r="O104" s="22">
        <v>182582</v>
      </c>
      <c r="P104" s="22">
        <f t="shared" si="17"/>
        <v>29943448</v>
      </c>
      <c r="Q104" s="24">
        <v>370629284</v>
      </c>
      <c r="R104" s="29">
        <v>45169</v>
      </c>
      <c r="S104">
        <f t="shared" si="18"/>
        <v>131777750.16</v>
      </c>
      <c r="T104">
        <f t="shared" si="16"/>
        <v>0.247626817744924</v>
      </c>
      <c r="U104">
        <f t="shared" si="14"/>
        <v>61834302.1599998</v>
      </c>
      <c r="V104">
        <f t="shared" si="20"/>
        <v>0.166835986332909</v>
      </c>
      <c r="W104">
        <f t="shared" si="19"/>
        <v>0.355551371272648</v>
      </c>
    </row>
    <row r="105" ht="14.25" spans="1:23">
      <c r="A105" s="13">
        <v>23100</v>
      </c>
      <c r="B105" s="14">
        <v>5</v>
      </c>
      <c r="C105" s="14">
        <v>6</v>
      </c>
      <c r="D105" s="14">
        <v>12</v>
      </c>
      <c r="E105" s="14">
        <v>15</v>
      </c>
      <c r="F105" s="14">
        <v>23</v>
      </c>
      <c r="G105" s="14">
        <v>25</v>
      </c>
      <c r="H105" s="15">
        <v>4</v>
      </c>
      <c r="I105" s="15"/>
      <c r="J105" s="22">
        <v>2031278380</v>
      </c>
      <c r="K105" s="23">
        <v>19</v>
      </c>
      <c r="L105" s="22">
        <v>5762908</v>
      </c>
      <c r="M105" s="22">
        <f t="shared" si="15"/>
        <v>109495252</v>
      </c>
      <c r="N105" s="23">
        <v>243</v>
      </c>
      <c r="O105" s="22">
        <v>74564</v>
      </c>
      <c r="P105" s="22">
        <f t="shared" si="17"/>
        <v>18119052</v>
      </c>
      <c r="Q105" s="24">
        <v>359711540</v>
      </c>
      <c r="R105" s="29">
        <v>45167</v>
      </c>
      <c r="S105">
        <f t="shared" si="18"/>
        <v>231396679.6</v>
      </c>
      <c r="T105">
        <f t="shared" si="16"/>
        <v>0.338886618983644</v>
      </c>
      <c r="U105">
        <f t="shared" si="14"/>
        <v>103782375.6</v>
      </c>
      <c r="V105">
        <f t="shared" si="20"/>
        <v>0.288515557771652</v>
      </c>
      <c r="W105">
        <f t="shared" si="19"/>
        <v>0.643284003621346</v>
      </c>
    </row>
    <row r="106" ht="14.25" spans="1:23">
      <c r="A106" s="13">
        <v>23099</v>
      </c>
      <c r="B106" s="14">
        <v>9</v>
      </c>
      <c r="C106" s="14">
        <v>11</v>
      </c>
      <c r="D106" s="14">
        <v>14</v>
      </c>
      <c r="E106" s="14">
        <v>19</v>
      </c>
      <c r="F106" s="14">
        <v>27</v>
      </c>
      <c r="G106" s="14">
        <v>33</v>
      </c>
      <c r="H106" s="15">
        <v>5</v>
      </c>
      <c r="I106" s="15"/>
      <c r="J106" s="22">
        <v>2086416405</v>
      </c>
      <c r="K106" s="23">
        <v>18</v>
      </c>
      <c r="L106" s="22">
        <v>6174885</v>
      </c>
      <c r="M106" s="22">
        <f t="shared" si="15"/>
        <v>111147930</v>
      </c>
      <c r="N106" s="23">
        <v>82</v>
      </c>
      <c r="O106" s="22">
        <v>322377</v>
      </c>
      <c r="P106" s="22">
        <f t="shared" si="17"/>
        <v>26434914</v>
      </c>
      <c r="Q106" s="24">
        <v>390452378</v>
      </c>
      <c r="R106" s="29">
        <v>45165</v>
      </c>
      <c r="S106">
        <f t="shared" si="18"/>
        <v>223164830.22</v>
      </c>
      <c r="T106">
        <f t="shared" si="16"/>
        <v>0.286890044808486</v>
      </c>
      <c r="U106">
        <f t="shared" si="14"/>
        <v>85581986.2199998</v>
      </c>
      <c r="V106">
        <f t="shared" si="20"/>
        <v>0.219186746046658</v>
      </c>
      <c r="W106">
        <f t="shared" si="19"/>
        <v>0.571554542357019</v>
      </c>
    </row>
    <row r="107" ht="14.25" spans="1:23">
      <c r="A107" s="13">
        <v>23098</v>
      </c>
      <c r="B107" s="14">
        <v>2</v>
      </c>
      <c r="C107" s="14">
        <v>10</v>
      </c>
      <c r="D107" s="14">
        <v>11</v>
      </c>
      <c r="E107" s="14">
        <v>14</v>
      </c>
      <c r="F107" s="14">
        <v>21</v>
      </c>
      <c r="G107" s="14">
        <v>27</v>
      </c>
      <c r="H107" s="15">
        <v>11</v>
      </c>
      <c r="I107" s="15"/>
      <c r="J107" s="22">
        <v>2118259570</v>
      </c>
      <c r="K107" s="23">
        <v>13</v>
      </c>
      <c r="L107" s="22">
        <v>6522117</v>
      </c>
      <c r="M107" s="22">
        <f t="shared" si="15"/>
        <v>84787521</v>
      </c>
      <c r="N107" s="23">
        <v>266</v>
      </c>
      <c r="O107" s="22">
        <v>92986</v>
      </c>
      <c r="P107" s="22">
        <f t="shared" si="17"/>
        <v>24734276</v>
      </c>
      <c r="Q107" s="24">
        <v>362199042</v>
      </c>
      <c r="R107" s="29">
        <v>45162</v>
      </c>
      <c r="S107">
        <f t="shared" si="18"/>
        <v>188061845.58</v>
      </c>
      <c r="T107">
        <f t="shared" si="16"/>
        <v>0.285131412854482</v>
      </c>
      <c r="U107">
        <f t="shared" si="14"/>
        <v>78540048.5799999</v>
      </c>
      <c r="V107">
        <f t="shared" si="20"/>
        <v>0.216842231680999</v>
      </c>
      <c r="W107">
        <f t="shared" si="19"/>
        <v>0.519222371604174</v>
      </c>
    </row>
    <row r="108" ht="14.25" spans="1:23">
      <c r="A108" s="13">
        <v>23097</v>
      </c>
      <c r="B108" s="14">
        <v>1</v>
      </c>
      <c r="C108" s="14">
        <v>9</v>
      </c>
      <c r="D108" s="14">
        <v>14</v>
      </c>
      <c r="E108" s="14">
        <v>19</v>
      </c>
      <c r="F108" s="14">
        <v>29</v>
      </c>
      <c r="G108" s="14">
        <v>30</v>
      </c>
      <c r="H108" s="15">
        <v>15</v>
      </c>
      <c r="I108" s="15"/>
      <c r="J108" s="22">
        <v>2128843885</v>
      </c>
      <c r="K108" s="23">
        <v>13</v>
      </c>
      <c r="L108" s="22">
        <v>6311615</v>
      </c>
      <c r="M108" s="22">
        <f t="shared" si="15"/>
        <v>82050995</v>
      </c>
      <c r="N108" s="23">
        <v>225</v>
      </c>
      <c r="O108" s="22">
        <v>94727</v>
      </c>
      <c r="P108" s="22">
        <f t="shared" si="17"/>
        <v>21313575</v>
      </c>
      <c r="Q108" s="24">
        <v>357725994</v>
      </c>
      <c r="R108" s="29">
        <v>45160</v>
      </c>
      <c r="S108">
        <f t="shared" si="18"/>
        <v>193395497.06</v>
      </c>
      <c r="T108">
        <f t="shared" si="16"/>
        <v>0.311256391560966</v>
      </c>
      <c r="U108">
        <f t="shared" si="14"/>
        <v>90030927.0599999</v>
      </c>
      <c r="V108">
        <f t="shared" si="20"/>
        <v>0.251675663972017</v>
      </c>
      <c r="W108">
        <f t="shared" si="19"/>
        <v>0.540624668891129</v>
      </c>
    </row>
    <row r="109" ht="14.25" spans="1:23">
      <c r="A109" s="13">
        <v>23096</v>
      </c>
      <c r="B109" s="14">
        <v>8</v>
      </c>
      <c r="C109" s="14">
        <v>11</v>
      </c>
      <c r="D109" s="14">
        <v>18</v>
      </c>
      <c r="E109" s="14">
        <v>26</v>
      </c>
      <c r="F109" s="14">
        <v>31</v>
      </c>
      <c r="G109" s="14">
        <v>32</v>
      </c>
      <c r="H109" s="15">
        <v>15</v>
      </c>
      <c r="I109" s="15"/>
      <c r="J109" s="22">
        <v>2146953645</v>
      </c>
      <c r="K109" s="23">
        <v>8</v>
      </c>
      <c r="L109" s="22">
        <v>7789981</v>
      </c>
      <c r="M109" s="22">
        <f t="shared" si="15"/>
        <v>62319848</v>
      </c>
      <c r="N109" s="23">
        <v>125</v>
      </c>
      <c r="O109" s="22">
        <v>223198</v>
      </c>
      <c r="P109" s="22">
        <f t="shared" si="17"/>
        <v>27899750</v>
      </c>
      <c r="Q109" s="24">
        <v>387715200</v>
      </c>
      <c r="R109" s="29">
        <v>45158</v>
      </c>
      <c r="S109">
        <f t="shared" si="18"/>
        <v>168600846</v>
      </c>
      <c r="T109">
        <f t="shared" si="16"/>
        <v>0.274121308630665</v>
      </c>
      <c r="U109">
        <f t="shared" si="14"/>
        <v>78381248</v>
      </c>
      <c r="V109">
        <f t="shared" si="20"/>
        <v>0.202161916788406</v>
      </c>
      <c r="W109">
        <f t="shared" si="19"/>
        <v>0.434857457226335</v>
      </c>
    </row>
    <row r="110" ht="14.25" spans="1:23">
      <c r="A110" s="13">
        <v>23095</v>
      </c>
      <c r="B110" s="14">
        <v>3</v>
      </c>
      <c r="C110" s="14">
        <v>8</v>
      </c>
      <c r="D110" s="14">
        <v>16</v>
      </c>
      <c r="E110" s="14">
        <v>17</v>
      </c>
      <c r="F110" s="14">
        <v>22</v>
      </c>
      <c r="G110" s="14">
        <v>26</v>
      </c>
      <c r="H110" s="15">
        <v>11</v>
      </c>
      <c r="I110" s="15"/>
      <c r="J110" s="22">
        <v>2125574043</v>
      </c>
      <c r="K110" s="23">
        <v>22</v>
      </c>
      <c r="L110" s="22">
        <v>5751004</v>
      </c>
      <c r="M110" s="22">
        <f t="shared" si="15"/>
        <v>126522088</v>
      </c>
      <c r="N110" s="23">
        <v>342</v>
      </c>
      <c r="O110" s="22">
        <v>60387</v>
      </c>
      <c r="P110" s="22">
        <f t="shared" si="17"/>
        <v>20652354</v>
      </c>
      <c r="Q110" s="24">
        <v>357870744</v>
      </c>
      <c r="R110" s="29">
        <v>45155</v>
      </c>
      <c r="S110">
        <f t="shared" si="18"/>
        <v>239920892.56</v>
      </c>
      <c r="T110">
        <f t="shared" si="16"/>
        <v>0.316870843625038</v>
      </c>
      <c r="U110">
        <f t="shared" si="14"/>
        <v>92746450.5599999</v>
      </c>
      <c r="V110">
        <f t="shared" si="20"/>
        <v>0.259161868118507</v>
      </c>
      <c r="W110">
        <f t="shared" si="19"/>
        <v>0.670412143441376</v>
      </c>
    </row>
    <row r="111" ht="14.25" spans="1:23">
      <c r="A111" s="13">
        <v>23094</v>
      </c>
      <c r="B111" s="14">
        <v>6</v>
      </c>
      <c r="C111" s="14">
        <v>10</v>
      </c>
      <c r="D111" s="14">
        <v>12</v>
      </c>
      <c r="E111" s="14">
        <v>14</v>
      </c>
      <c r="F111" s="14">
        <v>30</v>
      </c>
      <c r="G111" s="14">
        <v>31</v>
      </c>
      <c r="H111" s="15">
        <v>12</v>
      </c>
      <c r="I111" s="15"/>
      <c r="J111" s="22">
        <v>2190138271</v>
      </c>
      <c r="K111" s="23">
        <v>13</v>
      </c>
      <c r="L111" s="22">
        <v>6482678</v>
      </c>
      <c r="M111" s="22">
        <f t="shared" si="15"/>
        <v>84274814</v>
      </c>
      <c r="N111" s="23">
        <v>62</v>
      </c>
      <c r="O111" s="22">
        <v>388605</v>
      </c>
      <c r="P111" s="22">
        <f t="shared" si="17"/>
        <v>24093510</v>
      </c>
      <c r="Q111" s="24">
        <v>353863692</v>
      </c>
      <c r="R111" s="29">
        <v>45153</v>
      </c>
      <c r="S111">
        <f t="shared" si="18"/>
        <v>185387458.08</v>
      </c>
      <c r="T111">
        <f t="shared" si="16"/>
        <v>0.285738962108607</v>
      </c>
      <c r="U111">
        <f t="shared" si="14"/>
        <v>77019134.0799999</v>
      </c>
      <c r="V111">
        <f t="shared" si="20"/>
        <v>0.217651982447524</v>
      </c>
      <c r="W111">
        <f t="shared" si="19"/>
        <v>0.523895110663119</v>
      </c>
    </row>
    <row r="112" ht="14.25" spans="1:23">
      <c r="A112" s="13">
        <v>23093</v>
      </c>
      <c r="B112" s="14">
        <v>10</v>
      </c>
      <c r="C112" s="14">
        <v>21</v>
      </c>
      <c r="D112" s="14">
        <v>24</v>
      </c>
      <c r="E112" s="14">
        <v>25</v>
      </c>
      <c r="F112" s="14">
        <v>27</v>
      </c>
      <c r="G112" s="14">
        <v>32</v>
      </c>
      <c r="H112" s="15">
        <v>7</v>
      </c>
      <c r="I112" s="15"/>
      <c r="J112" s="22">
        <v>2202132520</v>
      </c>
      <c r="K112" s="23">
        <v>2</v>
      </c>
      <c r="L112" s="22">
        <v>10000000</v>
      </c>
      <c r="M112" s="22">
        <f t="shared" si="15"/>
        <v>20000000</v>
      </c>
      <c r="N112" s="23">
        <v>55</v>
      </c>
      <c r="O112" s="22">
        <v>500947</v>
      </c>
      <c r="P112" s="22">
        <f t="shared" si="17"/>
        <v>27552085</v>
      </c>
      <c r="Q112" s="24">
        <v>382160878</v>
      </c>
      <c r="R112" s="29">
        <v>45151</v>
      </c>
      <c r="S112">
        <f t="shared" si="18"/>
        <v>124602444.22</v>
      </c>
      <c r="T112">
        <f t="shared" si="16"/>
        <v>0.273713114663714</v>
      </c>
      <c r="U112">
        <f t="shared" si="14"/>
        <v>77050359.2199998</v>
      </c>
      <c r="V112">
        <f t="shared" si="20"/>
        <v>0.201617600480811</v>
      </c>
      <c r="W112">
        <f t="shared" si="19"/>
        <v>0.326047095328266</v>
      </c>
    </row>
    <row r="113" ht="14.25" spans="1:23">
      <c r="A113" s="13">
        <v>23092</v>
      </c>
      <c r="B113" s="14">
        <v>3</v>
      </c>
      <c r="C113" s="14">
        <v>12</v>
      </c>
      <c r="D113" s="14">
        <v>24</v>
      </c>
      <c r="E113" s="14">
        <v>25</v>
      </c>
      <c r="F113" s="14">
        <v>32</v>
      </c>
      <c r="G113" s="14">
        <v>33</v>
      </c>
      <c r="H113" s="15">
        <v>13</v>
      </c>
      <c r="I113" s="15"/>
      <c r="J113" s="22">
        <v>2139476134</v>
      </c>
      <c r="K113" s="23">
        <v>6</v>
      </c>
      <c r="L113" s="22">
        <v>8563809</v>
      </c>
      <c r="M113" s="22">
        <f t="shared" si="15"/>
        <v>51382854</v>
      </c>
      <c r="N113" s="23">
        <v>98</v>
      </c>
      <c r="O113" s="22">
        <v>272740</v>
      </c>
      <c r="P113" s="22">
        <f t="shared" si="17"/>
        <v>26728520</v>
      </c>
      <c r="Q113" s="24">
        <v>357345052</v>
      </c>
      <c r="R113" s="29">
        <v>45148</v>
      </c>
      <c r="S113">
        <f t="shared" si="18"/>
        <v>146296224.48</v>
      </c>
      <c r="T113">
        <f t="shared" si="16"/>
        <v>0.26560706507278</v>
      </c>
      <c r="U113">
        <f t="shared" si="14"/>
        <v>68184850.48</v>
      </c>
      <c r="V113">
        <f t="shared" si="20"/>
        <v>0.190809555353799</v>
      </c>
      <c r="W113">
        <f t="shared" si="19"/>
        <v>0.409397649865878</v>
      </c>
    </row>
    <row r="114" ht="14.25" spans="1:23">
      <c r="A114" s="13">
        <v>23091</v>
      </c>
      <c r="B114" s="14">
        <v>16</v>
      </c>
      <c r="C114" s="14">
        <v>20</v>
      </c>
      <c r="D114" s="14">
        <v>22</v>
      </c>
      <c r="E114" s="14">
        <v>26</v>
      </c>
      <c r="F114" s="14">
        <v>30</v>
      </c>
      <c r="G114" s="14">
        <v>32</v>
      </c>
      <c r="H114" s="15">
        <v>16</v>
      </c>
      <c r="I114" s="15"/>
      <c r="J114" s="22">
        <v>2110673283</v>
      </c>
      <c r="K114" s="23">
        <v>8</v>
      </c>
      <c r="L114" s="22">
        <v>7716754</v>
      </c>
      <c r="M114" s="22">
        <f t="shared" si="15"/>
        <v>61734032</v>
      </c>
      <c r="N114" s="23">
        <v>69</v>
      </c>
      <c r="O114" s="22">
        <v>393732</v>
      </c>
      <c r="P114" s="22">
        <f t="shared" si="17"/>
        <v>27167508</v>
      </c>
      <c r="Q114" s="24">
        <v>358375594</v>
      </c>
      <c r="R114" s="29">
        <v>45146</v>
      </c>
      <c r="S114">
        <f t="shared" si="18"/>
        <v>155835442.06</v>
      </c>
      <c r="T114">
        <f t="shared" si="16"/>
        <v>0.262577618664512</v>
      </c>
      <c r="U114">
        <f t="shared" si="14"/>
        <v>66933902.0599999</v>
      </c>
      <c r="V114">
        <f t="shared" si="20"/>
        <v>0.186770257742496</v>
      </c>
      <c r="W114">
        <f t="shared" si="19"/>
        <v>0.434838322332854</v>
      </c>
    </row>
    <row r="115" ht="14.25" spans="1:23">
      <c r="A115" s="13">
        <v>23090</v>
      </c>
      <c r="B115" s="14">
        <v>1</v>
      </c>
      <c r="C115" s="14">
        <v>2</v>
      </c>
      <c r="D115" s="14">
        <v>9</v>
      </c>
      <c r="E115" s="14">
        <v>26</v>
      </c>
      <c r="F115" s="14">
        <v>30</v>
      </c>
      <c r="G115" s="14">
        <v>31</v>
      </c>
      <c r="H115" s="15">
        <v>7</v>
      </c>
      <c r="I115" s="15"/>
      <c r="J115" s="22">
        <v>2090904684</v>
      </c>
      <c r="K115" s="23">
        <v>4</v>
      </c>
      <c r="L115" s="22">
        <v>9305795</v>
      </c>
      <c r="M115" s="22">
        <f t="shared" si="15"/>
        <v>37223180</v>
      </c>
      <c r="N115" s="23">
        <v>97</v>
      </c>
      <c r="O115" s="22">
        <v>221948</v>
      </c>
      <c r="P115" s="22">
        <f t="shared" si="17"/>
        <v>21528956</v>
      </c>
      <c r="Q115" s="24">
        <v>384947064</v>
      </c>
      <c r="R115" s="29">
        <v>45144</v>
      </c>
      <c r="S115">
        <f t="shared" si="18"/>
        <v>161260316.36</v>
      </c>
      <c r="T115">
        <f t="shared" si="16"/>
        <v>0.322218683969493</v>
      </c>
      <c r="U115">
        <f t="shared" si="14"/>
        <v>102508180.36</v>
      </c>
      <c r="V115">
        <f t="shared" si="20"/>
        <v>0.266291627983426</v>
      </c>
      <c r="W115">
        <f t="shared" si="19"/>
        <v>0.418915563829317</v>
      </c>
    </row>
    <row r="116" ht="14.25" spans="1:23">
      <c r="A116" s="13">
        <v>23089</v>
      </c>
      <c r="B116" s="14">
        <v>8</v>
      </c>
      <c r="C116" s="14">
        <v>13</v>
      </c>
      <c r="D116" s="14">
        <v>15</v>
      </c>
      <c r="E116" s="14">
        <v>27</v>
      </c>
      <c r="F116" s="14">
        <v>28</v>
      </c>
      <c r="G116" s="14">
        <v>31</v>
      </c>
      <c r="H116" s="15">
        <v>11</v>
      </c>
      <c r="I116" s="15"/>
      <c r="J116" s="22">
        <v>2063540939</v>
      </c>
      <c r="K116" s="23">
        <v>18</v>
      </c>
      <c r="L116" s="22">
        <v>5770016</v>
      </c>
      <c r="M116" s="22">
        <f t="shared" si="15"/>
        <v>103860288</v>
      </c>
      <c r="N116" s="23">
        <v>122</v>
      </c>
      <c r="O116" s="22">
        <v>142011</v>
      </c>
      <c r="P116" s="22">
        <f t="shared" si="17"/>
        <v>17325342</v>
      </c>
      <c r="Q116" s="24">
        <v>354904960</v>
      </c>
      <c r="R116" s="29">
        <v>45141</v>
      </c>
      <c r="S116">
        <f t="shared" si="18"/>
        <v>225787608.4</v>
      </c>
      <c r="T116">
        <f t="shared" si="16"/>
        <v>0.343549214978568</v>
      </c>
      <c r="U116">
        <f t="shared" si="14"/>
        <v>104601978.4</v>
      </c>
      <c r="V116">
        <f t="shared" si="20"/>
        <v>0.294732365532452</v>
      </c>
      <c r="W116">
        <f t="shared" si="19"/>
        <v>0.636191752293347</v>
      </c>
    </row>
    <row r="117" ht="14.25" spans="1:23">
      <c r="A117" s="13">
        <v>23088</v>
      </c>
      <c r="B117" s="14">
        <v>1</v>
      </c>
      <c r="C117" s="14">
        <v>14</v>
      </c>
      <c r="D117" s="14">
        <v>18</v>
      </c>
      <c r="E117" s="14">
        <v>26</v>
      </c>
      <c r="F117" s="14">
        <v>31</v>
      </c>
      <c r="G117" s="14">
        <v>33</v>
      </c>
      <c r="H117" s="15">
        <v>5</v>
      </c>
      <c r="I117" s="15"/>
      <c r="J117" s="22">
        <v>2115425117</v>
      </c>
      <c r="K117" s="23">
        <v>11</v>
      </c>
      <c r="L117" s="22">
        <v>6088495</v>
      </c>
      <c r="M117" s="22">
        <f t="shared" si="15"/>
        <v>66973445</v>
      </c>
      <c r="N117" s="23">
        <v>98</v>
      </c>
      <c r="O117" s="22">
        <v>152722</v>
      </c>
      <c r="P117" s="22">
        <f t="shared" si="17"/>
        <v>14966756</v>
      </c>
      <c r="Q117" s="24">
        <v>350096092</v>
      </c>
      <c r="R117" s="29">
        <v>45139</v>
      </c>
      <c r="S117">
        <f t="shared" si="18"/>
        <v>193620112.08</v>
      </c>
      <c r="T117">
        <f t="shared" si="16"/>
        <v>0.361748302748835</v>
      </c>
      <c r="U117">
        <f t="shared" si="14"/>
        <v>111679911.08</v>
      </c>
      <c r="V117">
        <f t="shared" si="20"/>
        <v>0.318997879816379</v>
      </c>
      <c r="W117">
        <f t="shared" si="19"/>
        <v>0.553048481558029</v>
      </c>
    </row>
    <row r="118" ht="14.25" spans="1:23">
      <c r="A118" s="13">
        <v>23087</v>
      </c>
      <c r="B118" s="14">
        <v>2</v>
      </c>
      <c r="C118" s="14">
        <v>9</v>
      </c>
      <c r="D118" s="14">
        <v>15</v>
      </c>
      <c r="E118" s="14">
        <v>17</v>
      </c>
      <c r="F118" s="14">
        <v>28</v>
      </c>
      <c r="G118" s="14">
        <v>33</v>
      </c>
      <c r="H118" s="15">
        <v>1</v>
      </c>
      <c r="I118" s="15"/>
      <c r="J118" s="22">
        <v>2137498144</v>
      </c>
      <c r="K118" s="23">
        <v>9</v>
      </c>
      <c r="L118" s="22">
        <v>7457024</v>
      </c>
      <c r="M118" s="22">
        <f t="shared" si="15"/>
        <v>67113216</v>
      </c>
      <c r="N118" s="23">
        <v>158</v>
      </c>
      <c r="O118" s="22">
        <v>174946</v>
      </c>
      <c r="P118" s="22">
        <f t="shared" si="17"/>
        <v>27641468</v>
      </c>
      <c r="Q118" s="24">
        <v>381153750</v>
      </c>
      <c r="R118" s="29">
        <v>45137</v>
      </c>
      <c r="S118">
        <f t="shared" si="18"/>
        <v>170953989.5</v>
      </c>
      <c r="T118">
        <f t="shared" si="16"/>
        <v>0.272438021402124</v>
      </c>
      <c r="U118">
        <f t="shared" si="14"/>
        <v>76199305.5</v>
      </c>
      <c r="V118">
        <f t="shared" si="20"/>
        <v>0.199917501795535</v>
      </c>
      <c r="W118">
        <f t="shared" si="19"/>
        <v>0.448517139081014</v>
      </c>
    </row>
    <row r="119" ht="14.25" spans="1:23">
      <c r="A119" s="13">
        <v>23086</v>
      </c>
      <c r="B119" s="14">
        <v>8</v>
      </c>
      <c r="C119" s="14">
        <v>9</v>
      </c>
      <c r="D119" s="14">
        <v>10</v>
      </c>
      <c r="E119" s="14">
        <v>22</v>
      </c>
      <c r="F119" s="14">
        <v>26</v>
      </c>
      <c r="G119" s="14">
        <v>32</v>
      </c>
      <c r="H119" s="15">
        <v>12</v>
      </c>
      <c r="I119" s="15"/>
      <c r="J119" s="22">
        <v>2121686796</v>
      </c>
      <c r="K119" s="23">
        <v>11</v>
      </c>
      <c r="L119" s="22">
        <v>6685067</v>
      </c>
      <c r="M119" s="22">
        <f t="shared" si="15"/>
        <v>73535737</v>
      </c>
      <c r="N119" s="23">
        <v>185</v>
      </c>
      <c r="O119" s="22">
        <v>125241</v>
      </c>
      <c r="P119" s="22">
        <f t="shared" si="17"/>
        <v>23169585</v>
      </c>
      <c r="Q119" s="24">
        <v>357436118</v>
      </c>
      <c r="R119" s="29">
        <v>45134</v>
      </c>
      <c r="S119">
        <f t="shared" si="18"/>
        <v>179170408.82</v>
      </c>
      <c r="T119">
        <f t="shared" si="16"/>
        <v>0.295534408808682</v>
      </c>
      <c r="U119">
        <f t="shared" si="14"/>
        <v>82465086.8200002</v>
      </c>
      <c r="V119">
        <f t="shared" si="20"/>
        <v>0.230712797804055</v>
      </c>
      <c r="W119">
        <f t="shared" si="19"/>
        <v>0.501265540322369</v>
      </c>
    </row>
    <row r="120" ht="14.25" spans="1:23">
      <c r="A120" s="13">
        <v>23085</v>
      </c>
      <c r="B120" s="14">
        <v>11</v>
      </c>
      <c r="C120" s="14">
        <v>18</v>
      </c>
      <c r="D120" s="14">
        <v>23</v>
      </c>
      <c r="E120" s="14">
        <v>24</v>
      </c>
      <c r="F120" s="14">
        <v>31</v>
      </c>
      <c r="G120" s="14">
        <v>33</v>
      </c>
      <c r="H120" s="15">
        <v>13</v>
      </c>
      <c r="I120" s="15"/>
      <c r="J120" s="22">
        <v>2125713507</v>
      </c>
      <c r="K120" s="23">
        <v>6</v>
      </c>
      <c r="L120" s="22">
        <v>8156360</v>
      </c>
      <c r="M120" s="22">
        <f t="shared" si="15"/>
        <v>48938160</v>
      </c>
      <c r="N120" s="23">
        <v>97</v>
      </c>
      <c r="O120" s="22">
        <v>244048</v>
      </c>
      <c r="P120" s="22">
        <f t="shared" si="17"/>
        <v>23672656</v>
      </c>
      <c r="Q120" s="24">
        <v>356240472</v>
      </c>
      <c r="R120" s="29">
        <v>45132</v>
      </c>
      <c r="S120">
        <f t="shared" si="18"/>
        <v>152477877.28</v>
      </c>
      <c r="T120">
        <f t="shared" si="16"/>
        <v>0.290645576283652</v>
      </c>
      <c r="U120">
        <f t="shared" si="14"/>
        <v>79867061.2800002</v>
      </c>
      <c r="V120">
        <f t="shared" si="20"/>
        <v>0.224194238323377</v>
      </c>
      <c r="W120">
        <f t="shared" si="19"/>
        <v>0.428019524070247</v>
      </c>
    </row>
    <row r="121" ht="14.25" spans="1:23">
      <c r="A121" s="13">
        <v>23084</v>
      </c>
      <c r="B121" s="14">
        <v>9</v>
      </c>
      <c r="C121" s="14">
        <v>13</v>
      </c>
      <c r="D121" s="14">
        <v>14</v>
      </c>
      <c r="E121" s="14">
        <v>17</v>
      </c>
      <c r="F121" s="14">
        <v>19</v>
      </c>
      <c r="G121" s="14">
        <v>27</v>
      </c>
      <c r="H121" s="15">
        <v>3</v>
      </c>
      <c r="I121" s="15"/>
      <c r="J121" s="22">
        <v>2103633553</v>
      </c>
      <c r="K121" s="23">
        <v>5</v>
      </c>
      <c r="L121" s="22">
        <v>9140598</v>
      </c>
      <c r="M121" s="22">
        <f t="shared" si="15"/>
        <v>45702990</v>
      </c>
      <c r="N121" s="23">
        <v>99</v>
      </c>
      <c r="O121" s="22">
        <v>261401</v>
      </c>
      <c r="P121" s="22">
        <f t="shared" si="17"/>
        <v>25878699</v>
      </c>
      <c r="Q121" s="24">
        <v>386580634</v>
      </c>
      <c r="R121" s="29">
        <v>45130</v>
      </c>
      <c r="S121">
        <f t="shared" si="18"/>
        <v>157491277.66</v>
      </c>
      <c r="T121">
        <f t="shared" si="16"/>
        <v>0.289171980767148</v>
      </c>
      <c r="U121">
        <f t="shared" si="14"/>
        <v>85909588.6599998</v>
      </c>
      <c r="V121">
        <f t="shared" si="20"/>
        <v>0.222229416334394</v>
      </c>
      <c r="W121">
        <f t="shared" si="19"/>
        <v>0.407395673265929</v>
      </c>
    </row>
    <row r="122" ht="14.25" spans="1:23">
      <c r="A122" s="13">
        <v>23083</v>
      </c>
      <c r="B122" s="14">
        <v>7</v>
      </c>
      <c r="C122" s="14">
        <v>10</v>
      </c>
      <c r="D122" s="14">
        <v>12</v>
      </c>
      <c r="E122" s="14">
        <v>16</v>
      </c>
      <c r="F122" s="14">
        <v>17</v>
      </c>
      <c r="G122" s="14">
        <v>30</v>
      </c>
      <c r="H122" s="15">
        <v>12</v>
      </c>
      <c r="I122" s="15"/>
      <c r="J122" s="22">
        <v>2071700320</v>
      </c>
      <c r="K122" s="23">
        <v>5</v>
      </c>
      <c r="L122" s="22">
        <v>7947836</v>
      </c>
      <c r="M122" s="22">
        <f t="shared" si="15"/>
        <v>39739180</v>
      </c>
      <c r="N122" s="23">
        <v>141</v>
      </c>
      <c r="O122" s="22">
        <v>130666</v>
      </c>
      <c r="P122" s="22">
        <f t="shared" si="17"/>
        <v>18423906</v>
      </c>
      <c r="Q122" s="24">
        <v>360195880</v>
      </c>
      <c r="R122" s="29">
        <v>45127</v>
      </c>
      <c r="S122">
        <f t="shared" si="18"/>
        <v>160963233.2</v>
      </c>
      <c r="T122">
        <f t="shared" si="16"/>
        <v>0.336550360320612</v>
      </c>
      <c r="U122">
        <f t="shared" si="14"/>
        <v>102800147.2</v>
      </c>
      <c r="V122">
        <f t="shared" si="20"/>
        <v>0.285400674766185</v>
      </c>
      <c r="W122">
        <f t="shared" si="19"/>
        <v>0.446876941513045</v>
      </c>
    </row>
    <row r="123" ht="14.25" spans="1:23">
      <c r="A123" s="13">
        <v>23082</v>
      </c>
      <c r="B123" s="14">
        <v>4</v>
      </c>
      <c r="C123" s="14">
        <v>18</v>
      </c>
      <c r="D123" s="14">
        <v>19</v>
      </c>
      <c r="E123" s="14">
        <v>24</v>
      </c>
      <c r="F123" s="14">
        <v>27</v>
      </c>
      <c r="G123" s="14">
        <v>30</v>
      </c>
      <c r="H123" s="15">
        <v>16</v>
      </c>
      <c r="I123" s="15"/>
      <c r="J123" s="22">
        <v>2056167572</v>
      </c>
      <c r="K123" s="23">
        <v>13</v>
      </c>
      <c r="L123" s="22">
        <v>6130757</v>
      </c>
      <c r="M123" s="22">
        <f t="shared" si="15"/>
        <v>79699841</v>
      </c>
      <c r="N123" s="23">
        <v>144</v>
      </c>
      <c r="O123" s="22">
        <v>127602</v>
      </c>
      <c r="P123" s="22">
        <f t="shared" si="17"/>
        <v>18374688</v>
      </c>
      <c r="Q123" s="24">
        <v>355121956</v>
      </c>
      <c r="R123" s="29">
        <v>45125</v>
      </c>
      <c r="S123">
        <f t="shared" si="18"/>
        <v>198585186.44</v>
      </c>
      <c r="T123">
        <f t="shared" si="16"/>
        <v>0.334773289658272</v>
      </c>
      <c r="U123">
        <f t="shared" si="14"/>
        <v>100510657.44</v>
      </c>
      <c r="V123">
        <f t="shared" si="20"/>
        <v>0.283031380464688</v>
      </c>
      <c r="W123">
        <f t="shared" si="19"/>
        <v>0.559202783958534</v>
      </c>
    </row>
    <row r="124" ht="14.25" spans="1:23">
      <c r="A124" s="13">
        <v>23081</v>
      </c>
      <c r="B124" s="14">
        <v>1</v>
      </c>
      <c r="C124" s="14">
        <v>11</v>
      </c>
      <c r="D124" s="14">
        <v>15</v>
      </c>
      <c r="E124" s="14">
        <v>16</v>
      </c>
      <c r="F124" s="14">
        <v>22</v>
      </c>
      <c r="G124" s="14">
        <v>31</v>
      </c>
      <c r="H124" s="15">
        <v>15</v>
      </c>
      <c r="I124" s="15"/>
      <c r="J124" s="22">
        <v>2080743000</v>
      </c>
      <c r="K124" s="23">
        <v>6</v>
      </c>
      <c r="L124" s="22">
        <v>8525084</v>
      </c>
      <c r="M124" s="22">
        <f t="shared" si="15"/>
        <v>51150504</v>
      </c>
      <c r="N124" s="23">
        <v>53</v>
      </c>
      <c r="O124" s="22">
        <v>498832</v>
      </c>
      <c r="P124" s="22">
        <f t="shared" si="17"/>
        <v>26438096</v>
      </c>
      <c r="Q124" s="24">
        <v>387109286</v>
      </c>
      <c r="R124" s="29">
        <v>45123</v>
      </c>
      <c r="S124">
        <f t="shared" si="18"/>
        <v>161519664.14</v>
      </c>
      <c r="T124">
        <f t="shared" si="16"/>
        <v>0.28511111495269</v>
      </c>
      <c r="U124">
        <f t="shared" si="14"/>
        <v>83931064.1399999</v>
      </c>
      <c r="V124">
        <f t="shared" si="20"/>
        <v>0.216814907767415</v>
      </c>
      <c r="W124">
        <f t="shared" si="19"/>
        <v>0.417245646078353</v>
      </c>
    </row>
    <row r="125" ht="14.25" spans="1:23">
      <c r="A125" s="13">
        <v>23080</v>
      </c>
      <c r="B125" s="14">
        <v>1</v>
      </c>
      <c r="C125" s="14">
        <v>2</v>
      </c>
      <c r="D125" s="14">
        <v>4</v>
      </c>
      <c r="E125" s="14">
        <v>9</v>
      </c>
      <c r="F125" s="14">
        <v>25</v>
      </c>
      <c r="G125" s="14">
        <v>31</v>
      </c>
      <c r="H125" s="15">
        <v>8</v>
      </c>
      <c r="I125" s="15"/>
      <c r="J125" s="22">
        <v>2052579114</v>
      </c>
      <c r="K125" s="23">
        <v>9</v>
      </c>
      <c r="L125" s="22">
        <v>7025698</v>
      </c>
      <c r="M125" s="22">
        <f t="shared" si="15"/>
        <v>63231282</v>
      </c>
      <c r="N125" s="23">
        <v>66</v>
      </c>
      <c r="O125" s="22">
        <v>345289</v>
      </c>
      <c r="P125" s="22">
        <f t="shared" si="17"/>
        <v>22789074</v>
      </c>
      <c r="Q125" s="24">
        <v>363086950</v>
      </c>
      <c r="R125" s="29">
        <v>45120</v>
      </c>
      <c r="S125">
        <f t="shared" si="18"/>
        <v>172776563.5</v>
      </c>
      <c r="T125">
        <f t="shared" si="16"/>
        <v>0.301705366992672</v>
      </c>
      <c r="U125">
        <f t="shared" si="14"/>
        <v>86756207.5</v>
      </c>
      <c r="V125">
        <f t="shared" si="20"/>
        <v>0.238940582965045</v>
      </c>
      <c r="W125">
        <f t="shared" si="19"/>
        <v>0.475854512259391</v>
      </c>
    </row>
    <row r="126" ht="14.25" spans="1:23">
      <c r="A126" s="13">
        <v>23079</v>
      </c>
      <c r="B126" s="14">
        <v>5</v>
      </c>
      <c r="C126" s="14">
        <v>6</v>
      </c>
      <c r="D126" s="14">
        <v>9</v>
      </c>
      <c r="E126" s="14">
        <v>12</v>
      </c>
      <c r="F126" s="14">
        <v>21</v>
      </c>
      <c r="G126" s="14">
        <v>22</v>
      </c>
      <c r="H126" s="15">
        <v>7</v>
      </c>
      <c r="I126" s="15"/>
      <c r="J126" s="22">
        <v>2047443072</v>
      </c>
      <c r="K126" s="23">
        <v>44</v>
      </c>
      <c r="L126" s="22">
        <v>5140313</v>
      </c>
      <c r="M126" s="22">
        <f t="shared" si="15"/>
        <v>226173772</v>
      </c>
      <c r="N126" s="23">
        <v>219</v>
      </c>
      <c r="O126" s="22">
        <v>35238</v>
      </c>
      <c r="P126" s="22">
        <f t="shared" si="17"/>
        <v>7717122</v>
      </c>
      <c r="Q126" s="24">
        <v>352893610</v>
      </c>
      <c r="R126" s="29">
        <v>45118</v>
      </c>
      <c r="S126">
        <f t="shared" si="18"/>
        <v>375939878.9</v>
      </c>
      <c r="T126">
        <f t="shared" si="16"/>
        <v>0.42439449923732</v>
      </c>
      <c r="U126">
        <f t="shared" si="14"/>
        <v>142048984.9</v>
      </c>
      <c r="V126">
        <f t="shared" si="20"/>
        <v>0.402526373033505</v>
      </c>
      <c r="W126">
        <f t="shared" si="19"/>
        <v>1.06530656335772</v>
      </c>
    </row>
    <row r="127" ht="14.25" spans="1:23">
      <c r="A127" s="13">
        <v>23078</v>
      </c>
      <c r="B127" s="14">
        <v>6</v>
      </c>
      <c r="C127" s="14">
        <v>8</v>
      </c>
      <c r="D127" s="14">
        <v>14</v>
      </c>
      <c r="E127" s="14">
        <v>19</v>
      </c>
      <c r="F127" s="14">
        <v>30</v>
      </c>
      <c r="G127" s="14">
        <v>31</v>
      </c>
      <c r="H127" s="15">
        <v>8</v>
      </c>
      <c r="I127" s="15"/>
      <c r="J127" s="22">
        <v>2250465082</v>
      </c>
      <c r="K127" s="23">
        <v>22</v>
      </c>
      <c r="L127" s="22">
        <v>5429023</v>
      </c>
      <c r="M127" s="22">
        <f t="shared" si="15"/>
        <v>119438506</v>
      </c>
      <c r="N127" s="23">
        <v>134</v>
      </c>
      <c r="O127" s="22">
        <v>88045</v>
      </c>
      <c r="P127" s="22">
        <f t="shared" si="17"/>
        <v>11798030</v>
      </c>
      <c r="Q127" s="24">
        <v>376825490</v>
      </c>
      <c r="R127" s="29">
        <v>45116</v>
      </c>
      <c r="S127">
        <f t="shared" si="18"/>
        <v>268688571.1</v>
      </c>
      <c r="T127">
        <f t="shared" si="16"/>
        <v>0.396072105154033</v>
      </c>
      <c r="U127">
        <f t="shared" si="14"/>
        <v>137452035.1</v>
      </c>
      <c r="V127">
        <f t="shared" si="20"/>
        <v>0.36476310320727</v>
      </c>
      <c r="W127">
        <f t="shared" si="19"/>
        <v>0.713031836301732</v>
      </c>
    </row>
    <row r="128" ht="14.25" spans="1:23">
      <c r="A128" s="13">
        <v>23077</v>
      </c>
      <c r="B128" s="14">
        <v>7</v>
      </c>
      <c r="C128" s="14">
        <v>9</v>
      </c>
      <c r="D128" s="14">
        <v>14</v>
      </c>
      <c r="E128" s="14">
        <v>22</v>
      </c>
      <c r="F128" s="14">
        <v>26</v>
      </c>
      <c r="G128" s="14">
        <v>27</v>
      </c>
      <c r="H128" s="15">
        <v>1</v>
      </c>
      <c r="I128" s="15"/>
      <c r="J128" s="22">
        <v>2334509163</v>
      </c>
      <c r="K128" s="23">
        <v>8</v>
      </c>
      <c r="L128" s="22">
        <v>7356811</v>
      </c>
      <c r="M128" s="22">
        <f t="shared" si="15"/>
        <v>58854488</v>
      </c>
      <c r="N128" s="23">
        <v>232</v>
      </c>
      <c r="O128" s="22">
        <v>101586</v>
      </c>
      <c r="P128" s="22">
        <f t="shared" si="17"/>
        <v>23567952</v>
      </c>
      <c r="Q128" s="24">
        <v>351174612</v>
      </c>
      <c r="R128" s="29">
        <v>45113</v>
      </c>
      <c r="S128">
        <f t="shared" si="18"/>
        <v>160225696.88</v>
      </c>
      <c r="T128">
        <f t="shared" si="16"/>
        <v>0.288663261568579</v>
      </c>
      <c r="U128">
        <f t="shared" si="14"/>
        <v>77803256.8800001</v>
      </c>
      <c r="V128">
        <f t="shared" si="20"/>
        <v>0.221551485276504</v>
      </c>
      <c r="W128">
        <f t="shared" si="19"/>
        <v>0.456256492938049</v>
      </c>
    </row>
    <row r="129" ht="14.25" spans="1:23">
      <c r="A129" s="13">
        <v>23076</v>
      </c>
      <c r="B129" s="14">
        <v>3</v>
      </c>
      <c r="C129" s="14">
        <v>4</v>
      </c>
      <c r="D129" s="14">
        <v>15</v>
      </c>
      <c r="E129" s="14">
        <v>18</v>
      </c>
      <c r="F129" s="14">
        <v>19</v>
      </c>
      <c r="G129" s="14">
        <v>22</v>
      </c>
      <c r="H129" s="15">
        <v>9</v>
      </c>
      <c r="I129" s="15"/>
      <c r="J129" s="22">
        <v>2322659300</v>
      </c>
      <c r="K129" s="23">
        <v>8</v>
      </c>
      <c r="L129" s="22">
        <v>7228807</v>
      </c>
      <c r="M129" s="22">
        <f t="shared" si="15"/>
        <v>57830456</v>
      </c>
      <c r="N129" s="23">
        <v>92</v>
      </c>
      <c r="O129" s="22">
        <v>242261</v>
      </c>
      <c r="P129" s="22">
        <f t="shared" si="17"/>
        <v>22288012</v>
      </c>
      <c r="Q129" s="24">
        <v>349981630</v>
      </c>
      <c r="R129" s="29">
        <v>45111</v>
      </c>
      <c r="S129">
        <f t="shared" si="18"/>
        <v>162457229.7</v>
      </c>
      <c r="T129">
        <f t="shared" si="16"/>
        <v>0.298949329711962</v>
      </c>
      <c r="U129">
        <f t="shared" si="14"/>
        <v>82338761.6999998</v>
      </c>
      <c r="V129">
        <f t="shared" si="20"/>
        <v>0.23526595295873</v>
      </c>
      <c r="W129">
        <f t="shared" si="19"/>
        <v>0.46418787666084</v>
      </c>
    </row>
    <row r="130" ht="14.25" spans="1:23">
      <c r="A130" s="13">
        <v>23075</v>
      </c>
      <c r="B130" s="14">
        <v>13</v>
      </c>
      <c r="C130" s="14">
        <v>15</v>
      </c>
      <c r="D130" s="14">
        <v>24</v>
      </c>
      <c r="E130" s="14">
        <v>28</v>
      </c>
      <c r="F130" s="14">
        <v>30</v>
      </c>
      <c r="G130" s="14">
        <v>31</v>
      </c>
      <c r="H130" s="15">
        <v>1</v>
      </c>
      <c r="I130" s="15"/>
      <c r="J130" s="22">
        <v>2313625531</v>
      </c>
      <c r="K130" s="23">
        <v>9</v>
      </c>
      <c r="L130" s="22">
        <v>6942068</v>
      </c>
      <c r="M130" s="22">
        <f t="shared" si="15"/>
        <v>62478612</v>
      </c>
      <c r="N130" s="23">
        <v>107</v>
      </c>
      <c r="O130" s="22">
        <v>204189</v>
      </c>
      <c r="P130" s="22">
        <f t="shared" si="17"/>
        <v>21848223</v>
      </c>
      <c r="Q130" s="24">
        <v>382962350</v>
      </c>
      <c r="R130" s="29">
        <v>45109</v>
      </c>
      <c r="S130">
        <f t="shared" si="18"/>
        <v>184585365.5</v>
      </c>
      <c r="T130">
        <f t="shared" si="16"/>
        <v>0.318847932440356</v>
      </c>
      <c r="U130">
        <f t="shared" si="14"/>
        <v>100258530.5</v>
      </c>
      <c r="V130">
        <f t="shared" si="20"/>
        <v>0.261797355536386</v>
      </c>
      <c r="W130">
        <f t="shared" si="19"/>
        <v>0.481993505366781</v>
      </c>
    </row>
    <row r="131" ht="14.25" spans="1:23">
      <c r="A131" s="13">
        <v>23074</v>
      </c>
      <c r="B131" s="14">
        <v>2</v>
      </c>
      <c r="C131" s="14">
        <v>8</v>
      </c>
      <c r="D131" s="14">
        <v>9</v>
      </c>
      <c r="E131" s="14">
        <v>18</v>
      </c>
      <c r="F131" s="14">
        <v>19</v>
      </c>
      <c r="G131" s="14">
        <v>21</v>
      </c>
      <c r="H131" s="15">
        <v>3</v>
      </c>
      <c r="I131" s="15"/>
      <c r="J131" s="22">
        <v>2310559345</v>
      </c>
      <c r="K131" s="23">
        <v>4</v>
      </c>
      <c r="L131" s="22">
        <v>9084632</v>
      </c>
      <c r="M131" s="22">
        <f t="shared" si="15"/>
        <v>36338528</v>
      </c>
      <c r="N131" s="23">
        <v>228</v>
      </c>
      <c r="O131" s="22">
        <v>89575</v>
      </c>
      <c r="P131" s="22">
        <f t="shared" si="17"/>
        <v>20423100</v>
      </c>
      <c r="Q131" s="24">
        <v>358471886</v>
      </c>
      <c r="R131" s="29">
        <v>45106</v>
      </c>
      <c r="S131">
        <f t="shared" si="18"/>
        <v>150720265.14</v>
      </c>
      <c r="T131">
        <f t="shared" si="16"/>
        <v>0.319081472235733</v>
      </c>
      <c r="U131">
        <f t="shared" si="14"/>
        <v>93958637.1399999</v>
      </c>
      <c r="V131">
        <f t="shared" si="20"/>
        <v>0.262108803533898</v>
      </c>
      <c r="W131">
        <f t="shared" si="19"/>
        <v>0.420452121983144</v>
      </c>
    </row>
    <row r="132" ht="14.25" spans="1:23">
      <c r="A132" s="13">
        <v>23073</v>
      </c>
      <c r="B132" s="14">
        <v>1</v>
      </c>
      <c r="C132" s="14">
        <v>3</v>
      </c>
      <c r="D132" s="14">
        <v>15</v>
      </c>
      <c r="E132" s="14">
        <v>16</v>
      </c>
      <c r="F132" s="14">
        <v>25</v>
      </c>
      <c r="G132" s="14">
        <v>32</v>
      </c>
      <c r="H132" s="15">
        <v>10</v>
      </c>
      <c r="I132" s="15"/>
      <c r="J132" s="22">
        <v>2285628386</v>
      </c>
      <c r="K132" s="23">
        <v>5</v>
      </c>
      <c r="L132" s="22">
        <v>8830568</v>
      </c>
      <c r="M132" s="22">
        <f t="shared" si="15"/>
        <v>44152840</v>
      </c>
      <c r="N132" s="23">
        <v>64</v>
      </c>
      <c r="O132" s="22">
        <v>374078</v>
      </c>
      <c r="P132" s="22">
        <f t="shared" si="17"/>
        <v>23940992</v>
      </c>
      <c r="Q132" s="24">
        <v>360075550</v>
      </c>
      <c r="R132" s="29">
        <v>45104</v>
      </c>
      <c r="S132">
        <f t="shared" si="18"/>
        <v>148766699.5</v>
      </c>
      <c r="T132">
        <f t="shared" si="16"/>
        <v>0.290533082571144</v>
      </c>
      <c r="U132">
        <f t="shared" ref="U132:U195" si="21">S132-L132*K132-O132*N132</f>
        <v>80672867.5</v>
      </c>
      <c r="V132">
        <f t="shared" si="20"/>
        <v>0.224044280429482</v>
      </c>
      <c r="W132">
        <f t="shared" si="19"/>
        <v>0.4131541269603</v>
      </c>
    </row>
    <row r="133" ht="14.25" spans="1:23">
      <c r="A133" s="13">
        <v>23072</v>
      </c>
      <c r="B133" s="14">
        <v>2</v>
      </c>
      <c r="C133" s="14">
        <v>6</v>
      </c>
      <c r="D133" s="14">
        <v>10</v>
      </c>
      <c r="E133" s="14">
        <v>24</v>
      </c>
      <c r="F133" s="14">
        <v>25</v>
      </c>
      <c r="G133" s="14">
        <v>33</v>
      </c>
      <c r="H133" s="15">
        <v>9</v>
      </c>
      <c r="I133" s="15"/>
      <c r="J133" s="22">
        <v>2257958066</v>
      </c>
      <c r="K133" s="23">
        <v>7</v>
      </c>
      <c r="L133" s="22">
        <v>6644229</v>
      </c>
      <c r="M133" s="22">
        <f t="shared" si="15"/>
        <v>46509603</v>
      </c>
      <c r="N133" s="23">
        <v>197</v>
      </c>
      <c r="O133" s="22">
        <v>73030</v>
      </c>
      <c r="P133" s="22">
        <f t="shared" si="17"/>
        <v>14386910</v>
      </c>
      <c r="Q133" s="24">
        <v>390203400</v>
      </c>
      <c r="R133" s="29">
        <v>45102</v>
      </c>
      <c r="S133">
        <f t="shared" si="18"/>
        <v>194548258</v>
      </c>
      <c r="T133">
        <f t="shared" si="16"/>
        <v>0.379388429214097</v>
      </c>
      <c r="U133">
        <f t="shared" si="21"/>
        <v>133651745</v>
      </c>
      <c r="V133">
        <f t="shared" si="20"/>
        <v>0.342518145664543</v>
      </c>
      <c r="W133">
        <f t="shared" si="19"/>
        <v>0.498581657668795</v>
      </c>
    </row>
    <row r="134" ht="14.25" spans="1:23">
      <c r="A134" s="13">
        <v>23071</v>
      </c>
      <c r="B134" s="14">
        <v>5</v>
      </c>
      <c r="C134" s="14">
        <v>12</v>
      </c>
      <c r="D134" s="14">
        <v>15</v>
      </c>
      <c r="E134" s="14">
        <v>19</v>
      </c>
      <c r="F134" s="14">
        <v>24</v>
      </c>
      <c r="G134" s="14">
        <v>26</v>
      </c>
      <c r="H134" s="15">
        <v>6</v>
      </c>
      <c r="I134" s="15"/>
      <c r="J134" s="22">
        <v>2261306658</v>
      </c>
      <c r="K134" s="23">
        <v>16</v>
      </c>
      <c r="L134" s="22">
        <v>5979075</v>
      </c>
      <c r="M134" s="22">
        <f t="shared" ref="M134:M197" si="22">K134*L134</f>
        <v>95665200</v>
      </c>
      <c r="N134" s="23">
        <v>127</v>
      </c>
      <c r="O134" s="22">
        <v>154185</v>
      </c>
      <c r="P134" s="22">
        <f t="shared" si="17"/>
        <v>19581495</v>
      </c>
      <c r="Q134" s="24">
        <v>335357710</v>
      </c>
      <c r="R134" s="29">
        <v>45099</v>
      </c>
      <c r="S134">
        <f t="shared" si="18"/>
        <v>201245948.9</v>
      </c>
      <c r="T134">
        <f t="shared" si="16"/>
        <v>0.314830241714139</v>
      </c>
      <c r="U134">
        <f t="shared" si="21"/>
        <v>85999253.9000001</v>
      </c>
      <c r="V134">
        <f t="shared" si="20"/>
        <v>0.256440366019914</v>
      </c>
      <c r="W134">
        <f t="shared" si="19"/>
        <v>0.600093401460787</v>
      </c>
    </row>
    <row r="135" ht="14.25" spans="1:23">
      <c r="A135" s="13">
        <v>23070</v>
      </c>
      <c r="B135" s="14">
        <v>3</v>
      </c>
      <c r="C135" s="14">
        <v>5</v>
      </c>
      <c r="D135" s="14">
        <v>25</v>
      </c>
      <c r="E135" s="14">
        <v>31</v>
      </c>
      <c r="F135" s="14">
        <v>32</v>
      </c>
      <c r="G135" s="14">
        <v>33</v>
      </c>
      <c r="H135" s="15">
        <v>4</v>
      </c>
      <c r="I135" s="15"/>
      <c r="J135" s="22">
        <v>2298227329</v>
      </c>
      <c r="K135" s="23">
        <v>0</v>
      </c>
      <c r="L135" s="23">
        <v>0</v>
      </c>
      <c r="M135" s="22">
        <f t="shared" si="22"/>
        <v>0</v>
      </c>
      <c r="N135" s="23">
        <v>110</v>
      </c>
      <c r="O135" s="22">
        <v>248023</v>
      </c>
      <c r="P135" s="22">
        <f t="shared" si="17"/>
        <v>27282530</v>
      </c>
      <c r="Q135" s="24">
        <v>358436376</v>
      </c>
      <c r="R135" s="29">
        <v>45097</v>
      </c>
      <c r="S135">
        <f t="shared" si="18"/>
        <v>93785992.2399998</v>
      </c>
      <c r="T135">
        <f t="shared" si="16"/>
        <v>0.261653109225721</v>
      </c>
      <c r="U135">
        <f t="shared" si="21"/>
        <v>66503462.2399998</v>
      </c>
      <c r="V135">
        <f t="shared" si="20"/>
        <v>0.185537704019192</v>
      </c>
      <c r="W135">
        <f t="shared" si="19"/>
        <v>0.261653109225721</v>
      </c>
    </row>
    <row r="136" ht="14.25" spans="1:23">
      <c r="A136" s="13">
        <v>23069</v>
      </c>
      <c r="B136" s="14">
        <v>12</v>
      </c>
      <c r="C136" s="14">
        <v>14</v>
      </c>
      <c r="D136" s="14">
        <v>17</v>
      </c>
      <c r="E136" s="14">
        <v>20</v>
      </c>
      <c r="F136" s="14">
        <v>21</v>
      </c>
      <c r="G136" s="14">
        <v>26</v>
      </c>
      <c r="H136" s="15">
        <v>2</v>
      </c>
      <c r="I136" s="15"/>
      <c r="J136" s="22">
        <v>2216379497</v>
      </c>
      <c r="K136" s="23">
        <v>6</v>
      </c>
      <c r="L136" s="22">
        <v>9116836</v>
      </c>
      <c r="M136" s="22">
        <f t="shared" si="22"/>
        <v>54701016</v>
      </c>
      <c r="N136" s="23">
        <v>129</v>
      </c>
      <c r="O136" s="22">
        <v>239350</v>
      </c>
      <c r="P136" s="22">
        <f t="shared" si="17"/>
        <v>30876150</v>
      </c>
      <c r="Q136" s="24">
        <v>396617204</v>
      </c>
      <c r="R136" s="29">
        <v>45095</v>
      </c>
      <c r="S136">
        <f t="shared" si="18"/>
        <v>156414630.96</v>
      </c>
      <c r="T136">
        <f t="shared" si="16"/>
        <v>0.256452856644111</v>
      </c>
      <c r="U136">
        <f t="shared" si="21"/>
        <v>70837464.96</v>
      </c>
      <c r="V136">
        <f t="shared" si="20"/>
        <v>0.178604115619755</v>
      </c>
      <c r="W136">
        <f t="shared" si="19"/>
        <v>0.394371775562212</v>
      </c>
    </row>
    <row r="137" ht="14.25" spans="1:23">
      <c r="A137" s="13">
        <v>23068</v>
      </c>
      <c r="B137" s="14">
        <v>11</v>
      </c>
      <c r="C137" s="14">
        <v>12</v>
      </c>
      <c r="D137" s="14">
        <v>15</v>
      </c>
      <c r="E137" s="14">
        <v>18</v>
      </c>
      <c r="F137" s="14">
        <v>29</v>
      </c>
      <c r="G137" s="14">
        <v>33</v>
      </c>
      <c r="H137" s="15">
        <v>2</v>
      </c>
      <c r="I137" s="15"/>
      <c r="J137" s="22">
        <v>2178451698</v>
      </c>
      <c r="K137" s="23">
        <v>1</v>
      </c>
      <c r="L137" s="22">
        <v>10000000</v>
      </c>
      <c r="M137" s="22">
        <f t="shared" si="22"/>
        <v>10000000</v>
      </c>
      <c r="N137" s="23">
        <v>96</v>
      </c>
      <c r="O137" s="22">
        <v>295623</v>
      </c>
      <c r="P137" s="22">
        <f t="shared" si="17"/>
        <v>28379808</v>
      </c>
      <c r="Q137" s="24">
        <v>370869162</v>
      </c>
      <c r="R137" s="29">
        <v>45092</v>
      </c>
      <c r="S137">
        <f t="shared" si="18"/>
        <v>106586435.38</v>
      </c>
      <c r="T137">
        <f t="shared" si="16"/>
        <v>0.260432641147986</v>
      </c>
      <c r="U137">
        <f t="shared" si="21"/>
        <v>68206627.3800001</v>
      </c>
      <c r="V137">
        <f t="shared" si="20"/>
        <v>0.183910215161001</v>
      </c>
      <c r="W137">
        <f t="shared" si="19"/>
        <v>0.287396328142268</v>
      </c>
    </row>
    <row r="138" ht="14.25" spans="1:23">
      <c r="A138" s="13">
        <v>23067</v>
      </c>
      <c r="B138" s="14">
        <v>1</v>
      </c>
      <c r="C138" s="14">
        <v>3</v>
      </c>
      <c r="D138" s="14">
        <v>12</v>
      </c>
      <c r="E138" s="14">
        <v>19</v>
      </c>
      <c r="F138" s="14">
        <v>28</v>
      </c>
      <c r="G138" s="14">
        <v>32</v>
      </c>
      <c r="H138" s="15">
        <v>14</v>
      </c>
      <c r="I138" s="15"/>
      <c r="J138" s="22">
        <v>2103312244</v>
      </c>
      <c r="K138" s="23">
        <v>5</v>
      </c>
      <c r="L138" s="22">
        <v>9921068</v>
      </c>
      <c r="M138" s="22">
        <f t="shared" si="22"/>
        <v>49605340</v>
      </c>
      <c r="N138" s="23">
        <v>220</v>
      </c>
      <c r="O138" s="22">
        <v>139803</v>
      </c>
      <c r="P138" s="22">
        <f t="shared" si="17"/>
        <v>30756660</v>
      </c>
      <c r="Q138" s="24">
        <v>364444632</v>
      </c>
      <c r="R138" s="29">
        <v>45090</v>
      </c>
      <c r="S138">
        <f t="shared" si="18"/>
        <v>135913179.68</v>
      </c>
      <c r="T138">
        <f t="shared" si="16"/>
        <v>0.236820169929132</v>
      </c>
      <c r="U138">
        <f t="shared" si="21"/>
        <v>55551179.6799998</v>
      </c>
      <c r="V138">
        <f t="shared" si="20"/>
        <v>0.152426938970526</v>
      </c>
      <c r="W138">
        <f t="shared" si="19"/>
        <v>0.372932313295809</v>
      </c>
    </row>
    <row r="139" ht="14.25" spans="1:23">
      <c r="A139" s="13">
        <v>23066</v>
      </c>
      <c r="B139" s="14">
        <v>2</v>
      </c>
      <c r="C139" s="14">
        <v>7</v>
      </c>
      <c r="D139" s="14">
        <v>8</v>
      </c>
      <c r="E139" s="14">
        <v>10</v>
      </c>
      <c r="F139" s="14">
        <v>26</v>
      </c>
      <c r="G139" s="14">
        <v>31</v>
      </c>
      <c r="H139" s="15">
        <v>6</v>
      </c>
      <c r="I139" s="15"/>
      <c r="J139" s="22">
        <v>2060647554</v>
      </c>
      <c r="K139" s="23">
        <v>18</v>
      </c>
      <c r="L139" s="22">
        <v>5976728</v>
      </c>
      <c r="M139" s="22">
        <f t="shared" si="22"/>
        <v>107581104</v>
      </c>
      <c r="N139" s="23">
        <v>175</v>
      </c>
      <c r="O139" s="22">
        <v>125579</v>
      </c>
      <c r="P139" s="22">
        <f t="shared" si="17"/>
        <v>21976325</v>
      </c>
      <c r="Q139" s="24">
        <v>393592226</v>
      </c>
      <c r="R139" s="29">
        <v>45088</v>
      </c>
      <c r="S139">
        <f t="shared" si="18"/>
        <v>234512107.74</v>
      </c>
      <c r="T139">
        <f t="shared" si="16"/>
        <v>0.322493675827835</v>
      </c>
      <c r="U139">
        <f t="shared" si="21"/>
        <v>104954678.74</v>
      </c>
      <c r="V139">
        <f t="shared" si="20"/>
        <v>0.266658413979954</v>
      </c>
      <c r="W139">
        <f t="shared" si="19"/>
        <v>0.595825050010007</v>
      </c>
    </row>
    <row r="140" ht="14.25" spans="1:23">
      <c r="A140" s="13">
        <v>23065</v>
      </c>
      <c r="B140" s="14">
        <v>2</v>
      </c>
      <c r="C140" s="14">
        <v>14</v>
      </c>
      <c r="D140" s="14">
        <v>17</v>
      </c>
      <c r="E140" s="14">
        <v>20</v>
      </c>
      <c r="F140" s="14">
        <v>26</v>
      </c>
      <c r="G140" s="14">
        <v>33</v>
      </c>
      <c r="H140" s="15">
        <v>14</v>
      </c>
      <c r="I140" s="15"/>
      <c r="J140" s="22">
        <v>2102299471</v>
      </c>
      <c r="K140" s="23">
        <v>8</v>
      </c>
      <c r="L140" s="22">
        <v>7757758</v>
      </c>
      <c r="M140" s="22">
        <f t="shared" si="22"/>
        <v>62062064</v>
      </c>
      <c r="N140" s="23">
        <v>128</v>
      </c>
      <c r="O140" s="22">
        <v>215449</v>
      </c>
      <c r="P140" s="22">
        <f t="shared" si="17"/>
        <v>27577472</v>
      </c>
      <c r="Q140" s="24">
        <v>364732942</v>
      </c>
      <c r="R140" s="29">
        <v>45085</v>
      </c>
      <c r="S140">
        <f t="shared" si="18"/>
        <v>158048454.58</v>
      </c>
      <c r="T140">
        <f t="shared" si="16"/>
        <v>0.263168964266463</v>
      </c>
      <c r="U140">
        <f t="shared" si="21"/>
        <v>68408918.5799999</v>
      </c>
      <c r="V140">
        <f t="shared" si="20"/>
        <v>0.187558925182031</v>
      </c>
      <c r="W140">
        <f t="shared" si="19"/>
        <v>0.43332651477365</v>
      </c>
    </row>
    <row r="141" ht="14.25" spans="1:23">
      <c r="A141" s="13">
        <v>23064</v>
      </c>
      <c r="B141" s="14">
        <v>1</v>
      </c>
      <c r="C141" s="14">
        <v>7</v>
      </c>
      <c r="D141" s="14">
        <v>11</v>
      </c>
      <c r="E141" s="14">
        <v>12</v>
      </c>
      <c r="F141" s="14">
        <v>16</v>
      </c>
      <c r="G141" s="14">
        <v>18</v>
      </c>
      <c r="H141" s="15">
        <v>4</v>
      </c>
      <c r="I141" s="15"/>
      <c r="J141" s="22">
        <v>2081628784</v>
      </c>
      <c r="K141" s="23">
        <v>19</v>
      </c>
      <c r="L141" s="22">
        <v>5891656</v>
      </c>
      <c r="M141" s="22">
        <f t="shared" si="22"/>
        <v>111941464</v>
      </c>
      <c r="N141" s="23">
        <v>252</v>
      </c>
      <c r="O141" s="22">
        <v>84035</v>
      </c>
      <c r="P141" s="22">
        <f t="shared" si="17"/>
        <v>21176820</v>
      </c>
      <c r="Q141" s="24">
        <v>358055754</v>
      </c>
      <c r="R141" s="29">
        <v>45083</v>
      </c>
      <c r="S141">
        <f t="shared" si="18"/>
        <v>223858291.46</v>
      </c>
      <c r="T141">
        <f t="shared" si="16"/>
        <v>0.312568157918781</v>
      </c>
      <c r="U141">
        <f t="shared" si="21"/>
        <v>90740007.46</v>
      </c>
      <c r="V141">
        <f t="shared" si="20"/>
        <v>0.253424240348893</v>
      </c>
      <c r="W141">
        <f t="shared" si="19"/>
        <v>0.625205122272662</v>
      </c>
    </row>
    <row r="142" ht="14.25" spans="1:23">
      <c r="A142" s="13">
        <v>23063</v>
      </c>
      <c r="B142" s="14">
        <v>4</v>
      </c>
      <c r="C142" s="14">
        <v>8</v>
      </c>
      <c r="D142" s="14">
        <v>17</v>
      </c>
      <c r="E142" s="14">
        <v>20</v>
      </c>
      <c r="F142" s="14">
        <v>22</v>
      </c>
      <c r="G142" s="14">
        <v>27</v>
      </c>
      <c r="H142" s="15">
        <v>13</v>
      </c>
      <c r="I142" s="15"/>
      <c r="J142" s="22">
        <v>2130039756</v>
      </c>
      <c r="K142" s="23">
        <v>4</v>
      </c>
      <c r="L142" s="22">
        <v>10000000</v>
      </c>
      <c r="M142" s="22">
        <f t="shared" si="22"/>
        <v>40000000</v>
      </c>
      <c r="N142" s="23">
        <v>172</v>
      </c>
      <c r="O142" s="22">
        <v>167578</v>
      </c>
      <c r="P142" s="22">
        <f t="shared" si="17"/>
        <v>28823416</v>
      </c>
      <c r="Q142" s="24">
        <v>390718820</v>
      </c>
      <c r="R142" s="29">
        <v>45081</v>
      </c>
      <c r="S142">
        <f t="shared" si="18"/>
        <v>144981961.8</v>
      </c>
      <c r="T142">
        <f t="shared" si="16"/>
        <v>0.268689288629609</v>
      </c>
      <c r="U142">
        <f t="shared" si="21"/>
        <v>76158545.8000002</v>
      </c>
      <c r="V142">
        <f t="shared" si="20"/>
        <v>0.194919061743686</v>
      </c>
      <c r="W142">
        <f t="shared" si="19"/>
        <v>0.371064700185162</v>
      </c>
    </row>
    <row r="143" ht="14.25" spans="1:23">
      <c r="A143" s="13">
        <v>23062</v>
      </c>
      <c r="B143" s="14">
        <v>11</v>
      </c>
      <c r="C143" s="14">
        <v>19</v>
      </c>
      <c r="D143" s="14">
        <v>23</v>
      </c>
      <c r="E143" s="14">
        <v>24</v>
      </c>
      <c r="F143" s="14">
        <v>26</v>
      </c>
      <c r="G143" s="14">
        <v>33</v>
      </c>
      <c r="H143" s="15">
        <v>15</v>
      </c>
      <c r="I143" s="15"/>
      <c r="J143" s="22">
        <v>2083569496</v>
      </c>
      <c r="K143" s="23">
        <v>1</v>
      </c>
      <c r="L143" s="22">
        <v>10000000</v>
      </c>
      <c r="M143" s="22">
        <f t="shared" si="22"/>
        <v>10000000</v>
      </c>
      <c r="N143" s="23">
        <v>100</v>
      </c>
      <c r="O143" s="22">
        <v>302739</v>
      </c>
      <c r="P143" s="22">
        <f t="shared" si="17"/>
        <v>30273900</v>
      </c>
      <c r="Q143" s="24">
        <v>359921314</v>
      </c>
      <c r="R143" s="29">
        <v>45078</v>
      </c>
      <c r="S143">
        <f t="shared" si="18"/>
        <v>95539648.8600001</v>
      </c>
      <c r="T143">
        <f t="shared" ref="T143:T206" si="23">(S143-L143*K143)/Q143</f>
        <v>0.237662082051635</v>
      </c>
      <c r="U143">
        <f t="shared" si="21"/>
        <v>55265748.8600001</v>
      </c>
      <c r="V143">
        <f t="shared" si="20"/>
        <v>0.153549530717706</v>
      </c>
      <c r="W143">
        <f t="shared" si="19"/>
        <v>0.26544593260737</v>
      </c>
    </row>
    <row r="144" ht="14.25" spans="1:23">
      <c r="A144" s="13">
        <v>23061</v>
      </c>
      <c r="B144" s="14">
        <v>1</v>
      </c>
      <c r="C144" s="14">
        <v>4</v>
      </c>
      <c r="D144" s="14">
        <v>6</v>
      </c>
      <c r="E144" s="14">
        <v>11</v>
      </c>
      <c r="F144" s="14">
        <v>12</v>
      </c>
      <c r="G144" s="14">
        <v>22</v>
      </c>
      <c r="H144" s="15">
        <v>15</v>
      </c>
      <c r="I144" s="15"/>
      <c r="J144" s="22">
        <v>2002747701</v>
      </c>
      <c r="K144" s="23">
        <v>3</v>
      </c>
      <c r="L144" s="22">
        <v>10000000</v>
      </c>
      <c r="M144" s="22">
        <f t="shared" si="22"/>
        <v>30000000</v>
      </c>
      <c r="N144" s="23">
        <v>163</v>
      </c>
      <c r="O144" s="22">
        <v>169551</v>
      </c>
      <c r="P144" s="22">
        <f t="shared" si="17"/>
        <v>27636813</v>
      </c>
      <c r="Q144" s="24">
        <v>365432766</v>
      </c>
      <c r="R144" s="29">
        <v>45076</v>
      </c>
      <c r="S144">
        <f t="shared" si="18"/>
        <v>126151487.34</v>
      </c>
      <c r="T144">
        <f t="shared" si="23"/>
        <v>0.263116765342273</v>
      </c>
      <c r="U144">
        <f t="shared" si="21"/>
        <v>68514674.3399999</v>
      </c>
      <c r="V144">
        <f t="shared" si="20"/>
        <v>0.187489138125069</v>
      </c>
      <c r="W144">
        <f t="shared" si="19"/>
        <v>0.345211210042396</v>
      </c>
    </row>
    <row r="145" ht="14.25" spans="1:23">
      <c r="A145" s="13">
        <v>23060</v>
      </c>
      <c r="B145" s="14">
        <v>9</v>
      </c>
      <c r="C145" s="14">
        <v>11</v>
      </c>
      <c r="D145" s="14">
        <v>17</v>
      </c>
      <c r="E145" s="14">
        <v>19</v>
      </c>
      <c r="F145" s="14">
        <v>30</v>
      </c>
      <c r="G145" s="14">
        <v>31</v>
      </c>
      <c r="H145" s="15">
        <v>11</v>
      </c>
      <c r="I145" s="15"/>
      <c r="J145" s="22">
        <v>1949837133</v>
      </c>
      <c r="K145" s="23">
        <v>6</v>
      </c>
      <c r="L145" s="22">
        <v>8459942</v>
      </c>
      <c r="M145" s="22">
        <f t="shared" si="22"/>
        <v>50759652</v>
      </c>
      <c r="N145" s="23">
        <v>108</v>
      </c>
      <c r="O145" s="22">
        <v>240273</v>
      </c>
      <c r="P145" s="22">
        <f t="shared" ref="P145:P208" si="24">N145*O145</f>
        <v>25949484</v>
      </c>
      <c r="Q145" s="24">
        <v>402713176</v>
      </c>
      <c r="R145" s="29">
        <v>45074</v>
      </c>
      <c r="S145">
        <f t="shared" si="18"/>
        <v>170240405.24</v>
      </c>
      <c r="T145">
        <f t="shared" si="23"/>
        <v>0.296689456319155</v>
      </c>
      <c r="U145">
        <f t="shared" si="21"/>
        <v>93531269.24</v>
      </c>
      <c r="V145">
        <f t="shared" si="20"/>
        <v>0.232252816183</v>
      </c>
      <c r="W145">
        <f t="shared" si="19"/>
        <v>0.422733636209608</v>
      </c>
    </row>
    <row r="146" ht="14.25" spans="1:23">
      <c r="A146" s="13">
        <v>23059</v>
      </c>
      <c r="B146" s="14">
        <v>2</v>
      </c>
      <c r="C146" s="14">
        <v>6</v>
      </c>
      <c r="D146" s="14">
        <v>13</v>
      </c>
      <c r="E146" s="14">
        <v>22</v>
      </c>
      <c r="F146" s="14">
        <v>27</v>
      </c>
      <c r="G146" s="14">
        <v>32</v>
      </c>
      <c r="H146" s="15">
        <v>6</v>
      </c>
      <c r="I146" s="15"/>
      <c r="J146" s="22">
        <v>1922748082</v>
      </c>
      <c r="K146" s="23">
        <v>30</v>
      </c>
      <c r="L146" s="22">
        <v>5520970</v>
      </c>
      <c r="M146" s="22">
        <f t="shared" si="22"/>
        <v>165629100</v>
      </c>
      <c r="N146" s="23">
        <v>184</v>
      </c>
      <c r="O146" s="22">
        <v>106176</v>
      </c>
      <c r="P146" s="22">
        <f t="shared" si="24"/>
        <v>19536384</v>
      </c>
      <c r="Q146" s="24">
        <v>374631364</v>
      </c>
      <c r="R146" s="29">
        <v>45071</v>
      </c>
      <c r="S146">
        <f t="shared" si="18"/>
        <v>290589322.36</v>
      </c>
      <c r="T146">
        <f t="shared" si="23"/>
        <v>0.333555154127459</v>
      </c>
      <c r="U146">
        <f t="shared" si="21"/>
        <v>105423838.36</v>
      </c>
      <c r="V146">
        <f t="shared" si="20"/>
        <v>0.281406866831364</v>
      </c>
      <c r="W146">
        <f t="shared" si="19"/>
        <v>0.775667363397796</v>
      </c>
    </row>
    <row r="147" ht="14.25" spans="1:23">
      <c r="A147" s="13">
        <v>23058</v>
      </c>
      <c r="B147" s="14">
        <v>10</v>
      </c>
      <c r="C147" s="14">
        <v>17</v>
      </c>
      <c r="D147" s="14">
        <v>22</v>
      </c>
      <c r="E147" s="14">
        <v>26</v>
      </c>
      <c r="F147" s="14">
        <v>30</v>
      </c>
      <c r="G147" s="14">
        <v>33</v>
      </c>
      <c r="H147" s="15">
        <v>11</v>
      </c>
      <c r="I147" s="15"/>
      <c r="J147" s="22">
        <v>2029768036</v>
      </c>
      <c r="K147" s="23">
        <v>2</v>
      </c>
      <c r="L147" s="22">
        <v>9936554</v>
      </c>
      <c r="M147" s="22">
        <f t="shared" si="22"/>
        <v>19873108</v>
      </c>
      <c r="N147" s="23">
        <v>76</v>
      </c>
      <c r="O147" s="22">
        <v>162386</v>
      </c>
      <c r="P147" s="22">
        <f t="shared" si="24"/>
        <v>12341336</v>
      </c>
      <c r="Q147" s="24">
        <v>372662796</v>
      </c>
      <c r="R147" s="29">
        <v>45069</v>
      </c>
      <c r="S147">
        <f t="shared" si="18"/>
        <v>165453723.04</v>
      </c>
      <c r="T147">
        <f t="shared" si="23"/>
        <v>0.390649714977183</v>
      </c>
      <c r="U147">
        <f t="shared" si="21"/>
        <v>133239279.04</v>
      </c>
      <c r="V147">
        <f t="shared" si="20"/>
        <v>0.35753308478907</v>
      </c>
      <c r="W147">
        <f t="shared" si="19"/>
        <v>0.443977034509235</v>
      </c>
    </row>
    <row r="148" ht="14.25" spans="1:23">
      <c r="A148" s="13">
        <v>23057</v>
      </c>
      <c r="B148" s="14">
        <v>2</v>
      </c>
      <c r="C148" s="14">
        <v>5</v>
      </c>
      <c r="D148" s="14">
        <v>10</v>
      </c>
      <c r="E148" s="14">
        <v>17</v>
      </c>
      <c r="F148" s="14">
        <v>24</v>
      </c>
      <c r="G148" s="14">
        <v>32</v>
      </c>
      <c r="H148" s="15">
        <v>3</v>
      </c>
      <c r="I148" s="15"/>
      <c r="J148" s="22">
        <v>2012616989</v>
      </c>
      <c r="K148" s="23">
        <v>21</v>
      </c>
      <c r="L148" s="22">
        <v>5868194</v>
      </c>
      <c r="M148" s="22">
        <f t="shared" si="22"/>
        <v>123232074</v>
      </c>
      <c r="N148" s="23">
        <v>202</v>
      </c>
      <c r="O148" s="22">
        <v>112822</v>
      </c>
      <c r="P148" s="22">
        <f t="shared" si="24"/>
        <v>22790044</v>
      </c>
      <c r="Q148" s="24">
        <v>396913794</v>
      </c>
      <c r="R148" s="29">
        <v>45067</v>
      </c>
      <c r="S148">
        <f t="shared" si="18"/>
        <v>249349537.06</v>
      </c>
      <c r="T148">
        <f t="shared" si="23"/>
        <v>0.317745225705106</v>
      </c>
      <c r="U148">
        <f t="shared" si="21"/>
        <v>103327419.06</v>
      </c>
      <c r="V148">
        <f t="shared" si="20"/>
        <v>0.260327105336127</v>
      </c>
      <c r="W148">
        <f t="shared" si="19"/>
        <v>0.62822089035283</v>
      </c>
    </row>
    <row r="149" ht="14.25" spans="1:23">
      <c r="A149" s="13">
        <v>23056</v>
      </c>
      <c r="B149" s="14">
        <v>8</v>
      </c>
      <c r="C149" s="14">
        <v>14</v>
      </c>
      <c r="D149" s="14">
        <v>15</v>
      </c>
      <c r="E149" s="14">
        <v>18</v>
      </c>
      <c r="F149" s="14">
        <v>23</v>
      </c>
      <c r="G149" s="14">
        <v>33</v>
      </c>
      <c r="H149" s="15">
        <v>8</v>
      </c>
      <c r="I149" s="15"/>
      <c r="J149" s="22">
        <v>2067478767</v>
      </c>
      <c r="K149" s="23">
        <v>10</v>
      </c>
      <c r="L149" s="22">
        <v>6477200</v>
      </c>
      <c r="M149" s="22">
        <f t="shared" si="22"/>
        <v>64772000</v>
      </c>
      <c r="N149" s="23">
        <v>91</v>
      </c>
      <c r="O149" s="22">
        <v>202912</v>
      </c>
      <c r="P149" s="22">
        <f t="shared" si="24"/>
        <v>18464992</v>
      </c>
      <c r="Q149" s="24">
        <v>372532958</v>
      </c>
      <c r="R149" s="29">
        <v>45064</v>
      </c>
      <c r="S149">
        <f t="shared" si="18"/>
        <v>191918136.42</v>
      </c>
      <c r="T149">
        <f t="shared" si="23"/>
        <v>0.34130171220985</v>
      </c>
      <c r="U149">
        <f t="shared" si="21"/>
        <v>108681144.42</v>
      </c>
      <c r="V149">
        <f t="shared" si="20"/>
        <v>0.29173564938649</v>
      </c>
      <c r="W149">
        <f t="shared" si="19"/>
        <v>0.515170892396587</v>
      </c>
    </row>
    <row r="150" ht="14.25" spans="1:23">
      <c r="A150" s="13">
        <v>23055</v>
      </c>
      <c r="B150" s="14">
        <v>3</v>
      </c>
      <c r="C150" s="14">
        <v>4</v>
      </c>
      <c r="D150" s="14">
        <v>20</v>
      </c>
      <c r="E150" s="14">
        <v>23</v>
      </c>
      <c r="F150" s="14">
        <v>27</v>
      </c>
      <c r="G150" s="14">
        <v>32</v>
      </c>
      <c r="H150" s="15">
        <v>13</v>
      </c>
      <c r="I150" s="15"/>
      <c r="J150" s="22">
        <v>2076855754</v>
      </c>
      <c r="K150" s="23">
        <v>1</v>
      </c>
      <c r="L150" s="22">
        <v>10000000</v>
      </c>
      <c r="M150" s="22">
        <f t="shared" si="22"/>
        <v>10000000</v>
      </c>
      <c r="N150" s="23">
        <v>66</v>
      </c>
      <c r="O150" s="22">
        <v>376109</v>
      </c>
      <c r="P150" s="22">
        <f t="shared" si="24"/>
        <v>24823194</v>
      </c>
      <c r="Q150" s="24">
        <v>370786668</v>
      </c>
      <c r="R150" s="29">
        <v>45062</v>
      </c>
      <c r="S150">
        <f t="shared" si="18"/>
        <v>117215870.32</v>
      </c>
      <c r="T150">
        <f t="shared" si="23"/>
        <v>0.289157835416025</v>
      </c>
      <c r="U150">
        <f t="shared" si="21"/>
        <v>82392676.3200002</v>
      </c>
      <c r="V150">
        <f t="shared" si="20"/>
        <v>0.222210460706209</v>
      </c>
      <c r="W150">
        <f t="shared" si="19"/>
        <v>0.316127521391897</v>
      </c>
    </row>
    <row r="151" ht="14.25" spans="1:23">
      <c r="A151" s="13">
        <v>23054</v>
      </c>
      <c r="B151" s="14">
        <v>5</v>
      </c>
      <c r="C151" s="14">
        <v>6</v>
      </c>
      <c r="D151" s="14">
        <v>9</v>
      </c>
      <c r="E151" s="14">
        <v>10</v>
      </c>
      <c r="F151" s="14">
        <v>15</v>
      </c>
      <c r="G151" s="14">
        <v>26</v>
      </c>
      <c r="H151" s="15">
        <v>12</v>
      </c>
      <c r="I151" s="15"/>
      <c r="J151" s="22">
        <v>2012386157</v>
      </c>
      <c r="K151" s="23">
        <v>8</v>
      </c>
      <c r="L151" s="22">
        <v>7183225</v>
      </c>
      <c r="M151" s="22">
        <f t="shared" si="22"/>
        <v>57465800</v>
      </c>
      <c r="N151" s="23">
        <v>610</v>
      </c>
      <c r="O151" s="22">
        <v>35790</v>
      </c>
      <c r="P151" s="22">
        <f t="shared" si="24"/>
        <v>21831900</v>
      </c>
      <c r="Q151" s="24">
        <v>394464450</v>
      </c>
      <c r="R151" s="29">
        <v>45060</v>
      </c>
      <c r="S151">
        <f t="shared" si="18"/>
        <v>185256625.5</v>
      </c>
      <c r="T151">
        <f t="shared" si="23"/>
        <v>0.323960309984841</v>
      </c>
      <c r="U151">
        <f t="shared" si="21"/>
        <v>105958925.5</v>
      </c>
      <c r="V151">
        <f t="shared" si="20"/>
        <v>0.268614638150535</v>
      </c>
      <c r="W151">
        <f t="shared" si="19"/>
        <v>0.469640864975285</v>
      </c>
    </row>
    <row r="152" ht="14.25" spans="1:23">
      <c r="A152" s="13">
        <v>23053</v>
      </c>
      <c r="B152" s="14">
        <v>1</v>
      </c>
      <c r="C152" s="14">
        <v>7</v>
      </c>
      <c r="D152" s="14">
        <v>14</v>
      </c>
      <c r="E152" s="14">
        <v>20</v>
      </c>
      <c r="F152" s="14">
        <v>27</v>
      </c>
      <c r="G152" s="14">
        <v>30</v>
      </c>
      <c r="H152" s="15">
        <v>15</v>
      </c>
      <c r="I152" s="15"/>
      <c r="J152" s="22">
        <v>2004355202</v>
      </c>
      <c r="K152" s="23">
        <v>10</v>
      </c>
      <c r="L152" s="22">
        <v>7019136</v>
      </c>
      <c r="M152" s="22">
        <f t="shared" si="22"/>
        <v>70191360</v>
      </c>
      <c r="N152" s="23">
        <v>420</v>
      </c>
      <c r="O152" s="22">
        <v>60093</v>
      </c>
      <c r="P152" s="22">
        <f t="shared" si="24"/>
        <v>25239060</v>
      </c>
      <c r="Q152" s="24">
        <v>364282626</v>
      </c>
      <c r="R152" s="29">
        <v>45057</v>
      </c>
      <c r="S152">
        <f t="shared" si="18"/>
        <v>172972246.74</v>
      </c>
      <c r="T152">
        <f t="shared" si="23"/>
        <v>0.282146002593052</v>
      </c>
      <c r="U152">
        <f t="shared" si="21"/>
        <v>77541826.7399998</v>
      </c>
      <c r="V152">
        <f t="shared" si="20"/>
        <v>0.21286172110772</v>
      </c>
      <c r="W152">
        <f t="shared" si="19"/>
        <v>0.474829800804169</v>
      </c>
    </row>
    <row r="153" ht="14.25" spans="1:23">
      <c r="A153" s="13">
        <v>23052</v>
      </c>
      <c r="B153" s="14">
        <v>3</v>
      </c>
      <c r="C153" s="14">
        <v>4</v>
      </c>
      <c r="D153" s="14">
        <v>5</v>
      </c>
      <c r="E153" s="14">
        <v>8</v>
      </c>
      <c r="F153" s="14">
        <v>12</v>
      </c>
      <c r="G153" s="14">
        <v>17</v>
      </c>
      <c r="H153" s="15">
        <v>6</v>
      </c>
      <c r="I153" s="15"/>
      <c r="J153" s="22">
        <v>1998828962</v>
      </c>
      <c r="K153" s="23">
        <v>16</v>
      </c>
      <c r="L153" s="22">
        <v>5845032</v>
      </c>
      <c r="M153" s="22">
        <f t="shared" si="22"/>
        <v>93520512</v>
      </c>
      <c r="N153" s="23">
        <v>179</v>
      </c>
      <c r="O153" s="22">
        <v>94417</v>
      </c>
      <c r="P153" s="22">
        <f t="shared" si="24"/>
        <v>16900643</v>
      </c>
      <c r="Q153" s="24">
        <v>358038114</v>
      </c>
      <c r="R153" s="29">
        <v>45055</v>
      </c>
      <c r="S153">
        <f t="shared" si="18"/>
        <v>218257234.86</v>
      </c>
      <c r="T153">
        <f t="shared" si="23"/>
        <v>0.34838950933587</v>
      </c>
      <c r="U153">
        <f t="shared" si="21"/>
        <v>107836079.86</v>
      </c>
      <c r="V153">
        <f t="shared" si="20"/>
        <v>0.301186034791816</v>
      </c>
      <c r="W153">
        <f t="shared" si="19"/>
        <v>0.609592181183258</v>
      </c>
    </row>
    <row r="154" ht="14.25" spans="1:23">
      <c r="A154" s="13">
        <v>23051</v>
      </c>
      <c r="B154" s="14">
        <v>22</v>
      </c>
      <c r="C154" s="14">
        <v>26</v>
      </c>
      <c r="D154" s="14">
        <v>29</v>
      </c>
      <c r="E154" s="14">
        <v>30</v>
      </c>
      <c r="F154" s="14">
        <v>32</v>
      </c>
      <c r="G154" s="14">
        <v>33</v>
      </c>
      <c r="H154" s="15">
        <v>14</v>
      </c>
      <c r="I154" s="15"/>
      <c r="J154" s="22">
        <v>2041647521</v>
      </c>
      <c r="K154" s="23">
        <v>2</v>
      </c>
      <c r="L154" s="22">
        <v>10000000</v>
      </c>
      <c r="M154" s="22">
        <f t="shared" si="22"/>
        <v>20000000</v>
      </c>
      <c r="N154" s="23">
        <v>95</v>
      </c>
      <c r="O154" s="22">
        <v>302734</v>
      </c>
      <c r="P154" s="22">
        <f t="shared" si="24"/>
        <v>28759730</v>
      </c>
      <c r="Q154" s="24">
        <v>388332454</v>
      </c>
      <c r="R154" s="29">
        <v>45053</v>
      </c>
      <c r="S154">
        <f t="shared" si="18"/>
        <v>124003437.46</v>
      </c>
      <c r="T154">
        <f t="shared" si="23"/>
        <v>0.267820617073638</v>
      </c>
      <c r="U154">
        <f t="shared" si="21"/>
        <v>75243707.46</v>
      </c>
      <c r="V154">
        <f t="shared" si="20"/>
        <v>0.193761058816887</v>
      </c>
      <c r="W154">
        <f t="shared" si="19"/>
        <v>0.319322879616958</v>
      </c>
    </row>
    <row r="155" ht="14.25" spans="1:23">
      <c r="A155" s="13">
        <v>23050</v>
      </c>
      <c r="B155" s="14">
        <v>2</v>
      </c>
      <c r="C155" s="14">
        <v>7</v>
      </c>
      <c r="D155" s="14">
        <v>9</v>
      </c>
      <c r="E155" s="14">
        <v>14</v>
      </c>
      <c r="F155" s="14">
        <v>22</v>
      </c>
      <c r="G155" s="14">
        <v>23</v>
      </c>
      <c r="H155" s="15">
        <v>5</v>
      </c>
      <c r="I155" s="15"/>
      <c r="J155" s="22">
        <v>1975368056</v>
      </c>
      <c r="K155" s="23">
        <v>5</v>
      </c>
      <c r="L155" s="22">
        <v>7819387</v>
      </c>
      <c r="M155" s="22">
        <f t="shared" si="22"/>
        <v>39096935</v>
      </c>
      <c r="N155" s="23">
        <v>115</v>
      </c>
      <c r="O155" s="22">
        <v>153227</v>
      </c>
      <c r="P155" s="22">
        <f t="shared" si="24"/>
        <v>17621105</v>
      </c>
      <c r="Q155" s="24">
        <v>359185180</v>
      </c>
      <c r="R155" s="29">
        <v>45050</v>
      </c>
      <c r="S155">
        <f t="shared" si="18"/>
        <v>162234163.2</v>
      </c>
      <c r="T155">
        <f t="shared" si="23"/>
        <v>0.342823799690177</v>
      </c>
      <c r="U155">
        <f t="shared" si="21"/>
        <v>105516123.2</v>
      </c>
      <c r="V155">
        <f t="shared" si="20"/>
        <v>0.293765247218719</v>
      </c>
      <c r="W155">
        <f t="shared" si="19"/>
        <v>0.451672764449803</v>
      </c>
    </row>
    <row r="156" ht="14.25" spans="1:23">
      <c r="A156" s="13">
        <v>23049</v>
      </c>
      <c r="B156" s="14">
        <v>5</v>
      </c>
      <c r="C156" s="14">
        <v>7</v>
      </c>
      <c r="D156" s="14">
        <v>14</v>
      </c>
      <c r="E156" s="14">
        <v>23</v>
      </c>
      <c r="F156" s="14">
        <v>25</v>
      </c>
      <c r="G156" s="14">
        <v>27</v>
      </c>
      <c r="H156" s="15">
        <v>2</v>
      </c>
      <c r="I156" s="15"/>
      <c r="J156" s="22">
        <v>1961601481</v>
      </c>
      <c r="K156" s="23">
        <v>6</v>
      </c>
      <c r="L156" s="22">
        <v>7565507</v>
      </c>
      <c r="M156" s="22">
        <f t="shared" si="22"/>
        <v>45393042</v>
      </c>
      <c r="N156" s="23">
        <v>170</v>
      </c>
      <c r="O156" s="22">
        <v>113184</v>
      </c>
      <c r="P156" s="22">
        <f t="shared" si="24"/>
        <v>19241280</v>
      </c>
      <c r="Q156" s="24">
        <v>328857030</v>
      </c>
      <c r="R156" s="29">
        <v>45048</v>
      </c>
      <c r="S156">
        <f t="shared" si="18"/>
        <v>148809076.7</v>
      </c>
      <c r="T156">
        <f t="shared" si="23"/>
        <v>0.31447110831111</v>
      </c>
      <c r="U156">
        <f t="shared" si="21"/>
        <v>84174754.7</v>
      </c>
      <c r="V156">
        <f t="shared" si="20"/>
        <v>0.255961548700966</v>
      </c>
      <c r="W156">
        <f t="shared" si="19"/>
        <v>0.4525038637611</v>
      </c>
    </row>
    <row r="157" ht="14.25" spans="1:23">
      <c r="A157" s="13">
        <v>23048</v>
      </c>
      <c r="B157" s="14">
        <v>2</v>
      </c>
      <c r="C157" s="14">
        <v>3</v>
      </c>
      <c r="D157" s="14">
        <v>10</v>
      </c>
      <c r="E157" s="14">
        <v>24</v>
      </c>
      <c r="F157" s="14">
        <v>28</v>
      </c>
      <c r="G157" s="14">
        <v>30</v>
      </c>
      <c r="H157" s="15">
        <v>8</v>
      </c>
      <c r="I157" s="15"/>
      <c r="J157" s="22">
        <v>1949270613</v>
      </c>
      <c r="K157" s="23">
        <v>16</v>
      </c>
      <c r="L157" s="22">
        <v>5884125</v>
      </c>
      <c r="M157" s="22">
        <f t="shared" si="22"/>
        <v>94146000</v>
      </c>
      <c r="N157" s="23">
        <v>158</v>
      </c>
      <c r="O157" s="22">
        <v>111914</v>
      </c>
      <c r="P157" s="22">
        <f t="shared" si="24"/>
        <v>17682412</v>
      </c>
      <c r="Q157" s="24">
        <v>362109840</v>
      </c>
      <c r="R157" s="29">
        <v>45046</v>
      </c>
      <c r="S157">
        <f t="shared" si="18"/>
        <v>218532315.6</v>
      </c>
      <c r="T157">
        <f t="shared" si="23"/>
        <v>0.3435043786714</v>
      </c>
      <c r="U157">
        <f t="shared" si="21"/>
        <v>106703903.6</v>
      </c>
      <c r="V157">
        <f t="shared" si="20"/>
        <v>0.29467275343857</v>
      </c>
      <c r="W157">
        <f t="shared" si="19"/>
        <v>0.603497313411864</v>
      </c>
    </row>
    <row r="158" ht="14.25" spans="1:23">
      <c r="A158" s="13">
        <v>23047</v>
      </c>
      <c r="B158" s="14">
        <v>5</v>
      </c>
      <c r="C158" s="14">
        <v>7</v>
      </c>
      <c r="D158" s="14">
        <v>14</v>
      </c>
      <c r="E158" s="14">
        <v>23</v>
      </c>
      <c r="F158" s="14">
        <v>31</v>
      </c>
      <c r="G158" s="14">
        <v>33</v>
      </c>
      <c r="H158" s="15">
        <v>7</v>
      </c>
      <c r="I158" s="15"/>
      <c r="J158" s="22">
        <v>1990369107</v>
      </c>
      <c r="K158" s="23">
        <v>8</v>
      </c>
      <c r="L158" s="22">
        <v>5105543</v>
      </c>
      <c r="M158" s="22">
        <f t="shared" si="22"/>
        <v>40844344</v>
      </c>
      <c r="N158" s="23">
        <v>123</v>
      </c>
      <c r="O158" s="22">
        <v>8580</v>
      </c>
      <c r="P158" s="22">
        <f t="shared" si="24"/>
        <v>1055340</v>
      </c>
      <c r="Q158" s="24">
        <v>373486114</v>
      </c>
      <c r="R158" s="29">
        <v>45043</v>
      </c>
      <c r="S158">
        <f t="shared" ref="S158:S221" si="25">J159+Q158*0.49-J158</f>
        <v>220686235.86</v>
      </c>
      <c r="T158">
        <f t="shared" si="23"/>
        <v>0.48152229793475</v>
      </c>
      <c r="U158">
        <f t="shared" si="21"/>
        <v>178786551.86</v>
      </c>
      <c r="V158">
        <f t="shared" si="20"/>
        <v>0.478696650714034</v>
      </c>
      <c r="W158">
        <f t="shared" ref="W158:W221" si="26">S158/Q158</f>
        <v>0.590882037076216</v>
      </c>
    </row>
    <row r="159" ht="14.25" spans="1:23">
      <c r="A159" s="13">
        <v>23046</v>
      </c>
      <c r="B159" s="14">
        <v>6</v>
      </c>
      <c r="C159" s="14">
        <v>8</v>
      </c>
      <c r="D159" s="14">
        <v>17</v>
      </c>
      <c r="E159" s="14">
        <v>25</v>
      </c>
      <c r="F159" s="14">
        <v>26</v>
      </c>
      <c r="G159" s="14">
        <v>28</v>
      </c>
      <c r="H159" s="15">
        <v>3</v>
      </c>
      <c r="I159" s="15"/>
      <c r="J159" s="22">
        <v>2028047147</v>
      </c>
      <c r="K159" s="23">
        <v>4</v>
      </c>
      <c r="L159" s="22">
        <v>9222467</v>
      </c>
      <c r="M159" s="22">
        <f t="shared" si="22"/>
        <v>36889868</v>
      </c>
      <c r="N159" s="23">
        <v>121</v>
      </c>
      <c r="O159" s="22">
        <v>174482</v>
      </c>
      <c r="P159" s="22">
        <f t="shared" si="24"/>
        <v>21112322</v>
      </c>
      <c r="Q159" s="24">
        <v>364967218</v>
      </c>
      <c r="R159" s="29">
        <v>45041</v>
      </c>
      <c r="S159">
        <f t="shared" si="25"/>
        <v>152386790.82</v>
      </c>
      <c r="T159">
        <f t="shared" si="23"/>
        <v>0.316458347828927</v>
      </c>
      <c r="U159">
        <f t="shared" si="21"/>
        <v>94384600.82</v>
      </c>
      <c r="V159">
        <f t="shared" si="20"/>
        <v>0.258611174278124</v>
      </c>
      <c r="W159">
        <f t="shared" si="26"/>
        <v>0.41753555745382</v>
      </c>
    </row>
    <row r="160" ht="14.25" spans="1:23">
      <c r="A160" s="13">
        <v>23045</v>
      </c>
      <c r="B160" s="14">
        <v>3</v>
      </c>
      <c r="C160" s="14">
        <v>6</v>
      </c>
      <c r="D160" s="14">
        <v>12</v>
      </c>
      <c r="E160" s="14">
        <v>21</v>
      </c>
      <c r="F160" s="14">
        <v>27</v>
      </c>
      <c r="G160" s="14">
        <v>28</v>
      </c>
      <c r="H160" s="15">
        <v>4</v>
      </c>
      <c r="I160" s="15"/>
      <c r="J160" s="22">
        <v>2001600001</v>
      </c>
      <c r="K160" s="23">
        <v>14</v>
      </c>
      <c r="L160" s="22">
        <v>6523427</v>
      </c>
      <c r="M160" s="22">
        <f t="shared" si="22"/>
        <v>91327978</v>
      </c>
      <c r="N160" s="23">
        <v>240</v>
      </c>
      <c r="O160" s="22">
        <v>111083</v>
      </c>
      <c r="P160" s="22">
        <f t="shared" si="24"/>
        <v>26659920</v>
      </c>
      <c r="Q160" s="24">
        <v>398638950</v>
      </c>
      <c r="R160" s="29">
        <v>45039</v>
      </c>
      <c r="S160">
        <f t="shared" si="25"/>
        <v>206681110.5</v>
      </c>
      <c r="T160">
        <f t="shared" si="23"/>
        <v>0.289367440135993</v>
      </c>
      <c r="U160">
        <f t="shared" si="21"/>
        <v>88693212.5</v>
      </c>
      <c r="V160">
        <f t="shared" si="20"/>
        <v>0.222490081563781</v>
      </c>
      <c r="W160">
        <f t="shared" si="26"/>
        <v>0.518466924769895</v>
      </c>
    </row>
    <row r="161" ht="14.25" spans="1:23">
      <c r="A161" s="13">
        <v>23044</v>
      </c>
      <c r="B161" s="14">
        <v>2</v>
      </c>
      <c r="C161" s="14">
        <v>8</v>
      </c>
      <c r="D161" s="14">
        <v>15</v>
      </c>
      <c r="E161" s="14">
        <v>22</v>
      </c>
      <c r="F161" s="14">
        <v>24</v>
      </c>
      <c r="G161" s="14">
        <v>26</v>
      </c>
      <c r="H161" s="15">
        <v>16</v>
      </c>
      <c r="I161" s="15"/>
      <c r="J161" s="22">
        <v>2012948026</v>
      </c>
      <c r="K161" s="23">
        <v>8</v>
      </c>
      <c r="L161" s="22">
        <v>7544791</v>
      </c>
      <c r="M161" s="22">
        <f t="shared" si="22"/>
        <v>60358328</v>
      </c>
      <c r="N161" s="23">
        <v>99</v>
      </c>
      <c r="O161" s="22">
        <v>257049</v>
      </c>
      <c r="P161" s="22">
        <f t="shared" si="24"/>
        <v>25447851</v>
      </c>
      <c r="Q161" s="24">
        <v>375494004</v>
      </c>
      <c r="R161" s="29">
        <v>45036</v>
      </c>
      <c r="S161">
        <f t="shared" si="25"/>
        <v>168006653.96</v>
      </c>
      <c r="T161">
        <f t="shared" si="23"/>
        <v>0.28668454040081</v>
      </c>
      <c r="U161">
        <f t="shared" si="21"/>
        <v>82200474.96</v>
      </c>
      <c r="V161">
        <f t="shared" si="20"/>
        <v>0.218912882987074</v>
      </c>
      <c r="W161">
        <f t="shared" si="26"/>
        <v>0.447428326871499</v>
      </c>
    </row>
    <row r="162" ht="14.25" spans="1:23">
      <c r="A162" s="13">
        <v>23043</v>
      </c>
      <c r="B162" s="14">
        <v>5</v>
      </c>
      <c r="C162" s="14">
        <v>8</v>
      </c>
      <c r="D162" s="14">
        <v>12</v>
      </c>
      <c r="E162" s="14">
        <v>20</v>
      </c>
      <c r="F162" s="14">
        <v>24</v>
      </c>
      <c r="G162" s="14">
        <v>28</v>
      </c>
      <c r="H162" s="15">
        <v>10</v>
      </c>
      <c r="I162" s="15"/>
      <c r="J162" s="22">
        <v>1996962618</v>
      </c>
      <c r="K162" s="23">
        <v>19</v>
      </c>
      <c r="L162" s="22">
        <v>5909465</v>
      </c>
      <c r="M162" s="22">
        <f t="shared" si="22"/>
        <v>112279835</v>
      </c>
      <c r="N162" s="23">
        <v>228</v>
      </c>
      <c r="O162" s="22">
        <v>94736</v>
      </c>
      <c r="P162" s="22">
        <f t="shared" si="24"/>
        <v>21599808</v>
      </c>
      <c r="Q162" s="24">
        <v>370609676</v>
      </c>
      <c r="R162" s="29">
        <v>45034</v>
      </c>
      <c r="S162">
        <f t="shared" si="25"/>
        <v>229079159.24</v>
      </c>
      <c r="T162">
        <f t="shared" si="23"/>
        <v>0.315154546153835</v>
      </c>
      <c r="U162">
        <f t="shared" si="21"/>
        <v>95199516.24</v>
      </c>
      <c r="V162">
        <f t="shared" ref="V162:V225" si="27">U162/Q162</f>
        <v>0.256872721909182</v>
      </c>
      <c r="W162">
        <f t="shared" si="26"/>
        <v>0.618114350689538</v>
      </c>
    </row>
    <row r="163" ht="14.25" spans="1:23">
      <c r="A163" s="13">
        <v>23042</v>
      </c>
      <c r="B163" s="14">
        <v>10</v>
      </c>
      <c r="C163" s="14">
        <v>17</v>
      </c>
      <c r="D163" s="14">
        <v>20</v>
      </c>
      <c r="E163" s="14">
        <v>23</v>
      </c>
      <c r="F163" s="14">
        <v>27</v>
      </c>
      <c r="G163" s="14">
        <v>30</v>
      </c>
      <c r="H163" s="15">
        <v>10</v>
      </c>
      <c r="I163" s="15"/>
      <c r="J163" s="22">
        <v>2044443036</v>
      </c>
      <c r="K163" s="23">
        <v>10</v>
      </c>
      <c r="L163" s="22">
        <v>6650718</v>
      </c>
      <c r="M163" s="22">
        <f t="shared" si="22"/>
        <v>66507180</v>
      </c>
      <c r="N163" s="23">
        <v>224</v>
      </c>
      <c r="O163" s="22">
        <v>92116</v>
      </c>
      <c r="P163" s="22">
        <f t="shared" si="24"/>
        <v>20633984</v>
      </c>
      <c r="Q163" s="24">
        <v>406450374</v>
      </c>
      <c r="R163" s="29">
        <v>45032</v>
      </c>
      <c r="S163">
        <f t="shared" si="25"/>
        <v>203765912.26</v>
      </c>
      <c r="T163">
        <f t="shared" si="23"/>
        <v>0.337701084905386</v>
      </c>
      <c r="U163">
        <f t="shared" si="21"/>
        <v>116624748.26</v>
      </c>
      <c r="V163">
        <f t="shared" si="27"/>
        <v>0.28693477905374</v>
      </c>
      <c r="W163">
        <f t="shared" si="26"/>
        <v>0.501330359853476</v>
      </c>
    </row>
    <row r="164" ht="14.25" spans="1:23">
      <c r="A164" s="13">
        <v>23041</v>
      </c>
      <c r="B164" s="14">
        <v>1</v>
      </c>
      <c r="C164" s="14">
        <v>6</v>
      </c>
      <c r="D164" s="14">
        <v>12</v>
      </c>
      <c r="E164" s="14">
        <v>13</v>
      </c>
      <c r="F164" s="14">
        <v>15</v>
      </c>
      <c r="G164" s="14">
        <v>24</v>
      </c>
      <c r="H164" s="15">
        <v>6</v>
      </c>
      <c r="I164" s="15"/>
      <c r="J164" s="22">
        <v>2049048265</v>
      </c>
      <c r="K164" s="23">
        <v>3</v>
      </c>
      <c r="L164" s="22">
        <v>10000000</v>
      </c>
      <c r="M164" s="22">
        <f t="shared" si="22"/>
        <v>30000000</v>
      </c>
      <c r="N164" s="23">
        <v>118</v>
      </c>
      <c r="O164" s="22">
        <v>203861</v>
      </c>
      <c r="P164" s="22">
        <f t="shared" si="24"/>
        <v>24055598</v>
      </c>
      <c r="Q164" s="24">
        <v>379030400</v>
      </c>
      <c r="R164" s="29">
        <v>45029</v>
      </c>
      <c r="S164">
        <f t="shared" si="25"/>
        <v>143558028</v>
      </c>
      <c r="T164">
        <f t="shared" si="23"/>
        <v>0.299601372343749</v>
      </c>
      <c r="U164">
        <f t="shared" si="21"/>
        <v>89502430</v>
      </c>
      <c r="V164">
        <f t="shared" si="27"/>
        <v>0.236135228203331</v>
      </c>
      <c r="W164">
        <f t="shared" si="26"/>
        <v>0.378750696514053</v>
      </c>
    </row>
    <row r="165" ht="14.25" spans="1:23">
      <c r="A165" s="13">
        <v>23040</v>
      </c>
      <c r="B165" s="14">
        <v>9</v>
      </c>
      <c r="C165" s="14">
        <v>16</v>
      </c>
      <c r="D165" s="14">
        <v>17</v>
      </c>
      <c r="E165" s="14">
        <v>24</v>
      </c>
      <c r="F165" s="14">
        <v>29</v>
      </c>
      <c r="G165" s="14">
        <v>31</v>
      </c>
      <c r="H165" s="15">
        <v>8</v>
      </c>
      <c r="I165" s="15"/>
      <c r="J165" s="22">
        <v>2006881397</v>
      </c>
      <c r="K165" s="23">
        <v>5</v>
      </c>
      <c r="L165" s="22">
        <v>9001506</v>
      </c>
      <c r="M165" s="22">
        <f t="shared" si="22"/>
        <v>45007530</v>
      </c>
      <c r="N165" s="23">
        <v>165</v>
      </c>
      <c r="O165" s="22">
        <v>151572</v>
      </c>
      <c r="P165" s="22">
        <f t="shared" si="24"/>
        <v>25009380</v>
      </c>
      <c r="Q165" s="24">
        <v>372777348</v>
      </c>
      <c r="R165" s="29">
        <v>45027</v>
      </c>
      <c r="S165">
        <f t="shared" si="25"/>
        <v>152640182.52</v>
      </c>
      <c r="T165">
        <f t="shared" si="23"/>
        <v>0.288731740534835</v>
      </c>
      <c r="U165">
        <f t="shared" si="21"/>
        <v>82623272.52</v>
      </c>
      <c r="V165">
        <f t="shared" si="27"/>
        <v>0.221642417285505</v>
      </c>
      <c r="W165">
        <f t="shared" si="26"/>
        <v>0.409467429657233</v>
      </c>
    </row>
    <row r="166" ht="14.25" spans="1:23">
      <c r="A166" s="13">
        <v>23039</v>
      </c>
      <c r="B166" s="14">
        <v>2</v>
      </c>
      <c r="C166" s="14">
        <v>3</v>
      </c>
      <c r="D166" s="14">
        <v>9</v>
      </c>
      <c r="E166" s="14">
        <v>13</v>
      </c>
      <c r="F166" s="14">
        <v>19</v>
      </c>
      <c r="G166" s="14">
        <v>28</v>
      </c>
      <c r="H166" s="15">
        <v>9</v>
      </c>
      <c r="I166" s="15"/>
      <c r="J166" s="22">
        <v>1976860679</v>
      </c>
      <c r="K166" s="23">
        <v>5</v>
      </c>
      <c r="L166" s="22">
        <v>8903432</v>
      </c>
      <c r="M166" s="22">
        <f t="shared" si="22"/>
        <v>44517160</v>
      </c>
      <c r="N166" s="23">
        <v>191</v>
      </c>
      <c r="O166" s="22">
        <v>127730</v>
      </c>
      <c r="P166" s="22">
        <f t="shared" si="24"/>
        <v>24396430</v>
      </c>
      <c r="Q166" s="24">
        <v>409186858</v>
      </c>
      <c r="R166" s="29">
        <v>45025</v>
      </c>
      <c r="S166">
        <f t="shared" si="25"/>
        <v>171829368.42</v>
      </c>
      <c r="T166">
        <f t="shared" si="23"/>
        <v>0.311134646509102</v>
      </c>
      <c r="U166">
        <f t="shared" si="21"/>
        <v>102915778.42</v>
      </c>
      <c r="V166">
        <f t="shared" si="27"/>
        <v>0.251512912518808</v>
      </c>
      <c r="W166">
        <f t="shared" si="26"/>
        <v>0.41992885416667</v>
      </c>
    </row>
    <row r="167" ht="14.25" spans="1:23">
      <c r="A167" s="13">
        <v>23038</v>
      </c>
      <c r="B167" s="14">
        <v>2</v>
      </c>
      <c r="C167" s="14">
        <v>9</v>
      </c>
      <c r="D167" s="14">
        <v>14</v>
      </c>
      <c r="E167" s="14">
        <v>17</v>
      </c>
      <c r="F167" s="14">
        <v>31</v>
      </c>
      <c r="G167" s="14">
        <v>33</v>
      </c>
      <c r="H167" s="15">
        <v>8</v>
      </c>
      <c r="I167" s="15"/>
      <c r="J167" s="22">
        <v>1948188487</v>
      </c>
      <c r="K167" s="23">
        <v>11</v>
      </c>
      <c r="L167" s="22">
        <v>6553875</v>
      </c>
      <c r="M167" s="22">
        <f t="shared" si="22"/>
        <v>72092625</v>
      </c>
      <c r="N167" s="23">
        <v>135</v>
      </c>
      <c r="O167" s="22">
        <v>158265</v>
      </c>
      <c r="P167" s="22">
        <f t="shared" si="24"/>
        <v>21365775</v>
      </c>
      <c r="Q167" s="24">
        <v>368841578</v>
      </c>
      <c r="R167" s="29">
        <v>45022</v>
      </c>
      <c r="S167">
        <f t="shared" si="25"/>
        <v>188727647.22</v>
      </c>
      <c r="T167">
        <f t="shared" si="23"/>
        <v>0.316219833057975</v>
      </c>
      <c r="U167">
        <f t="shared" si="21"/>
        <v>95269247.22</v>
      </c>
      <c r="V167">
        <f t="shared" si="27"/>
        <v>0.258293134240956</v>
      </c>
      <c r="W167">
        <f t="shared" si="26"/>
        <v>0.511676715633182</v>
      </c>
    </row>
    <row r="168" ht="14.25" spans="1:23">
      <c r="A168" s="13">
        <v>23037</v>
      </c>
      <c r="B168" s="14">
        <v>8</v>
      </c>
      <c r="C168" s="14">
        <v>23</v>
      </c>
      <c r="D168" s="14">
        <v>25</v>
      </c>
      <c r="E168" s="14">
        <v>26</v>
      </c>
      <c r="F168" s="14">
        <v>29</v>
      </c>
      <c r="G168" s="14">
        <v>31</v>
      </c>
      <c r="H168" s="15">
        <v>12</v>
      </c>
      <c r="I168" s="15"/>
      <c r="J168" s="22">
        <v>1956183761</v>
      </c>
      <c r="K168" s="23">
        <v>16</v>
      </c>
      <c r="L168" s="22">
        <v>5978413</v>
      </c>
      <c r="M168" s="22">
        <f t="shared" si="22"/>
        <v>95654608</v>
      </c>
      <c r="N168" s="23">
        <v>115</v>
      </c>
      <c r="O168" s="22">
        <v>170158</v>
      </c>
      <c r="P168" s="22">
        <f t="shared" si="24"/>
        <v>19568170</v>
      </c>
      <c r="Q168" s="24">
        <v>357460864</v>
      </c>
      <c r="R168" s="29">
        <v>45020</v>
      </c>
      <c r="S168">
        <f t="shared" si="25"/>
        <v>212105636.36</v>
      </c>
      <c r="T168">
        <f t="shared" si="23"/>
        <v>0.325772805047548</v>
      </c>
      <c r="U168">
        <f t="shared" si="21"/>
        <v>96882858.36</v>
      </c>
      <c r="V168">
        <f t="shared" si="27"/>
        <v>0.271030672493423</v>
      </c>
      <c r="W168">
        <f t="shared" si="26"/>
        <v>0.593367436050286</v>
      </c>
    </row>
    <row r="169" ht="14.25" spans="1:23">
      <c r="A169" s="13">
        <v>23036</v>
      </c>
      <c r="B169" s="14">
        <v>13</v>
      </c>
      <c r="C169" s="14">
        <v>14</v>
      </c>
      <c r="D169" s="14">
        <v>18</v>
      </c>
      <c r="E169" s="14">
        <v>19</v>
      </c>
      <c r="F169" s="14">
        <v>24</v>
      </c>
      <c r="G169" s="14">
        <v>30</v>
      </c>
      <c r="H169" s="15">
        <v>9</v>
      </c>
      <c r="I169" s="15"/>
      <c r="J169" s="22">
        <v>1993133574</v>
      </c>
      <c r="K169" s="23">
        <v>24</v>
      </c>
      <c r="L169" s="22">
        <v>5566068</v>
      </c>
      <c r="M169" s="22">
        <f t="shared" si="22"/>
        <v>133585632</v>
      </c>
      <c r="N169" s="23">
        <v>271</v>
      </c>
      <c r="O169" s="22">
        <v>62664</v>
      </c>
      <c r="P169" s="22">
        <f t="shared" si="24"/>
        <v>16981944</v>
      </c>
      <c r="Q169" s="24">
        <v>402105258</v>
      </c>
      <c r="R169" s="29">
        <v>45018</v>
      </c>
      <c r="S169">
        <f t="shared" si="25"/>
        <v>279671041.42</v>
      </c>
      <c r="T169">
        <f t="shared" si="23"/>
        <v>0.363301415521406</v>
      </c>
      <c r="U169">
        <f t="shared" si="21"/>
        <v>129103465.42</v>
      </c>
      <c r="V169">
        <f t="shared" si="27"/>
        <v>0.321068831733605</v>
      </c>
      <c r="W169">
        <f t="shared" si="26"/>
        <v>0.695516996746161</v>
      </c>
    </row>
    <row r="170" ht="14.25" spans="1:23">
      <c r="A170" s="13">
        <v>23035</v>
      </c>
      <c r="B170" s="14">
        <v>1</v>
      </c>
      <c r="C170" s="14">
        <v>4</v>
      </c>
      <c r="D170" s="14">
        <v>9</v>
      </c>
      <c r="E170" s="14">
        <v>10</v>
      </c>
      <c r="F170" s="14">
        <v>20</v>
      </c>
      <c r="G170" s="14">
        <v>33</v>
      </c>
      <c r="H170" s="15">
        <v>6</v>
      </c>
      <c r="I170" s="15"/>
      <c r="J170" s="22">
        <v>2075773039</v>
      </c>
      <c r="K170" s="23">
        <v>10</v>
      </c>
      <c r="L170" s="22">
        <v>6874671</v>
      </c>
      <c r="M170" s="22">
        <f t="shared" si="22"/>
        <v>68746710</v>
      </c>
      <c r="N170" s="23">
        <v>100</v>
      </c>
      <c r="O170" s="22">
        <v>234333</v>
      </c>
      <c r="P170" s="22">
        <f t="shared" si="24"/>
        <v>23433300</v>
      </c>
      <c r="Q170" s="24">
        <v>376157550</v>
      </c>
      <c r="R170" s="29">
        <v>45015</v>
      </c>
      <c r="S170">
        <f t="shared" si="25"/>
        <v>182763739.5</v>
      </c>
      <c r="T170">
        <f t="shared" si="23"/>
        <v>0.303109772753465</v>
      </c>
      <c r="U170">
        <f t="shared" si="21"/>
        <v>90583729.5</v>
      </c>
      <c r="V170">
        <f t="shared" si="27"/>
        <v>0.240813269599401</v>
      </c>
      <c r="W170">
        <f t="shared" si="26"/>
        <v>0.485870187903978</v>
      </c>
    </row>
    <row r="171" ht="14.25" spans="1:23">
      <c r="A171" s="13">
        <v>23034</v>
      </c>
      <c r="B171" s="14">
        <v>2</v>
      </c>
      <c r="C171" s="14">
        <v>3</v>
      </c>
      <c r="D171" s="14">
        <v>9</v>
      </c>
      <c r="E171" s="14">
        <v>11</v>
      </c>
      <c r="F171" s="14">
        <v>12</v>
      </c>
      <c r="G171" s="14">
        <v>17</v>
      </c>
      <c r="H171" s="15">
        <v>15</v>
      </c>
      <c r="I171" s="15"/>
      <c r="J171" s="22">
        <v>2074219579</v>
      </c>
      <c r="K171" s="23">
        <v>5</v>
      </c>
      <c r="L171" s="22">
        <v>9140109</v>
      </c>
      <c r="M171" s="22">
        <f t="shared" si="22"/>
        <v>45700545</v>
      </c>
      <c r="N171" s="23">
        <v>146</v>
      </c>
      <c r="O171" s="22">
        <v>177230</v>
      </c>
      <c r="P171" s="22">
        <f t="shared" si="24"/>
        <v>25875580</v>
      </c>
      <c r="Q171" s="24">
        <v>371464196</v>
      </c>
      <c r="R171" s="29">
        <v>45013</v>
      </c>
      <c r="S171">
        <f t="shared" si="25"/>
        <v>150090954.04</v>
      </c>
      <c r="T171">
        <f t="shared" si="23"/>
        <v>0.281024147587026</v>
      </c>
      <c r="U171">
        <f t="shared" si="21"/>
        <v>78514829.04</v>
      </c>
      <c r="V171">
        <f t="shared" si="27"/>
        <v>0.211365805602433</v>
      </c>
      <c r="W171">
        <f t="shared" si="26"/>
        <v>0.404052276521423</v>
      </c>
    </row>
    <row r="172" ht="14.25" spans="1:23">
      <c r="A172" s="13">
        <v>23033</v>
      </c>
      <c r="B172" s="14">
        <v>8</v>
      </c>
      <c r="C172" s="14">
        <v>9</v>
      </c>
      <c r="D172" s="14">
        <v>13</v>
      </c>
      <c r="E172" s="14">
        <v>23</v>
      </c>
      <c r="F172" s="14">
        <v>24</v>
      </c>
      <c r="G172" s="14">
        <v>26</v>
      </c>
      <c r="H172" s="15">
        <v>5</v>
      </c>
      <c r="I172" s="15"/>
      <c r="J172" s="22">
        <v>2042293077</v>
      </c>
      <c r="K172" s="23">
        <v>5</v>
      </c>
      <c r="L172" s="22">
        <v>9565190</v>
      </c>
      <c r="M172" s="22">
        <f t="shared" si="22"/>
        <v>47825950</v>
      </c>
      <c r="N172" s="23">
        <v>240</v>
      </c>
      <c r="O172" s="22">
        <v>118885</v>
      </c>
      <c r="P172" s="22">
        <f t="shared" si="24"/>
        <v>28532400</v>
      </c>
      <c r="Q172" s="24">
        <v>407044870</v>
      </c>
      <c r="R172" s="29">
        <v>45011</v>
      </c>
      <c r="S172">
        <f t="shared" si="25"/>
        <v>161680618.3</v>
      </c>
      <c r="T172">
        <f t="shared" si="23"/>
        <v>0.279710362889477</v>
      </c>
      <c r="U172">
        <f t="shared" si="21"/>
        <v>85322268.3</v>
      </c>
      <c r="V172">
        <f t="shared" si="27"/>
        <v>0.209613913817413</v>
      </c>
      <c r="W172">
        <f t="shared" si="26"/>
        <v>0.397205886171714</v>
      </c>
    </row>
    <row r="173" ht="14.25" spans="1:23">
      <c r="A173" s="13">
        <v>23032</v>
      </c>
      <c r="B173" s="14">
        <v>6</v>
      </c>
      <c r="C173" s="14">
        <v>19</v>
      </c>
      <c r="D173" s="14">
        <v>20</v>
      </c>
      <c r="E173" s="14">
        <v>26</v>
      </c>
      <c r="F173" s="14">
        <v>28</v>
      </c>
      <c r="G173" s="14">
        <v>33</v>
      </c>
      <c r="H173" s="15">
        <v>1</v>
      </c>
      <c r="I173" s="15"/>
      <c r="J173" s="22">
        <v>2004521709</v>
      </c>
      <c r="K173" s="23">
        <v>15</v>
      </c>
      <c r="L173" s="22">
        <v>6158718</v>
      </c>
      <c r="M173" s="22">
        <f t="shared" si="22"/>
        <v>92380770</v>
      </c>
      <c r="N173" s="23">
        <v>142</v>
      </c>
      <c r="O173" s="22">
        <v>152999</v>
      </c>
      <c r="P173" s="22">
        <f t="shared" si="24"/>
        <v>21725858</v>
      </c>
      <c r="Q173" s="24">
        <v>378271328</v>
      </c>
      <c r="R173" s="29">
        <v>45008</v>
      </c>
      <c r="S173">
        <f t="shared" si="25"/>
        <v>212555830.72</v>
      </c>
      <c r="T173">
        <f t="shared" si="23"/>
        <v>0.317695399636528</v>
      </c>
      <c r="U173">
        <f t="shared" si="21"/>
        <v>98449202.72</v>
      </c>
      <c r="V173">
        <f t="shared" si="27"/>
        <v>0.260260811308437</v>
      </c>
      <c r="W173">
        <f t="shared" si="26"/>
        <v>0.561913671448025</v>
      </c>
    </row>
    <row r="174" ht="14.25" spans="1:23">
      <c r="A174" s="13">
        <v>23031</v>
      </c>
      <c r="B174" s="14">
        <v>7</v>
      </c>
      <c r="C174" s="14">
        <v>14</v>
      </c>
      <c r="D174" s="14">
        <v>27</v>
      </c>
      <c r="E174" s="14">
        <v>29</v>
      </c>
      <c r="F174" s="14">
        <v>31</v>
      </c>
      <c r="G174" s="14">
        <v>33</v>
      </c>
      <c r="H174" s="15">
        <v>5</v>
      </c>
      <c r="I174" s="15"/>
      <c r="J174" s="22">
        <v>2031724589</v>
      </c>
      <c r="K174" s="23">
        <v>3</v>
      </c>
      <c r="L174" s="22">
        <v>10000000</v>
      </c>
      <c r="M174" s="22">
        <f t="shared" si="22"/>
        <v>30000000</v>
      </c>
      <c r="N174" s="23">
        <v>309</v>
      </c>
      <c r="O174" s="22">
        <v>83076</v>
      </c>
      <c r="P174" s="22">
        <f t="shared" si="24"/>
        <v>25670484</v>
      </c>
      <c r="Q174" s="24">
        <v>377795536</v>
      </c>
      <c r="R174" s="29">
        <v>45006</v>
      </c>
      <c r="S174">
        <f t="shared" si="25"/>
        <v>138108184.64</v>
      </c>
      <c r="T174">
        <f t="shared" si="23"/>
        <v>0.286155272729321</v>
      </c>
      <c r="U174">
        <f t="shared" si="21"/>
        <v>82437700.64</v>
      </c>
      <c r="V174">
        <f t="shared" si="27"/>
        <v>0.218207185592579</v>
      </c>
      <c r="W174">
        <f t="shared" si="26"/>
        <v>0.365563304697174</v>
      </c>
    </row>
    <row r="175" ht="14.25" spans="1:23">
      <c r="A175" s="13">
        <v>23030</v>
      </c>
      <c r="B175" s="14">
        <v>2</v>
      </c>
      <c r="C175" s="14">
        <v>3</v>
      </c>
      <c r="D175" s="14">
        <v>7</v>
      </c>
      <c r="E175" s="14">
        <v>16</v>
      </c>
      <c r="F175" s="14">
        <v>30</v>
      </c>
      <c r="G175" s="14">
        <v>31</v>
      </c>
      <c r="H175" s="15">
        <v>6</v>
      </c>
      <c r="I175" s="15"/>
      <c r="J175" s="22">
        <v>1984712961</v>
      </c>
      <c r="K175" s="23">
        <v>7</v>
      </c>
      <c r="L175" s="22">
        <v>7680189</v>
      </c>
      <c r="M175" s="22">
        <f t="shared" si="22"/>
        <v>53761323</v>
      </c>
      <c r="N175" s="23">
        <v>78</v>
      </c>
      <c r="O175" s="22">
        <v>300662</v>
      </c>
      <c r="P175" s="22">
        <f t="shared" si="24"/>
        <v>23451636</v>
      </c>
      <c r="Q175" s="24">
        <v>407635670</v>
      </c>
      <c r="R175" s="29">
        <v>45004</v>
      </c>
      <c r="S175">
        <f t="shared" si="25"/>
        <v>183147825.3</v>
      </c>
      <c r="T175">
        <f t="shared" si="23"/>
        <v>0.317407213897645</v>
      </c>
      <c r="U175">
        <f t="shared" si="21"/>
        <v>105934866.3</v>
      </c>
      <c r="V175">
        <f t="shared" si="27"/>
        <v>0.25987634080207</v>
      </c>
      <c r="W175">
        <f t="shared" si="26"/>
        <v>0.449292931847696</v>
      </c>
    </row>
    <row r="176" ht="14.25" spans="1:23">
      <c r="A176" s="13">
        <v>23029</v>
      </c>
      <c r="B176" s="14">
        <v>3</v>
      </c>
      <c r="C176" s="14">
        <v>7</v>
      </c>
      <c r="D176" s="14">
        <v>12</v>
      </c>
      <c r="E176" s="14">
        <v>24</v>
      </c>
      <c r="F176" s="14">
        <v>28</v>
      </c>
      <c r="G176" s="14">
        <v>33</v>
      </c>
      <c r="H176" s="15">
        <v>8</v>
      </c>
      <c r="I176" s="15"/>
      <c r="J176" s="22">
        <v>1968119308</v>
      </c>
      <c r="K176" s="23">
        <v>5</v>
      </c>
      <c r="L176" s="22">
        <v>8837568</v>
      </c>
      <c r="M176" s="22">
        <f t="shared" si="22"/>
        <v>44187840</v>
      </c>
      <c r="N176" s="23">
        <v>173</v>
      </c>
      <c r="O176" s="22">
        <v>138640</v>
      </c>
      <c r="P176" s="22">
        <f t="shared" si="24"/>
        <v>23984720</v>
      </c>
      <c r="Q176" s="24">
        <v>373970632</v>
      </c>
      <c r="R176" s="29">
        <v>45001</v>
      </c>
      <c r="S176">
        <f t="shared" si="25"/>
        <v>155479041.68</v>
      </c>
      <c r="T176">
        <f t="shared" si="23"/>
        <v>0.297593426213211</v>
      </c>
      <c r="U176">
        <f t="shared" si="21"/>
        <v>87306481.68</v>
      </c>
      <c r="V176">
        <f t="shared" si="27"/>
        <v>0.233458122668841</v>
      </c>
      <c r="W176">
        <f t="shared" si="26"/>
        <v>0.415752009318208</v>
      </c>
    </row>
    <row r="177" ht="14.25" spans="1:23">
      <c r="A177" s="13">
        <v>23028</v>
      </c>
      <c r="B177" s="14">
        <v>5</v>
      </c>
      <c r="C177" s="14">
        <v>7</v>
      </c>
      <c r="D177" s="14">
        <v>10</v>
      </c>
      <c r="E177" s="14">
        <v>17</v>
      </c>
      <c r="F177" s="14">
        <v>20</v>
      </c>
      <c r="G177" s="14">
        <v>22</v>
      </c>
      <c r="H177" s="15">
        <v>14</v>
      </c>
      <c r="I177" s="15"/>
      <c r="J177" s="22">
        <v>1940352740</v>
      </c>
      <c r="K177" s="23">
        <v>4</v>
      </c>
      <c r="L177" s="22">
        <v>10000000</v>
      </c>
      <c r="M177" s="22">
        <f t="shared" si="22"/>
        <v>40000000</v>
      </c>
      <c r="N177" s="23">
        <v>151</v>
      </c>
      <c r="O177" s="22">
        <v>205758</v>
      </c>
      <c r="P177" s="22">
        <f t="shared" si="24"/>
        <v>31069458</v>
      </c>
      <c r="Q177" s="24">
        <v>378131048</v>
      </c>
      <c r="R177" s="29">
        <v>44999</v>
      </c>
      <c r="S177">
        <f t="shared" si="25"/>
        <v>132075438.52</v>
      </c>
      <c r="T177">
        <f t="shared" si="23"/>
        <v>0.243501397219305</v>
      </c>
      <c r="U177">
        <f t="shared" si="21"/>
        <v>61005980.52</v>
      </c>
      <c r="V177">
        <f t="shared" si="27"/>
        <v>0.161335549785375</v>
      </c>
      <c r="W177">
        <f t="shared" si="26"/>
        <v>0.349284829210851</v>
      </c>
    </row>
    <row r="178" ht="14.25" spans="1:23">
      <c r="A178" s="13">
        <v>23027</v>
      </c>
      <c r="B178" s="14">
        <v>8</v>
      </c>
      <c r="C178" s="14">
        <v>10</v>
      </c>
      <c r="D178" s="14">
        <v>22</v>
      </c>
      <c r="E178" s="14">
        <v>27</v>
      </c>
      <c r="F178" s="14">
        <v>32</v>
      </c>
      <c r="G178" s="14">
        <v>33</v>
      </c>
      <c r="H178" s="15">
        <v>8</v>
      </c>
      <c r="I178" s="15"/>
      <c r="J178" s="22">
        <v>1887143965</v>
      </c>
      <c r="K178" s="23">
        <v>5</v>
      </c>
      <c r="L178" s="22">
        <v>8409682</v>
      </c>
      <c r="M178" s="22">
        <f t="shared" si="22"/>
        <v>42048410</v>
      </c>
      <c r="N178" s="23">
        <v>88</v>
      </c>
      <c r="O178" s="22">
        <v>242164</v>
      </c>
      <c r="P178" s="22">
        <f t="shared" si="24"/>
        <v>21310432</v>
      </c>
      <c r="Q178" s="24">
        <v>405939502</v>
      </c>
      <c r="R178" s="29">
        <v>44997</v>
      </c>
      <c r="S178">
        <f t="shared" si="25"/>
        <v>177027222.98</v>
      </c>
      <c r="T178">
        <f t="shared" si="23"/>
        <v>0.332509677710547</v>
      </c>
      <c r="U178">
        <f t="shared" si="21"/>
        <v>113668380.98</v>
      </c>
      <c r="V178">
        <f t="shared" si="27"/>
        <v>0.280013106435747</v>
      </c>
      <c r="W178">
        <f t="shared" si="26"/>
        <v>0.436092624905472</v>
      </c>
    </row>
    <row r="179" ht="14.25" spans="1:23">
      <c r="A179" s="13">
        <v>23026</v>
      </c>
      <c r="B179" s="14">
        <v>1</v>
      </c>
      <c r="C179" s="14">
        <v>18</v>
      </c>
      <c r="D179" s="14">
        <v>26</v>
      </c>
      <c r="E179" s="14">
        <v>30</v>
      </c>
      <c r="F179" s="14">
        <v>31</v>
      </c>
      <c r="G179" s="14">
        <v>33</v>
      </c>
      <c r="H179" s="15">
        <v>3</v>
      </c>
      <c r="I179" s="15"/>
      <c r="J179" s="22">
        <v>1865260832</v>
      </c>
      <c r="K179" s="23">
        <v>12</v>
      </c>
      <c r="L179" s="22">
        <v>6934784</v>
      </c>
      <c r="M179" s="22">
        <f t="shared" si="22"/>
        <v>83217408</v>
      </c>
      <c r="N179" s="23">
        <v>98</v>
      </c>
      <c r="O179" s="22">
        <v>296140</v>
      </c>
      <c r="P179" s="22">
        <f t="shared" si="24"/>
        <v>29021720</v>
      </c>
      <c r="Q179" s="24">
        <v>382398740</v>
      </c>
      <c r="R179" s="29">
        <v>44994</v>
      </c>
      <c r="S179">
        <f t="shared" si="25"/>
        <v>183527498.6</v>
      </c>
      <c r="T179">
        <f t="shared" si="23"/>
        <v>0.262318046863857</v>
      </c>
      <c r="U179">
        <f t="shared" si="21"/>
        <v>71288370.6</v>
      </c>
      <c r="V179">
        <f t="shared" si="27"/>
        <v>0.186424177548284</v>
      </c>
      <c r="W179">
        <f t="shared" si="26"/>
        <v>0.479937508685306</v>
      </c>
    </row>
    <row r="180" ht="14.25" spans="1:23">
      <c r="A180" s="13">
        <v>23025</v>
      </c>
      <c r="B180" s="14">
        <v>4</v>
      </c>
      <c r="C180" s="14">
        <v>16</v>
      </c>
      <c r="D180" s="14">
        <v>20</v>
      </c>
      <c r="E180" s="14">
        <v>21</v>
      </c>
      <c r="F180" s="14">
        <v>31</v>
      </c>
      <c r="G180" s="14">
        <v>32</v>
      </c>
      <c r="H180" s="15">
        <v>14</v>
      </c>
      <c r="I180" s="15"/>
      <c r="J180" s="22">
        <v>1861412948</v>
      </c>
      <c r="K180" s="23">
        <v>10</v>
      </c>
      <c r="L180" s="22">
        <v>6974384</v>
      </c>
      <c r="M180" s="22">
        <f t="shared" si="22"/>
        <v>69743840</v>
      </c>
      <c r="N180" s="23">
        <v>118</v>
      </c>
      <c r="O180" s="22">
        <v>209150</v>
      </c>
      <c r="P180" s="22">
        <f t="shared" si="24"/>
        <v>24679700</v>
      </c>
      <c r="Q180" s="24">
        <v>383537242</v>
      </c>
      <c r="R180" s="29">
        <v>44992</v>
      </c>
      <c r="S180">
        <f t="shared" si="25"/>
        <v>183637676.58</v>
      </c>
      <c r="T180">
        <f t="shared" si="23"/>
        <v>0.296956394602222</v>
      </c>
      <c r="U180">
        <f t="shared" si="21"/>
        <v>89214136.58</v>
      </c>
      <c r="V180">
        <f t="shared" si="27"/>
        <v>0.232608797296404</v>
      </c>
      <c r="W180">
        <f t="shared" si="26"/>
        <v>0.47880011761674</v>
      </c>
    </row>
    <row r="181" ht="14.25" spans="1:23">
      <c r="A181" s="13">
        <v>23024</v>
      </c>
      <c r="B181" s="14">
        <v>3</v>
      </c>
      <c r="C181" s="14">
        <v>6</v>
      </c>
      <c r="D181" s="14">
        <v>9</v>
      </c>
      <c r="E181" s="14">
        <v>17</v>
      </c>
      <c r="F181" s="14">
        <v>27</v>
      </c>
      <c r="G181" s="14">
        <v>28</v>
      </c>
      <c r="H181" s="15">
        <v>3</v>
      </c>
      <c r="I181" s="15"/>
      <c r="J181" s="22">
        <v>1857117376</v>
      </c>
      <c r="K181" s="23">
        <v>21</v>
      </c>
      <c r="L181" s="22">
        <v>5993974</v>
      </c>
      <c r="M181" s="22">
        <f t="shared" si="22"/>
        <v>125873454</v>
      </c>
      <c r="N181" s="23">
        <v>487</v>
      </c>
      <c r="O181" s="22">
        <v>53576</v>
      </c>
      <c r="P181" s="22">
        <f t="shared" si="24"/>
        <v>26091512</v>
      </c>
      <c r="Q181" s="24">
        <v>424465912</v>
      </c>
      <c r="R181" s="29">
        <v>44990</v>
      </c>
      <c r="S181">
        <f t="shared" si="25"/>
        <v>255586242.88</v>
      </c>
      <c r="T181">
        <f t="shared" si="23"/>
        <v>0.305590590935369</v>
      </c>
      <c r="U181">
        <f t="shared" si="21"/>
        <v>103621276.88</v>
      </c>
      <c r="V181">
        <f t="shared" si="27"/>
        <v>0.244121551226003</v>
      </c>
      <c r="W181">
        <f t="shared" si="26"/>
        <v>0.602136085971493</v>
      </c>
    </row>
    <row r="182" ht="14.25" spans="1:23">
      <c r="A182" s="13">
        <v>23023</v>
      </c>
      <c r="B182" s="14">
        <v>5</v>
      </c>
      <c r="C182" s="14">
        <v>8</v>
      </c>
      <c r="D182" s="14">
        <v>10</v>
      </c>
      <c r="E182" s="14">
        <v>15</v>
      </c>
      <c r="F182" s="14">
        <v>24</v>
      </c>
      <c r="G182" s="14">
        <v>25</v>
      </c>
      <c r="H182" s="15">
        <v>9</v>
      </c>
      <c r="I182" s="15"/>
      <c r="J182" s="22">
        <v>1904715322</v>
      </c>
      <c r="K182" s="23">
        <v>41</v>
      </c>
      <c r="L182" s="22">
        <v>5000000</v>
      </c>
      <c r="M182" s="22">
        <f t="shared" si="22"/>
        <v>205000000</v>
      </c>
      <c r="N182" s="23">
        <v>258</v>
      </c>
      <c r="O182" s="22">
        <v>6000</v>
      </c>
      <c r="P182" s="22">
        <f t="shared" si="24"/>
        <v>1548000</v>
      </c>
      <c r="Q182" s="24">
        <v>394377912</v>
      </c>
      <c r="R182" s="29">
        <v>44987</v>
      </c>
      <c r="S182">
        <f t="shared" si="25"/>
        <v>398245176.88</v>
      </c>
      <c r="T182">
        <f t="shared" si="23"/>
        <v>0.49</v>
      </c>
      <c r="U182">
        <f t="shared" si="21"/>
        <v>191697176.88</v>
      </c>
      <c r="V182">
        <f t="shared" si="27"/>
        <v>0.486074830884545</v>
      </c>
      <c r="W182">
        <f t="shared" si="26"/>
        <v>1.0098059875118</v>
      </c>
    </row>
    <row r="183" ht="14.25" spans="1:23">
      <c r="A183" s="13">
        <v>23022</v>
      </c>
      <c r="B183" s="14">
        <v>10</v>
      </c>
      <c r="C183" s="14">
        <v>11</v>
      </c>
      <c r="D183" s="14">
        <v>18</v>
      </c>
      <c r="E183" s="14">
        <v>19</v>
      </c>
      <c r="F183" s="14">
        <v>23</v>
      </c>
      <c r="G183" s="14">
        <v>31</v>
      </c>
      <c r="H183" s="15">
        <v>3</v>
      </c>
      <c r="I183" s="15"/>
      <c r="J183" s="22">
        <v>2109715322</v>
      </c>
      <c r="K183" s="23">
        <v>1</v>
      </c>
      <c r="L183" s="22">
        <v>10000000</v>
      </c>
      <c r="M183" s="22">
        <f t="shared" si="22"/>
        <v>10000000</v>
      </c>
      <c r="N183" s="23">
        <v>112</v>
      </c>
      <c r="O183" s="22">
        <v>229101</v>
      </c>
      <c r="P183" s="22">
        <f t="shared" si="24"/>
        <v>25659312</v>
      </c>
      <c r="Q183" s="24">
        <v>393991274</v>
      </c>
      <c r="R183" s="29">
        <v>44985</v>
      </c>
      <c r="S183">
        <f t="shared" si="25"/>
        <v>126077518.26</v>
      </c>
      <c r="T183">
        <f t="shared" si="23"/>
        <v>0.294619515507341</v>
      </c>
      <c r="U183">
        <f t="shared" si="21"/>
        <v>90418206.26</v>
      </c>
      <c r="V183">
        <f t="shared" si="27"/>
        <v>0.229492915774576</v>
      </c>
      <c r="W183">
        <f t="shared" si="26"/>
        <v>0.32000078829157</v>
      </c>
    </row>
    <row r="184" ht="14.25" spans="1:23">
      <c r="A184" s="13">
        <v>23021</v>
      </c>
      <c r="B184" s="14">
        <v>2</v>
      </c>
      <c r="C184" s="14">
        <v>5</v>
      </c>
      <c r="D184" s="14">
        <v>6</v>
      </c>
      <c r="E184" s="14">
        <v>19</v>
      </c>
      <c r="F184" s="14">
        <v>21</v>
      </c>
      <c r="G184" s="14">
        <v>27</v>
      </c>
      <c r="H184" s="15">
        <v>4</v>
      </c>
      <c r="I184" s="15"/>
      <c r="J184" s="22">
        <v>2042737116</v>
      </c>
      <c r="K184" s="23">
        <v>21</v>
      </c>
      <c r="L184" s="22">
        <v>6115562</v>
      </c>
      <c r="M184" s="22">
        <f t="shared" si="22"/>
        <v>128426802</v>
      </c>
      <c r="N184" s="23">
        <v>186</v>
      </c>
      <c r="O184" s="22">
        <v>157438</v>
      </c>
      <c r="P184" s="22">
        <f t="shared" si="24"/>
        <v>29283468</v>
      </c>
      <c r="Q184" s="24">
        <v>430229092</v>
      </c>
      <c r="R184" s="29">
        <v>44983</v>
      </c>
      <c r="S184">
        <f t="shared" si="25"/>
        <v>251388550.08</v>
      </c>
      <c r="T184">
        <f t="shared" si="23"/>
        <v>0.285805284594748</v>
      </c>
      <c r="U184">
        <f t="shared" si="21"/>
        <v>93678280.08</v>
      </c>
      <c r="V184">
        <f t="shared" si="27"/>
        <v>0.217740459262109</v>
      </c>
      <c r="W184">
        <f t="shared" si="26"/>
        <v>0.584313229287619</v>
      </c>
    </row>
    <row r="185" ht="14.25" spans="1:23">
      <c r="A185" s="13">
        <v>23020</v>
      </c>
      <c r="B185" s="14">
        <v>1</v>
      </c>
      <c r="C185" s="14">
        <v>12</v>
      </c>
      <c r="D185" s="14">
        <v>17</v>
      </c>
      <c r="E185" s="14">
        <v>18</v>
      </c>
      <c r="F185" s="14">
        <v>26</v>
      </c>
      <c r="G185" s="14">
        <v>27</v>
      </c>
      <c r="H185" s="15">
        <v>5</v>
      </c>
      <c r="I185" s="15"/>
      <c r="J185" s="22">
        <v>2083313411</v>
      </c>
      <c r="K185" s="23">
        <v>2</v>
      </c>
      <c r="L185" s="22">
        <v>10000000</v>
      </c>
      <c r="M185" s="22">
        <f t="shared" si="22"/>
        <v>20000000</v>
      </c>
      <c r="N185" s="23">
        <v>92</v>
      </c>
      <c r="O185" s="22">
        <v>284500</v>
      </c>
      <c r="P185" s="22">
        <f t="shared" si="24"/>
        <v>26174000</v>
      </c>
      <c r="Q185" s="24">
        <v>394774502</v>
      </c>
      <c r="R185" s="29">
        <v>44980</v>
      </c>
      <c r="S185">
        <f t="shared" si="25"/>
        <v>134917284.98</v>
      </c>
      <c r="T185">
        <f t="shared" si="23"/>
        <v>0.291096016581132</v>
      </c>
      <c r="U185">
        <f t="shared" si="21"/>
        <v>88743284.98</v>
      </c>
      <c r="V185">
        <f t="shared" si="27"/>
        <v>0.224794875379261</v>
      </c>
      <c r="W185">
        <f t="shared" si="26"/>
        <v>0.341757849852218</v>
      </c>
    </row>
    <row r="186" ht="14.25" spans="1:23">
      <c r="A186" s="13">
        <v>23019</v>
      </c>
      <c r="B186" s="14">
        <v>6</v>
      </c>
      <c r="C186" s="14">
        <v>12</v>
      </c>
      <c r="D186" s="14">
        <v>26</v>
      </c>
      <c r="E186" s="14">
        <v>28</v>
      </c>
      <c r="F186" s="14">
        <v>29</v>
      </c>
      <c r="G186" s="14">
        <v>32</v>
      </c>
      <c r="H186" s="15">
        <v>15</v>
      </c>
      <c r="I186" s="15"/>
      <c r="J186" s="22">
        <v>2024791190</v>
      </c>
      <c r="K186" s="23">
        <v>7</v>
      </c>
      <c r="L186" s="22">
        <v>8309157</v>
      </c>
      <c r="M186" s="22">
        <f t="shared" si="22"/>
        <v>58164099</v>
      </c>
      <c r="N186" s="23">
        <v>110</v>
      </c>
      <c r="O186" s="22">
        <v>263228</v>
      </c>
      <c r="P186" s="22">
        <f t="shared" si="24"/>
        <v>28955080</v>
      </c>
      <c r="Q186" s="24">
        <v>399695170</v>
      </c>
      <c r="R186" s="29">
        <v>44978</v>
      </c>
      <c r="S186">
        <f t="shared" si="25"/>
        <v>167149346.3</v>
      </c>
      <c r="T186">
        <f t="shared" si="23"/>
        <v>0.272670913936738</v>
      </c>
      <c r="U186">
        <f t="shared" si="21"/>
        <v>80030167.3</v>
      </c>
      <c r="V186">
        <f t="shared" si="27"/>
        <v>0.200228007008441</v>
      </c>
      <c r="W186">
        <f t="shared" si="26"/>
        <v>0.418192059463716</v>
      </c>
    </row>
    <row r="187" ht="14.25" spans="1:23">
      <c r="A187" s="13">
        <v>23018</v>
      </c>
      <c r="B187" s="14">
        <v>10</v>
      </c>
      <c r="C187" s="14">
        <v>12</v>
      </c>
      <c r="D187" s="14">
        <v>17</v>
      </c>
      <c r="E187" s="14">
        <v>19</v>
      </c>
      <c r="F187" s="14">
        <v>25</v>
      </c>
      <c r="G187" s="14">
        <v>31</v>
      </c>
      <c r="H187" s="15">
        <v>13</v>
      </c>
      <c r="I187" s="15"/>
      <c r="J187" s="22">
        <v>1996089903</v>
      </c>
      <c r="K187" s="23">
        <v>1</v>
      </c>
      <c r="L187" s="22">
        <v>10000000</v>
      </c>
      <c r="M187" s="22">
        <f t="shared" si="22"/>
        <v>10000000</v>
      </c>
      <c r="N187" s="23">
        <v>380</v>
      </c>
      <c r="O187" s="22">
        <v>81771</v>
      </c>
      <c r="P187" s="22">
        <f t="shared" si="24"/>
        <v>31072980</v>
      </c>
      <c r="Q187" s="24">
        <v>428078014</v>
      </c>
      <c r="R187" s="29">
        <v>44976</v>
      </c>
      <c r="S187">
        <f t="shared" si="25"/>
        <v>126538183.86</v>
      </c>
      <c r="T187">
        <f t="shared" si="23"/>
        <v>0.272235854327244</v>
      </c>
      <c r="U187">
        <f t="shared" si="21"/>
        <v>85465203.86</v>
      </c>
      <c r="V187">
        <f t="shared" si="27"/>
        <v>0.199648664647374</v>
      </c>
      <c r="W187">
        <f t="shared" si="26"/>
        <v>0.295596082306624</v>
      </c>
    </row>
    <row r="188" ht="14.25" spans="1:23">
      <c r="A188" s="13">
        <v>23017</v>
      </c>
      <c r="B188" s="14">
        <v>5</v>
      </c>
      <c r="C188" s="14">
        <v>11</v>
      </c>
      <c r="D188" s="14">
        <v>18</v>
      </c>
      <c r="E188" s="14">
        <v>20</v>
      </c>
      <c r="F188" s="14">
        <v>26</v>
      </c>
      <c r="G188" s="14">
        <v>28</v>
      </c>
      <c r="H188" s="15">
        <v>12</v>
      </c>
      <c r="I188" s="15"/>
      <c r="J188" s="22">
        <v>1912869860</v>
      </c>
      <c r="K188" s="23">
        <v>6</v>
      </c>
      <c r="L188" s="22">
        <v>8173990</v>
      </c>
      <c r="M188" s="22">
        <f t="shared" si="22"/>
        <v>49043940</v>
      </c>
      <c r="N188" s="23">
        <v>195</v>
      </c>
      <c r="O188" s="22">
        <v>122076</v>
      </c>
      <c r="P188" s="22">
        <f t="shared" si="24"/>
        <v>23804820</v>
      </c>
      <c r="Q188" s="24">
        <v>385010210</v>
      </c>
      <c r="R188" s="29">
        <v>44973</v>
      </c>
      <c r="S188">
        <f t="shared" si="25"/>
        <v>166284160.9</v>
      </c>
      <c r="T188">
        <f t="shared" si="23"/>
        <v>0.304511978786225</v>
      </c>
      <c r="U188">
        <f t="shared" si="21"/>
        <v>93435400.9</v>
      </c>
      <c r="V188">
        <f t="shared" si="27"/>
        <v>0.242682917162119</v>
      </c>
      <c r="W188">
        <f t="shared" si="26"/>
        <v>0.431895457785392</v>
      </c>
    </row>
    <row r="189" ht="14.25" spans="1:23">
      <c r="A189" s="13">
        <v>23016</v>
      </c>
      <c r="B189" s="14">
        <v>14</v>
      </c>
      <c r="C189" s="14">
        <v>16</v>
      </c>
      <c r="D189" s="14">
        <v>19</v>
      </c>
      <c r="E189" s="14">
        <v>23</v>
      </c>
      <c r="F189" s="14">
        <v>28</v>
      </c>
      <c r="G189" s="14">
        <v>30</v>
      </c>
      <c r="H189" s="15">
        <v>3</v>
      </c>
      <c r="I189" s="15"/>
      <c r="J189" s="22">
        <v>1890499018</v>
      </c>
      <c r="K189" s="23">
        <v>2</v>
      </c>
      <c r="L189" s="22">
        <v>10000000</v>
      </c>
      <c r="M189" s="22">
        <f t="shared" si="22"/>
        <v>20000000</v>
      </c>
      <c r="N189" s="23">
        <v>79</v>
      </c>
      <c r="O189" s="22">
        <v>296038</v>
      </c>
      <c r="P189" s="22">
        <f t="shared" si="24"/>
        <v>23387002</v>
      </c>
      <c r="Q189" s="24">
        <v>363237418</v>
      </c>
      <c r="R189" s="29">
        <v>44971</v>
      </c>
      <c r="S189">
        <f t="shared" si="25"/>
        <v>127825313.82</v>
      </c>
      <c r="T189">
        <f t="shared" si="23"/>
        <v>0.296845282112428</v>
      </c>
      <c r="U189">
        <f t="shared" si="21"/>
        <v>84438311.82</v>
      </c>
      <c r="V189">
        <f t="shared" si="27"/>
        <v>0.232460389915006</v>
      </c>
      <c r="W189">
        <f t="shared" si="26"/>
        <v>0.351905688912258</v>
      </c>
    </row>
    <row r="190" ht="14.25" spans="1:23">
      <c r="A190" s="13">
        <v>23015</v>
      </c>
      <c r="B190" s="14">
        <v>2</v>
      </c>
      <c r="C190" s="14">
        <v>3</v>
      </c>
      <c r="D190" s="14">
        <v>14</v>
      </c>
      <c r="E190" s="14">
        <v>21</v>
      </c>
      <c r="F190" s="14">
        <v>29</v>
      </c>
      <c r="G190" s="14">
        <v>32</v>
      </c>
      <c r="H190" s="15">
        <v>8</v>
      </c>
      <c r="I190" s="15"/>
      <c r="J190" s="22">
        <v>1840337997</v>
      </c>
      <c r="K190" s="23">
        <v>10</v>
      </c>
      <c r="L190" s="22">
        <v>6277056</v>
      </c>
      <c r="M190" s="22">
        <f t="shared" si="22"/>
        <v>62770560</v>
      </c>
      <c r="N190" s="23">
        <v>195</v>
      </c>
      <c r="O190" s="22">
        <v>81862</v>
      </c>
      <c r="P190" s="22">
        <f t="shared" si="24"/>
        <v>15963090</v>
      </c>
      <c r="Q190" s="24">
        <v>392727530</v>
      </c>
      <c r="R190" s="29">
        <v>44969</v>
      </c>
      <c r="S190">
        <f t="shared" si="25"/>
        <v>207317422.7</v>
      </c>
      <c r="T190">
        <f t="shared" si="23"/>
        <v>0.3680589000216</v>
      </c>
      <c r="U190">
        <f t="shared" si="21"/>
        <v>128583772.7</v>
      </c>
      <c r="V190">
        <f t="shared" si="27"/>
        <v>0.327412169704528</v>
      </c>
      <c r="W190">
        <f t="shared" si="26"/>
        <v>0.527891239761063</v>
      </c>
    </row>
    <row r="191" ht="14.25" spans="1:23">
      <c r="A191" s="13">
        <v>23014</v>
      </c>
      <c r="B191" s="14">
        <v>6</v>
      </c>
      <c r="C191" s="14">
        <v>7</v>
      </c>
      <c r="D191" s="14">
        <v>18</v>
      </c>
      <c r="E191" s="14">
        <v>23</v>
      </c>
      <c r="F191" s="14">
        <v>27</v>
      </c>
      <c r="G191" s="14">
        <v>30</v>
      </c>
      <c r="H191" s="15">
        <v>5</v>
      </c>
      <c r="I191" s="15"/>
      <c r="J191" s="22">
        <v>1855218930</v>
      </c>
      <c r="K191" s="23">
        <v>5</v>
      </c>
      <c r="L191" s="22">
        <v>8496068</v>
      </c>
      <c r="M191" s="22">
        <f t="shared" si="22"/>
        <v>42480340</v>
      </c>
      <c r="N191" s="23">
        <v>147</v>
      </c>
      <c r="O191" s="22">
        <v>148642</v>
      </c>
      <c r="P191" s="22">
        <f t="shared" si="24"/>
        <v>21850374</v>
      </c>
      <c r="Q191" s="24">
        <v>354854954</v>
      </c>
      <c r="R191" s="29">
        <v>44966</v>
      </c>
      <c r="S191">
        <f t="shared" si="25"/>
        <v>150807986.46</v>
      </c>
      <c r="T191">
        <f t="shared" si="23"/>
        <v>0.305273028427271</v>
      </c>
      <c r="U191">
        <f t="shared" si="21"/>
        <v>86477272.46</v>
      </c>
      <c r="V191">
        <f t="shared" si="27"/>
        <v>0.24369752059316</v>
      </c>
      <c r="W191">
        <f t="shared" si="26"/>
        <v>0.424984869902648</v>
      </c>
    </row>
    <row r="192" ht="14.25" spans="1:23">
      <c r="A192" s="13">
        <v>23013</v>
      </c>
      <c r="B192" s="14">
        <v>6</v>
      </c>
      <c r="C192" s="14">
        <v>10</v>
      </c>
      <c r="D192" s="14">
        <v>14</v>
      </c>
      <c r="E192" s="14">
        <v>22</v>
      </c>
      <c r="F192" s="14">
        <v>23</v>
      </c>
      <c r="G192" s="14">
        <v>33</v>
      </c>
      <c r="H192" s="15">
        <v>13</v>
      </c>
      <c r="I192" s="15"/>
      <c r="J192" s="22">
        <v>1832147989</v>
      </c>
      <c r="K192" s="23">
        <v>2</v>
      </c>
      <c r="L192" s="22">
        <v>10000000</v>
      </c>
      <c r="M192" s="22">
        <f t="shared" si="22"/>
        <v>20000000</v>
      </c>
      <c r="N192" s="23">
        <v>81</v>
      </c>
      <c r="O192" s="22">
        <v>313059</v>
      </c>
      <c r="P192" s="22">
        <f t="shared" si="24"/>
        <v>25357779</v>
      </c>
      <c r="Q192" s="24">
        <v>351959204</v>
      </c>
      <c r="R192" s="29">
        <v>44964</v>
      </c>
      <c r="S192">
        <f t="shared" si="25"/>
        <v>116386487.96</v>
      </c>
      <c r="T192">
        <f t="shared" si="23"/>
        <v>0.27385698928902</v>
      </c>
      <c r="U192">
        <f t="shared" si="21"/>
        <v>71028708.96</v>
      </c>
      <c r="V192">
        <f t="shared" si="27"/>
        <v>0.201809494261727</v>
      </c>
      <c r="W192">
        <f t="shared" si="26"/>
        <v>0.330681756968629</v>
      </c>
    </row>
    <row r="193" ht="14.25" spans="1:23">
      <c r="A193" s="13">
        <v>23012</v>
      </c>
      <c r="B193" s="14">
        <v>3</v>
      </c>
      <c r="C193" s="14">
        <v>4</v>
      </c>
      <c r="D193" s="14">
        <v>7</v>
      </c>
      <c r="E193" s="14">
        <v>22</v>
      </c>
      <c r="F193" s="14">
        <v>26</v>
      </c>
      <c r="G193" s="14">
        <v>30</v>
      </c>
      <c r="H193" s="15">
        <v>6</v>
      </c>
      <c r="I193" s="15"/>
      <c r="J193" s="22">
        <v>1776074467</v>
      </c>
      <c r="K193" s="23">
        <v>14</v>
      </c>
      <c r="L193" s="22">
        <v>6444594</v>
      </c>
      <c r="M193" s="22">
        <f t="shared" si="22"/>
        <v>90224316</v>
      </c>
      <c r="N193" s="23">
        <v>270</v>
      </c>
      <c r="O193" s="22">
        <v>93631</v>
      </c>
      <c r="P193" s="22">
        <f t="shared" si="24"/>
        <v>25280370</v>
      </c>
      <c r="Q193" s="24">
        <v>377681908</v>
      </c>
      <c r="R193" s="29">
        <v>44962</v>
      </c>
      <c r="S193">
        <f t="shared" si="25"/>
        <v>199447244.92</v>
      </c>
      <c r="T193">
        <f t="shared" si="23"/>
        <v>0.289192907064005</v>
      </c>
      <c r="U193">
        <f t="shared" si="21"/>
        <v>83942558.92</v>
      </c>
      <c r="V193">
        <f t="shared" si="27"/>
        <v>0.222257294146057</v>
      </c>
      <c r="W193">
        <f t="shared" si="26"/>
        <v>0.528082602569356</v>
      </c>
    </row>
    <row r="194" ht="14.25" spans="1:23">
      <c r="A194" s="13">
        <v>23011</v>
      </c>
      <c r="B194" s="14">
        <v>6</v>
      </c>
      <c r="C194" s="14">
        <v>7</v>
      </c>
      <c r="D194" s="14">
        <v>16</v>
      </c>
      <c r="E194" s="14">
        <v>17</v>
      </c>
      <c r="F194" s="14">
        <v>21</v>
      </c>
      <c r="G194" s="14">
        <v>22</v>
      </c>
      <c r="H194" s="15">
        <v>4</v>
      </c>
      <c r="I194" s="15"/>
      <c r="J194" s="22">
        <v>1790457577</v>
      </c>
      <c r="K194" s="23">
        <v>13</v>
      </c>
      <c r="L194" s="22">
        <v>6177691</v>
      </c>
      <c r="M194" s="22">
        <f t="shared" si="22"/>
        <v>80309983</v>
      </c>
      <c r="N194" s="23">
        <v>252</v>
      </c>
      <c r="O194" s="22">
        <v>75942</v>
      </c>
      <c r="P194" s="22">
        <f t="shared" si="24"/>
        <v>19137384</v>
      </c>
      <c r="Q194" s="24">
        <v>344777252</v>
      </c>
      <c r="R194" s="29">
        <v>44959</v>
      </c>
      <c r="S194">
        <f t="shared" si="25"/>
        <v>191838396.48</v>
      </c>
      <c r="T194">
        <f t="shared" si="23"/>
        <v>0.323479617152932</v>
      </c>
      <c r="U194">
        <f t="shared" si="21"/>
        <v>92391029.48</v>
      </c>
      <c r="V194">
        <f t="shared" si="27"/>
        <v>0.26797310131122</v>
      </c>
      <c r="W194">
        <f t="shared" si="26"/>
        <v>0.556412568889551</v>
      </c>
    </row>
    <row r="195" ht="14.25" spans="1:23">
      <c r="A195" s="13">
        <v>23010</v>
      </c>
      <c r="B195" s="14">
        <v>4</v>
      </c>
      <c r="C195" s="14">
        <v>5</v>
      </c>
      <c r="D195" s="14">
        <v>13</v>
      </c>
      <c r="E195" s="14">
        <v>18</v>
      </c>
      <c r="F195" s="14">
        <v>27</v>
      </c>
      <c r="G195" s="14">
        <v>29</v>
      </c>
      <c r="H195" s="15">
        <v>12</v>
      </c>
      <c r="I195" s="15"/>
      <c r="J195" s="22">
        <v>1813355120</v>
      </c>
      <c r="K195" s="23">
        <v>8</v>
      </c>
      <c r="L195" s="22">
        <v>6879623</v>
      </c>
      <c r="M195" s="22">
        <f t="shared" si="22"/>
        <v>55036984</v>
      </c>
      <c r="N195" s="23">
        <v>220</v>
      </c>
      <c r="O195" s="22">
        <v>85437</v>
      </c>
      <c r="P195" s="22">
        <f t="shared" si="24"/>
        <v>18796140</v>
      </c>
      <c r="Q195" s="24">
        <v>335698884</v>
      </c>
      <c r="R195" s="29">
        <v>44957</v>
      </c>
      <c r="S195">
        <f t="shared" si="25"/>
        <v>163140743.16</v>
      </c>
      <c r="T195">
        <f t="shared" si="23"/>
        <v>0.322025971227238</v>
      </c>
      <c r="U195">
        <f t="shared" si="21"/>
        <v>89307619.16</v>
      </c>
      <c r="V195">
        <f t="shared" si="27"/>
        <v>0.266034900372204</v>
      </c>
      <c r="W195">
        <f t="shared" si="26"/>
        <v>0.485973445059174</v>
      </c>
    </row>
    <row r="196" ht="14.25" spans="1:23">
      <c r="A196" s="13">
        <v>23009</v>
      </c>
      <c r="B196" s="14">
        <v>3</v>
      </c>
      <c r="C196" s="14">
        <v>4</v>
      </c>
      <c r="D196" s="14">
        <v>19</v>
      </c>
      <c r="E196" s="14">
        <v>23</v>
      </c>
      <c r="F196" s="14">
        <v>30</v>
      </c>
      <c r="G196" s="14">
        <v>32</v>
      </c>
      <c r="H196" s="15">
        <v>6</v>
      </c>
      <c r="I196" s="15"/>
      <c r="J196" s="22">
        <v>1812003410</v>
      </c>
      <c r="K196" s="23">
        <v>2</v>
      </c>
      <c r="L196" s="22">
        <v>10000000</v>
      </c>
      <c r="M196" s="22">
        <f t="shared" si="22"/>
        <v>20000000</v>
      </c>
      <c r="N196" s="23">
        <v>225</v>
      </c>
      <c r="O196" s="22">
        <v>116912</v>
      </c>
      <c r="P196" s="22">
        <f t="shared" si="24"/>
        <v>26305200</v>
      </c>
      <c r="Q196" s="24">
        <v>370445322</v>
      </c>
      <c r="R196" s="29">
        <v>44955</v>
      </c>
      <c r="S196">
        <f t="shared" si="25"/>
        <v>122602377.78</v>
      </c>
      <c r="T196">
        <f t="shared" si="23"/>
        <v>0.27697036967847</v>
      </c>
      <c r="U196">
        <f t="shared" ref="U196:U259" si="28">S196-L196*K196-O196*N196</f>
        <v>76297177.78</v>
      </c>
      <c r="V196">
        <f t="shared" si="27"/>
        <v>0.205960699862745</v>
      </c>
      <c r="W196">
        <f t="shared" si="26"/>
        <v>0.330959443941905</v>
      </c>
    </row>
    <row r="197" ht="14.25" spans="1:23">
      <c r="A197" s="13">
        <v>23008</v>
      </c>
      <c r="B197" s="14">
        <v>5</v>
      </c>
      <c r="C197" s="14">
        <v>13</v>
      </c>
      <c r="D197" s="14">
        <v>18</v>
      </c>
      <c r="E197" s="14">
        <v>20</v>
      </c>
      <c r="F197" s="14">
        <v>26</v>
      </c>
      <c r="G197" s="14">
        <v>28</v>
      </c>
      <c r="H197" s="15">
        <v>6</v>
      </c>
      <c r="I197" s="15"/>
      <c r="J197" s="22">
        <v>1753087580</v>
      </c>
      <c r="K197" s="23">
        <v>9</v>
      </c>
      <c r="L197" s="22">
        <v>7109708</v>
      </c>
      <c r="M197" s="22">
        <f t="shared" si="22"/>
        <v>63987372</v>
      </c>
      <c r="N197" s="23">
        <v>146</v>
      </c>
      <c r="O197" s="22">
        <v>162563</v>
      </c>
      <c r="P197" s="22">
        <f t="shared" si="24"/>
        <v>23734198</v>
      </c>
      <c r="Q197" s="24">
        <v>367864780</v>
      </c>
      <c r="R197" s="29">
        <v>44943</v>
      </c>
      <c r="S197">
        <f t="shared" si="25"/>
        <v>173038460.2</v>
      </c>
      <c r="T197">
        <f t="shared" si="23"/>
        <v>0.296443405644868</v>
      </c>
      <c r="U197">
        <f t="shared" si="28"/>
        <v>85316890.2</v>
      </c>
      <c r="V197">
        <f t="shared" si="27"/>
        <v>0.231924595227627</v>
      </c>
      <c r="W197">
        <f t="shared" si="26"/>
        <v>0.470386048373535</v>
      </c>
    </row>
    <row r="198" ht="14.25" spans="1:23">
      <c r="A198" s="13">
        <v>23007</v>
      </c>
      <c r="B198" s="14">
        <v>5</v>
      </c>
      <c r="C198" s="14">
        <v>6</v>
      </c>
      <c r="D198" s="14">
        <v>9</v>
      </c>
      <c r="E198" s="14">
        <v>22</v>
      </c>
      <c r="F198" s="14">
        <v>25</v>
      </c>
      <c r="G198" s="14">
        <v>31</v>
      </c>
      <c r="H198" s="15">
        <v>3</v>
      </c>
      <c r="I198" s="15"/>
      <c r="J198" s="22">
        <v>1745872298</v>
      </c>
      <c r="K198" s="23">
        <v>3</v>
      </c>
      <c r="L198" s="22">
        <v>10000000</v>
      </c>
      <c r="M198" s="22">
        <f t="shared" ref="M198:M261" si="29">K198*L198</f>
        <v>30000000</v>
      </c>
      <c r="N198" s="23">
        <v>160</v>
      </c>
      <c r="O198" s="22">
        <v>134413</v>
      </c>
      <c r="P198" s="22">
        <f t="shared" si="24"/>
        <v>21506080</v>
      </c>
      <c r="Q198" s="24">
        <v>357680590</v>
      </c>
      <c r="R198" s="29">
        <v>44941</v>
      </c>
      <c r="S198">
        <f t="shared" si="25"/>
        <v>140744917.1</v>
      </c>
      <c r="T198">
        <f t="shared" si="23"/>
        <v>0.309619588527295</v>
      </c>
      <c r="U198">
        <f t="shared" si="28"/>
        <v>89238837.0999999</v>
      </c>
      <c r="V198">
        <f t="shared" si="27"/>
        <v>0.249493094103876</v>
      </c>
      <c r="W198">
        <f t="shared" si="26"/>
        <v>0.393493303899996</v>
      </c>
    </row>
    <row r="199" ht="14.25" spans="1:23">
      <c r="A199" s="13">
        <v>23006</v>
      </c>
      <c r="B199" s="14">
        <v>2</v>
      </c>
      <c r="C199" s="14">
        <v>10</v>
      </c>
      <c r="D199" s="14">
        <v>12</v>
      </c>
      <c r="E199" s="14">
        <v>14</v>
      </c>
      <c r="F199" s="14">
        <v>24</v>
      </c>
      <c r="G199" s="14">
        <v>26</v>
      </c>
      <c r="H199" s="15">
        <v>5</v>
      </c>
      <c r="I199" s="15"/>
      <c r="J199" s="22">
        <v>1711353726</v>
      </c>
      <c r="K199" s="23">
        <v>13</v>
      </c>
      <c r="L199" s="22">
        <v>6407426</v>
      </c>
      <c r="M199" s="22">
        <f t="shared" si="29"/>
        <v>83296538</v>
      </c>
      <c r="N199" s="23">
        <v>109</v>
      </c>
      <c r="O199" s="22">
        <v>209822</v>
      </c>
      <c r="P199" s="22">
        <f t="shared" si="24"/>
        <v>22870598</v>
      </c>
      <c r="Q199" s="24">
        <v>341187596</v>
      </c>
      <c r="R199" s="29">
        <v>44938</v>
      </c>
      <c r="S199">
        <f t="shared" si="25"/>
        <v>181866425.04</v>
      </c>
      <c r="T199">
        <f t="shared" si="23"/>
        <v>0.288902317070167</v>
      </c>
      <c r="U199">
        <f t="shared" si="28"/>
        <v>75699289.04</v>
      </c>
      <c r="V199">
        <f t="shared" si="27"/>
        <v>0.221869991545648</v>
      </c>
      <c r="W199">
        <f t="shared" si="26"/>
        <v>0.533039381185475</v>
      </c>
    </row>
    <row r="200" ht="14.25" spans="1:23">
      <c r="A200" s="13">
        <v>23005</v>
      </c>
      <c r="B200" s="14">
        <v>2</v>
      </c>
      <c r="C200" s="14">
        <v>6</v>
      </c>
      <c r="D200" s="14">
        <v>8</v>
      </c>
      <c r="E200" s="14">
        <v>13</v>
      </c>
      <c r="F200" s="14">
        <v>14</v>
      </c>
      <c r="G200" s="14">
        <v>19</v>
      </c>
      <c r="H200" s="15">
        <v>16</v>
      </c>
      <c r="I200" s="15"/>
      <c r="J200" s="22">
        <v>1726038229</v>
      </c>
      <c r="K200" s="23">
        <v>2</v>
      </c>
      <c r="L200" s="22">
        <v>10000000</v>
      </c>
      <c r="M200" s="22">
        <f t="shared" si="29"/>
        <v>20000000</v>
      </c>
      <c r="N200" s="23">
        <v>153</v>
      </c>
      <c r="O200" s="22">
        <v>163847</v>
      </c>
      <c r="P200" s="22">
        <f t="shared" si="24"/>
        <v>25068591</v>
      </c>
      <c r="Q200" s="24">
        <v>331127174</v>
      </c>
      <c r="R200" s="29">
        <v>44936</v>
      </c>
      <c r="S200">
        <f t="shared" si="25"/>
        <v>107046339.26</v>
      </c>
      <c r="T200">
        <f t="shared" si="23"/>
        <v>0.262878875836388</v>
      </c>
      <c r="U200">
        <f t="shared" si="28"/>
        <v>61977748.26</v>
      </c>
      <c r="V200">
        <f t="shared" si="27"/>
        <v>0.18717203880102</v>
      </c>
      <c r="W200">
        <f t="shared" si="26"/>
        <v>0.323278630282394</v>
      </c>
    </row>
    <row r="201" ht="14.25" spans="1:23">
      <c r="A201" s="13">
        <v>23004</v>
      </c>
      <c r="B201" s="14">
        <v>1</v>
      </c>
      <c r="C201" s="14">
        <v>7</v>
      </c>
      <c r="D201" s="14">
        <v>15</v>
      </c>
      <c r="E201" s="14">
        <v>16</v>
      </c>
      <c r="F201" s="14">
        <v>20</v>
      </c>
      <c r="G201" s="14">
        <v>25</v>
      </c>
      <c r="H201" s="15">
        <v>16</v>
      </c>
      <c r="I201" s="15"/>
      <c r="J201" s="22">
        <v>1670832253</v>
      </c>
      <c r="K201" s="23">
        <v>8</v>
      </c>
      <c r="L201" s="22">
        <v>7480475</v>
      </c>
      <c r="M201" s="22">
        <f t="shared" si="29"/>
        <v>59843800</v>
      </c>
      <c r="N201" s="23">
        <v>166</v>
      </c>
      <c r="O201" s="22">
        <v>149426</v>
      </c>
      <c r="P201" s="22">
        <f t="shared" si="24"/>
        <v>24804716</v>
      </c>
      <c r="Q201" s="24">
        <v>362777504</v>
      </c>
      <c r="R201" s="29">
        <v>44934</v>
      </c>
      <c r="S201">
        <f t="shared" si="25"/>
        <v>163190523.96</v>
      </c>
      <c r="T201">
        <f t="shared" si="23"/>
        <v>0.28487633003837</v>
      </c>
      <c r="U201">
        <f t="shared" si="28"/>
        <v>78542007.96</v>
      </c>
      <c r="V201">
        <f t="shared" si="27"/>
        <v>0.216501869862361</v>
      </c>
      <c r="W201">
        <f t="shared" si="26"/>
        <v>0.449836393273162</v>
      </c>
    </row>
    <row r="202" ht="14.25" spans="1:23">
      <c r="A202" s="13">
        <v>23003</v>
      </c>
      <c r="B202" s="14">
        <v>5</v>
      </c>
      <c r="C202" s="14">
        <v>8</v>
      </c>
      <c r="D202" s="14">
        <v>18</v>
      </c>
      <c r="E202" s="14">
        <v>25</v>
      </c>
      <c r="F202" s="14">
        <v>30</v>
      </c>
      <c r="G202" s="14">
        <v>32</v>
      </c>
      <c r="H202" s="15">
        <v>6</v>
      </c>
      <c r="I202" s="15"/>
      <c r="J202" s="22">
        <v>1656261800</v>
      </c>
      <c r="K202" s="23">
        <v>8</v>
      </c>
      <c r="L202" s="22">
        <v>7009723</v>
      </c>
      <c r="M202" s="22">
        <f t="shared" si="29"/>
        <v>56077784</v>
      </c>
      <c r="N202" s="23">
        <v>112</v>
      </c>
      <c r="O202" s="22">
        <v>179439</v>
      </c>
      <c r="P202" s="22">
        <f t="shared" si="24"/>
        <v>20097168</v>
      </c>
      <c r="Q202" s="24">
        <v>332514694</v>
      </c>
      <c r="R202" s="29">
        <v>44931</v>
      </c>
      <c r="S202">
        <f t="shared" si="25"/>
        <v>158718289.06</v>
      </c>
      <c r="T202">
        <f t="shared" si="23"/>
        <v>0.308679606983023</v>
      </c>
      <c r="U202">
        <f t="shared" si="28"/>
        <v>82543337.0599999</v>
      </c>
      <c r="V202">
        <f t="shared" si="27"/>
        <v>0.248239667447598</v>
      </c>
      <c r="W202">
        <f t="shared" si="26"/>
        <v>0.477327143503619</v>
      </c>
    </row>
    <row r="203" ht="14.25" spans="1:23">
      <c r="A203" s="13">
        <v>23002</v>
      </c>
      <c r="B203" s="14">
        <v>2</v>
      </c>
      <c r="C203" s="14">
        <v>6</v>
      </c>
      <c r="D203" s="14">
        <v>10</v>
      </c>
      <c r="E203" s="14">
        <v>16</v>
      </c>
      <c r="F203" s="14">
        <v>18</v>
      </c>
      <c r="G203" s="14">
        <v>22</v>
      </c>
      <c r="H203" s="15">
        <v>13</v>
      </c>
      <c r="I203" s="15"/>
      <c r="J203" s="22">
        <v>1652047889</v>
      </c>
      <c r="K203" s="23">
        <v>6</v>
      </c>
      <c r="L203" s="22">
        <v>8064366</v>
      </c>
      <c r="M203" s="22">
        <f t="shared" si="29"/>
        <v>48386196</v>
      </c>
      <c r="N203" s="23">
        <v>164</v>
      </c>
      <c r="O203" s="22">
        <v>140138</v>
      </c>
      <c r="P203" s="22">
        <f t="shared" si="24"/>
        <v>22982632</v>
      </c>
      <c r="Q203" s="24">
        <v>317440920</v>
      </c>
      <c r="R203" s="29">
        <v>44929</v>
      </c>
      <c r="S203">
        <f t="shared" si="25"/>
        <v>134984011.8</v>
      </c>
      <c r="T203">
        <f t="shared" si="23"/>
        <v>0.27279978838267</v>
      </c>
      <c r="U203">
        <f t="shared" si="28"/>
        <v>63615183.8</v>
      </c>
      <c r="V203">
        <f t="shared" si="27"/>
        <v>0.20040007381531</v>
      </c>
      <c r="W203">
        <f t="shared" si="26"/>
        <v>0.425225619305791</v>
      </c>
    </row>
    <row r="204" ht="14.25" spans="1:23">
      <c r="A204" s="13">
        <v>23001</v>
      </c>
      <c r="B204" s="14">
        <v>9</v>
      </c>
      <c r="C204" s="14">
        <v>16</v>
      </c>
      <c r="D204" s="14">
        <v>18</v>
      </c>
      <c r="E204" s="14">
        <v>22</v>
      </c>
      <c r="F204" s="14">
        <v>28</v>
      </c>
      <c r="G204" s="14">
        <v>32</v>
      </c>
      <c r="H204" s="15">
        <v>2</v>
      </c>
      <c r="I204" s="15"/>
      <c r="J204" s="22">
        <v>1631485850</v>
      </c>
      <c r="K204" s="23">
        <v>7</v>
      </c>
      <c r="L204" s="22">
        <v>7738461</v>
      </c>
      <c r="M204" s="22">
        <f t="shared" si="29"/>
        <v>54169227</v>
      </c>
      <c r="N204" s="23">
        <v>135</v>
      </c>
      <c r="O204" s="22">
        <v>177492</v>
      </c>
      <c r="P204" s="22">
        <f t="shared" si="24"/>
        <v>23961420</v>
      </c>
      <c r="Q204" s="24">
        <v>349018800</v>
      </c>
      <c r="R204" s="29">
        <v>44927</v>
      </c>
      <c r="S204">
        <f t="shared" si="25"/>
        <v>153303823</v>
      </c>
      <c r="T204">
        <f t="shared" si="23"/>
        <v>0.284037983054208</v>
      </c>
      <c r="U204">
        <f t="shared" si="28"/>
        <v>75173176</v>
      </c>
      <c r="V204">
        <f t="shared" si="27"/>
        <v>0.215384317406398</v>
      </c>
      <c r="W204">
        <f t="shared" si="26"/>
        <v>0.439242307291183</v>
      </c>
    </row>
    <row r="205" ht="14.25" spans="1:23">
      <c r="A205" s="13">
        <v>22150</v>
      </c>
      <c r="B205" s="14">
        <v>1</v>
      </c>
      <c r="C205" s="14">
        <v>7</v>
      </c>
      <c r="D205" s="14">
        <v>11</v>
      </c>
      <c r="E205" s="14">
        <v>12</v>
      </c>
      <c r="F205" s="14">
        <v>22</v>
      </c>
      <c r="G205" s="14">
        <v>28</v>
      </c>
      <c r="H205" s="15">
        <v>5</v>
      </c>
      <c r="I205" s="15"/>
      <c r="J205" s="22">
        <v>1613770461</v>
      </c>
      <c r="K205" s="23">
        <v>9</v>
      </c>
      <c r="L205" s="22">
        <v>6598391</v>
      </c>
      <c r="M205" s="22">
        <f t="shared" si="29"/>
        <v>59385519</v>
      </c>
      <c r="N205" s="23">
        <v>203</v>
      </c>
      <c r="O205" s="22">
        <v>88580</v>
      </c>
      <c r="P205" s="22">
        <f t="shared" si="24"/>
        <v>17981740</v>
      </c>
      <c r="Q205" s="24">
        <v>322732470</v>
      </c>
      <c r="R205" s="29">
        <v>44924</v>
      </c>
      <c r="S205">
        <f t="shared" si="25"/>
        <v>163578730.3</v>
      </c>
      <c r="T205">
        <f t="shared" si="23"/>
        <v>0.322847004827249</v>
      </c>
      <c r="U205">
        <f t="shared" si="28"/>
        <v>86211471.3</v>
      </c>
      <c r="V205">
        <f t="shared" si="27"/>
        <v>0.267129834503482</v>
      </c>
      <c r="W205">
        <f t="shared" si="26"/>
        <v>0.506855508836777</v>
      </c>
    </row>
    <row r="206" ht="14.25" spans="1:23">
      <c r="A206" s="13">
        <v>22149</v>
      </c>
      <c r="B206" s="14">
        <v>2</v>
      </c>
      <c r="C206" s="14">
        <v>22</v>
      </c>
      <c r="D206" s="14">
        <v>26</v>
      </c>
      <c r="E206" s="14">
        <v>29</v>
      </c>
      <c r="F206" s="14">
        <v>32</v>
      </c>
      <c r="G206" s="14">
        <v>33</v>
      </c>
      <c r="H206" s="15">
        <v>14</v>
      </c>
      <c r="I206" s="15"/>
      <c r="J206" s="22">
        <v>1619210281</v>
      </c>
      <c r="K206" s="23">
        <v>7</v>
      </c>
      <c r="L206" s="22">
        <v>8014411</v>
      </c>
      <c r="M206" s="22">
        <f t="shared" si="29"/>
        <v>56100877</v>
      </c>
      <c r="N206" s="23">
        <v>94</v>
      </c>
      <c r="O206" s="22">
        <v>280596</v>
      </c>
      <c r="P206" s="22">
        <f t="shared" si="24"/>
        <v>26376024</v>
      </c>
      <c r="Q206" s="24">
        <v>305443962</v>
      </c>
      <c r="R206" s="29">
        <v>44922</v>
      </c>
      <c r="S206">
        <f t="shared" si="25"/>
        <v>126640126.38</v>
      </c>
      <c r="T206">
        <f t="shared" si="23"/>
        <v>0.230940068083585</v>
      </c>
      <c r="U206">
        <f t="shared" si="28"/>
        <v>44163225.3800001</v>
      </c>
      <c r="V206">
        <f t="shared" si="27"/>
        <v>0.144586997532464</v>
      </c>
      <c r="W206">
        <f t="shared" si="26"/>
        <v>0.414610017336011</v>
      </c>
    </row>
    <row r="207" ht="14.25" spans="1:23">
      <c r="A207" s="13">
        <v>22148</v>
      </c>
      <c r="B207" s="14">
        <v>2</v>
      </c>
      <c r="C207" s="14">
        <v>15</v>
      </c>
      <c r="D207" s="14">
        <v>16</v>
      </c>
      <c r="E207" s="14">
        <v>17</v>
      </c>
      <c r="F207" s="14">
        <v>21</v>
      </c>
      <c r="G207" s="14">
        <v>31</v>
      </c>
      <c r="H207" s="15">
        <v>14</v>
      </c>
      <c r="I207" s="15"/>
      <c r="J207" s="22">
        <v>1596182866</v>
      </c>
      <c r="K207" s="23">
        <v>9</v>
      </c>
      <c r="L207" s="22">
        <v>7166343</v>
      </c>
      <c r="M207" s="22">
        <f t="shared" si="29"/>
        <v>64497087</v>
      </c>
      <c r="N207" s="23">
        <v>72</v>
      </c>
      <c r="O207" s="22">
        <v>338491</v>
      </c>
      <c r="P207" s="22">
        <f t="shared" si="24"/>
        <v>24371352</v>
      </c>
      <c r="Q207" s="24">
        <v>328466772</v>
      </c>
      <c r="R207" s="29">
        <v>44920</v>
      </c>
      <c r="S207">
        <f t="shared" si="25"/>
        <v>152331711.28</v>
      </c>
      <c r="T207">
        <f t="shared" ref="T207:T270" si="30">(S207-L207*K207)/Q207</f>
        <v>0.267407944326253</v>
      </c>
      <c r="U207">
        <f t="shared" si="28"/>
        <v>63463272.28</v>
      </c>
      <c r="V207">
        <f t="shared" si="27"/>
        <v>0.193210630998011</v>
      </c>
      <c r="W207">
        <f t="shared" si="26"/>
        <v>0.46376597045865</v>
      </c>
    </row>
    <row r="208" ht="14.25" spans="1:23">
      <c r="A208" s="13">
        <v>22147</v>
      </c>
      <c r="B208" s="14">
        <v>2</v>
      </c>
      <c r="C208" s="14">
        <v>3</v>
      </c>
      <c r="D208" s="14">
        <v>7</v>
      </c>
      <c r="E208" s="14">
        <v>13</v>
      </c>
      <c r="F208" s="14">
        <v>20</v>
      </c>
      <c r="G208" s="14">
        <v>30</v>
      </c>
      <c r="H208" s="15">
        <v>10</v>
      </c>
      <c r="I208" s="15"/>
      <c r="J208" s="22">
        <v>1587565859</v>
      </c>
      <c r="K208" s="23">
        <v>17</v>
      </c>
      <c r="L208" s="22">
        <v>5619498</v>
      </c>
      <c r="M208" s="22">
        <f t="shared" si="29"/>
        <v>95531466</v>
      </c>
      <c r="N208" s="23">
        <v>148</v>
      </c>
      <c r="O208" s="22">
        <v>88948</v>
      </c>
      <c r="P208" s="22">
        <f t="shared" si="24"/>
        <v>13164304</v>
      </c>
      <c r="Q208" s="24">
        <v>308727648</v>
      </c>
      <c r="R208" s="29">
        <v>44917</v>
      </c>
      <c r="S208">
        <f t="shared" si="25"/>
        <v>207315001.52</v>
      </c>
      <c r="T208">
        <f t="shared" si="30"/>
        <v>0.36207814960583</v>
      </c>
      <c r="U208">
        <f t="shared" si="28"/>
        <v>98619231.52</v>
      </c>
      <c r="V208">
        <f t="shared" si="27"/>
        <v>0.319437640777803</v>
      </c>
      <c r="W208">
        <f t="shared" si="26"/>
        <v>0.671514206333733</v>
      </c>
    </row>
    <row r="209" ht="14.25" spans="1:23">
      <c r="A209" s="13">
        <v>22146</v>
      </c>
      <c r="B209" s="14">
        <v>6</v>
      </c>
      <c r="C209" s="14">
        <v>7</v>
      </c>
      <c r="D209" s="14">
        <v>13</v>
      </c>
      <c r="E209" s="14">
        <v>18</v>
      </c>
      <c r="F209" s="14">
        <v>26</v>
      </c>
      <c r="G209" s="14">
        <v>31</v>
      </c>
      <c r="H209" s="15">
        <v>6</v>
      </c>
      <c r="I209" s="15"/>
      <c r="J209" s="22">
        <v>1643604313</v>
      </c>
      <c r="K209" s="23">
        <v>9</v>
      </c>
      <c r="L209" s="22">
        <v>6501941</v>
      </c>
      <c r="M209" s="22">
        <f t="shared" si="29"/>
        <v>58517469</v>
      </c>
      <c r="N209" s="23">
        <v>391</v>
      </c>
      <c r="O209" s="22">
        <v>43214</v>
      </c>
      <c r="P209" s="22">
        <f t="shared" ref="P209:P272" si="31">N209*O209</f>
        <v>16896674</v>
      </c>
      <c r="Q209" s="24">
        <v>319241960</v>
      </c>
      <c r="R209" s="29">
        <v>44915</v>
      </c>
      <c r="S209">
        <f t="shared" si="25"/>
        <v>164255499.4</v>
      </c>
      <c r="T209">
        <f t="shared" si="30"/>
        <v>0.33121595419349</v>
      </c>
      <c r="U209">
        <f t="shared" si="28"/>
        <v>88841356.4000001</v>
      </c>
      <c r="V209">
        <f t="shared" si="27"/>
        <v>0.278288469347827</v>
      </c>
      <c r="W209">
        <f t="shared" si="26"/>
        <v>0.514517262705692</v>
      </c>
    </row>
    <row r="210" ht="14.25" spans="1:23">
      <c r="A210" s="13">
        <v>22145</v>
      </c>
      <c r="B210" s="14">
        <v>3</v>
      </c>
      <c r="C210" s="14">
        <v>21</v>
      </c>
      <c r="D210" s="14">
        <v>25</v>
      </c>
      <c r="E210" s="14">
        <v>30</v>
      </c>
      <c r="F210" s="14">
        <v>31</v>
      </c>
      <c r="G210" s="14">
        <v>33</v>
      </c>
      <c r="H210" s="15">
        <v>11</v>
      </c>
      <c r="I210" s="15"/>
      <c r="J210" s="22">
        <v>1651431252</v>
      </c>
      <c r="K210" s="23">
        <v>4</v>
      </c>
      <c r="L210" s="22">
        <v>10000000</v>
      </c>
      <c r="M210" s="22">
        <f t="shared" si="29"/>
        <v>40000000</v>
      </c>
      <c r="N210" s="23">
        <v>68</v>
      </c>
      <c r="O210" s="22">
        <v>373743</v>
      </c>
      <c r="P210" s="22">
        <f t="shared" si="31"/>
        <v>25414524</v>
      </c>
      <c r="Q210" s="24">
        <v>366333090</v>
      </c>
      <c r="R210" s="29">
        <v>44913</v>
      </c>
      <c r="S210">
        <f t="shared" si="25"/>
        <v>143259468.1</v>
      </c>
      <c r="T210">
        <f t="shared" si="30"/>
        <v>0.281873166576352</v>
      </c>
      <c r="U210">
        <f t="shared" si="28"/>
        <v>77844944.0999999</v>
      </c>
      <c r="V210">
        <f t="shared" si="27"/>
        <v>0.212497713760992</v>
      </c>
      <c r="W210">
        <f t="shared" si="26"/>
        <v>0.391063411989346</v>
      </c>
    </row>
    <row r="211" ht="14.25" spans="1:23">
      <c r="A211" s="13">
        <v>22144</v>
      </c>
      <c r="B211" s="14">
        <v>7</v>
      </c>
      <c r="C211" s="14">
        <v>20</v>
      </c>
      <c r="D211" s="14">
        <v>22</v>
      </c>
      <c r="E211" s="14">
        <v>23</v>
      </c>
      <c r="F211" s="14">
        <v>31</v>
      </c>
      <c r="G211" s="14">
        <v>32</v>
      </c>
      <c r="H211" s="15">
        <v>5</v>
      </c>
      <c r="I211" s="15"/>
      <c r="J211" s="22">
        <v>1615187506</v>
      </c>
      <c r="K211" s="23">
        <v>11</v>
      </c>
      <c r="L211" s="22">
        <v>6900814</v>
      </c>
      <c r="M211" s="22">
        <f t="shared" si="29"/>
        <v>75908954</v>
      </c>
      <c r="N211" s="23">
        <v>65</v>
      </c>
      <c r="O211" s="22">
        <v>402095</v>
      </c>
      <c r="P211" s="22">
        <f t="shared" si="31"/>
        <v>26136175</v>
      </c>
      <c r="Q211" s="24">
        <v>400859910</v>
      </c>
      <c r="R211" s="29">
        <v>44910</v>
      </c>
      <c r="S211">
        <f t="shared" si="25"/>
        <v>193921726.9</v>
      </c>
      <c r="T211">
        <f t="shared" si="30"/>
        <v>0.294399040552596</v>
      </c>
      <c r="U211">
        <f t="shared" si="28"/>
        <v>91876597.9000001</v>
      </c>
      <c r="V211">
        <f t="shared" si="27"/>
        <v>0.229198768966445</v>
      </c>
      <c r="W211">
        <f t="shared" si="26"/>
        <v>0.483764332781495</v>
      </c>
    </row>
    <row r="212" ht="14.25" spans="1:23">
      <c r="A212" s="13">
        <v>22143</v>
      </c>
      <c r="B212" s="14">
        <v>7</v>
      </c>
      <c r="C212" s="14">
        <v>8</v>
      </c>
      <c r="D212" s="14">
        <v>13</v>
      </c>
      <c r="E212" s="14">
        <v>29</v>
      </c>
      <c r="F212" s="14">
        <v>30</v>
      </c>
      <c r="G212" s="14">
        <v>33</v>
      </c>
      <c r="H212" s="15">
        <v>3</v>
      </c>
      <c r="I212" s="15"/>
      <c r="J212" s="22">
        <v>1612687877</v>
      </c>
      <c r="K212" s="23">
        <v>15</v>
      </c>
      <c r="L212" s="22">
        <v>6243187</v>
      </c>
      <c r="M212" s="22">
        <f t="shared" si="29"/>
        <v>93647805</v>
      </c>
      <c r="N212" s="23">
        <v>149</v>
      </c>
      <c r="O212" s="22">
        <v>156441</v>
      </c>
      <c r="P212" s="22">
        <f t="shared" si="31"/>
        <v>23309709</v>
      </c>
      <c r="Q212" s="24">
        <v>397641696</v>
      </c>
      <c r="R212" s="29">
        <v>44908</v>
      </c>
      <c r="S212">
        <f t="shared" si="25"/>
        <v>218562945.04</v>
      </c>
      <c r="T212">
        <f t="shared" si="30"/>
        <v>0.314139943815147</v>
      </c>
      <c r="U212">
        <f t="shared" si="28"/>
        <v>101605431.04</v>
      </c>
      <c r="V212">
        <f t="shared" si="27"/>
        <v>0.255520062564063</v>
      </c>
      <c r="W212">
        <f t="shared" si="26"/>
        <v>0.549647955027332</v>
      </c>
    </row>
    <row r="213" ht="14.25" spans="1:23">
      <c r="A213" s="13">
        <v>22142</v>
      </c>
      <c r="B213" s="14">
        <v>1</v>
      </c>
      <c r="C213" s="14">
        <v>3</v>
      </c>
      <c r="D213" s="14">
        <v>13</v>
      </c>
      <c r="E213" s="14">
        <v>16</v>
      </c>
      <c r="F213" s="14">
        <v>21</v>
      </c>
      <c r="G213" s="14">
        <v>27</v>
      </c>
      <c r="H213" s="15">
        <v>3</v>
      </c>
      <c r="I213" s="15"/>
      <c r="J213" s="22">
        <v>1636406391</v>
      </c>
      <c r="K213" s="23">
        <v>12</v>
      </c>
      <c r="L213" s="22">
        <v>5674258</v>
      </c>
      <c r="M213" s="22">
        <f t="shared" si="29"/>
        <v>68091096</v>
      </c>
      <c r="N213" s="23">
        <v>122</v>
      </c>
      <c r="O213" s="22">
        <v>82900</v>
      </c>
      <c r="P213" s="22">
        <f t="shared" si="31"/>
        <v>10113800</v>
      </c>
      <c r="Q213" s="24">
        <v>440572602</v>
      </c>
      <c r="R213" s="29">
        <v>44906</v>
      </c>
      <c r="S213">
        <f t="shared" si="25"/>
        <v>253630055.98</v>
      </c>
      <c r="T213">
        <f t="shared" si="30"/>
        <v>0.421131407485934</v>
      </c>
      <c r="U213">
        <f t="shared" si="28"/>
        <v>175425159.98</v>
      </c>
      <c r="V213">
        <f t="shared" si="27"/>
        <v>0.398175372648343</v>
      </c>
      <c r="W213">
        <f t="shared" si="26"/>
        <v>0.575682770169172</v>
      </c>
    </row>
    <row r="214" ht="14.25" spans="1:23">
      <c r="A214" s="13">
        <v>22141</v>
      </c>
      <c r="B214" s="14">
        <v>5</v>
      </c>
      <c r="C214" s="14">
        <v>12</v>
      </c>
      <c r="D214" s="14">
        <v>13</v>
      </c>
      <c r="E214" s="14">
        <v>17</v>
      </c>
      <c r="F214" s="14">
        <v>20</v>
      </c>
      <c r="G214" s="14">
        <v>27</v>
      </c>
      <c r="H214" s="15">
        <v>14</v>
      </c>
      <c r="I214" s="15"/>
      <c r="J214" s="22">
        <v>1674155872</v>
      </c>
      <c r="K214" s="23">
        <v>21</v>
      </c>
      <c r="L214" s="22">
        <v>6324820</v>
      </c>
      <c r="M214" s="22">
        <f t="shared" si="29"/>
        <v>132821220</v>
      </c>
      <c r="N214" s="23">
        <v>135</v>
      </c>
      <c r="O214" s="22">
        <v>257603</v>
      </c>
      <c r="P214" s="22">
        <f t="shared" si="31"/>
        <v>34776405</v>
      </c>
      <c r="Q214" s="24">
        <v>415110854</v>
      </c>
      <c r="R214" s="29">
        <v>44903</v>
      </c>
      <c r="S214">
        <f t="shared" si="25"/>
        <v>231895931.46</v>
      </c>
      <c r="T214">
        <f t="shared" si="30"/>
        <v>0.238670491280385</v>
      </c>
      <c r="U214">
        <f t="shared" si="28"/>
        <v>64298306.46</v>
      </c>
      <c r="V214">
        <f t="shared" si="27"/>
        <v>0.154894303149202</v>
      </c>
      <c r="W214">
        <f t="shared" si="26"/>
        <v>0.55863615519916</v>
      </c>
    </row>
    <row r="215" ht="14.25" spans="1:23">
      <c r="A215" s="13">
        <v>22140</v>
      </c>
      <c r="B215" s="14">
        <v>8</v>
      </c>
      <c r="C215" s="14">
        <v>9</v>
      </c>
      <c r="D215" s="14">
        <v>18</v>
      </c>
      <c r="E215" s="14">
        <v>19</v>
      </c>
      <c r="F215" s="14">
        <v>20</v>
      </c>
      <c r="G215" s="14">
        <v>27</v>
      </c>
      <c r="H215" s="15">
        <v>15</v>
      </c>
      <c r="I215" s="15"/>
      <c r="J215" s="22">
        <v>1702647485</v>
      </c>
      <c r="K215" s="23">
        <v>19</v>
      </c>
      <c r="L215" s="22">
        <v>5889308</v>
      </c>
      <c r="M215" s="22">
        <f t="shared" si="29"/>
        <v>111896852</v>
      </c>
      <c r="N215" s="23">
        <v>673</v>
      </c>
      <c r="O215" s="22">
        <v>31383</v>
      </c>
      <c r="P215" s="22">
        <f t="shared" si="31"/>
        <v>21120759</v>
      </c>
      <c r="Q215" s="24">
        <v>397499610</v>
      </c>
      <c r="R215" s="29">
        <v>44901</v>
      </c>
      <c r="S215">
        <f t="shared" si="25"/>
        <v>243308458.9</v>
      </c>
      <c r="T215">
        <f t="shared" si="30"/>
        <v>0.330595561842187</v>
      </c>
      <c r="U215">
        <f t="shared" si="28"/>
        <v>110290847.9</v>
      </c>
      <c r="V215">
        <f t="shared" si="27"/>
        <v>0.277461524805018</v>
      </c>
      <c r="W215">
        <f t="shared" si="26"/>
        <v>0.612097352498031</v>
      </c>
    </row>
    <row r="216" ht="14.25" spans="1:23">
      <c r="A216" s="13">
        <v>22139</v>
      </c>
      <c r="B216" s="14">
        <v>6</v>
      </c>
      <c r="C216" s="14">
        <v>7</v>
      </c>
      <c r="D216" s="14">
        <v>9</v>
      </c>
      <c r="E216" s="14">
        <v>16</v>
      </c>
      <c r="F216" s="14">
        <v>17</v>
      </c>
      <c r="G216" s="14">
        <v>19</v>
      </c>
      <c r="H216" s="15">
        <v>14</v>
      </c>
      <c r="I216" s="15"/>
      <c r="J216" s="22">
        <v>1751181135</v>
      </c>
      <c r="K216" s="23">
        <v>12</v>
      </c>
      <c r="L216" s="22">
        <v>7006326</v>
      </c>
      <c r="M216" s="22">
        <f t="shared" si="29"/>
        <v>84075912</v>
      </c>
      <c r="N216" s="23">
        <v>443</v>
      </c>
      <c r="O216" s="22">
        <v>67934</v>
      </c>
      <c r="P216" s="22">
        <f t="shared" si="31"/>
        <v>30094762</v>
      </c>
      <c r="Q216" s="24">
        <v>421220444</v>
      </c>
      <c r="R216" s="29">
        <v>44899</v>
      </c>
      <c r="S216">
        <f t="shared" si="25"/>
        <v>200189242.56</v>
      </c>
      <c r="T216">
        <f t="shared" si="30"/>
        <v>0.27565929482758</v>
      </c>
      <c r="U216">
        <f t="shared" si="28"/>
        <v>86018568.5599999</v>
      </c>
      <c r="V216">
        <f t="shared" si="27"/>
        <v>0.204212710435299</v>
      </c>
      <c r="W216">
        <f t="shared" si="26"/>
        <v>0.475260034054757</v>
      </c>
    </row>
    <row r="217" ht="14.25" spans="1:23">
      <c r="A217" s="13">
        <v>22138</v>
      </c>
      <c r="B217" s="14">
        <v>2</v>
      </c>
      <c r="C217" s="14">
        <v>14</v>
      </c>
      <c r="D217" s="14">
        <v>19</v>
      </c>
      <c r="E217" s="14">
        <v>21</v>
      </c>
      <c r="F217" s="14">
        <v>25</v>
      </c>
      <c r="G217" s="14">
        <v>28</v>
      </c>
      <c r="H217" s="15">
        <v>11</v>
      </c>
      <c r="I217" s="15"/>
      <c r="J217" s="22">
        <v>1744972360</v>
      </c>
      <c r="K217" s="23">
        <v>2</v>
      </c>
      <c r="L217" s="22">
        <v>10000000</v>
      </c>
      <c r="M217" s="22">
        <f t="shared" si="29"/>
        <v>20000000</v>
      </c>
      <c r="N217" s="23">
        <v>67</v>
      </c>
      <c r="O217" s="22">
        <v>341021</v>
      </c>
      <c r="P217" s="22">
        <f t="shared" si="31"/>
        <v>22848407</v>
      </c>
      <c r="Q217" s="24">
        <v>382295872</v>
      </c>
      <c r="R217" s="29">
        <v>44896</v>
      </c>
      <c r="S217">
        <f t="shared" si="25"/>
        <v>138779622.28</v>
      </c>
      <c r="T217">
        <f t="shared" si="30"/>
        <v>0.310700771260224</v>
      </c>
      <c r="U217">
        <f t="shared" si="28"/>
        <v>95931215.28</v>
      </c>
      <c r="V217">
        <f t="shared" si="27"/>
        <v>0.250934478518251</v>
      </c>
      <c r="W217">
        <f t="shared" si="26"/>
        <v>0.363016272066888</v>
      </c>
    </row>
    <row r="218" ht="14.25" spans="1:23">
      <c r="A218" s="13">
        <v>22137</v>
      </c>
      <c r="B218" s="14">
        <v>8</v>
      </c>
      <c r="C218" s="14">
        <v>21</v>
      </c>
      <c r="D218" s="14">
        <v>23</v>
      </c>
      <c r="E218" s="14">
        <v>27</v>
      </c>
      <c r="F218" s="14">
        <v>28</v>
      </c>
      <c r="G218" s="14">
        <v>33</v>
      </c>
      <c r="H218" s="15">
        <v>1</v>
      </c>
      <c r="I218" s="15"/>
      <c r="J218" s="22">
        <v>1696427005</v>
      </c>
      <c r="K218" s="23">
        <v>8</v>
      </c>
      <c r="L218" s="22">
        <v>7627191</v>
      </c>
      <c r="M218" s="22">
        <f t="shared" si="29"/>
        <v>61017528</v>
      </c>
      <c r="N218" s="23">
        <v>160</v>
      </c>
      <c r="O218" s="22">
        <v>164199</v>
      </c>
      <c r="P218" s="22">
        <f t="shared" si="31"/>
        <v>26271840</v>
      </c>
      <c r="Q218" s="24">
        <v>380398430</v>
      </c>
      <c r="R218" s="29">
        <v>44894</v>
      </c>
      <c r="S218">
        <f t="shared" si="25"/>
        <v>168597009.7</v>
      </c>
      <c r="T218">
        <f t="shared" si="30"/>
        <v>0.282807375677129</v>
      </c>
      <c r="U218">
        <f t="shared" si="28"/>
        <v>81307641.7</v>
      </c>
      <c r="V218">
        <f t="shared" si="27"/>
        <v>0.213743368236299</v>
      </c>
      <c r="W218">
        <f t="shared" si="26"/>
        <v>0.443211633917627</v>
      </c>
    </row>
    <row r="219" ht="14.25" spans="1:23">
      <c r="A219" s="13">
        <v>22136</v>
      </c>
      <c r="B219" s="14">
        <v>8</v>
      </c>
      <c r="C219" s="14">
        <v>10</v>
      </c>
      <c r="D219" s="14">
        <v>14</v>
      </c>
      <c r="E219" s="14">
        <v>15</v>
      </c>
      <c r="F219" s="14">
        <v>18</v>
      </c>
      <c r="G219" s="14">
        <v>22</v>
      </c>
      <c r="H219" s="15">
        <v>8</v>
      </c>
      <c r="I219" s="15"/>
      <c r="J219" s="22">
        <v>1678628784</v>
      </c>
      <c r="K219" s="23">
        <v>19</v>
      </c>
      <c r="L219" s="22">
        <v>5761544</v>
      </c>
      <c r="M219" s="22">
        <f t="shared" si="29"/>
        <v>109469336</v>
      </c>
      <c r="N219" s="23">
        <v>122</v>
      </c>
      <c r="O219" s="22">
        <v>148251</v>
      </c>
      <c r="P219" s="22">
        <f t="shared" si="31"/>
        <v>18086622</v>
      </c>
      <c r="Q219" s="24">
        <v>412826960</v>
      </c>
      <c r="R219" s="29">
        <v>44892</v>
      </c>
      <c r="S219">
        <f t="shared" si="25"/>
        <v>257494487.4</v>
      </c>
      <c r="T219">
        <f t="shared" si="30"/>
        <v>0.358564642677407</v>
      </c>
      <c r="U219">
        <f t="shared" si="28"/>
        <v>129938529.4</v>
      </c>
      <c r="V219">
        <f t="shared" si="27"/>
        <v>0.314753012739285</v>
      </c>
      <c r="W219">
        <f t="shared" si="26"/>
        <v>0.623734669363648</v>
      </c>
    </row>
    <row r="220" ht="14.25" spans="1:23">
      <c r="A220" s="13">
        <v>22135</v>
      </c>
      <c r="B220" s="14">
        <v>9</v>
      </c>
      <c r="C220" s="14">
        <v>11</v>
      </c>
      <c r="D220" s="14">
        <v>13</v>
      </c>
      <c r="E220" s="14">
        <v>24</v>
      </c>
      <c r="F220" s="14">
        <v>28</v>
      </c>
      <c r="G220" s="14">
        <v>32</v>
      </c>
      <c r="H220" s="15">
        <v>6</v>
      </c>
      <c r="I220" s="15"/>
      <c r="J220" s="22">
        <v>1733838061</v>
      </c>
      <c r="K220" s="23">
        <v>12</v>
      </c>
      <c r="L220" s="22">
        <v>6964835</v>
      </c>
      <c r="M220" s="22">
        <f t="shared" si="29"/>
        <v>83578020</v>
      </c>
      <c r="N220" s="23">
        <v>143</v>
      </c>
      <c r="O220" s="22">
        <v>206101</v>
      </c>
      <c r="P220" s="22">
        <f t="shared" si="31"/>
        <v>29472443</v>
      </c>
      <c r="Q220" s="24">
        <v>402652460</v>
      </c>
      <c r="R220" s="29">
        <v>44889</v>
      </c>
      <c r="S220">
        <f t="shared" si="25"/>
        <v>192460150.4</v>
      </c>
      <c r="T220">
        <f t="shared" si="30"/>
        <v>0.270412182257623</v>
      </c>
      <c r="U220">
        <f t="shared" si="28"/>
        <v>79409687.4000001</v>
      </c>
      <c r="V220">
        <f t="shared" si="27"/>
        <v>0.197216446659733</v>
      </c>
      <c r="W220">
        <f t="shared" si="26"/>
        <v>0.477980813528371</v>
      </c>
    </row>
    <row r="221" ht="14.25" spans="1:23">
      <c r="A221" s="13">
        <v>22134</v>
      </c>
      <c r="B221" s="14">
        <v>1</v>
      </c>
      <c r="C221" s="14">
        <v>5</v>
      </c>
      <c r="D221" s="14">
        <v>14</v>
      </c>
      <c r="E221" s="14">
        <v>17</v>
      </c>
      <c r="F221" s="14">
        <v>24</v>
      </c>
      <c r="G221" s="14">
        <v>31</v>
      </c>
      <c r="H221" s="15">
        <v>14</v>
      </c>
      <c r="I221" s="15"/>
      <c r="J221" s="22">
        <v>1728998506</v>
      </c>
      <c r="K221" s="23">
        <v>10</v>
      </c>
      <c r="L221" s="22">
        <v>7386723</v>
      </c>
      <c r="M221" s="22">
        <f t="shared" si="29"/>
        <v>73867230</v>
      </c>
      <c r="N221" s="23">
        <v>90</v>
      </c>
      <c r="O221" s="22">
        <v>331489</v>
      </c>
      <c r="P221" s="22">
        <f t="shared" si="31"/>
        <v>29834010</v>
      </c>
      <c r="Q221" s="24">
        <v>404859714</v>
      </c>
      <c r="R221" s="29">
        <v>44887</v>
      </c>
      <c r="S221">
        <f t="shared" si="25"/>
        <v>182746352.86</v>
      </c>
      <c r="T221">
        <f t="shared" si="30"/>
        <v>0.268930493934005</v>
      </c>
      <c r="U221">
        <f t="shared" si="28"/>
        <v>79045112.8599999</v>
      </c>
      <c r="V221">
        <f t="shared" si="27"/>
        <v>0.195240746675032</v>
      </c>
      <c r="W221">
        <f t="shared" si="26"/>
        <v>0.451381914625371</v>
      </c>
    </row>
    <row r="222" ht="14.25" spans="1:23">
      <c r="A222" s="13">
        <v>22133</v>
      </c>
      <c r="B222" s="14">
        <v>5</v>
      </c>
      <c r="C222" s="14">
        <v>8</v>
      </c>
      <c r="D222" s="14">
        <v>16</v>
      </c>
      <c r="E222" s="14">
        <v>17</v>
      </c>
      <c r="F222" s="14">
        <v>21</v>
      </c>
      <c r="G222" s="14">
        <v>25</v>
      </c>
      <c r="H222" s="15">
        <v>12</v>
      </c>
      <c r="I222" s="15"/>
      <c r="J222" s="22">
        <v>1713363599</v>
      </c>
      <c r="K222" s="23">
        <v>11</v>
      </c>
      <c r="L222" s="22">
        <v>7308534</v>
      </c>
      <c r="M222" s="22">
        <f t="shared" si="29"/>
        <v>80393874</v>
      </c>
      <c r="N222" s="23">
        <v>241</v>
      </c>
      <c r="O222" s="22">
        <v>131711</v>
      </c>
      <c r="P222" s="22">
        <f t="shared" si="31"/>
        <v>31742351</v>
      </c>
      <c r="Q222" s="24">
        <v>457083562</v>
      </c>
      <c r="R222" s="29">
        <v>44885</v>
      </c>
      <c r="S222">
        <f t="shared" ref="S222:S285" si="32">J223+Q222*0.49-J222</f>
        <v>209137764.38</v>
      </c>
      <c r="T222">
        <f t="shared" si="30"/>
        <v>0.281663794288888</v>
      </c>
      <c r="U222">
        <f t="shared" si="28"/>
        <v>97001539.3800001</v>
      </c>
      <c r="V222">
        <f t="shared" si="27"/>
        <v>0.212218393843706</v>
      </c>
      <c r="W222">
        <f t="shared" ref="W222:W285" si="33">S222/Q222</f>
        <v>0.457548207301316</v>
      </c>
    </row>
    <row r="223" ht="14.25" spans="1:23">
      <c r="A223" s="13">
        <v>22132</v>
      </c>
      <c r="B223" s="14">
        <v>1</v>
      </c>
      <c r="C223" s="14">
        <v>3</v>
      </c>
      <c r="D223" s="14">
        <v>18</v>
      </c>
      <c r="E223" s="14">
        <v>26</v>
      </c>
      <c r="F223" s="14">
        <v>32</v>
      </c>
      <c r="G223" s="14">
        <v>33</v>
      </c>
      <c r="H223" s="15">
        <v>4</v>
      </c>
      <c r="I223" s="15"/>
      <c r="J223" s="22">
        <v>1698530418</v>
      </c>
      <c r="K223" s="23">
        <v>4</v>
      </c>
      <c r="L223" s="22">
        <v>10000000</v>
      </c>
      <c r="M223" s="22">
        <f t="shared" si="29"/>
        <v>40000000</v>
      </c>
      <c r="N223" s="23">
        <v>88</v>
      </c>
      <c r="O223" s="22">
        <v>370814</v>
      </c>
      <c r="P223" s="22">
        <f t="shared" si="31"/>
        <v>32631632</v>
      </c>
      <c r="Q223" s="24">
        <v>439981994</v>
      </c>
      <c r="R223" s="29">
        <v>44882</v>
      </c>
      <c r="S223">
        <f t="shared" si="32"/>
        <v>157696245.06</v>
      </c>
      <c r="T223">
        <f t="shared" si="30"/>
        <v>0.267502412973745</v>
      </c>
      <c r="U223">
        <f t="shared" si="28"/>
        <v>85064613.0599999</v>
      </c>
      <c r="V223">
        <f t="shared" si="27"/>
        <v>0.193336577905504</v>
      </c>
      <c r="W223">
        <f t="shared" si="33"/>
        <v>0.358415224283019</v>
      </c>
    </row>
    <row r="224" ht="14.25" spans="1:23">
      <c r="A224" s="13">
        <v>22131</v>
      </c>
      <c r="B224" s="14">
        <v>3</v>
      </c>
      <c r="C224" s="14">
        <v>5</v>
      </c>
      <c r="D224" s="14">
        <v>10</v>
      </c>
      <c r="E224" s="14">
        <v>13</v>
      </c>
      <c r="F224" s="14">
        <v>19</v>
      </c>
      <c r="G224" s="14">
        <v>29</v>
      </c>
      <c r="H224" s="15">
        <v>6</v>
      </c>
      <c r="I224" s="15"/>
      <c r="J224" s="22">
        <v>1640635486</v>
      </c>
      <c r="K224" s="23">
        <v>19</v>
      </c>
      <c r="L224" s="22">
        <v>5876981</v>
      </c>
      <c r="M224" s="22">
        <f t="shared" si="29"/>
        <v>111662639</v>
      </c>
      <c r="N224" s="23">
        <v>251</v>
      </c>
      <c r="O224" s="22">
        <v>82981</v>
      </c>
      <c r="P224" s="22">
        <f t="shared" si="31"/>
        <v>20828231</v>
      </c>
      <c r="Q224" s="24">
        <v>425292626</v>
      </c>
      <c r="R224" s="29">
        <v>44880</v>
      </c>
      <c r="S224">
        <f t="shared" si="32"/>
        <v>257571101.74</v>
      </c>
      <c r="T224">
        <f t="shared" si="30"/>
        <v>0.343077810006515</v>
      </c>
      <c r="U224">
        <f t="shared" si="28"/>
        <v>125080231.74</v>
      </c>
      <c r="V224">
        <f t="shared" si="27"/>
        <v>0.294103927727165</v>
      </c>
      <c r="W224">
        <f t="shared" si="33"/>
        <v>0.605632653833034</v>
      </c>
    </row>
    <row r="225" ht="14.25" spans="1:23">
      <c r="A225" s="13">
        <v>22130</v>
      </c>
      <c r="B225" s="14">
        <v>2</v>
      </c>
      <c r="C225" s="14">
        <v>8</v>
      </c>
      <c r="D225" s="14">
        <v>15</v>
      </c>
      <c r="E225" s="14">
        <v>17</v>
      </c>
      <c r="F225" s="14">
        <v>26</v>
      </c>
      <c r="G225" s="14">
        <v>28</v>
      </c>
      <c r="H225" s="15">
        <v>12</v>
      </c>
      <c r="I225" s="15"/>
      <c r="J225" s="22">
        <v>1689813201</v>
      </c>
      <c r="K225" s="23">
        <v>50</v>
      </c>
      <c r="L225" s="22">
        <v>5228012</v>
      </c>
      <c r="M225" s="22">
        <f t="shared" si="29"/>
        <v>261400600</v>
      </c>
      <c r="N225" s="23">
        <v>542</v>
      </c>
      <c r="O225" s="22">
        <v>26293</v>
      </c>
      <c r="P225" s="22">
        <f t="shared" si="31"/>
        <v>14250806</v>
      </c>
      <c r="Q225" s="24">
        <v>446023212</v>
      </c>
      <c r="R225" s="29">
        <v>44878</v>
      </c>
      <c r="S225">
        <f t="shared" si="32"/>
        <v>437199595.88</v>
      </c>
      <c r="T225">
        <f t="shared" si="30"/>
        <v>0.394147638845308</v>
      </c>
      <c r="U225">
        <f t="shared" si="28"/>
        <v>161548189.88</v>
      </c>
      <c r="V225">
        <f t="shared" si="27"/>
        <v>0.362196821899933</v>
      </c>
      <c r="W225">
        <f t="shared" si="33"/>
        <v>0.980217136950263</v>
      </c>
    </row>
    <row r="226" ht="14.25" spans="1:23">
      <c r="A226" s="13">
        <v>22129</v>
      </c>
      <c r="B226" s="14">
        <v>10</v>
      </c>
      <c r="C226" s="14">
        <v>12</v>
      </c>
      <c r="D226" s="14">
        <v>14</v>
      </c>
      <c r="E226" s="14">
        <v>22</v>
      </c>
      <c r="F226" s="14">
        <v>24</v>
      </c>
      <c r="G226" s="14">
        <v>27</v>
      </c>
      <c r="H226" s="15">
        <v>7</v>
      </c>
      <c r="I226" s="15"/>
      <c r="J226" s="22">
        <v>1908461423</v>
      </c>
      <c r="K226" s="23">
        <v>7</v>
      </c>
      <c r="L226" s="22">
        <v>7828409</v>
      </c>
      <c r="M226" s="22">
        <f t="shared" si="29"/>
        <v>54798863</v>
      </c>
      <c r="N226" s="23">
        <v>102</v>
      </c>
      <c r="O226" s="22">
        <v>242633</v>
      </c>
      <c r="P226" s="22">
        <f t="shared" si="31"/>
        <v>24748566</v>
      </c>
      <c r="Q226" s="24">
        <v>430007836</v>
      </c>
      <c r="R226" s="29">
        <v>44875</v>
      </c>
      <c r="S226">
        <f t="shared" si="32"/>
        <v>191256958.64</v>
      </c>
      <c r="T226">
        <f t="shared" si="30"/>
        <v>0.317338625522163</v>
      </c>
      <c r="U226">
        <f t="shared" si="28"/>
        <v>111709529.64</v>
      </c>
      <c r="V226">
        <f t="shared" ref="V226:V289" si="34">U226/Q226</f>
        <v>0.259784869687816</v>
      </c>
      <c r="W226">
        <f t="shared" si="33"/>
        <v>0.444775519486114</v>
      </c>
    </row>
    <row r="227" ht="14.25" spans="1:23">
      <c r="A227" s="13">
        <v>22128</v>
      </c>
      <c r="B227" s="14">
        <v>3</v>
      </c>
      <c r="C227" s="14">
        <v>12</v>
      </c>
      <c r="D227" s="14">
        <v>18</v>
      </c>
      <c r="E227" s="14">
        <v>24</v>
      </c>
      <c r="F227" s="14">
        <v>27</v>
      </c>
      <c r="G227" s="14">
        <v>29</v>
      </c>
      <c r="H227" s="15">
        <v>1</v>
      </c>
      <c r="I227" s="15"/>
      <c r="J227" s="22">
        <v>1889014542</v>
      </c>
      <c r="K227" s="23">
        <v>11</v>
      </c>
      <c r="L227" s="22">
        <v>7471238</v>
      </c>
      <c r="M227" s="22">
        <f t="shared" si="29"/>
        <v>82183618</v>
      </c>
      <c r="N227" s="23">
        <v>210</v>
      </c>
      <c r="O227" s="22">
        <v>161807</v>
      </c>
      <c r="P227" s="22">
        <f t="shared" si="31"/>
        <v>33979470</v>
      </c>
      <c r="Q227" s="24">
        <v>420999886</v>
      </c>
      <c r="R227" s="29">
        <v>44873</v>
      </c>
      <c r="S227">
        <f t="shared" si="32"/>
        <v>186534982.14</v>
      </c>
      <c r="T227">
        <f t="shared" si="30"/>
        <v>0.247865540134612</v>
      </c>
      <c r="U227">
        <f t="shared" si="28"/>
        <v>70371894.1399999</v>
      </c>
      <c r="V227">
        <f t="shared" si="34"/>
        <v>0.16715418811301</v>
      </c>
      <c r="W227">
        <f t="shared" si="33"/>
        <v>0.443076087056232</v>
      </c>
    </row>
    <row r="228" ht="14.25" spans="1:23">
      <c r="A228" s="13">
        <v>22127</v>
      </c>
      <c r="B228" s="14">
        <v>3</v>
      </c>
      <c r="C228" s="14">
        <v>4</v>
      </c>
      <c r="D228" s="14">
        <v>9</v>
      </c>
      <c r="E228" s="14">
        <v>10</v>
      </c>
      <c r="F228" s="14">
        <v>29</v>
      </c>
      <c r="G228" s="14">
        <v>33</v>
      </c>
      <c r="H228" s="15">
        <v>13</v>
      </c>
      <c r="I228" s="15"/>
      <c r="J228" s="22">
        <v>1869259580</v>
      </c>
      <c r="K228" s="23">
        <v>5</v>
      </c>
      <c r="L228" s="22">
        <v>10000000</v>
      </c>
      <c r="M228" s="22">
        <f t="shared" si="29"/>
        <v>50000000</v>
      </c>
      <c r="N228" s="23">
        <v>178</v>
      </c>
      <c r="O228" s="22">
        <v>210151</v>
      </c>
      <c r="P228" s="22">
        <f t="shared" si="31"/>
        <v>37406878</v>
      </c>
      <c r="Q228" s="24">
        <v>455409958</v>
      </c>
      <c r="R228" s="29">
        <v>44871</v>
      </c>
      <c r="S228">
        <f t="shared" si="32"/>
        <v>160929982.42</v>
      </c>
      <c r="T228">
        <f t="shared" si="30"/>
        <v>0.243582689555506</v>
      </c>
      <c r="U228">
        <f t="shared" si="28"/>
        <v>73523104.4200001</v>
      </c>
      <c r="V228">
        <f t="shared" si="34"/>
        <v>0.161443778574556</v>
      </c>
      <c r="W228">
        <f t="shared" si="33"/>
        <v>0.353373876861955</v>
      </c>
    </row>
    <row r="229" ht="14.25" spans="1:23">
      <c r="A229" s="13">
        <v>22126</v>
      </c>
      <c r="B229" s="14">
        <v>1</v>
      </c>
      <c r="C229" s="14">
        <v>13</v>
      </c>
      <c r="D229" s="14">
        <v>15</v>
      </c>
      <c r="E229" s="14">
        <v>17</v>
      </c>
      <c r="F229" s="14">
        <v>26</v>
      </c>
      <c r="G229" s="14">
        <v>33</v>
      </c>
      <c r="H229" s="15">
        <v>13</v>
      </c>
      <c r="I229" s="15"/>
      <c r="J229" s="22">
        <v>1807038683</v>
      </c>
      <c r="K229" s="23">
        <v>6</v>
      </c>
      <c r="L229" s="22">
        <v>9507372</v>
      </c>
      <c r="M229" s="22">
        <f t="shared" si="29"/>
        <v>57044232</v>
      </c>
      <c r="N229" s="23">
        <v>151</v>
      </c>
      <c r="O229" s="22">
        <v>223876</v>
      </c>
      <c r="P229" s="22">
        <f t="shared" si="31"/>
        <v>33805276</v>
      </c>
      <c r="Q229" s="24">
        <v>436137344</v>
      </c>
      <c r="R229" s="29">
        <v>44868</v>
      </c>
      <c r="S229">
        <f t="shared" si="32"/>
        <v>169335653.56</v>
      </c>
      <c r="T229">
        <f t="shared" si="30"/>
        <v>0.25746802722768</v>
      </c>
      <c r="U229">
        <f t="shared" si="28"/>
        <v>78486145.5599999</v>
      </c>
      <c r="V229">
        <f t="shared" si="34"/>
        <v>0.179957407086883</v>
      </c>
      <c r="W229">
        <f t="shared" si="33"/>
        <v>0.388262220352312</v>
      </c>
    </row>
    <row r="230" ht="14.25" spans="1:23">
      <c r="A230" s="13">
        <v>22125</v>
      </c>
      <c r="B230" s="14">
        <v>2</v>
      </c>
      <c r="C230" s="14">
        <v>3</v>
      </c>
      <c r="D230" s="14">
        <v>7</v>
      </c>
      <c r="E230" s="14">
        <v>12</v>
      </c>
      <c r="F230" s="14">
        <v>20</v>
      </c>
      <c r="G230" s="14">
        <v>31</v>
      </c>
      <c r="H230" s="15">
        <v>16</v>
      </c>
      <c r="I230" s="15"/>
      <c r="J230" s="22">
        <v>1762667038</v>
      </c>
      <c r="K230" s="23">
        <v>7</v>
      </c>
      <c r="L230" s="22">
        <v>7965155</v>
      </c>
      <c r="M230" s="22">
        <f t="shared" si="29"/>
        <v>55756085</v>
      </c>
      <c r="N230" s="23">
        <v>231</v>
      </c>
      <c r="O230" s="22">
        <v>112316</v>
      </c>
      <c r="P230" s="22">
        <f t="shared" si="31"/>
        <v>25944996</v>
      </c>
      <c r="Q230" s="24">
        <v>429659904</v>
      </c>
      <c r="R230" s="29">
        <v>44866</v>
      </c>
      <c r="S230">
        <f t="shared" si="32"/>
        <v>188454117.96</v>
      </c>
      <c r="T230">
        <f t="shared" si="30"/>
        <v>0.308844348110267</v>
      </c>
      <c r="U230">
        <f t="shared" si="28"/>
        <v>106753036.96</v>
      </c>
      <c r="V230">
        <f t="shared" si="34"/>
        <v>0.248459388381747</v>
      </c>
      <c r="W230">
        <f t="shared" si="33"/>
        <v>0.438612298251596</v>
      </c>
    </row>
    <row r="231" ht="14.25" spans="1:23">
      <c r="A231" s="13">
        <v>22124</v>
      </c>
      <c r="B231" s="14">
        <v>5</v>
      </c>
      <c r="C231" s="14">
        <v>10</v>
      </c>
      <c r="D231" s="14">
        <v>13</v>
      </c>
      <c r="E231" s="14">
        <v>18</v>
      </c>
      <c r="F231" s="14">
        <v>24</v>
      </c>
      <c r="G231" s="14">
        <v>26</v>
      </c>
      <c r="H231" s="15">
        <v>1</v>
      </c>
      <c r="I231" s="15"/>
      <c r="J231" s="22">
        <v>1740587803</v>
      </c>
      <c r="K231" s="23">
        <v>4</v>
      </c>
      <c r="L231" s="22">
        <v>10000000</v>
      </c>
      <c r="M231" s="22">
        <f t="shared" si="29"/>
        <v>40000000</v>
      </c>
      <c r="N231" s="23">
        <v>124</v>
      </c>
      <c r="O231" s="22">
        <v>234571</v>
      </c>
      <c r="P231" s="22">
        <f t="shared" si="31"/>
        <v>29086804</v>
      </c>
      <c r="Q231" s="24">
        <v>383396494</v>
      </c>
      <c r="R231" s="29">
        <v>44864</v>
      </c>
      <c r="S231">
        <f t="shared" si="32"/>
        <v>140603533.06</v>
      </c>
      <c r="T231">
        <f t="shared" si="30"/>
        <v>0.262400764311632</v>
      </c>
      <c r="U231">
        <f t="shared" si="28"/>
        <v>71516729.0599999</v>
      </c>
      <c r="V231">
        <f t="shared" si="34"/>
        <v>0.186534645410711</v>
      </c>
      <c r="W231">
        <f t="shared" si="33"/>
        <v>0.366731400157248</v>
      </c>
    </row>
    <row r="232" ht="14.25" spans="1:23">
      <c r="A232" s="13">
        <v>22123</v>
      </c>
      <c r="B232" s="14">
        <v>10</v>
      </c>
      <c r="C232" s="14">
        <v>13</v>
      </c>
      <c r="D232" s="14">
        <v>16</v>
      </c>
      <c r="E232" s="14">
        <v>20</v>
      </c>
      <c r="F232" s="14">
        <v>21</v>
      </c>
      <c r="G232" s="14">
        <v>25</v>
      </c>
      <c r="H232" s="15">
        <v>5</v>
      </c>
      <c r="I232" s="15"/>
      <c r="J232" s="22">
        <v>1693327054</v>
      </c>
      <c r="K232" s="23">
        <v>8</v>
      </c>
      <c r="L232" s="22">
        <v>7557633</v>
      </c>
      <c r="M232" s="22">
        <f t="shared" si="29"/>
        <v>60461064</v>
      </c>
      <c r="N232" s="23">
        <v>637</v>
      </c>
      <c r="O232" s="22">
        <v>40151</v>
      </c>
      <c r="P232" s="22">
        <f t="shared" si="31"/>
        <v>25576187</v>
      </c>
      <c r="Q232" s="24">
        <v>360850820</v>
      </c>
      <c r="R232" s="29">
        <v>44861</v>
      </c>
      <c r="S232">
        <f t="shared" si="32"/>
        <v>160548972.8</v>
      </c>
      <c r="T232">
        <f t="shared" si="30"/>
        <v>0.277366444116713</v>
      </c>
      <c r="U232">
        <f t="shared" si="28"/>
        <v>74511721.8</v>
      </c>
      <c r="V232">
        <f t="shared" si="34"/>
        <v>0.20648899121249</v>
      </c>
      <c r="W232">
        <f t="shared" si="33"/>
        <v>0.444917854973975</v>
      </c>
    </row>
    <row r="233" ht="14.25" spans="1:23">
      <c r="A233" s="13">
        <v>22122</v>
      </c>
      <c r="B233" s="14">
        <v>6</v>
      </c>
      <c r="C233" s="14">
        <v>8</v>
      </c>
      <c r="D233" s="14">
        <v>17</v>
      </c>
      <c r="E233" s="14">
        <v>19</v>
      </c>
      <c r="F233" s="14">
        <v>24</v>
      </c>
      <c r="G233" s="14">
        <v>28</v>
      </c>
      <c r="H233" s="15">
        <v>5</v>
      </c>
      <c r="I233" s="15"/>
      <c r="J233" s="22">
        <v>1677059125</v>
      </c>
      <c r="K233" s="23">
        <v>26</v>
      </c>
      <c r="L233" s="22">
        <v>5519812</v>
      </c>
      <c r="M233" s="22">
        <f t="shared" si="29"/>
        <v>143515112</v>
      </c>
      <c r="N233" s="23">
        <v>214</v>
      </c>
      <c r="O233" s="22">
        <v>78943</v>
      </c>
      <c r="P233" s="22">
        <f t="shared" si="31"/>
        <v>16893802</v>
      </c>
      <c r="Q233" s="24">
        <v>350001646</v>
      </c>
      <c r="R233" s="29">
        <v>44859</v>
      </c>
      <c r="S233">
        <f t="shared" si="32"/>
        <v>264334212.54</v>
      </c>
      <c r="T233">
        <f t="shared" si="30"/>
        <v>0.34519580670772</v>
      </c>
      <c r="U233">
        <f t="shared" si="28"/>
        <v>103925298.54</v>
      </c>
      <c r="V233">
        <f t="shared" si="34"/>
        <v>0.296928027989903</v>
      </c>
      <c r="W233">
        <f t="shared" si="33"/>
        <v>0.755237055485162</v>
      </c>
    </row>
    <row r="234" ht="14.25" spans="1:23">
      <c r="A234" s="13">
        <v>22121</v>
      </c>
      <c r="B234" s="14">
        <v>12</v>
      </c>
      <c r="C234" s="14">
        <v>17</v>
      </c>
      <c r="D234" s="14">
        <v>22</v>
      </c>
      <c r="E234" s="14">
        <v>27</v>
      </c>
      <c r="F234" s="14">
        <v>30</v>
      </c>
      <c r="G234" s="14">
        <v>31</v>
      </c>
      <c r="H234" s="15">
        <v>2</v>
      </c>
      <c r="I234" s="15"/>
      <c r="J234" s="22">
        <v>1769892531</v>
      </c>
      <c r="K234" s="23">
        <v>8</v>
      </c>
      <c r="L234" s="22">
        <v>8069743</v>
      </c>
      <c r="M234" s="22">
        <f t="shared" si="29"/>
        <v>64557944</v>
      </c>
      <c r="N234" s="23">
        <v>102</v>
      </c>
      <c r="O234" s="22">
        <v>300955</v>
      </c>
      <c r="P234" s="22">
        <f t="shared" si="31"/>
        <v>30697410</v>
      </c>
      <c r="Q234" s="24">
        <v>380066114</v>
      </c>
      <c r="R234" s="29">
        <v>44857</v>
      </c>
      <c r="S234">
        <f t="shared" si="32"/>
        <v>158698041.86</v>
      </c>
      <c r="T234">
        <f t="shared" si="30"/>
        <v>0.247694004785704</v>
      </c>
      <c r="U234">
        <f t="shared" si="28"/>
        <v>63442687.8599999</v>
      </c>
      <c r="V234">
        <f t="shared" si="34"/>
        <v>0.166925399353019</v>
      </c>
      <c r="W234">
        <f t="shared" si="33"/>
        <v>0.417553778182919</v>
      </c>
    </row>
    <row r="235" ht="14.25" spans="1:23">
      <c r="A235" s="13">
        <v>22120</v>
      </c>
      <c r="B235" s="14">
        <v>2</v>
      </c>
      <c r="C235" s="14">
        <v>15</v>
      </c>
      <c r="D235" s="14">
        <v>19</v>
      </c>
      <c r="E235" s="14">
        <v>26</v>
      </c>
      <c r="F235" s="14">
        <v>27</v>
      </c>
      <c r="G235" s="14">
        <v>29</v>
      </c>
      <c r="H235" s="15">
        <v>2</v>
      </c>
      <c r="I235" s="15"/>
      <c r="J235" s="22">
        <v>1742358177</v>
      </c>
      <c r="K235" s="23">
        <v>43</v>
      </c>
      <c r="L235" s="22">
        <v>5486128</v>
      </c>
      <c r="M235" s="22">
        <f t="shared" si="29"/>
        <v>235903504</v>
      </c>
      <c r="N235" s="23">
        <v>288</v>
      </c>
      <c r="O235" s="22">
        <v>90727</v>
      </c>
      <c r="P235" s="22">
        <f t="shared" si="31"/>
        <v>26129376</v>
      </c>
      <c r="Q235" s="24">
        <v>355500194</v>
      </c>
      <c r="R235" s="29">
        <v>44854</v>
      </c>
      <c r="S235">
        <f t="shared" si="32"/>
        <v>331710459.06</v>
      </c>
      <c r="T235">
        <f t="shared" si="30"/>
        <v>0.269499023283233</v>
      </c>
      <c r="U235">
        <f t="shared" si="28"/>
        <v>69677579.0599999</v>
      </c>
      <c r="V235">
        <f t="shared" si="34"/>
        <v>0.19599870896273</v>
      </c>
      <c r="W235">
        <f t="shared" si="33"/>
        <v>0.933080950892533</v>
      </c>
    </row>
    <row r="236" ht="14.25" spans="1:23">
      <c r="A236" s="13">
        <v>22119</v>
      </c>
      <c r="B236" s="14">
        <v>2</v>
      </c>
      <c r="C236" s="14">
        <v>5</v>
      </c>
      <c r="D236" s="14">
        <v>15</v>
      </c>
      <c r="E236" s="14">
        <v>18</v>
      </c>
      <c r="F236" s="14">
        <v>26</v>
      </c>
      <c r="G236" s="14">
        <v>27</v>
      </c>
      <c r="H236" s="15">
        <v>4</v>
      </c>
      <c r="I236" s="15"/>
      <c r="J236" s="22">
        <v>1899873541</v>
      </c>
      <c r="K236" s="23">
        <v>12</v>
      </c>
      <c r="L236" s="22">
        <v>6494901</v>
      </c>
      <c r="M236" s="22">
        <f t="shared" si="29"/>
        <v>77938812</v>
      </c>
      <c r="N236" s="23">
        <v>309</v>
      </c>
      <c r="O236" s="22">
        <v>72568</v>
      </c>
      <c r="P236" s="22">
        <f t="shared" si="31"/>
        <v>22423512</v>
      </c>
      <c r="Q236" s="24">
        <v>341495720</v>
      </c>
      <c r="R236" s="29">
        <v>44852</v>
      </c>
      <c r="S236">
        <f t="shared" si="32"/>
        <v>178001143.8</v>
      </c>
      <c r="T236">
        <f t="shared" si="30"/>
        <v>0.293011964542337</v>
      </c>
      <c r="U236">
        <f t="shared" si="28"/>
        <v>77638819.8</v>
      </c>
      <c r="V236">
        <f t="shared" si="34"/>
        <v>0.227349320219884</v>
      </c>
      <c r="W236">
        <f t="shared" si="33"/>
        <v>0.521239750237572</v>
      </c>
    </row>
    <row r="237" ht="14.25" spans="1:23">
      <c r="A237" s="13">
        <v>22118</v>
      </c>
      <c r="B237" s="14">
        <v>2</v>
      </c>
      <c r="C237" s="14">
        <v>6</v>
      </c>
      <c r="D237" s="14">
        <v>7</v>
      </c>
      <c r="E237" s="14">
        <v>11</v>
      </c>
      <c r="F237" s="14">
        <v>14</v>
      </c>
      <c r="G237" s="14">
        <v>33</v>
      </c>
      <c r="H237" s="15">
        <v>8</v>
      </c>
      <c r="I237" s="15"/>
      <c r="J237" s="22">
        <v>1910541782</v>
      </c>
      <c r="K237" s="23">
        <v>5</v>
      </c>
      <c r="L237" s="22">
        <v>7499223</v>
      </c>
      <c r="M237" s="22">
        <f t="shared" si="29"/>
        <v>37496115</v>
      </c>
      <c r="N237" s="23">
        <v>173</v>
      </c>
      <c r="O237" s="22">
        <v>90289</v>
      </c>
      <c r="P237" s="22">
        <f t="shared" si="31"/>
        <v>15619997</v>
      </c>
      <c r="Q237" s="24">
        <v>374309728</v>
      </c>
      <c r="R237" s="29">
        <v>44850</v>
      </c>
      <c r="S237">
        <f t="shared" si="32"/>
        <v>174047441.72</v>
      </c>
      <c r="T237">
        <f t="shared" si="30"/>
        <v>0.364808383286261</v>
      </c>
      <c r="U237">
        <f t="shared" si="28"/>
        <v>120931329.72</v>
      </c>
      <c r="V237">
        <f t="shared" si="34"/>
        <v>0.323078244228801</v>
      </c>
      <c r="W237">
        <f t="shared" si="33"/>
        <v>0.464982416166325</v>
      </c>
    </row>
    <row r="238" ht="14.25" spans="1:23">
      <c r="A238" s="13">
        <v>22117</v>
      </c>
      <c r="B238" s="14">
        <v>4</v>
      </c>
      <c r="C238" s="14">
        <v>13</v>
      </c>
      <c r="D238" s="14">
        <v>17</v>
      </c>
      <c r="E238" s="14">
        <v>18</v>
      </c>
      <c r="F238" s="14">
        <v>28</v>
      </c>
      <c r="G238" s="14">
        <v>29</v>
      </c>
      <c r="H238" s="15">
        <v>6</v>
      </c>
      <c r="I238" s="15"/>
      <c r="J238" s="22">
        <v>1901177457</v>
      </c>
      <c r="K238" s="23">
        <v>11</v>
      </c>
      <c r="L238" s="22">
        <v>6083031</v>
      </c>
      <c r="M238" s="22">
        <f t="shared" si="29"/>
        <v>66913341</v>
      </c>
      <c r="N238" s="23">
        <v>166</v>
      </c>
      <c r="O238" s="22">
        <v>89708</v>
      </c>
      <c r="P238" s="22">
        <f t="shared" si="31"/>
        <v>14891528</v>
      </c>
      <c r="Q238" s="24">
        <v>345578024</v>
      </c>
      <c r="R238" s="29">
        <v>44847</v>
      </c>
      <c r="S238">
        <f t="shared" si="32"/>
        <v>191571526.76</v>
      </c>
      <c r="T238">
        <f t="shared" si="30"/>
        <v>0.360723706667181</v>
      </c>
      <c r="U238">
        <f t="shared" si="28"/>
        <v>109766657.76</v>
      </c>
      <c r="V238">
        <f t="shared" si="34"/>
        <v>0.317632054519763</v>
      </c>
      <c r="W238">
        <f t="shared" si="33"/>
        <v>0.554351010352441</v>
      </c>
    </row>
    <row r="239" ht="14.25" spans="1:23">
      <c r="A239" s="13">
        <v>22116</v>
      </c>
      <c r="B239" s="14">
        <v>8</v>
      </c>
      <c r="C239" s="14">
        <v>14</v>
      </c>
      <c r="D239" s="14">
        <v>26</v>
      </c>
      <c r="E239" s="14">
        <v>27</v>
      </c>
      <c r="F239" s="14">
        <v>30</v>
      </c>
      <c r="G239" s="14">
        <v>33</v>
      </c>
      <c r="H239" s="15">
        <v>1</v>
      </c>
      <c r="I239" s="15"/>
      <c r="J239" s="22">
        <v>1923415752</v>
      </c>
      <c r="K239" s="23">
        <v>1</v>
      </c>
      <c r="L239" s="22">
        <v>10000000</v>
      </c>
      <c r="M239" s="22">
        <f t="shared" si="29"/>
        <v>10000000</v>
      </c>
      <c r="N239" s="23">
        <v>93</v>
      </c>
      <c r="O239" s="22">
        <v>300121</v>
      </c>
      <c r="P239" s="22">
        <f t="shared" si="31"/>
        <v>27911253</v>
      </c>
      <c r="Q239" s="24">
        <v>337975208</v>
      </c>
      <c r="R239" s="29">
        <v>44845</v>
      </c>
      <c r="S239">
        <f t="shared" si="32"/>
        <v>91874025.9200001</v>
      </c>
      <c r="T239">
        <f t="shared" si="30"/>
        <v>0.24224861463803</v>
      </c>
      <c r="U239">
        <f t="shared" si="28"/>
        <v>53962772.9200001</v>
      </c>
      <c r="V239">
        <f t="shared" si="34"/>
        <v>0.159664885597171</v>
      </c>
      <c r="W239">
        <f t="shared" si="33"/>
        <v>0.271836583705868</v>
      </c>
    </row>
    <row r="240" ht="14.25" spans="1:23">
      <c r="A240" s="13">
        <v>22115</v>
      </c>
      <c r="B240" s="14">
        <v>6</v>
      </c>
      <c r="C240" s="14">
        <v>7</v>
      </c>
      <c r="D240" s="14">
        <v>18</v>
      </c>
      <c r="E240" s="14">
        <v>20</v>
      </c>
      <c r="F240" s="14">
        <v>27</v>
      </c>
      <c r="G240" s="14">
        <v>29</v>
      </c>
      <c r="H240" s="15">
        <v>9</v>
      </c>
      <c r="I240" s="15"/>
      <c r="J240" s="22">
        <v>1849681926</v>
      </c>
      <c r="K240" s="23">
        <v>33</v>
      </c>
      <c r="L240" s="22">
        <v>5308918</v>
      </c>
      <c r="M240" s="22">
        <f t="shared" si="29"/>
        <v>175194294</v>
      </c>
      <c r="N240" s="23">
        <v>169</v>
      </c>
      <c r="O240" s="22">
        <v>75401</v>
      </c>
      <c r="P240" s="22">
        <f t="shared" si="31"/>
        <v>12742769</v>
      </c>
      <c r="Q240" s="24">
        <v>359461828</v>
      </c>
      <c r="R240" s="29">
        <v>44843</v>
      </c>
      <c r="S240">
        <f t="shared" si="32"/>
        <v>313101973.72</v>
      </c>
      <c r="T240">
        <f t="shared" si="30"/>
        <v>0.38365041564302</v>
      </c>
      <c r="U240">
        <f t="shared" si="28"/>
        <v>125164910.72</v>
      </c>
      <c r="V240">
        <f t="shared" si="34"/>
        <v>0.348200840730159</v>
      </c>
      <c r="W240">
        <f t="shared" si="33"/>
        <v>0.871029826621812</v>
      </c>
    </row>
    <row r="241" ht="14.25" spans="1:23">
      <c r="A241" s="13">
        <v>22114</v>
      </c>
      <c r="B241" s="14">
        <v>1</v>
      </c>
      <c r="C241" s="14">
        <v>5</v>
      </c>
      <c r="D241" s="14">
        <v>15</v>
      </c>
      <c r="E241" s="14">
        <v>19</v>
      </c>
      <c r="F241" s="14">
        <v>26</v>
      </c>
      <c r="G241" s="14">
        <v>29</v>
      </c>
      <c r="H241" s="15">
        <v>13</v>
      </c>
      <c r="I241" s="15"/>
      <c r="J241" s="22">
        <v>1986647604</v>
      </c>
      <c r="K241" s="23">
        <v>12</v>
      </c>
      <c r="L241" s="22">
        <v>6667026</v>
      </c>
      <c r="M241" s="22">
        <f t="shared" si="29"/>
        <v>80004312</v>
      </c>
      <c r="N241" s="23">
        <v>241</v>
      </c>
      <c r="O241" s="22">
        <v>103756</v>
      </c>
      <c r="P241" s="22">
        <f t="shared" si="31"/>
        <v>25005196</v>
      </c>
      <c r="Q241" s="24">
        <v>347069064</v>
      </c>
      <c r="R241" s="29">
        <v>44840</v>
      </c>
      <c r="S241">
        <f t="shared" si="32"/>
        <v>175051983.36</v>
      </c>
      <c r="T241">
        <f t="shared" si="30"/>
        <v>0.273858091137734</v>
      </c>
      <c r="U241">
        <f t="shared" si="28"/>
        <v>70042475.3600001</v>
      </c>
      <c r="V241">
        <f t="shared" si="34"/>
        <v>0.201811347150203</v>
      </c>
      <c r="W241">
        <f t="shared" si="33"/>
        <v>0.504372188470247</v>
      </c>
    </row>
    <row r="242" ht="14.25" spans="1:23">
      <c r="A242" s="13">
        <v>22113</v>
      </c>
      <c r="B242" s="14">
        <v>13</v>
      </c>
      <c r="C242" s="14">
        <v>14</v>
      </c>
      <c r="D242" s="14">
        <v>20</v>
      </c>
      <c r="E242" s="14">
        <v>24</v>
      </c>
      <c r="F242" s="14">
        <v>27</v>
      </c>
      <c r="G242" s="14">
        <v>29</v>
      </c>
      <c r="H242" s="15">
        <v>2</v>
      </c>
      <c r="I242" s="15"/>
      <c r="J242" s="22">
        <v>1991635746</v>
      </c>
      <c r="K242" s="23">
        <v>2</v>
      </c>
      <c r="L242" s="22">
        <v>10000000</v>
      </c>
      <c r="M242" s="22">
        <f t="shared" si="29"/>
        <v>20000000</v>
      </c>
      <c r="N242" s="23">
        <v>84</v>
      </c>
      <c r="O242" s="22">
        <v>294642</v>
      </c>
      <c r="P242" s="22">
        <f t="shared" si="31"/>
        <v>24749928</v>
      </c>
      <c r="Q242" s="24">
        <v>363604180</v>
      </c>
      <c r="R242" s="29">
        <v>44833</v>
      </c>
      <c r="S242">
        <f t="shared" si="32"/>
        <v>123916084.2</v>
      </c>
      <c r="T242">
        <f t="shared" si="30"/>
        <v>0.285794525794506</v>
      </c>
      <c r="U242">
        <f t="shared" si="28"/>
        <v>79166156.2</v>
      </c>
      <c r="V242">
        <f t="shared" si="34"/>
        <v>0.217726199407279</v>
      </c>
      <c r="W242">
        <f t="shared" si="33"/>
        <v>0.340799394000366</v>
      </c>
    </row>
    <row r="243" ht="14.25" spans="1:23">
      <c r="A243" s="13">
        <v>22112</v>
      </c>
      <c r="B243" s="14">
        <v>3</v>
      </c>
      <c r="C243" s="14">
        <v>5</v>
      </c>
      <c r="D243" s="14">
        <v>8</v>
      </c>
      <c r="E243" s="14">
        <v>17</v>
      </c>
      <c r="F243" s="14">
        <v>25</v>
      </c>
      <c r="G243" s="14">
        <v>31</v>
      </c>
      <c r="H243" s="15">
        <v>1</v>
      </c>
      <c r="I243" s="15"/>
      <c r="J243" s="22">
        <v>1937385782</v>
      </c>
      <c r="K243" s="23">
        <v>5</v>
      </c>
      <c r="L243" s="22">
        <v>9412037</v>
      </c>
      <c r="M243" s="22">
        <f t="shared" si="29"/>
        <v>47060185</v>
      </c>
      <c r="N243" s="23">
        <v>169</v>
      </c>
      <c r="O243" s="22">
        <v>163167</v>
      </c>
      <c r="P243" s="22">
        <f t="shared" si="31"/>
        <v>27575223</v>
      </c>
      <c r="Q243" s="24">
        <v>348893862</v>
      </c>
      <c r="R243" s="29">
        <v>44831</v>
      </c>
      <c r="S243">
        <f t="shared" si="32"/>
        <v>135292482.38</v>
      </c>
      <c r="T243">
        <f t="shared" si="30"/>
        <v>0.252891515127888</v>
      </c>
      <c r="U243">
        <f t="shared" si="28"/>
        <v>60657074.3800001</v>
      </c>
      <c r="V243">
        <f t="shared" si="34"/>
        <v>0.17385537834426</v>
      </c>
      <c r="W243">
        <f t="shared" si="33"/>
        <v>0.387775473046299</v>
      </c>
    </row>
    <row r="244" ht="14.25" spans="1:23">
      <c r="A244" s="13">
        <v>22111</v>
      </c>
      <c r="B244" s="14">
        <v>2</v>
      </c>
      <c r="C244" s="14">
        <v>10</v>
      </c>
      <c r="D244" s="14">
        <v>11</v>
      </c>
      <c r="E244" s="14">
        <v>13</v>
      </c>
      <c r="F244" s="14">
        <v>28</v>
      </c>
      <c r="G244" s="14">
        <v>31</v>
      </c>
      <c r="H244" s="15">
        <v>1</v>
      </c>
      <c r="I244" s="15"/>
      <c r="J244" s="22">
        <v>1901720272</v>
      </c>
      <c r="K244" s="23">
        <v>3</v>
      </c>
      <c r="L244" s="22">
        <v>10000000</v>
      </c>
      <c r="M244" s="22">
        <f t="shared" si="29"/>
        <v>30000000</v>
      </c>
      <c r="N244" s="23">
        <v>160</v>
      </c>
      <c r="O244" s="22">
        <v>198653</v>
      </c>
      <c r="P244" s="22">
        <f t="shared" si="31"/>
        <v>31784480</v>
      </c>
      <c r="Q244" s="24">
        <v>385923798</v>
      </c>
      <c r="R244" s="29">
        <v>44829</v>
      </c>
      <c r="S244">
        <f t="shared" si="32"/>
        <v>123749168.02</v>
      </c>
      <c r="T244">
        <f t="shared" si="30"/>
        <v>0.242921448497975</v>
      </c>
      <c r="U244">
        <f t="shared" si="28"/>
        <v>61964688.02</v>
      </c>
      <c r="V244">
        <f t="shared" si="34"/>
        <v>0.160561977108237</v>
      </c>
      <c r="W244">
        <f t="shared" si="33"/>
        <v>0.320657001877868</v>
      </c>
    </row>
    <row r="245" ht="14.25" spans="1:23">
      <c r="A245" s="13">
        <v>22110</v>
      </c>
      <c r="B245" s="14">
        <v>9</v>
      </c>
      <c r="C245" s="14">
        <v>13</v>
      </c>
      <c r="D245" s="14">
        <v>15</v>
      </c>
      <c r="E245" s="14">
        <v>18</v>
      </c>
      <c r="F245" s="14">
        <v>20</v>
      </c>
      <c r="G245" s="14">
        <v>28</v>
      </c>
      <c r="H245" s="15">
        <v>15</v>
      </c>
      <c r="I245" s="15"/>
      <c r="J245" s="22">
        <v>1836366779</v>
      </c>
      <c r="K245" s="23">
        <v>7</v>
      </c>
      <c r="L245" s="22">
        <v>8127543</v>
      </c>
      <c r="M245" s="22">
        <f t="shared" si="29"/>
        <v>56892801</v>
      </c>
      <c r="N245" s="23">
        <v>237</v>
      </c>
      <c r="O245" s="22">
        <v>115468</v>
      </c>
      <c r="P245" s="22">
        <f t="shared" si="31"/>
        <v>27365916</v>
      </c>
      <c r="Q245" s="24">
        <v>352346658</v>
      </c>
      <c r="R245" s="29">
        <v>44826</v>
      </c>
      <c r="S245">
        <f t="shared" si="32"/>
        <v>147444658.42</v>
      </c>
      <c r="T245">
        <f t="shared" si="30"/>
        <v>0.256996498658432</v>
      </c>
      <c r="U245">
        <f t="shared" si="28"/>
        <v>63185941.4200001</v>
      </c>
      <c r="V245">
        <f t="shared" si="34"/>
        <v>0.17932890800968</v>
      </c>
      <c r="W245">
        <f t="shared" si="33"/>
        <v>0.418464756433138</v>
      </c>
    </row>
    <row r="246" ht="14.25" spans="1:23">
      <c r="A246" s="13">
        <v>22109</v>
      </c>
      <c r="B246" s="14">
        <v>4</v>
      </c>
      <c r="C246" s="14">
        <v>11</v>
      </c>
      <c r="D246" s="14">
        <v>13</v>
      </c>
      <c r="E246" s="14">
        <v>19</v>
      </c>
      <c r="F246" s="14">
        <v>22</v>
      </c>
      <c r="G246" s="14">
        <v>33</v>
      </c>
      <c r="H246" s="15">
        <v>11</v>
      </c>
      <c r="I246" s="15"/>
      <c r="J246" s="22">
        <v>1811161575</v>
      </c>
      <c r="K246" s="23">
        <v>5</v>
      </c>
      <c r="L246" s="22">
        <v>8345394</v>
      </c>
      <c r="M246" s="22">
        <f t="shared" si="29"/>
        <v>41726970</v>
      </c>
      <c r="N246" s="23">
        <v>78</v>
      </c>
      <c r="O246" s="22">
        <v>268060</v>
      </c>
      <c r="P246" s="22">
        <f t="shared" si="31"/>
        <v>20908680</v>
      </c>
      <c r="Q246" s="24">
        <v>349805376</v>
      </c>
      <c r="R246" s="29">
        <v>44824</v>
      </c>
      <c r="S246">
        <f t="shared" si="32"/>
        <v>150405456.24</v>
      </c>
      <c r="T246">
        <f t="shared" si="30"/>
        <v>0.310682721582872</v>
      </c>
      <c r="U246">
        <f t="shared" si="28"/>
        <v>87769806.24</v>
      </c>
      <c r="V246">
        <f t="shared" si="34"/>
        <v>0.2509103983582</v>
      </c>
      <c r="W246">
        <f t="shared" si="33"/>
        <v>0.429968967200779</v>
      </c>
    </row>
    <row r="247" ht="14.25" spans="1:23">
      <c r="A247" s="13">
        <v>22108</v>
      </c>
      <c r="B247" s="14">
        <v>1</v>
      </c>
      <c r="C247" s="14">
        <v>7</v>
      </c>
      <c r="D247" s="14">
        <v>13</v>
      </c>
      <c r="E247" s="14">
        <v>17</v>
      </c>
      <c r="F247" s="14">
        <v>18</v>
      </c>
      <c r="G247" s="14">
        <v>31</v>
      </c>
      <c r="H247" s="15">
        <v>15</v>
      </c>
      <c r="I247" s="15"/>
      <c r="J247" s="22">
        <v>1790162397</v>
      </c>
      <c r="K247" s="23">
        <v>13</v>
      </c>
      <c r="L247" s="22">
        <v>6708669</v>
      </c>
      <c r="M247" s="22">
        <f t="shared" si="29"/>
        <v>87212697</v>
      </c>
      <c r="N247" s="23">
        <v>269</v>
      </c>
      <c r="O247" s="22">
        <v>103218</v>
      </c>
      <c r="P247" s="22">
        <f t="shared" si="31"/>
        <v>27765642</v>
      </c>
      <c r="Q247" s="24">
        <v>379260702</v>
      </c>
      <c r="R247" s="29">
        <v>44822</v>
      </c>
      <c r="S247">
        <f t="shared" si="32"/>
        <v>189752825.98</v>
      </c>
      <c r="T247">
        <f t="shared" si="30"/>
        <v>0.270368452199933</v>
      </c>
      <c r="U247">
        <f t="shared" si="28"/>
        <v>74774486.98</v>
      </c>
      <c r="V247">
        <f t="shared" si="34"/>
        <v>0.19715854183068</v>
      </c>
      <c r="W247">
        <f t="shared" si="33"/>
        <v>0.50032293084771</v>
      </c>
    </row>
    <row r="248" ht="14.25" spans="1:23">
      <c r="A248" s="13">
        <v>22107</v>
      </c>
      <c r="B248" s="14">
        <v>3</v>
      </c>
      <c r="C248" s="14">
        <v>9</v>
      </c>
      <c r="D248" s="14">
        <v>11</v>
      </c>
      <c r="E248" s="14">
        <v>15</v>
      </c>
      <c r="F248" s="14">
        <v>19</v>
      </c>
      <c r="G248" s="14">
        <v>28</v>
      </c>
      <c r="H248" s="15">
        <v>16</v>
      </c>
      <c r="I248" s="15"/>
      <c r="J248" s="22">
        <v>1794077479</v>
      </c>
      <c r="K248" s="23">
        <v>9</v>
      </c>
      <c r="L248" s="22">
        <v>6545730</v>
      </c>
      <c r="M248" s="22">
        <f t="shared" si="29"/>
        <v>58911570</v>
      </c>
      <c r="N248" s="23">
        <v>139</v>
      </c>
      <c r="O248" s="22">
        <v>125104</v>
      </c>
      <c r="P248" s="22">
        <f t="shared" si="31"/>
        <v>17389456</v>
      </c>
      <c r="Q248" s="24">
        <v>342747048</v>
      </c>
      <c r="R248" s="29">
        <v>44819</v>
      </c>
      <c r="S248">
        <f t="shared" si="32"/>
        <v>174689212.52</v>
      </c>
      <c r="T248">
        <f t="shared" si="30"/>
        <v>0.337793259476884</v>
      </c>
      <c r="U248">
        <f t="shared" si="28"/>
        <v>98388186.52</v>
      </c>
      <c r="V248">
        <f t="shared" si="34"/>
        <v>0.287057721121496</v>
      </c>
      <c r="W248">
        <f t="shared" si="33"/>
        <v>0.509673864557981</v>
      </c>
    </row>
    <row r="249" ht="14.25" spans="1:23">
      <c r="A249" s="13">
        <v>22106</v>
      </c>
      <c r="B249" s="14">
        <v>17</v>
      </c>
      <c r="C249" s="14">
        <v>20</v>
      </c>
      <c r="D249" s="14">
        <v>22</v>
      </c>
      <c r="E249" s="14">
        <v>23</v>
      </c>
      <c r="F249" s="14">
        <v>24</v>
      </c>
      <c r="G249" s="14">
        <v>31</v>
      </c>
      <c r="H249" s="15">
        <v>1</v>
      </c>
      <c r="I249" s="15"/>
      <c r="J249" s="22">
        <v>1800820638</v>
      </c>
      <c r="K249" s="23">
        <v>3</v>
      </c>
      <c r="L249" s="22">
        <v>10000000</v>
      </c>
      <c r="M249" s="22">
        <f t="shared" si="29"/>
        <v>30000000</v>
      </c>
      <c r="N249" s="23">
        <v>50</v>
      </c>
      <c r="O249" s="22">
        <v>555486</v>
      </c>
      <c r="P249" s="22">
        <f t="shared" si="31"/>
        <v>27774300</v>
      </c>
      <c r="Q249" s="24">
        <v>336123528</v>
      </c>
      <c r="R249" s="29">
        <v>44817</v>
      </c>
      <c r="S249">
        <f t="shared" si="32"/>
        <v>111377521.72</v>
      </c>
      <c r="T249">
        <f t="shared" si="30"/>
        <v>0.242105996578734</v>
      </c>
      <c r="U249">
        <f t="shared" si="28"/>
        <v>53603221.72</v>
      </c>
      <c r="V249">
        <f t="shared" si="34"/>
        <v>0.159474768216761</v>
      </c>
      <c r="W249">
        <f t="shared" si="33"/>
        <v>0.331358897672882</v>
      </c>
    </row>
    <row r="250" ht="14.25" spans="1:23">
      <c r="A250" s="13">
        <v>22105</v>
      </c>
      <c r="B250" s="14">
        <v>6</v>
      </c>
      <c r="C250" s="14">
        <v>12</v>
      </c>
      <c r="D250" s="14">
        <v>13</v>
      </c>
      <c r="E250" s="14">
        <v>15</v>
      </c>
      <c r="F250" s="14">
        <v>21</v>
      </c>
      <c r="G250" s="14">
        <v>23</v>
      </c>
      <c r="H250" s="15">
        <v>15</v>
      </c>
      <c r="I250" s="15"/>
      <c r="J250" s="22">
        <v>1747497631</v>
      </c>
      <c r="K250" s="23">
        <v>4</v>
      </c>
      <c r="L250" s="22">
        <v>10000000</v>
      </c>
      <c r="M250" s="22">
        <f t="shared" si="29"/>
        <v>40000000</v>
      </c>
      <c r="N250" s="23">
        <v>85</v>
      </c>
      <c r="O250" s="22">
        <v>325048</v>
      </c>
      <c r="P250" s="22">
        <f t="shared" si="31"/>
        <v>27629080</v>
      </c>
      <c r="Q250" s="24">
        <v>357410590</v>
      </c>
      <c r="R250" s="29">
        <v>44815</v>
      </c>
      <c r="S250">
        <f t="shared" si="32"/>
        <v>132243786.1</v>
      </c>
      <c r="T250">
        <f t="shared" si="30"/>
        <v>0.258089124051976</v>
      </c>
      <c r="U250">
        <f t="shared" si="28"/>
        <v>64614706.0999999</v>
      </c>
      <c r="V250">
        <f t="shared" si="34"/>
        <v>0.18078565075534</v>
      </c>
      <c r="W250">
        <f t="shared" si="33"/>
        <v>0.370005225922377</v>
      </c>
    </row>
    <row r="251" ht="14.25" spans="1:23">
      <c r="A251" s="13">
        <v>22104</v>
      </c>
      <c r="B251" s="14">
        <v>1</v>
      </c>
      <c r="C251" s="14">
        <v>8</v>
      </c>
      <c r="D251" s="14">
        <v>19</v>
      </c>
      <c r="E251" s="14">
        <v>25</v>
      </c>
      <c r="F251" s="14">
        <v>26</v>
      </c>
      <c r="G251" s="14">
        <v>31</v>
      </c>
      <c r="H251" s="15">
        <v>1</v>
      </c>
      <c r="I251" s="15"/>
      <c r="J251" s="22">
        <v>1704610228</v>
      </c>
      <c r="K251" s="23">
        <v>18</v>
      </c>
      <c r="L251" s="22">
        <v>5821410</v>
      </c>
      <c r="M251" s="22">
        <f t="shared" si="29"/>
        <v>104785380</v>
      </c>
      <c r="N251" s="23">
        <v>214</v>
      </c>
      <c r="O251" s="22">
        <v>86363</v>
      </c>
      <c r="P251" s="22">
        <f t="shared" si="31"/>
        <v>18481682</v>
      </c>
      <c r="Q251" s="24">
        <v>337087306</v>
      </c>
      <c r="R251" s="29">
        <v>44812</v>
      </c>
      <c r="S251">
        <f t="shared" si="32"/>
        <v>214512957.94</v>
      </c>
      <c r="T251">
        <f t="shared" si="30"/>
        <v>0.325516790418682</v>
      </c>
      <c r="U251">
        <f t="shared" si="28"/>
        <v>91245895.9400001</v>
      </c>
      <c r="V251">
        <f t="shared" si="34"/>
        <v>0.270689208154282</v>
      </c>
      <c r="W251">
        <f t="shared" si="33"/>
        <v>0.636372103374311</v>
      </c>
    </row>
    <row r="252" ht="14.25" spans="1:23">
      <c r="A252" s="13">
        <v>22103</v>
      </c>
      <c r="B252" s="14">
        <v>6</v>
      </c>
      <c r="C252" s="14">
        <v>9</v>
      </c>
      <c r="D252" s="14">
        <v>12</v>
      </c>
      <c r="E252" s="14">
        <v>14</v>
      </c>
      <c r="F252" s="14">
        <v>20</v>
      </c>
      <c r="G252" s="14">
        <v>28</v>
      </c>
      <c r="H252" s="15">
        <v>10</v>
      </c>
      <c r="I252" s="15"/>
      <c r="J252" s="22">
        <v>1753950406</v>
      </c>
      <c r="K252" s="23">
        <v>12</v>
      </c>
      <c r="L252" s="22">
        <v>6266348</v>
      </c>
      <c r="M252" s="22">
        <f t="shared" si="29"/>
        <v>75196176</v>
      </c>
      <c r="N252" s="23">
        <v>146</v>
      </c>
      <c r="O252" s="22">
        <v>130104</v>
      </c>
      <c r="P252" s="22">
        <f t="shared" si="31"/>
        <v>18995184</v>
      </c>
      <c r="Q252" s="24">
        <v>331343836</v>
      </c>
      <c r="R252" s="29">
        <v>44810</v>
      </c>
      <c r="S252">
        <f t="shared" si="32"/>
        <v>180568985.64</v>
      </c>
      <c r="T252">
        <f t="shared" si="30"/>
        <v>0.318016507903288</v>
      </c>
      <c r="U252">
        <f t="shared" si="28"/>
        <v>86377625.6399999</v>
      </c>
      <c r="V252">
        <f t="shared" si="34"/>
        <v>0.260688795912895</v>
      </c>
      <c r="W252">
        <f t="shared" si="33"/>
        <v>0.544959543596278</v>
      </c>
    </row>
    <row r="253" ht="14.25" spans="1:23">
      <c r="A253" s="13">
        <v>22102</v>
      </c>
      <c r="B253" s="14">
        <v>9</v>
      </c>
      <c r="C253" s="14">
        <v>10</v>
      </c>
      <c r="D253" s="14">
        <v>12</v>
      </c>
      <c r="E253" s="14">
        <v>18</v>
      </c>
      <c r="F253" s="14">
        <v>29</v>
      </c>
      <c r="G253" s="14">
        <v>32</v>
      </c>
      <c r="H253" s="15">
        <v>14</v>
      </c>
      <c r="I253" s="15"/>
      <c r="J253" s="22">
        <v>1772160912</v>
      </c>
      <c r="K253" s="23">
        <v>6</v>
      </c>
      <c r="L253" s="22">
        <v>8618279</v>
      </c>
      <c r="M253" s="22">
        <f t="shared" si="29"/>
        <v>51709674</v>
      </c>
      <c r="N253" s="23">
        <v>137</v>
      </c>
      <c r="O253" s="22">
        <v>198080</v>
      </c>
      <c r="P253" s="22">
        <f t="shared" si="31"/>
        <v>27136960</v>
      </c>
      <c r="Q253" s="24">
        <v>360805992</v>
      </c>
      <c r="R253" s="29">
        <v>44808</v>
      </c>
      <c r="S253">
        <f t="shared" si="32"/>
        <v>147093330.08</v>
      </c>
      <c r="T253">
        <f t="shared" si="30"/>
        <v>0.264362727324107</v>
      </c>
      <c r="U253">
        <f t="shared" si="28"/>
        <v>68246696.0799999</v>
      </c>
      <c r="V253">
        <f t="shared" si="34"/>
        <v>0.189150672641822</v>
      </c>
      <c r="W253">
        <f t="shared" si="33"/>
        <v>0.407679842744962</v>
      </c>
    </row>
    <row r="254" ht="14.25" spans="1:23">
      <c r="A254" s="13">
        <v>22101</v>
      </c>
      <c r="B254" s="14">
        <v>4</v>
      </c>
      <c r="C254" s="14">
        <v>16</v>
      </c>
      <c r="D254" s="14">
        <v>18</v>
      </c>
      <c r="E254" s="14">
        <v>19</v>
      </c>
      <c r="F254" s="14">
        <v>27</v>
      </c>
      <c r="G254" s="14">
        <v>28</v>
      </c>
      <c r="H254" s="15">
        <v>4</v>
      </c>
      <c r="I254" s="15"/>
      <c r="J254" s="22">
        <v>1742459306</v>
      </c>
      <c r="K254" s="23">
        <v>34</v>
      </c>
      <c r="L254" s="22">
        <v>5458579</v>
      </c>
      <c r="M254" s="22">
        <f t="shared" si="29"/>
        <v>185591686</v>
      </c>
      <c r="N254" s="23">
        <v>134</v>
      </c>
      <c r="O254" s="22">
        <v>145444</v>
      </c>
      <c r="P254" s="22">
        <f t="shared" si="31"/>
        <v>19489496</v>
      </c>
      <c r="Q254" s="24">
        <v>342584116</v>
      </c>
      <c r="R254" s="29">
        <v>44805</v>
      </c>
      <c r="S254">
        <f t="shared" si="32"/>
        <v>294989032.84</v>
      </c>
      <c r="T254">
        <f t="shared" si="30"/>
        <v>0.319329886386209</v>
      </c>
      <c r="U254">
        <f t="shared" si="28"/>
        <v>89907850.8399999</v>
      </c>
      <c r="V254">
        <f t="shared" si="34"/>
        <v>0.262440220199818</v>
      </c>
      <c r="W254">
        <f t="shared" si="33"/>
        <v>0.861070373852359</v>
      </c>
    </row>
    <row r="255" ht="14.25" spans="1:23">
      <c r="A255" s="13">
        <v>22100</v>
      </c>
      <c r="B255" s="14">
        <v>2</v>
      </c>
      <c r="C255" s="14">
        <v>6</v>
      </c>
      <c r="D255" s="14">
        <v>7</v>
      </c>
      <c r="E255" s="14">
        <v>15</v>
      </c>
      <c r="F255" s="14">
        <v>20</v>
      </c>
      <c r="G255" s="14">
        <v>21</v>
      </c>
      <c r="H255" s="15">
        <v>15</v>
      </c>
      <c r="I255" s="15"/>
      <c r="J255" s="22">
        <v>1869582122</v>
      </c>
      <c r="K255" s="23">
        <v>11</v>
      </c>
      <c r="L255" s="22">
        <v>6875089</v>
      </c>
      <c r="M255" s="22">
        <f t="shared" si="29"/>
        <v>75625979</v>
      </c>
      <c r="N255" s="23">
        <v>106</v>
      </c>
      <c r="O255" s="22">
        <v>243230</v>
      </c>
      <c r="P255" s="22">
        <f t="shared" si="31"/>
        <v>25782380</v>
      </c>
      <c r="Q255" s="24">
        <v>338953236</v>
      </c>
      <c r="R255" s="29">
        <v>44803</v>
      </c>
      <c r="S255">
        <f t="shared" si="32"/>
        <v>164365618.64</v>
      </c>
      <c r="T255">
        <f t="shared" si="30"/>
        <v>0.261804963679414</v>
      </c>
      <c r="U255">
        <f t="shared" si="28"/>
        <v>62957259.6399999</v>
      </c>
      <c r="V255">
        <f t="shared" si="34"/>
        <v>0.18574025249902</v>
      </c>
      <c r="W255">
        <f t="shared" si="33"/>
        <v>0.484921225652496</v>
      </c>
    </row>
    <row r="256" ht="14.25" spans="1:23">
      <c r="A256" s="13">
        <v>22099</v>
      </c>
      <c r="B256" s="14">
        <v>1</v>
      </c>
      <c r="C256" s="14">
        <v>11</v>
      </c>
      <c r="D256" s="14">
        <v>23</v>
      </c>
      <c r="E256" s="14">
        <v>24</v>
      </c>
      <c r="F256" s="14">
        <v>26</v>
      </c>
      <c r="G256" s="14">
        <v>32</v>
      </c>
      <c r="H256" s="15">
        <v>15</v>
      </c>
      <c r="I256" s="15"/>
      <c r="J256" s="22">
        <v>1867860655</v>
      </c>
      <c r="K256" s="23">
        <v>8</v>
      </c>
      <c r="L256" s="22">
        <v>7480623</v>
      </c>
      <c r="M256" s="22">
        <f t="shared" si="29"/>
        <v>59844984</v>
      </c>
      <c r="N256" s="23">
        <v>256</v>
      </c>
      <c r="O256" s="22">
        <v>96899</v>
      </c>
      <c r="P256" s="22">
        <f t="shared" si="31"/>
        <v>24806144</v>
      </c>
      <c r="Q256" s="24">
        <v>368635154</v>
      </c>
      <c r="R256" s="29">
        <v>44801</v>
      </c>
      <c r="S256">
        <f t="shared" si="32"/>
        <v>166057511.46</v>
      </c>
      <c r="T256">
        <f t="shared" si="30"/>
        <v>0.288123707973874</v>
      </c>
      <c r="U256">
        <f t="shared" si="28"/>
        <v>81406383.46</v>
      </c>
      <c r="V256">
        <f t="shared" si="34"/>
        <v>0.220831851158721</v>
      </c>
      <c r="W256">
        <f t="shared" si="33"/>
        <v>0.45046575091425</v>
      </c>
    </row>
    <row r="257" ht="14.25" spans="1:23">
      <c r="A257" s="13">
        <v>22098</v>
      </c>
      <c r="B257" s="14">
        <v>2</v>
      </c>
      <c r="C257" s="14">
        <v>3</v>
      </c>
      <c r="D257" s="14">
        <v>4</v>
      </c>
      <c r="E257" s="14">
        <v>6</v>
      </c>
      <c r="F257" s="14">
        <v>21</v>
      </c>
      <c r="G257" s="14">
        <v>33</v>
      </c>
      <c r="H257" s="15">
        <v>5</v>
      </c>
      <c r="I257" s="15"/>
      <c r="J257" s="22">
        <v>1853286941</v>
      </c>
      <c r="K257" s="23">
        <v>14</v>
      </c>
      <c r="L257" s="22">
        <v>6203690</v>
      </c>
      <c r="M257" s="22">
        <f t="shared" si="29"/>
        <v>86851660</v>
      </c>
      <c r="N257" s="23">
        <v>34</v>
      </c>
      <c r="O257" s="22">
        <v>619546</v>
      </c>
      <c r="P257" s="22">
        <f t="shared" si="31"/>
        <v>21064564</v>
      </c>
      <c r="Q257" s="24">
        <v>339839938</v>
      </c>
      <c r="R257" s="29">
        <v>44798</v>
      </c>
      <c r="S257">
        <f t="shared" si="32"/>
        <v>190179491.62</v>
      </c>
      <c r="T257">
        <f t="shared" si="30"/>
        <v>0.304048524220246</v>
      </c>
      <c r="U257">
        <f t="shared" si="28"/>
        <v>82263267.6199999</v>
      </c>
      <c r="V257">
        <f t="shared" si="34"/>
        <v>0.242064744079608</v>
      </c>
      <c r="W257">
        <f t="shared" si="33"/>
        <v>0.559614896175034</v>
      </c>
    </row>
    <row r="258" ht="14.25" spans="1:23">
      <c r="A258" s="13">
        <v>22097</v>
      </c>
      <c r="B258" s="14">
        <v>4</v>
      </c>
      <c r="C258" s="14">
        <v>5</v>
      </c>
      <c r="D258" s="14">
        <v>10</v>
      </c>
      <c r="E258" s="14">
        <v>13</v>
      </c>
      <c r="F258" s="14">
        <v>30</v>
      </c>
      <c r="G258" s="14">
        <v>31</v>
      </c>
      <c r="H258" s="15">
        <v>14</v>
      </c>
      <c r="I258" s="15"/>
      <c r="J258" s="22">
        <v>1876944863</v>
      </c>
      <c r="K258" s="23">
        <v>3</v>
      </c>
      <c r="L258" s="22">
        <v>10000000</v>
      </c>
      <c r="M258" s="22">
        <f t="shared" si="29"/>
        <v>30000000</v>
      </c>
      <c r="N258" s="23">
        <v>65</v>
      </c>
      <c r="O258" s="22">
        <v>421826</v>
      </c>
      <c r="P258" s="22">
        <f t="shared" si="31"/>
        <v>27418690</v>
      </c>
      <c r="Q258" s="24">
        <v>339168020</v>
      </c>
      <c r="R258" s="29">
        <v>44796</v>
      </c>
      <c r="S258">
        <f t="shared" si="32"/>
        <v>113936201.8</v>
      </c>
      <c r="T258">
        <f t="shared" si="30"/>
        <v>0.247476757390039</v>
      </c>
      <c r="U258">
        <f t="shared" si="28"/>
        <v>56517511.8</v>
      </c>
      <c r="V258">
        <f t="shared" si="34"/>
        <v>0.166635733522282</v>
      </c>
      <c r="W258">
        <f t="shared" si="33"/>
        <v>0.33592849290449</v>
      </c>
    </row>
    <row r="259" ht="14.25" spans="1:23">
      <c r="A259" s="13">
        <v>22096</v>
      </c>
      <c r="B259" s="14">
        <v>3</v>
      </c>
      <c r="C259" s="14">
        <v>16</v>
      </c>
      <c r="D259" s="14">
        <v>17</v>
      </c>
      <c r="E259" s="14">
        <v>19</v>
      </c>
      <c r="F259" s="14">
        <v>25</v>
      </c>
      <c r="G259" s="14">
        <v>33</v>
      </c>
      <c r="H259" s="15">
        <v>7</v>
      </c>
      <c r="I259" s="15"/>
      <c r="J259" s="22">
        <v>1824688735</v>
      </c>
      <c r="K259" s="23">
        <v>50</v>
      </c>
      <c r="L259" s="22">
        <v>5337053</v>
      </c>
      <c r="M259" s="22">
        <f t="shared" si="29"/>
        <v>266852650</v>
      </c>
      <c r="N259" s="23">
        <v>94</v>
      </c>
      <c r="O259" s="22">
        <v>224104</v>
      </c>
      <c r="P259" s="22">
        <f t="shared" si="31"/>
        <v>21065776</v>
      </c>
      <c r="Q259" s="24">
        <v>374401638</v>
      </c>
      <c r="R259" s="29">
        <v>44794</v>
      </c>
      <c r="S259">
        <f t="shared" si="32"/>
        <v>387111997.62</v>
      </c>
      <c r="T259">
        <f t="shared" si="30"/>
        <v>0.321204117221303</v>
      </c>
      <c r="U259">
        <f t="shared" si="28"/>
        <v>99193571.6199999</v>
      </c>
      <c r="V259">
        <f t="shared" si="34"/>
        <v>0.264938936031043</v>
      </c>
      <c r="W259">
        <f t="shared" si="33"/>
        <v>1.03394846157163</v>
      </c>
    </row>
    <row r="260" ht="14.25" spans="1:23">
      <c r="A260" s="13">
        <v>22095</v>
      </c>
      <c r="B260" s="14">
        <v>4</v>
      </c>
      <c r="C260" s="14">
        <v>13</v>
      </c>
      <c r="D260" s="14">
        <v>14</v>
      </c>
      <c r="E260" s="14">
        <v>18</v>
      </c>
      <c r="F260" s="14">
        <v>20</v>
      </c>
      <c r="G260" s="14">
        <v>28</v>
      </c>
      <c r="H260" s="15">
        <v>8</v>
      </c>
      <c r="I260" s="15"/>
      <c r="J260" s="22">
        <v>2028343930</v>
      </c>
      <c r="K260" s="23">
        <v>7</v>
      </c>
      <c r="L260" s="22">
        <v>7040114</v>
      </c>
      <c r="M260" s="22">
        <f t="shared" si="29"/>
        <v>49280798</v>
      </c>
      <c r="N260" s="23">
        <v>71</v>
      </c>
      <c r="O260" s="22">
        <v>251422</v>
      </c>
      <c r="P260" s="22">
        <f t="shared" si="31"/>
        <v>17850962</v>
      </c>
      <c r="Q260" s="24">
        <v>339954958</v>
      </c>
      <c r="R260" s="29">
        <v>44791</v>
      </c>
      <c r="S260">
        <f t="shared" si="32"/>
        <v>162305722.42</v>
      </c>
      <c r="T260">
        <f t="shared" si="30"/>
        <v>0.332470292785082</v>
      </c>
      <c r="U260">
        <f t="shared" ref="U260:U323" si="35">S260-L260*K260-O260*N260</f>
        <v>95173962.4200001</v>
      </c>
      <c r="V260">
        <f t="shared" si="34"/>
        <v>0.279960507062233</v>
      </c>
      <c r="W260">
        <f t="shared" si="33"/>
        <v>0.477433020465023</v>
      </c>
    </row>
    <row r="261" ht="14.25" spans="1:23">
      <c r="A261" s="13">
        <v>22094</v>
      </c>
      <c r="B261" s="14">
        <v>6</v>
      </c>
      <c r="C261" s="14">
        <v>11</v>
      </c>
      <c r="D261" s="14">
        <v>13</v>
      </c>
      <c r="E261" s="14">
        <v>16</v>
      </c>
      <c r="F261" s="14">
        <v>19</v>
      </c>
      <c r="G261" s="14">
        <v>31</v>
      </c>
      <c r="H261" s="15">
        <v>2</v>
      </c>
      <c r="I261" s="15"/>
      <c r="J261" s="22">
        <v>2024071723</v>
      </c>
      <c r="K261" s="23">
        <v>3</v>
      </c>
      <c r="L261" s="22">
        <v>10000000</v>
      </c>
      <c r="M261" s="22">
        <f t="shared" si="29"/>
        <v>30000000</v>
      </c>
      <c r="N261" s="23">
        <v>186</v>
      </c>
      <c r="O261" s="22">
        <v>111576</v>
      </c>
      <c r="P261" s="22">
        <f t="shared" si="31"/>
        <v>20753136</v>
      </c>
      <c r="Q261" s="24">
        <v>333751422</v>
      </c>
      <c r="R261" s="29">
        <v>44789</v>
      </c>
      <c r="S261">
        <f t="shared" si="32"/>
        <v>131278341.78</v>
      </c>
      <c r="T261">
        <f t="shared" si="30"/>
        <v>0.303454412787491</v>
      </c>
      <c r="U261">
        <f t="shared" si="35"/>
        <v>80525205.7800002</v>
      </c>
      <c r="V261">
        <f t="shared" si="34"/>
        <v>0.241272996823367</v>
      </c>
      <c r="W261">
        <f t="shared" si="33"/>
        <v>0.393341670256615</v>
      </c>
    </row>
    <row r="262" ht="14.25" spans="1:23">
      <c r="A262" s="13">
        <v>22093</v>
      </c>
      <c r="B262" s="14">
        <v>21</v>
      </c>
      <c r="C262" s="14">
        <v>22</v>
      </c>
      <c r="D262" s="14">
        <v>24</v>
      </c>
      <c r="E262" s="14">
        <v>28</v>
      </c>
      <c r="F262" s="14">
        <v>29</v>
      </c>
      <c r="G262" s="14">
        <v>32</v>
      </c>
      <c r="H262" s="15">
        <v>14</v>
      </c>
      <c r="I262" s="15"/>
      <c r="J262" s="22">
        <v>1991811868</v>
      </c>
      <c r="K262" s="23">
        <v>2</v>
      </c>
      <c r="L262" s="22">
        <v>10000000</v>
      </c>
      <c r="M262" s="22">
        <f t="shared" ref="M262:M325" si="36">K262*L262</f>
        <v>20000000</v>
      </c>
      <c r="N262" s="23">
        <v>58</v>
      </c>
      <c r="O262" s="22">
        <v>481689</v>
      </c>
      <c r="P262" s="22">
        <f t="shared" si="31"/>
        <v>27937962</v>
      </c>
      <c r="Q262" s="24">
        <v>363673578</v>
      </c>
      <c r="R262" s="29">
        <v>44787</v>
      </c>
      <c r="S262">
        <f t="shared" si="32"/>
        <v>114386093.22</v>
      </c>
      <c r="T262">
        <f t="shared" si="30"/>
        <v>0.259535195652845</v>
      </c>
      <c r="U262">
        <f t="shared" si="35"/>
        <v>66448131.22</v>
      </c>
      <c r="V262">
        <f t="shared" si="34"/>
        <v>0.182713662030185</v>
      </c>
      <c r="W262">
        <f t="shared" si="33"/>
        <v>0.314529567556321</v>
      </c>
    </row>
    <row r="263" ht="14.25" spans="1:23">
      <c r="A263" s="13">
        <v>22092</v>
      </c>
      <c r="B263" s="14">
        <v>7</v>
      </c>
      <c r="C263" s="14">
        <v>10</v>
      </c>
      <c r="D263" s="14">
        <v>16</v>
      </c>
      <c r="E263" s="14">
        <v>20</v>
      </c>
      <c r="F263" s="14">
        <v>21</v>
      </c>
      <c r="G263" s="14">
        <v>27</v>
      </c>
      <c r="H263" s="15">
        <v>11</v>
      </c>
      <c r="I263" s="15"/>
      <c r="J263" s="22">
        <v>1927997908</v>
      </c>
      <c r="K263" s="23">
        <v>20</v>
      </c>
      <c r="L263" s="22">
        <v>5805294</v>
      </c>
      <c r="M263" s="22">
        <f t="shared" si="36"/>
        <v>116105880</v>
      </c>
      <c r="N263" s="23">
        <v>245</v>
      </c>
      <c r="O263" s="22">
        <v>82172</v>
      </c>
      <c r="P263" s="22">
        <f t="shared" si="31"/>
        <v>20132140</v>
      </c>
      <c r="Q263" s="24">
        <v>337222664</v>
      </c>
      <c r="R263" s="29">
        <v>44784</v>
      </c>
      <c r="S263">
        <f t="shared" si="32"/>
        <v>220947889.36</v>
      </c>
      <c r="T263">
        <f t="shared" si="30"/>
        <v>0.3108984672513</v>
      </c>
      <c r="U263">
        <f t="shared" si="35"/>
        <v>84709869.3600001</v>
      </c>
      <c r="V263">
        <f t="shared" si="34"/>
        <v>0.251198624538474</v>
      </c>
      <c r="W263">
        <f t="shared" si="33"/>
        <v>0.655198813564915</v>
      </c>
    </row>
    <row r="264" ht="14.25" spans="1:23">
      <c r="A264" s="13">
        <v>22091</v>
      </c>
      <c r="B264" s="14">
        <v>8</v>
      </c>
      <c r="C264" s="14">
        <v>18</v>
      </c>
      <c r="D264" s="14">
        <v>20</v>
      </c>
      <c r="E264" s="14">
        <v>22</v>
      </c>
      <c r="F264" s="14">
        <v>24</v>
      </c>
      <c r="G264" s="14">
        <v>28</v>
      </c>
      <c r="H264" s="15">
        <v>10</v>
      </c>
      <c r="I264" s="15"/>
      <c r="J264" s="22">
        <v>1983706692</v>
      </c>
      <c r="K264" s="23">
        <v>8</v>
      </c>
      <c r="L264" s="22">
        <v>6721485</v>
      </c>
      <c r="M264" s="22">
        <f t="shared" si="36"/>
        <v>53771880</v>
      </c>
      <c r="N264" s="23">
        <v>244</v>
      </c>
      <c r="O264" s="22">
        <v>70552</v>
      </c>
      <c r="P264" s="22">
        <f t="shared" si="31"/>
        <v>17214688</v>
      </c>
      <c r="Q264" s="24">
        <v>335981918</v>
      </c>
      <c r="R264" s="29">
        <v>44782</v>
      </c>
      <c r="S264">
        <f t="shared" si="32"/>
        <v>166758456.82</v>
      </c>
      <c r="T264">
        <f t="shared" si="30"/>
        <v>0.336287671350219</v>
      </c>
      <c r="U264">
        <f t="shared" si="35"/>
        <v>95771888.8200002</v>
      </c>
      <c r="V264">
        <f t="shared" si="34"/>
        <v>0.285050723533283</v>
      </c>
      <c r="W264">
        <f t="shared" si="33"/>
        <v>0.496331641335532</v>
      </c>
    </row>
    <row r="265" ht="14.25" spans="1:23">
      <c r="A265" s="13">
        <v>22090</v>
      </c>
      <c r="B265" s="14">
        <v>1</v>
      </c>
      <c r="C265" s="14">
        <v>4</v>
      </c>
      <c r="D265" s="14">
        <v>25</v>
      </c>
      <c r="E265" s="14">
        <v>27</v>
      </c>
      <c r="F265" s="14">
        <v>29</v>
      </c>
      <c r="G265" s="14">
        <v>30</v>
      </c>
      <c r="H265" s="15">
        <v>7</v>
      </c>
      <c r="I265" s="15"/>
      <c r="J265" s="22">
        <v>1985834009</v>
      </c>
      <c r="K265" s="23">
        <v>7</v>
      </c>
      <c r="L265" s="22">
        <v>5764881</v>
      </c>
      <c r="M265" s="22">
        <f t="shared" si="36"/>
        <v>40354167</v>
      </c>
      <c r="N265" s="23">
        <v>98</v>
      </c>
      <c r="O265" s="22">
        <v>68292</v>
      </c>
      <c r="P265" s="22">
        <f t="shared" si="31"/>
        <v>6692616</v>
      </c>
      <c r="Q265" s="24">
        <v>365943774</v>
      </c>
      <c r="R265" s="29">
        <v>44780</v>
      </c>
      <c r="S265">
        <f t="shared" si="32"/>
        <v>199588488.26</v>
      </c>
      <c r="T265">
        <f t="shared" si="30"/>
        <v>0.435133297991293</v>
      </c>
      <c r="U265">
        <f t="shared" si="35"/>
        <v>152541705.26</v>
      </c>
      <c r="V265">
        <f t="shared" si="34"/>
        <v>0.416844652370012</v>
      </c>
      <c r="W265">
        <f t="shared" si="33"/>
        <v>0.545407525528772</v>
      </c>
    </row>
    <row r="266" ht="14.25" spans="1:23">
      <c r="A266" s="13">
        <v>22089</v>
      </c>
      <c r="B266" s="14">
        <v>2</v>
      </c>
      <c r="C266" s="14">
        <v>7</v>
      </c>
      <c r="D266" s="14">
        <v>15</v>
      </c>
      <c r="E266" s="14">
        <v>29</v>
      </c>
      <c r="F266" s="14">
        <v>31</v>
      </c>
      <c r="G266" s="14">
        <v>33</v>
      </c>
      <c r="H266" s="15">
        <v>15</v>
      </c>
      <c r="I266" s="15"/>
      <c r="J266" s="22">
        <v>2006110048</v>
      </c>
      <c r="K266" s="23">
        <v>3</v>
      </c>
      <c r="L266" s="22">
        <v>10000000</v>
      </c>
      <c r="M266" s="22">
        <f t="shared" si="36"/>
        <v>30000000</v>
      </c>
      <c r="N266" s="23">
        <v>90</v>
      </c>
      <c r="O266" s="22">
        <v>244825</v>
      </c>
      <c r="P266" s="22">
        <f t="shared" si="31"/>
        <v>22034250</v>
      </c>
      <c r="Q266" s="24">
        <v>342434670</v>
      </c>
      <c r="R266" s="29">
        <v>44777</v>
      </c>
      <c r="S266">
        <f t="shared" si="32"/>
        <v>131690150.3</v>
      </c>
      <c r="T266">
        <f t="shared" si="30"/>
        <v>0.296962192233631</v>
      </c>
      <c r="U266">
        <f t="shared" si="35"/>
        <v>79655900.3</v>
      </c>
      <c r="V266">
        <f t="shared" si="34"/>
        <v>0.232616341972616</v>
      </c>
      <c r="W266">
        <f t="shared" si="33"/>
        <v>0.384570143846708</v>
      </c>
    </row>
    <row r="267" ht="14.25" spans="1:23">
      <c r="A267" s="13">
        <v>22088</v>
      </c>
      <c r="B267" s="14">
        <v>3</v>
      </c>
      <c r="C267" s="14">
        <v>9</v>
      </c>
      <c r="D267" s="14">
        <v>15</v>
      </c>
      <c r="E267" s="14">
        <v>17</v>
      </c>
      <c r="F267" s="14">
        <v>20</v>
      </c>
      <c r="G267" s="14">
        <v>22</v>
      </c>
      <c r="H267" s="15">
        <v>6</v>
      </c>
      <c r="I267" s="15"/>
      <c r="J267" s="22">
        <v>1970007210</v>
      </c>
      <c r="K267" s="23">
        <v>20</v>
      </c>
      <c r="L267" s="22">
        <v>5577161</v>
      </c>
      <c r="M267" s="22">
        <f t="shared" si="36"/>
        <v>111543220</v>
      </c>
      <c r="N267" s="23">
        <v>168</v>
      </c>
      <c r="O267" s="22">
        <v>85887</v>
      </c>
      <c r="P267" s="22">
        <f t="shared" si="31"/>
        <v>14429016</v>
      </c>
      <c r="Q267" s="24">
        <v>340253450</v>
      </c>
      <c r="R267" s="29">
        <v>44775</v>
      </c>
      <c r="S267">
        <f t="shared" si="32"/>
        <v>234980288.5</v>
      </c>
      <c r="T267">
        <f t="shared" si="30"/>
        <v>0.362779770491673</v>
      </c>
      <c r="U267">
        <f t="shared" si="35"/>
        <v>109008052.5</v>
      </c>
      <c r="V267">
        <f t="shared" si="34"/>
        <v>0.32037309981721</v>
      </c>
      <c r="W267">
        <f t="shared" si="33"/>
        <v>0.690603691160222</v>
      </c>
    </row>
    <row r="268" ht="14.25" spans="1:23">
      <c r="A268" s="13">
        <v>22087</v>
      </c>
      <c r="B268" s="14">
        <v>5</v>
      </c>
      <c r="C268" s="14">
        <v>6</v>
      </c>
      <c r="D268" s="14">
        <v>9</v>
      </c>
      <c r="E268" s="14">
        <v>13</v>
      </c>
      <c r="F268" s="14">
        <v>23</v>
      </c>
      <c r="G268" s="14">
        <v>25</v>
      </c>
      <c r="H268" s="15">
        <v>8</v>
      </c>
      <c r="I268" s="15"/>
      <c r="J268" s="22">
        <v>2038263308</v>
      </c>
      <c r="K268" s="23">
        <v>6</v>
      </c>
      <c r="L268" s="22">
        <v>6065849</v>
      </c>
      <c r="M268" s="22">
        <f t="shared" si="36"/>
        <v>36395094</v>
      </c>
      <c r="N268" s="23">
        <v>129</v>
      </c>
      <c r="O268" s="22">
        <v>61967</v>
      </c>
      <c r="P268" s="22">
        <f t="shared" si="31"/>
        <v>7993743</v>
      </c>
      <c r="Q268" s="24">
        <v>370042706</v>
      </c>
      <c r="R268" s="29">
        <v>44773</v>
      </c>
      <c r="S268">
        <f t="shared" si="32"/>
        <v>193734414.94</v>
      </c>
      <c r="T268">
        <f t="shared" si="30"/>
        <v>0.425192331557537</v>
      </c>
      <c r="U268">
        <f t="shared" si="35"/>
        <v>149345577.94</v>
      </c>
      <c r="V268">
        <f t="shared" si="34"/>
        <v>0.403590114109694</v>
      </c>
      <c r="W268">
        <f t="shared" si="33"/>
        <v>0.523546098325203</v>
      </c>
    </row>
    <row r="269" ht="14.25" spans="1:23">
      <c r="A269" s="13">
        <v>22086</v>
      </c>
      <c r="B269" s="14">
        <v>1</v>
      </c>
      <c r="C269" s="14">
        <v>4</v>
      </c>
      <c r="D269" s="14">
        <v>8</v>
      </c>
      <c r="E269" s="14">
        <v>21</v>
      </c>
      <c r="F269" s="14">
        <v>23</v>
      </c>
      <c r="G269" s="14">
        <v>24</v>
      </c>
      <c r="H269" s="15">
        <v>11</v>
      </c>
      <c r="I269" s="15"/>
      <c r="J269" s="22">
        <v>2050676797</v>
      </c>
      <c r="K269" s="23">
        <v>8</v>
      </c>
      <c r="L269" s="22">
        <v>7234563</v>
      </c>
      <c r="M269" s="22">
        <f t="shared" si="36"/>
        <v>57876504</v>
      </c>
      <c r="N269" s="23">
        <v>61</v>
      </c>
      <c r="O269" s="22">
        <v>366321</v>
      </c>
      <c r="P269" s="22">
        <f t="shared" si="31"/>
        <v>22345581</v>
      </c>
      <c r="Q269" s="24">
        <v>345421240</v>
      </c>
      <c r="R269" s="29">
        <v>44770</v>
      </c>
      <c r="S269">
        <f t="shared" si="32"/>
        <v>160096006.6</v>
      </c>
      <c r="T269">
        <f t="shared" si="30"/>
        <v>0.295927090644455</v>
      </c>
      <c r="U269">
        <f t="shared" si="35"/>
        <v>79873921.5999999</v>
      </c>
      <c r="V269">
        <f t="shared" si="34"/>
        <v>0.231236277190134</v>
      </c>
      <c r="W269">
        <f t="shared" si="33"/>
        <v>0.463480492977212</v>
      </c>
    </row>
    <row r="270" ht="14.25" spans="1:23">
      <c r="A270" s="13">
        <v>22085</v>
      </c>
      <c r="B270" s="14">
        <v>7</v>
      </c>
      <c r="C270" s="14">
        <v>9</v>
      </c>
      <c r="D270" s="14">
        <v>14</v>
      </c>
      <c r="E270" s="14">
        <v>31</v>
      </c>
      <c r="F270" s="14">
        <v>32</v>
      </c>
      <c r="G270" s="14">
        <v>33</v>
      </c>
      <c r="H270" s="15">
        <v>13</v>
      </c>
      <c r="I270" s="15"/>
      <c r="J270" s="22">
        <v>2041516396</v>
      </c>
      <c r="K270" s="23">
        <v>12</v>
      </c>
      <c r="L270" s="22">
        <v>6387330</v>
      </c>
      <c r="M270" s="22">
        <f t="shared" si="36"/>
        <v>76647960</v>
      </c>
      <c r="N270" s="23">
        <v>112</v>
      </c>
      <c r="O270" s="22">
        <v>185803</v>
      </c>
      <c r="P270" s="22">
        <f t="shared" si="31"/>
        <v>20809936</v>
      </c>
      <c r="Q270" s="24">
        <v>341538762</v>
      </c>
      <c r="R270" s="29">
        <v>44768</v>
      </c>
      <c r="S270">
        <f t="shared" si="32"/>
        <v>181572077.38</v>
      </c>
      <c r="T270">
        <f t="shared" si="30"/>
        <v>0.307209983328335</v>
      </c>
      <c r="U270">
        <f t="shared" si="35"/>
        <v>84114181.3800001</v>
      </c>
      <c r="V270">
        <f t="shared" si="34"/>
        <v>0.246280044137421</v>
      </c>
      <c r="W270">
        <f t="shared" si="33"/>
        <v>0.531629488602527</v>
      </c>
    </row>
    <row r="271" ht="14.25" spans="1:23">
      <c r="A271" s="13">
        <v>22084</v>
      </c>
      <c r="B271" s="14">
        <v>3</v>
      </c>
      <c r="C271" s="14">
        <v>18</v>
      </c>
      <c r="D271" s="14">
        <v>23</v>
      </c>
      <c r="E271" s="14">
        <v>24</v>
      </c>
      <c r="F271" s="14">
        <v>25</v>
      </c>
      <c r="G271" s="14">
        <v>32</v>
      </c>
      <c r="H271" s="15">
        <v>9</v>
      </c>
      <c r="I271" s="15"/>
      <c r="J271" s="22">
        <v>2055734480</v>
      </c>
      <c r="K271" s="23">
        <v>5</v>
      </c>
      <c r="L271" s="22">
        <v>7928087</v>
      </c>
      <c r="M271" s="22">
        <f t="shared" si="36"/>
        <v>39640435</v>
      </c>
      <c r="N271" s="23">
        <v>97</v>
      </c>
      <c r="O271" s="22">
        <v>188665</v>
      </c>
      <c r="P271" s="22">
        <f t="shared" si="31"/>
        <v>18300505</v>
      </c>
      <c r="Q271" s="24">
        <v>368808592</v>
      </c>
      <c r="R271" s="29">
        <v>44766</v>
      </c>
      <c r="S271">
        <f t="shared" si="32"/>
        <v>165455014.08</v>
      </c>
      <c r="T271">
        <f t="shared" ref="T271:T334" si="37">(S271-L271*K271)/Q271</f>
        <v>0.341137874249958</v>
      </c>
      <c r="U271">
        <f t="shared" si="35"/>
        <v>107514074.08</v>
      </c>
      <c r="V271">
        <f t="shared" si="34"/>
        <v>0.291517270508709</v>
      </c>
      <c r="W271">
        <f t="shared" si="33"/>
        <v>0.44862028073359</v>
      </c>
    </row>
    <row r="272" ht="14.25" spans="1:23">
      <c r="A272" s="13">
        <v>22083</v>
      </c>
      <c r="B272" s="14">
        <v>8</v>
      </c>
      <c r="C272" s="14">
        <v>12</v>
      </c>
      <c r="D272" s="14">
        <v>13</v>
      </c>
      <c r="E272" s="14">
        <v>14</v>
      </c>
      <c r="F272" s="14">
        <v>19</v>
      </c>
      <c r="G272" s="14">
        <v>20</v>
      </c>
      <c r="H272" s="15">
        <v>5</v>
      </c>
      <c r="I272" s="15"/>
      <c r="J272" s="22">
        <v>2040473284</v>
      </c>
      <c r="K272" s="23">
        <v>13</v>
      </c>
      <c r="L272" s="22">
        <v>6173323</v>
      </c>
      <c r="M272" s="22">
        <f t="shared" si="36"/>
        <v>80253199</v>
      </c>
      <c r="N272" s="23">
        <v>258</v>
      </c>
      <c r="O272" s="22">
        <v>73901</v>
      </c>
      <c r="P272" s="22">
        <f t="shared" si="31"/>
        <v>19066458</v>
      </c>
      <c r="Q272" s="24">
        <v>347550570</v>
      </c>
      <c r="R272" s="29">
        <v>44763</v>
      </c>
      <c r="S272">
        <f t="shared" si="32"/>
        <v>193353458.3</v>
      </c>
      <c r="T272">
        <f t="shared" si="37"/>
        <v>0.325421015134575</v>
      </c>
      <c r="U272">
        <f t="shared" si="35"/>
        <v>94033801.3000002</v>
      </c>
      <c r="V272">
        <f t="shared" si="34"/>
        <v>0.270561493540351</v>
      </c>
      <c r="W272">
        <f t="shared" si="33"/>
        <v>0.556331869344942</v>
      </c>
    </row>
    <row r="273" ht="14.25" spans="1:23">
      <c r="A273" s="13">
        <v>22082</v>
      </c>
      <c r="B273" s="14">
        <v>4</v>
      </c>
      <c r="C273" s="14">
        <v>10</v>
      </c>
      <c r="D273" s="14">
        <v>11</v>
      </c>
      <c r="E273" s="14">
        <v>23</v>
      </c>
      <c r="F273" s="14">
        <v>30</v>
      </c>
      <c r="G273" s="14">
        <v>32</v>
      </c>
      <c r="H273" s="15">
        <v>14</v>
      </c>
      <c r="I273" s="15"/>
      <c r="J273" s="22">
        <v>2063526963</v>
      </c>
      <c r="K273" s="23">
        <v>3</v>
      </c>
      <c r="L273" s="22">
        <v>10000000</v>
      </c>
      <c r="M273" s="22">
        <f t="shared" si="36"/>
        <v>30000000</v>
      </c>
      <c r="N273" s="23">
        <v>79</v>
      </c>
      <c r="O273" s="22">
        <v>316091</v>
      </c>
      <c r="P273" s="22">
        <f t="shared" ref="P273:P336" si="38">N273*O273</f>
        <v>24971189</v>
      </c>
      <c r="Q273" s="24">
        <v>347371994</v>
      </c>
      <c r="R273" s="29">
        <v>44761</v>
      </c>
      <c r="S273">
        <f t="shared" si="32"/>
        <v>125298695.06</v>
      </c>
      <c r="T273">
        <f t="shared" si="37"/>
        <v>0.274341906388688</v>
      </c>
      <c r="U273">
        <f t="shared" si="35"/>
        <v>70327506.0599999</v>
      </c>
      <c r="V273">
        <f t="shared" si="34"/>
        <v>0.202455889578709</v>
      </c>
      <c r="W273">
        <f t="shared" si="33"/>
        <v>0.360704654446034</v>
      </c>
    </row>
    <row r="274" ht="14.25" spans="1:23">
      <c r="A274" s="13">
        <v>22081</v>
      </c>
      <c r="B274" s="14">
        <v>4</v>
      </c>
      <c r="C274" s="14">
        <v>8</v>
      </c>
      <c r="D274" s="14">
        <v>11</v>
      </c>
      <c r="E274" s="14">
        <v>21</v>
      </c>
      <c r="F274" s="14">
        <v>27</v>
      </c>
      <c r="G274" s="14">
        <v>30</v>
      </c>
      <c r="H274" s="15">
        <v>1</v>
      </c>
      <c r="I274" s="15"/>
      <c r="J274" s="22">
        <v>2018613381</v>
      </c>
      <c r="K274" s="23">
        <v>5</v>
      </c>
      <c r="L274" s="22">
        <v>9188488</v>
      </c>
      <c r="M274" s="22">
        <f t="shared" si="36"/>
        <v>45942440</v>
      </c>
      <c r="N274" s="23">
        <v>186</v>
      </c>
      <c r="O274" s="22">
        <v>140742</v>
      </c>
      <c r="P274" s="22">
        <f t="shared" si="38"/>
        <v>26178012</v>
      </c>
      <c r="Q274" s="24">
        <v>373064250</v>
      </c>
      <c r="R274" s="29">
        <v>44759</v>
      </c>
      <c r="S274">
        <f t="shared" si="32"/>
        <v>150209768.5</v>
      </c>
      <c r="T274">
        <f t="shared" si="37"/>
        <v>0.279488931196168</v>
      </c>
      <c r="U274">
        <f t="shared" si="35"/>
        <v>78089316.5</v>
      </c>
      <c r="V274">
        <f t="shared" si="34"/>
        <v>0.209318680361359</v>
      </c>
      <c r="W274">
        <f t="shared" si="33"/>
        <v>0.402637798985027</v>
      </c>
    </row>
    <row r="275" ht="14.25" spans="1:23">
      <c r="A275" s="13">
        <v>22080</v>
      </c>
      <c r="B275" s="14">
        <v>5</v>
      </c>
      <c r="C275" s="14">
        <v>12</v>
      </c>
      <c r="D275" s="14">
        <v>15</v>
      </c>
      <c r="E275" s="14">
        <v>17</v>
      </c>
      <c r="F275" s="14">
        <v>18</v>
      </c>
      <c r="G275" s="14">
        <v>27</v>
      </c>
      <c r="H275" s="15">
        <v>4</v>
      </c>
      <c r="I275" s="15"/>
      <c r="J275" s="22">
        <v>1986021667</v>
      </c>
      <c r="K275" s="23">
        <v>9</v>
      </c>
      <c r="L275" s="22">
        <v>6967330</v>
      </c>
      <c r="M275" s="22">
        <f t="shared" si="36"/>
        <v>62705970</v>
      </c>
      <c r="N275" s="23">
        <v>129</v>
      </c>
      <c r="O275" s="22">
        <v>171569</v>
      </c>
      <c r="P275" s="22">
        <f t="shared" si="38"/>
        <v>22132401</v>
      </c>
      <c r="Q275" s="24">
        <v>342797508</v>
      </c>
      <c r="R275" s="29">
        <v>44756</v>
      </c>
      <c r="S275">
        <f t="shared" si="32"/>
        <v>164279348.92</v>
      </c>
      <c r="T275">
        <f t="shared" si="37"/>
        <v>0.296307226714145</v>
      </c>
      <c r="U275">
        <f t="shared" si="35"/>
        <v>79440977.9200001</v>
      </c>
      <c r="V275">
        <f t="shared" si="34"/>
        <v>0.231743160513291</v>
      </c>
      <c r="W275">
        <f t="shared" si="33"/>
        <v>0.479231456139991</v>
      </c>
    </row>
    <row r="276" ht="14.25" spans="1:23">
      <c r="A276" s="13">
        <v>22079</v>
      </c>
      <c r="B276" s="14">
        <v>1</v>
      </c>
      <c r="C276" s="14">
        <v>9</v>
      </c>
      <c r="D276" s="14">
        <v>15</v>
      </c>
      <c r="E276" s="14">
        <v>17</v>
      </c>
      <c r="F276" s="14">
        <v>22</v>
      </c>
      <c r="G276" s="14">
        <v>23</v>
      </c>
      <c r="H276" s="15">
        <v>16</v>
      </c>
      <c r="I276" s="15"/>
      <c r="J276" s="22">
        <v>1982330237</v>
      </c>
      <c r="K276" s="23">
        <v>2</v>
      </c>
      <c r="L276" s="22">
        <v>10000000</v>
      </c>
      <c r="M276" s="22">
        <f t="shared" si="36"/>
        <v>20000000</v>
      </c>
      <c r="N276" s="23">
        <v>68</v>
      </c>
      <c r="O276" s="22">
        <v>408297</v>
      </c>
      <c r="P276" s="22">
        <f t="shared" si="38"/>
        <v>27764196</v>
      </c>
      <c r="Q276" s="24">
        <v>341273762</v>
      </c>
      <c r="R276" s="29">
        <v>44754</v>
      </c>
      <c r="S276">
        <f t="shared" si="32"/>
        <v>103931467.38</v>
      </c>
      <c r="T276">
        <f t="shared" si="37"/>
        <v>0.245935892897621</v>
      </c>
      <c r="U276">
        <f t="shared" si="35"/>
        <v>56167271.3800001</v>
      </c>
      <c r="V276">
        <f t="shared" si="34"/>
        <v>0.164581276482662</v>
      </c>
      <c r="W276">
        <f t="shared" si="33"/>
        <v>0.304539870779753</v>
      </c>
    </row>
    <row r="277" ht="14.25" spans="1:23">
      <c r="A277" s="13">
        <v>22078</v>
      </c>
      <c r="B277" s="14">
        <v>1</v>
      </c>
      <c r="C277" s="14">
        <v>4</v>
      </c>
      <c r="D277" s="14">
        <v>5</v>
      </c>
      <c r="E277" s="14">
        <v>15</v>
      </c>
      <c r="F277" s="14">
        <v>17</v>
      </c>
      <c r="G277" s="14">
        <v>31</v>
      </c>
      <c r="H277" s="15">
        <v>9</v>
      </c>
      <c r="I277" s="15"/>
      <c r="J277" s="22">
        <v>1919037561</v>
      </c>
      <c r="K277" s="23">
        <v>6</v>
      </c>
      <c r="L277" s="22">
        <v>7387658</v>
      </c>
      <c r="M277" s="22">
        <f t="shared" si="36"/>
        <v>44325948</v>
      </c>
      <c r="N277" s="23">
        <v>69</v>
      </c>
      <c r="O277" s="22">
        <v>259528</v>
      </c>
      <c r="P277" s="22">
        <f t="shared" si="38"/>
        <v>17907432</v>
      </c>
      <c r="Q277" s="24">
        <v>366650644</v>
      </c>
      <c r="R277" s="29">
        <v>44752</v>
      </c>
      <c r="S277">
        <f t="shared" si="32"/>
        <v>170262453.56</v>
      </c>
      <c r="T277">
        <f t="shared" si="37"/>
        <v>0.34347820635493</v>
      </c>
      <c r="U277">
        <f t="shared" si="35"/>
        <v>108029073.56</v>
      </c>
      <c r="V277">
        <f t="shared" si="34"/>
        <v>0.294637621201069</v>
      </c>
      <c r="W277">
        <f t="shared" si="33"/>
        <v>0.464372438303967</v>
      </c>
    </row>
    <row r="278" ht="14.25" spans="1:23">
      <c r="A278" s="13">
        <v>22077</v>
      </c>
      <c r="B278" s="14">
        <v>3</v>
      </c>
      <c r="C278" s="14">
        <v>17</v>
      </c>
      <c r="D278" s="14">
        <v>18</v>
      </c>
      <c r="E278" s="14">
        <v>19</v>
      </c>
      <c r="F278" s="14">
        <v>20</v>
      </c>
      <c r="G278" s="14">
        <v>27</v>
      </c>
      <c r="H278" s="15">
        <v>16</v>
      </c>
      <c r="I278" s="15"/>
      <c r="J278" s="22">
        <v>1909641199</v>
      </c>
      <c r="K278" s="23">
        <v>14</v>
      </c>
      <c r="L278" s="22">
        <v>6273517</v>
      </c>
      <c r="M278" s="22">
        <f t="shared" si="36"/>
        <v>87829238</v>
      </c>
      <c r="N278" s="23">
        <v>186</v>
      </c>
      <c r="O278" s="22">
        <v>119820</v>
      </c>
      <c r="P278" s="22">
        <f t="shared" si="38"/>
        <v>22286520</v>
      </c>
      <c r="Q278" s="24">
        <v>345118818</v>
      </c>
      <c r="R278" s="29">
        <v>44749</v>
      </c>
      <c r="S278">
        <f t="shared" si="32"/>
        <v>190077805.82</v>
      </c>
      <c r="T278">
        <f t="shared" si="37"/>
        <v>0.296270624744664</v>
      </c>
      <c r="U278">
        <f t="shared" si="35"/>
        <v>79962047.8199999</v>
      </c>
      <c r="V278">
        <f t="shared" si="34"/>
        <v>0.231694256150356</v>
      </c>
      <c r="W278">
        <f t="shared" si="33"/>
        <v>0.550760479887828</v>
      </c>
    </row>
    <row r="279" ht="14.25" spans="1:23">
      <c r="A279" s="13">
        <v>22076</v>
      </c>
      <c r="B279" s="14">
        <v>8</v>
      </c>
      <c r="C279" s="14">
        <v>9</v>
      </c>
      <c r="D279" s="14">
        <v>10</v>
      </c>
      <c r="E279" s="14">
        <v>13</v>
      </c>
      <c r="F279" s="14">
        <v>24</v>
      </c>
      <c r="G279" s="14">
        <v>29</v>
      </c>
      <c r="H279" s="15">
        <v>2</v>
      </c>
      <c r="I279" s="15"/>
      <c r="J279" s="22">
        <v>1930610784</v>
      </c>
      <c r="K279" s="23">
        <v>14</v>
      </c>
      <c r="L279" s="22">
        <v>6399054</v>
      </c>
      <c r="M279" s="22">
        <f t="shared" si="36"/>
        <v>89586756</v>
      </c>
      <c r="N279" s="23">
        <v>142</v>
      </c>
      <c r="O279" s="22">
        <v>172418</v>
      </c>
      <c r="P279" s="22">
        <f t="shared" si="38"/>
        <v>24483356</v>
      </c>
      <c r="Q279" s="24">
        <v>342718328</v>
      </c>
      <c r="R279" s="29">
        <v>44747</v>
      </c>
      <c r="S279">
        <f t="shared" si="32"/>
        <v>184068368.72</v>
      </c>
      <c r="T279">
        <f t="shared" si="37"/>
        <v>0.275682988042589</v>
      </c>
      <c r="U279">
        <f t="shared" si="35"/>
        <v>69998256.72</v>
      </c>
      <c r="V279">
        <f t="shared" si="34"/>
        <v>0.204244275841589</v>
      </c>
      <c r="W279">
        <f t="shared" si="33"/>
        <v>0.537083528021881</v>
      </c>
    </row>
    <row r="280" ht="14.25" spans="1:23">
      <c r="A280" s="13">
        <v>22075</v>
      </c>
      <c r="B280" s="14">
        <v>1</v>
      </c>
      <c r="C280" s="14">
        <v>2</v>
      </c>
      <c r="D280" s="14">
        <v>4</v>
      </c>
      <c r="E280" s="14">
        <v>25</v>
      </c>
      <c r="F280" s="14">
        <v>26</v>
      </c>
      <c r="G280" s="14">
        <v>30</v>
      </c>
      <c r="H280" s="15">
        <v>10</v>
      </c>
      <c r="I280" s="15"/>
      <c r="J280" s="22">
        <v>1946747172</v>
      </c>
      <c r="K280" s="23">
        <v>6</v>
      </c>
      <c r="L280" s="22">
        <v>7912531</v>
      </c>
      <c r="M280" s="22">
        <f t="shared" si="36"/>
        <v>47475186</v>
      </c>
      <c r="N280" s="23">
        <v>78</v>
      </c>
      <c r="O280" s="22">
        <v>280051</v>
      </c>
      <c r="P280" s="22">
        <f t="shared" si="38"/>
        <v>21843978</v>
      </c>
      <c r="Q280" s="24">
        <v>379959636</v>
      </c>
      <c r="R280" s="29">
        <v>44745</v>
      </c>
      <c r="S280">
        <f t="shared" si="32"/>
        <v>168123456.64</v>
      </c>
      <c r="T280">
        <f t="shared" si="37"/>
        <v>0.317529177336089</v>
      </c>
      <c r="U280">
        <f t="shared" si="35"/>
        <v>98804292.6399999</v>
      </c>
      <c r="V280">
        <f t="shared" si="34"/>
        <v>0.26003891802865</v>
      </c>
      <c r="W280">
        <f t="shared" si="33"/>
        <v>0.44247714944121</v>
      </c>
    </row>
    <row r="281" ht="14.25" spans="1:23">
      <c r="A281" s="13">
        <v>22074</v>
      </c>
      <c r="B281" s="14">
        <v>5</v>
      </c>
      <c r="C281" s="14">
        <v>7</v>
      </c>
      <c r="D281" s="14">
        <v>15</v>
      </c>
      <c r="E281" s="14">
        <v>19</v>
      </c>
      <c r="F281" s="14">
        <v>29</v>
      </c>
      <c r="G281" s="14">
        <v>33</v>
      </c>
      <c r="H281" s="15">
        <v>15</v>
      </c>
      <c r="I281" s="15"/>
      <c r="J281" s="22">
        <v>1928690407</v>
      </c>
      <c r="K281" s="23">
        <v>6</v>
      </c>
      <c r="L281" s="22">
        <v>8413181</v>
      </c>
      <c r="M281" s="22">
        <f t="shared" si="36"/>
        <v>50479086</v>
      </c>
      <c r="N281" s="23">
        <v>131</v>
      </c>
      <c r="O281" s="22">
        <v>195411</v>
      </c>
      <c r="P281" s="22">
        <f t="shared" si="38"/>
        <v>25598841</v>
      </c>
      <c r="Q281" s="24">
        <v>354915638</v>
      </c>
      <c r="R281" s="29">
        <v>44742</v>
      </c>
      <c r="S281">
        <f t="shared" si="32"/>
        <v>147591161.62</v>
      </c>
      <c r="T281">
        <f t="shared" si="37"/>
        <v>0.273620165533534</v>
      </c>
      <c r="U281">
        <f t="shared" si="35"/>
        <v>71513234.6199999</v>
      </c>
      <c r="V281">
        <f t="shared" si="34"/>
        <v>0.201493614152893</v>
      </c>
      <c r="W281">
        <f t="shared" si="33"/>
        <v>0.415848573062875</v>
      </c>
    </row>
    <row r="282" ht="14.25" spans="1:23">
      <c r="A282" s="13">
        <v>22073</v>
      </c>
      <c r="B282" s="14">
        <v>6</v>
      </c>
      <c r="C282" s="14">
        <v>10</v>
      </c>
      <c r="D282" s="14">
        <v>14</v>
      </c>
      <c r="E282" s="14">
        <v>15</v>
      </c>
      <c r="F282" s="14">
        <v>26</v>
      </c>
      <c r="G282" s="14">
        <v>29</v>
      </c>
      <c r="H282" s="15">
        <v>12</v>
      </c>
      <c r="I282" s="15"/>
      <c r="J282" s="22">
        <v>1902372906</v>
      </c>
      <c r="K282" s="23">
        <v>6</v>
      </c>
      <c r="L282" s="22">
        <v>8211585</v>
      </c>
      <c r="M282" s="22">
        <f t="shared" si="36"/>
        <v>49269510</v>
      </c>
      <c r="N282" s="23">
        <v>141</v>
      </c>
      <c r="O282" s="22">
        <v>170828</v>
      </c>
      <c r="P282" s="22">
        <f t="shared" si="38"/>
        <v>24086748</v>
      </c>
      <c r="Q282" s="24">
        <v>352213628</v>
      </c>
      <c r="R282" s="29">
        <v>44740</v>
      </c>
      <c r="S282">
        <f t="shared" si="32"/>
        <v>149593524.72</v>
      </c>
      <c r="T282">
        <f t="shared" si="37"/>
        <v>0.28483853759344</v>
      </c>
      <c r="U282">
        <f t="shared" si="35"/>
        <v>76237266.72</v>
      </c>
      <c r="V282">
        <f t="shared" si="34"/>
        <v>0.216451779997565</v>
      </c>
      <c r="W282">
        <f t="shared" si="33"/>
        <v>0.424723840384734</v>
      </c>
    </row>
    <row r="283" ht="14.25" spans="1:23">
      <c r="A283" s="13">
        <v>22072</v>
      </c>
      <c r="B283" s="14">
        <v>5</v>
      </c>
      <c r="C283" s="14">
        <v>14</v>
      </c>
      <c r="D283" s="14">
        <v>15</v>
      </c>
      <c r="E283" s="14">
        <v>16</v>
      </c>
      <c r="F283" s="14">
        <v>18</v>
      </c>
      <c r="G283" s="14">
        <v>32</v>
      </c>
      <c r="H283" s="15">
        <v>12</v>
      </c>
      <c r="I283" s="15"/>
      <c r="J283" s="22">
        <v>1879381753</v>
      </c>
      <c r="K283" s="23">
        <v>7</v>
      </c>
      <c r="L283" s="22">
        <v>7505272</v>
      </c>
      <c r="M283" s="22">
        <f t="shared" si="36"/>
        <v>52536904</v>
      </c>
      <c r="N283" s="23">
        <v>95</v>
      </c>
      <c r="O283" s="22">
        <v>230748</v>
      </c>
      <c r="P283" s="22">
        <f t="shared" si="38"/>
        <v>21921060</v>
      </c>
      <c r="Q283" s="24">
        <v>385506202</v>
      </c>
      <c r="R283" s="29">
        <v>44738</v>
      </c>
      <c r="S283">
        <f t="shared" si="32"/>
        <v>175671548.98</v>
      </c>
      <c r="T283">
        <f t="shared" si="37"/>
        <v>0.319410282743</v>
      </c>
      <c r="U283">
        <f t="shared" si="35"/>
        <v>101213584.98</v>
      </c>
      <c r="V283">
        <f t="shared" si="34"/>
        <v>0.262547228695428</v>
      </c>
      <c r="W283">
        <f t="shared" si="33"/>
        <v>0.455690590887044</v>
      </c>
    </row>
    <row r="284" ht="14.25" spans="1:23">
      <c r="A284" s="13">
        <v>22071</v>
      </c>
      <c r="B284" s="14">
        <v>4</v>
      </c>
      <c r="C284" s="14">
        <v>7</v>
      </c>
      <c r="D284" s="14">
        <v>15</v>
      </c>
      <c r="E284" s="14">
        <v>18</v>
      </c>
      <c r="F284" s="14">
        <v>29</v>
      </c>
      <c r="G284" s="14">
        <v>33</v>
      </c>
      <c r="H284" s="15">
        <v>1</v>
      </c>
      <c r="I284" s="15"/>
      <c r="J284" s="22">
        <v>1866155263</v>
      </c>
      <c r="K284" s="23">
        <v>8</v>
      </c>
      <c r="L284" s="22">
        <v>7659663</v>
      </c>
      <c r="M284" s="22">
        <f t="shared" si="36"/>
        <v>61277304</v>
      </c>
      <c r="N284" s="23">
        <v>141</v>
      </c>
      <c r="O284" s="22">
        <v>188628</v>
      </c>
      <c r="P284" s="22">
        <f t="shared" si="38"/>
        <v>26596548</v>
      </c>
      <c r="Q284" s="24">
        <v>354289328</v>
      </c>
      <c r="R284" s="29">
        <v>44735</v>
      </c>
      <c r="S284">
        <f t="shared" si="32"/>
        <v>155089179.72</v>
      </c>
      <c r="T284">
        <f t="shared" si="37"/>
        <v>0.264788883846933</v>
      </c>
      <c r="U284">
        <f t="shared" si="35"/>
        <v>67215327.72</v>
      </c>
      <c r="V284">
        <f t="shared" si="34"/>
        <v>0.189718747949416</v>
      </c>
      <c r="W284">
        <f t="shared" si="33"/>
        <v>0.437747251929643</v>
      </c>
    </row>
    <row r="285" ht="14.25" spans="1:23">
      <c r="A285" s="13">
        <v>22070</v>
      </c>
      <c r="B285" s="14">
        <v>4</v>
      </c>
      <c r="C285" s="14">
        <v>6</v>
      </c>
      <c r="D285" s="14">
        <v>9</v>
      </c>
      <c r="E285" s="14">
        <v>27</v>
      </c>
      <c r="F285" s="14">
        <v>28</v>
      </c>
      <c r="G285" s="14">
        <v>33</v>
      </c>
      <c r="H285" s="15">
        <v>2</v>
      </c>
      <c r="I285" s="15"/>
      <c r="J285" s="22">
        <v>1847642672</v>
      </c>
      <c r="K285" s="23">
        <v>9</v>
      </c>
      <c r="L285" s="22">
        <v>7137010</v>
      </c>
      <c r="M285" s="22">
        <f t="shared" si="36"/>
        <v>64233090</v>
      </c>
      <c r="N285" s="23">
        <v>226</v>
      </c>
      <c r="O285" s="22">
        <v>106377</v>
      </c>
      <c r="P285" s="22">
        <f t="shared" si="38"/>
        <v>24041202</v>
      </c>
      <c r="Q285" s="24">
        <v>356598990</v>
      </c>
      <c r="R285" s="29">
        <v>44733</v>
      </c>
      <c r="S285">
        <f t="shared" si="32"/>
        <v>166842505.1</v>
      </c>
      <c r="T285">
        <f t="shared" si="37"/>
        <v>0.287744547734137</v>
      </c>
      <c r="U285">
        <f t="shared" si="35"/>
        <v>78568213.0999999</v>
      </c>
      <c r="V285">
        <f t="shared" si="34"/>
        <v>0.22032651606781</v>
      </c>
      <c r="W285">
        <f t="shared" si="33"/>
        <v>0.467871502103805</v>
      </c>
    </row>
    <row r="286" ht="14.25" spans="1:23">
      <c r="A286" s="13">
        <v>22069</v>
      </c>
      <c r="B286" s="14">
        <v>6</v>
      </c>
      <c r="C286" s="14">
        <v>7</v>
      </c>
      <c r="D286" s="14">
        <v>13</v>
      </c>
      <c r="E286" s="14">
        <v>19</v>
      </c>
      <c r="F286" s="14">
        <v>26</v>
      </c>
      <c r="G286" s="14">
        <v>29</v>
      </c>
      <c r="H286" s="15">
        <v>8</v>
      </c>
      <c r="I286" s="15"/>
      <c r="J286" s="22">
        <v>1839751672</v>
      </c>
      <c r="K286" s="23">
        <v>20</v>
      </c>
      <c r="L286" s="22">
        <v>5516327</v>
      </c>
      <c r="M286" s="22">
        <f t="shared" si="36"/>
        <v>110326540</v>
      </c>
      <c r="N286" s="23">
        <v>216</v>
      </c>
      <c r="O286" s="22">
        <v>59760</v>
      </c>
      <c r="P286" s="22">
        <f t="shared" si="38"/>
        <v>12908160</v>
      </c>
      <c r="Q286" s="24">
        <v>380359658</v>
      </c>
      <c r="R286" s="29">
        <v>44731</v>
      </c>
      <c r="S286">
        <f t="shared" ref="S286:S349" si="39">J287+Q286*0.49-J286</f>
        <v>257978210.42</v>
      </c>
      <c r="T286">
        <f t="shared" si="37"/>
        <v>0.38818961820604</v>
      </c>
      <c r="U286">
        <f t="shared" si="35"/>
        <v>134743510.42</v>
      </c>
      <c r="V286">
        <f t="shared" si="34"/>
        <v>0.35425289613653</v>
      </c>
      <c r="W286">
        <f t="shared" ref="W286:W349" si="40">S286/Q286</f>
        <v>0.678248087025044</v>
      </c>
    </row>
    <row r="287" ht="14.25" spans="1:23">
      <c r="A287" s="13">
        <v>22068</v>
      </c>
      <c r="B287" s="14">
        <v>7</v>
      </c>
      <c r="C287" s="14">
        <v>12</v>
      </c>
      <c r="D287" s="14">
        <v>15</v>
      </c>
      <c r="E287" s="14">
        <v>24</v>
      </c>
      <c r="F287" s="14">
        <v>26</v>
      </c>
      <c r="G287" s="14">
        <v>29</v>
      </c>
      <c r="H287" s="15">
        <v>6</v>
      </c>
      <c r="I287" s="15"/>
      <c r="J287" s="22">
        <v>1911353650</v>
      </c>
      <c r="K287" s="23">
        <v>7</v>
      </c>
      <c r="L287" s="22">
        <v>7414434</v>
      </c>
      <c r="M287" s="22">
        <f t="shared" si="36"/>
        <v>51901038</v>
      </c>
      <c r="N287" s="23">
        <v>170</v>
      </c>
      <c r="O287" s="22">
        <v>124272</v>
      </c>
      <c r="P287" s="22">
        <f t="shared" si="38"/>
        <v>21126240</v>
      </c>
      <c r="Q287" s="24">
        <v>354071622</v>
      </c>
      <c r="R287" s="29">
        <v>44728</v>
      </c>
      <c r="S287">
        <f t="shared" si="39"/>
        <v>162017226.78</v>
      </c>
      <c r="T287">
        <f t="shared" si="37"/>
        <v>0.310999758065898</v>
      </c>
      <c r="U287">
        <f t="shared" si="35"/>
        <v>88989948.78</v>
      </c>
      <c r="V287">
        <f t="shared" si="34"/>
        <v>0.251333185860345</v>
      </c>
      <c r="W287">
        <f t="shared" si="40"/>
        <v>0.457583202700159</v>
      </c>
    </row>
    <row r="288" ht="14.25" spans="1:23">
      <c r="A288" s="13">
        <v>22067</v>
      </c>
      <c r="B288" s="14">
        <v>1</v>
      </c>
      <c r="C288" s="14">
        <v>5</v>
      </c>
      <c r="D288" s="14">
        <v>13</v>
      </c>
      <c r="E288" s="14">
        <v>21</v>
      </c>
      <c r="F288" s="14">
        <v>26</v>
      </c>
      <c r="G288" s="14">
        <v>29</v>
      </c>
      <c r="H288" s="15">
        <v>15</v>
      </c>
      <c r="I288" s="15"/>
      <c r="J288" s="22">
        <v>1899875782</v>
      </c>
      <c r="K288" s="23">
        <v>10</v>
      </c>
      <c r="L288" s="22">
        <v>6787147</v>
      </c>
      <c r="M288" s="22">
        <f t="shared" si="36"/>
        <v>67871470</v>
      </c>
      <c r="N288" s="23">
        <v>147</v>
      </c>
      <c r="O288" s="22">
        <v>151968</v>
      </c>
      <c r="P288" s="22">
        <f t="shared" si="38"/>
        <v>22339296</v>
      </c>
      <c r="Q288" s="24">
        <v>347891686</v>
      </c>
      <c r="R288" s="29">
        <v>44726</v>
      </c>
      <c r="S288">
        <f t="shared" si="39"/>
        <v>171320370.14</v>
      </c>
      <c r="T288">
        <f t="shared" si="37"/>
        <v>0.297359506717271</v>
      </c>
      <c r="U288">
        <f t="shared" si="35"/>
        <v>81109604.1399999</v>
      </c>
      <c r="V288">
        <f t="shared" si="34"/>
        <v>0.233146141181425</v>
      </c>
      <c r="W288">
        <f t="shared" si="40"/>
        <v>0.492453188835332</v>
      </c>
    </row>
    <row r="289" ht="14.25" spans="1:23">
      <c r="A289" s="13">
        <v>22066</v>
      </c>
      <c r="B289" s="14">
        <v>6</v>
      </c>
      <c r="C289" s="14">
        <v>11</v>
      </c>
      <c r="D289" s="14">
        <v>14</v>
      </c>
      <c r="E289" s="14">
        <v>20</v>
      </c>
      <c r="F289" s="14">
        <v>27</v>
      </c>
      <c r="G289" s="14">
        <v>30</v>
      </c>
      <c r="H289" s="15">
        <v>9</v>
      </c>
      <c r="I289" s="15"/>
      <c r="J289" s="22">
        <v>1900729226</v>
      </c>
      <c r="K289" s="23">
        <v>33</v>
      </c>
      <c r="L289" s="22">
        <v>5152928</v>
      </c>
      <c r="M289" s="22">
        <f t="shared" si="36"/>
        <v>170046624</v>
      </c>
      <c r="N289" s="23">
        <v>281</v>
      </c>
      <c r="O289" s="22">
        <v>22449</v>
      </c>
      <c r="P289" s="22">
        <f t="shared" si="38"/>
        <v>6308169</v>
      </c>
      <c r="Q289" s="24">
        <v>370987262</v>
      </c>
      <c r="R289" s="29">
        <v>44724</v>
      </c>
      <c r="S289">
        <f t="shared" si="39"/>
        <v>332905480.38</v>
      </c>
      <c r="T289">
        <f t="shared" si="37"/>
        <v>0.438987731012716</v>
      </c>
      <c r="U289">
        <f t="shared" si="35"/>
        <v>156550687.38</v>
      </c>
      <c r="V289">
        <f t="shared" si="34"/>
        <v>0.42198399625915</v>
      </c>
      <c r="W289">
        <f t="shared" si="40"/>
        <v>0.89735016395253</v>
      </c>
    </row>
    <row r="290" ht="14.25" spans="1:23">
      <c r="A290" s="13">
        <v>22065</v>
      </c>
      <c r="B290" s="14">
        <v>9</v>
      </c>
      <c r="C290" s="14">
        <v>14</v>
      </c>
      <c r="D290" s="14">
        <v>18</v>
      </c>
      <c r="E290" s="14">
        <v>23</v>
      </c>
      <c r="F290" s="14">
        <v>28</v>
      </c>
      <c r="G290" s="14">
        <v>31</v>
      </c>
      <c r="H290" s="15">
        <v>2</v>
      </c>
      <c r="I290" s="15"/>
      <c r="J290" s="22">
        <v>2051850948</v>
      </c>
      <c r="K290" s="23">
        <v>4</v>
      </c>
      <c r="L290" s="22">
        <v>9202821</v>
      </c>
      <c r="M290" s="22">
        <f t="shared" si="36"/>
        <v>36811284</v>
      </c>
      <c r="N290" s="23">
        <v>143</v>
      </c>
      <c r="O290" s="22">
        <v>146951</v>
      </c>
      <c r="P290" s="22">
        <f t="shared" si="38"/>
        <v>21013993</v>
      </c>
      <c r="Q290" s="24">
        <v>348395414</v>
      </c>
      <c r="R290" s="29">
        <v>44721</v>
      </c>
      <c r="S290">
        <f t="shared" si="39"/>
        <v>144482712.86</v>
      </c>
      <c r="T290">
        <f t="shared" si="37"/>
        <v>0.309049501036199</v>
      </c>
      <c r="U290">
        <f t="shared" si="35"/>
        <v>86657435.8600001</v>
      </c>
      <c r="V290">
        <f t="shared" ref="V290:V353" si="41">U290/Q290</f>
        <v>0.248732998132978</v>
      </c>
      <c r="W290">
        <f t="shared" si="40"/>
        <v>0.414708997461144</v>
      </c>
    </row>
    <row r="291" ht="14.25" spans="1:23">
      <c r="A291" s="13">
        <v>22064</v>
      </c>
      <c r="B291" s="14">
        <v>4</v>
      </c>
      <c r="C291" s="14">
        <v>6</v>
      </c>
      <c r="D291" s="14">
        <v>12</v>
      </c>
      <c r="E291" s="14">
        <v>13</v>
      </c>
      <c r="F291" s="14">
        <v>17</v>
      </c>
      <c r="G291" s="14">
        <v>31</v>
      </c>
      <c r="H291" s="15">
        <v>16</v>
      </c>
      <c r="I291" s="15"/>
      <c r="J291" s="22">
        <v>2025619908</v>
      </c>
      <c r="K291" s="23">
        <v>12</v>
      </c>
      <c r="L291" s="22">
        <v>6498426</v>
      </c>
      <c r="M291" s="22">
        <f t="shared" si="36"/>
        <v>77981112</v>
      </c>
      <c r="N291" s="23">
        <v>81</v>
      </c>
      <c r="O291" s="22">
        <v>277486</v>
      </c>
      <c r="P291" s="22">
        <f t="shared" si="38"/>
        <v>22476366</v>
      </c>
      <c r="Q291" s="24">
        <v>340689068</v>
      </c>
      <c r="R291" s="29">
        <v>44719</v>
      </c>
      <c r="S291">
        <f t="shared" si="39"/>
        <v>177489559.32</v>
      </c>
      <c r="T291">
        <f t="shared" si="37"/>
        <v>0.292079954030108</v>
      </c>
      <c r="U291">
        <f t="shared" si="35"/>
        <v>77032081.3200002</v>
      </c>
      <c r="V291">
        <f t="shared" si="41"/>
        <v>0.226106701257582</v>
      </c>
      <c r="W291">
        <f t="shared" si="40"/>
        <v>0.520972276457078</v>
      </c>
    </row>
    <row r="292" ht="14.25" spans="1:23">
      <c r="A292" s="13">
        <v>22063</v>
      </c>
      <c r="B292" s="14">
        <v>6</v>
      </c>
      <c r="C292" s="14">
        <v>8</v>
      </c>
      <c r="D292" s="14">
        <v>9</v>
      </c>
      <c r="E292" s="14">
        <v>17</v>
      </c>
      <c r="F292" s="14">
        <v>22</v>
      </c>
      <c r="G292" s="14">
        <v>31</v>
      </c>
      <c r="H292" s="15">
        <v>11</v>
      </c>
      <c r="I292" s="15"/>
      <c r="J292" s="22">
        <v>2036171824</v>
      </c>
      <c r="K292" s="23">
        <v>20</v>
      </c>
      <c r="L292" s="22">
        <v>5417818</v>
      </c>
      <c r="M292" s="22">
        <f t="shared" si="36"/>
        <v>108356360</v>
      </c>
      <c r="N292" s="23">
        <v>181</v>
      </c>
      <c r="O292" s="22">
        <v>57709</v>
      </c>
      <c r="P292" s="22">
        <f t="shared" si="38"/>
        <v>10445329</v>
      </c>
      <c r="Q292" s="24">
        <v>360023818</v>
      </c>
      <c r="R292" s="29">
        <v>44717</v>
      </c>
      <c r="S292">
        <f t="shared" si="39"/>
        <v>253431675.82</v>
      </c>
      <c r="T292">
        <f t="shared" si="37"/>
        <v>0.40296032808585</v>
      </c>
      <c r="U292">
        <f t="shared" si="35"/>
        <v>134629986.82</v>
      </c>
      <c r="V292">
        <f t="shared" si="41"/>
        <v>0.373947444832664</v>
      </c>
      <c r="W292">
        <f t="shared" si="40"/>
        <v>0.70393030446669</v>
      </c>
    </row>
    <row r="293" ht="14.25" spans="1:23">
      <c r="A293" s="13">
        <v>22062</v>
      </c>
      <c r="B293" s="14">
        <v>16</v>
      </c>
      <c r="C293" s="14">
        <v>18</v>
      </c>
      <c r="D293" s="14">
        <v>20</v>
      </c>
      <c r="E293" s="14">
        <v>21</v>
      </c>
      <c r="F293" s="14">
        <v>23</v>
      </c>
      <c r="G293" s="14">
        <v>33</v>
      </c>
      <c r="H293" s="15">
        <v>5</v>
      </c>
      <c r="I293" s="15"/>
      <c r="J293" s="22">
        <v>2113191829</v>
      </c>
      <c r="K293" s="23">
        <v>5</v>
      </c>
      <c r="L293" s="22">
        <v>8563331</v>
      </c>
      <c r="M293" s="22">
        <f t="shared" si="36"/>
        <v>42816655</v>
      </c>
      <c r="N293" s="23">
        <v>69</v>
      </c>
      <c r="O293" s="22">
        <v>322765</v>
      </c>
      <c r="P293" s="22">
        <f t="shared" si="38"/>
        <v>22270785</v>
      </c>
      <c r="Q293" s="24">
        <v>329515310</v>
      </c>
      <c r="R293" s="29">
        <v>44714</v>
      </c>
      <c r="S293">
        <f t="shared" si="39"/>
        <v>137466691.9</v>
      </c>
      <c r="T293">
        <f t="shared" si="37"/>
        <v>0.287240179826546</v>
      </c>
      <c r="U293">
        <f t="shared" si="35"/>
        <v>72379251.9000001</v>
      </c>
      <c r="V293">
        <f t="shared" si="41"/>
        <v>0.219653684376608</v>
      </c>
      <c r="W293">
        <f t="shared" si="40"/>
        <v>0.417178467064247</v>
      </c>
    </row>
    <row r="294" ht="14.25" spans="1:23">
      <c r="A294" s="13">
        <v>22061</v>
      </c>
      <c r="B294" s="14">
        <v>1</v>
      </c>
      <c r="C294" s="14">
        <v>3</v>
      </c>
      <c r="D294" s="14">
        <v>16</v>
      </c>
      <c r="E294" s="14">
        <v>18</v>
      </c>
      <c r="F294" s="14">
        <v>29</v>
      </c>
      <c r="G294" s="14">
        <v>33</v>
      </c>
      <c r="H294" s="15">
        <v>6</v>
      </c>
      <c r="I294" s="15"/>
      <c r="J294" s="22">
        <v>2089196019</v>
      </c>
      <c r="K294" s="23">
        <v>3</v>
      </c>
      <c r="L294" s="22">
        <v>10000000</v>
      </c>
      <c r="M294" s="22">
        <f t="shared" si="36"/>
        <v>30000000</v>
      </c>
      <c r="N294" s="23">
        <v>64</v>
      </c>
      <c r="O294" s="22">
        <v>389348</v>
      </c>
      <c r="P294" s="22">
        <f t="shared" si="38"/>
        <v>24918272</v>
      </c>
      <c r="Q294" s="24">
        <v>331252342</v>
      </c>
      <c r="R294" s="29">
        <v>44712</v>
      </c>
      <c r="S294">
        <f t="shared" si="39"/>
        <v>117558769.58</v>
      </c>
      <c r="T294">
        <f t="shared" si="37"/>
        <v>0.264326492158054</v>
      </c>
      <c r="U294">
        <f t="shared" si="35"/>
        <v>62640497.5799999</v>
      </c>
      <c r="V294">
        <f t="shared" si="41"/>
        <v>0.189102051933568</v>
      </c>
      <c r="W294">
        <f t="shared" si="40"/>
        <v>0.354891889579455</v>
      </c>
    </row>
    <row r="295" ht="14.25" spans="1:23">
      <c r="A295" s="13">
        <v>22060</v>
      </c>
      <c r="B295" s="14">
        <v>16</v>
      </c>
      <c r="C295" s="14">
        <v>18</v>
      </c>
      <c r="D295" s="14">
        <v>19</v>
      </c>
      <c r="E295" s="14">
        <v>24</v>
      </c>
      <c r="F295" s="14">
        <v>28</v>
      </c>
      <c r="G295" s="14">
        <v>32</v>
      </c>
      <c r="H295" s="15">
        <v>1</v>
      </c>
      <c r="I295" s="15"/>
      <c r="J295" s="22">
        <v>2044441141</v>
      </c>
      <c r="K295" s="23">
        <v>3</v>
      </c>
      <c r="L295" s="22">
        <v>10000000</v>
      </c>
      <c r="M295" s="22">
        <f t="shared" si="36"/>
        <v>30000000</v>
      </c>
      <c r="N295" s="23">
        <v>80</v>
      </c>
      <c r="O295" s="22">
        <v>370919</v>
      </c>
      <c r="P295" s="22">
        <f t="shared" si="38"/>
        <v>29673520</v>
      </c>
      <c r="Q295" s="24">
        <v>361140396</v>
      </c>
      <c r="R295" s="29">
        <v>44710</v>
      </c>
      <c r="S295">
        <f t="shared" si="39"/>
        <v>117938026.04</v>
      </c>
      <c r="T295">
        <f t="shared" si="37"/>
        <v>0.243500940393276</v>
      </c>
      <c r="U295">
        <f t="shared" si="35"/>
        <v>58264506.04</v>
      </c>
      <c r="V295">
        <f t="shared" si="41"/>
        <v>0.161334779175465</v>
      </c>
      <c r="W295">
        <f t="shared" si="40"/>
        <v>0.326571126759245</v>
      </c>
    </row>
    <row r="296" ht="14.25" spans="1:23">
      <c r="A296" s="13">
        <v>22059</v>
      </c>
      <c r="B296" s="14">
        <v>6</v>
      </c>
      <c r="C296" s="14">
        <v>9</v>
      </c>
      <c r="D296" s="14">
        <v>18</v>
      </c>
      <c r="E296" s="14">
        <v>19</v>
      </c>
      <c r="F296" s="14">
        <v>29</v>
      </c>
      <c r="G296" s="14">
        <v>33</v>
      </c>
      <c r="H296" s="15">
        <v>6</v>
      </c>
      <c r="I296" s="15"/>
      <c r="J296" s="22">
        <v>1985420373</v>
      </c>
      <c r="K296" s="23">
        <v>20</v>
      </c>
      <c r="L296" s="22">
        <v>5714126</v>
      </c>
      <c r="M296" s="22">
        <f t="shared" si="36"/>
        <v>114282520</v>
      </c>
      <c r="N296" s="23">
        <v>216</v>
      </c>
      <c r="O296" s="22">
        <v>82653</v>
      </c>
      <c r="P296" s="22">
        <f t="shared" si="38"/>
        <v>17853048</v>
      </c>
      <c r="Q296" s="24">
        <v>340378840</v>
      </c>
      <c r="R296" s="29">
        <v>44707</v>
      </c>
      <c r="S296">
        <f t="shared" si="39"/>
        <v>227508690.6</v>
      </c>
      <c r="T296">
        <f t="shared" si="37"/>
        <v>0.332647501237151</v>
      </c>
      <c r="U296">
        <f t="shared" si="35"/>
        <v>95373122.5999999</v>
      </c>
      <c r="V296">
        <f t="shared" si="41"/>
        <v>0.280196978754613</v>
      </c>
      <c r="W296">
        <f t="shared" si="40"/>
        <v>0.668398454498523</v>
      </c>
    </row>
    <row r="297" ht="14.25" spans="1:23">
      <c r="A297" s="13">
        <v>22058</v>
      </c>
      <c r="B297" s="14">
        <v>6</v>
      </c>
      <c r="C297" s="14">
        <v>13</v>
      </c>
      <c r="D297" s="14">
        <v>14</v>
      </c>
      <c r="E297" s="14">
        <v>23</v>
      </c>
      <c r="F297" s="14">
        <v>31</v>
      </c>
      <c r="G297" s="14">
        <v>33</v>
      </c>
      <c r="H297" s="15">
        <v>1</v>
      </c>
      <c r="I297" s="15"/>
      <c r="J297" s="22">
        <v>2046143432</v>
      </c>
      <c r="K297" s="23">
        <v>10</v>
      </c>
      <c r="L297" s="22">
        <v>6841671</v>
      </c>
      <c r="M297" s="22">
        <f t="shared" si="36"/>
        <v>68416710</v>
      </c>
      <c r="N297" s="23">
        <v>126</v>
      </c>
      <c r="O297" s="22">
        <v>182705</v>
      </c>
      <c r="P297" s="22">
        <f t="shared" si="38"/>
        <v>23020830</v>
      </c>
      <c r="Q297" s="24">
        <v>336926030</v>
      </c>
      <c r="R297" s="29">
        <v>44705</v>
      </c>
      <c r="S297">
        <f t="shared" si="39"/>
        <v>164447775.7</v>
      </c>
      <c r="T297">
        <f t="shared" si="37"/>
        <v>0.285021212816356</v>
      </c>
      <c r="U297">
        <f t="shared" si="35"/>
        <v>73010235.6999998</v>
      </c>
      <c r="V297">
        <f t="shared" si="41"/>
        <v>0.216695147299839</v>
      </c>
      <c r="W297">
        <f t="shared" si="40"/>
        <v>0.48808272753518</v>
      </c>
    </row>
    <row r="298" ht="14.25" spans="1:23">
      <c r="A298" s="13">
        <v>22057</v>
      </c>
      <c r="B298" s="14">
        <v>12</v>
      </c>
      <c r="C298" s="14">
        <v>15</v>
      </c>
      <c r="D298" s="14">
        <v>20</v>
      </c>
      <c r="E298" s="14">
        <v>26</v>
      </c>
      <c r="F298" s="14">
        <v>30</v>
      </c>
      <c r="G298" s="14">
        <v>33</v>
      </c>
      <c r="H298" s="15">
        <v>16</v>
      </c>
      <c r="I298" s="15"/>
      <c r="J298" s="22">
        <v>2045497453</v>
      </c>
      <c r="K298" s="23">
        <v>3</v>
      </c>
      <c r="L298" s="22">
        <v>10000000</v>
      </c>
      <c r="M298" s="22">
        <f t="shared" si="36"/>
        <v>30000000</v>
      </c>
      <c r="N298" s="23">
        <v>78</v>
      </c>
      <c r="O298" s="22">
        <v>304574</v>
      </c>
      <c r="P298" s="22">
        <f t="shared" si="38"/>
        <v>23756772</v>
      </c>
      <c r="Q298" s="24">
        <v>378857894</v>
      </c>
      <c r="R298" s="29">
        <v>44703</v>
      </c>
      <c r="S298">
        <f t="shared" si="39"/>
        <v>144369907.06</v>
      </c>
      <c r="T298">
        <f t="shared" si="37"/>
        <v>0.301880754951354</v>
      </c>
      <c r="U298">
        <f t="shared" si="35"/>
        <v>90613135.0599999</v>
      </c>
      <c r="V298">
        <f t="shared" si="41"/>
        <v>0.239174467511557</v>
      </c>
      <c r="W298">
        <f t="shared" si="40"/>
        <v>0.38106611831612</v>
      </c>
    </row>
    <row r="299" ht="14.25" spans="1:23">
      <c r="A299" s="13">
        <v>22056</v>
      </c>
      <c r="B299" s="14">
        <v>1</v>
      </c>
      <c r="C299" s="14">
        <v>6</v>
      </c>
      <c r="D299" s="14">
        <v>11</v>
      </c>
      <c r="E299" s="14">
        <v>14</v>
      </c>
      <c r="F299" s="14">
        <v>17</v>
      </c>
      <c r="G299" s="14">
        <v>26</v>
      </c>
      <c r="H299" s="15">
        <v>15</v>
      </c>
      <c r="I299" s="15"/>
      <c r="J299" s="22">
        <v>2004226992</v>
      </c>
      <c r="K299" s="23">
        <v>6</v>
      </c>
      <c r="L299" s="22">
        <v>8799261</v>
      </c>
      <c r="M299" s="22">
        <f t="shared" si="36"/>
        <v>52795566</v>
      </c>
      <c r="N299" s="23">
        <v>162</v>
      </c>
      <c r="O299" s="22">
        <v>175891</v>
      </c>
      <c r="P299" s="22">
        <f t="shared" si="38"/>
        <v>28494342</v>
      </c>
      <c r="Q299" s="24">
        <v>352329270</v>
      </c>
      <c r="R299" s="29">
        <v>44700</v>
      </c>
      <c r="S299">
        <f t="shared" si="39"/>
        <v>139953524.3</v>
      </c>
      <c r="T299">
        <f t="shared" si="37"/>
        <v>0.247376433697944</v>
      </c>
      <c r="U299">
        <f t="shared" si="35"/>
        <v>58663616.3</v>
      </c>
      <c r="V299">
        <f t="shared" si="41"/>
        <v>0.166502250295583</v>
      </c>
      <c r="W299">
        <f t="shared" si="40"/>
        <v>0.397223666089394</v>
      </c>
    </row>
    <row r="300" ht="14.25" spans="1:23">
      <c r="A300" s="13">
        <v>22055</v>
      </c>
      <c r="B300" s="14">
        <v>2</v>
      </c>
      <c r="C300" s="14">
        <v>4</v>
      </c>
      <c r="D300" s="14">
        <v>9</v>
      </c>
      <c r="E300" s="14">
        <v>26</v>
      </c>
      <c r="F300" s="14">
        <v>28</v>
      </c>
      <c r="G300" s="14">
        <v>33</v>
      </c>
      <c r="H300" s="15">
        <v>3</v>
      </c>
      <c r="I300" s="15"/>
      <c r="J300" s="22">
        <v>1971539174</v>
      </c>
      <c r="K300" s="23">
        <v>4</v>
      </c>
      <c r="L300" s="22">
        <v>9562440</v>
      </c>
      <c r="M300" s="22">
        <f t="shared" si="36"/>
        <v>38249760</v>
      </c>
      <c r="N300" s="23">
        <v>77</v>
      </c>
      <c r="O300" s="22">
        <v>296262</v>
      </c>
      <c r="P300" s="22">
        <f t="shared" si="38"/>
        <v>22812174</v>
      </c>
      <c r="Q300" s="24">
        <v>350153658</v>
      </c>
      <c r="R300" s="29">
        <v>44698</v>
      </c>
      <c r="S300">
        <f t="shared" si="39"/>
        <v>141388443.42</v>
      </c>
      <c r="T300">
        <f t="shared" si="37"/>
        <v>0.29455263728817</v>
      </c>
      <c r="U300">
        <f t="shared" si="35"/>
        <v>80326509.4200001</v>
      </c>
      <c r="V300">
        <f t="shared" si="41"/>
        <v>0.22940359920501</v>
      </c>
      <c r="W300">
        <f t="shared" si="40"/>
        <v>0.403789708288582</v>
      </c>
    </row>
    <row r="301" ht="14.25" spans="1:23">
      <c r="A301" s="13">
        <v>22054</v>
      </c>
      <c r="B301" s="14">
        <v>8</v>
      </c>
      <c r="C301" s="14">
        <v>12</v>
      </c>
      <c r="D301" s="14">
        <v>21</v>
      </c>
      <c r="E301" s="14">
        <v>27</v>
      </c>
      <c r="F301" s="14">
        <v>28</v>
      </c>
      <c r="G301" s="14">
        <v>33</v>
      </c>
      <c r="H301" s="15">
        <v>11</v>
      </c>
      <c r="I301" s="15"/>
      <c r="J301" s="22">
        <v>1941352325</v>
      </c>
      <c r="K301" s="23">
        <v>21</v>
      </c>
      <c r="L301" s="22">
        <v>5000000</v>
      </c>
      <c r="M301" s="22">
        <f t="shared" si="36"/>
        <v>105000000</v>
      </c>
      <c r="N301" s="23">
        <v>92</v>
      </c>
      <c r="O301" s="22">
        <v>6000</v>
      </c>
      <c r="P301" s="22">
        <f t="shared" si="38"/>
        <v>552000</v>
      </c>
      <c r="Q301" s="24">
        <v>391678014</v>
      </c>
      <c r="R301" s="29">
        <v>44696</v>
      </c>
      <c r="S301">
        <f t="shared" si="39"/>
        <v>296922226.86</v>
      </c>
      <c r="T301">
        <f t="shared" si="37"/>
        <v>0.49</v>
      </c>
      <c r="U301">
        <f t="shared" si="35"/>
        <v>191370226.86</v>
      </c>
      <c r="V301">
        <f t="shared" si="41"/>
        <v>0.488590679128597</v>
      </c>
      <c r="W301">
        <f t="shared" si="40"/>
        <v>0.758077339669109</v>
      </c>
    </row>
    <row r="302" ht="14.25" spans="1:23">
      <c r="A302" s="13">
        <v>22053</v>
      </c>
      <c r="B302" s="14">
        <v>10</v>
      </c>
      <c r="C302" s="14">
        <v>14</v>
      </c>
      <c r="D302" s="14">
        <v>18</v>
      </c>
      <c r="E302" s="14">
        <v>23</v>
      </c>
      <c r="F302" s="14">
        <v>27</v>
      </c>
      <c r="G302" s="14">
        <v>33</v>
      </c>
      <c r="H302" s="15">
        <v>15</v>
      </c>
      <c r="I302" s="15"/>
      <c r="J302" s="22">
        <v>2046352325</v>
      </c>
      <c r="K302" s="23">
        <v>4</v>
      </c>
      <c r="L302" s="22">
        <v>10000000</v>
      </c>
      <c r="M302" s="22">
        <f t="shared" si="36"/>
        <v>40000000</v>
      </c>
      <c r="N302" s="23">
        <v>81</v>
      </c>
      <c r="O302" s="22">
        <v>366853</v>
      </c>
      <c r="P302" s="22">
        <f t="shared" si="38"/>
        <v>29715093</v>
      </c>
      <c r="Q302" s="24">
        <v>356510652</v>
      </c>
      <c r="R302" s="29">
        <v>44693</v>
      </c>
      <c r="S302">
        <f t="shared" si="39"/>
        <v>125544891.48</v>
      </c>
      <c r="T302">
        <f t="shared" si="37"/>
        <v>0.239950450288369</v>
      </c>
      <c r="U302">
        <f t="shared" si="35"/>
        <v>55829798.48</v>
      </c>
      <c r="V302">
        <f t="shared" si="41"/>
        <v>0.156600646198925</v>
      </c>
      <c r="W302">
        <f t="shared" si="40"/>
        <v>0.35214906139747</v>
      </c>
    </row>
    <row r="303" ht="14.25" spans="1:23">
      <c r="A303" s="13">
        <v>22052</v>
      </c>
      <c r="B303" s="14">
        <v>7</v>
      </c>
      <c r="C303" s="14">
        <v>24</v>
      </c>
      <c r="D303" s="14">
        <v>27</v>
      </c>
      <c r="E303" s="14">
        <v>29</v>
      </c>
      <c r="F303" s="14">
        <v>31</v>
      </c>
      <c r="G303" s="14">
        <v>32</v>
      </c>
      <c r="H303" s="15">
        <v>15</v>
      </c>
      <c r="I303" s="15"/>
      <c r="J303" s="22">
        <v>1997206997</v>
      </c>
      <c r="K303" s="23">
        <v>4</v>
      </c>
      <c r="L303" s="22">
        <v>10000000</v>
      </c>
      <c r="M303" s="22">
        <f t="shared" si="36"/>
        <v>40000000</v>
      </c>
      <c r="N303" s="23">
        <v>61</v>
      </c>
      <c r="O303" s="22">
        <v>467706</v>
      </c>
      <c r="P303" s="22">
        <f t="shared" si="38"/>
        <v>28530066</v>
      </c>
      <c r="Q303" s="24">
        <v>359187786</v>
      </c>
      <c r="R303" s="29">
        <v>44691</v>
      </c>
      <c r="S303">
        <f t="shared" si="39"/>
        <v>130411794.14</v>
      </c>
      <c r="T303">
        <f t="shared" si="37"/>
        <v>0.251711772125792</v>
      </c>
      <c r="U303">
        <f t="shared" si="35"/>
        <v>61881728.1399999</v>
      </c>
      <c r="V303">
        <f t="shared" si="41"/>
        <v>0.172282384178843</v>
      </c>
      <c r="W303">
        <f t="shared" si="40"/>
        <v>0.363074133428356</v>
      </c>
    </row>
    <row r="304" ht="14.25" spans="1:23">
      <c r="A304" s="13">
        <v>22051</v>
      </c>
      <c r="B304" s="14">
        <v>2</v>
      </c>
      <c r="C304" s="14">
        <v>5</v>
      </c>
      <c r="D304" s="14">
        <v>11</v>
      </c>
      <c r="E304" s="14">
        <v>17</v>
      </c>
      <c r="F304" s="14">
        <v>21</v>
      </c>
      <c r="G304" s="14">
        <v>33</v>
      </c>
      <c r="H304" s="15">
        <v>1</v>
      </c>
      <c r="I304" s="15"/>
      <c r="J304" s="22">
        <v>1951616776</v>
      </c>
      <c r="K304" s="23">
        <v>5</v>
      </c>
      <c r="L304" s="22">
        <v>9343551</v>
      </c>
      <c r="M304" s="22">
        <f t="shared" si="36"/>
        <v>46717755</v>
      </c>
      <c r="N304" s="23">
        <v>114</v>
      </c>
      <c r="O304" s="22">
        <v>238133</v>
      </c>
      <c r="P304" s="22">
        <f t="shared" si="38"/>
        <v>27147162</v>
      </c>
      <c r="Q304" s="24">
        <v>389679034</v>
      </c>
      <c r="R304" s="29">
        <v>44689</v>
      </c>
      <c r="S304">
        <f t="shared" si="39"/>
        <v>156218894.66</v>
      </c>
      <c r="T304">
        <f t="shared" si="37"/>
        <v>0.281003415903561</v>
      </c>
      <c r="U304">
        <f t="shared" si="35"/>
        <v>82353977.6600001</v>
      </c>
      <c r="V304">
        <f t="shared" si="41"/>
        <v>0.211337974267305</v>
      </c>
      <c r="W304">
        <f t="shared" si="40"/>
        <v>0.40089119770298</v>
      </c>
    </row>
    <row r="305" ht="14.25" spans="1:23">
      <c r="A305" s="13">
        <v>22050</v>
      </c>
      <c r="B305" s="14">
        <v>3</v>
      </c>
      <c r="C305" s="14">
        <v>5</v>
      </c>
      <c r="D305" s="14">
        <v>8</v>
      </c>
      <c r="E305" s="14">
        <v>14</v>
      </c>
      <c r="F305" s="14">
        <v>27</v>
      </c>
      <c r="G305" s="14">
        <v>33</v>
      </c>
      <c r="H305" s="15">
        <v>8</v>
      </c>
      <c r="I305" s="15"/>
      <c r="J305" s="22">
        <v>1916892944</v>
      </c>
      <c r="K305" s="23">
        <v>16</v>
      </c>
      <c r="L305" s="22">
        <v>6080345</v>
      </c>
      <c r="M305" s="22">
        <f t="shared" si="36"/>
        <v>97285520</v>
      </c>
      <c r="N305" s="23">
        <v>141</v>
      </c>
      <c r="O305" s="22">
        <v>153240</v>
      </c>
      <c r="P305" s="22">
        <f t="shared" si="38"/>
        <v>21606840</v>
      </c>
      <c r="Q305" s="24">
        <v>363371278</v>
      </c>
      <c r="R305" s="29">
        <v>44686</v>
      </c>
      <c r="S305">
        <f t="shared" si="39"/>
        <v>210516727.22</v>
      </c>
      <c r="T305">
        <f t="shared" si="37"/>
        <v>0.311612981199907</v>
      </c>
      <c r="U305">
        <f t="shared" si="35"/>
        <v>91624367.22</v>
      </c>
      <c r="V305">
        <f t="shared" si="41"/>
        <v>0.252150824149618</v>
      </c>
      <c r="W305">
        <f t="shared" si="40"/>
        <v>0.579343332744092</v>
      </c>
    </row>
    <row r="306" ht="14.25" spans="1:23">
      <c r="A306" s="13">
        <v>22049</v>
      </c>
      <c r="B306" s="14">
        <v>2</v>
      </c>
      <c r="C306" s="14">
        <v>4</v>
      </c>
      <c r="D306" s="14">
        <v>7</v>
      </c>
      <c r="E306" s="14">
        <v>18</v>
      </c>
      <c r="F306" s="14">
        <v>25</v>
      </c>
      <c r="G306" s="14">
        <v>26</v>
      </c>
      <c r="H306" s="15">
        <v>10</v>
      </c>
      <c r="I306" s="15"/>
      <c r="J306" s="22">
        <v>1949357745</v>
      </c>
      <c r="K306" s="23">
        <v>0</v>
      </c>
      <c r="L306" s="23">
        <v>0</v>
      </c>
      <c r="M306" s="22">
        <f t="shared" si="36"/>
        <v>0</v>
      </c>
      <c r="N306" s="23">
        <v>127</v>
      </c>
      <c r="O306" s="22">
        <v>175848</v>
      </c>
      <c r="P306" s="22">
        <f t="shared" si="38"/>
        <v>22332696</v>
      </c>
      <c r="Q306" s="24">
        <v>337463590</v>
      </c>
      <c r="R306" s="29">
        <v>44684</v>
      </c>
      <c r="S306">
        <f t="shared" si="39"/>
        <v>98358832.0999999</v>
      </c>
      <c r="T306">
        <f t="shared" si="37"/>
        <v>0.291465020270779</v>
      </c>
      <c r="U306">
        <f t="shared" si="35"/>
        <v>76026136.0999999</v>
      </c>
      <c r="V306">
        <f t="shared" si="41"/>
        <v>0.225286929769223</v>
      </c>
      <c r="W306">
        <f t="shared" si="40"/>
        <v>0.291465020270779</v>
      </c>
    </row>
    <row r="307" ht="14.25" spans="1:23">
      <c r="A307" s="13">
        <v>22048</v>
      </c>
      <c r="B307" s="14">
        <v>5</v>
      </c>
      <c r="C307" s="14">
        <v>7</v>
      </c>
      <c r="D307" s="14">
        <v>17</v>
      </c>
      <c r="E307" s="14">
        <v>20</v>
      </c>
      <c r="F307" s="14">
        <v>26</v>
      </c>
      <c r="G307" s="14">
        <v>31</v>
      </c>
      <c r="H307" s="15">
        <v>14</v>
      </c>
      <c r="I307" s="15"/>
      <c r="J307" s="22">
        <v>1882359418</v>
      </c>
      <c r="K307" s="23">
        <v>4</v>
      </c>
      <c r="L307" s="22">
        <v>10000000</v>
      </c>
      <c r="M307" s="22">
        <f t="shared" si="36"/>
        <v>40000000</v>
      </c>
      <c r="N307" s="23">
        <v>180</v>
      </c>
      <c r="O307" s="22">
        <v>165454</v>
      </c>
      <c r="P307" s="22">
        <f t="shared" si="38"/>
        <v>29781720</v>
      </c>
      <c r="Q307" s="24">
        <v>357972850</v>
      </c>
      <c r="R307" s="29">
        <v>44682</v>
      </c>
      <c r="S307">
        <f t="shared" si="39"/>
        <v>126061299.5</v>
      </c>
      <c r="T307">
        <f t="shared" si="37"/>
        <v>0.240412923773409</v>
      </c>
      <c r="U307">
        <f t="shared" si="35"/>
        <v>56279579.5</v>
      </c>
      <c r="V307">
        <f t="shared" si="41"/>
        <v>0.157217452385006</v>
      </c>
      <c r="W307">
        <f t="shared" si="40"/>
        <v>0.352153241509796</v>
      </c>
    </row>
    <row r="308" ht="14.25" spans="1:23">
      <c r="A308" s="13">
        <v>22047</v>
      </c>
      <c r="B308" s="14">
        <v>3</v>
      </c>
      <c r="C308" s="14">
        <v>7</v>
      </c>
      <c r="D308" s="14">
        <v>8</v>
      </c>
      <c r="E308" s="14">
        <v>14</v>
      </c>
      <c r="F308" s="14">
        <v>27</v>
      </c>
      <c r="G308" s="14">
        <v>30</v>
      </c>
      <c r="H308" s="15">
        <v>9</v>
      </c>
      <c r="I308" s="15"/>
      <c r="J308" s="22">
        <v>1833014021</v>
      </c>
      <c r="K308" s="23">
        <v>21</v>
      </c>
      <c r="L308" s="22">
        <v>5625122</v>
      </c>
      <c r="M308" s="22">
        <f t="shared" si="36"/>
        <v>118127562</v>
      </c>
      <c r="N308" s="23">
        <v>128</v>
      </c>
      <c r="O308" s="22">
        <v>128199</v>
      </c>
      <c r="P308" s="22">
        <f t="shared" si="38"/>
        <v>16409472</v>
      </c>
      <c r="Q308" s="24">
        <v>360230056</v>
      </c>
      <c r="R308" s="29">
        <v>44679</v>
      </c>
      <c r="S308">
        <f t="shared" si="39"/>
        <v>245411887.44</v>
      </c>
      <c r="T308">
        <f t="shared" si="37"/>
        <v>0.353341769571832</v>
      </c>
      <c r="U308">
        <f t="shared" si="35"/>
        <v>110874853.44</v>
      </c>
      <c r="V308">
        <f t="shared" si="41"/>
        <v>0.307789013141091</v>
      </c>
      <c r="W308">
        <f t="shared" si="40"/>
        <v>0.681264329148593</v>
      </c>
    </row>
    <row r="309" ht="14.25" spans="1:23">
      <c r="A309" s="13">
        <v>22046</v>
      </c>
      <c r="B309" s="14">
        <v>2</v>
      </c>
      <c r="C309" s="14">
        <v>11</v>
      </c>
      <c r="D309" s="14">
        <v>24</v>
      </c>
      <c r="E309" s="14">
        <v>25</v>
      </c>
      <c r="F309" s="14">
        <v>27</v>
      </c>
      <c r="G309" s="14">
        <v>30</v>
      </c>
      <c r="H309" s="15">
        <v>14</v>
      </c>
      <c r="I309" s="15"/>
      <c r="J309" s="22">
        <v>1901913181</v>
      </c>
      <c r="K309" s="23">
        <v>9</v>
      </c>
      <c r="L309" s="22">
        <v>7489274</v>
      </c>
      <c r="M309" s="22">
        <f t="shared" si="36"/>
        <v>67403466</v>
      </c>
      <c r="N309" s="23">
        <v>132</v>
      </c>
      <c r="O309" s="22">
        <v>212154</v>
      </c>
      <c r="P309" s="22">
        <f t="shared" si="38"/>
        <v>28004328</v>
      </c>
      <c r="Q309" s="24">
        <v>358743356</v>
      </c>
      <c r="R309" s="29">
        <v>44677</v>
      </c>
      <c r="S309">
        <f t="shared" si="39"/>
        <v>159174705.44</v>
      </c>
      <c r="T309">
        <f t="shared" si="37"/>
        <v>0.255813070556211</v>
      </c>
      <c r="U309">
        <f t="shared" si="35"/>
        <v>63766911.4400001</v>
      </c>
      <c r="V309">
        <f t="shared" si="41"/>
        <v>0.177750780254172</v>
      </c>
      <c r="W309">
        <f t="shared" si="40"/>
        <v>0.443700775994302</v>
      </c>
    </row>
    <row r="310" ht="14.25" spans="1:23">
      <c r="A310" s="13">
        <v>22045</v>
      </c>
      <c r="B310" s="14">
        <v>3</v>
      </c>
      <c r="C310" s="14">
        <v>12</v>
      </c>
      <c r="D310" s="14">
        <v>17</v>
      </c>
      <c r="E310" s="14">
        <v>18</v>
      </c>
      <c r="F310" s="14">
        <v>19</v>
      </c>
      <c r="G310" s="14">
        <v>28</v>
      </c>
      <c r="H310" s="15">
        <v>4</v>
      </c>
      <c r="I310" s="15"/>
      <c r="J310" s="22">
        <v>1885303642</v>
      </c>
      <c r="K310" s="23">
        <v>7</v>
      </c>
      <c r="L310" s="22">
        <v>7472273</v>
      </c>
      <c r="M310" s="22">
        <f t="shared" si="36"/>
        <v>52305911</v>
      </c>
      <c r="N310" s="23">
        <v>182</v>
      </c>
      <c r="O310" s="22">
        <v>118859</v>
      </c>
      <c r="P310" s="22">
        <f t="shared" si="38"/>
        <v>21632338</v>
      </c>
      <c r="Q310" s="24">
        <v>389120778</v>
      </c>
      <c r="R310" s="29">
        <v>44675</v>
      </c>
      <c r="S310">
        <f t="shared" si="39"/>
        <v>178077915.22</v>
      </c>
      <c r="T310">
        <f t="shared" si="37"/>
        <v>0.323220992891827</v>
      </c>
      <c r="U310">
        <f t="shared" si="35"/>
        <v>104139666.22</v>
      </c>
      <c r="V310">
        <f t="shared" si="41"/>
        <v>0.267628130153461</v>
      </c>
      <c r="W310">
        <f t="shared" si="40"/>
        <v>0.45764175363568</v>
      </c>
    </row>
    <row r="311" ht="14.25" spans="1:23">
      <c r="A311" s="13">
        <v>22044</v>
      </c>
      <c r="B311" s="14">
        <v>1</v>
      </c>
      <c r="C311" s="14">
        <v>7</v>
      </c>
      <c r="D311" s="14">
        <v>8</v>
      </c>
      <c r="E311" s="14">
        <v>21</v>
      </c>
      <c r="F311" s="14">
        <v>23</v>
      </c>
      <c r="G311" s="14">
        <v>29</v>
      </c>
      <c r="H311" s="15">
        <v>6</v>
      </c>
      <c r="I311" s="15"/>
      <c r="J311" s="22">
        <v>1872712376</v>
      </c>
      <c r="K311" s="23">
        <v>11</v>
      </c>
      <c r="L311" s="22">
        <v>6476085</v>
      </c>
      <c r="M311" s="22">
        <f t="shared" si="36"/>
        <v>71236935</v>
      </c>
      <c r="N311" s="23">
        <v>123</v>
      </c>
      <c r="O311" s="22">
        <v>165009</v>
      </c>
      <c r="P311" s="22">
        <f t="shared" si="38"/>
        <v>20296107</v>
      </c>
      <c r="Q311" s="24">
        <v>362459788</v>
      </c>
      <c r="R311" s="29">
        <v>44672</v>
      </c>
      <c r="S311">
        <f t="shared" si="39"/>
        <v>187953725.12</v>
      </c>
      <c r="T311">
        <f t="shared" si="37"/>
        <v>0.322013072854305</v>
      </c>
      <c r="U311">
        <f t="shared" si="35"/>
        <v>96420683.1199999</v>
      </c>
      <c r="V311">
        <f t="shared" si="41"/>
        <v>0.266017600606222</v>
      </c>
      <c r="W311">
        <f t="shared" si="40"/>
        <v>0.51855055744832</v>
      </c>
    </row>
    <row r="312" ht="14.25" spans="1:23">
      <c r="A312" s="13">
        <v>22043</v>
      </c>
      <c r="B312" s="14">
        <v>2</v>
      </c>
      <c r="C312" s="14">
        <v>17</v>
      </c>
      <c r="D312" s="14">
        <v>20</v>
      </c>
      <c r="E312" s="14">
        <v>23</v>
      </c>
      <c r="F312" s="14">
        <v>25</v>
      </c>
      <c r="G312" s="14">
        <v>27</v>
      </c>
      <c r="H312" s="15">
        <v>8</v>
      </c>
      <c r="I312" s="15"/>
      <c r="J312" s="22">
        <v>1883060805</v>
      </c>
      <c r="K312" s="23">
        <v>9</v>
      </c>
      <c r="L312" s="22">
        <v>6718875</v>
      </c>
      <c r="M312" s="22">
        <f t="shared" si="36"/>
        <v>60469875</v>
      </c>
      <c r="N312" s="23">
        <v>54</v>
      </c>
      <c r="O312" s="22">
        <v>358098</v>
      </c>
      <c r="P312" s="22">
        <f t="shared" si="38"/>
        <v>19337292</v>
      </c>
      <c r="Q312" s="24">
        <v>350215018</v>
      </c>
      <c r="R312" s="29">
        <v>44670</v>
      </c>
      <c r="S312">
        <f t="shared" si="39"/>
        <v>174063200.82</v>
      </c>
      <c r="T312">
        <f t="shared" si="37"/>
        <v>0.324353097330623</v>
      </c>
      <c r="U312">
        <f t="shared" si="35"/>
        <v>94256033.8199999</v>
      </c>
      <c r="V312">
        <f t="shared" si="41"/>
        <v>0.269137612539505</v>
      </c>
      <c r="W312">
        <f t="shared" si="40"/>
        <v>0.497018094238323</v>
      </c>
    </row>
    <row r="313" ht="14.25" spans="1:23">
      <c r="A313" s="13">
        <v>22042</v>
      </c>
      <c r="B313" s="14">
        <v>5</v>
      </c>
      <c r="C313" s="14">
        <v>10</v>
      </c>
      <c r="D313" s="14">
        <v>11</v>
      </c>
      <c r="E313" s="14">
        <v>21</v>
      </c>
      <c r="F313" s="14">
        <v>22</v>
      </c>
      <c r="G313" s="14">
        <v>30</v>
      </c>
      <c r="H313" s="15">
        <v>13</v>
      </c>
      <c r="I313" s="15"/>
      <c r="J313" s="22">
        <v>1885518647</v>
      </c>
      <c r="K313" s="23">
        <v>10</v>
      </c>
      <c r="L313" s="22">
        <v>7059021</v>
      </c>
      <c r="M313" s="22">
        <f t="shared" si="36"/>
        <v>70590210</v>
      </c>
      <c r="N313" s="23">
        <v>175</v>
      </c>
      <c r="O313" s="22">
        <v>147072</v>
      </c>
      <c r="P313" s="22">
        <f t="shared" si="38"/>
        <v>25737600</v>
      </c>
      <c r="Q313" s="24">
        <v>376726628</v>
      </c>
      <c r="R313" s="29">
        <v>44668</v>
      </c>
      <c r="S313">
        <f t="shared" si="39"/>
        <v>177972966.72</v>
      </c>
      <c r="T313">
        <f t="shared" si="37"/>
        <v>0.285041589149361</v>
      </c>
      <c r="U313">
        <f t="shared" si="35"/>
        <v>81645156.72</v>
      </c>
      <c r="V313">
        <f t="shared" si="41"/>
        <v>0.21672255330993</v>
      </c>
      <c r="W313">
        <f t="shared" si="40"/>
        <v>0.472419397760224</v>
      </c>
    </row>
    <row r="314" ht="14.25" spans="1:23">
      <c r="A314" s="13">
        <v>22041</v>
      </c>
      <c r="B314" s="14">
        <v>5</v>
      </c>
      <c r="C314" s="14">
        <v>7</v>
      </c>
      <c r="D314" s="14">
        <v>21</v>
      </c>
      <c r="E314" s="14">
        <v>22</v>
      </c>
      <c r="F314" s="14">
        <v>24</v>
      </c>
      <c r="G314" s="14">
        <v>29</v>
      </c>
      <c r="H314" s="15">
        <v>14</v>
      </c>
      <c r="I314" s="15"/>
      <c r="J314" s="22">
        <v>1878895566</v>
      </c>
      <c r="K314" s="23">
        <v>4</v>
      </c>
      <c r="L314" s="22">
        <v>10000000</v>
      </c>
      <c r="M314" s="22">
        <f t="shared" si="36"/>
        <v>40000000</v>
      </c>
      <c r="N314" s="23">
        <v>57</v>
      </c>
      <c r="O314" s="22">
        <v>504454</v>
      </c>
      <c r="P314" s="22">
        <f t="shared" si="38"/>
        <v>28753878</v>
      </c>
      <c r="Q314" s="24">
        <v>348280000</v>
      </c>
      <c r="R314" s="29">
        <v>44665</v>
      </c>
      <c r="S314">
        <f t="shared" si="39"/>
        <v>124395549</v>
      </c>
      <c r="T314">
        <f t="shared" si="37"/>
        <v>0.242320974503273</v>
      </c>
      <c r="U314">
        <f t="shared" si="35"/>
        <v>55641671</v>
      </c>
      <c r="V314">
        <f t="shared" si="41"/>
        <v>0.159761315608131</v>
      </c>
      <c r="W314">
        <f t="shared" si="40"/>
        <v>0.3571710950959</v>
      </c>
    </row>
    <row r="315" ht="14.25" spans="1:23">
      <c r="A315" s="13">
        <v>22040</v>
      </c>
      <c r="B315" s="14">
        <v>3</v>
      </c>
      <c r="C315" s="14">
        <v>12</v>
      </c>
      <c r="D315" s="14">
        <v>14</v>
      </c>
      <c r="E315" s="14">
        <v>16</v>
      </c>
      <c r="F315" s="14">
        <v>31</v>
      </c>
      <c r="G315" s="14">
        <v>33</v>
      </c>
      <c r="H315" s="15">
        <v>12</v>
      </c>
      <c r="I315" s="15"/>
      <c r="J315" s="22">
        <v>1832633915</v>
      </c>
      <c r="K315" s="23">
        <v>15</v>
      </c>
      <c r="L315" s="22">
        <v>5830283</v>
      </c>
      <c r="M315" s="22">
        <f t="shared" si="36"/>
        <v>87454245</v>
      </c>
      <c r="N315" s="23">
        <v>119</v>
      </c>
      <c r="O315" s="22">
        <v>130821</v>
      </c>
      <c r="P315" s="22">
        <f t="shared" si="38"/>
        <v>15567699</v>
      </c>
      <c r="Q315" s="24">
        <v>343211044</v>
      </c>
      <c r="R315" s="29">
        <v>44663</v>
      </c>
      <c r="S315">
        <f t="shared" si="39"/>
        <v>208924237.56</v>
      </c>
      <c r="T315">
        <f t="shared" si="37"/>
        <v>0.353922155721772</v>
      </c>
      <c r="U315">
        <f t="shared" si="35"/>
        <v>105902293.56</v>
      </c>
      <c r="V315">
        <f t="shared" si="41"/>
        <v>0.308563187028445</v>
      </c>
      <c r="W315">
        <f t="shared" si="40"/>
        <v>0.608734017195554</v>
      </c>
    </row>
    <row r="316" ht="14.25" spans="1:23">
      <c r="A316" s="13">
        <v>22039</v>
      </c>
      <c r="B316" s="14">
        <v>2</v>
      </c>
      <c r="C316" s="14">
        <v>6</v>
      </c>
      <c r="D316" s="14">
        <v>7</v>
      </c>
      <c r="E316" s="14">
        <v>10</v>
      </c>
      <c r="F316" s="14">
        <v>15</v>
      </c>
      <c r="G316" s="14">
        <v>20</v>
      </c>
      <c r="H316" s="15">
        <v>5</v>
      </c>
      <c r="I316" s="15"/>
      <c r="J316" s="22">
        <v>1873384741</v>
      </c>
      <c r="K316" s="23">
        <v>5</v>
      </c>
      <c r="L316" s="22">
        <v>9112790</v>
      </c>
      <c r="M316" s="22">
        <f t="shared" si="36"/>
        <v>45563950</v>
      </c>
      <c r="N316" s="23">
        <v>177</v>
      </c>
      <c r="O316" s="22">
        <v>145225</v>
      </c>
      <c r="P316" s="22">
        <f t="shared" si="38"/>
        <v>25704825</v>
      </c>
      <c r="Q316" s="24">
        <v>375104494</v>
      </c>
      <c r="R316" s="29">
        <v>44661</v>
      </c>
      <c r="S316">
        <f t="shared" si="39"/>
        <v>152250339.06</v>
      </c>
      <c r="T316">
        <f t="shared" si="37"/>
        <v>0.284417784288129</v>
      </c>
      <c r="U316">
        <f t="shared" si="35"/>
        <v>80981564.0599999</v>
      </c>
      <c r="V316">
        <f t="shared" si="41"/>
        <v>0.215890679411588</v>
      </c>
      <c r="W316">
        <f t="shared" si="40"/>
        <v>0.405887803253032</v>
      </c>
    </row>
    <row r="317" ht="14.25" spans="1:23">
      <c r="A317" s="13">
        <v>22038</v>
      </c>
      <c r="B317" s="14">
        <v>9</v>
      </c>
      <c r="C317" s="14">
        <v>12</v>
      </c>
      <c r="D317" s="14">
        <v>13</v>
      </c>
      <c r="E317" s="14">
        <v>16</v>
      </c>
      <c r="F317" s="14">
        <v>24</v>
      </c>
      <c r="G317" s="14">
        <v>32</v>
      </c>
      <c r="H317" s="15">
        <v>4</v>
      </c>
      <c r="I317" s="15"/>
      <c r="J317" s="22">
        <v>1841833878</v>
      </c>
      <c r="K317" s="23">
        <v>5</v>
      </c>
      <c r="L317" s="22">
        <v>8932134</v>
      </c>
      <c r="M317" s="22">
        <f t="shared" si="36"/>
        <v>44660670</v>
      </c>
      <c r="N317" s="23">
        <v>67</v>
      </c>
      <c r="O317" s="22">
        <v>366803</v>
      </c>
      <c r="P317" s="22">
        <f t="shared" si="38"/>
        <v>24575801</v>
      </c>
      <c r="Q317" s="24">
        <v>348860576</v>
      </c>
      <c r="R317" s="29">
        <v>44658</v>
      </c>
      <c r="S317">
        <f t="shared" si="39"/>
        <v>141874839.24</v>
      </c>
      <c r="T317">
        <f t="shared" si="37"/>
        <v>0.278661952447158</v>
      </c>
      <c r="U317">
        <f t="shared" si="35"/>
        <v>72638368.24</v>
      </c>
      <c r="V317">
        <f t="shared" si="41"/>
        <v>0.208216041700281</v>
      </c>
      <c r="W317">
        <f t="shared" si="40"/>
        <v>0.406680631175705</v>
      </c>
    </row>
    <row r="318" ht="14.25" spans="1:23">
      <c r="A318" s="13">
        <v>22037</v>
      </c>
      <c r="B318" s="14">
        <v>1</v>
      </c>
      <c r="C318" s="14">
        <v>10</v>
      </c>
      <c r="D318" s="14">
        <v>13</v>
      </c>
      <c r="E318" s="14">
        <v>20</v>
      </c>
      <c r="F318" s="14">
        <v>22</v>
      </c>
      <c r="G318" s="14">
        <v>32</v>
      </c>
      <c r="H318" s="15">
        <v>14</v>
      </c>
      <c r="I318" s="15"/>
      <c r="J318" s="22">
        <v>1812767035</v>
      </c>
      <c r="K318" s="23">
        <v>3</v>
      </c>
      <c r="L318" s="22">
        <v>10000000</v>
      </c>
      <c r="M318" s="22">
        <f t="shared" si="36"/>
        <v>30000000</v>
      </c>
      <c r="N318" s="23">
        <v>74</v>
      </c>
      <c r="O318" s="22">
        <v>372366</v>
      </c>
      <c r="P318" s="22">
        <f t="shared" si="38"/>
        <v>27555084</v>
      </c>
      <c r="Q318" s="24">
        <v>332623306</v>
      </c>
      <c r="R318" s="29">
        <v>44656</v>
      </c>
      <c r="S318">
        <f t="shared" si="39"/>
        <v>110320034.94</v>
      </c>
      <c r="T318">
        <f t="shared" si="37"/>
        <v>0.24147446523185</v>
      </c>
      <c r="U318">
        <f t="shared" si="35"/>
        <v>52764950.9400001</v>
      </c>
      <c r="V318">
        <f t="shared" si="41"/>
        <v>0.158632753593039</v>
      </c>
      <c r="W318">
        <f t="shared" si="40"/>
        <v>0.33166658183597</v>
      </c>
    </row>
    <row r="319" ht="14.25" spans="1:23">
      <c r="A319" s="13">
        <v>22036</v>
      </c>
      <c r="B319" s="14">
        <v>2</v>
      </c>
      <c r="C319" s="14">
        <v>3</v>
      </c>
      <c r="D319" s="14">
        <v>14</v>
      </c>
      <c r="E319" s="14">
        <v>16</v>
      </c>
      <c r="F319" s="14">
        <v>26</v>
      </c>
      <c r="G319" s="14">
        <v>31</v>
      </c>
      <c r="H319" s="15">
        <v>2</v>
      </c>
      <c r="I319" s="15"/>
      <c r="J319" s="22">
        <v>1760101650</v>
      </c>
      <c r="K319" s="23">
        <v>7</v>
      </c>
      <c r="L319" s="22">
        <v>8039081</v>
      </c>
      <c r="M319" s="22">
        <f t="shared" si="36"/>
        <v>56273567</v>
      </c>
      <c r="N319" s="23">
        <v>110</v>
      </c>
      <c r="O319" s="22">
        <v>241745</v>
      </c>
      <c r="P319" s="22">
        <f t="shared" si="38"/>
        <v>26591950</v>
      </c>
      <c r="Q319" s="24">
        <v>362126634</v>
      </c>
      <c r="R319" s="29">
        <v>44654</v>
      </c>
      <c r="S319">
        <f t="shared" si="39"/>
        <v>153939730.66</v>
      </c>
      <c r="T319">
        <f t="shared" si="37"/>
        <v>0.269701685792048</v>
      </c>
      <c r="U319">
        <f t="shared" si="35"/>
        <v>71074213.6600001</v>
      </c>
      <c r="V319">
        <f t="shared" si="41"/>
        <v>0.196268948447465</v>
      </c>
      <c r="W319">
        <f t="shared" si="40"/>
        <v>0.425099167547008</v>
      </c>
    </row>
    <row r="320" ht="14.25" spans="1:23">
      <c r="A320" s="13">
        <v>22035</v>
      </c>
      <c r="B320" s="14">
        <v>8</v>
      </c>
      <c r="C320" s="14">
        <v>12</v>
      </c>
      <c r="D320" s="14">
        <v>13</v>
      </c>
      <c r="E320" s="14">
        <v>19</v>
      </c>
      <c r="F320" s="14">
        <v>23</v>
      </c>
      <c r="G320" s="14">
        <v>25</v>
      </c>
      <c r="H320" s="15">
        <v>15</v>
      </c>
      <c r="I320" s="15"/>
      <c r="J320" s="22">
        <v>1736599330</v>
      </c>
      <c r="K320" s="23">
        <v>8</v>
      </c>
      <c r="L320" s="22">
        <v>7126487</v>
      </c>
      <c r="M320" s="22">
        <f t="shared" si="36"/>
        <v>57011896</v>
      </c>
      <c r="N320" s="23">
        <v>169</v>
      </c>
      <c r="O320" s="22">
        <v>125827</v>
      </c>
      <c r="P320" s="22">
        <f t="shared" si="38"/>
        <v>21264763</v>
      </c>
      <c r="Q320" s="24">
        <v>353577746</v>
      </c>
      <c r="R320" s="29">
        <v>44651</v>
      </c>
      <c r="S320">
        <f t="shared" si="39"/>
        <v>166470370.54</v>
      </c>
      <c r="T320">
        <f t="shared" si="37"/>
        <v>0.309573992646019</v>
      </c>
      <c r="U320">
        <f t="shared" si="35"/>
        <v>88193711.54</v>
      </c>
      <c r="V320">
        <f t="shared" si="41"/>
        <v>0.249432303185733</v>
      </c>
      <c r="W320">
        <f t="shared" si="40"/>
        <v>0.470816878107481</v>
      </c>
    </row>
    <row r="321" ht="14.25" spans="1:23">
      <c r="A321" s="13">
        <v>22034</v>
      </c>
      <c r="B321" s="14">
        <v>14</v>
      </c>
      <c r="C321" s="14">
        <v>17</v>
      </c>
      <c r="D321" s="14">
        <v>26</v>
      </c>
      <c r="E321" s="14">
        <v>31</v>
      </c>
      <c r="F321" s="14">
        <v>32</v>
      </c>
      <c r="G321" s="14">
        <v>33</v>
      </c>
      <c r="H321" s="15">
        <v>10</v>
      </c>
      <c r="I321" s="15"/>
      <c r="J321" s="22">
        <v>1729816605</v>
      </c>
      <c r="K321" s="23">
        <v>9</v>
      </c>
      <c r="L321" s="22">
        <v>7033420</v>
      </c>
      <c r="M321" s="22">
        <f t="shared" si="36"/>
        <v>63300780</v>
      </c>
      <c r="N321" s="23">
        <v>49</v>
      </c>
      <c r="O321" s="22">
        <v>466856</v>
      </c>
      <c r="P321" s="22">
        <f t="shared" si="38"/>
        <v>22875944</v>
      </c>
      <c r="Q321" s="24">
        <v>361289854</v>
      </c>
      <c r="R321" s="29">
        <v>44649</v>
      </c>
      <c r="S321">
        <f t="shared" si="39"/>
        <v>171704876.46</v>
      </c>
      <c r="T321">
        <f t="shared" si="37"/>
        <v>0.300047441852602</v>
      </c>
      <c r="U321">
        <f t="shared" si="35"/>
        <v>85528152.46</v>
      </c>
      <c r="V321">
        <f t="shared" si="41"/>
        <v>0.23673001473216</v>
      </c>
      <c r="W321">
        <f t="shared" si="40"/>
        <v>0.475255185162216</v>
      </c>
    </row>
    <row r="322" ht="14.25" spans="1:23">
      <c r="A322" s="13">
        <v>22033</v>
      </c>
      <c r="B322" s="14">
        <v>5</v>
      </c>
      <c r="C322" s="14">
        <v>12</v>
      </c>
      <c r="D322" s="14">
        <v>19</v>
      </c>
      <c r="E322" s="14">
        <v>22</v>
      </c>
      <c r="F322" s="14">
        <v>25</v>
      </c>
      <c r="G322" s="14">
        <v>26</v>
      </c>
      <c r="H322" s="15">
        <v>5</v>
      </c>
      <c r="I322" s="15"/>
      <c r="J322" s="22">
        <v>1724489453</v>
      </c>
      <c r="K322" s="23">
        <v>11</v>
      </c>
      <c r="L322" s="22">
        <v>6853773</v>
      </c>
      <c r="M322" s="22">
        <f t="shared" si="36"/>
        <v>75391503</v>
      </c>
      <c r="N322" s="23">
        <v>192</v>
      </c>
      <c r="O322" s="22">
        <v>132757</v>
      </c>
      <c r="P322" s="22">
        <f t="shared" si="38"/>
        <v>25489344</v>
      </c>
      <c r="Q322" s="24">
        <v>392018786</v>
      </c>
      <c r="R322" s="29">
        <v>44647</v>
      </c>
      <c r="S322">
        <f t="shared" si="39"/>
        <v>191012556.14</v>
      </c>
      <c r="T322">
        <f t="shared" si="37"/>
        <v>0.294937531743695</v>
      </c>
      <c r="U322">
        <f t="shared" si="35"/>
        <v>90131709.1399999</v>
      </c>
      <c r="V322">
        <f t="shared" si="41"/>
        <v>0.22991681102752</v>
      </c>
      <c r="W322">
        <f t="shared" si="40"/>
        <v>0.487253578046639</v>
      </c>
    </row>
    <row r="323" ht="14.25" spans="1:23">
      <c r="A323" s="13">
        <v>22032</v>
      </c>
      <c r="B323" s="14">
        <v>4</v>
      </c>
      <c r="C323" s="14">
        <v>10</v>
      </c>
      <c r="D323" s="14">
        <v>11</v>
      </c>
      <c r="E323" s="14">
        <v>14</v>
      </c>
      <c r="F323" s="14">
        <v>23</v>
      </c>
      <c r="G323" s="14">
        <v>32</v>
      </c>
      <c r="H323" s="15">
        <v>7</v>
      </c>
      <c r="I323" s="15"/>
      <c r="J323" s="22">
        <v>1723412804</v>
      </c>
      <c r="K323" s="23">
        <v>7</v>
      </c>
      <c r="L323" s="22">
        <v>8228322</v>
      </c>
      <c r="M323" s="22">
        <f t="shared" si="36"/>
        <v>57598254</v>
      </c>
      <c r="N323" s="23">
        <v>54</v>
      </c>
      <c r="O323" s="22">
        <v>523107</v>
      </c>
      <c r="P323" s="22">
        <f t="shared" si="38"/>
        <v>28247778</v>
      </c>
      <c r="Q323" s="24">
        <v>365937174</v>
      </c>
      <c r="R323" s="29">
        <v>44644</v>
      </c>
      <c r="S323">
        <f t="shared" si="39"/>
        <v>152164011.26</v>
      </c>
      <c r="T323">
        <f t="shared" si="37"/>
        <v>0.258420745359967</v>
      </c>
      <c r="U323">
        <f t="shared" si="35"/>
        <v>66317979.26</v>
      </c>
      <c r="V323">
        <f t="shared" si="41"/>
        <v>0.18122777343195</v>
      </c>
      <c r="W323">
        <f t="shared" si="40"/>
        <v>0.415820042540964</v>
      </c>
    </row>
    <row r="324" ht="14.25" spans="1:23">
      <c r="A324" s="13">
        <v>22031</v>
      </c>
      <c r="B324" s="14">
        <v>1</v>
      </c>
      <c r="C324" s="14">
        <v>10</v>
      </c>
      <c r="D324" s="14">
        <v>11</v>
      </c>
      <c r="E324" s="14">
        <v>22</v>
      </c>
      <c r="F324" s="14">
        <v>26</v>
      </c>
      <c r="G324" s="14">
        <v>32</v>
      </c>
      <c r="H324" s="15">
        <v>7</v>
      </c>
      <c r="I324" s="15"/>
      <c r="J324" s="22">
        <v>1696267600</v>
      </c>
      <c r="K324" s="23">
        <v>28</v>
      </c>
      <c r="L324" s="22">
        <v>5507246</v>
      </c>
      <c r="M324" s="22">
        <f t="shared" si="36"/>
        <v>154202888</v>
      </c>
      <c r="N324" s="23">
        <v>296</v>
      </c>
      <c r="O324" s="22">
        <v>59978</v>
      </c>
      <c r="P324" s="22">
        <f t="shared" si="38"/>
        <v>17753488</v>
      </c>
      <c r="Q324" s="24">
        <v>353060708</v>
      </c>
      <c r="R324" s="29">
        <v>44642</v>
      </c>
      <c r="S324">
        <f t="shared" si="39"/>
        <v>273941798.92</v>
      </c>
      <c r="T324">
        <f t="shared" si="37"/>
        <v>0.339145388333612</v>
      </c>
      <c r="U324">
        <f t="shared" ref="U324:U387" si="42">S324-L324*K324-O324*N324</f>
        <v>101985422.92</v>
      </c>
      <c r="V324">
        <f t="shared" si="41"/>
        <v>0.288860868992536</v>
      </c>
      <c r="W324">
        <f t="shared" si="40"/>
        <v>0.775905652237009</v>
      </c>
    </row>
    <row r="325" ht="14.25" spans="1:23">
      <c r="A325" s="13">
        <v>22030</v>
      </c>
      <c r="B325" s="14">
        <v>12</v>
      </c>
      <c r="C325" s="14">
        <v>23</v>
      </c>
      <c r="D325" s="14">
        <v>24</v>
      </c>
      <c r="E325" s="14">
        <v>26</v>
      </c>
      <c r="F325" s="14">
        <v>27</v>
      </c>
      <c r="G325" s="14">
        <v>30</v>
      </c>
      <c r="H325" s="15">
        <v>5</v>
      </c>
      <c r="I325" s="15"/>
      <c r="J325" s="22">
        <v>1797209652</v>
      </c>
      <c r="K325" s="23">
        <v>18</v>
      </c>
      <c r="L325" s="22">
        <v>5942310</v>
      </c>
      <c r="M325" s="22">
        <f t="shared" si="36"/>
        <v>106961580</v>
      </c>
      <c r="N325" s="23">
        <v>55</v>
      </c>
      <c r="O325" s="22">
        <v>385490</v>
      </c>
      <c r="P325" s="22">
        <f t="shared" si="38"/>
        <v>21201950</v>
      </c>
      <c r="Q325" s="24">
        <v>376910184</v>
      </c>
      <c r="R325" s="29">
        <v>44640</v>
      </c>
      <c r="S325">
        <f t="shared" si="39"/>
        <v>228041629.16</v>
      </c>
      <c r="T325">
        <f t="shared" si="37"/>
        <v>0.321243771858391</v>
      </c>
      <c r="U325">
        <f t="shared" si="42"/>
        <v>99878099.1600001</v>
      </c>
      <c r="V325">
        <f t="shared" si="41"/>
        <v>0.264991776290131</v>
      </c>
      <c r="W325">
        <f t="shared" si="40"/>
        <v>0.605029099346385</v>
      </c>
    </row>
    <row r="326" ht="14.25" spans="1:23">
      <c r="A326" s="13">
        <v>22029</v>
      </c>
      <c r="B326" s="14">
        <v>3</v>
      </c>
      <c r="C326" s="14">
        <v>8</v>
      </c>
      <c r="D326" s="14">
        <v>10</v>
      </c>
      <c r="E326" s="14">
        <v>13</v>
      </c>
      <c r="F326" s="14">
        <v>26</v>
      </c>
      <c r="G326" s="14">
        <v>32</v>
      </c>
      <c r="H326" s="15">
        <v>8</v>
      </c>
      <c r="I326" s="15"/>
      <c r="J326" s="22">
        <v>1840565291</v>
      </c>
      <c r="K326" s="23">
        <v>10</v>
      </c>
      <c r="L326" s="22">
        <v>6314985</v>
      </c>
      <c r="M326" s="22">
        <f t="shared" ref="M326:M389" si="43">K326*L326</f>
        <v>63149850</v>
      </c>
      <c r="N326" s="23">
        <v>105</v>
      </c>
      <c r="O326" s="22">
        <v>156545</v>
      </c>
      <c r="P326" s="22">
        <f t="shared" si="38"/>
        <v>16437225</v>
      </c>
      <c r="Q326" s="24">
        <v>354275468</v>
      </c>
      <c r="R326" s="29">
        <v>44637</v>
      </c>
      <c r="S326">
        <f t="shared" si="39"/>
        <v>187432879.32</v>
      </c>
      <c r="T326">
        <f t="shared" si="37"/>
        <v>0.350809018816962</v>
      </c>
      <c r="U326">
        <f t="shared" si="42"/>
        <v>107845804.32</v>
      </c>
      <c r="V326">
        <f t="shared" si="41"/>
        <v>0.304412283833325</v>
      </c>
      <c r="W326">
        <f t="shared" si="40"/>
        <v>0.529059718354532</v>
      </c>
    </row>
    <row r="327" ht="14.25" spans="1:23">
      <c r="A327" s="13">
        <v>22028</v>
      </c>
      <c r="B327" s="14">
        <v>5</v>
      </c>
      <c r="C327" s="14">
        <v>11</v>
      </c>
      <c r="D327" s="14">
        <v>20</v>
      </c>
      <c r="E327" s="14">
        <v>22</v>
      </c>
      <c r="F327" s="14">
        <v>23</v>
      </c>
      <c r="G327" s="14">
        <v>29</v>
      </c>
      <c r="H327" s="15">
        <v>9</v>
      </c>
      <c r="I327" s="15"/>
      <c r="J327" s="22">
        <v>1854403191</v>
      </c>
      <c r="K327" s="23">
        <v>9</v>
      </c>
      <c r="L327" s="22">
        <v>6991710</v>
      </c>
      <c r="M327" s="22">
        <f t="shared" si="43"/>
        <v>62925390</v>
      </c>
      <c r="N327" s="23">
        <v>330</v>
      </c>
      <c r="O327" s="22">
        <v>67899</v>
      </c>
      <c r="P327" s="22">
        <f t="shared" si="38"/>
        <v>22406670</v>
      </c>
      <c r="Q327" s="24">
        <v>359741624</v>
      </c>
      <c r="R327" s="29">
        <v>44635</v>
      </c>
      <c r="S327">
        <f t="shared" si="39"/>
        <v>171978564.76</v>
      </c>
      <c r="T327">
        <f t="shared" si="37"/>
        <v>0.303143054582975</v>
      </c>
      <c r="U327">
        <f t="shared" si="42"/>
        <v>86646504.76</v>
      </c>
      <c r="V327">
        <f t="shared" si="41"/>
        <v>0.240857601621324</v>
      </c>
      <c r="W327">
        <f t="shared" si="40"/>
        <v>0.478061345383819</v>
      </c>
    </row>
    <row r="328" ht="14.25" spans="1:23">
      <c r="A328" s="13">
        <v>22027</v>
      </c>
      <c r="B328" s="14">
        <v>14</v>
      </c>
      <c r="C328" s="14">
        <v>15</v>
      </c>
      <c r="D328" s="14">
        <v>18</v>
      </c>
      <c r="E328" s="14">
        <v>19</v>
      </c>
      <c r="F328" s="14">
        <v>26</v>
      </c>
      <c r="G328" s="14">
        <v>32</v>
      </c>
      <c r="H328" s="15">
        <v>9</v>
      </c>
      <c r="I328" s="15"/>
      <c r="J328" s="22">
        <v>1850108360</v>
      </c>
      <c r="K328" s="23">
        <v>3</v>
      </c>
      <c r="L328" s="22">
        <v>10000000</v>
      </c>
      <c r="M328" s="22">
        <f t="shared" si="43"/>
        <v>30000000</v>
      </c>
      <c r="N328" s="23">
        <v>74</v>
      </c>
      <c r="O328" s="22">
        <v>270324</v>
      </c>
      <c r="P328" s="22">
        <f t="shared" si="38"/>
        <v>20003976</v>
      </c>
      <c r="Q328" s="24">
        <v>407429120</v>
      </c>
      <c r="R328" s="29">
        <v>44633</v>
      </c>
      <c r="S328">
        <f t="shared" si="39"/>
        <v>169628229.8</v>
      </c>
      <c r="T328">
        <f t="shared" si="37"/>
        <v>0.34270557244411</v>
      </c>
      <c r="U328">
        <f t="shared" si="42"/>
        <v>119624253.8</v>
      </c>
      <c r="V328">
        <f t="shared" si="41"/>
        <v>0.293607520738822</v>
      </c>
      <c r="W328">
        <f t="shared" si="40"/>
        <v>0.416338011873084</v>
      </c>
    </row>
    <row r="329" ht="14.25" spans="1:23">
      <c r="A329" s="13">
        <v>22026</v>
      </c>
      <c r="B329" s="14">
        <v>3</v>
      </c>
      <c r="C329" s="14">
        <v>4</v>
      </c>
      <c r="D329" s="14">
        <v>10</v>
      </c>
      <c r="E329" s="14">
        <v>15</v>
      </c>
      <c r="F329" s="14">
        <v>22</v>
      </c>
      <c r="G329" s="14">
        <v>24</v>
      </c>
      <c r="H329" s="15">
        <v>2</v>
      </c>
      <c r="I329" s="15"/>
      <c r="J329" s="22">
        <v>1820096321</v>
      </c>
      <c r="K329" s="23">
        <v>10</v>
      </c>
      <c r="L329" s="22">
        <v>7519808</v>
      </c>
      <c r="M329" s="22">
        <f t="shared" si="43"/>
        <v>75198080</v>
      </c>
      <c r="N329" s="23">
        <v>129</v>
      </c>
      <c r="O329" s="22">
        <v>244167</v>
      </c>
      <c r="P329" s="22">
        <f t="shared" si="38"/>
        <v>31497543</v>
      </c>
      <c r="Q329" s="24">
        <v>390646552</v>
      </c>
      <c r="R329" s="29">
        <v>44630</v>
      </c>
      <c r="S329">
        <f t="shared" si="39"/>
        <v>172122085.48</v>
      </c>
      <c r="T329">
        <f t="shared" si="37"/>
        <v>0.24811176492862</v>
      </c>
      <c r="U329">
        <f t="shared" si="42"/>
        <v>65426462.48</v>
      </c>
      <c r="V329">
        <f t="shared" si="41"/>
        <v>0.167482503416541</v>
      </c>
      <c r="W329">
        <f t="shared" si="40"/>
        <v>0.440608229098103</v>
      </c>
    </row>
    <row r="330" ht="14.25" spans="1:23">
      <c r="A330" s="13">
        <v>22025</v>
      </c>
      <c r="B330" s="14">
        <v>6</v>
      </c>
      <c r="C330" s="14">
        <v>19</v>
      </c>
      <c r="D330" s="14">
        <v>24</v>
      </c>
      <c r="E330" s="14">
        <v>25</v>
      </c>
      <c r="F330" s="14">
        <v>28</v>
      </c>
      <c r="G330" s="14">
        <v>32</v>
      </c>
      <c r="H330" s="15">
        <v>4</v>
      </c>
      <c r="I330" s="15"/>
      <c r="J330" s="22">
        <v>1800801596</v>
      </c>
      <c r="K330" s="23">
        <v>1</v>
      </c>
      <c r="L330" s="22">
        <v>10000000</v>
      </c>
      <c r="M330" s="22">
        <f t="shared" si="43"/>
        <v>10000000</v>
      </c>
      <c r="N330" s="23">
        <v>98</v>
      </c>
      <c r="O330" s="22">
        <v>261907</v>
      </c>
      <c r="P330" s="22">
        <f t="shared" si="38"/>
        <v>25666886</v>
      </c>
      <c r="Q330" s="24">
        <v>380028752</v>
      </c>
      <c r="R330" s="29">
        <v>44628</v>
      </c>
      <c r="S330">
        <f t="shared" si="39"/>
        <v>119213184.48</v>
      </c>
      <c r="T330">
        <f t="shared" si="37"/>
        <v>0.28738137287044</v>
      </c>
      <c r="U330">
        <f t="shared" si="42"/>
        <v>83546298.48</v>
      </c>
      <c r="V330">
        <f t="shared" si="41"/>
        <v>0.219842046267068</v>
      </c>
      <c r="W330">
        <f t="shared" si="40"/>
        <v>0.313695171359034</v>
      </c>
    </row>
    <row r="331" ht="14.25" spans="1:23">
      <c r="A331" s="13">
        <v>22024</v>
      </c>
      <c r="B331" s="14">
        <v>7</v>
      </c>
      <c r="C331" s="14">
        <v>9</v>
      </c>
      <c r="D331" s="14">
        <v>10</v>
      </c>
      <c r="E331" s="14">
        <v>14</v>
      </c>
      <c r="F331" s="14">
        <v>19</v>
      </c>
      <c r="G331" s="14">
        <v>24</v>
      </c>
      <c r="H331" s="15">
        <v>15</v>
      </c>
      <c r="I331" s="15"/>
      <c r="J331" s="22">
        <v>1733800692</v>
      </c>
      <c r="K331" s="23">
        <v>2</v>
      </c>
      <c r="L331" s="22">
        <v>10000000</v>
      </c>
      <c r="M331" s="22">
        <f t="shared" si="43"/>
        <v>20000000</v>
      </c>
      <c r="N331" s="23">
        <v>154</v>
      </c>
      <c r="O331" s="22">
        <v>187504</v>
      </c>
      <c r="P331" s="22">
        <f t="shared" si="38"/>
        <v>28875616</v>
      </c>
      <c r="Q331" s="24">
        <v>412478136</v>
      </c>
      <c r="R331" s="29">
        <v>44626</v>
      </c>
      <c r="S331">
        <f t="shared" si="39"/>
        <v>135487268.64</v>
      </c>
      <c r="T331">
        <f t="shared" si="37"/>
        <v>0.279983976265835</v>
      </c>
      <c r="U331">
        <f t="shared" si="42"/>
        <v>86611652.6399999</v>
      </c>
      <c r="V331">
        <f t="shared" si="41"/>
        <v>0.209978772402133</v>
      </c>
      <c r="W331">
        <f t="shared" si="40"/>
        <v>0.328471394760182</v>
      </c>
    </row>
    <row r="332" ht="14.25" spans="1:23">
      <c r="A332" s="13">
        <v>22023</v>
      </c>
      <c r="B332" s="14">
        <v>7</v>
      </c>
      <c r="C332" s="14">
        <v>12</v>
      </c>
      <c r="D332" s="14">
        <v>17</v>
      </c>
      <c r="E332" s="14">
        <v>19</v>
      </c>
      <c r="F332" s="14">
        <v>24</v>
      </c>
      <c r="G332" s="14">
        <v>25</v>
      </c>
      <c r="H332" s="15">
        <v>2</v>
      </c>
      <c r="I332" s="15"/>
      <c r="J332" s="22">
        <v>1667173674</v>
      </c>
      <c r="K332" s="23">
        <v>9</v>
      </c>
      <c r="L332" s="22">
        <v>7444170</v>
      </c>
      <c r="M332" s="22">
        <f t="shared" si="43"/>
        <v>66997530</v>
      </c>
      <c r="N332" s="23">
        <v>98</v>
      </c>
      <c r="O332" s="22">
        <v>280580</v>
      </c>
      <c r="P332" s="22">
        <f t="shared" si="38"/>
        <v>27496840</v>
      </c>
      <c r="Q332" s="24">
        <v>386299738</v>
      </c>
      <c r="R332" s="29">
        <v>44623</v>
      </c>
      <c r="S332">
        <f t="shared" si="39"/>
        <v>173793652.62</v>
      </c>
      <c r="T332">
        <f t="shared" si="37"/>
        <v>0.276459215770941</v>
      </c>
      <c r="U332">
        <f t="shared" si="42"/>
        <v>79299282.6199999</v>
      </c>
      <c r="V332">
        <f t="shared" si="41"/>
        <v>0.205279151962562</v>
      </c>
      <c r="W332">
        <f t="shared" si="40"/>
        <v>0.449893270753396</v>
      </c>
    </row>
    <row r="333" ht="14.25" spans="1:23">
      <c r="A333" s="13">
        <v>22022</v>
      </c>
      <c r="B333" s="14">
        <v>1</v>
      </c>
      <c r="C333" s="14">
        <v>7</v>
      </c>
      <c r="D333" s="14">
        <v>11</v>
      </c>
      <c r="E333" s="14">
        <v>15</v>
      </c>
      <c r="F333" s="14">
        <v>17</v>
      </c>
      <c r="G333" s="14">
        <v>19</v>
      </c>
      <c r="H333" s="15">
        <v>6</v>
      </c>
      <c r="I333" s="15"/>
      <c r="J333" s="22">
        <v>1651680455</v>
      </c>
      <c r="K333" s="23">
        <v>9</v>
      </c>
      <c r="L333" s="22">
        <v>6751389</v>
      </c>
      <c r="M333" s="22">
        <f t="shared" si="43"/>
        <v>60762501</v>
      </c>
      <c r="N333" s="23">
        <v>162</v>
      </c>
      <c r="O333" s="22">
        <v>121624</v>
      </c>
      <c r="P333" s="22">
        <f t="shared" si="38"/>
        <v>19703088</v>
      </c>
      <c r="Q333" s="24">
        <v>374172850</v>
      </c>
      <c r="R333" s="29">
        <v>44621</v>
      </c>
      <c r="S333">
        <f t="shared" si="39"/>
        <v>184997810.5</v>
      </c>
      <c r="T333">
        <f t="shared" si="37"/>
        <v>0.332026520630773</v>
      </c>
      <c r="U333">
        <f t="shared" si="42"/>
        <v>104532221.5</v>
      </c>
      <c r="V333">
        <f t="shared" si="41"/>
        <v>0.27936880374939</v>
      </c>
      <c r="W333">
        <f t="shared" si="40"/>
        <v>0.494418049038031</v>
      </c>
    </row>
    <row r="334" ht="14.25" spans="1:23">
      <c r="A334" s="13">
        <v>22021</v>
      </c>
      <c r="B334" s="14">
        <v>3</v>
      </c>
      <c r="C334" s="14">
        <v>7</v>
      </c>
      <c r="D334" s="14">
        <v>22</v>
      </c>
      <c r="E334" s="14">
        <v>24</v>
      </c>
      <c r="F334" s="14">
        <v>26</v>
      </c>
      <c r="G334" s="14">
        <v>31</v>
      </c>
      <c r="H334" s="15">
        <v>14</v>
      </c>
      <c r="I334" s="15"/>
      <c r="J334" s="22">
        <v>1653333569</v>
      </c>
      <c r="K334" s="23">
        <v>16</v>
      </c>
      <c r="L334" s="22">
        <v>6650843</v>
      </c>
      <c r="M334" s="22">
        <f t="shared" si="43"/>
        <v>106413488</v>
      </c>
      <c r="N334" s="23">
        <v>74</v>
      </c>
      <c r="O334" s="22">
        <v>446173</v>
      </c>
      <c r="P334" s="22">
        <f t="shared" si="38"/>
        <v>33016802</v>
      </c>
      <c r="Q334" s="24">
        <v>413793268</v>
      </c>
      <c r="R334" s="29">
        <v>44619</v>
      </c>
      <c r="S334">
        <f t="shared" si="39"/>
        <v>210121587.32</v>
      </c>
      <c r="T334">
        <f t="shared" si="37"/>
        <v>0.250627807023675</v>
      </c>
      <c r="U334">
        <f t="shared" si="42"/>
        <v>70691297.3199999</v>
      </c>
      <c r="V334">
        <f t="shared" si="41"/>
        <v>0.170837233920393</v>
      </c>
      <c r="W334">
        <f t="shared" si="40"/>
        <v>0.507793634090731</v>
      </c>
    </row>
    <row r="335" ht="14.25" spans="1:23">
      <c r="A335" s="13">
        <v>22020</v>
      </c>
      <c r="B335" s="14">
        <v>9</v>
      </c>
      <c r="C335" s="14">
        <v>11</v>
      </c>
      <c r="D335" s="14">
        <v>14</v>
      </c>
      <c r="E335" s="14">
        <v>22</v>
      </c>
      <c r="F335" s="14">
        <v>30</v>
      </c>
      <c r="G335" s="14">
        <v>32</v>
      </c>
      <c r="H335" s="15">
        <v>1</v>
      </c>
      <c r="I335" s="15"/>
      <c r="J335" s="22">
        <v>1660696455</v>
      </c>
      <c r="K335" s="23">
        <v>1</v>
      </c>
      <c r="L335" s="22">
        <v>10000000</v>
      </c>
      <c r="M335" s="22">
        <f t="shared" si="43"/>
        <v>10000000</v>
      </c>
      <c r="N335" s="23">
        <v>52</v>
      </c>
      <c r="O335" s="22">
        <v>533809</v>
      </c>
      <c r="P335" s="22">
        <f t="shared" si="38"/>
        <v>27758068</v>
      </c>
      <c r="Q335" s="24">
        <v>376104336</v>
      </c>
      <c r="R335" s="29">
        <v>44616</v>
      </c>
      <c r="S335">
        <f t="shared" si="39"/>
        <v>111016814.64</v>
      </c>
      <c r="T335">
        <f t="shared" ref="T335:T398" si="44">(S335-L335*K335)/Q335</f>
        <v>0.268587210970096</v>
      </c>
      <c r="U335">
        <f t="shared" si="42"/>
        <v>73258746.6399999</v>
      </c>
      <c r="V335">
        <f t="shared" si="41"/>
        <v>0.19478304190569</v>
      </c>
      <c r="W335">
        <f t="shared" si="40"/>
        <v>0.295175577662045</v>
      </c>
    </row>
    <row r="336" ht="14.25" spans="1:23">
      <c r="A336" s="13">
        <v>22019</v>
      </c>
      <c r="B336" s="14">
        <v>5</v>
      </c>
      <c r="C336" s="14">
        <v>6</v>
      </c>
      <c r="D336" s="14">
        <v>14</v>
      </c>
      <c r="E336" s="14">
        <v>20</v>
      </c>
      <c r="F336" s="14">
        <v>21</v>
      </c>
      <c r="G336" s="14">
        <v>25</v>
      </c>
      <c r="H336" s="15">
        <v>8</v>
      </c>
      <c r="I336" s="15"/>
      <c r="J336" s="22">
        <v>1587422145</v>
      </c>
      <c r="K336" s="23">
        <v>13</v>
      </c>
      <c r="L336" s="22">
        <v>6113016</v>
      </c>
      <c r="M336" s="22">
        <f t="shared" si="43"/>
        <v>79469208</v>
      </c>
      <c r="N336" s="23">
        <v>123</v>
      </c>
      <c r="O336" s="22">
        <v>147044</v>
      </c>
      <c r="P336" s="22">
        <f t="shared" si="38"/>
        <v>18086412</v>
      </c>
      <c r="Q336" s="24">
        <v>374092592</v>
      </c>
      <c r="R336" s="29">
        <v>44614</v>
      </c>
      <c r="S336">
        <f t="shared" si="39"/>
        <v>208515024.08</v>
      </c>
      <c r="T336">
        <f t="shared" si="44"/>
        <v>0.344956887251058</v>
      </c>
      <c r="U336">
        <f t="shared" si="42"/>
        <v>110959404.08</v>
      </c>
      <c r="V336">
        <f t="shared" si="41"/>
        <v>0.29660946635372</v>
      </c>
      <c r="W336">
        <f t="shared" si="40"/>
        <v>0.557388808383567</v>
      </c>
    </row>
    <row r="337" ht="14.25" spans="1:23">
      <c r="A337" s="13">
        <v>22018</v>
      </c>
      <c r="B337" s="14">
        <v>7</v>
      </c>
      <c r="C337" s="14">
        <v>11</v>
      </c>
      <c r="D337" s="14">
        <v>16</v>
      </c>
      <c r="E337" s="14">
        <v>17</v>
      </c>
      <c r="F337" s="14">
        <v>30</v>
      </c>
      <c r="G337" s="14">
        <v>32</v>
      </c>
      <c r="H337" s="15">
        <v>16</v>
      </c>
      <c r="I337" s="15"/>
      <c r="J337" s="22">
        <v>1612631799</v>
      </c>
      <c r="K337" s="23">
        <v>2</v>
      </c>
      <c r="L337" s="22">
        <v>10000000</v>
      </c>
      <c r="M337" s="22">
        <f t="shared" si="43"/>
        <v>20000000</v>
      </c>
      <c r="N337" s="23">
        <v>178</v>
      </c>
      <c r="O337" s="22">
        <v>169901</v>
      </c>
      <c r="P337" s="22">
        <f t="shared" ref="P337:P400" si="45">N337*O337</f>
        <v>30242378</v>
      </c>
      <c r="Q337" s="24">
        <v>392699896</v>
      </c>
      <c r="R337" s="29">
        <v>44612</v>
      </c>
      <c r="S337">
        <f t="shared" si="39"/>
        <v>121695590.04</v>
      </c>
      <c r="T337">
        <f t="shared" si="44"/>
        <v>0.258965156537755</v>
      </c>
      <c r="U337">
        <f t="shared" si="42"/>
        <v>71453212.04</v>
      </c>
      <c r="V337">
        <f t="shared" si="41"/>
        <v>0.181953733035875</v>
      </c>
      <c r="W337">
        <f t="shared" si="40"/>
        <v>0.30989463271974</v>
      </c>
    </row>
    <row r="338" ht="14.25" spans="1:23">
      <c r="A338" s="13">
        <v>22017</v>
      </c>
      <c r="B338" s="14">
        <v>6</v>
      </c>
      <c r="C338" s="14">
        <v>9</v>
      </c>
      <c r="D338" s="14">
        <v>24</v>
      </c>
      <c r="E338" s="14">
        <v>29</v>
      </c>
      <c r="F338" s="14">
        <v>30</v>
      </c>
      <c r="G338" s="14">
        <v>32</v>
      </c>
      <c r="H338" s="15">
        <v>7</v>
      </c>
      <c r="I338" s="15"/>
      <c r="J338" s="22">
        <v>1541904440</v>
      </c>
      <c r="K338" s="23">
        <v>5</v>
      </c>
      <c r="L338" s="22">
        <v>8716688</v>
      </c>
      <c r="M338" s="22">
        <f t="shared" si="43"/>
        <v>43583440</v>
      </c>
      <c r="N338" s="23">
        <v>162</v>
      </c>
      <c r="O338" s="22">
        <v>143390</v>
      </c>
      <c r="P338" s="22">
        <f t="shared" si="45"/>
        <v>23229180</v>
      </c>
      <c r="Q338" s="24">
        <v>367332144</v>
      </c>
      <c r="R338" s="29">
        <v>44609</v>
      </c>
      <c r="S338">
        <f t="shared" si="39"/>
        <v>153888279.56</v>
      </c>
      <c r="T338">
        <f t="shared" si="44"/>
        <v>0.300286379402724</v>
      </c>
      <c r="U338">
        <f t="shared" si="42"/>
        <v>87075659.5599999</v>
      </c>
      <c r="V338">
        <f t="shared" si="41"/>
        <v>0.237048842532005</v>
      </c>
      <c r="W338">
        <f t="shared" si="40"/>
        <v>0.418934966823921</v>
      </c>
    </row>
    <row r="339" ht="14.25" spans="1:23">
      <c r="A339" s="13">
        <v>22016</v>
      </c>
      <c r="B339" s="14">
        <v>5</v>
      </c>
      <c r="C339" s="14">
        <v>10</v>
      </c>
      <c r="D339" s="14">
        <v>19</v>
      </c>
      <c r="E339" s="14">
        <v>20</v>
      </c>
      <c r="F339" s="14">
        <v>29</v>
      </c>
      <c r="G339" s="14">
        <v>31</v>
      </c>
      <c r="H339" s="15">
        <v>14</v>
      </c>
      <c r="I339" s="15"/>
      <c r="J339" s="22">
        <v>1515799969</v>
      </c>
      <c r="K339" s="23">
        <v>15</v>
      </c>
      <c r="L339" s="22">
        <v>6190322</v>
      </c>
      <c r="M339" s="22">
        <f t="shared" si="43"/>
        <v>92854830</v>
      </c>
      <c r="N339" s="23">
        <v>336</v>
      </c>
      <c r="O339" s="22">
        <v>66424</v>
      </c>
      <c r="P339" s="22">
        <f t="shared" si="45"/>
        <v>22318464</v>
      </c>
      <c r="Q339" s="24">
        <v>370604868</v>
      </c>
      <c r="R339" s="29">
        <v>44607</v>
      </c>
      <c r="S339">
        <f t="shared" si="39"/>
        <v>207495570.32</v>
      </c>
      <c r="T339">
        <f t="shared" si="44"/>
        <v>0.309334145929243</v>
      </c>
      <c r="U339">
        <f t="shared" si="42"/>
        <v>92322276.3199999</v>
      </c>
      <c r="V339">
        <f t="shared" si="41"/>
        <v>0.249112422128249</v>
      </c>
      <c r="W339">
        <f t="shared" si="40"/>
        <v>0.559883553175561</v>
      </c>
    </row>
    <row r="340" ht="14.25" spans="1:23">
      <c r="A340" s="13">
        <v>22015</v>
      </c>
      <c r="B340" s="14">
        <v>6</v>
      </c>
      <c r="C340" s="14">
        <v>14</v>
      </c>
      <c r="D340" s="14">
        <v>16</v>
      </c>
      <c r="E340" s="14">
        <v>27</v>
      </c>
      <c r="F340" s="14">
        <v>28</v>
      </c>
      <c r="G340" s="14">
        <v>31</v>
      </c>
      <c r="H340" s="15">
        <v>7</v>
      </c>
      <c r="I340" s="15"/>
      <c r="J340" s="22">
        <v>1541699154</v>
      </c>
      <c r="K340" s="23">
        <v>9</v>
      </c>
      <c r="L340" s="22">
        <v>6685876</v>
      </c>
      <c r="M340" s="22">
        <f t="shared" si="43"/>
        <v>60172884</v>
      </c>
      <c r="N340" s="23">
        <v>95</v>
      </c>
      <c r="O340" s="22">
        <v>199643</v>
      </c>
      <c r="P340" s="22">
        <f t="shared" si="45"/>
        <v>18966085</v>
      </c>
      <c r="Q340" s="24">
        <v>387014176</v>
      </c>
      <c r="R340" s="29">
        <v>44605</v>
      </c>
      <c r="S340">
        <f t="shared" si="39"/>
        <v>192911507.24</v>
      </c>
      <c r="T340">
        <f t="shared" si="44"/>
        <v>0.34298129492807</v>
      </c>
      <c r="U340">
        <f t="shared" si="42"/>
        <v>113772538.24</v>
      </c>
      <c r="V340">
        <f t="shared" si="41"/>
        <v>0.293975118472146</v>
      </c>
      <c r="W340">
        <f t="shared" si="40"/>
        <v>0.498461087999009</v>
      </c>
    </row>
    <row r="341" ht="14.25" spans="1:23">
      <c r="A341" s="13">
        <v>22014</v>
      </c>
      <c r="B341" s="14">
        <v>6</v>
      </c>
      <c r="C341" s="14">
        <v>7</v>
      </c>
      <c r="D341" s="14">
        <v>13</v>
      </c>
      <c r="E341" s="14">
        <v>14</v>
      </c>
      <c r="F341" s="14">
        <v>15</v>
      </c>
      <c r="G341" s="14">
        <v>27</v>
      </c>
      <c r="H341" s="15">
        <v>4</v>
      </c>
      <c r="I341" s="15"/>
      <c r="J341" s="22">
        <v>1544973715</v>
      </c>
      <c r="K341" s="23">
        <v>7</v>
      </c>
      <c r="L341" s="22">
        <v>7794467</v>
      </c>
      <c r="M341" s="22">
        <f t="shared" si="43"/>
        <v>54561269</v>
      </c>
      <c r="N341" s="23">
        <v>469</v>
      </c>
      <c r="O341" s="22">
        <v>52135</v>
      </c>
      <c r="P341" s="22">
        <f t="shared" si="45"/>
        <v>24451315</v>
      </c>
      <c r="Q341" s="24">
        <v>353937416</v>
      </c>
      <c r="R341" s="29">
        <v>44602</v>
      </c>
      <c r="S341">
        <f t="shared" si="39"/>
        <v>154635836.84</v>
      </c>
      <c r="T341">
        <f t="shared" si="44"/>
        <v>0.282746506348455</v>
      </c>
      <c r="U341">
        <f t="shared" si="42"/>
        <v>75623252.8399999</v>
      </c>
      <c r="V341">
        <f t="shared" si="41"/>
        <v>0.213662781670983</v>
      </c>
      <c r="W341">
        <f t="shared" si="40"/>
        <v>0.436901638113332</v>
      </c>
    </row>
    <row r="342" ht="14.25" spans="1:23">
      <c r="A342" s="13">
        <v>22013</v>
      </c>
      <c r="B342" s="14">
        <v>2</v>
      </c>
      <c r="C342" s="14">
        <v>3</v>
      </c>
      <c r="D342" s="14">
        <v>4</v>
      </c>
      <c r="E342" s="14">
        <v>7</v>
      </c>
      <c r="F342" s="14">
        <v>10</v>
      </c>
      <c r="G342" s="14">
        <v>18</v>
      </c>
      <c r="H342" s="15">
        <v>15</v>
      </c>
      <c r="I342" s="15"/>
      <c r="J342" s="22">
        <v>1526180218</v>
      </c>
      <c r="K342" s="23">
        <v>2</v>
      </c>
      <c r="L342" s="22">
        <v>10000000</v>
      </c>
      <c r="M342" s="22">
        <f t="shared" si="43"/>
        <v>20000000</v>
      </c>
      <c r="N342" s="23">
        <v>133</v>
      </c>
      <c r="O342" s="22">
        <v>221005</v>
      </c>
      <c r="P342" s="22">
        <f t="shared" si="45"/>
        <v>29393665</v>
      </c>
      <c r="Q342" s="24">
        <v>376000418</v>
      </c>
      <c r="R342" s="29">
        <v>44600</v>
      </c>
      <c r="S342">
        <f t="shared" si="39"/>
        <v>116059038.82</v>
      </c>
      <c r="T342">
        <f t="shared" si="44"/>
        <v>0.255475883061385</v>
      </c>
      <c r="U342">
        <f t="shared" si="42"/>
        <v>66665373.8199999</v>
      </c>
      <c r="V342">
        <f t="shared" si="41"/>
        <v>0.177301329010756</v>
      </c>
      <c r="W342">
        <f t="shared" si="40"/>
        <v>0.308667313290061</v>
      </c>
    </row>
    <row r="343" ht="14.25" spans="1:23">
      <c r="A343" s="13">
        <v>22012</v>
      </c>
      <c r="B343" s="14">
        <v>4</v>
      </c>
      <c r="C343" s="14">
        <v>7</v>
      </c>
      <c r="D343" s="14">
        <v>8</v>
      </c>
      <c r="E343" s="14">
        <v>29</v>
      </c>
      <c r="F343" s="14">
        <v>30</v>
      </c>
      <c r="G343" s="14">
        <v>31</v>
      </c>
      <c r="H343" s="15">
        <v>1</v>
      </c>
      <c r="I343" s="15"/>
      <c r="J343" s="22">
        <v>1457999052</v>
      </c>
      <c r="K343" s="23">
        <v>9</v>
      </c>
      <c r="L343" s="22">
        <v>7305724</v>
      </c>
      <c r="M343" s="22">
        <f t="shared" si="43"/>
        <v>65751516</v>
      </c>
      <c r="N343" s="23">
        <v>193</v>
      </c>
      <c r="O343" s="22">
        <v>134401</v>
      </c>
      <c r="P343" s="22">
        <f t="shared" si="45"/>
        <v>25939393</v>
      </c>
      <c r="Q343" s="24">
        <v>432967098</v>
      </c>
      <c r="R343" s="29">
        <v>44588</v>
      </c>
      <c r="S343">
        <f t="shared" si="39"/>
        <v>200087197.02</v>
      </c>
      <c r="T343">
        <f t="shared" si="44"/>
        <v>0.310267643062337</v>
      </c>
      <c r="U343">
        <f t="shared" si="42"/>
        <v>108396288.02</v>
      </c>
      <c r="V343">
        <f t="shared" si="41"/>
        <v>0.250356871274316</v>
      </c>
      <c r="W343">
        <f t="shared" si="40"/>
        <v>0.462130258729267</v>
      </c>
    </row>
    <row r="344" ht="14.25" spans="1:23">
      <c r="A344" s="13">
        <v>22011</v>
      </c>
      <c r="B344" s="14">
        <v>6</v>
      </c>
      <c r="C344" s="14">
        <v>15</v>
      </c>
      <c r="D344" s="14">
        <v>23</v>
      </c>
      <c r="E344" s="14">
        <v>24</v>
      </c>
      <c r="F344" s="14">
        <v>25</v>
      </c>
      <c r="G344" s="14">
        <v>33</v>
      </c>
      <c r="H344" s="15">
        <v>15</v>
      </c>
      <c r="I344" s="15"/>
      <c r="J344" s="22">
        <v>1445932371</v>
      </c>
      <c r="K344" s="23">
        <v>4</v>
      </c>
      <c r="L344" s="22">
        <v>10000000</v>
      </c>
      <c r="M344" s="22">
        <f t="shared" si="43"/>
        <v>40000000</v>
      </c>
      <c r="N344" s="23">
        <v>125</v>
      </c>
      <c r="O344" s="22">
        <v>239630</v>
      </c>
      <c r="P344" s="22">
        <f t="shared" si="45"/>
        <v>29953750</v>
      </c>
      <c r="Q344" s="24">
        <v>379627650</v>
      </c>
      <c r="R344" s="29">
        <v>44586</v>
      </c>
      <c r="S344">
        <f t="shared" si="39"/>
        <v>136156203.5</v>
      </c>
      <c r="T344">
        <f t="shared" si="44"/>
        <v>0.253290832477561</v>
      </c>
      <c r="U344">
        <f t="shared" si="42"/>
        <v>66202453.5</v>
      </c>
      <c r="V344">
        <f t="shared" si="41"/>
        <v>0.174387860051817</v>
      </c>
      <c r="W344">
        <f t="shared" si="40"/>
        <v>0.358657235583341</v>
      </c>
    </row>
    <row r="345" ht="14.25" spans="1:23">
      <c r="A345" s="13">
        <v>22010</v>
      </c>
      <c r="B345" s="14">
        <v>12</v>
      </c>
      <c r="C345" s="14">
        <v>18</v>
      </c>
      <c r="D345" s="14">
        <v>19</v>
      </c>
      <c r="E345" s="14">
        <v>20</v>
      </c>
      <c r="F345" s="14">
        <v>21</v>
      </c>
      <c r="G345" s="14">
        <v>32</v>
      </c>
      <c r="H345" s="15">
        <v>15</v>
      </c>
      <c r="I345" s="15"/>
      <c r="J345" s="22">
        <v>1396071026</v>
      </c>
      <c r="K345" s="23">
        <v>7</v>
      </c>
      <c r="L345" s="22">
        <v>7878499</v>
      </c>
      <c r="M345" s="22">
        <f t="shared" si="43"/>
        <v>55149493</v>
      </c>
      <c r="N345" s="23">
        <v>139</v>
      </c>
      <c r="O345" s="22">
        <v>181200</v>
      </c>
      <c r="P345" s="22">
        <f t="shared" si="45"/>
        <v>25186800</v>
      </c>
      <c r="Q345" s="24">
        <v>403819420</v>
      </c>
      <c r="R345" s="29">
        <v>44584</v>
      </c>
      <c r="S345">
        <f t="shared" si="39"/>
        <v>177460409.8</v>
      </c>
      <c r="T345">
        <f t="shared" si="44"/>
        <v>0.302885177736128</v>
      </c>
      <c r="U345">
        <f t="shared" si="42"/>
        <v>97124116.8</v>
      </c>
      <c r="V345">
        <f t="shared" si="41"/>
        <v>0.240513734579679</v>
      </c>
      <c r="W345">
        <f t="shared" si="40"/>
        <v>0.439454867722805</v>
      </c>
    </row>
    <row r="346" ht="14.25" spans="1:23">
      <c r="A346" s="13">
        <v>22009</v>
      </c>
      <c r="B346" s="14">
        <v>4</v>
      </c>
      <c r="C346" s="14">
        <v>15</v>
      </c>
      <c r="D346" s="14">
        <v>17</v>
      </c>
      <c r="E346" s="14">
        <v>19</v>
      </c>
      <c r="F346" s="14">
        <v>25</v>
      </c>
      <c r="G346" s="14">
        <v>28</v>
      </c>
      <c r="H346" s="15">
        <v>16</v>
      </c>
      <c r="I346" s="15"/>
      <c r="J346" s="22">
        <v>1375659920</v>
      </c>
      <c r="K346" s="23">
        <v>1</v>
      </c>
      <c r="L346" s="22">
        <v>10000000</v>
      </c>
      <c r="M346" s="22">
        <f t="shared" si="43"/>
        <v>10000000</v>
      </c>
      <c r="N346" s="23">
        <v>266</v>
      </c>
      <c r="O346" s="22">
        <v>112827</v>
      </c>
      <c r="P346" s="22">
        <f t="shared" si="45"/>
        <v>30011982</v>
      </c>
      <c r="Q346" s="24">
        <v>381172430</v>
      </c>
      <c r="R346" s="29">
        <v>44581</v>
      </c>
      <c r="S346">
        <f t="shared" si="39"/>
        <v>106738340.7</v>
      </c>
      <c r="T346">
        <f t="shared" si="44"/>
        <v>0.253791547043421</v>
      </c>
      <c r="U346">
        <f t="shared" si="42"/>
        <v>66726358.7</v>
      </c>
      <c r="V346">
        <f t="shared" si="41"/>
        <v>0.175055574454847</v>
      </c>
      <c r="W346">
        <f t="shared" si="40"/>
        <v>0.28002639304212</v>
      </c>
    </row>
    <row r="347" ht="14.25" spans="1:23">
      <c r="A347" s="13">
        <v>22008</v>
      </c>
      <c r="B347" s="14">
        <v>2</v>
      </c>
      <c r="C347" s="14">
        <v>3</v>
      </c>
      <c r="D347" s="14">
        <v>7</v>
      </c>
      <c r="E347" s="14">
        <v>9</v>
      </c>
      <c r="F347" s="14">
        <v>20</v>
      </c>
      <c r="G347" s="14">
        <v>21</v>
      </c>
      <c r="H347" s="15">
        <v>13</v>
      </c>
      <c r="I347" s="15"/>
      <c r="J347" s="22">
        <v>1295623770</v>
      </c>
      <c r="K347" s="23">
        <v>3</v>
      </c>
      <c r="L347" s="22">
        <v>10000000</v>
      </c>
      <c r="M347" s="22">
        <f t="shared" si="43"/>
        <v>30000000</v>
      </c>
      <c r="N347" s="23">
        <v>132</v>
      </c>
      <c r="O347" s="22">
        <v>179611</v>
      </c>
      <c r="P347" s="22">
        <f t="shared" si="45"/>
        <v>23708652</v>
      </c>
      <c r="Q347" s="24">
        <v>377713752</v>
      </c>
      <c r="R347" s="29">
        <v>44579</v>
      </c>
      <c r="S347">
        <f t="shared" si="39"/>
        <v>143953505.48</v>
      </c>
      <c r="T347">
        <f t="shared" si="44"/>
        <v>0.301692763042422</v>
      </c>
      <c r="U347">
        <f t="shared" si="42"/>
        <v>90244853.48</v>
      </c>
      <c r="V347">
        <f t="shared" si="41"/>
        <v>0.238923928509757</v>
      </c>
      <c r="W347">
        <f t="shared" si="40"/>
        <v>0.381117988735554</v>
      </c>
    </row>
    <row r="348" ht="14.25" spans="1:23">
      <c r="A348" s="13">
        <v>22007</v>
      </c>
      <c r="B348" s="14">
        <v>1</v>
      </c>
      <c r="C348" s="14">
        <v>20</v>
      </c>
      <c r="D348" s="14">
        <v>22</v>
      </c>
      <c r="E348" s="14">
        <v>23</v>
      </c>
      <c r="F348" s="14">
        <v>25</v>
      </c>
      <c r="G348" s="14">
        <v>28</v>
      </c>
      <c r="H348" s="15">
        <v>16</v>
      </c>
      <c r="I348" s="15"/>
      <c r="J348" s="22">
        <v>1254497537</v>
      </c>
      <c r="K348" s="23">
        <v>3</v>
      </c>
      <c r="L348" s="22">
        <v>10000000</v>
      </c>
      <c r="M348" s="22">
        <f t="shared" si="43"/>
        <v>30000000</v>
      </c>
      <c r="N348" s="23">
        <v>81</v>
      </c>
      <c r="O348" s="22">
        <v>459735</v>
      </c>
      <c r="P348" s="22">
        <f t="shared" si="45"/>
        <v>37238535</v>
      </c>
      <c r="Q348" s="24">
        <v>417998504</v>
      </c>
      <c r="R348" s="29">
        <v>44577</v>
      </c>
      <c r="S348">
        <f t="shared" si="39"/>
        <v>123103537.96</v>
      </c>
      <c r="T348">
        <f t="shared" si="44"/>
        <v>0.222736533908743</v>
      </c>
      <c r="U348">
        <f t="shared" si="42"/>
        <v>55865002.96</v>
      </c>
      <c r="V348">
        <f t="shared" si="41"/>
        <v>0.133648810762251</v>
      </c>
      <c r="W348">
        <f t="shared" si="40"/>
        <v>0.294507125700144</v>
      </c>
    </row>
    <row r="349" ht="14.25" spans="1:23">
      <c r="A349" s="13">
        <v>22006</v>
      </c>
      <c r="B349" s="14">
        <v>3</v>
      </c>
      <c r="C349" s="14">
        <v>6</v>
      </c>
      <c r="D349" s="14">
        <v>9</v>
      </c>
      <c r="E349" s="14">
        <v>15</v>
      </c>
      <c r="F349" s="14">
        <v>22</v>
      </c>
      <c r="G349" s="14">
        <v>31</v>
      </c>
      <c r="H349" s="15">
        <v>2</v>
      </c>
      <c r="I349" s="15"/>
      <c r="J349" s="22">
        <v>1172781808</v>
      </c>
      <c r="K349" s="23">
        <v>7</v>
      </c>
      <c r="L349" s="22">
        <v>7682542</v>
      </c>
      <c r="M349" s="22">
        <f t="shared" si="43"/>
        <v>53777794</v>
      </c>
      <c r="N349" s="23">
        <v>173</v>
      </c>
      <c r="O349" s="22">
        <v>135677</v>
      </c>
      <c r="P349" s="22">
        <f t="shared" si="45"/>
        <v>23472121</v>
      </c>
      <c r="Q349" s="24">
        <v>389820756</v>
      </c>
      <c r="R349" s="29">
        <v>44574</v>
      </c>
      <c r="S349">
        <f t="shared" si="39"/>
        <v>174373237.44</v>
      </c>
      <c r="T349">
        <f t="shared" si="44"/>
        <v>0.309361268182447</v>
      </c>
      <c r="U349">
        <f t="shared" si="42"/>
        <v>97123322.4400001</v>
      </c>
      <c r="V349">
        <f t="shared" si="41"/>
        <v>0.249148668830759</v>
      </c>
      <c r="W349">
        <f t="shared" si="40"/>
        <v>0.44731645187205</v>
      </c>
    </row>
    <row r="350" ht="14.25" spans="1:23">
      <c r="A350" s="13">
        <v>22005</v>
      </c>
      <c r="B350" s="14">
        <v>7</v>
      </c>
      <c r="C350" s="14">
        <v>10</v>
      </c>
      <c r="D350" s="14">
        <v>12</v>
      </c>
      <c r="E350" s="14">
        <v>16</v>
      </c>
      <c r="F350" s="14">
        <v>19</v>
      </c>
      <c r="G350" s="14">
        <v>31</v>
      </c>
      <c r="H350" s="15">
        <v>16</v>
      </c>
      <c r="I350" s="15"/>
      <c r="J350" s="22">
        <v>1156142875</v>
      </c>
      <c r="K350" s="23">
        <v>2</v>
      </c>
      <c r="L350" s="22">
        <v>10000000</v>
      </c>
      <c r="M350" s="22">
        <f t="shared" si="43"/>
        <v>20000000</v>
      </c>
      <c r="N350" s="23">
        <v>74</v>
      </c>
      <c r="O350" s="22">
        <v>379503</v>
      </c>
      <c r="P350" s="22">
        <f t="shared" si="45"/>
        <v>28083222</v>
      </c>
      <c r="Q350" s="24">
        <v>388503758</v>
      </c>
      <c r="R350" s="29">
        <v>44572</v>
      </c>
      <c r="S350">
        <f t="shared" ref="S350:S413" si="46">J351+Q350*0.49-J350</f>
        <v>126117169.42</v>
      </c>
      <c r="T350">
        <f t="shared" si="44"/>
        <v>0.27314322509076</v>
      </c>
      <c r="U350">
        <f t="shared" si="42"/>
        <v>78033947.4200001</v>
      </c>
      <c r="V350">
        <f t="shared" si="41"/>
        <v>0.200857638602302</v>
      </c>
      <c r="W350">
        <f t="shared" ref="W350:W413" si="47">S350/Q350</f>
        <v>0.324622778603856</v>
      </c>
    </row>
    <row r="351" ht="14.25" spans="1:23">
      <c r="A351" s="13">
        <v>22004</v>
      </c>
      <c r="B351" s="14">
        <v>5</v>
      </c>
      <c r="C351" s="14">
        <v>19</v>
      </c>
      <c r="D351" s="14">
        <v>24</v>
      </c>
      <c r="E351" s="14">
        <v>28</v>
      </c>
      <c r="F351" s="14">
        <v>30</v>
      </c>
      <c r="G351" s="14">
        <v>32</v>
      </c>
      <c r="H351" s="15">
        <v>14</v>
      </c>
      <c r="I351" s="15"/>
      <c r="J351" s="22">
        <v>1091893203</v>
      </c>
      <c r="K351" s="23">
        <v>9</v>
      </c>
      <c r="L351" s="22">
        <v>6141105</v>
      </c>
      <c r="M351" s="22">
        <f t="shared" si="43"/>
        <v>55269945</v>
      </c>
      <c r="N351" s="23">
        <v>62</v>
      </c>
      <c r="O351" s="22">
        <v>207055</v>
      </c>
      <c r="P351" s="22">
        <f t="shared" si="45"/>
        <v>12837410</v>
      </c>
      <c r="Q351" s="24">
        <v>441401912</v>
      </c>
      <c r="R351" s="29">
        <v>44570</v>
      </c>
      <c r="S351">
        <f t="shared" si="46"/>
        <v>233044581.88</v>
      </c>
      <c r="T351">
        <f t="shared" si="44"/>
        <v>0.402750038110393</v>
      </c>
      <c r="U351">
        <f t="shared" si="42"/>
        <v>164937226.88</v>
      </c>
      <c r="V351">
        <f t="shared" si="41"/>
        <v>0.3736667703424</v>
      </c>
      <c r="W351">
        <f t="shared" si="47"/>
        <v>0.527964595404834</v>
      </c>
    </row>
    <row r="352" ht="14.25" spans="1:23">
      <c r="A352" s="13">
        <v>22003</v>
      </c>
      <c r="B352" s="14">
        <v>2</v>
      </c>
      <c r="C352" s="14">
        <v>5</v>
      </c>
      <c r="D352" s="14">
        <v>16</v>
      </c>
      <c r="E352" s="14">
        <v>17</v>
      </c>
      <c r="F352" s="14">
        <v>18</v>
      </c>
      <c r="G352" s="14">
        <v>30</v>
      </c>
      <c r="H352" s="15">
        <v>6</v>
      </c>
      <c r="I352" s="15"/>
      <c r="J352" s="22">
        <v>1108650848</v>
      </c>
      <c r="K352" s="23">
        <v>7</v>
      </c>
      <c r="L352" s="22">
        <v>7708412</v>
      </c>
      <c r="M352" s="22">
        <f t="shared" si="43"/>
        <v>53958884</v>
      </c>
      <c r="N352" s="23">
        <v>181</v>
      </c>
      <c r="O352" s="22">
        <v>130931</v>
      </c>
      <c r="P352" s="22">
        <f t="shared" si="45"/>
        <v>23698511</v>
      </c>
      <c r="Q352" s="24">
        <v>410382612</v>
      </c>
      <c r="R352" s="29">
        <v>44567</v>
      </c>
      <c r="S352">
        <f t="shared" si="46"/>
        <v>183950538.88</v>
      </c>
      <c r="T352">
        <f t="shared" si="44"/>
        <v>0.31675721894377</v>
      </c>
      <c r="U352">
        <f t="shared" si="42"/>
        <v>106293143.88</v>
      </c>
      <c r="V352">
        <f t="shared" si="41"/>
        <v>0.2590098624354</v>
      </c>
      <c r="W352">
        <f t="shared" si="47"/>
        <v>0.448241551910587</v>
      </c>
    </row>
    <row r="353" ht="14.25" spans="1:23">
      <c r="A353" s="13">
        <v>22002</v>
      </c>
      <c r="B353" s="14">
        <v>2</v>
      </c>
      <c r="C353" s="14">
        <v>12</v>
      </c>
      <c r="D353" s="14">
        <v>21</v>
      </c>
      <c r="E353" s="14">
        <v>23</v>
      </c>
      <c r="F353" s="14">
        <v>25</v>
      </c>
      <c r="G353" s="14">
        <v>31</v>
      </c>
      <c r="H353" s="15">
        <v>8</v>
      </c>
      <c r="I353" s="15"/>
      <c r="J353" s="22">
        <v>1091513907</v>
      </c>
      <c r="K353" s="23">
        <v>9</v>
      </c>
      <c r="L353" s="22">
        <v>7295582</v>
      </c>
      <c r="M353" s="22">
        <f t="shared" si="43"/>
        <v>65660238</v>
      </c>
      <c r="N353" s="23">
        <v>134</v>
      </c>
      <c r="O353" s="22">
        <v>192726</v>
      </c>
      <c r="P353" s="22">
        <f t="shared" si="45"/>
        <v>25825284</v>
      </c>
      <c r="Q353" s="24">
        <v>408646714</v>
      </c>
      <c r="R353" s="29">
        <v>44565</v>
      </c>
      <c r="S353">
        <f t="shared" si="46"/>
        <v>188421230.86</v>
      </c>
      <c r="T353">
        <f t="shared" si="44"/>
        <v>0.300408613734748</v>
      </c>
      <c r="U353">
        <f t="shared" si="42"/>
        <v>96935708.8599999</v>
      </c>
      <c r="V353">
        <f t="shared" si="41"/>
        <v>0.237211521686187</v>
      </c>
      <c r="W353">
        <f t="shared" si="47"/>
        <v>0.46108588275593</v>
      </c>
    </row>
    <row r="354" ht="14.25" spans="1:23">
      <c r="A354" s="13">
        <v>22001</v>
      </c>
      <c r="B354" s="14">
        <v>6</v>
      </c>
      <c r="C354" s="14">
        <v>13</v>
      </c>
      <c r="D354" s="14">
        <v>15</v>
      </c>
      <c r="E354" s="14">
        <v>17</v>
      </c>
      <c r="F354" s="14">
        <v>20</v>
      </c>
      <c r="G354" s="14">
        <v>21</v>
      </c>
      <c r="H354" s="15">
        <v>3</v>
      </c>
      <c r="I354" s="15"/>
      <c r="J354" s="22">
        <v>1079698248</v>
      </c>
      <c r="K354" s="23">
        <v>4</v>
      </c>
      <c r="L354" s="22">
        <v>10000000</v>
      </c>
      <c r="M354" s="22">
        <f t="shared" si="43"/>
        <v>40000000</v>
      </c>
      <c r="N354" s="23">
        <v>83</v>
      </c>
      <c r="O354" s="22">
        <v>389050</v>
      </c>
      <c r="P354" s="22">
        <f t="shared" si="45"/>
        <v>32291150</v>
      </c>
      <c r="Q354" s="24">
        <v>447434510</v>
      </c>
      <c r="R354" s="29">
        <v>44563</v>
      </c>
      <c r="S354">
        <f t="shared" si="46"/>
        <v>162369262.9</v>
      </c>
      <c r="T354">
        <f t="shared" si="44"/>
        <v>0.273490891214449</v>
      </c>
      <c r="U354">
        <f t="shared" si="42"/>
        <v>90078112.9000001</v>
      </c>
      <c r="V354">
        <f t="shared" ref="V354:V417" si="48">U354/Q354</f>
        <v>0.201321335048564</v>
      </c>
      <c r="W354">
        <f t="shared" si="47"/>
        <v>0.362889449229118</v>
      </c>
    </row>
    <row r="355" ht="14.25" spans="1:23">
      <c r="A355" s="13">
        <v>21150</v>
      </c>
      <c r="B355" s="14">
        <v>9</v>
      </c>
      <c r="C355" s="14">
        <v>14</v>
      </c>
      <c r="D355" s="14">
        <v>20</v>
      </c>
      <c r="E355" s="14">
        <v>21</v>
      </c>
      <c r="F355" s="14">
        <v>24</v>
      </c>
      <c r="G355" s="14">
        <v>26</v>
      </c>
      <c r="H355" s="15">
        <v>4</v>
      </c>
      <c r="I355" s="15"/>
      <c r="J355" s="22">
        <v>1022824601</v>
      </c>
      <c r="K355" s="23">
        <v>37</v>
      </c>
      <c r="L355" s="22">
        <v>5660828</v>
      </c>
      <c r="M355" s="22">
        <f t="shared" si="43"/>
        <v>209450636</v>
      </c>
      <c r="N355" s="23">
        <v>239</v>
      </c>
      <c r="O355" s="22">
        <v>127879</v>
      </c>
      <c r="P355" s="22">
        <f t="shared" si="45"/>
        <v>30563081</v>
      </c>
      <c r="Q355" s="24">
        <v>456402254</v>
      </c>
      <c r="R355" s="29">
        <v>44560</v>
      </c>
      <c r="S355">
        <f t="shared" si="46"/>
        <v>341397804.46</v>
      </c>
      <c r="T355">
        <f t="shared" si="44"/>
        <v>0.28910279759486</v>
      </c>
      <c r="U355">
        <f t="shared" si="42"/>
        <v>101384087.46</v>
      </c>
      <c r="V355">
        <f t="shared" si="48"/>
        <v>0.222137569592283</v>
      </c>
      <c r="W355">
        <f t="shared" si="47"/>
        <v>0.748019540806212</v>
      </c>
    </row>
    <row r="356" ht="14.25" spans="1:23">
      <c r="A356" s="13">
        <v>21149</v>
      </c>
      <c r="B356" s="14">
        <v>5</v>
      </c>
      <c r="C356" s="14">
        <v>10</v>
      </c>
      <c r="D356" s="14">
        <v>15</v>
      </c>
      <c r="E356" s="14">
        <v>18</v>
      </c>
      <c r="F356" s="14">
        <v>19</v>
      </c>
      <c r="G356" s="14">
        <v>32</v>
      </c>
      <c r="H356" s="15">
        <v>5</v>
      </c>
      <c r="I356" s="15"/>
      <c r="J356" s="22">
        <v>1140585301</v>
      </c>
      <c r="K356" s="23">
        <v>8</v>
      </c>
      <c r="L356" s="22">
        <v>7864325</v>
      </c>
      <c r="M356" s="22">
        <f t="shared" si="43"/>
        <v>62914600</v>
      </c>
      <c r="N356" s="23">
        <v>103</v>
      </c>
      <c r="O356" s="22">
        <v>278089</v>
      </c>
      <c r="P356" s="22">
        <f t="shared" si="45"/>
        <v>28643167</v>
      </c>
      <c r="Q356" s="24">
        <v>425925826</v>
      </c>
      <c r="R356" s="29">
        <v>44558</v>
      </c>
      <c r="S356">
        <f t="shared" si="46"/>
        <v>185688491.74</v>
      </c>
      <c r="T356">
        <f t="shared" si="44"/>
        <v>0.28825181345073</v>
      </c>
      <c r="U356">
        <f t="shared" si="42"/>
        <v>94130724.74</v>
      </c>
      <c r="V356">
        <f t="shared" si="48"/>
        <v>0.221002622977833</v>
      </c>
      <c r="W356">
        <f t="shared" si="47"/>
        <v>0.435964387235819</v>
      </c>
    </row>
    <row r="357" ht="14.25" spans="1:23">
      <c r="A357" s="13">
        <v>21148</v>
      </c>
      <c r="B357" s="14">
        <v>10</v>
      </c>
      <c r="C357" s="14">
        <v>12</v>
      </c>
      <c r="D357" s="14">
        <v>15</v>
      </c>
      <c r="E357" s="14">
        <v>17</v>
      </c>
      <c r="F357" s="14">
        <v>19</v>
      </c>
      <c r="G357" s="14">
        <v>20</v>
      </c>
      <c r="H357" s="15">
        <v>8</v>
      </c>
      <c r="I357" s="15"/>
      <c r="J357" s="22">
        <v>1117570138</v>
      </c>
      <c r="K357" s="23">
        <v>8</v>
      </c>
      <c r="L357" s="22">
        <v>7622855</v>
      </c>
      <c r="M357" s="22">
        <f t="shared" si="43"/>
        <v>60982840</v>
      </c>
      <c r="N357" s="23">
        <v>175</v>
      </c>
      <c r="O357" s="22">
        <v>149877</v>
      </c>
      <c r="P357" s="22">
        <f t="shared" si="45"/>
        <v>26228475</v>
      </c>
      <c r="Q357" s="24">
        <v>459686850</v>
      </c>
      <c r="R357" s="29">
        <v>44556</v>
      </c>
      <c r="S357">
        <f t="shared" si="46"/>
        <v>207543726.5</v>
      </c>
      <c r="T357">
        <f t="shared" si="44"/>
        <v>0.31882766822675</v>
      </c>
      <c r="U357">
        <f t="shared" si="42"/>
        <v>120332411.5</v>
      </c>
      <c r="V357">
        <f t="shared" si="48"/>
        <v>0.261770401959508</v>
      </c>
      <c r="W357">
        <f t="shared" si="47"/>
        <v>0.451489370426846</v>
      </c>
    </row>
    <row r="358" ht="14.25" spans="1:23">
      <c r="A358" s="13">
        <v>21147</v>
      </c>
      <c r="B358" s="14">
        <v>5</v>
      </c>
      <c r="C358" s="14">
        <v>10</v>
      </c>
      <c r="D358" s="14">
        <v>11</v>
      </c>
      <c r="E358" s="14">
        <v>13</v>
      </c>
      <c r="F358" s="14">
        <v>27</v>
      </c>
      <c r="G358" s="14">
        <v>28</v>
      </c>
      <c r="H358" s="15">
        <v>9</v>
      </c>
      <c r="I358" s="15"/>
      <c r="J358" s="22">
        <v>1099867308</v>
      </c>
      <c r="K358" s="23">
        <v>13</v>
      </c>
      <c r="L358" s="22">
        <v>6608176</v>
      </c>
      <c r="M358" s="22">
        <f t="shared" si="43"/>
        <v>85906288</v>
      </c>
      <c r="N358" s="23">
        <v>194</v>
      </c>
      <c r="O358" s="22">
        <v>134705</v>
      </c>
      <c r="P358" s="22">
        <f t="shared" si="45"/>
        <v>26132770</v>
      </c>
      <c r="Q358" s="24">
        <v>457370132</v>
      </c>
      <c r="R358" s="29">
        <v>44553</v>
      </c>
      <c r="S358">
        <f t="shared" si="46"/>
        <v>231619056.68</v>
      </c>
      <c r="T358">
        <f t="shared" si="44"/>
        <v>0.318588290938071</v>
      </c>
      <c r="U358">
        <f t="shared" si="42"/>
        <v>119579998.68</v>
      </c>
      <c r="V358">
        <f t="shared" si="48"/>
        <v>0.261451263022134</v>
      </c>
      <c r="W358">
        <f t="shared" si="47"/>
        <v>0.506414915349129</v>
      </c>
    </row>
    <row r="359" ht="14.25" spans="1:23">
      <c r="A359" s="13">
        <v>21146</v>
      </c>
      <c r="B359" s="14">
        <v>7</v>
      </c>
      <c r="C359" s="14">
        <v>9</v>
      </c>
      <c r="D359" s="14">
        <v>21</v>
      </c>
      <c r="E359" s="14">
        <v>22</v>
      </c>
      <c r="F359" s="14">
        <v>26</v>
      </c>
      <c r="G359" s="14">
        <v>32</v>
      </c>
      <c r="H359" s="15">
        <v>3</v>
      </c>
      <c r="I359" s="15"/>
      <c r="J359" s="22">
        <v>1107375000</v>
      </c>
      <c r="K359" s="23">
        <v>6</v>
      </c>
      <c r="L359" s="22">
        <v>9424198</v>
      </c>
      <c r="M359" s="22">
        <f t="shared" si="43"/>
        <v>56545188</v>
      </c>
      <c r="N359" s="23">
        <v>103</v>
      </c>
      <c r="O359" s="22">
        <v>322150</v>
      </c>
      <c r="P359" s="22">
        <f t="shared" si="45"/>
        <v>33181450</v>
      </c>
      <c r="Q359" s="24">
        <v>480619582</v>
      </c>
      <c r="R359" s="29">
        <v>44551</v>
      </c>
      <c r="S359">
        <f t="shared" si="46"/>
        <v>192504315.18</v>
      </c>
      <c r="T359">
        <f t="shared" si="44"/>
        <v>0.282883037379031</v>
      </c>
      <c r="U359">
        <f t="shared" si="42"/>
        <v>102777677.18</v>
      </c>
      <c r="V359">
        <f t="shared" si="48"/>
        <v>0.213844131677515</v>
      </c>
      <c r="W359">
        <f t="shared" si="47"/>
        <v>0.400533649459168</v>
      </c>
    </row>
    <row r="360" ht="14.25" spans="1:23">
      <c r="A360" s="13">
        <v>21145</v>
      </c>
      <c r="B360" s="14">
        <v>4</v>
      </c>
      <c r="C360" s="14">
        <v>7</v>
      </c>
      <c r="D360" s="14">
        <v>10</v>
      </c>
      <c r="E360" s="14">
        <v>14</v>
      </c>
      <c r="F360" s="14">
        <v>16</v>
      </c>
      <c r="G360" s="14">
        <v>26</v>
      </c>
      <c r="H360" s="15">
        <v>9</v>
      </c>
      <c r="I360" s="15"/>
      <c r="J360" s="22">
        <v>1064375720</v>
      </c>
      <c r="K360" s="23">
        <v>10</v>
      </c>
      <c r="L360" s="22">
        <v>7832457</v>
      </c>
      <c r="M360" s="22">
        <f t="shared" si="43"/>
        <v>78324570</v>
      </c>
      <c r="N360" s="23">
        <v>159</v>
      </c>
      <c r="O360" s="22">
        <v>222677</v>
      </c>
      <c r="P360" s="22">
        <f t="shared" si="45"/>
        <v>35405643</v>
      </c>
      <c r="Q360" s="24">
        <v>517254362</v>
      </c>
      <c r="R360" s="29">
        <v>44549</v>
      </c>
      <c r="S360">
        <f t="shared" si="46"/>
        <v>225562066.38</v>
      </c>
      <c r="T360">
        <f t="shared" si="44"/>
        <v>0.284652014940379</v>
      </c>
      <c r="U360">
        <f t="shared" si="42"/>
        <v>111831853.38</v>
      </c>
      <c r="V360">
        <f t="shared" si="48"/>
        <v>0.216202823205965</v>
      </c>
      <c r="W360">
        <f t="shared" si="47"/>
        <v>0.436075716225666</v>
      </c>
    </row>
    <row r="361" ht="14.25" spans="1:23">
      <c r="A361" s="13">
        <v>21144</v>
      </c>
      <c r="B361" s="14">
        <v>2</v>
      </c>
      <c r="C361" s="14">
        <v>5</v>
      </c>
      <c r="D361" s="14">
        <v>13</v>
      </c>
      <c r="E361" s="14">
        <v>15</v>
      </c>
      <c r="F361" s="14">
        <v>23</v>
      </c>
      <c r="G361" s="14">
        <v>26</v>
      </c>
      <c r="H361" s="15">
        <v>7</v>
      </c>
      <c r="I361" s="15"/>
      <c r="J361" s="22">
        <v>1036483149</v>
      </c>
      <c r="K361" s="23">
        <v>5</v>
      </c>
      <c r="L361" s="22">
        <v>9315997</v>
      </c>
      <c r="M361" s="22">
        <f t="shared" si="43"/>
        <v>46579985</v>
      </c>
      <c r="N361" s="23">
        <v>172</v>
      </c>
      <c r="O361" s="22">
        <v>156831</v>
      </c>
      <c r="P361" s="22">
        <f t="shared" si="45"/>
        <v>26974932</v>
      </c>
      <c r="Q361" s="24">
        <v>483556078</v>
      </c>
      <c r="R361" s="29">
        <v>44546</v>
      </c>
      <c r="S361">
        <f t="shared" si="46"/>
        <v>202597510.22</v>
      </c>
      <c r="T361">
        <f t="shared" si="44"/>
        <v>0.322646187936035</v>
      </c>
      <c r="U361">
        <f t="shared" si="42"/>
        <v>129042593.22</v>
      </c>
      <c r="V361">
        <f t="shared" si="48"/>
        <v>0.266861692140699</v>
      </c>
      <c r="W361">
        <f t="shared" si="47"/>
        <v>0.418974177840858</v>
      </c>
    </row>
    <row r="362" ht="14.25" spans="1:23">
      <c r="A362" s="13">
        <v>21143</v>
      </c>
      <c r="B362" s="14">
        <v>1</v>
      </c>
      <c r="C362" s="14">
        <v>9</v>
      </c>
      <c r="D362" s="14">
        <v>11</v>
      </c>
      <c r="E362" s="14">
        <v>13</v>
      </c>
      <c r="F362" s="14">
        <v>20</v>
      </c>
      <c r="G362" s="14">
        <v>29</v>
      </c>
      <c r="H362" s="15">
        <v>9</v>
      </c>
      <c r="I362" s="15"/>
      <c r="J362" s="22">
        <v>1002138181</v>
      </c>
      <c r="K362" s="23">
        <v>41</v>
      </c>
      <c r="L362" s="22">
        <v>5571480</v>
      </c>
      <c r="M362" s="22">
        <f t="shared" si="43"/>
        <v>228430680</v>
      </c>
      <c r="N362" s="23">
        <v>158</v>
      </c>
      <c r="O362" s="22">
        <v>185369</v>
      </c>
      <c r="P362" s="22">
        <f t="shared" si="45"/>
        <v>29288302</v>
      </c>
      <c r="Q362" s="24">
        <v>475857912</v>
      </c>
      <c r="R362" s="29">
        <v>44544</v>
      </c>
      <c r="S362">
        <f t="shared" si="46"/>
        <v>373735926.88</v>
      </c>
      <c r="T362">
        <f t="shared" si="44"/>
        <v>0.30535427323104</v>
      </c>
      <c r="U362">
        <f t="shared" si="42"/>
        <v>116016944.88</v>
      </c>
      <c r="V362">
        <f t="shared" si="48"/>
        <v>0.24380585455097</v>
      </c>
      <c r="W362">
        <f t="shared" si="47"/>
        <v>0.785393953647239</v>
      </c>
    </row>
    <row r="363" ht="14.25" spans="1:23">
      <c r="A363" s="13">
        <v>21142</v>
      </c>
      <c r="B363" s="14">
        <v>4</v>
      </c>
      <c r="C363" s="14">
        <v>7</v>
      </c>
      <c r="D363" s="14">
        <v>17</v>
      </c>
      <c r="E363" s="14">
        <v>19</v>
      </c>
      <c r="F363" s="14">
        <v>20</v>
      </c>
      <c r="G363" s="14">
        <v>24</v>
      </c>
      <c r="H363" s="15">
        <v>16</v>
      </c>
      <c r="I363" s="15"/>
      <c r="J363" s="22">
        <v>1142703731</v>
      </c>
      <c r="K363" s="23">
        <v>8</v>
      </c>
      <c r="L363" s="22">
        <v>8791842</v>
      </c>
      <c r="M363" s="22">
        <f t="shared" si="43"/>
        <v>70334736</v>
      </c>
      <c r="N363" s="23">
        <v>227</v>
      </c>
      <c r="O363" s="22">
        <v>167041</v>
      </c>
      <c r="P363" s="22">
        <f t="shared" si="45"/>
        <v>37918307</v>
      </c>
      <c r="Q363" s="24">
        <v>509166454</v>
      </c>
      <c r="R363" s="29">
        <v>44542</v>
      </c>
      <c r="S363">
        <f t="shared" si="46"/>
        <v>206071032.46</v>
      </c>
      <c r="T363">
        <f t="shared" si="44"/>
        <v>0.266585308976384</v>
      </c>
      <c r="U363">
        <f t="shared" si="42"/>
        <v>97817989.46</v>
      </c>
      <c r="V363">
        <f t="shared" si="48"/>
        <v>0.192113971161187</v>
      </c>
      <c r="W363">
        <f t="shared" si="47"/>
        <v>0.404722327720357</v>
      </c>
    </row>
    <row r="364" ht="14.25" spans="1:23">
      <c r="A364" s="13">
        <v>21141</v>
      </c>
      <c r="B364" s="14">
        <v>1</v>
      </c>
      <c r="C364" s="14">
        <v>14</v>
      </c>
      <c r="D364" s="14">
        <v>19</v>
      </c>
      <c r="E364" s="14">
        <v>23</v>
      </c>
      <c r="F364" s="14">
        <v>26</v>
      </c>
      <c r="G364" s="14">
        <v>30</v>
      </c>
      <c r="H364" s="15">
        <v>10</v>
      </c>
      <c r="I364" s="15"/>
      <c r="J364" s="22">
        <v>1099283201</v>
      </c>
      <c r="K364" s="23">
        <v>7</v>
      </c>
      <c r="L364" s="22">
        <v>8542650</v>
      </c>
      <c r="M364" s="22">
        <f t="shared" si="43"/>
        <v>59798550</v>
      </c>
      <c r="N364" s="23">
        <v>132</v>
      </c>
      <c r="O364" s="22">
        <v>234834</v>
      </c>
      <c r="P364" s="22">
        <f t="shared" si="45"/>
        <v>30998088</v>
      </c>
      <c r="Q364" s="24">
        <v>483132724</v>
      </c>
      <c r="R364" s="29">
        <v>44539</v>
      </c>
      <c r="S364">
        <f t="shared" si="46"/>
        <v>203539011.76</v>
      </c>
      <c r="T364">
        <f t="shared" si="44"/>
        <v>0.297517544599194</v>
      </c>
      <c r="U364">
        <f t="shared" si="42"/>
        <v>112742373.76</v>
      </c>
      <c r="V364">
        <f t="shared" si="48"/>
        <v>0.233356939324193</v>
      </c>
      <c r="W364">
        <f t="shared" si="47"/>
        <v>0.421290054780061</v>
      </c>
    </row>
    <row r="365" ht="14.25" spans="1:23">
      <c r="A365" s="13">
        <v>21140</v>
      </c>
      <c r="B365" s="14">
        <v>5</v>
      </c>
      <c r="C365" s="14">
        <v>10</v>
      </c>
      <c r="D365" s="14">
        <v>16</v>
      </c>
      <c r="E365" s="14">
        <v>26</v>
      </c>
      <c r="F365" s="14">
        <v>27</v>
      </c>
      <c r="G365" s="14">
        <v>33</v>
      </c>
      <c r="H365" s="15">
        <v>1</v>
      </c>
      <c r="I365" s="15"/>
      <c r="J365" s="22">
        <v>1066087178</v>
      </c>
      <c r="K365" s="23">
        <v>20</v>
      </c>
      <c r="L365" s="22">
        <v>6366303</v>
      </c>
      <c r="M365" s="22">
        <f t="shared" si="43"/>
        <v>127326060</v>
      </c>
      <c r="N365" s="23">
        <v>694</v>
      </c>
      <c r="O365" s="22">
        <v>49218</v>
      </c>
      <c r="P365" s="22">
        <f t="shared" si="45"/>
        <v>34157292</v>
      </c>
      <c r="Q365" s="24">
        <v>479975520</v>
      </c>
      <c r="R365" s="29">
        <v>44537</v>
      </c>
      <c r="S365">
        <f t="shared" si="46"/>
        <v>260041287.8</v>
      </c>
      <c r="T365">
        <f t="shared" si="44"/>
        <v>0.276504159628808</v>
      </c>
      <c r="U365">
        <f t="shared" si="42"/>
        <v>98557935.8</v>
      </c>
      <c r="V365">
        <f t="shared" si="48"/>
        <v>0.205339505231433</v>
      </c>
      <c r="W365">
        <f t="shared" si="47"/>
        <v>0.541780313712666</v>
      </c>
    </row>
    <row r="366" ht="14.25" spans="1:23">
      <c r="A366" s="13">
        <v>21139</v>
      </c>
      <c r="B366" s="14">
        <v>12</v>
      </c>
      <c r="C366" s="14">
        <v>14</v>
      </c>
      <c r="D366" s="14">
        <v>19</v>
      </c>
      <c r="E366" s="14">
        <v>23</v>
      </c>
      <c r="F366" s="14">
        <v>24</v>
      </c>
      <c r="G366" s="14">
        <v>27</v>
      </c>
      <c r="H366" s="15">
        <v>1</v>
      </c>
      <c r="I366" s="15"/>
      <c r="J366" s="22">
        <v>1090940461</v>
      </c>
      <c r="K366" s="23">
        <v>14</v>
      </c>
      <c r="L366" s="22">
        <v>7490724</v>
      </c>
      <c r="M366" s="22">
        <f t="shared" si="43"/>
        <v>104870136</v>
      </c>
      <c r="N366" s="23">
        <v>193</v>
      </c>
      <c r="O366" s="22">
        <v>225842</v>
      </c>
      <c r="P366" s="22">
        <f t="shared" si="45"/>
        <v>43587506</v>
      </c>
      <c r="Q366" s="24">
        <v>531219172</v>
      </c>
      <c r="R366" s="29">
        <v>44535</v>
      </c>
      <c r="S366">
        <f t="shared" si="46"/>
        <v>234404496.28</v>
      </c>
      <c r="T366">
        <f t="shared" si="44"/>
        <v>0.243843534095942</v>
      </c>
      <c r="U366">
        <f t="shared" si="42"/>
        <v>85946854.28</v>
      </c>
      <c r="V366">
        <f t="shared" si="48"/>
        <v>0.161791702578084</v>
      </c>
      <c r="W366">
        <f t="shared" si="47"/>
        <v>0.441257598812717</v>
      </c>
    </row>
    <row r="367" ht="14.25" spans="1:23">
      <c r="A367" s="13">
        <v>21138</v>
      </c>
      <c r="B367" s="14">
        <v>11</v>
      </c>
      <c r="C367" s="14">
        <v>14</v>
      </c>
      <c r="D367" s="14">
        <v>15</v>
      </c>
      <c r="E367" s="14">
        <v>16</v>
      </c>
      <c r="F367" s="14">
        <v>27</v>
      </c>
      <c r="G367" s="14">
        <v>32</v>
      </c>
      <c r="H367" s="15">
        <v>9</v>
      </c>
      <c r="I367" s="15"/>
      <c r="J367" s="22">
        <v>1065047563</v>
      </c>
      <c r="K367" s="23">
        <v>20</v>
      </c>
      <c r="L367" s="22">
        <v>5685347</v>
      </c>
      <c r="M367" s="22">
        <f t="shared" si="43"/>
        <v>113706940</v>
      </c>
      <c r="N367" s="23">
        <v>123</v>
      </c>
      <c r="O367" s="22">
        <v>139298</v>
      </c>
      <c r="P367" s="22">
        <f t="shared" si="45"/>
        <v>17133654</v>
      </c>
      <c r="Q367" s="24">
        <v>486491502</v>
      </c>
      <c r="R367" s="29">
        <v>44532</v>
      </c>
      <c r="S367">
        <f t="shared" si="46"/>
        <v>300686703.98</v>
      </c>
      <c r="T367">
        <f t="shared" si="44"/>
        <v>0.384343330173936</v>
      </c>
      <c r="U367">
        <f t="shared" si="42"/>
        <v>169846109.98</v>
      </c>
      <c r="V367">
        <f t="shared" si="48"/>
        <v>0.349124515601508</v>
      </c>
      <c r="W367">
        <f t="shared" si="47"/>
        <v>0.618071852733</v>
      </c>
    </row>
    <row r="368" ht="14.25" spans="1:23">
      <c r="A368" s="13">
        <v>21137</v>
      </c>
      <c r="B368" s="14">
        <v>3</v>
      </c>
      <c r="C368" s="14">
        <v>7</v>
      </c>
      <c r="D368" s="14">
        <v>10</v>
      </c>
      <c r="E368" s="14">
        <v>14</v>
      </c>
      <c r="F368" s="14">
        <v>21</v>
      </c>
      <c r="G368" s="14">
        <v>24</v>
      </c>
      <c r="H368" s="15">
        <v>1</v>
      </c>
      <c r="I368" s="15"/>
      <c r="J368" s="22">
        <v>1127353431</v>
      </c>
      <c r="K368" s="23">
        <v>19</v>
      </c>
      <c r="L368" s="22">
        <v>6420588</v>
      </c>
      <c r="M368" s="22">
        <f t="shared" si="43"/>
        <v>121991172</v>
      </c>
      <c r="N368" s="23">
        <v>274</v>
      </c>
      <c r="O368" s="22">
        <v>123134</v>
      </c>
      <c r="P368" s="22">
        <f t="shared" si="45"/>
        <v>33738716</v>
      </c>
      <c r="Q368" s="24">
        <v>474456734</v>
      </c>
      <c r="R368" s="29">
        <v>44530</v>
      </c>
      <c r="S368">
        <f t="shared" si="46"/>
        <v>253258060.66</v>
      </c>
      <c r="T368">
        <f t="shared" si="44"/>
        <v>0.276667774431883</v>
      </c>
      <c r="U368">
        <f t="shared" si="42"/>
        <v>97528172.6600001</v>
      </c>
      <c r="V368">
        <f t="shared" si="48"/>
        <v>0.205557568627533</v>
      </c>
      <c r="W368">
        <f t="shared" si="47"/>
        <v>0.533785364420605</v>
      </c>
    </row>
    <row r="369" ht="14.25" spans="1:23">
      <c r="A369" s="13">
        <v>21136</v>
      </c>
      <c r="B369" s="14">
        <v>2</v>
      </c>
      <c r="C369" s="14">
        <v>6</v>
      </c>
      <c r="D369" s="14">
        <v>9</v>
      </c>
      <c r="E369" s="14">
        <v>15</v>
      </c>
      <c r="F369" s="14">
        <v>19</v>
      </c>
      <c r="G369" s="14">
        <v>28</v>
      </c>
      <c r="H369" s="15">
        <v>16</v>
      </c>
      <c r="I369" s="15"/>
      <c r="J369" s="22">
        <v>1148127692</v>
      </c>
      <c r="K369" s="23">
        <v>10</v>
      </c>
      <c r="L369" s="22">
        <v>7908192</v>
      </c>
      <c r="M369" s="22">
        <f t="shared" si="43"/>
        <v>79081920</v>
      </c>
      <c r="N369" s="23">
        <v>319</v>
      </c>
      <c r="O369" s="22">
        <v>113957</v>
      </c>
      <c r="P369" s="22">
        <f t="shared" si="45"/>
        <v>36352283</v>
      </c>
      <c r="Q369" s="24">
        <v>517068910</v>
      </c>
      <c r="R369" s="29">
        <v>44528</v>
      </c>
      <c r="S369">
        <f t="shared" si="46"/>
        <v>223388477.9</v>
      </c>
      <c r="T369">
        <f t="shared" si="44"/>
        <v>0.279085737140916</v>
      </c>
      <c r="U369">
        <f t="shared" si="42"/>
        <v>107954274.9</v>
      </c>
      <c r="V369">
        <f t="shared" si="48"/>
        <v>0.20878121428728</v>
      </c>
      <c r="W369">
        <f t="shared" si="47"/>
        <v>0.432028446459873</v>
      </c>
    </row>
    <row r="370" ht="14.25" spans="1:23">
      <c r="A370" s="13">
        <v>21135</v>
      </c>
      <c r="B370" s="14">
        <v>3</v>
      </c>
      <c r="C370" s="14">
        <v>10</v>
      </c>
      <c r="D370" s="14">
        <v>17</v>
      </c>
      <c r="E370" s="14">
        <v>19</v>
      </c>
      <c r="F370" s="14">
        <v>21</v>
      </c>
      <c r="G370" s="14">
        <v>31</v>
      </c>
      <c r="H370" s="15">
        <v>4</v>
      </c>
      <c r="I370" s="15"/>
      <c r="J370" s="22">
        <v>1118152404</v>
      </c>
      <c r="K370" s="23">
        <v>1</v>
      </c>
      <c r="L370" s="22">
        <v>10000000</v>
      </c>
      <c r="M370" s="22">
        <f t="shared" si="43"/>
        <v>10000000</v>
      </c>
      <c r="N370" s="23">
        <v>124</v>
      </c>
      <c r="O370" s="22">
        <v>303985</v>
      </c>
      <c r="P370" s="22">
        <f t="shared" si="45"/>
        <v>37694140</v>
      </c>
      <c r="Q370" s="24">
        <v>486663630</v>
      </c>
      <c r="R370" s="29">
        <v>44525</v>
      </c>
      <c r="S370">
        <f t="shared" si="46"/>
        <v>135382558.7</v>
      </c>
      <c r="T370">
        <f t="shared" si="44"/>
        <v>0.257637002173349</v>
      </c>
      <c r="U370">
        <f t="shared" si="42"/>
        <v>87688418.7</v>
      </c>
      <c r="V370">
        <f t="shared" si="48"/>
        <v>0.180182806551622</v>
      </c>
      <c r="W370">
        <f t="shared" si="47"/>
        <v>0.278185075593177</v>
      </c>
    </row>
    <row r="371" ht="14.25" spans="1:23">
      <c r="A371" s="13">
        <v>21134</v>
      </c>
      <c r="B371" s="14">
        <v>1</v>
      </c>
      <c r="C371" s="14">
        <v>2</v>
      </c>
      <c r="D371" s="14">
        <v>16</v>
      </c>
      <c r="E371" s="14">
        <v>19</v>
      </c>
      <c r="F371" s="14">
        <v>25</v>
      </c>
      <c r="G371" s="14">
        <v>31</v>
      </c>
      <c r="H371" s="15">
        <v>8</v>
      </c>
      <c r="I371" s="15"/>
      <c r="J371" s="22">
        <v>1015069784</v>
      </c>
      <c r="K371" s="23">
        <v>11</v>
      </c>
      <c r="L371" s="22">
        <v>7491866</v>
      </c>
      <c r="M371" s="22">
        <f t="shared" si="43"/>
        <v>82410526</v>
      </c>
      <c r="N371" s="23">
        <v>109</v>
      </c>
      <c r="O371" s="22">
        <v>314340</v>
      </c>
      <c r="P371" s="22">
        <f t="shared" si="45"/>
        <v>34263060</v>
      </c>
      <c r="Q371" s="24">
        <v>472467398</v>
      </c>
      <c r="R371" s="29">
        <v>44523</v>
      </c>
      <c r="S371">
        <f t="shared" si="46"/>
        <v>211130065.02</v>
      </c>
      <c r="T371">
        <f t="shared" si="44"/>
        <v>0.272441102952039</v>
      </c>
      <c r="U371">
        <f t="shared" si="42"/>
        <v>94456479.02</v>
      </c>
      <c r="V371">
        <f t="shared" si="48"/>
        <v>0.199921686490631</v>
      </c>
      <c r="W371">
        <f t="shared" si="47"/>
        <v>0.446866949791105</v>
      </c>
    </row>
    <row r="372" ht="14.25" spans="1:23">
      <c r="A372" s="13">
        <v>21133</v>
      </c>
      <c r="B372" s="14">
        <v>1</v>
      </c>
      <c r="C372" s="14">
        <v>3</v>
      </c>
      <c r="D372" s="14">
        <v>12</v>
      </c>
      <c r="E372" s="14">
        <v>19</v>
      </c>
      <c r="F372" s="14">
        <v>27</v>
      </c>
      <c r="G372" s="14">
        <v>31</v>
      </c>
      <c r="H372" s="15">
        <v>10</v>
      </c>
      <c r="I372" s="15"/>
      <c r="J372" s="22">
        <v>994690824</v>
      </c>
      <c r="K372" s="23">
        <v>12</v>
      </c>
      <c r="L372" s="22">
        <v>7465121</v>
      </c>
      <c r="M372" s="22">
        <f t="shared" si="43"/>
        <v>89581452</v>
      </c>
      <c r="N372" s="23">
        <v>171</v>
      </c>
      <c r="O372" s="22">
        <v>216238</v>
      </c>
      <c r="P372" s="22">
        <f t="shared" si="45"/>
        <v>36976698</v>
      </c>
      <c r="Q372" s="24">
        <v>511607016</v>
      </c>
      <c r="R372" s="29">
        <v>44521</v>
      </c>
      <c r="S372">
        <f t="shared" si="46"/>
        <v>229338424.84</v>
      </c>
      <c r="T372">
        <f t="shared" si="44"/>
        <v>0.27317251028473</v>
      </c>
      <c r="U372">
        <f t="shared" si="42"/>
        <v>102780274.84</v>
      </c>
      <c r="V372">
        <f t="shared" si="48"/>
        <v>0.200896922101631</v>
      </c>
      <c r="W372">
        <f t="shared" si="47"/>
        <v>0.44827067977504</v>
      </c>
    </row>
    <row r="373" ht="14.25" spans="1:23">
      <c r="A373" s="13">
        <v>21132</v>
      </c>
      <c r="B373" s="14">
        <v>1</v>
      </c>
      <c r="C373" s="14">
        <v>4</v>
      </c>
      <c r="D373" s="14">
        <v>6</v>
      </c>
      <c r="E373" s="14">
        <v>14</v>
      </c>
      <c r="F373" s="14">
        <v>20</v>
      </c>
      <c r="G373" s="14">
        <v>28</v>
      </c>
      <c r="H373" s="15">
        <v>8</v>
      </c>
      <c r="I373" s="15"/>
      <c r="J373" s="22">
        <v>973341811</v>
      </c>
      <c r="K373" s="23">
        <v>6</v>
      </c>
      <c r="L373" s="22">
        <v>7775391</v>
      </c>
      <c r="M373" s="22">
        <f t="shared" si="43"/>
        <v>46652346</v>
      </c>
      <c r="N373" s="23">
        <v>171</v>
      </c>
      <c r="O373" s="22">
        <v>121727</v>
      </c>
      <c r="P373" s="22">
        <f t="shared" si="45"/>
        <v>20815317</v>
      </c>
      <c r="Q373" s="24">
        <v>490071244</v>
      </c>
      <c r="R373" s="29">
        <v>44518</v>
      </c>
      <c r="S373">
        <f t="shared" si="46"/>
        <v>224340942.56</v>
      </c>
      <c r="T373">
        <f t="shared" si="44"/>
        <v>0.362577071671644</v>
      </c>
      <c r="U373">
        <f t="shared" si="42"/>
        <v>156873279.56</v>
      </c>
      <c r="V373">
        <f t="shared" si="48"/>
        <v>0.320103008451563</v>
      </c>
      <c r="W373">
        <f t="shared" si="47"/>
        <v>0.457772100090819</v>
      </c>
    </row>
    <row r="374" ht="14.25" spans="1:23">
      <c r="A374" s="13">
        <v>21131</v>
      </c>
      <c r="B374" s="14">
        <v>8</v>
      </c>
      <c r="C374" s="14">
        <v>11</v>
      </c>
      <c r="D374" s="14">
        <v>18</v>
      </c>
      <c r="E374" s="14">
        <v>19</v>
      </c>
      <c r="F374" s="14">
        <v>20</v>
      </c>
      <c r="G374" s="14">
        <v>24</v>
      </c>
      <c r="H374" s="15">
        <v>1</v>
      </c>
      <c r="I374" s="15"/>
      <c r="J374" s="22">
        <v>957547844</v>
      </c>
      <c r="K374" s="23">
        <v>6</v>
      </c>
      <c r="L374" s="22">
        <v>9453797</v>
      </c>
      <c r="M374" s="22">
        <f t="shared" si="43"/>
        <v>56722782</v>
      </c>
      <c r="N374" s="23">
        <v>116</v>
      </c>
      <c r="O374" s="22">
        <v>287961</v>
      </c>
      <c r="P374" s="22">
        <f t="shared" si="45"/>
        <v>33403476</v>
      </c>
      <c r="Q374" s="24">
        <v>465860738</v>
      </c>
      <c r="R374" s="29">
        <v>44516</v>
      </c>
      <c r="S374">
        <f t="shared" si="46"/>
        <v>184784099.62</v>
      </c>
      <c r="T374">
        <f t="shared" si="44"/>
        <v>0.27489184465251</v>
      </c>
      <c r="U374">
        <f t="shared" si="42"/>
        <v>94657841.6199999</v>
      </c>
      <c r="V374">
        <f t="shared" si="48"/>
        <v>0.20318913765169</v>
      </c>
      <c r="W374">
        <f t="shared" si="47"/>
        <v>0.396650939963951</v>
      </c>
    </row>
    <row r="375" ht="14.25" spans="1:23">
      <c r="A375" s="13">
        <v>21130</v>
      </c>
      <c r="B375" s="14">
        <v>8</v>
      </c>
      <c r="C375" s="14">
        <v>9</v>
      </c>
      <c r="D375" s="14">
        <v>15</v>
      </c>
      <c r="E375" s="14">
        <v>24</v>
      </c>
      <c r="F375" s="14">
        <v>26</v>
      </c>
      <c r="G375" s="14">
        <v>30</v>
      </c>
      <c r="H375" s="15">
        <v>6</v>
      </c>
      <c r="I375" s="15"/>
      <c r="J375" s="22">
        <v>914060182</v>
      </c>
      <c r="K375" s="23">
        <v>12</v>
      </c>
      <c r="L375" s="22">
        <v>6336861</v>
      </c>
      <c r="M375" s="22">
        <f t="shared" si="43"/>
        <v>76042332</v>
      </c>
      <c r="N375" s="23">
        <v>155</v>
      </c>
      <c r="O375" s="22">
        <v>129373</v>
      </c>
      <c r="P375" s="22">
        <f t="shared" si="45"/>
        <v>20052815</v>
      </c>
      <c r="Q375" s="24">
        <v>398037824</v>
      </c>
      <c r="R375" s="29">
        <v>44514</v>
      </c>
      <c r="S375">
        <f t="shared" si="46"/>
        <v>210922113.76</v>
      </c>
      <c r="T375">
        <f t="shared" si="44"/>
        <v>0.338861720236919</v>
      </c>
      <c r="U375">
        <f t="shared" si="42"/>
        <v>114826966.76</v>
      </c>
      <c r="V375">
        <f t="shared" si="48"/>
        <v>0.28848255074372</v>
      </c>
      <c r="W375">
        <f t="shared" si="47"/>
        <v>0.529904700112118</v>
      </c>
    </row>
    <row r="376" ht="14.25" spans="1:23">
      <c r="A376" s="13">
        <v>21129</v>
      </c>
      <c r="B376" s="14">
        <v>4</v>
      </c>
      <c r="C376" s="14">
        <v>15</v>
      </c>
      <c r="D376" s="14">
        <v>21</v>
      </c>
      <c r="E376" s="14">
        <v>27</v>
      </c>
      <c r="F376" s="14">
        <v>28</v>
      </c>
      <c r="G376" s="14">
        <v>29</v>
      </c>
      <c r="H376" s="15">
        <v>10</v>
      </c>
      <c r="I376" s="15"/>
      <c r="J376" s="22">
        <v>929943762</v>
      </c>
      <c r="K376" s="23">
        <v>5</v>
      </c>
      <c r="L376" s="22">
        <v>7512285</v>
      </c>
      <c r="M376" s="22">
        <f t="shared" si="43"/>
        <v>37561425</v>
      </c>
      <c r="N376" s="23">
        <v>139</v>
      </c>
      <c r="O376" s="22">
        <v>112962</v>
      </c>
      <c r="P376" s="22">
        <f t="shared" si="45"/>
        <v>15701718</v>
      </c>
      <c r="Q376" s="24">
        <v>365299936</v>
      </c>
      <c r="R376" s="29">
        <v>44511</v>
      </c>
      <c r="S376">
        <f t="shared" si="46"/>
        <v>169453045.64</v>
      </c>
      <c r="T376">
        <f t="shared" si="44"/>
        <v>0.361050215568611</v>
      </c>
      <c r="U376">
        <f t="shared" si="42"/>
        <v>116189902.64</v>
      </c>
      <c r="V376">
        <f t="shared" si="48"/>
        <v>0.318067131114964</v>
      </c>
      <c r="W376">
        <f t="shared" si="47"/>
        <v>0.463873734814998</v>
      </c>
    </row>
    <row r="377" ht="14.25" spans="1:23">
      <c r="A377" s="13">
        <v>21128</v>
      </c>
      <c r="B377" s="14">
        <v>5</v>
      </c>
      <c r="C377" s="14">
        <v>17</v>
      </c>
      <c r="D377" s="14">
        <v>20</v>
      </c>
      <c r="E377" s="14">
        <v>21</v>
      </c>
      <c r="F377" s="14">
        <v>23</v>
      </c>
      <c r="G377" s="14">
        <v>33</v>
      </c>
      <c r="H377" s="15">
        <v>4</v>
      </c>
      <c r="I377" s="15"/>
      <c r="J377" s="22">
        <v>920399839</v>
      </c>
      <c r="K377" s="23">
        <v>3</v>
      </c>
      <c r="L377" s="22">
        <v>10000000</v>
      </c>
      <c r="M377" s="22">
        <f t="shared" si="43"/>
        <v>30000000</v>
      </c>
      <c r="N377" s="23">
        <v>66</v>
      </c>
      <c r="O377" s="22">
        <v>369015</v>
      </c>
      <c r="P377" s="22">
        <f t="shared" si="45"/>
        <v>24354990</v>
      </c>
      <c r="Q377" s="24">
        <v>349441520</v>
      </c>
      <c r="R377" s="29">
        <v>44509</v>
      </c>
      <c r="S377">
        <f t="shared" si="46"/>
        <v>128161342.8</v>
      </c>
      <c r="T377">
        <f t="shared" si="44"/>
        <v>0.28090921422274</v>
      </c>
      <c r="U377">
        <f t="shared" si="42"/>
        <v>73806352.8</v>
      </c>
      <c r="V377">
        <f t="shared" si="48"/>
        <v>0.211212316155218</v>
      </c>
      <c r="W377">
        <f t="shared" si="47"/>
        <v>0.366760489137066</v>
      </c>
    </row>
    <row r="378" ht="14.25" spans="1:23">
      <c r="A378" s="13">
        <v>21127</v>
      </c>
      <c r="B378" s="14">
        <v>7</v>
      </c>
      <c r="C378" s="14">
        <v>15</v>
      </c>
      <c r="D378" s="14">
        <v>16</v>
      </c>
      <c r="E378" s="14">
        <v>20</v>
      </c>
      <c r="F378" s="14">
        <v>27</v>
      </c>
      <c r="G378" s="14">
        <v>29</v>
      </c>
      <c r="H378" s="15">
        <v>7</v>
      </c>
      <c r="I378" s="15"/>
      <c r="J378" s="22">
        <v>877334837</v>
      </c>
      <c r="K378" s="23">
        <v>10</v>
      </c>
      <c r="L378" s="22">
        <v>6816913</v>
      </c>
      <c r="M378" s="22">
        <f t="shared" si="43"/>
        <v>68169130</v>
      </c>
      <c r="N378" s="23">
        <v>96</v>
      </c>
      <c r="O378" s="22">
        <v>236577</v>
      </c>
      <c r="P378" s="22">
        <f t="shared" si="45"/>
        <v>22711392</v>
      </c>
      <c r="Q378" s="24">
        <v>365976552</v>
      </c>
      <c r="R378" s="29">
        <v>44507</v>
      </c>
      <c r="S378">
        <f t="shared" si="46"/>
        <v>179363403.48</v>
      </c>
      <c r="T378">
        <f t="shared" si="44"/>
        <v>0.303828955358867</v>
      </c>
      <c r="U378">
        <f t="shared" si="42"/>
        <v>88482881.48</v>
      </c>
      <c r="V378">
        <f t="shared" si="48"/>
        <v>0.241771996037604</v>
      </c>
      <c r="W378">
        <f t="shared" si="47"/>
        <v>0.490095342173725</v>
      </c>
    </row>
    <row r="379" ht="14.25" spans="1:23">
      <c r="A379" s="13">
        <v>21126</v>
      </c>
      <c r="B379" s="14">
        <v>19</v>
      </c>
      <c r="C379" s="14">
        <v>20</v>
      </c>
      <c r="D379" s="14">
        <v>23</v>
      </c>
      <c r="E379" s="14">
        <v>27</v>
      </c>
      <c r="F379" s="14">
        <v>28</v>
      </c>
      <c r="G379" s="14">
        <v>31</v>
      </c>
      <c r="H379" s="15">
        <v>1</v>
      </c>
      <c r="I379" s="15"/>
      <c r="J379" s="22">
        <v>877369730</v>
      </c>
      <c r="K379" s="23">
        <v>6</v>
      </c>
      <c r="L379" s="22">
        <v>8689696</v>
      </c>
      <c r="M379" s="22">
        <f t="shared" si="43"/>
        <v>52138176</v>
      </c>
      <c r="N379" s="23">
        <v>90</v>
      </c>
      <c r="O379" s="22">
        <v>307474</v>
      </c>
      <c r="P379" s="22">
        <f t="shared" si="45"/>
        <v>27672660</v>
      </c>
      <c r="Q379" s="24">
        <v>358964852</v>
      </c>
      <c r="R379" s="29">
        <v>44504</v>
      </c>
      <c r="S379">
        <f t="shared" si="46"/>
        <v>145012792.48</v>
      </c>
      <c r="T379">
        <f t="shared" si="44"/>
        <v>0.258728998013432</v>
      </c>
      <c r="U379">
        <f t="shared" si="42"/>
        <v>65201956.48</v>
      </c>
      <c r="V379">
        <f t="shared" si="48"/>
        <v>0.18163883209379</v>
      </c>
      <c r="W379">
        <f t="shared" si="47"/>
        <v>0.403974906378856</v>
      </c>
    </row>
    <row r="380" ht="14.25" spans="1:23">
      <c r="A380" s="13">
        <v>21125</v>
      </c>
      <c r="B380" s="14">
        <v>14</v>
      </c>
      <c r="C380" s="14">
        <v>19</v>
      </c>
      <c r="D380" s="14">
        <v>20</v>
      </c>
      <c r="E380" s="14">
        <v>23</v>
      </c>
      <c r="F380" s="14">
        <v>24</v>
      </c>
      <c r="G380" s="14">
        <v>31</v>
      </c>
      <c r="H380" s="15">
        <v>9</v>
      </c>
      <c r="I380" s="15"/>
      <c r="J380" s="22">
        <v>846489745</v>
      </c>
      <c r="K380" s="23">
        <v>4</v>
      </c>
      <c r="L380" s="22">
        <v>8898474</v>
      </c>
      <c r="M380" s="22">
        <f t="shared" si="43"/>
        <v>35593896</v>
      </c>
      <c r="N380" s="23">
        <v>84</v>
      </c>
      <c r="O380" s="22">
        <v>232052</v>
      </c>
      <c r="P380" s="22">
        <f t="shared" si="45"/>
        <v>19492368</v>
      </c>
      <c r="Q380" s="24">
        <v>354978672</v>
      </c>
      <c r="R380" s="29">
        <v>44502</v>
      </c>
      <c r="S380">
        <f t="shared" si="46"/>
        <v>151056333.28</v>
      </c>
      <c r="T380">
        <f t="shared" si="44"/>
        <v>0.325265843802582</v>
      </c>
      <c r="U380">
        <f t="shared" si="42"/>
        <v>95970069.28</v>
      </c>
      <c r="V380">
        <f t="shared" si="48"/>
        <v>0.270354465915631</v>
      </c>
      <c r="W380">
        <f t="shared" si="47"/>
        <v>0.425536363717085</v>
      </c>
    </row>
    <row r="381" ht="14.25" spans="1:23">
      <c r="A381" s="13">
        <v>21124</v>
      </c>
      <c r="B381" s="14">
        <v>1</v>
      </c>
      <c r="C381" s="14">
        <v>3</v>
      </c>
      <c r="D381" s="14">
        <v>18</v>
      </c>
      <c r="E381" s="14">
        <v>22</v>
      </c>
      <c r="F381" s="14">
        <v>29</v>
      </c>
      <c r="G381" s="14">
        <v>32</v>
      </c>
      <c r="H381" s="15">
        <v>2</v>
      </c>
      <c r="I381" s="15"/>
      <c r="J381" s="22">
        <v>823606529</v>
      </c>
      <c r="K381" s="23">
        <v>8</v>
      </c>
      <c r="L381" s="22">
        <v>7956250</v>
      </c>
      <c r="M381" s="22">
        <f t="shared" si="43"/>
        <v>63650000</v>
      </c>
      <c r="N381" s="23">
        <v>117</v>
      </c>
      <c r="O381" s="22">
        <v>252670</v>
      </c>
      <c r="P381" s="22">
        <f t="shared" si="45"/>
        <v>29562390</v>
      </c>
      <c r="Q381" s="24">
        <v>394848530</v>
      </c>
      <c r="R381" s="29">
        <v>44500</v>
      </c>
      <c r="S381">
        <f t="shared" si="46"/>
        <v>168438266.7</v>
      </c>
      <c r="T381">
        <f t="shared" si="44"/>
        <v>0.265388519237998</v>
      </c>
      <c r="U381">
        <f t="shared" si="42"/>
        <v>75225876.7</v>
      </c>
      <c r="V381">
        <f t="shared" si="48"/>
        <v>0.190518315213178</v>
      </c>
      <c r="W381">
        <f t="shared" si="47"/>
        <v>0.426589575248007</v>
      </c>
    </row>
    <row r="382" ht="14.25" spans="1:23">
      <c r="A382" s="13">
        <v>21123</v>
      </c>
      <c r="B382" s="14">
        <v>6</v>
      </c>
      <c r="C382" s="14">
        <v>14</v>
      </c>
      <c r="D382" s="14">
        <v>15</v>
      </c>
      <c r="E382" s="14">
        <v>19</v>
      </c>
      <c r="F382" s="14">
        <v>29</v>
      </c>
      <c r="G382" s="14">
        <v>31</v>
      </c>
      <c r="H382" s="15">
        <v>5</v>
      </c>
      <c r="I382" s="15"/>
      <c r="J382" s="22">
        <v>798569016</v>
      </c>
      <c r="K382" s="23">
        <v>6</v>
      </c>
      <c r="L382" s="22">
        <v>8473913</v>
      </c>
      <c r="M382" s="22">
        <f t="shared" si="43"/>
        <v>50843478</v>
      </c>
      <c r="N382" s="23">
        <v>207</v>
      </c>
      <c r="O382" s="22">
        <v>125866</v>
      </c>
      <c r="P382" s="22">
        <f t="shared" si="45"/>
        <v>26054262</v>
      </c>
      <c r="Q382" s="24">
        <v>366471258</v>
      </c>
      <c r="R382" s="29">
        <v>44497</v>
      </c>
      <c r="S382">
        <f t="shared" si="46"/>
        <v>152251337.42</v>
      </c>
      <c r="T382">
        <f t="shared" si="44"/>
        <v>0.276714359465538</v>
      </c>
      <c r="U382">
        <f t="shared" si="42"/>
        <v>75353597.42</v>
      </c>
      <c r="V382">
        <f t="shared" si="48"/>
        <v>0.205619392449052</v>
      </c>
      <c r="W382">
        <f t="shared" si="47"/>
        <v>0.415452328378778</v>
      </c>
    </row>
    <row r="383" ht="14.25" spans="1:23">
      <c r="A383" s="13">
        <v>21122</v>
      </c>
      <c r="B383" s="14">
        <v>4</v>
      </c>
      <c r="C383" s="14">
        <v>5</v>
      </c>
      <c r="D383" s="14">
        <v>12</v>
      </c>
      <c r="E383" s="14">
        <v>15</v>
      </c>
      <c r="F383" s="14">
        <v>18</v>
      </c>
      <c r="G383" s="14">
        <v>28</v>
      </c>
      <c r="H383" s="15">
        <v>7</v>
      </c>
      <c r="I383" s="15"/>
      <c r="J383" s="22">
        <v>771249437</v>
      </c>
      <c r="K383" s="23">
        <v>5</v>
      </c>
      <c r="L383" s="22">
        <v>8231591</v>
      </c>
      <c r="M383" s="22">
        <f t="shared" si="43"/>
        <v>41157955</v>
      </c>
      <c r="N383" s="23">
        <v>91</v>
      </c>
      <c r="O383" s="22">
        <v>221949</v>
      </c>
      <c r="P383" s="22">
        <f t="shared" si="45"/>
        <v>20197359</v>
      </c>
      <c r="Q383" s="24">
        <v>360872924</v>
      </c>
      <c r="R383" s="29">
        <v>44495</v>
      </c>
      <c r="S383">
        <f t="shared" si="46"/>
        <v>157393346.76</v>
      </c>
      <c r="T383">
        <f t="shared" si="44"/>
        <v>0.322095075661592</v>
      </c>
      <c r="U383">
        <f t="shared" si="42"/>
        <v>96038032.76</v>
      </c>
      <c r="V383">
        <f t="shared" si="48"/>
        <v>0.266127011401942</v>
      </c>
      <c r="W383">
        <f t="shared" si="47"/>
        <v>0.436146178592218</v>
      </c>
    </row>
    <row r="384" ht="14.25" spans="1:23">
      <c r="A384" s="13">
        <v>21121</v>
      </c>
      <c r="B384" s="14">
        <v>4</v>
      </c>
      <c r="C384" s="14">
        <v>5</v>
      </c>
      <c r="D384" s="14">
        <v>12</v>
      </c>
      <c r="E384" s="14">
        <v>16</v>
      </c>
      <c r="F384" s="14">
        <v>22</v>
      </c>
      <c r="G384" s="14">
        <v>30</v>
      </c>
      <c r="H384" s="15">
        <v>15</v>
      </c>
      <c r="I384" s="15"/>
      <c r="J384" s="22">
        <v>751815051</v>
      </c>
      <c r="K384" s="23">
        <v>7</v>
      </c>
      <c r="L384" s="22">
        <v>7721874</v>
      </c>
      <c r="M384" s="22">
        <f t="shared" si="43"/>
        <v>54053118</v>
      </c>
      <c r="N384" s="23">
        <v>205</v>
      </c>
      <c r="O384" s="22">
        <v>116177</v>
      </c>
      <c r="P384" s="22">
        <f t="shared" si="45"/>
        <v>23816285</v>
      </c>
      <c r="Q384" s="24">
        <v>390361524</v>
      </c>
      <c r="R384" s="29">
        <v>44493</v>
      </c>
      <c r="S384">
        <f t="shared" si="46"/>
        <v>173881057.76</v>
      </c>
      <c r="T384">
        <f t="shared" si="44"/>
        <v>0.306966574297932</v>
      </c>
      <c r="U384">
        <f t="shared" si="42"/>
        <v>96011654.76</v>
      </c>
      <c r="V384">
        <f t="shared" si="48"/>
        <v>0.245955732973314</v>
      </c>
      <c r="W384">
        <f t="shared" si="47"/>
        <v>0.445435953774993</v>
      </c>
    </row>
    <row r="385" ht="14.25" spans="1:23">
      <c r="A385" s="13">
        <v>21120</v>
      </c>
      <c r="B385" s="14">
        <v>1</v>
      </c>
      <c r="C385" s="14">
        <v>7</v>
      </c>
      <c r="D385" s="14">
        <v>8</v>
      </c>
      <c r="E385" s="14">
        <v>12</v>
      </c>
      <c r="F385" s="14">
        <v>13</v>
      </c>
      <c r="G385" s="14">
        <v>18</v>
      </c>
      <c r="H385" s="15">
        <v>5</v>
      </c>
      <c r="I385" s="15"/>
      <c r="J385" s="22">
        <v>734418962</v>
      </c>
      <c r="K385" s="23">
        <v>40</v>
      </c>
      <c r="L385" s="22">
        <v>5268563</v>
      </c>
      <c r="M385" s="22">
        <f t="shared" si="43"/>
        <v>210742520</v>
      </c>
      <c r="N385" s="23">
        <v>496</v>
      </c>
      <c r="O385" s="22">
        <v>27072</v>
      </c>
      <c r="P385" s="22">
        <f t="shared" si="45"/>
        <v>13427712</v>
      </c>
      <c r="Q385" s="24">
        <v>355518696</v>
      </c>
      <c r="R385" s="29">
        <v>44490</v>
      </c>
      <c r="S385">
        <f t="shared" si="46"/>
        <v>344662195.04</v>
      </c>
      <c r="T385">
        <f t="shared" si="44"/>
        <v>0.376688136367377</v>
      </c>
      <c r="U385">
        <f t="shared" si="42"/>
        <v>120491963.04</v>
      </c>
      <c r="V385">
        <f t="shared" si="48"/>
        <v>0.33891878091272</v>
      </c>
      <c r="W385">
        <f t="shared" si="47"/>
        <v>0.969462925347813</v>
      </c>
    </row>
    <row r="386" ht="14.25" spans="1:23">
      <c r="A386" s="13">
        <v>21119</v>
      </c>
      <c r="B386" s="14">
        <v>3</v>
      </c>
      <c r="C386" s="14">
        <v>9</v>
      </c>
      <c r="D386" s="14">
        <v>10</v>
      </c>
      <c r="E386" s="14">
        <v>11</v>
      </c>
      <c r="F386" s="14">
        <v>28</v>
      </c>
      <c r="G386" s="14">
        <v>29</v>
      </c>
      <c r="H386" s="15">
        <v>13</v>
      </c>
      <c r="I386" s="15"/>
      <c r="J386" s="22">
        <v>904876996</v>
      </c>
      <c r="K386" s="23">
        <v>15</v>
      </c>
      <c r="L386" s="22">
        <v>6354639</v>
      </c>
      <c r="M386" s="22">
        <f t="shared" si="43"/>
        <v>95319585</v>
      </c>
      <c r="N386" s="23">
        <v>356</v>
      </c>
      <c r="O386" s="22">
        <v>71346</v>
      </c>
      <c r="P386" s="22">
        <f t="shared" si="45"/>
        <v>25399176</v>
      </c>
      <c r="Q386" s="24">
        <v>356935346</v>
      </c>
      <c r="R386" s="29">
        <v>44488</v>
      </c>
      <c r="S386">
        <f t="shared" si="46"/>
        <v>194019442.54</v>
      </c>
      <c r="T386">
        <f t="shared" si="44"/>
        <v>0.276520268015149</v>
      </c>
      <c r="U386">
        <f t="shared" si="42"/>
        <v>73300681.54</v>
      </c>
      <c r="V386">
        <f t="shared" si="48"/>
        <v>0.205361229593664</v>
      </c>
      <c r="W386">
        <f t="shared" si="47"/>
        <v>0.543570270398494</v>
      </c>
    </row>
    <row r="387" ht="14.25" spans="1:23">
      <c r="A387" s="13">
        <v>21118</v>
      </c>
      <c r="B387" s="14">
        <v>2</v>
      </c>
      <c r="C387" s="14">
        <v>6</v>
      </c>
      <c r="D387" s="14">
        <v>14</v>
      </c>
      <c r="E387" s="14">
        <v>18</v>
      </c>
      <c r="F387" s="14">
        <v>20</v>
      </c>
      <c r="G387" s="14">
        <v>31</v>
      </c>
      <c r="H387" s="15">
        <v>13</v>
      </c>
      <c r="I387" s="15"/>
      <c r="J387" s="22">
        <v>923998119</v>
      </c>
      <c r="K387" s="23">
        <v>6</v>
      </c>
      <c r="L387" s="22">
        <v>8460209</v>
      </c>
      <c r="M387" s="22">
        <f t="shared" si="43"/>
        <v>50761254</v>
      </c>
      <c r="N387" s="23">
        <v>126</v>
      </c>
      <c r="O387" s="22">
        <v>205964</v>
      </c>
      <c r="P387" s="22">
        <f t="shared" si="45"/>
        <v>25951464</v>
      </c>
      <c r="Q387" s="24">
        <v>386079710</v>
      </c>
      <c r="R387" s="29">
        <v>44486</v>
      </c>
      <c r="S387">
        <f t="shared" si="46"/>
        <v>162085596.9</v>
      </c>
      <c r="T387">
        <f t="shared" si="44"/>
        <v>0.288345489329134</v>
      </c>
      <c r="U387">
        <f t="shared" si="42"/>
        <v>85372878.9000001</v>
      </c>
      <c r="V387">
        <f t="shared" si="48"/>
        <v>0.221127597977112</v>
      </c>
      <c r="W387">
        <f t="shared" si="47"/>
        <v>0.41982417801754</v>
      </c>
    </row>
    <row r="388" ht="14.25" spans="1:23">
      <c r="A388" s="13">
        <v>21117</v>
      </c>
      <c r="B388" s="14">
        <v>3</v>
      </c>
      <c r="C388" s="14">
        <v>5</v>
      </c>
      <c r="D388" s="14">
        <v>17</v>
      </c>
      <c r="E388" s="14">
        <v>21</v>
      </c>
      <c r="F388" s="14">
        <v>27</v>
      </c>
      <c r="G388" s="14">
        <v>33</v>
      </c>
      <c r="H388" s="15">
        <v>4</v>
      </c>
      <c r="I388" s="15"/>
      <c r="J388" s="22">
        <v>896904658</v>
      </c>
      <c r="K388" s="23">
        <v>10</v>
      </c>
      <c r="L388" s="22">
        <v>6782803</v>
      </c>
      <c r="M388" s="22">
        <f t="shared" si="43"/>
        <v>67828030</v>
      </c>
      <c r="N388" s="23">
        <v>101</v>
      </c>
      <c r="O388" s="22">
        <v>220644</v>
      </c>
      <c r="P388" s="22">
        <f t="shared" si="45"/>
        <v>22285044</v>
      </c>
      <c r="Q388" s="24">
        <v>358589610</v>
      </c>
      <c r="R388" s="29">
        <v>44483</v>
      </c>
      <c r="S388">
        <f t="shared" si="46"/>
        <v>176681799.9</v>
      </c>
      <c r="T388">
        <f t="shared" si="44"/>
        <v>0.303560858609372</v>
      </c>
      <c r="U388">
        <f t="shared" ref="U388:U451" si="49">S388-L388*K388-O388*N388</f>
        <v>86568725.9</v>
      </c>
      <c r="V388">
        <f t="shared" si="48"/>
        <v>0.241414484652804</v>
      </c>
      <c r="W388">
        <f t="shared" si="47"/>
        <v>0.492713104264231</v>
      </c>
    </row>
    <row r="389" ht="14.25" spans="1:23">
      <c r="A389" s="13">
        <v>21116</v>
      </c>
      <c r="B389" s="14">
        <v>6</v>
      </c>
      <c r="C389" s="14">
        <v>14</v>
      </c>
      <c r="D389" s="14">
        <v>17</v>
      </c>
      <c r="E389" s="14">
        <v>18</v>
      </c>
      <c r="F389" s="14">
        <v>31</v>
      </c>
      <c r="G389" s="14">
        <v>33</v>
      </c>
      <c r="H389" s="15">
        <v>6</v>
      </c>
      <c r="I389" s="15"/>
      <c r="J389" s="22">
        <v>897877549</v>
      </c>
      <c r="K389" s="23">
        <v>3</v>
      </c>
      <c r="L389" s="22">
        <v>10000000</v>
      </c>
      <c r="M389" s="22">
        <f t="shared" si="43"/>
        <v>30000000</v>
      </c>
      <c r="N389" s="23">
        <v>46</v>
      </c>
      <c r="O389" s="22">
        <v>552161</v>
      </c>
      <c r="P389" s="22">
        <f t="shared" si="45"/>
        <v>25399406</v>
      </c>
      <c r="Q389" s="24">
        <v>355338790</v>
      </c>
      <c r="R389" s="29">
        <v>44481</v>
      </c>
      <c r="S389">
        <f t="shared" si="46"/>
        <v>127917705.1</v>
      </c>
      <c r="T389">
        <f t="shared" si="44"/>
        <v>0.275561542549295</v>
      </c>
      <c r="U389">
        <f t="shared" si="49"/>
        <v>72518299.1</v>
      </c>
      <c r="V389">
        <f t="shared" si="48"/>
        <v>0.204082135530433</v>
      </c>
      <c r="W389">
        <f t="shared" si="47"/>
        <v>0.359988013411089</v>
      </c>
    </row>
    <row r="390" ht="14.25" spans="1:23">
      <c r="A390" s="13">
        <v>21115</v>
      </c>
      <c r="B390" s="14">
        <v>2</v>
      </c>
      <c r="C390" s="14">
        <v>10</v>
      </c>
      <c r="D390" s="14">
        <v>12</v>
      </c>
      <c r="E390" s="14">
        <v>15</v>
      </c>
      <c r="F390" s="14">
        <v>24</v>
      </c>
      <c r="G390" s="14">
        <v>27</v>
      </c>
      <c r="H390" s="15">
        <v>8</v>
      </c>
      <c r="I390" s="15"/>
      <c r="J390" s="22">
        <v>851679247</v>
      </c>
      <c r="K390" s="23">
        <v>5</v>
      </c>
      <c r="L390" s="22">
        <v>7857682</v>
      </c>
      <c r="M390" s="22">
        <f t="shared" ref="M390:M453" si="50">K390*L390</f>
        <v>39288410</v>
      </c>
      <c r="N390" s="23">
        <v>100</v>
      </c>
      <c r="O390" s="22">
        <v>178605</v>
      </c>
      <c r="P390" s="22">
        <f t="shared" si="45"/>
        <v>17860500</v>
      </c>
      <c r="Q390" s="24">
        <v>380172848</v>
      </c>
      <c r="R390" s="29">
        <v>44479</v>
      </c>
      <c r="S390">
        <f t="shared" si="46"/>
        <v>171991559.52</v>
      </c>
      <c r="T390">
        <f t="shared" si="44"/>
        <v>0.349060039974238</v>
      </c>
      <c r="U390">
        <f t="shared" si="49"/>
        <v>114842649.52</v>
      </c>
      <c r="V390">
        <f t="shared" si="48"/>
        <v>0.302080093631516</v>
      </c>
      <c r="W390">
        <f t="shared" si="47"/>
        <v>0.452403585434381</v>
      </c>
    </row>
    <row r="391" ht="14.25" spans="1:23">
      <c r="A391" s="13">
        <v>21114</v>
      </c>
      <c r="B391" s="14">
        <v>4</v>
      </c>
      <c r="C391" s="14">
        <v>6</v>
      </c>
      <c r="D391" s="14">
        <v>8</v>
      </c>
      <c r="E391" s="14">
        <v>14</v>
      </c>
      <c r="F391" s="14">
        <v>24</v>
      </c>
      <c r="G391" s="14">
        <v>27</v>
      </c>
      <c r="H391" s="15">
        <v>2</v>
      </c>
      <c r="I391" s="15"/>
      <c r="J391" s="22">
        <v>837386111</v>
      </c>
      <c r="K391" s="23">
        <v>3</v>
      </c>
      <c r="L391" s="22">
        <v>10000000</v>
      </c>
      <c r="M391" s="22">
        <f t="shared" si="50"/>
        <v>30000000</v>
      </c>
      <c r="N391" s="23">
        <v>177</v>
      </c>
      <c r="O391" s="22">
        <v>158159</v>
      </c>
      <c r="P391" s="22">
        <f t="shared" si="45"/>
        <v>27994143</v>
      </c>
      <c r="Q391" s="24">
        <v>337378334</v>
      </c>
      <c r="R391" s="29">
        <v>44476</v>
      </c>
      <c r="S391">
        <f t="shared" si="46"/>
        <v>111332834.66</v>
      </c>
      <c r="T391">
        <f t="shared" si="44"/>
        <v>0.241073081652007</v>
      </c>
      <c r="U391">
        <f t="shared" si="49"/>
        <v>53338691.66</v>
      </c>
      <c r="V391">
        <f t="shared" si="48"/>
        <v>0.158097560763934</v>
      </c>
      <c r="W391">
        <f t="shared" si="47"/>
        <v>0.329994025816726</v>
      </c>
    </row>
    <row r="392" ht="14.25" spans="1:23">
      <c r="A392" s="13">
        <v>21113</v>
      </c>
      <c r="B392" s="14">
        <v>4</v>
      </c>
      <c r="C392" s="14">
        <v>7</v>
      </c>
      <c r="D392" s="14">
        <v>10</v>
      </c>
      <c r="E392" s="14">
        <v>22</v>
      </c>
      <c r="F392" s="14">
        <v>27</v>
      </c>
      <c r="G392" s="14">
        <v>30</v>
      </c>
      <c r="H392" s="15">
        <v>2</v>
      </c>
      <c r="I392" s="15"/>
      <c r="J392" s="22">
        <v>783403562</v>
      </c>
      <c r="K392" s="23">
        <v>12</v>
      </c>
      <c r="L392" s="22">
        <v>6380290</v>
      </c>
      <c r="M392" s="22">
        <f t="shared" si="50"/>
        <v>76563480</v>
      </c>
      <c r="N392" s="23">
        <v>231</v>
      </c>
      <c r="O392" s="22">
        <v>89629</v>
      </c>
      <c r="P392" s="22">
        <f t="shared" si="45"/>
        <v>20704299</v>
      </c>
      <c r="Q392" s="24">
        <v>293434838</v>
      </c>
      <c r="R392" s="29">
        <v>44474</v>
      </c>
      <c r="S392">
        <f t="shared" si="46"/>
        <v>158233489.62</v>
      </c>
      <c r="T392">
        <f t="shared" si="44"/>
        <v>0.278324176422433</v>
      </c>
      <c r="U392">
        <f t="shared" si="49"/>
        <v>60965710.62</v>
      </c>
      <c r="V392">
        <f t="shared" si="48"/>
        <v>0.207765754862413</v>
      </c>
      <c r="W392">
        <f t="shared" si="47"/>
        <v>0.539245751112893</v>
      </c>
    </row>
    <row r="393" ht="14.25" spans="1:23">
      <c r="A393" s="13">
        <v>21112</v>
      </c>
      <c r="B393" s="14">
        <v>5</v>
      </c>
      <c r="C393" s="14">
        <v>6</v>
      </c>
      <c r="D393" s="14">
        <v>21</v>
      </c>
      <c r="E393" s="14">
        <v>25</v>
      </c>
      <c r="F393" s="14">
        <v>28</v>
      </c>
      <c r="G393" s="14">
        <v>33</v>
      </c>
      <c r="H393" s="15">
        <v>7</v>
      </c>
      <c r="I393" s="15"/>
      <c r="J393" s="22">
        <v>797853981</v>
      </c>
      <c r="K393" s="23">
        <v>22</v>
      </c>
      <c r="L393" s="22">
        <v>5394421</v>
      </c>
      <c r="M393" s="22">
        <f t="shared" si="50"/>
        <v>118677262</v>
      </c>
      <c r="N393" s="23">
        <v>229</v>
      </c>
      <c r="O393" s="22">
        <v>47364</v>
      </c>
      <c r="P393" s="22">
        <f t="shared" si="45"/>
        <v>10846356</v>
      </c>
      <c r="Q393" s="24">
        <v>370338224</v>
      </c>
      <c r="R393" s="29">
        <v>44469</v>
      </c>
      <c r="S393">
        <f t="shared" si="46"/>
        <v>267603254.76</v>
      </c>
      <c r="T393">
        <f t="shared" si="44"/>
        <v>0.40213508384703</v>
      </c>
      <c r="U393">
        <f t="shared" si="49"/>
        <v>138079636.76</v>
      </c>
      <c r="V393">
        <f t="shared" si="48"/>
        <v>0.37284738061497</v>
      </c>
      <c r="W393">
        <f t="shared" si="47"/>
        <v>0.722591505326223</v>
      </c>
    </row>
    <row r="394" ht="14.25" spans="1:23">
      <c r="A394" s="13">
        <v>21111</v>
      </c>
      <c r="B394" s="14">
        <v>17</v>
      </c>
      <c r="C394" s="14">
        <v>20</v>
      </c>
      <c r="D394" s="14">
        <v>22</v>
      </c>
      <c r="E394" s="14">
        <v>23</v>
      </c>
      <c r="F394" s="14">
        <v>26</v>
      </c>
      <c r="G394" s="14">
        <v>28</v>
      </c>
      <c r="H394" s="15">
        <v>6</v>
      </c>
      <c r="I394" s="15"/>
      <c r="J394" s="22">
        <v>883991506</v>
      </c>
      <c r="K394" s="23">
        <v>3</v>
      </c>
      <c r="L394" s="22">
        <v>10000000</v>
      </c>
      <c r="M394" s="22">
        <f t="shared" si="50"/>
        <v>30000000</v>
      </c>
      <c r="N394" s="23">
        <v>96</v>
      </c>
      <c r="O394" s="22">
        <v>219919</v>
      </c>
      <c r="P394" s="22">
        <f t="shared" si="45"/>
        <v>21112224</v>
      </c>
      <c r="Q394" s="24">
        <v>358360092</v>
      </c>
      <c r="R394" s="29">
        <v>44467</v>
      </c>
      <c r="S394">
        <f t="shared" si="46"/>
        <v>142259695.08</v>
      </c>
      <c r="T394">
        <f t="shared" si="44"/>
        <v>0.313259477229959</v>
      </c>
      <c r="U394">
        <f t="shared" si="49"/>
        <v>91147471.0799999</v>
      </c>
      <c r="V394">
        <f t="shared" si="48"/>
        <v>0.254346042192667</v>
      </c>
      <c r="W394">
        <f t="shared" si="47"/>
        <v>0.396974156039674</v>
      </c>
    </row>
    <row r="395" ht="14.25" spans="1:23">
      <c r="A395" s="13">
        <v>21110</v>
      </c>
      <c r="B395" s="14">
        <v>10</v>
      </c>
      <c r="C395" s="14">
        <v>13</v>
      </c>
      <c r="D395" s="14">
        <v>15</v>
      </c>
      <c r="E395" s="14">
        <v>24</v>
      </c>
      <c r="F395" s="14">
        <v>31</v>
      </c>
      <c r="G395" s="14">
        <v>32</v>
      </c>
      <c r="H395" s="15">
        <v>2</v>
      </c>
      <c r="I395" s="15"/>
      <c r="J395" s="22">
        <v>850654756</v>
      </c>
      <c r="K395" s="23">
        <v>5</v>
      </c>
      <c r="L395" s="22">
        <v>9736534</v>
      </c>
      <c r="M395" s="22">
        <f t="shared" si="50"/>
        <v>48682670</v>
      </c>
      <c r="N395" s="23">
        <v>246</v>
      </c>
      <c r="O395" s="22">
        <v>120338</v>
      </c>
      <c r="P395" s="22">
        <f t="shared" si="45"/>
        <v>29603148</v>
      </c>
      <c r="Q395" s="24">
        <v>394569218</v>
      </c>
      <c r="R395" s="29">
        <v>44465</v>
      </c>
      <c r="S395">
        <f t="shared" si="46"/>
        <v>153211570.82</v>
      </c>
      <c r="T395">
        <f t="shared" si="44"/>
        <v>0.264919046016408</v>
      </c>
      <c r="U395">
        <f t="shared" si="49"/>
        <v>74925752.8199999</v>
      </c>
      <c r="V395">
        <f t="shared" si="48"/>
        <v>0.189892544582634</v>
      </c>
      <c r="W395">
        <f t="shared" si="47"/>
        <v>0.388300870495174</v>
      </c>
    </row>
    <row r="396" ht="14.25" spans="1:23">
      <c r="A396" s="13">
        <v>21109</v>
      </c>
      <c r="B396" s="14">
        <v>2</v>
      </c>
      <c r="C396" s="14">
        <v>3</v>
      </c>
      <c r="D396" s="14">
        <v>10</v>
      </c>
      <c r="E396" s="14">
        <v>17</v>
      </c>
      <c r="F396" s="14">
        <v>20</v>
      </c>
      <c r="G396" s="14">
        <v>26</v>
      </c>
      <c r="H396" s="15">
        <v>16</v>
      </c>
      <c r="I396" s="15"/>
      <c r="J396" s="22">
        <v>810527410</v>
      </c>
      <c r="K396" s="23">
        <v>4</v>
      </c>
      <c r="L396" s="22">
        <v>9492827</v>
      </c>
      <c r="M396" s="22">
        <f t="shared" si="50"/>
        <v>37971308</v>
      </c>
      <c r="N396" s="23">
        <v>132</v>
      </c>
      <c r="O396" s="22">
        <v>170182</v>
      </c>
      <c r="P396" s="22">
        <f t="shared" si="45"/>
        <v>22464024</v>
      </c>
      <c r="Q396" s="24">
        <v>366715360</v>
      </c>
      <c r="R396" s="29">
        <v>44462</v>
      </c>
      <c r="S396">
        <f t="shared" si="46"/>
        <v>150269429.4</v>
      </c>
      <c r="T396">
        <f t="shared" si="44"/>
        <v>0.306226936880964</v>
      </c>
      <c r="U396">
        <f t="shared" si="49"/>
        <v>89834097.4</v>
      </c>
      <c r="V396">
        <f t="shared" si="48"/>
        <v>0.244969551861695</v>
      </c>
      <c r="W396">
        <f t="shared" si="47"/>
        <v>0.409771298916958</v>
      </c>
    </row>
    <row r="397" ht="14.25" spans="1:23">
      <c r="A397" s="13">
        <v>21108</v>
      </c>
      <c r="B397" s="14">
        <v>11</v>
      </c>
      <c r="C397" s="14">
        <v>15</v>
      </c>
      <c r="D397" s="14">
        <v>18</v>
      </c>
      <c r="E397" s="14">
        <v>24</v>
      </c>
      <c r="F397" s="14">
        <v>26</v>
      </c>
      <c r="G397" s="14">
        <v>32</v>
      </c>
      <c r="H397" s="15">
        <v>9</v>
      </c>
      <c r="I397" s="15"/>
      <c r="J397" s="22">
        <v>781106313</v>
      </c>
      <c r="K397" s="23">
        <v>5</v>
      </c>
      <c r="L397" s="22">
        <v>8478207</v>
      </c>
      <c r="M397" s="22">
        <f t="shared" si="50"/>
        <v>42391035</v>
      </c>
      <c r="N397" s="23">
        <v>118</v>
      </c>
      <c r="O397" s="22">
        <v>184227</v>
      </c>
      <c r="P397" s="22">
        <f t="shared" si="45"/>
        <v>21738786</v>
      </c>
      <c r="Q397" s="24">
        <v>339998838</v>
      </c>
      <c r="R397" s="29">
        <v>44460</v>
      </c>
      <c r="S397">
        <f t="shared" si="46"/>
        <v>143774081.62</v>
      </c>
      <c r="T397">
        <f t="shared" si="44"/>
        <v>0.298186450331339</v>
      </c>
      <c r="U397">
        <f t="shared" si="49"/>
        <v>79644260.62</v>
      </c>
      <c r="V397">
        <f t="shared" si="48"/>
        <v>0.234248625932069</v>
      </c>
      <c r="W397">
        <f t="shared" si="47"/>
        <v>0.422866391149254</v>
      </c>
    </row>
    <row r="398" ht="14.25" spans="1:23">
      <c r="A398" s="13">
        <v>21107</v>
      </c>
      <c r="B398" s="14">
        <v>2</v>
      </c>
      <c r="C398" s="14">
        <v>3</v>
      </c>
      <c r="D398" s="14">
        <v>17</v>
      </c>
      <c r="E398" s="14">
        <v>19</v>
      </c>
      <c r="F398" s="14">
        <v>25</v>
      </c>
      <c r="G398" s="14">
        <v>30</v>
      </c>
      <c r="H398" s="15">
        <v>1</v>
      </c>
      <c r="I398" s="15"/>
      <c r="J398" s="22">
        <v>758280964</v>
      </c>
      <c r="K398" s="23">
        <v>7</v>
      </c>
      <c r="L398" s="22">
        <v>7867703</v>
      </c>
      <c r="M398" s="22">
        <f t="shared" si="50"/>
        <v>55073921</v>
      </c>
      <c r="N398" s="23">
        <v>151</v>
      </c>
      <c r="O398" s="22">
        <v>166174</v>
      </c>
      <c r="P398" s="22">
        <f t="shared" si="45"/>
        <v>25092274</v>
      </c>
      <c r="Q398" s="24">
        <v>367139964</v>
      </c>
      <c r="R398" s="29">
        <v>44458</v>
      </c>
      <c r="S398">
        <f t="shared" si="46"/>
        <v>159695285.36</v>
      </c>
      <c r="T398">
        <f t="shared" si="44"/>
        <v>0.284963160153276</v>
      </c>
      <c r="U398">
        <f t="shared" si="49"/>
        <v>79529090.36</v>
      </c>
      <c r="V398">
        <f t="shared" si="48"/>
        <v>0.216617906406942</v>
      </c>
      <c r="W398">
        <f t="shared" si="47"/>
        <v>0.434971130955387</v>
      </c>
    </row>
    <row r="399" ht="14.25" spans="1:23">
      <c r="A399" s="13">
        <v>21106</v>
      </c>
      <c r="B399" s="14">
        <v>1</v>
      </c>
      <c r="C399" s="14">
        <v>4</v>
      </c>
      <c r="D399" s="14">
        <v>7</v>
      </c>
      <c r="E399" s="14">
        <v>14</v>
      </c>
      <c r="F399" s="14">
        <v>30</v>
      </c>
      <c r="G399" s="14">
        <v>31</v>
      </c>
      <c r="H399" s="15">
        <v>3</v>
      </c>
      <c r="I399" s="15"/>
      <c r="J399" s="22">
        <v>738077667</v>
      </c>
      <c r="K399" s="23">
        <v>7</v>
      </c>
      <c r="L399" s="22">
        <v>8130452</v>
      </c>
      <c r="M399" s="22">
        <f t="shared" si="50"/>
        <v>56913164</v>
      </c>
      <c r="N399" s="23">
        <v>150</v>
      </c>
      <c r="O399" s="22">
        <v>182609</v>
      </c>
      <c r="P399" s="22">
        <f t="shared" si="45"/>
        <v>27391350</v>
      </c>
      <c r="Q399" s="24">
        <v>364122996</v>
      </c>
      <c r="R399" s="29">
        <v>44455</v>
      </c>
      <c r="S399">
        <f t="shared" si="46"/>
        <v>153159052.04</v>
      </c>
      <c r="T399">
        <f t="shared" ref="T399:T462" si="51">(S399-L399*K399)/Q399</f>
        <v>0.264322465478121</v>
      </c>
      <c r="U399">
        <f t="shared" si="49"/>
        <v>68854538.04</v>
      </c>
      <c r="V399">
        <f t="shared" si="48"/>
        <v>0.189096922733218</v>
      </c>
      <c r="W399">
        <f t="shared" si="47"/>
        <v>0.420624497003754</v>
      </c>
    </row>
    <row r="400" ht="14.25" spans="1:23">
      <c r="A400" s="13">
        <v>21105</v>
      </c>
      <c r="B400" s="14">
        <v>10</v>
      </c>
      <c r="C400" s="14">
        <v>14</v>
      </c>
      <c r="D400" s="14">
        <v>15</v>
      </c>
      <c r="E400" s="14">
        <v>22</v>
      </c>
      <c r="F400" s="14">
        <v>27</v>
      </c>
      <c r="G400" s="14">
        <v>32</v>
      </c>
      <c r="H400" s="15">
        <v>9</v>
      </c>
      <c r="I400" s="15"/>
      <c r="J400" s="22">
        <v>712816451</v>
      </c>
      <c r="K400" s="23">
        <v>9</v>
      </c>
      <c r="L400" s="22">
        <v>6993977</v>
      </c>
      <c r="M400" s="22">
        <f t="shared" si="50"/>
        <v>62945793</v>
      </c>
      <c r="N400" s="23">
        <v>174</v>
      </c>
      <c r="O400" s="22">
        <v>128920</v>
      </c>
      <c r="P400" s="22">
        <f t="shared" si="45"/>
        <v>22432080</v>
      </c>
      <c r="Q400" s="24">
        <v>357292170</v>
      </c>
      <c r="R400" s="29">
        <v>44453</v>
      </c>
      <c r="S400">
        <f t="shared" si="46"/>
        <v>170722217.3</v>
      </c>
      <c r="T400">
        <f t="shared" si="51"/>
        <v>0.301647876302467</v>
      </c>
      <c r="U400">
        <f t="shared" si="49"/>
        <v>85344344.3</v>
      </c>
      <c r="V400">
        <f t="shared" si="48"/>
        <v>0.238864300608659</v>
      </c>
      <c r="W400">
        <f t="shared" si="47"/>
        <v>0.477822442344594</v>
      </c>
    </row>
    <row r="401" ht="14.25" spans="1:23">
      <c r="A401" s="13">
        <v>21104</v>
      </c>
      <c r="B401" s="14">
        <v>1</v>
      </c>
      <c r="C401" s="14">
        <v>7</v>
      </c>
      <c r="D401" s="14">
        <v>17</v>
      </c>
      <c r="E401" s="14">
        <v>20</v>
      </c>
      <c r="F401" s="14">
        <v>22</v>
      </c>
      <c r="G401" s="14">
        <v>28</v>
      </c>
      <c r="H401" s="15">
        <v>15</v>
      </c>
      <c r="I401" s="15"/>
      <c r="J401" s="22">
        <v>708465505</v>
      </c>
      <c r="K401" s="23">
        <v>6</v>
      </c>
      <c r="L401" s="22">
        <v>9475659</v>
      </c>
      <c r="M401" s="22">
        <f t="shared" si="50"/>
        <v>56853954</v>
      </c>
      <c r="N401" s="23">
        <v>101</v>
      </c>
      <c r="O401" s="22">
        <v>332350</v>
      </c>
      <c r="P401" s="22">
        <f t="shared" ref="P401:P464" si="52">N401*O401</f>
        <v>33567350</v>
      </c>
      <c r="Q401" s="24">
        <v>397369092</v>
      </c>
      <c r="R401" s="29">
        <v>44451</v>
      </c>
      <c r="S401">
        <f t="shared" si="46"/>
        <v>150862476.08</v>
      </c>
      <c r="T401">
        <f t="shared" si="51"/>
        <v>0.236577338229416</v>
      </c>
      <c r="U401">
        <f t="shared" si="49"/>
        <v>60441172.0799999</v>
      </c>
      <c r="V401">
        <f t="shared" si="48"/>
        <v>0.152103355033964</v>
      </c>
      <c r="W401">
        <f t="shared" si="47"/>
        <v>0.379653272278157</v>
      </c>
    </row>
    <row r="402" ht="14.25" spans="1:23">
      <c r="A402" s="13">
        <v>21103</v>
      </c>
      <c r="B402" s="14">
        <v>10</v>
      </c>
      <c r="C402" s="14">
        <v>13</v>
      </c>
      <c r="D402" s="14">
        <v>15</v>
      </c>
      <c r="E402" s="14">
        <v>25</v>
      </c>
      <c r="F402" s="14">
        <v>29</v>
      </c>
      <c r="G402" s="14">
        <v>30</v>
      </c>
      <c r="H402" s="15">
        <v>15</v>
      </c>
      <c r="I402" s="15"/>
      <c r="J402" s="22">
        <v>664617126</v>
      </c>
      <c r="K402" s="23">
        <v>2</v>
      </c>
      <c r="L402" s="22">
        <v>10000000</v>
      </c>
      <c r="M402" s="22">
        <f t="shared" si="50"/>
        <v>20000000</v>
      </c>
      <c r="N402" s="23">
        <v>122</v>
      </c>
      <c r="O402" s="22">
        <v>233872</v>
      </c>
      <c r="P402" s="22">
        <f t="shared" si="52"/>
        <v>28532384</v>
      </c>
      <c r="Q402" s="24">
        <v>369736978</v>
      </c>
      <c r="R402" s="29">
        <v>44448</v>
      </c>
      <c r="S402">
        <f t="shared" si="46"/>
        <v>115573756.22</v>
      </c>
      <c r="T402">
        <f t="shared" si="51"/>
        <v>0.25849120295455</v>
      </c>
      <c r="U402">
        <f t="shared" si="49"/>
        <v>67041372.22</v>
      </c>
      <c r="V402">
        <f t="shared" si="48"/>
        <v>0.181321794164716</v>
      </c>
      <c r="W402">
        <f t="shared" si="47"/>
        <v>0.312583709763539</v>
      </c>
    </row>
    <row r="403" ht="14.25" spans="1:23">
      <c r="A403" s="13">
        <v>21102</v>
      </c>
      <c r="B403" s="14">
        <v>5</v>
      </c>
      <c r="C403" s="14">
        <v>9</v>
      </c>
      <c r="D403" s="14">
        <v>15</v>
      </c>
      <c r="E403" s="14">
        <v>24</v>
      </c>
      <c r="F403" s="14">
        <v>27</v>
      </c>
      <c r="G403" s="14">
        <v>30</v>
      </c>
      <c r="H403" s="15">
        <v>9</v>
      </c>
      <c r="I403" s="15"/>
      <c r="J403" s="22">
        <v>599019763</v>
      </c>
      <c r="K403" s="23">
        <v>34</v>
      </c>
      <c r="L403" s="22">
        <v>5285653</v>
      </c>
      <c r="M403" s="22">
        <f t="shared" si="50"/>
        <v>179712202</v>
      </c>
      <c r="N403" s="23">
        <v>236</v>
      </c>
      <c r="O403" s="22">
        <v>51441</v>
      </c>
      <c r="P403" s="22">
        <f t="shared" si="52"/>
        <v>12140076</v>
      </c>
      <c r="Q403" s="24">
        <v>357853464</v>
      </c>
      <c r="R403" s="29">
        <v>44446</v>
      </c>
      <c r="S403">
        <f t="shared" si="46"/>
        <v>318639632.36</v>
      </c>
      <c r="T403">
        <f t="shared" si="51"/>
        <v>0.388224355318802</v>
      </c>
      <c r="U403">
        <f t="shared" si="49"/>
        <v>126787354.36</v>
      </c>
      <c r="V403">
        <f t="shared" si="48"/>
        <v>0.354299642492772</v>
      </c>
      <c r="W403">
        <f t="shared" si="47"/>
        <v>0.890419304031105</v>
      </c>
    </row>
    <row r="404" ht="14.25" spans="1:23">
      <c r="A404" s="13">
        <v>21101</v>
      </c>
      <c r="B404" s="14">
        <v>2</v>
      </c>
      <c r="C404" s="14">
        <v>4</v>
      </c>
      <c r="D404" s="14">
        <v>12</v>
      </c>
      <c r="E404" s="14">
        <v>22</v>
      </c>
      <c r="F404" s="14">
        <v>29</v>
      </c>
      <c r="G404" s="14">
        <v>31</v>
      </c>
      <c r="H404" s="15">
        <v>1</v>
      </c>
      <c r="I404" s="15"/>
      <c r="J404" s="22">
        <v>742311198</v>
      </c>
      <c r="K404" s="23">
        <v>6</v>
      </c>
      <c r="L404" s="22">
        <v>8682830</v>
      </c>
      <c r="M404" s="22">
        <f t="shared" si="50"/>
        <v>52096980</v>
      </c>
      <c r="N404" s="23">
        <v>107</v>
      </c>
      <c r="O404" s="22">
        <v>258142</v>
      </c>
      <c r="P404" s="22">
        <f t="shared" si="52"/>
        <v>27621194</v>
      </c>
      <c r="Q404" s="24">
        <v>393612094</v>
      </c>
      <c r="R404" s="29">
        <v>44444</v>
      </c>
      <c r="S404">
        <f t="shared" si="46"/>
        <v>162103225.06</v>
      </c>
      <c r="T404">
        <f t="shared" si="51"/>
        <v>0.279478823788377</v>
      </c>
      <c r="U404">
        <f t="shared" si="49"/>
        <v>82385051.0599999</v>
      </c>
      <c r="V404">
        <f t="shared" si="48"/>
        <v>0.20930518222339</v>
      </c>
      <c r="W404">
        <f t="shared" si="47"/>
        <v>0.411834970345195</v>
      </c>
    </row>
    <row r="405" ht="14.25" spans="1:23">
      <c r="A405" s="13">
        <v>21100</v>
      </c>
      <c r="B405" s="14">
        <v>7</v>
      </c>
      <c r="C405" s="14">
        <v>9</v>
      </c>
      <c r="D405" s="14">
        <v>12</v>
      </c>
      <c r="E405" s="14">
        <v>13</v>
      </c>
      <c r="F405" s="14">
        <v>14</v>
      </c>
      <c r="G405" s="14">
        <v>29</v>
      </c>
      <c r="H405" s="15">
        <v>16</v>
      </c>
      <c r="I405" s="15"/>
      <c r="J405" s="22">
        <v>711544497</v>
      </c>
      <c r="K405" s="23">
        <v>8</v>
      </c>
      <c r="L405" s="22">
        <v>7583366</v>
      </c>
      <c r="M405" s="22">
        <f t="shared" si="50"/>
        <v>60666928</v>
      </c>
      <c r="N405" s="23">
        <v>170</v>
      </c>
      <c r="O405" s="22">
        <v>151962</v>
      </c>
      <c r="P405" s="22">
        <f t="shared" si="52"/>
        <v>25833540</v>
      </c>
      <c r="Q405" s="24">
        <v>364068238</v>
      </c>
      <c r="R405" s="29">
        <v>44441</v>
      </c>
      <c r="S405">
        <f t="shared" si="46"/>
        <v>161559375.62</v>
      </c>
      <c r="T405">
        <f t="shared" si="51"/>
        <v>0.277125102080451</v>
      </c>
      <c r="U405">
        <f t="shared" si="49"/>
        <v>75058907.62</v>
      </c>
      <c r="V405">
        <f t="shared" si="48"/>
        <v>0.206167140622687</v>
      </c>
      <c r="W405">
        <f t="shared" si="47"/>
        <v>0.443761247911992</v>
      </c>
    </row>
    <row r="406" ht="14.25" spans="1:23">
      <c r="A406" s="13">
        <v>21099</v>
      </c>
      <c r="B406" s="14">
        <v>9</v>
      </c>
      <c r="C406" s="14">
        <v>11</v>
      </c>
      <c r="D406" s="14">
        <v>17</v>
      </c>
      <c r="E406" s="14">
        <v>18</v>
      </c>
      <c r="F406" s="14">
        <v>20</v>
      </c>
      <c r="G406" s="14">
        <v>27</v>
      </c>
      <c r="H406" s="15">
        <v>15</v>
      </c>
      <c r="I406" s="15"/>
      <c r="J406" s="22">
        <v>694710436</v>
      </c>
      <c r="K406" s="23">
        <v>7</v>
      </c>
      <c r="L406" s="22">
        <v>7942916</v>
      </c>
      <c r="M406" s="22">
        <f t="shared" si="50"/>
        <v>55600412</v>
      </c>
      <c r="N406" s="23">
        <v>278</v>
      </c>
      <c r="O406" s="22">
        <v>92627</v>
      </c>
      <c r="P406" s="22">
        <f t="shared" si="52"/>
        <v>25750306</v>
      </c>
      <c r="Q406" s="24">
        <v>353159630</v>
      </c>
      <c r="R406" s="29">
        <v>44439</v>
      </c>
      <c r="S406">
        <f t="shared" si="46"/>
        <v>151397070.7</v>
      </c>
      <c r="T406">
        <f t="shared" si="51"/>
        <v>0.271255971980716</v>
      </c>
      <c r="U406">
        <f t="shared" si="49"/>
        <v>70046352.7</v>
      </c>
      <c r="V406">
        <f t="shared" si="48"/>
        <v>0.198341901932562</v>
      </c>
      <c r="W406">
        <f t="shared" si="47"/>
        <v>0.428693026719957</v>
      </c>
    </row>
    <row r="407" ht="14.25" spans="1:23">
      <c r="A407" s="13">
        <v>21098</v>
      </c>
      <c r="B407" s="14">
        <v>1</v>
      </c>
      <c r="C407" s="14">
        <v>10</v>
      </c>
      <c r="D407" s="14">
        <v>13</v>
      </c>
      <c r="E407" s="14">
        <v>18</v>
      </c>
      <c r="F407" s="14">
        <v>26</v>
      </c>
      <c r="G407" s="14">
        <v>32</v>
      </c>
      <c r="H407" s="15">
        <v>5</v>
      </c>
      <c r="I407" s="15"/>
      <c r="J407" s="22">
        <v>673059288</v>
      </c>
      <c r="K407" s="23">
        <v>4</v>
      </c>
      <c r="L407" s="22">
        <v>10000000</v>
      </c>
      <c r="M407" s="22">
        <f t="shared" si="50"/>
        <v>40000000</v>
      </c>
      <c r="N407" s="23">
        <v>141</v>
      </c>
      <c r="O407" s="22">
        <v>178834</v>
      </c>
      <c r="P407" s="22">
        <f t="shared" si="52"/>
        <v>25215594</v>
      </c>
      <c r="Q407" s="24">
        <v>390403928</v>
      </c>
      <c r="R407" s="29">
        <v>44437</v>
      </c>
      <c r="S407">
        <f t="shared" si="46"/>
        <v>155651088.72</v>
      </c>
      <c r="T407">
        <f t="shared" si="51"/>
        <v>0.296234439321522</v>
      </c>
      <c r="U407">
        <f t="shared" si="49"/>
        <v>90435494.72</v>
      </c>
      <c r="V407">
        <f t="shared" si="48"/>
        <v>0.231645965201457</v>
      </c>
      <c r="W407">
        <f t="shared" si="47"/>
        <v>0.398692424836463</v>
      </c>
    </row>
    <row r="408" ht="14.25" spans="1:23">
      <c r="A408" s="13">
        <v>21097</v>
      </c>
      <c r="B408" s="14">
        <v>3</v>
      </c>
      <c r="C408" s="14">
        <v>11</v>
      </c>
      <c r="D408" s="14">
        <v>12</v>
      </c>
      <c r="E408" s="14">
        <v>13</v>
      </c>
      <c r="F408" s="14">
        <v>25</v>
      </c>
      <c r="G408" s="14">
        <v>28</v>
      </c>
      <c r="H408" s="15">
        <v>12</v>
      </c>
      <c r="I408" s="15"/>
      <c r="J408" s="22">
        <v>637412452</v>
      </c>
      <c r="K408" s="23">
        <v>45</v>
      </c>
      <c r="L408" s="22">
        <v>5323421</v>
      </c>
      <c r="M408" s="22">
        <f t="shared" si="50"/>
        <v>239553945</v>
      </c>
      <c r="N408" s="23">
        <v>359</v>
      </c>
      <c r="O408" s="22">
        <v>50675</v>
      </c>
      <c r="P408" s="22">
        <f t="shared" si="52"/>
        <v>18192325</v>
      </c>
      <c r="Q408" s="24">
        <v>355020594</v>
      </c>
      <c r="R408" s="29">
        <v>44434</v>
      </c>
      <c r="S408">
        <f t="shared" si="46"/>
        <v>358936624.06</v>
      </c>
      <c r="T408">
        <f t="shared" si="51"/>
        <v>0.336269729355475</v>
      </c>
      <c r="U408">
        <f t="shared" si="49"/>
        <v>101190354.06</v>
      </c>
      <c r="V408">
        <f t="shared" si="48"/>
        <v>0.285026716112136</v>
      </c>
      <c r="W408">
        <f t="shared" si="47"/>
        <v>1.01103043070228</v>
      </c>
    </row>
    <row r="409" ht="14.25" spans="1:23">
      <c r="A409" s="13">
        <v>21096</v>
      </c>
      <c r="B409" s="14">
        <v>1</v>
      </c>
      <c r="C409" s="14">
        <v>7</v>
      </c>
      <c r="D409" s="14">
        <v>11</v>
      </c>
      <c r="E409" s="14">
        <v>14</v>
      </c>
      <c r="F409" s="14">
        <v>15</v>
      </c>
      <c r="G409" s="14">
        <v>26</v>
      </c>
      <c r="H409" s="15">
        <v>11</v>
      </c>
      <c r="I409" s="15"/>
      <c r="J409" s="22">
        <v>822388985</v>
      </c>
      <c r="K409" s="23">
        <v>13</v>
      </c>
      <c r="L409" s="22">
        <v>5640531</v>
      </c>
      <c r="M409" s="22">
        <f t="shared" si="50"/>
        <v>73326903</v>
      </c>
      <c r="N409" s="23">
        <v>91</v>
      </c>
      <c r="O409" s="22">
        <v>114380</v>
      </c>
      <c r="P409" s="22">
        <f t="shared" si="52"/>
        <v>10408580</v>
      </c>
      <c r="Q409" s="24">
        <v>349161898</v>
      </c>
      <c r="R409" s="29">
        <v>44432</v>
      </c>
      <c r="S409">
        <f t="shared" si="46"/>
        <v>213190344.02</v>
      </c>
      <c r="T409">
        <f t="shared" si="51"/>
        <v>0.400569024916917</v>
      </c>
      <c r="U409">
        <f t="shared" si="49"/>
        <v>129454861.02</v>
      </c>
      <c r="V409">
        <f t="shared" si="48"/>
        <v>0.370758842134602</v>
      </c>
      <c r="W409">
        <f t="shared" si="47"/>
        <v>0.610577343178493</v>
      </c>
    </row>
    <row r="410" ht="14.25" spans="1:23">
      <c r="A410" s="13">
        <v>21095</v>
      </c>
      <c r="B410" s="14">
        <v>8</v>
      </c>
      <c r="C410" s="14">
        <v>12</v>
      </c>
      <c r="D410" s="14">
        <v>17</v>
      </c>
      <c r="E410" s="14">
        <v>24</v>
      </c>
      <c r="F410" s="14">
        <v>27</v>
      </c>
      <c r="G410" s="14">
        <v>28</v>
      </c>
      <c r="H410" s="15">
        <v>13</v>
      </c>
      <c r="I410" s="15"/>
      <c r="J410" s="22">
        <v>864489999</v>
      </c>
      <c r="K410" s="23">
        <v>4</v>
      </c>
      <c r="L410" s="22">
        <v>10000000</v>
      </c>
      <c r="M410" s="22">
        <f t="shared" si="50"/>
        <v>40000000</v>
      </c>
      <c r="N410" s="23">
        <v>140</v>
      </c>
      <c r="O410" s="22">
        <v>201541</v>
      </c>
      <c r="P410" s="22">
        <f t="shared" si="52"/>
        <v>28215740</v>
      </c>
      <c r="Q410" s="24">
        <v>384516464</v>
      </c>
      <c r="R410" s="29">
        <v>44430</v>
      </c>
      <c r="S410">
        <f t="shared" si="46"/>
        <v>143765565.36</v>
      </c>
      <c r="T410">
        <f t="shared" si="51"/>
        <v>0.269859876169047</v>
      </c>
      <c r="U410">
        <f t="shared" si="49"/>
        <v>75549825.36</v>
      </c>
      <c r="V410">
        <f t="shared" si="48"/>
        <v>0.196480079354938</v>
      </c>
      <c r="W410">
        <f t="shared" si="47"/>
        <v>0.373886631184666</v>
      </c>
    </row>
    <row r="411" ht="14.25" spans="1:23">
      <c r="A411" s="13">
        <v>21094</v>
      </c>
      <c r="B411" s="14">
        <v>9</v>
      </c>
      <c r="C411" s="14">
        <v>11</v>
      </c>
      <c r="D411" s="14">
        <v>24</v>
      </c>
      <c r="E411" s="14">
        <v>25</v>
      </c>
      <c r="F411" s="14">
        <v>28</v>
      </c>
      <c r="G411" s="14">
        <v>33</v>
      </c>
      <c r="H411" s="15">
        <v>15</v>
      </c>
      <c r="I411" s="15"/>
      <c r="J411" s="22">
        <v>819842497</v>
      </c>
      <c r="K411" s="23">
        <v>1</v>
      </c>
      <c r="L411" s="22">
        <v>10000000</v>
      </c>
      <c r="M411" s="22">
        <f t="shared" si="50"/>
        <v>10000000</v>
      </c>
      <c r="N411" s="23">
        <v>101</v>
      </c>
      <c r="O411" s="22">
        <v>273512</v>
      </c>
      <c r="P411" s="22">
        <f t="shared" si="52"/>
        <v>27624712</v>
      </c>
      <c r="Q411" s="24">
        <v>353340702</v>
      </c>
      <c r="R411" s="29">
        <v>44427</v>
      </c>
      <c r="S411">
        <f t="shared" si="46"/>
        <v>100262654.98</v>
      </c>
      <c r="T411">
        <f t="shared" si="51"/>
        <v>0.255455016840941</v>
      </c>
      <c r="U411">
        <f t="shared" si="49"/>
        <v>62637942.98</v>
      </c>
      <c r="V411">
        <f t="shared" si="48"/>
        <v>0.177273500124534</v>
      </c>
      <c r="W411">
        <f t="shared" si="47"/>
        <v>0.283756313417864</v>
      </c>
    </row>
    <row r="412" ht="14.25" spans="1:23">
      <c r="A412" s="13">
        <v>21093</v>
      </c>
      <c r="B412" s="14">
        <v>5</v>
      </c>
      <c r="C412" s="14">
        <v>11</v>
      </c>
      <c r="D412" s="14">
        <v>15</v>
      </c>
      <c r="E412" s="14">
        <v>23</v>
      </c>
      <c r="F412" s="14">
        <v>28</v>
      </c>
      <c r="G412" s="14">
        <v>33</v>
      </c>
      <c r="H412" s="15">
        <v>3</v>
      </c>
      <c r="I412" s="15"/>
      <c r="J412" s="22">
        <v>746968208</v>
      </c>
      <c r="K412" s="23">
        <v>5</v>
      </c>
      <c r="L412" s="22">
        <v>8646623</v>
      </c>
      <c r="M412" s="22">
        <f t="shared" si="50"/>
        <v>43233115</v>
      </c>
      <c r="N412" s="23">
        <v>229</v>
      </c>
      <c r="O412" s="22">
        <v>99525</v>
      </c>
      <c r="P412" s="22">
        <f t="shared" si="52"/>
        <v>22791225</v>
      </c>
      <c r="Q412" s="24">
        <v>346398722</v>
      </c>
      <c r="R412" s="29">
        <v>44425</v>
      </c>
      <c r="S412">
        <f t="shared" si="46"/>
        <v>144594297.78</v>
      </c>
      <c r="T412">
        <f t="shared" si="51"/>
        <v>0.292614193824884</v>
      </c>
      <c r="U412">
        <f t="shared" si="49"/>
        <v>78569957.78</v>
      </c>
      <c r="V412">
        <f t="shared" si="48"/>
        <v>0.226819421637474</v>
      </c>
      <c r="W412">
        <f t="shared" si="47"/>
        <v>0.417421568258557</v>
      </c>
    </row>
    <row r="413" ht="14.25" spans="1:23">
      <c r="A413" s="13">
        <v>21092</v>
      </c>
      <c r="B413" s="14">
        <v>2</v>
      </c>
      <c r="C413" s="14">
        <v>7</v>
      </c>
      <c r="D413" s="14">
        <v>8</v>
      </c>
      <c r="E413" s="14">
        <v>10</v>
      </c>
      <c r="F413" s="14">
        <v>12</v>
      </c>
      <c r="G413" s="14">
        <v>31</v>
      </c>
      <c r="H413" s="15">
        <v>3</v>
      </c>
      <c r="I413" s="15"/>
      <c r="J413" s="22">
        <v>721827132</v>
      </c>
      <c r="K413" s="23">
        <v>4</v>
      </c>
      <c r="L413" s="22">
        <v>9066769</v>
      </c>
      <c r="M413" s="22">
        <f t="shared" si="50"/>
        <v>36267076</v>
      </c>
      <c r="N413" s="23">
        <v>154</v>
      </c>
      <c r="O413" s="22">
        <v>132037</v>
      </c>
      <c r="P413" s="22">
        <f t="shared" si="52"/>
        <v>20333698</v>
      </c>
      <c r="Q413" s="24">
        <v>382276564</v>
      </c>
      <c r="R413" s="29">
        <v>44423</v>
      </c>
      <c r="S413">
        <f t="shared" si="46"/>
        <v>162581054.36</v>
      </c>
      <c r="T413">
        <f t="shared" si="51"/>
        <v>0.330425640113266</v>
      </c>
      <c r="U413">
        <f t="shared" si="49"/>
        <v>105980280.36</v>
      </c>
      <c r="V413">
        <f t="shared" si="48"/>
        <v>0.277234573971948</v>
      </c>
      <c r="W413">
        <f t="shared" si="47"/>
        <v>0.425296943811601</v>
      </c>
    </row>
    <row r="414" ht="14.25" spans="1:23">
      <c r="A414" s="13">
        <v>21091</v>
      </c>
      <c r="B414" s="14">
        <v>4</v>
      </c>
      <c r="C414" s="14">
        <v>6</v>
      </c>
      <c r="D414" s="14">
        <v>16</v>
      </c>
      <c r="E414" s="14">
        <v>24</v>
      </c>
      <c r="F414" s="14">
        <v>26</v>
      </c>
      <c r="G414" s="14">
        <v>33</v>
      </c>
      <c r="H414" s="15">
        <v>16</v>
      </c>
      <c r="I414" s="15"/>
      <c r="J414" s="22">
        <v>697092670</v>
      </c>
      <c r="K414" s="23">
        <v>4</v>
      </c>
      <c r="L414" s="22">
        <v>10000000</v>
      </c>
      <c r="M414" s="22">
        <f t="shared" si="50"/>
        <v>40000000</v>
      </c>
      <c r="N414" s="23">
        <v>102</v>
      </c>
      <c r="O414" s="22">
        <v>258058</v>
      </c>
      <c r="P414" s="22">
        <f t="shared" si="52"/>
        <v>26321916</v>
      </c>
      <c r="Q414" s="24">
        <v>352636492</v>
      </c>
      <c r="R414" s="29">
        <v>44420</v>
      </c>
      <c r="S414">
        <f t="shared" ref="S414:S477" si="53">J415+Q414*0.49-J414</f>
        <v>133825896.08</v>
      </c>
      <c r="T414">
        <f t="shared" si="51"/>
        <v>0.26606972961834</v>
      </c>
      <c r="U414">
        <f t="shared" si="49"/>
        <v>67503980.0799999</v>
      </c>
      <c r="V414">
        <f t="shared" si="48"/>
        <v>0.191426530184516</v>
      </c>
      <c r="W414">
        <f t="shared" ref="W414:W477" si="54">S414/Q414</f>
        <v>0.379500985054037</v>
      </c>
    </row>
    <row r="415" ht="14.25" spans="1:23">
      <c r="A415" s="13">
        <v>21090</v>
      </c>
      <c r="B415" s="14">
        <v>5</v>
      </c>
      <c r="C415" s="14">
        <v>6</v>
      </c>
      <c r="D415" s="14">
        <v>12</v>
      </c>
      <c r="E415" s="14">
        <v>14</v>
      </c>
      <c r="F415" s="14">
        <v>27</v>
      </c>
      <c r="G415" s="14">
        <v>28</v>
      </c>
      <c r="H415" s="15">
        <v>8</v>
      </c>
      <c r="I415" s="15"/>
      <c r="J415" s="22">
        <v>658126685</v>
      </c>
      <c r="K415" s="23">
        <v>19</v>
      </c>
      <c r="L415" s="22">
        <v>5534608</v>
      </c>
      <c r="M415" s="22">
        <f t="shared" si="50"/>
        <v>105157552</v>
      </c>
      <c r="N415" s="23">
        <v>199</v>
      </c>
      <c r="O415" s="22">
        <v>63803</v>
      </c>
      <c r="P415" s="22">
        <f t="shared" si="52"/>
        <v>12696797</v>
      </c>
      <c r="Q415" s="24">
        <v>340567382</v>
      </c>
      <c r="R415" s="29">
        <v>44418</v>
      </c>
      <c r="S415">
        <f t="shared" si="53"/>
        <v>233944726.18</v>
      </c>
      <c r="T415">
        <f t="shared" si="51"/>
        <v>0.378154752882353</v>
      </c>
      <c r="U415">
        <f t="shared" si="49"/>
        <v>116090377.18</v>
      </c>
      <c r="V415">
        <f t="shared" si="48"/>
        <v>0.34087344624213</v>
      </c>
      <c r="W415">
        <f t="shared" si="54"/>
        <v>0.686926401483745</v>
      </c>
    </row>
    <row r="416" ht="14.25" spans="1:23">
      <c r="A416" s="13">
        <v>21089</v>
      </c>
      <c r="B416" s="14">
        <v>1</v>
      </c>
      <c r="C416" s="14">
        <v>2</v>
      </c>
      <c r="D416" s="14">
        <v>7</v>
      </c>
      <c r="E416" s="14">
        <v>13</v>
      </c>
      <c r="F416" s="14">
        <v>23</v>
      </c>
      <c r="G416" s="14">
        <v>24</v>
      </c>
      <c r="H416" s="15">
        <v>12</v>
      </c>
      <c r="I416" s="15"/>
      <c r="J416" s="22">
        <v>725193394</v>
      </c>
      <c r="K416" s="23">
        <v>51</v>
      </c>
      <c r="L416" s="22">
        <v>5338932</v>
      </c>
      <c r="M416" s="22">
        <f t="shared" si="50"/>
        <v>272285532</v>
      </c>
      <c r="N416" s="23">
        <v>659</v>
      </c>
      <c r="O416" s="22">
        <v>32787</v>
      </c>
      <c r="P416" s="22">
        <f t="shared" si="52"/>
        <v>21606633</v>
      </c>
      <c r="Q416" s="24">
        <v>378094626</v>
      </c>
      <c r="R416" s="29">
        <v>44416</v>
      </c>
      <c r="S416">
        <f t="shared" si="53"/>
        <v>392731111.74</v>
      </c>
      <c r="T416">
        <f t="shared" si="51"/>
        <v>0.318559353816365</v>
      </c>
      <c r="U416">
        <f t="shared" si="49"/>
        <v>98838946.74</v>
      </c>
      <c r="V416">
        <f t="shared" si="48"/>
        <v>0.261413254627957</v>
      </c>
      <c r="W416">
        <f t="shared" si="54"/>
        <v>1.03871117104955</v>
      </c>
    </row>
    <row r="417" ht="14.25" spans="1:23">
      <c r="A417" s="13">
        <v>21088</v>
      </c>
      <c r="B417" s="14">
        <v>4</v>
      </c>
      <c r="C417" s="14">
        <v>12</v>
      </c>
      <c r="D417" s="14">
        <v>15</v>
      </c>
      <c r="E417" s="14">
        <v>16</v>
      </c>
      <c r="F417" s="14">
        <v>19</v>
      </c>
      <c r="G417" s="14">
        <v>26</v>
      </c>
      <c r="H417" s="15">
        <v>6</v>
      </c>
      <c r="I417" s="15"/>
      <c r="J417" s="22">
        <v>932658139</v>
      </c>
      <c r="K417" s="23">
        <v>7</v>
      </c>
      <c r="L417" s="22">
        <v>7133062</v>
      </c>
      <c r="M417" s="22">
        <f t="shared" si="50"/>
        <v>49931434</v>
      </c>
      <c r="N417" s="23">
        <v>165</v>
      </c>
      <c r="O417" s="22">
        <v>113116</v>
      </c>
      <c r="P417" s="22">
        <f t="shared" si="52"/>
        <v>18664140</v>
      </c>
      <c r="Q417" s="24">
        <v>339080722</v>
      </c>
      <c r="R417" s="29">
        <v>44413</v>
      </c>
      <c r="S417">
        <f t="shared" si="53"/>
        <v>160088105.78</v>
      </c>
      <c r="T417">
        <f t="shared" si="51"/>
        <v>0.32486857740028</v>
      </c>
      <c r="U417">
        <f t="shared" si="49"/>
        <v>91492531.78</v>
      </c>
      <c r="V417">
        <f t="shared" si="48"/>
        <v>0.269825224036181</v>
      </c>
      <c r="W417">
        <f t="shared" si="54"/>
        <v>0.472123879044943</v>
      </c>
    </row>
    <row r="418" ht="14.25" spans="1:23">
      <c r="A418" s="13">
        <v>21087</v>
      </c>
      <c r="B418" s="14">
        <v>2</v>
      </c>
      <c r="C418" s="14">
        <v>13</v>
      </c>
      <c r="D418" s="14">
        <v>16</v>
      </c>
      <c r="E418" s="14">
        <v>19</v>
      </c>
      <c r="F418" s="14">
        <v>23</v>
      </c>
      <c r="G418" s="14">
        <v>24</v>
      </c>
      <c r="H418" s="15">
        <v>4</v>
      </c>
      <c r="I418" s="15"/>
      <c r="J418" s="22">
        <v>926596691</v>
      </c>
      <c r="K418" s="23">
        <v>10</v>
      </c>
      <c r="L418" s="22">
        <v>6520555</v>
      </c>
      <c r="M418" s="22">
        <f t="shared" si="50"/>
        <v>65205550</v>
      </c>
      <c r="N418" s="23">
        <v>219</v>
      </c>
      <c r="O418" s="22">
        <v>86789</v>
      </c>
      <c r="P418" s="22">
        <f t="shared" si="52"/>
        <v>19006791</v>
      </c>
      <c r="Q418" s="24">
        <v>335386836</v>
      </c>
      <c r="R418" s="29">
        <v>44411</v>
      </c>
      <c r="S418">
        <f t="shared" si="53"/>
        <v>172524279.64</v>
      </c>
      <c r="T418">
        <f t="shared" si="51"/>
        <v>0.319984919264988</v>
      </c>
      <c r="U418">
        <f t="shared" si="49"/>
        <v>88311938.6399999</v>
      </c>
      <c r="V418">
        <f t="shared" ref="V418:V481" si="55">U418/Q418</f>
        <v>0.263313669949765</v>
      </c>
      <c r="W418">
        <f t="shared" si="54"/>
        <v>0.514403849887537</v>
      </c>
    </row>
    <row r="419" ht="14.25" spans="1:23">
      <c r="A419" s="13">
        <v>21086</v>
      </c>
      <c r="B419" s="14">
        <v>6</v>
      </c>
      <c r="C419" s="14">
        <v>8</v>
      </c>
      <c r="D419" s="14">
        <v>10</v>
      </c>
      <c r="E419" s="14">
        <v>14</v>
      </c>
      <c r="F419" s="14">
        <v>28</v>
      </c>
      <c r="G419" s="14">
        <v>29</v>
      </c>
      <c r="H419" s="15">
        <v>1</v>
      </c>
      <c r="I419" s="15"/>
      <c r="J419" s="22">
        <v>934781421</v>
      </c>
      <c r="K419" s="23">
        <v>1</v>
      </c>
      <c r="L419" s="22">
        <v>10000000</v>
      </c>
      <c r="M419" s="22">
        <f t="shared" si="50"/>
        <v>10000000</v>
      </c>
      <c r="N419" s="23">
        <v>123</v>
      </c>
      <c r="O419" s="22">
        <v>214082</v>
      </c>
      <c r="P419" s="22">
        <f t="shared" si="52"/>
        <v>26332086</v>
      </c>
      <c r="Q419" s="24">
        <v>363965626</v>
      </c>
      <c r="R419" s="29">
        <v>44409</v>
      </c>
      <c r="S419">
        <f t="shared" si="53"/>
        <v>109346897.74</v>
      </c>
      <c r="T419">
        <f t="shared" si="51"/>
        <v>0.272956814169039</v>
      </c>
      <c r="U419">
        <f t="shared" si="49"/>
        <v>73014811.74</v>
      </c>
      <c r="V419">
        <f t="shared" si="55"/>
        <v>0.200609086474556</v>
      </c>
      <c r="W419">
        <f t="shared" si="54"/>
        <v>0.300431936229055</v>
      </c>
    </row>
    <row r="420" ht="14.25" spans="1:23">
      <c r="A420" s="13">
        <v>21085</v>
      </c>
      <c r="B420" s="14">
        <v>5</v>
      </c>
      <c r="C420" s="14">
        <v>6</v>
      </c>
      <c r="D420" s="14">
        <v>7</v>
      </c>
      <c r="E420" s="14">
        <v>11</v>
      </c>
      <c r="F420" s="14">
        <v>14</v>
      </c>
      <c r="G420" s="14">
        <v>20</v>
      </c>
      <c r="H420" s="15">
        <v>2</v>
      </c>
      <c r="I420" s="15"/>
      <c r="J420" s="22">
        <v>865785162</v>
      </c>
      <c r="K420" s="23">
        <v>4</v>
      </c>
      <c r="L420" s="22">
        <v>9473926</v>
      </c>
      <c r="M420" s="22">
        <f t="shared" si="50"/>
        <v>37895704</v>
      </c>
      <c r="N420" s="23">
        <v>189</v>
      </c>
      <c r="O420" s="22">
        <v>118357</v>
      </c>
      <c r="P420" s="22">
        <f t="shared" si="52"/>
        <v>22369473</v>
      </c>
      <c r="Q420" s="24">
        <v>343883552</v>
      </c>
      <c r="R420" s="29">
        <v>44406</v>
      </c>
      <c r="S420">
        <f t="shared" si="53"/>
        <v>139289749.48</v>
      </c>
      <c r="T420">
        <f t="shared" si="51"/>
        <v>0.294849942343273</v>
      </c>
      <c r="U420">
        <f t="shared" si="49"/>
        <v>79024572.48</v>
      </c>
      <c r="V420">
        <f t="shared" si="55"/>
        <v>0.229800384520863</v>
      </c>
      <c r="W420">
        <f t="shared" si="54"/>
        <v>0.405049176297911</v>
      </c>
    </row>
    <row r="421" ht="14.25" spans="1:23">
      <c r="A421" s="13">
        <v>21084</v>
      </c>
      <c r="B421" s="14">
        <v>5</v>
      </c>
      <c r="C421" s="14">
        <v>7</v>
      </c>
      <c r="D421" s="14">
        <v>9</v>
      </c>
      <c r="E421" s="14">
        <v>11</v>
      </c>
      <c r="F421" s="14">
        <v>21</v>
      </c>
      <c r="G421" s="14">
        <v>28</v>
      </c>
      <c r="H421" s="15">
        <v>1</v>
      </c>
      <c r="I421" s="15"/>
      <c r="J421" s="22">
        <v>836571971</v>
      </c>
      <c r="K421" s="23">
        <v>21</v>
      </c>
      <c r="L421" s="22">
        <v>5814345</v>
      </c>
      <c r="M421" s="22">
        <f t="shared" si="50"/>
        <v>122101245</v>
      </c>
      <c r="N421" s="23">
        <v>182</v>
      </c>
      <c r="O421" s="22">
        <v>117453</v>
      </c>
      <c r="P421" s="22">
        <f t="shared" si="52"/>
        <v>21376446</v>
      </c>
      <c r="Q421" s="24">
        <v>338765612</v>
      </c>
      <c r="R421" s="29">
        <v>44404</v>
      </c>
      <c r="S421">
        <f t="shared" si="53"/>
        <v>223966687.88</v>
      </c>
      <c r="T421">
        <f t="shared" si="51"/>
        <v>0.300695936280569</v>
      </c>
      <c r="U421">
        <f t="shared" si="49"/>
        <v>80488996.88</v>
      </c>
      <c r="V421">
        <f t="shared" si="55"/>
        <v>0.237594944790323</v>
      </c>
      <c r="W421">
        <f t="shared" si="54"/>
        <v>0.661125804823425</v>
      </c>
    </row>
    <row r="422" ht="14.25" spans="1:23">
      <c r="A422" s="13">
        <v>21083</v>
      </c>
      <c r="B422" s="14">
        <v>4</v>
      </c>
      <c r="C422" s="14">
        <v>9</v>
      </c>
      <c r="D422" s="14">
        <v>11</v>
      </c>
      <c r="E422" s="14">
        <v>25</v>
      </c>
      <c r="F422" s="14">
        <v>28</v>
      </c>
      <c r="G422" s="14">
        <v>33</v>
      </c>
      <c r="H422" s="15">
        <v>4</v>
      </c>
      <c r="I422" s="15"/>
      <c r="J422" s="22">
        <v>894543509</v>
      </c>
      <c r="K422" s="23">
        <v>25</v>
      </c>
      <c r="L422" s="22">
        <v>5173874</v>
      </c>
      <c r="M422" s="22">
        <f t="shared" si="50"/>
        <v>129346850</v>
      </c>
      <c r="N422" s="23">
        <v>276</v>
      </c>
      <c r="O422" s="22">
        <v>19686</v>
      </c>
      <c r="P422" s="22">
        <f t="shared" si="52"/>
        <v>5433336</v>
      </c>
      <c r="Q422" s="24">
        <v>367542044</v>
      </c>
      <c r="R422" s="29">
        <v>44402</v>
      </c>
      <c r="S422">
        <f t="shared" si="53"/>
        <v>293141747.56</v>
      </c>
      <c r="T422">
        <f t="shared" si="51"/>
        <v>0.445649416805224</v>
      </c>
      <c r="U422">
        <f t="shared" si="49"/>
        <v>158361561.56</v>
      </c>
      <c r="V422">
        <f t="shared" si="55"/>
        <v>0.430866520293934</v>
      </c>
      <c r="W422">
        <f t="shared" si="54"/>
        <v>0.797573372476537</v>
      </c>
    </row>
    <row r="423" ht="14.25" spans="1:23">
      <c r="A423" s="13">
        <v>21082</v>
      </c>
      <c r="B423" s="14">
        <v>3</v>
      </c>
      <c r="C423" s="14">
        <v>6</v>
      </c>
      <c r="D423" s="14">
        <v>11</v>
      </c>
      <c r="E423" s="14">
        <v>13</v>
      </c>
      <c r="F423" s="14">
        <v>26</v>
      </c>
      <c r="G423" s="14">
        <v>32</v>
      </c>
      <c r="H423" s="15">
        <v>5</v>
      </c>
      <c r="I423" s="15"/>
      <c r="J423" s="22">
        <v>1007589655</v>
      </c>
      <c r="K423" s="23">
        <v>7</v>
      </c>
      <c r="L423" s="22">
        <v>7348639</v>
      </c>
      <c r="M423" s="22">
        <f t="shared" si="50"/>
        <v>51440473</v>
      </c>
      <c r="N423" s="23">
        <v>161</v>
      </c>
      <c r="O423" s="22">
        <v>127643</v>
      </c>
      <c r="P423" s="22">
        <f t="shared" si="52"/>
        <v>20550523</v>
      </c>
      <c r="Q423" s="24">
        <v>344368726</v>
      </c>
      <c r="R423" s="29">
        <v>44399</v>
      </c>
      <c r="S423">
        <f t="shared" si="53"/>
        <v>158529366.74</v>
      </c>
      <c r="T423">
        <f t="shared" si="51"/>
        <v>0.310971600074973</v>
      </c>
      <c r="U423">
        <f t="shared" si="49"/>
        <v>86538370.74</v>
      </c>
      <c r="V423">
        <f t="shared" si="55"/>
        <v>0.251295672940986</v>
      </c>
      <c r="W423">
        <f t="shared" si="54"/>
        <v>0.460347745805466</v>
      </c>
    </row>
    <row r="424" ht="14.25" spans="1:23">
      <c r="A424" s="13">
        <v>21081</v>
      </c>
      <c r="B424" s="14">
        <v>1</v>
      </c>
      <c r="C424" s="14">
        <v>3</v>
      </c>
      <c r="D424" s="14">
        <v>5</v>
      </c>
      <c r="E424" s="14">
        <v>18</v>
      </c>
      <c r="F424" s="14">
        <v>22</v>
      </c>
      <c r="G424" s="14">
        <v>23</v>
      </c>
      <c r="H424" s="15">
        <v>1</v>
      </c>
      <c r="I424" s="15"/>
      <c r="J424" s="22">
        <v>997378346</v>
      </c>
      <c r="K424" s="23">
        <v>4</v>
      </c>
      <c r="L424" s="22">
        <v>10000000</v>
      </c>
      <c r="M424" s="22">
        <f t="shared" si="50"/>
        <v>40000000</v>
      </c>
      <c r="N424" s="23">
        <v>135</v>
      </c>
      <c r="O424" s="22">
        <v>207725</v>
      </c>
      <c r="P424" s="22">
        <f t="shared" si="52"/>
        <v>28042875</v>
      </c>
      <c r="Q424" s="24">
        <v>344437194</v>
      </c>
      <c r="R424" s="29">
        <v>44397</v>
      </c>
      <c r="S424">
        <f t="shared" si="53"/>
        <v>124645252.06</v>
      </c>
      <c r="T424">
        <f t="shared" si="51"/>
        <v>0.245749453120908</v>
      </c>
      <c r="U424">
        <f t="shared" si="49"/>
        <v>56602377.0599999</v>
      </c>
      <c r="V424">
        <f t="shared" si="55"/>
        <v>0.164332940942493</v>
      </c>
      <c r="W424">
        <f t="shared" si="54"/>
        <v>0.361880929909097</v>
      </c>
    </row>
    <row r="425" ht="14.25" spans="1:23">
      <c r="A425" s="13">
        <v>21080</v>
      </c>
      <c r="B425" s="14">
        <v>5</v>
      </c>
      <c r="C425" s="14">
        <v>8</v>
      </c>
      <c r="D425" s="14">
        <v>22</v>
      </c>
      <c r="E425" s="14">
        <v>23</v>
      </c>
      <c r="F425" s="14">
        <v>24</v>
      </c>
      <c r="G425" s="14">
        <v>29</v>
      </c>
      <c r="H425" s="15">
        <v>9</v>
      </c>
      <c r="I425" s="15"/>
      <c r="J425" s="22">
        <v>953249373</v>
      </c>
      <c r="K425" s="23">
        <v>12</v>
      </c>
      <c r="L425" s="22">
        <v>6122048</v>
      </c>
      <c r="M425" s="22">
        <f t="shared" si="50"/>
        <v>73464576</v>
      </c>
      <c r="N425" s="23">
        <v>119</v>
      </c>
      <c r="O425" s="22">
        <v>141434</v>
      </c>
      <c r="P425" s="22">
        <f t="shared" si="52"/>
        <v>16830646</v>
      </c>
      <c r="Q425" s="24">
        <v>376533622</v>
      </c>
      <c r="R425" s="29">
        <v>44395</v>
      </c>
      <c r="S425">
        <f t="shared" si="53"/>
        <v>207473882.78</v>
      </c>
      <c r="T425">
        <f t="shared" si="51"/>
        <v>0.355902631133429</v>
      </c>
      <c r="U425">
        <f t="shared" si="49"/>
        <v>117178660.78</v>
      </c>
      <c r="V425">
        <f t="shared" si="55"/>
        <v>0.311203711789647</v>
      </c>
      <c r="W425">
        <f t="shared" si="54"/>
        <v>0.551010243595192</v>
      </c>
    </row>
    <row r="426" ht="14.25" spans="1:23">
      <c r="A426" s="13">
        <v>21079</v>
      </c>
      <c r="B426" s="14">
        <v>1</v>
      </c>
      <c r="C426" s="14">
        <v>3</v>
      </c>
      <c r="D426" s="14">
        <v>10</v>
      </c>
      <c r="E426" s="14">
        <v>24</v>
      </c>
      <c r="F426" s="14">
        <v>28</v>
      </c>
      <c r="G426" s="14">
        <v>29</v>
      </c>
      <c r="H426" s="15">
        <v>13</v>
      </c>
      <c r="I426" s="15"/>
      <c r="J426" s="22">
        <v>976221781</v>
      </c>
      <c r="K426" s="23">
        <v>8</v>
      </c>
      <c r="L426" s="22">
        <v>7301888</v>
      </c>
      <c r="M426" s="22">
        <f t="shared" si="50"/>
        <v>58415104</v>
      </c>
      <c r="N426" s="23">
        <v>95</v>
      </c>
      <c r="O426" s="22">
        <v>242304</v>
      </c>
      <c r="P426" s="22">
        <f t="shared" si="52"/>
        <v>23018880</v>
      </c>
      <c r="Q426" s="24">
        <v>345574370</v>
      </c>
      <c r="R426" s="29">
        <v>44392</v>
      </c>
      <c r="S426">
        <f t="shared" si="53"/>
        <v>158689897.3</v>
      </c>
      <c r="T426">
        <f t="shared" si="51"/>
        <v>0.290168490504663</v>
      </c>
      <c r="U426">
        <f t="shared" si="49"/>
        <v>77255913.3</v>
      </c>
      <c r="V426">
        <f t="shared" si="55"/>
        <v>0.223557995056173</v>
      </c>
      <c r="W426">
        <f t="shared" si="54"/>
        <v>0.459206211675941</v>
      </c>
    </row>
    <row r="427" ht="14.25" spans="1:23">
      <c r="A427" s="13">
        <v>21078</v>
      </c>
      <c r="B427" s="14">
        <v>4</v>
      </c>
      <c r="C427" s="14">
        <v>6</v>
      </c>
      <c r="D427" s="14">
        <v>15</v>
      </c>
      <c r="E427" s="14">
        <v>26</v>
      </c>
      <c r="F427" s="14">
        <v>27</v>
      </c>
      <c r="G427" s="14">
        <v>31</v>
      </c>
      <c r="H427" s="15">
        <v>12</v>
      </c>
      <c r="I427" s="15"/>
      <c r="J427" s="22">
        <v>965580237</v>
      </c>
      <c r="K427" s="23">
        <v>6</v>
      </c>
      <c r="L427" s="22">
        <v>7800858</v>
      </c>
      <c r="M427" s="22">
        <f t="shared" si="50"/>
        <v>46805148</v>
      </c>
      <c r="N427" s="23">
        <v>132</v>
      </c>
      <c r="O427" s="22">
        <v>159139</v>
      </c>
      <c r="P427" s="22">
        <f t="shared" si="52"/>
        <v>21006348</v>
      </c>
      <c r="Q427" s="24">
        <v>341551308</v>
      </c>
      <c r="R427" s="29">
        <v>44390</v>
      </c>
      <c r="S427">
        <f t="shared" si="53"/>
        <v>151145972.92</v>
      </c>
      <c r="T427">
        <f t="shared" si="51"/>
        <v>0.305490924719281</v>
      </c>
      <c r="U427">
        <f t="shared" si="49"/>
        <v>83334476.9200001</v>
      </c>
      <c r="V427">
        <f t="shared" si="55"/>
        <v>0.243988165081189</v>
      </c>
      <c r="W427">
        <f t="shared" si="54"/>
        <v>0.442527870278278</v>
      </c>
    </row>
    <row r="428" ht="14.25" spans="1:23">
      <c r="A428" s="13">
        <v>21077</v>
      </c>
      <c r="B428" s="14">
        <v>8</v>
      </c>
      <c r="C428" s="14">
        <v>15</v>
      </c>
      <c r="D428" s="14">
        <v>17</v>
      </c>
      <c r="E428" s="14">
        <v>25</v>
      </c>
      <c r="F428" s="14">
        <v>27</v>
      </c>
      <c r="G428" s="14">
        <v>30</v>
      </c>
      <c r="H428" s="15">
        <v>10</v>
      </c>
      <c r="I428" s="15"/>
      <c r="J428" s="22">
        <v>949366069</v>
      </c>
      <c r="K428" s="23">
        <v>13</v>
      </c>
      <c r="L428" s="22">
        <v>6434628</v>
      </c>
      <c r="M428" s="22">
        <f t="shared" si="50"/>
        <v>83650164</v>
      </c>
      <c r="N428" s="23">
        <v>112</v>
      </c>
      <c r="O428" s="22">
        <v>208149</v>
      </c>
      <c r="P428" s="22">
        <f t="shared" si="52"/>
        <v>23312688</v>
      </c>
      <c r="Q428" s="24">
        <v>377616968</v>
      </c>
      <c r="R428" s="29">
        <v>44388</v>
      </c>
      <c r="S428">
        <f t="shared" si="53"/>
        <v>198744331.32</v>
      </c>
      <c r="T428">
        <f t="shared" si="51"/>
        <v>0.304790772325676</v>
      </c>
      <c r="U428">
        <f t="shared" si="49"/>
        <v>91781479.3199999</v>
      </c>
      <c r="V428">
        <f t="shared" si="55"/>
        <v>0.243054436367383</v>
      </c>
      <c r="W428">
        <f t="shared" si="54"/>
        <v>0.526311972612417</v>
      </c>
    </row>
    <row r="429" ht="14.25" spans="1:23">
      <c r="A429" s="13">
        <v>21076</v>
      </c>
      <c r="B429" s="14">
        <v>3</v>
      </c>
      <c r="C429" s="14">
        <v>9</v>
      </c>
      <c r="D429" s="14">
        <v>21</v>
      </c>
      <c r="E429" s="14">
        <v>23</v>
      </c>
      <c r="F429" s="14">
        <v>30</v>
      </c>
      <c r="G429" s="14">
        <v>32</v>
      </c>
      <c r="H429" s="15">
        <v>6</v>
      </c>
      <c r="I429" s="15"/>
      <c r="J429" s="22">
        <v>963078086</v>
      </c>
      <c r="K429" s="23">
        <v>4</v>
      </c>
      <c r="L429" s="22">
        <v>7982765</v>
      </c>
      <c r="M429" s="22">
        <f t="shared" si="50"/>
        <v>31931060</v>
      </c>
      <c r="N429" s="23">
        <v>87</v>
      </c>
      <c r="O429" s="22">
        <v>171423</v>
      </c>
      <c r="P429" s="22">
        <f t="shared" si="52"/>
        <v>14913801</v>
      </c>
      <c r="Q429" s="24">
        <v>347734992</v>
      </c>
      <c r="R429" s="29">
        <v>44385</v>
      </c>
      <c r="S429">
        <f t="shared" si="53"/>
        <v>157579725.08</v>
      </c>
      <c r="T429">
        <f t="shared" si="51"/>
        <v>0.36133454489964</v>
      </c>
      <c r="U429">
        <f t="shared" si="49"/>
        <v>110734864.08</v>
      </c>
      <c r="V429">
        <f t="shared" si="55"/>
        <v>0.318446134635769</v>
      </c>
      <c r="W429">
        <f t="shared" si="54"/>
        <v>0.453160391405188</v>
      </c>
    </row>
    <row r="430" ht="14.25" spans="1:23">
      <c r="A430" s="13">
        <v>21075</v>
      </c>
      <c r="B430" s="14">
        <v>12</v>
      </c>
      <c r="C430" s="14">
        <v>15</v>
      </c>
      <c r="D430" s="14">
        <v>16</v>
      </c>
      <c r="E430" s="14">
        <v>21</v>
      </c>
      <c r="F430" s="14">
        <v>22</v>
      </c>
      <c r="G430" s="14">
        <v>29</v>
      </c>
      <c r="H430" s="15">
        <v>1</v>
      </c>
      <c r="I430" s="15"/>
      <c r="J430" s="22">
        <v>950267665</v>
      </c>
      <c r="K430" s="23">
        <v>2</v>
      </c>
      <c r="L430" s="22">
        <v>10000000</v>
      </c>
      <c r="M430" s="22">
        <f t="shared" si="50"/>
        <v>20000000</v>
      </c>
      <c r="N430" s="23">
        <v>55</v>
      </c>
      <c r="O430" s="22">
        <v>435092</v>
      </c>
      <c r="P430" s="22">
        <f t="shared" si="52"/>
        <v>23930060</v>
      </c>
      <c r="Q430" s="24">
        <v>347517338</v>
      </c>
      <c r="R430" s="29">
        <v>44383</v>
      </c>
      <c r="S430">
        <f t="shared" si="53"/>
        <v>118493203.62</v>
      </c>
      <c r="T430">
        <f t="shared" si="51"/>
        <v>0.283419538682125</v>
      </c>
      <c r="U430">
        <f t="shared" si="49"/>
        <v>74563143.62</v>
      </c>
      <c r="V430">
        <f t="shared" si="55"/>
        <v>0.214559492338192</v>
      </c>
      <c r="W430">
        <f t="shared" si="54"/>
        <v>0.340970624090128</v>
      </c>
    </row>
    <row r="431" ht="14.25" spans="1:23">
      <c r="A431" s="13">
        <v>21074</v>
      </c>
      <c r="B431" s="14">
        <v>4</v>
      </c>
      <c r="C431" s="14">
        <v>5</v>
      </c>
      <c r="D431" s="14">
        <v>9</v>
      </c>
      <c r="E431" s="14">
        <v>14</v>
      </c>
      <c r="F431" s="14">
        <v>25</v>
      </c>
      <c r="G431" s="14">
        <v>27</v>
      </c>
      <c r="H431" s="15">
        <v>7</v>
      </c>
      <c r="I431" s="15"/>
      <c r="J431" s="22">
        <v>898477373</v>
      </c>
      <c r="K431" s="23">
        <v>14</v>
      </c>
      <c r="L431" s="22">
        <v>5822076</v>
      </c>
      <c r="M431" s="22">
        <f t="shared" si="50"/>
        <v>81509064</v>
      </c>
      <c r="N431" s="23">
        <v>163</v>
      </c>
      <c r="O431" s="22">
        <v>88259</v>
      </c>
      <c r="P431" s="22">
        <f t="shared" si="52"/>
        <v>14386217</v>
      </c>
      <c r="Q431" s="24">
        <v>382266836</v>
      </c>
      <c r="R431" s="29">
        <v>44381</v>
      </c>
      <c r="S431">
        <f t="shared" si="53"/>
        <v>225660818.64</v>
      </c>
      <c r="T431">
        <f t="shared" si="51"/>
        <v>0.377097202960081</v>
      </c>
      <c r="U431">
        <f t="shared" si="49"/>
        <v>129765537.64</v>
      </c>
      <c r="V431">
        <f t="shared" si="55"/>
        <v>0.339463237245095</v>
      </c>
      <c r="W431">
        <f t="shared" si="54"/>
        <v>0.590322772964799</v>
      </c>
    </row>
    <row r="432" ht="14.25" spans="1:23">
      <c r="A432" s="13">
        <v>21073</v>
      </c>
      <c r="B432" s="14">
        <v>1</v>
      </c>
      <c r="C432" s="14">
        <v>6</v>
      </c>
      <c r="D432" s="14">
        <v>18</v>
      </c>
      <c r="E432" s="14">
        <v>22</v>
      </c>
      <c r="F432" s="14">
        <v>24</v>
      </c>
      <c r="G432" s="14">
        <v>25</v>
      </c>
      <c r="H432" s="15">
        <v>8</v>
      </c>
      <c r="I432" s="15"/>
      <c r="J432" s="22">
        <v>936827442</v>
      </c>
      <c r="K432" s="23">
        <v>4</v>
      </c>
      <c r="L432" s="22">
        <v>9536636</v>
      </c>
      <c r="M432" s="22">
        <f t="shared" si="50"/>
        <v>38146544</v>
      </c>
      <c r="N432" s="23">
        <v>83</v>
      </c>
      <c r="O432" s="22">
        <v>273291</v>
      </c>
      <c r="P432" s="22">
        <f t="shared" si="52"/>
        <v>22683153</v>
      </c>
      <c r="Q432" s="24">
        <v>353932932</v>
      </c>
      <c r="R432" s="29">
        <v>44378</v>
      </c>
      <c r="S432">
        <f t="shared" si="53"/>
        <v>143524131.68</v>
      </c>
      <c r="T432">
        <f t="shared" si="51"/>
        <v>0.297733209183259</v>
      </c>
      <c r="U432">
        <f t="shared" si="49"/>
        <v>82694434.6800001</v>
      </c>
      <c r="V432">
        <f t="shared" si="55"/>
        <v>0.233644363672833</v>
      </c>
      <c r="W432">
        <f t="shared" si="54"/>
        <v>0.4055122276104</v>
      </c>
    </row>
    <row r="433" ht="14.25" spans="1:23">
      <c r="A433" s="13">
        <v>21072</v>
      </c>
      <c r="B433" s="14">
        <v>1</v>
      </c>
      <c r="C433" s="14">
        <v>9</v>
      </c>
      <c r="D433" s="14">
        <v>15</v>
      </c>
      <c r="E433" s="14">
        <v>16</v>
      </c>
      <c r="F433" s="14">
        <v>19</v>
      </c>
      <c r="G433" s="14">
        <v>21</v>
      </c>
      <c r="H433" s="15">
        <v>15</v>
      </c>
      <c r="I433" s="15"/>
      <c r="J433" s="22">
        <v>906924437</v>
      </c>
      <c r="K433" s="23">
        <v>3</v>
      </c>
      <c r="L433" s="22">
        <v>10000000</v>
      </c>
      <c r="M433" s="22">
        <f t="shared" si="50"/>
        <v>30000000</v>
      </c>
      <c r="N433" s="23">
        <v>105</v>
      </c>
      <c r="O433" s="22">
        <v>275206</v>
      </c>
      <c r="P433" s="22">
        <f t="shared" si="52"/>
        <v>28896630</v>
      </c>
      <c r="Q433" s="24">
        <v>351515940</v>
      </c>
      <c r="R433" s="29">
        <v>44376</v>
      </c>
      <c r="S433">
        <f t="shared" si="53"/>
        <v>115552811.6</v>
      </c>
      <c r="T433">
        <f t="shared" si="51"/>
        <v>0.243382452585223</v>
      </c>
      <c r="U433">
        <f t="shared" si="49"/>
        <v>56656181.6</v>
      </c>
      <c r="V433">
        <f t="shared" si="55"/>
        <v>0.161176706808801</v>
      </c>
      <c r="W433">
        <f t="shared" si="54"/>
        <v>0.328727088734582</v>
      </c>
    </row>
    <row r="434" ht="14.25" spans="1:23">
      <c r="A434" s="13">
        <v>21071</v>
      </c>
      <c r="B434" s="14">
        <v>1</v>
      </c>
      <c r="C434" s="14">
        <v>7</v>
      </c>
      <c r="D434" s="14">
        <v>24</v>
      </c>
      <c r="E434" s="14">
        <v>31</v>
      </c>
      <c r="F434" s="14">
        <v>32</v>
      </c>
      <c r="G434" s="14">
        <v>33</v>
      </c>
      <c r="H434" s="15">
        <v>8</v>
      </c>
      <c r="I434" s="15"/>
      <c r="J434" s="22">
        <v>850234438</v>
      </c>
      <c r="K434" s="23">
        <v>6</v>
      </c>
      <c r="L434" s="22">
        <v>7393944</v>
      </c>
      <c r="M434" s="22">
        <f t="shared" si="50"/>
        <v>44363664</v>
      </c>
      <c r="N434" s="23">
        <v>75</v>
      </c>
      <c r="O434" s="22">
        <v>239394</v>
      </c>
      <c r="P434" s="22">
        <f t="shared" si="52"/>
        <v>17954550</v>
      </c>
      <c r="Q434" s="24">
        <v>384399388</v>
      </c>
      <c r="R434" s="29">
        <v>44374</v>
      </c>
      <c r="S434">
        <f t="shared" si="53"/>
        <v>178855611.12</v>
      </c>
      <c r="T434">
        <f t="shared" si="51"/>
        <v>0.349875549541718</v>
      </c>
      <c r="U434">
        <f t="shared" si="49"/>
        <v>116537397.12</v>
      </c>
      <c r="V434">
        <f t="shared" si="55"/>
        <v>0.303167488705783</v>
      </c>
      <c r="W434">
        <f t="shared" si="54"/>
        <v>0.465285889372956</v>
      </c>
    </row>
    <row r="435" ht="14.25" spans="1:23">
      <c r="A435" s="13">
        <v>21070</v>
      </c>
      <c r="B435" s="14">
        <v>1</v>
      </c>
      <c r="C435" s="14">
        <v>5</v>
      </c>
      <c r="D435" s="14">
        <v>11</v>
      </c>
      <c r="E435" s="14">
        <v>15</v>
      </c>
      <c r="F435" s="14">
        <v>16</v>
      </c>
      <c r="G435" s="14">
        <v>29</v>
      </c>
      <c r="H435" s="15">
        <v>15</v>
      </c>
      <c r="I435" s="15"/>
      <c r="J435" s="22">
        <v>840734349</v>
      </c>
      <c r="K435" s="23">
        <v>6</v>
      </c>
      <c r="L435" s="22">
        <v>8972728</v>
      </c>
      <c r="M435" s="22">
        <f t="shared" si="50"/>
        <v>53836368</v>
      </c>
      <c r="N435" s="23">
        <v>179</v>
      </c>
      <c r="O435" s="22">
        <v>166455</v>
      </c>
      <c r="P435" s="22">
        <f t="shared" si="52"/>
        <v>29795445</v>
      </c>
      <c r="Q435" s="24">
        <v>356032100</v>
      </c>
      <c r="R435" s="29">
        <v>44371</v>
      </c>
      <c r="S435">
        <f t="shared" si="53"/>
        <v>138905710</v>
      </c>
      <c r="T435">
        <f t="shared" si="51"/>
        <v>0.238937281217059</v>
      </c>
      <c r="U435">
        <f t="shared" si="49"/>
        <v>55273897</v>
      </c>
      <c r="V435">
        <f t="shared" si="55"/>
        <v>0.15524975697416</v>
      </c>
      <c r="W435">
        <f t="shared" si="54"/>
        <v>0.390149399450218</v>
      </c>
    </row>
    <row r="436" ht="14.25" spans="1:23">
      <c r="A436" s="13">
        <v>21069</v>
      </c>
      <c r="B436" s="14">
        <v>6</v>
      </c>
      <c r="C436" s="14">
        <v>11</v>
      </c>
      <c r="D436" s="14">
        <v>18</v>
      </c>
      <c r="E436" s="14">
        <v>20</v>
      </c>
      <c r="F436" s="14">
        <v>23</v>
      </c>
      <c r="G436" s="14">
        <v>26</v>
      </c>
      <c r="H436" s="15">
        <v>5</v>
      </c>
      <c r="I436" s="15"/>
      <c r="J436" s="22">
        <v>805184330</v>
      </c>
      <c r="K436" s="23">
        <v>5</v>
      </c>
      <c r="L436" s="22">
        <v>8297648</v>
      </c>
      <c r="M436" s="22">
        <f t="shared" si="50"/>
        <v>41488240</v>
      </c>
      <c r="N436" s="23">
        <v>130</v>
      </c>
      <c r="O436" s="22">
        <v>158540</v>
      </c>
      <c r="P436" s="22">
        <f t="shared" si="52"/>
        <v>20610200</v>
      </c>
      <c r="Q436" s="24">
        <v>348547620</v>
      </c>
      <c r="R436" s="29">
        <v>44369</v>
      </c>
      <c r="S436">
        <f t="shared" si="53"/>
        <v>150445660.8</v>
      </c>
      <c r="T436">
        <f t="shared" si="51"/>
        <v>0.312604116476251</v>
      </c>
      <c r="U436">
        <f t="shared" si="49"/>
        <v>88347220.8</v>
      </c>
      <c r="V436">
        <f t="shared" si="55"/>
        <v>0.253472454639053</v>
      </c>
      <c r="W436">
        <f t="shared" si="54"/>
        <v>0.431635886080645</v>
      </c>
    </row>
    <row r="437" ht="14.25" spans="1:23">
      <c r="A437" s="13">
        <v>21068</v>
      </c>
      <c r="B437" s="14">
        <v>4</v>
      </c>
      <c r="C437" s="14">
        <v>14</v>
      </c>
      <c r="D437" s="14">
        <v>18</v>
      </c>
      <c r="E437" s="14">
        <v>24</v>
      </c>
      <c r="F437" s="14">
        <v>31</v>
      </c>
      <c r="G437" s="14">
        <v>32</v>
      </c>
      <c r="H437" s="15">
        <v>15</v>
      </c>
      <c r="I437" s="15"/>
      <c r="J437" s="22">
        <v>784841657</v>
      </c>
      <c r="K437" s="23">
        <v>7</v>
      </c>
      <c r="L437" s="22">
        <v>8662562</v>
      </c>
      <c r="M437" s="22">
        <f t="shared" si="50"/>
        <v>60637934</v>
      </c>
      <c r="N437" s="23">
        <v>232</v>
      </c>
      <c r="O437" s="22">
        <v>138135</v>
      </c>
      <c r="P437" s="22">
        <f t="shared" si="52"/>
        <v>32047320</v>
      </c>
      <c r="Q437" s="24">
        <v>381950996</v>
      </c>
      <c r="R437" s="29">
        <v>44367</v>
      </c>
      <c r="S437">
        <f t="shared" si="53"/>
        <v>151651657.04</v>
      </c>
      <c r="T437">
        <f t="shared" si="51"/>
        <v>0.238286387502966</v>
      </c>
      <c r="U437">
        <f t="shared" si="49"/>
        <v>58966403.04</v>
      </c>
      <c r="V437">
        <f t="shared" si="55"/>
        <v>0.154382116181208</v>
      </c>
      <c r="W437">
        <f t="shared" si="54"/>
        <v>0.397044800584837</v>
      </c>
    </row>
    <row r="438" ht="14.25" spans="1:23">
      <c r="A438" s="13">
        <v>21067</v>
      </c>
      <c r="B438" s="14">
        <v>1</v>
      </c>
      <c r="C438" s="14">
        <v>11</v>
      </c>
      <c r="D438" s="14">
        <v>19</v>
      </c>
      <c r="E438" s="14">
        <v>23</v>
      </c>
      <c r="F438" s="14">
        <v>25</v>
      </c>
      <c r="G438" s="14">
        <v>29</v>
      </c>
      <c r="H438" s="15">
        <v>9</v>
      </c>
      <c r="I438" s="15"/>
      <c r="J438" s="22">
        <v>749337326</v>
      </c>
      <c r="K438" s="23">
        <v>6</v>
      </c>
      <c r="L438" s="22">
        <v>7464865</v>
      </c>
      <c r="M438" s="22">
        <f t="shared" si="50"/>
        <v>44789190</v>
      </c>
      <c r="N438" s="23">
        <v>61</v>
      </c>
      <c r="O438" s="22">
        <v>303057</v>
      </c>
      <c r="P438" s="22">
        <f t="shared" si="52"/>
        <v>18486477</v>
      </c>
      <c r="Q438" s="24">
        <v>352986918</v>
      </c>
      <c r="R438" s="29">
        <v>44364</v>
      </c>
      <c r="S438">
        <f t="shared" si="53"/>
        <v>162293309.82</v>
      </c>
      <c r="T438">
        <f t="shared" si="51"/>
        <v>0.332885197235553</v>
      </c>
      <c r="U438">
        <f t="shared" si="49"/>
        <v>99017642.8199999</v>
      </c>
      <c r="V438">
        <f t="shared" si="55"/>
        <v>0.280513633142631</v>
      </c>
      <c r="W438">
        <f t="shared" si="54"/>
        <v>0.459771457649317</v>
      </c>
    </row>
    <row r="439" ht="14.25" spans="1:23">
      <c r="A439" s="13">
        <v>21066</v>
      </c>
      <c r="B439" s="14">
        <v>2</v>
      </c>
      <c r="C439" s="14">
        <v>6</v>
      </c>
      <c r="D439" s="14">
        <v>19</v>
      </c>
      <c r="E439" s="14">
        <v>26</v>
      </c>
      <c r="F439" s="14">
        <v>30</v>
      </c>
      <c r="G439" s="14">
        <v>33</v>
      </c>
      <c r="H439" s="15">
        <v>15</v>
      </c>
      <c r="I439" s="15"/>
      <c r="J439" s="22">
        <v>738667046</v>
      </c>
      <c r="K439" s="23">
        <v>14</v>
      </c>
      <c r="L439" s="22">
        <v>6436433</v>
      </c>
      <c r="M439" s="22">
        <f t="shared" si="50"/>
        <v>90110062</v>
      </c>
      <c r="N439" s="23">
        <v>145</v>
      </c>
      <c r="O439" s="22">
        <v>173362</v>
      </c>
      <c r="P439" s="22">
        <f t="shared" si="52"/>
        <v>25137490</v>
      </c>
      <c r="Q439" s="24">
        <v>343529368</v>
      </c>
      <c r="R439" s="29">
        <v>44362</v>
      </c>
      <c r="S439">
        <f t="shared" si="53"/>
        <v>183026709.32</v>
      </c>
      <c r="T439">
        <f t="shared" si="51"/>
        <v>0.270476576314139</v>
      </c>
      <c r="U439">
        <f t="shared" si="49"/>
        <v>67779157.3199999</v>
      </c>
      <c r="V439">
        <f t="shared" si="55"/>
        <v>0.197302366649479</v>
      </c>
      <c r="W439">
        <f t="shared" si="54"/>
        <v>0.532783297060064</v>
      </c>
    </row>
    <row r="440" ht="14.25" spans="1:23">
      <c r="A440" s="13">
        <v>21065</v>
      </c>
      <c r="B440" s="14">
        <v>1</v>
      </c>
      <c r="C440" s="14">
        <v>4</v>
      </c>
      <c r="D440" s="14">
        <v>8</v>
      </c>
      <c r="E440" s="14">
        <v>19</v>
      </c>
      <c r="F440" s="14">
        <v>29</v>
      </c>
      <c r="G440" s="14">
        <v>33</v>
      </c>
      <c r="H440" s="15">
        <v>16</v>
      </c>
      <c r="I440" s="15"/>
      <c r="J440" s="22">
        <v>753364365</v>
      </c>
      <c r="K440" s="23">
        <v>3</v>
      </c>
      <c r="L440" s="22">
        <v>10000000</v>
      </c>
      <c r="M440" s="22">
        <f t="shared" si="50"/>
        <v>30000000</v>
      </c>
      <c r="N440" s="23">
        <v>82</v>
      </c>
      <c r="O440" s="22">
        <v>384177</v>
      </c>
      <c r="P440" s="22">
        <f t="shared" si="52"/>
        <v>31502514</v>
      </c>
      <c r="Q440" s="24">
        <v>362527724</v>
      </c>
      <c r="R440" s="29">
        <v>44360</v>
      </c>
      <c r="S440">
        <f t="shared" si="53"/>
        <v>113130906.76</v>
      </c>
      <c r="T440">
        <f t="shared" si="51"/>
        <v>0.229309101777827</v>
      </c>
      <c r="U440">
        <f t="shared" si="49"/>
        <v>51628392.76</v>
      </c>
      <c r="V440">
        <f t="shared" si="55"/>
        <v>0.142412260751677</v>
      </c>
      <c r="W440">
        <f t="shared" si="54"/>
        <v>0.312061393572206</v>
      </c>
    </row>
    <row r="441" ht="14.25" spans="1:23">
      <c r="A441" s="13">
        <v>21064</v>
      </c>
      <c r="B441" s="14">
        <v>4</v>
      </c>
      <c r="C441" s="14">
        <v>6</v>
      </c>
      <c r="D441" s="14">
        <v>8</v>
      </c>
      <c r="E441" s="14">
        <v>15</v>
      </c>
      <c r="F441" s="14">
        <v>16</v>
      </c>
      <c r="G441" s="14">
        <v>18</v>
      </c>
      <c r="H441" s="15">
        <v>16</v>
      </c>
      <c r="I441" s="15"/>
      <c r="J441" s="22">
        <v>688856687</v>
      </c>
      <c r="K441" s="23">
        <v>4</v>
      </c>
      <c r="L441" s="22">
        <v>10000000</v>
      </c>
      <c r="M441" s="22">
        <f t="shared" si="50"/>
        <v>40000000</v>
      </c>
      <c r="N441" s="23">
        <v>112</v>
      </c>
      <c r="O441" s="22">
        <v>242377</v>
      </c>
      <c r="P441" s="22">
        <f t="shared" si="52"/>
        <v>27146224</v>
      </c>
      <c r="Q441" s="24">
        <v>353338262</v>
      </c>
      <c r="R441" s="29">
        <v>44357</v>
      </c>
      <c r="S441">
        <f t="shared" si="53"/>
        <v>131696757.38</v>
      </c>
      <c r="T441">
        <f t="shared" si="51"/>
        <v>0.259515504663913</v>
      </c>
      <c r="U441">
        <f t="shared" si="49"/>
        <v>64550533.38</v>
      </c>
      <c r="V441">
        <f t="shared" si="55"/>
        <v>0.182687640491083</v>
      </c>
      <c r="W441">
        <f t="shared" si="54"/>
        <v>0.372721472717268</v>
      </c>
    </row>
    <row r="442" ht="14.25" spans="1:23">
      <c r="A442" s="13">
        <v>21063</v>
      </c>
      <c r="B442" s="14">
        <v>4</v>
      </c>
      <c r="C442" s="14">
        <v>5</v>
      </c>
      <c r="D442" s="14">
        <v>6</v>
      </c>
      <c r="E442" s="14">
        <v>9</v>
      </c>
      <c r="F442" s="14">
        <v>23</v>
      </c>
      <c r="G442" s="14">
        <v>24</v>
      </c>
      <c r="H442" s="15">
        <v>9</v>
      </c>
      <c r="I442" s="15"/>
      <c r="J442" s="22">
        <v>647417696</v>
      </c>
      <c r="K442" s="23">
        <v>16</v>
      </c>
      <c r="L442" s="22">
        <v>5000000</v>
      </c>
      <c r="M442" s="22">
        <f t="shared" si="50"/>
        <v>80000000</v>
      </c>
      <c r="N442" s="23">
        <v>106</v>
      </c>
      <c r="O442" s="22">
        <v>6000</v>
      </c>
      <c r="P442" s="22">
        <f t="shared" si="52"/>
        <v>636000</v>
      </c>
      <c r="Q442" s="24">
        <v>370142008</v>
      </c>
      <c r="R442" s="29">
        <v>44355</v>
      </c>
      <c r="S442">
        <f t="shared" si="53"/>
        <v>261369583.92</v>
      </c>
      <c r="T442">
        <f t="shared" si="51"/>
        <v>0.49</v>
      </c>
      <c r="U442">
        <f t="shared" si="49"/>
        <v>180733583.92</v>
      </c>
      <c r="V442">
        <f t="shared" si="55"/>
        <v>0.488281740558343</v>
      </c>
      <c r="W442">
        <f t="shared" si="54"/>
        <v>0.70613326310155</v>
      </c>
    </row>
    <row r="443" ht="14.25" spans="1:23">
      <c r="A443" s="13">
        <v>21062</v>
      </c>
      <c r="B443" s="14">
        <v>12</v>
      </c>
      <c r="C443" s="14">
        <v>13</v>
      </c>
      <c r="D443" s="14">
        <v>15</v>
      </c>
      <c r="E443" s="14">
        <v>20</v>
      </c>
      <c r="F443" s="14">
        <v>22</v>
      </c>
      <c r="G443" s="14">
        <v>25</v>
      </c>
      <c r="H443" s="15">
        <v>10</v>
      </c>
      <c r="I443" s="15"/>
      <c r="J443" s="22">
        <v>727417696</v>
      </c>
      <c r="K443" s="23">
        <v>6</v>
      </c>
      <c r="L443" s="22">
        <v>8804175</v>
      </c>
      <c r="M443" s="22">
        <f t="shared" si="50"/>
        <v>52825050</v>
      </c>
      <c r="N443" s="23">
        <v>67</v>
      </c>
      <c r="O443" s="22">
        <v>425840</v>
      </c>
      <c r="P443" s="22">
        <f t="shared" si="52"/>
        <v>28531280</v>
      </c>
      <c r="Q443" s="24">
        <v>405763536</v>
      </c>
      <c r="R443" s="29">
        <v>44353</v>
      </c>
      <c r="S443">
        <f t="shared" si="53"/>
        <v>166055238.64</v>
      </c>
      <c r="T443">
        <f t="shared" si="51"/>
        <v>0.279054618254312</v>
      </c>
      <c r="U443">
        <f t="shared" si="49"/>
        <v>84698908.64</v>
      </c>
      <c r="V443">
        <f t="shared" si="55"/>
        <v>0.208739576441388</v>
      </c>
      <c r="W443">
        <f t="shared" si="54"/>
        <v>0.409241402707019</v>
      </c>
    </row>
    <row r="444" ht="14.25" spans="1:23">
      <c r="A444" s="13">
        <v>21061</v>
      </c>
      <c r="B444" s="14">
        <v>4</v>
      </c>
      <c r="C444" s="14">
        <v>9</v>
      </c>
      <c r="D444" s="14">
        <v>12</v>
      </c>
      <c r="E444" s="14">
        <v>18</v>
      </c>
      <c r="F444" s="14">
        <v>20</v>
      </c>
      <c r="G444" s="14">
        <v>23</v>
      </c>
      <c r="H444" s="15">
        <v>1</v>
      </c>
      <c r="I444" s="15"/>
      <c r="J444" s="22">
        <v>694648802</v>
      </c>
      <c r="K444" s="23">
        <v>4</v>
      </c>
      <c r="L444" s="22">
        <v>10000000</v>
      </c>
      <c r="M444" s="22">
        <f t="shared" si="50"/>
        <v>40000000</v>
      </c>
      <c r="N444" s="23">
        <v>127</v>
      </c>
      <c r="O444" s="22">
        <v>237150</v>
      </c>
      <c r="P444" s="22">
        <f t="shared" si="52"/>
        <v>30118050</v>
      </c>
      <c r="Q444" s="24">
        <v>376779952</v>
      </c>
      <c r="R444" s="29">
        <v>44350</v>
      </c>
      <c r="S444">
        <f t="shared" si="53"/>
        <v>134267812.48</v>
      </c>
      <c r="T444">
        <f t="shared" si="51"/>
        <v>0.25019328119666</v>
      </c>
      <c r="U444">
        <f t="shared" si="49"/>
        <v>64149762.48</v>
      </c>
      <c r="V444">
        <f t="shared" si="55"/>
        <v>0.170257897585804</v>
      </c>
      <c r="W444">
        <f t="shared" si="54"/>
        <v>0.356356042213201</v>
      </c>
    </row>
    <row r="445" ht="14.25" spans="1:23">
      <c r="A445" s="13">
        <v>21060</v>
      </c>
      <c r="B445" s="14">
        <v>10</v>
      </c>
      <c r="C445" s="14">
        <v>11</v>
      </c>
      <c r="D445" s="14">
        <v>17</v>
      </c>
      <c r="E445" s="14">
        <v>20</v>
      </c>
      <c r="F445" s="14">
        <v>29</v>
      </c>
      <c r="G445" s="14">
        <v>30</v>
      </c>
      <c r="H445" s="15">
        <v>15</v>
      </c>
      <c r="I445" s="15"/>
      <c r="J445" s="22">
        <v>644294438</v>
      </c>
      <c r="K445" s="23">
        <v>6</v>
      </c>
      <c r="L445" s="22">
        <v>8356965</v>
      </c>
      <c r="M445" s="22">
        <f t="shared" si="50"/>
        <v>50141790</v>
      </c>
      <c r="N445" s="23">
        <v>163</v>
      </c>
      <c r="O445" s="22">
        <v>154461</v>
      </c>
      <c r="P445" s="22">
        <f t="shared" si="52"/>
        <v>25177143</v>
      </c>
      <c r="Q445" s="24">
        <v>365484344</v>
      </c>
      <c r="R445" s="29">
        <v>44348</v>
      </c>
      <c r="S445">
        <f t="shared" si="53"/>
        <v>153697401.56</v>
      </c>
      <c r="T445">
        <f t="shared" si="51"/>
        <v>0.283338023256066</v>
      </c>
      <c r="U445">
        <f t="shared" si="49"/>
        <v>78378468.5599999</v>
      </c>
      <c r="V445">
        <f t="shared" si="55"/>
        <v>0.214450960339904</v>
      </c>
      <c r="W445">
        <f t="shared" si="54"/>
        <v>0.420530739779102</v>
      </c>
    </row>
    <row r="446" ht="14.25" spans="1:23">
      <c r="A446" s="13">
        <v>21059</v>
      </c>
      <c r="B446" s="14">
        <v>1</v>
      </c>
      <c r="C446" s="14">
        <v>9</v>
      </c>
      <c r="D446" s="14">
        <v>11</v>
      </c>
      <c r="E446" s="14">
        <v>18</v>
      </c>
      <c r="F446" s="14">
        <v>32</v>
      </c>
      <c r="G446" s="14">
        <v>33</v>
      </c>
      <c r="H446" s="15">
        <v>14</v>
      </c>
      <c r="I446" s="15"/>
      <c r="J446" s="22">
        <v>618904511</v>
      </c>
      <c r="K446" s="23">
        <v>1</v>
      </c>
      <c r="L446" s="22">
        <v>10000000</v>
      </c>
      <c r="M446" s="22">
        <f t="shared" si="50"/>
        <v>10000000</v>
      </c>
      <c r="N446" s="23">
        <v>91</v>
      </c>
      <c r="O446" s="22">
        <v>397078</v>
      </c>
      <c r="P446" s="22">
        <f t="shared" si="52"/>
        <v>36134098</v>
      </c>
      <c r="Q446" s="24">
        <v>407754588</v>
      </c>
      <c r="R446" s="29">
        <v>44346</v>
      </c>
      <c r="S446">
        <f t="shared" si="53"/>
        <v>101397252.12</v>
      </c>
      <c r="T446">
        <f t="shared" si="51"/>
        <v>0.224147697683294</v>
      </c>
      <c r="U446">
        <f t="shared" si="49"/>
        <v>55263154.12</v>
      </c>
      <c r="V446">
        <f t="shared" si="55"/>
        <v>0.135530428709732</v>
      </c>
      <c r="W446">
        <f t="shared" si="54"/>
        <v>0.248672253124961</v>
      </c>
    </row>
    <row r="447" ht="14.25" spans="1:23">
      <c r="A447" s="13">
        <v>21058</v>
      </c>
      <c r="B447" s="14">
        <v>9</v>
      </c>
      <c r="C447" s="14">
        <v>11</v>
      </c>
      <c r="D447" s="14">
        <v>13</v>
      </c>
      <c r="E447" s="14">
        <v>18</v>
      </c>
      <c r="F447" s="14">
        <v>19</v>
      </c>
      <c r="G447" s="14">
        <v>28</v>
      </c>
      <c r="H447" s="15">
        <v>14</v>
      </c>
      <c r="I447" s="15"/>
      <c r="J447" s="22">
        <v>520502015</v>
      </c>
      <c r="K447" s="23">
        <v>5</v>
      </c>
      <c r="L447" s="22">
        <v>9893453</v>
      </c>
      <c r="M447" s="22">
        <f t="shared" si="50"/>
        <v>49467265</v>
      </c>
      <c r="N447" s="23">
        <v>96</v>
      </c>
      <c r="O447" s="22">
        <v>318584</v>
      </c>
      <c r="P447" s="22">
        <f t="shared" si="52"/>
        <v>30584064</v>
      </c>
      <c r="Q447" s="24">
        <v>382666074</v>
      </c>
      <c r="R447" s="29">
        <v>44343</v>
      </c>
      <c r="S447">
        <f t="shared" si="53"/>
        <v>145221386.26</v>
      </c>
      <c r="T447">
        <f t="shared" si="51"/>
        <v>0.250228927427729</v>
      </c>
      <c r="U447">
        <f t="shared" si="49"/>
        <v>65170057.26</v>
      </c>
      <c r="V447">
        <f t="shared" si="55"/>
        <v>0.170305291448439</v>
      </c>
      <c r="W447">
        <f t="shared" si="54"/>
        <v>0.379498983910447</v>
      </c>
    </row>
    <row r="448" ht="14.25" spans="1:23">
      <c r="A448" s="13">
        <v>21057</v>
      </c>
      <c r="B448" s="14">
        <v>5</v>
      </c>
      <c r="C448" s="14">
        <v>6</v>
      </c>
      <c r="D448" s="14">
        <v>9</v>
      </c>
      <c r="E448" s="14">
        <v>17</v>
      </c>
      <c r="F448" s="14">
        <v>25</v>
      </c>
      <c r="G448" s="14">
        <v>33</v>
      </c>
      <c r="H448" s="15">
        <v>16</v>
      </c>
      <c r="I448" s="15"/>
      <c r="J448" s="22">
        <v>478217025</v>
      </c>
      <c r="K448" s="23">
        <v>6</v>
      </c>
      <c r="L448" s="22">
        <v>8882850</v>
      </c>
      <c r="M448" s="22">
        <f t="shared" si="50"/>
        <v>53297100</v>
      </c>
      <c r="N448" s="23">
        <v>179</v>
      </c>
      <c r="O448" s="22">
        <v>162689</v>
      </c>
      <c r="P448" s="22">
        <f t="shared" si="52"/>
        <v>29121331</v>
      </c>
      <c r="Q448" s="24">
        <v>379559152</v>
      </c>
      <c r="R448" s="29">
        <v>44341</v>
      </c>
      <c r="S448">
        <f t="shared" si="53"/>
        <v>151916949.48</v>
      </c>
      <c r="T448">
        <f t="shared" si="51"/>
        <v>0.259827352233098</v>
      </c>
      <c r="U448">
        <f t="shared" si="49"/>
        <v>69498518.48</v>
      </c>
      <c r="V448">
        <f t="shared" si="55"/>
        <v>0.183103261016876</v>
      </c>
      <c r="W448">
        <f t="shared" si="54"/>
        <v>0.400245781664092</v>
      </c>
    </row>
    <row r="449" ht="14.25" spans="1:23">
      <c r="A449" s="13">
        <v>21056</v>
      </c>
      <c r="B449" s="14">
        <v>8</v>
      </c>
      <c r="C449" s="14">
        <v>21</v>
      </c>
      <c r="D449" s="14">
        <v>22</v>
      </c>
      <c r="E449" s="14">
        <v>23</v>
      </c>
      <c r="F449" s="14">
        <v>29</v>
      </c>
      <c r="G449" s="14">
        <v>32</v>
      </c>
      <c r="H449" s="15">
        <v>1</v>
      </c>
      <c r="I449" s="15"/>
      <c r="J449" s="22">
        <v>444149990</v>
      </c>
      <c r="K449" s="23">
        <v>10</v>
      </c>
      <c r="L449" s="22">
        <v>7488306</v>
      </c>
      <c r="M449" s="22">
        <f t="shared" si="50"/>
        <v>74883060</v>
      </c>
      <c r="N449" s="23">
        <v>215</v>
      </c>
      <c r="O449" s="22">
        <v>144669</v>
      </c>
      <c r="P449" s="22">
        <f t="shared" si="52"/>
        <v>31103835</v>
      </c>
      <c r="Q449" s="24">
        <v>410076324</v>
      </c>
      <c r="R449" s="29">
        <v>44339</v>
      </c>
      <c r="S449">
        <f t="shared" si="53"/>
        <v>182508959.76</v>
      </c>
      <c r="T449">
        <f t="shared" si="51"/>
        <v>0.262453337247532</v>
      </c>
      <c r="U449">
        <f t="shared" si="49"/>
        <v>76522064.76</v>
      </c>
      <c r="V449">
        <f t="shared" si="55"/>
        <v>0.186604444786234</v>
      </c>
      <c r="W449">
        <f t="shared" si="54"/>
        <v>0.445060953482406</v>
      </c>
    </row>
    <row r="450" ht="14.25" spans="1:23">
      <c r="A450" s="13">
        <v>21055</v>
      </c>
      <c r="B450" s="14">
        <v>3</v>
      </c>
      <c r="C450" s="14">
        <v>11</v>
      </c>
      <c r="D450" s="14">
        <v>12</v>
      </c>
      <c r="E450" s="14">
        <v>16</v>
      </c>
      <c r="F450" s="14">
        <v>22</v>
      </c>
      <c r="G450" s="14">
        <v>28</v>
      </c>
      <c r="H450" s="15">
        <v>10</v>
      </c>
      <c r="I450" s="15"/>
      <c r="J450" s="22">
        <v>425721551</v>
      </c>
      <c r="K450" s="23">
        <v>29</v>
      </c>
      <c r="L450" s="22">
        <v>5553793</v>
      </c>
      <c r="M450" s="22">
        <f t="shared" si="50"/>
        <v>161059997</v>
      </c>
      <c r="N450" s="23">
        <v>206</v>
      </c>
      <c r="O450" s="22">
        <v>97451</v>
      </c>
      <c r="P450" s="22">
        <f t="shared" si="52"/>
        <v>20074906</v>
      </c>
      <c r="Q450" s="24">
        <v>376647950</v>
      </c>
      <c r="R450" s="29">
        <v>44336</v>
      </c>
      <c r="S450">
        <f t="shared" si="53"/>
        <v>285392481.5</v>
      </c>
      <c r="T450">
        <f t="shared" si="51"/>
        <v>0.330102644923462</v>
      </c>
      <c r="U450">
        <f t="shared" si="49"/>
        <v>104257578.5</v>
      </c>
      <c r="V450">
        <f t="shared" si="55"/>
        <v>0.276803785869537</v>
      </c>
      <c r="W450">
        <f t="shared" si="54"/>
        <v>0.757716805574011</v>
      </c>
    </row>
    <row r="451" ht="14.25" spans="1:23">
      <c r="A451" s="13">
        <v>21054</v>
      </c>
      <c r="B451" s="14">
        <v>7</v>
      </c>
      <c r="C451" s="14">
        <v>13</v>
      </c>
      <c r="D451" s="14">
        <v>21</v>
      </c>
      <c r="E451" s="14">
        <v>22</v>
      </c>
      <c r="F451" s="14">
        <v>24</v>
      </c>
      <c r="G451" s="14">
        <v>31</v>
      </c>
      <c r="H451" s="15">
        <v>2</v>
      </c>
      <c r="I451" s="15"/>
      <c r="J451" s="22">
        <v>526556537</v>
      </c>
      <c r="K451" s="23">
        <v>4</v>
      </c>
      <c r="L451" s="22">
        <v>10000000</v>
      </c>
      <c r="M451" s="22">
        <f t="shared" si="50"/>
        <v>40000000</v>
      </c>
      <c r="N451" s="23">
        <v>83</v>
      </c>
      <c r="O451" s="22">
        <v>374991</v>
      </c>
      <c r="P451" s="22">
        <f t="shared" si="52"/>
        <v>31124253</v>
      </c>
      <c r="Q451" s="24">
        <v>371689954</v>
      </c>
      <c r="R451" s="29">
        <v>44334</v>
      </c>
      <c r="S451">
        <f t="shared" si="53"/>
        <v>128755116.46</v>
      </c>
      <c r="T451">
        <f t="shared" si="51"/>
        <v>0.238788042304743</v>
      </c>
      <c r="U451">
        <f t="shared" si="49"/>
        <v>57630863.46</v>
      </c>
      <c r="V451">
        <f t="shared" si="55"/>
        <v>0.15505090422756</v>
      </c>
      <c r="W451">
        <f t="shared" si="54"/>
        <v>0.346404617812189</v>
      </c>
    </row>
    <row r="452" ht="14.25" spans="1:23">
      <c r="A452" s="13">
        <v>21053</v>
      </c>
      <c r="B452" s="14">
        <v>7</v>
      </c>
      <c r="C452" s="14">
        <v>10</v>
      </c>
      <c r="D452" s="14">
        <v>14</v>
      </c>
      <c r="E452" s="14">
        <v>16</v>
      </c>
      <c r="F452" s="14">
        <v>24</v>
      </c>
      <c r="G452" s="14">
        <v>33</v>
      </c>
      <c r="H452" s="15">
        <v>16</v>
      </c>
      <c r="I452" s="15"/>
      <c r="J452" s="22">
        <v>473183576</v>
      </c>
      <c r="K452" s="23">
        <v>3</v>
      </c>
      <c r="L452" s="22">
        <v>10000000</v>
      </c>
      <c r="M452" s="22">
        <f t="shared" si="50"/>
        <v>30000000</v>
      </c>
      <c r="N452" s="23">
        <v>84</v>
      </c>
      <c r="O452" s="22">
        <v>355480</v>
      </c>
      <c r="P452" s="22">
        <f t="shared" si="52"/>
        <v>29860320</v>
      </c>
      <c r="Q452" s="24">
        <v>398009388</v>
      </c>
      <c r="R452" s="29">
        <v>44332</v>
      </c>
      <c r="S452">
        <f t="shared" si="53"/>
        <v>135443434.12</v>
      </c>
      <c r="T452">
        <f t="shared" si="51"/>
        <v>0.26492700247563</v>
      </c>
      <c r="U452">
        <f t="shared" ref="U452:U515" si="56">S452-L452*K452-O452*N452</f>
        <v>75583114.12</v>
      </c>
      <c r="V452">
        <f t="shared" si="55"/>
        <v>0.18990284249275</v>
      </c>
      <c r="W452">
        <f t="shared" si="54"/>
        <v>0.340302108954274</v>
      </c>
    </row>
    <row r="453" ht="14.25" spans="1:23">
      <c r="A453" s="13">
        <v>21052</v>
      </c>
      <c r="B453" s="14">
        <v>3</v>
      </c>
      <c r="C453" s="14">
        <v>4</v>
      </c>
      <c r="D453" s="14">
        <v>6</v>
      </c>
      <c r="E453" s="14">
        <v>19</v>
      </c>
      <c r="F453" s="14">
        <v>21</v>
      </c>
      <c r="G453" s="14">
        <v>30</v>
      </c>
      <c r="H453" s="15">
        <v>14</v>
      </c>
      <c r="I453" s="15"/>
      <c r="J453" s="22">
        <v>413602410</v>
      </c>
      <c r="K453" s="23">
        <v>1</v>
      </c>
      <c r="L453" s="22">
        <v>10000000</v>
      </c>
      <c r="M453" s="22">
        <f t="shared" si="50"/>
        <v>10000000</v>
      </c>
      <c r="N453" s="23">
        <v>171</v>
      </c>
      <c r="O453" s="22">
        <v>171643</v>
      </c>
      <c r="P453" s="22">
        <f t="shared" si="52"/>
        <v>29350953</v>
      </c>
      <c r="Q453" s="24">
        <v>376039676</v>
      </c>
      <c r="R453" s="29">
        <v>44329</v>
      </c>
      <c r="S453">
        <f t="shared" si="53"/>
        <v>106206388.24</v>
      </c>
      <c r="T453">
        <f t="shared" si="51"/>
        <v>0.255841057154831</v>
      </c>
      <c r="U453">
        <f t="shared" si="56"/>
        <v>66855435.24</v>
      </c>
      <c r="V453">
        <f t="shared" si="55"/>
        <v>0.17778824817411</v>
      </c>
      <c r="W453">
        <f t="shared" si="54"/>
        <v>0.282433995714856</v>
      </c>
    </row>
    <row r="454" ht="14.25" spans="1:23">
      <c r="A454" s="13">
        <v>21051</v>
      </c>
      <c r="B454" s="14">
        <v>8</v>
      </c>
      <c r="C454" s="14">
        <v>9</v>
      </c>
      <c r="D454" s="14">
        <v>10</v>
      </c>
      <c r="E454" s="14">
        <v>19</v>
      </c>
      <c r="F454" s="14">
        <v>27</v>
      </c>
      <c r="G454" s="14">
        <v>29</v>
      </c>
      <c r="H454" s="15">
        <v>15</v>
      </c>
      <c r="I454" s="15"/>
      <c r="J454" s="22">
        <v>335549357</v>
      </c>
      <c r="K454" s="23">
        <v>10</v>
      </c>
      <c r="L454" s="22">
        <v>6796944</v>
      </c>
      <c r="M454" s="22">
        <f t="shared" ref="M454:M517" si="57">K454*L454</f>
        <v>67969440</v>
      </c>
      <c r="N454" s="23">
        <v>309</v>
      </c>
      <c r="O454" s="22">
        <v>72691</v>
      </c>
      <c r="P454" s="22">
        <f t="shared" si="52"/>
        <v>22461519</v>
      </c>
      <c r="Q454" s="24">
        <v>377624458</v>
      </c>
      <c r="R454" s="29">
        <v>44327</v>
      </c>
      <c r="S454">
        <f t="shared" si="53"/>
        <v>185620014.42</v>
      </c>
      <c r="T454">
        <f t="shared" si="51"/>
        <v>0.311554434379354</v>
      </c>
      <c r="U454">
        <f t="shared" si="56"/>
        <v>95189055.42</v>
      </c>
      <c r="V454">
        <f t="shared" si="55"/>
        <v>0.252073332125113</v>
      </c>
      <c r="W454">
        <f t="shared" si="54"/>
        <v>0.491546589442573</v>
      </c>
    </row>
    <row r="455" ht="14.25" spans="1:23">
      <c r="A455" s="13">
        <v>21050</v>
      </c>
      <c r="B455" s="14">
        <v>2</v>
      </c>
      <c r="C455" s="14">
        <v>9</v>
      </c>
      <c r="D455" s="14">
        <v>10</v>
      </c>
      <c r="E455" s="14">
        <v>16</v>
      </c>
      <c r="F455" s="14">
        <v>25</v>
      </c>
      <c r="G455" s="14">
        <v>28</v>
      </c>
      <c r="H455" s="15">
        <v>8</v>
      </c>
      <c r="I455" s="15"/>
      <c r="J455" s="22">
        <v>336133387</v>
      </c>
      <c r="K455" s="23">
        <v>22</v>
      </c>
      <c r="L455" s="22">
        <v>5598001</v>
      </c>
      <c r="M455" s="22">
        <f t="shared" si="57"/>
        <v>123156022</v>
      </c>
      <c r="N455" s="23">
        <v>248</v>
      </c>
      <c r="O455" s="22">
        <v>66310</v>
      </c>
      <c r="P455" s="22">
        <f t="shared" si="52"/>
        <v>16444880</v>
      </c>
      <c r="Q455" s="24">
        <v>403433980</v>
      </c>
      <c r="R455" s="29">
        <v>44325</v>
      </c>
      <c r="S455">
        <f t="shared" si="53"/>
        <v>271503538.2</v>
      </c>
      <c r="T455">
        <f t="shared" si="51"/>
        <v>0.367712001353976</v>
      </c>
      <c r="U455">
        <f t="shared" si="56"/>
        <v>131902636.2</v>
      </c>
      <c r="V455">
        <f t="shared" si="55"/>
        <v>0.326949743301246</v>
      </c>
      <c r="W455">
        <f t="shared" si="54"/>
        <v>0.6729813343933</v>
      </c>
    </row>
    <row r="456" ht="14.25" spans="1:23">
      <c r="A456" s="13">
        <v>21049</v>
      </c>
      <c r="B456" s="14">
        <v>4</v>
      </c>
      <c r="C456" s="14">
        <v>11</v>
      </c>
      <c r="D456" s="14">
        <v>13</v>
      </c>
      <c r="E456" s="14">
        <v>22</v>
      </c>
      <c r="F456" s="14">
        <v>25</v>
      </c>
      <c r="G456" s="14">
        <v>32</v>
      </c>
      <c r="H456" s="15">
        <v>1</v>
      </c>
      <c r="I456" s="15"/>
      <c r="J456" s="22">
        <v>409954275</v>
      </c>
      <c r="K456" s="23">
        <v>4</v>
      </c>
      <c r="L456" s="22">
        <v>10000000</v>
      </c>
      <c r="M456" s="22">
        <f t="shared" si="57"/>
        <v>40000000</v>
      </c>
      <c r="N456" s="23">
        <v>78</v>
      </c>
      <c r="O456" s="22">
        <v>440233</v>
      </c>
      <c r="P456" s="22">
        <f t="shared" si="52"/>
        <v>34338174</v>
      </c>
      <c r="Q456" s="24">
        <v>375111072</v>
      </c>
      <c r="R456" s="29">
        <v>44322</v>
      </c>
      <c r="S456">
        <f t="shared" si="53"/>
        <v>120789702.28</v>
      </c>
      <c r="T456">
        <f t="shared" si="51"/>
        <v>0.215375413605493</v>
      </c>
      <c r="U456">
        <f t="shared" si="56"/>
        <v>46451528.28</v>
      </c>
      <c r="V456">
        <f t="shared" si="55"/>
        <v>0.123834063421087</v>
      </c>
      <c r="W456">
        <f t="shared" si="54"/>
        <v>0.32201049581389</v>
      </c>
    </row>
    <row r="457" ht="14.25" spans="1:23">
      <c r="A457" s="13">
        <v>21048</v>
      </c>
      <c r="B457" s="14">
        <v>4</v>
      </c>
      <c r="C457" s="14">
        <v>15</v>
      </c>
      <c r="D457" s="14">
        <v>17</v>
      </c>
      <c r="E457" s="14">
        <v>22</v>
      </c>
      <c r="F457" s="14">
        <v>29</v>
      </c>
      <c r="G457" s="14">
        <v>32</v>
      </c>
      <c r="H457" s="15">
        <v>3</v>
      </c>
      <c r="I457" s="15"/>
      <c r="J457" s="22">
        <v>346939552</v>
      </c>
      <c r="K457" s="23">
        <v>2</v>
      </c>
      <c r="L457" s="22">
        <v>10000000</v>
      </c>
      <c r="M457" s="22">
        <f t="shared" si="57"/>
        <v>20000000</v>
      </c>
      <c r="N457" s="23">
        <v>64</v>
      </c>
      <c r="O457" s="22">
        <v>394580</v>
      </c>
      <c r="P457" s="22">
        <f t="shared" si="52"/>
        <v>25253120</v>
      </c>
      <c r="Q457" s="24">
        <v>339198590</v>
      </c>
      <c r="R457" s="29">
        <v>44320</v>
      </c>
      <c r="S457">
        <f t="shared" si="53"/>
        <v>110447925.1</v>
      </c>
      <c r="T457">
        <f t="shared" si="51"/>
        <v>0.266651831011444</v>
      </c>
      <c r="U457">
        <f t="shared" si="56"/>
        <v>65194805.1</v>
      </c>
      <c r="V457">
        <f t="shared" si="55"/>
        <v>0.192202464933595</v>
      </c>
      <c r="W457">
        <f t="shared" si="54"/>
        <v>0.325614340260082</v>
      </c>
    </row>
    <row r="458" ht="14.25" spans="1:23">
      <c r="A458" s="13">
        <v>21047</v>
      </c>
      <c r="B458" s="14">
        <v>3</v>
      </c>
      <c r="C458" s="14">
        <v>7</v>
      </c>
      <c r="D458" s="14">
        <v>13</v>
      </c>
      <c r="E458" s="14">
        <v>16</v>
      </c>
      <c r="F458" s="14">
        <v>24</v>
      </c>
      <c r="G458" s="14">
        <v>29</v>
      </c>
      <c r="H458" s="15">
        <v>1</v>
      </c>
      <c r="I458" s="15"/>
      <c r="J458" s="22">
        <v>291180168</v>
      </c>
      <c r="K458" s="23">
        <v>5</v>
      </c>
      <c r="L458" s="22">
        <v>9419460</v>
      </c>
      <c r="M458" s="22">
        <f t="shared" si="57"/>
        <v>47097300</v>
      </c>
      <c r="N458" s="23">
        <v>231</v>
      </c>
      <c r="O458" s="22">
        <v>119574</v>
      </c>
      <c r="P458" s="22">
        <f t="shared" si="52"/>
        <v>27621594</v>
      </c>
      <c r="Q458" s="24">
        <v>367123752</v>
      </c>
      <c r="R458" s="29">
        <v>44318</v>
      </c>
      <c r="S458">
        <f t="shared" si="53"/>
        <v>144123062.48</v>
      </c>
      <c r="T458">
        <f t="shared" si="51"/>
        <v>0.264286257566904</v>
      </c>
      <c r="U458">
        <f t="shared" si="56"/>
        <v>69404168.48</v>
      </c>
      <c r="V458">
        <f t="shared" si="55"/>
        <v>0.189048428770689</v>
      </c>
      <c r="W458">
        <f t="shared" si="54"/>
        <v>0.392573516954032</v>
      </c>
    </row>
    <row r="459" ht="14.25" spans="1:23">
      <c r="A459" s="13">
        <v>21046</v>
      </c>
      <c r="B459" s="14">
        <v>5</v>
      </c>
      <c r="C459" s="14">
        <v>9</v>
      </c>
      <c r="D459" s="14">
        <v>13</v>
      </c>
      <c r="E459" s="14">
        <v>21</v>
      </c>
      <c r="F459" s="14">
        <v>28</v>
      </c>
      <c r="G459" s="14">
        <v>33</v>
      </c>
      <c r="H459" s="15">
        <v>6</v>
      </c>
      <c r="I459" s="15"/>
      <c r="J459" s="22">
        <v>255412592</v>
      </c>
      <c r="K459" s="23">
        <v>24</v>
      </c>
      <c r="L459" s="22">
        <v>5735971</v>
      </c>
      <c r="M459" s="22">
        <f t="shared" si="57"/>
        <v>137663304</v>
      </c>
      <c r="N459" s="23">
        <v>122</v>
      </c>
      <c r="O459" s="22">
        <v>180976</v>
      </c>
      <c r="P459" s="22">
        <f t="shared" si="52"/>
        <v>22079072</v>
      </c>
      <c r="Q459" s="24">
        <v>377425810</v>
      </c>
      <c r="R459" s="29">
        <v>44315</v>
      </c>
      <c r="S459">
        <f t="shared" si="53"/>
        <v>256364526.9</v>
      </c>
      <c r="T459">
        <f t="shared" si="51"/>
        <v>0.314502134604944</v>
      </c>
      <c r="U459">
        <f t="shared" si="56"/>
        <v>96622150.9</v>
      </c>
      <c r="V459">
        <f t="shared" si="55"/>
        <v>0.256003029840487</v>
      </c>
      <c r="W459">
        <f t="shared" si="54"/>
        <v>0.679244821386222</v>
      </c>
    </row>
    <row r="460" ht="14.25" spans="1:23">
      <c r="A460" s="13">
        <v>21045</v>
      </c>
      <c r="B460" s="14">
        <v>1</v>
      </c>
      <c r="C460" s="14">
        <v>4</v>
      </c>
      <c r="D460" s="14">
        <v>14</v>
      </c>
      <c r="E460" s="14">
        <v>15</v>
      </c>
      <c r="F460" s="14">
        <v>17</v>
      </c>
      <c r="G460" s="14">
        <v>32</v>
      </c>
      <c r="H460" s="15">
        <v>2</v>
      </c>
      <c r="I460" s="15"/>
      <c r="J460" s="22">
        <v>326838472</v>
      </c>
      <c r="K460" s="23">
        <v>6</v>
      </c>
      <c r="L460" s="22">
        <v>8717208</v>
      </c>
      <c r="M460" s="22">
        <f t="shared" si="57"/>
        <v>52303248</v>
      </c>
      <c r="N460" s="23">
        <v>86</v>
      </c>
      <c r="O460" s="22">
        <v>324175</v>
      </c>
      <c r="P460" s="22">
        <f t="shared" si="52"/>
        <v>27879050</v>
      </c>
      <c r="Q460" s="24">
        <v>377279966</v>
      </c>
      <c r="R460" s="29">
        <v>44313</v>
      </c>
      <c r="S460">
        <f t="shared" si="53"/>
        <v>153533250.34</v>
      </c>
      <c r="T460">
        <f t="shared" si="51"/>
        <v>0.268315339966925</v>
      </c>
      <c r="U460">
        <f t="shared" si="56"/>
        <v>73350952.34</v>
      </c>
      <c r="V460">
        <f t="shared" si="55"/>
        <v>0.194420480678266</v>
      </c>
      <c r="W460">
        <f t="shared" si="54"/>
        <v>0.4069477952084</v>
      </c>
    </row>
    <row r="461" ht="14.25" spans="1:23">
      <c r="A461" s="13">
        <v>21044</v>
      </c>
      <c r="B461" s="14">
        <v>5</v>
      </c>
      <c r="C461" s="14">
        <v>7</v>
      </c>
      <c r="D461" s="14">
        <v>14</v>
      </c>
      <c r="E461" s="14">
        <v>17</v>
      </c>
      <c r="F461" s="14">
        <v>26</v>
      </c>
      <c r="G461" s="14">
        <v>28</v>
      </c>
      <c r="H461" s="15">
        <v>13</v>
      </c>
      <c r="I461" s="15"/>
      <c r="J461" s="22">
        <v>295504539</v>
      </c>
      <c r="K461" s="23">
        <v>5</v>
      </c>
      <c r="L461" s="22">
        <v>10000000</v>
      </c>
      <c r="M461" s="22">
        <f t="shared" si="57"/>
        <v>50000000</v>
      </c>
      <c r="N461" s="23">
        <v>160</v>
      </c>
      <c r="O461" s="22">
        <v>213373</v>
      </c>
      <c r="P461" s="22">
        <f t="shared" si="52"/>
        <v>34139680</v>
      </c>
      <c r="Q461" s="24">
        <v>418973684</v>
      </c>
      <c r="R461" s="29">
        <v>44311</v>
      </c>
      <c r="S461">
        <f t="shared" si="53"/>
        <v>152877848.16</v>
      </c>
      <c r="T461">
        <f t="shared" si="51"/>
        <v>0.245547279193793</v>
      </c>
      <c r="U461">
        <f t="shared" si="56"/>
        <v>68738168.16</v>
      </c>
      <c r="V461">
        <f t="shared" si="55"/>
        <v>0.164063211569154</v>
      </c>
      <c r="W461">
        <f t="shared" si="54"/>
        <v>0.364886516738841</v>
      </c>
    </row>
    <row r="462" ht="14.25" spans="1:23">
      <c r="A462" s="13">
        <v>21043</v>
      </c>
      <c r="B462" s="14">
        <v>2</v>
      </c>
      <c r="C462" s="14">
        <v>3</v>
      </c>
      <c r="D462" s="14">
        <v>17</v>
      </c>
      <c r="E462" s="14">
        <v>18</v>
      </c>
      <c r="F462" s="14">
        <v>23</v>
      </c>
      <c r="G462" s="14">
        <v>24</v>
      </c>
      <c r="H462" s="15">
        <v>1</v>
      </c>
      <c r="I462" s="15"/>
      <c r="J462" s="22">
        <v>243085282</v>
      </c>
      <c r="K462" s="23">
        <v>3</v>
      </c>
      <c r="L462" s="22">
        <v>10000000</v>
      </c>
      <c r="M462" s="22">
        <f t="shared" si="57"/>
        <v>30000000</v>
      </c>
      <c r="N462" s="23">
        <v>93</v>
      </c>
      <c r="O462" s="22">
        <v>331233</v>
      </c>
      <c r="P462" s="22">
        <f t="shared" si="52"/>
        <v>30804669</v>
      </c>
      <c r="Q462" s="24">
        <v>389948810</v>
      </c>
      <c r="R462" s="29">
        <v>44308</v>
      </c>
      <c r="S462">
        <f t="shared" si="53"/>
        <v>128660680.9</v>
      </c>
      <c r="T462">
        <f t="shared" si="51"/>
        <v>0.253009313966107</v>
      </c>
      <c r="U462">
        <f t="shared" si="56"/>
        <v>67856011.9</v>
      </c>
      <c r="V462">
        <f t="shared" si="55"/>
        <v>0.174012614373666</v>
      </c>
      <c r="W462">
        <f t="shared" si="54"/>
        <v>0.329942488861551</v>
      </c>
    </row>
    <row r="463" ht="14.25" spans="1:23">
      <c r="A463" s="13">
        <v>21042</v>
      </c>
      <c r="B463" s="14">
        <v>5</v>
      </c>
      <c r="C463" s="14">
        <v>9</v>
      </c>
      <c r="D463" s="14">
        <v>10</v>
      </c>
      <c r="E463" s="14">
        <v>22</v>
      </c>
      <c r="F463" s="14">
        <v>25</v>
      </c>
      <c r="G463" s="14">
        <v>27</v>
      </c>
      <c r="H463" s="15">
        <v>8</v>
      </c>
      <c r="I463" s="15"/>
      <c r="J463" s="22">
        <v>180671046</v>
      </c>
      <c r="K463" s="23">
        <v>26</v>
      </c>
      <c r="L463" s="22">
        <v>5498446</v>
      </c>
      <c r="M463" s="22">
        <f t="shared" si="57"/>
        <v>142959596</v>
      </c>
      <c r="N463" s="23">
        <v>275</v>
      </c>
      <c r="O463" s="22">
        <v>58907</v>
      </c>
      <c r="P463" s="22">
        <f t="shared" si="52"/>
        <v>16199425</v>
      </c>
      <c r="Q463" s="24">
        <v>382918124</v>
      </c>
      <c r="R463" s="29">
        <v>44306</v>
      </c>
      <c r="S463">
        <f t="shared" si="53"/>
        <v>281990942.76</v>
      </c>
      <c r="T463">
        <f t="shared" ref="T463:T526" si="58">(S463-L463*K463)/Q463</f>
        <v>0.363083745704343</v>
      </c>
      <c r="U463">
        <f t="shared" si="56"/>
        <v>122831921.76</v>
      </c>
      <c r="V463">
        <f t="shared" si="55"/>
        <v>0.320778553067392</v>
      </c>
      <c r="W463">
        <f t="shared" si="54"/>
        <v>0.736426209901728</v>
      </c>
    </row>
    <row r="464" ht="14.25" spans="1:23">
      <c r="A464" s="13">
        <v>21041</v>
      </c>
      <c r="B464" s="14">
        <v>2</v>
      </c>
      <c r="C464" s="14">
        <v>9</v>
      </c>
      <c r="D464" s="14">
        <v>18</v>
      </c>
      <c r="E464" s="14">
        <v>23</v>
      </c>
      <c r="F464" s="14">
        <v>26</v>
      </c>
      <c r="G464" s="14">
        <v>32</v>
      </c>
      <c r="H464" s="15">
        <v>14</v>
      </c>
      <c r="I464" s="15"/>
      <c r="J464" s="22">
        <v>275032108</v>
      </c>
      <c r="K464" s="23">
        <v>54</v>
      </c>
      <c r="L464" s="22">
        <v>5307817</v>
      </c>
      <c r="M464" s="22">
        <f t="shared" si="57"/>
        <v>286622118</v>
      </c>
      <c r="N464" s="23">
        <v>367</v>
      </c>
      <c r="O464" s="22">
        <v>56614</v>
      </c>
      <c r="P464" s="22">
        <f t="shared" si="52"/>
        <v>20777338</v>
      </c>
      <c r="Q464" s="24">
        <v>415676146</v>
      </c>
      <c r="R464" s="29">
        <v>44304</v>
      </c>
      <c r="S464">
        <f t="shared" si="53"/>
        <v>427970483.54</v>
      </c>
      <c r="T464">
        <f t="shared" si="58"/>
        <v>0.340044447823571</v>
      </c>
      <c r="U464">
        <f t="shared" si="56"/>
        <v>120571027.54</v>
      </c>
      <c r="V464">
        <f t="shared" si="55"/>
        <v>0.290060011141462</v>
      </c>
      <c r="W464">
        <f t="shared" si="54"/>
        <v>1.02957672134499</v>
      </c>
    </row>
    <row r="465" ht="14.25" spans="1:23">
      <c r="A465" s="13">
        <v>21040</v>
      </c>
      <c r="B465" s="14">
        <v>2</v>
      </c>
      <c r="C465" s="14">
        <v>6</v>
      </c>
      <c r="D465" s="14">
        <v>7</v>
      </c>
      <c r="E465" s="14">
        <v>24</v>
      </c>
      <c r="F465" s="14">
        <v>28</v>
      </c>
      <c r="G465" s="14">
        <v>29</v>
      </c>
      <c r="H465" s="15">
        <v>16</v>
      </c>
      <c r="I465" s="15"/>
      <c r="J465" s="22">
        <v>499321280</v>
      </c>
      <c r="K465" s="23">
        <v>6</v>
      </c>
      <c r="L465" s="22">
        <v>8652104</v>
      </c>
      <c r="M465" s="22">
        <f t="shared" si="57"/>
        <v>51912624</v>
      </c>
      <c r="N465" s="23">
        <v>238</v>
      </c>
      <c r="O465" s="22">
        <v>115087</v>
      </c>
      <c r="P465" s="22">
        <f t="shared" ref="P465:P528" si="59">N465*O465</f>
        <v>27390706</v>
      </c>
      <c r="Q465" s="24">
        <v>385858982</v>
      </c>
      <c r="R465" s="29">
        <v>44301</v>
      </c>
      <c r="S465">
        <f t="shared" si="53"/>
        <v>158811174.18</v>
      </c>
      <c r="T465">
        <f t="shared" si="58"/>
        <v>0.277040460807519</v>
      </c>
      <c r="U465">
        <f t="shared" si="56"/>
        <v>79507844.1800001</v>
      </c>
      <c r="V465">
        <f t="shared" si="55"/>
        <v>0.206054149025874</v>
      </c>
      <c r="W465">
        <f t="shared" si="54"/>
        <v>0.411578274935686</v>
      </c>
    </row>
    <row r="466" ht="14.25" spans="1:23">
      <c r="A466" s="13">
        <v>21039</v>
      </c>
      <c r="B466" s="14">
        <v>2</v>
      </c>
      <c r="C466" s="14">
        <v>8</v>
      </c>
      <c r="D466" s="14">
        <v>21</v>
      </c>
      <c r="E466" s="14">
        <v>24</v>
      </c>
      <c r="F466" s="14">
        <v>29</v>
      </c>
      <c r="G466" s="14">
        <v>31</v>
      </c>
      <c r="H466" s="15">
        <v>13</v>
      </c>
      <c r="I466" s="15"/>
      <c r="J466" s="22">
        <v>469061553</v>
      </c>
      <c r="K466" s="23">
        <v>7</v>
      </c>
      <c r="L466" s="22">
        <v>7814665</v>
      </c>
      <c r="M466" s="22">
        <f t="shared" si="57"/>
        <v>54702655</v>
      </c>
      <c r="N466" s="23">
        <v>105</v>
      </c>
      <c r="O466" s="22">
        <v>234555</v>
      </c>
      <c r="P466" s="22">
        <f t="shared" si="59"/>
        <v>24628275</v>
      </c>
      <c r="Q466" s="24">
        <v>377513042</v>
      </c>
      <c r="R466" s="29">
        <v>44299</v>
      </c>
      <c r="S466">
        <f t="shared" si="53"/>
        <v>165799075.58</v>
      </c>
      <c r="T466">
        <f t="shared" si="58"/>
        <v>0.294284986795237</v>
      </c>
      <c r="U466">
        <f t="shared" si="56"/>
        <v>86468145.5799999</v>
      </c>
      <c r="V466">
        <f t="shared" si="55"/>
        <v>0.229046777091214</v>
      </c>
      <c r="W466">
        <f t="shared" si="54"/>
        <v>0.439187676011469</v>
      </c>
    </row>
    <row r="467" ht="14.25" spans="1:23">
      <c r="A467" s="13">
        <v>21038</v>
      </c>
      <c r="B467" s="14">
        <v>5</v>
      </c>
      <c r="C467" s="14">
        <v>7</v>
      </c>
      <c r="D467" s="14">
        <v>9</v>
      </c>
      <c r="E467" s="14">
        <v>16</v>
      </c>
      <c r="F467" s="14">
        <v>18</v>
      </c>
      <c r="G467" s="14">
        <v>27</v>
      </c>
      <c r="H467" s="15">
        <v>6</v>
      </c>
      <c r="I467" s="15"/>
      <c r="J467" s="22">
        <v>449879238</v>
      </c>
      <c r="K467" s="23">
        <v>32</v>
      </c>
      <c r="L467" s="22">
        <v>5502610</v>
      </c>
      <c r="M467" s="22">
        <f t="shared" si="57"/>
        <v>176083520</v>
      </c>
      <c r="N467" s="23">
        <v>539</v>
      </c>
      <c r="O467" s="22">
        <v>37299</v>
      </c>
      <c r="P467" s="22">
        <f t="shared" si="59"/>
        <v>20104161</v>
      </c>
      <c r="Q467" s="24">
        <v>401665288</v>
      </c>
      <c r="R467" s="29">
        <v>44297</v>
      </c>
      <c r="S467">
        <f t="shared" si="53"/>
        <v>312586308.12</v>
      </c>
      <c r="T467">
        <f t="shared" si="58"/>
        <v>0.33984213273615</v>
      </c>
      <c r="U467">
        <f t="shared" si="56"/>
        <v>116398627.12</v>
      </c>
      <c r="V467">
        <f t="shared" si="55"/>
        <v>0.289790107827291</v>
      </c>
      <c r="W467">
        <f t="shared" si="54"/>
        <v>0.778225844898004</v>
      </c>
    </row>
    <row r="468" ht="14.25" spans="1:23">
      <c r="A468" s="13">
        <v>21037</v>
      </c>
      <c r="B468" s="14">
        <v>13</v>
      </c>
      <c r="C468" s="14">
        <v>17</v>
      </c>
      <c r="D468" s="14">
        <v>19</v>
      </c>
      <c r="E468" s="14">
        <v>24</v>
      </c>
      <c r="F468" s="14">
        <v>26</v>
      </c>
      <c r="G468" s="14">
        <v>30</v>
      </c>
      <c r="H468" s="15">
        <v>12</v>
      </c>
      <c r="I468" s="15"/>
      <c r="J468" s="22">
        <v>565649555</v>
      </c>
      <c r="K468" s="23">
        <v>7</v>
      </c>
      <c r="L468" s="22">
        <v>7856624</v>
      </c>
      <c r="M468" s="22">
        <f t="shared" si="57"/>
        <v>54996368</v>
      </c>
      <c r="N468" s="23">
        <v>104</v>
      </c>
      <c r="O468" s="22">
        <v>240340</v>
      </c>
      <c r="P468" s="22">
        <f t="shared" si="59"/>
        <v>24995360</v>
      </c>
      <c r="Q468" s="24">
        <v>374416372</v>
      </c>
      <c r="R468" s="29">
        <v>44294</v>
      </c>
      <c r="S468">
        <f t="shared" si="53"/>
        <v>163474004.28</v>
      </c>
      <c r="T468">
        <f t="shared" si="58"/>
        <v>0.289724607128024</v>
      </c>
      <c r="U468">
        <f t="shared" si="56"/>
        <v>83482276.28</v>
      </c>
      <c r="V468">
        <f t="shared" si="55"/>
        <v>0.22296641526135</v>
      </c>
      <c r="W468">
        <f t="shared" si="54"/>
        <v>0.43661019256925</v>
      </c>
    </row>
    <row r="469" ht="14.25" spans="1:23">
      <c r="A469" s="13">
        <v>21036</v>
      </c>
      <c r="B469" s="14">
        <v>1</v>
      </c>
      <c r="C469" s="14">
        <v>2</v>
      </c>
      <c r="D469" s="14">
        <v>6</v>
      </c>
      <c r="E469" s="14">
        <v>11</v>
      </c>
      <c r="F469" s="14">
        <v>21</v>
      </c>
      <c r="G469" s="14">
        <v>26</v>
      </c>
      <c r="H469" s="15">
        <v>11</v>
      </c>
      <c r="I469" s="15"/>
      <c r="J469" s="22">
        <v>545659537</v>
      </c>
      <c r="K469" s="23">
        <v>12</v>
      </c>
      <c r="L469" s="22">
        <v>6690644</v>
      </c>
      <c r="M469" s="22">
        <f t="shared" si="57"/>
        <v>80287728</v>
      </c>
      <c r="N469" s="23">
        <v>137</v>
      </c>
      <c r="O469" s="22">
        <v>185107</v>
      </c>
      <c r="P469" s="22">
        <f t="shared" si="59"/>
        <v>25359659</v>
      </c>
      <c r="Q469" s="24">
        <v>365524430</v>
      </c>
      <c r="R469" s="29">
        <v>44292</v>
      </c>
      <c r="S469">
        <f t="shared" si="53"/>
        <v>183315718.7</v>
      </c>
      <c r="T469">
        <f t="shared" si="58"/>
        <v>0.281863487756482</v>
      </c>
      <c r="U469">
        <f t="shared" si="56"/>
        <v>77668331.7</v>
      </c>
      <c r="V469">
        <f t="shared" si="55"/>
        <v>0.212484653077771</v>
      </c>
      <c r="W469">
        <f t="shared" si="54"/>
        <v>0.501514272794297</v>
      </c>
    </row>
    <row r="470" ht="14.25" spans="1:23">
      <c r="A470" s="13">
        <v>21035</v>
      </c>
      <c r="B470" s="14">
        <v>12</v>
      </c>
      <c r="C470" s="14">
        <v>14</v>
      </c>
      <c r="D470" s="14">
        <v>18</v>
      </c>
      <c r="E470" s="14">
        <v>20</v>
      </c>
      <c r="F470" s="14">
        <v>26</v>
      </c>
      <c r="G470" s="14">
        <v>28</v>
      </c>
      <c r="H470" s="15">
        <v>11</v>
      </c>
      <c r="I470" s="15"/>
      <c r="J470" s="22">
        <v>549868285</v>
      </c>
      <c r="K470" s="23">
        <v>7</v>
      </c>
      <c r="L470" s="22">
        <v>7844638</v>
      </c>
      <c r="M470" s="22">
        <f t="shared" si="57"/>
        <v>54912466</v>
      </c>
      <c r="N470" s="23">
        <v>153</v>
      </c>
      <c r="O470" s="22">
        <v>162683</v>
      </c>
      <c r="P470" s="22">
        <f t="shared" si="59"/>
        <v>24890499</v>
      </c>
      <c r="Q470" s="24">
        <v>382205894</v>
      </c>
      <c r="R470" s="29">
        <v>44290</v>
      </c>
      <c r="S470">
        <f t="shared" si="53"/>
        <v>167521605.06</v>
      </c>
      <c r="T470">
        <f t="shared" si="58"/>
        <v>0.294629519920485</v>
      </c>
      <c r="U470">
        <f t="shared" si="56"/>
        <v>87718640.0599999</v>
      </c>
      <c r="V470">
        <f t="shared" si="55"/>
        <v>0.229506246337478</v>
      </c>
      <c r="W470">
        <f t="shared" si="54"/>
        <v>0.438301992956707</v>
      </c>
    </row>
    <row r="471" ht="14.25" spans="1:23">
      <c r="A471" s="13">
        <v>21034</v>
      </c>
      <c r="B471" s="14">
        <v>4</v>
      </c>
      <c r="C471" s="14">
        <v>10</v>
      </c>
      <c r="D471" s="14">
        <v>12</v>
      </c>
      <c r="E471" s="14">
        <v>18</v>
      </c>
      <c r="F471" s="14">
        <v>23</v>
      </c>
      <c r="G471" s="14">
        <v>25</v>
      </c>
      <c r="H471" s="15">
        <v>1</v>
      </c>
      <c r="I471" s="15"/>
      <c r="J471" s="22">
        <v>530109002</v>
      </c>
      <c r="K471" s="23">
        <v>5</v>
      </c>
      <c r="L471" s="22">
        <v>8852481</v>
      </c>
      <c r="M471" s="22">
        <f t="shared" si="57"/>
        <v>44262405</v>
      </c>
      <c r="N471" s="23">
        <v>155</v>
      </c>
      <c r="O471" s="22">
        <v>155342</v>
      </c>
      <c r="P471" s="22">
        <f t="shared" si="59"/>
        <v>24078010</v>
      </c>
      <c r="Q471" s="24">
        <v>377894218</v>
      </c>
      <c r="R471" s="29">
        <v>44287</v>
      </c>
      <c r="S471">
        <f t="shared" si="53"/>
        <v>157196541.82</v>
      </c>
      <c r="T471">
        <f t="shared" si="58"/>
        <v>0.298851190202651</v>
      </c>
      <c r="U471">
        <f t="shared" si="56"/>
        <v>88856126.8199999</v>
      </c>
      <c r="V471">
        <f t="shared" si="55"/>
        <v>0.235134920270201</v>
      </c>
      <c r="W471">
        <f t="shared" si="54"/>
        <v>0.415980277898827</v>
      </c>
    </row>
    <row r="472" ht="14.25" spans="1:23">
      <c r="A472" s="13">
        <v>21033</v>
      </c>
      <c r="B472" s="14">
        <v>2</v>
      </c>
      <c r="C472" s="14">
        <v>12</v>
      </c>
      <c r="D472" s="14">
        <v>13</v>
      </c>
      <c r="E472" s="14">
        <v>14</v>
      </c>
      <c r="F472" s="14">
        <v>31</v>
      </c>
      <c r="G472" s="14">
        <v>33</v>
      </c>
      <c r="H472" s="15">
        <v>6</v>
      </c>
      <c r="I472" s="15"/>
      <c r="J472" s="22">
        <v>502137377</v>
      </c>
      <c r="K472" s="23">
        <v>7</v>
      </c>
      <c r="L472" s="22">
        <v>8001905</v>
      </c>
      <c r="M472" s="22">
        <f t="shared" si="57"/>
        <v>56013335</v>
      </c>
      <c r="N472" s="23">
        <v>98</v>
      </c>
      <c r="O472" s="22">
        <v>268027</v>
      </c>
      <c r="P472" s="22">
        <f t="shared" si="59"/>
        <v>26266646</v>
      </c>
      <c r="Q472" s="24">
        <v>378842354</v>
      </c>
      <c r="R472" s="29">
        <v>44285</v>
      </c>
      <c r="S472">
        <f t="shared" si="53"/>
        <v>162846069.46</v>
      </c>
      <c r="T472">
        <f t="shared" si="58"/>
        <v>0.281997863575729</v>
      </c>
      <c r="U472">
        <f t="shared" si="56"/>
        <v>80566088.46</v>
      </c>
      <c r="V472">
        <f t="shared" si="55"/>
        <v>0.212663889370722</v>
      </c>
      <c r="W472">
        <f t="shared" si="54"/>
        <v>0.429851804426281</v>
      </c>
    </row>
    <row r="473" ht="14.25" spans="1:23">
      <c r="A473" s="13">
        <v>21032</v>
      </c>
      <c r="B473" s="14">
        <v>1</v>
      </c>
      <c r="C473" s="14">
        <v>5</v>
      </c>
      <c r="D473" s="14">
        <v>8</v>
      </c>
      <c r="E473" s="14">
        <v>15</v>
      </c>
      <c r="F473" s="14">
        <v>16</v>
      </c>
      <c r="G473" s="14">
        <v>30</v>
      </c>
      <c r="H473" s="15">
        <v>3</v>
      </c>
      <c r="I473" s="15"/>
      <c r="J473" s="22">
        <v>479350693</v>
      </c>
      <c r="K473" s="23">
        <v>12</v>
      </c>
      <c r="L473" s="22">
        <v>6977206</v>
      </c>
      <c r="M473" s="22">
        <f t="shared" si="57"/>
        <v>83726472</v>
      </c>
      <c r="N473" s="23">
        <v>187</v>
      </c>
      <c r="O473" s="22">
        <v>158599</v>
      </c>
      <c r="P473" s="22">
        <f t="shared" si="59"/>
        <v>29658013</v>
      </c>
      <c r="Q473" s="24">
        <v>421020572</v>
      </c>
      <c r="R473" s="29">
        <v>44283</v>
      </c>
      <c r="S473">
        <f t="shared" si="53"/>
        <v>201052266.28</v>
      </c>
      <c r="T473">
        <f t="shared" si="58"/>
        <v>0.278669979765264</v>
      </c>
      <c r="U473">
        <f t="shared" si="56"/>
        <v>87667781.28</v>
      </c>
      <c r="V473">
        <f t="shared" si="55"/>
        <v>0.208226835243576</v>
      </c>
      <c r="W473">
        <f t="shared" si="54"/>
        <v>0.477535492683716</v>
      </c>
    </row>
    <row r="474" ht="14.25" spans="1:23">
      <c r="A474" s="13">
        <v>21031</v>
      </c>
      <c r="B474" s="14">
        <v>6</v>
      </c>
      <c r="C474" s="14">
        <v>11</v>
      </c>
      <c r="D474" s="14">
        <v>21</v>
      </c>
      <c r="E474" s="14">
        <v>25</v>
      </c>
      <c r="F474" s="14">
        <v>28</v>
      </c>
      <c r="G474" s="14">
        <v>31</v>
      </c>
      <c r="H474" s="15">
        <v>7</v>
      </c>
      <c r="I474" s="15"/>
      <c r="J474" s="22">
        <v>474102879</v>
      </c>
      <c r="K474" s="23">
        <v>12</v>
      </c>
      <c r="L474" s="22">
        <v>5950364</v>
      </c>
      <c r="M474" s="22">
        <f t="shared" si="57"/>
        <v>71404368</v>
      </c>
      <c r="N474" s="23">
        <v>166</v>
      </c>
      <c r="O474" s="22">
        <v>85876</v>
      </c>
      <c r="P474" s="22">
        <f t="shared" si="59"/>
        <v>14255416</v>
      </c>
      <c r="Q474" s="24">
        <v>389664660</v>
      </c>
      <c r="R474" s="29">
        <v>44280</v>
      </c>
      <c r="S474">
        <f t="shared" si="53"/>
        <v>219573639.4</v>
      </c>
      <c r="T474">
        <f t="shared" si="58"/>
        <v>0.380248163638961</v>
      </c>
      <c r="U474">
        <f t="shared" si="56"/>
        <v>133913855.4</v>
      </c>
      <c r="V474">
        <f t="shared" si="55"/>
        <v>0.34366435847685</v>
      </c>
      <c r="W474">
        <f t="shared" si="54"/>
        <v>0.563493849814351</v>
      </c>
    </row>
    <row r="475" ht="14.25" spans="1:23">
      <c r="A475" s="13">
        <v>21030</v>
      </c>
      <c r="B475" s="14">
        <v>8</v>
      </c>
      <c r="C475" s="14">
        <v>9</v>
      </c>
      <c r="D475" s="14">
        <v>13</v>
      </c>
      <c r="E475" s="14">
        <v>27</v>
      </c>
      <c r="F475" s="14">
        <v>29</v>
      </c>
      <c r="G475" s="14">
        <v>31</v>
      </c>
      <c r="H475" s="15">
        <v>5</v>
      </c>
      <c r="I475" s="15"/>
      <c r="J475" s="22">
        <v>502740835</v>
      </c>
      <c r="K475" s="23">
        <v>7</v>
      </c>
      <c r="L475" s="22">
        <v>8232900</v>
      </c>
      <c r="M475" s="22">
        <f t="shared" si="57"/>
        <v>57630300</v>
      </c>
      <c r="N475" s="23">
        <v>143</v>
      </c>
      <c r="O475" s="22">
        <v>197817</v>
      </c>
      <c r="P475" s="22">
        <f t="shared" si="59"/>
        <v>28287831</v>
      </c>
      <c r="Q475" s="24">
        <v>388490602</v>
      </c>
      <c r="R475" s="29">
        <v>44278</v>
      </c>
      <c r="S475">
        <f t="shared" si="53"/>
        <v>163127056.98</v>
      </c>
      <c r="T475">
        <f t="shared" si="58"/>
        <v>0.271555493072134</v>
      </c>
      <c r="U475">
        <f t="shared" si="56"/>
        <v>77208925.98</v>
      </c>
      <c r="V475">
        <f t="shared" si="55"/>
        <v>0.198740781842645</v>
      </c>
      <c r="W475">
        <f t="shared" si="54"/>
        <v>0.419899622127796</v>
      </c>
    </row>
    <row r="476" ht="14.25" spans="1:23">
      <c r="A476" s="13">
        <v>21029</v>
      </c>
      <c r="B476" s="14">
        <v>8</v>
      </c>
      <c r="C476" s="14">
        <v>10</v>
      </c>
      <c r="D476" s="14">
        <v>15</v>
      </c>
      <c r="E476" s="14">
        <v>17</v>
      </c>
      <c r="F476" s="14">
        <v>22</v>
      </c>
      <c r="G476" s="14">
        <v>30</v>
      </c>
      <c r="H476" s="15">
        <v>12</v>
      </c>
      <c r="I476" s="15"/>
      <c r="J476" s="22">
        <v>475507497</v>
      </c>
      <c r="K476" s="23">
        <v>17</v>
      </c>
      <c r="L476" s="22">
        <v>5716335</v>
      </c>
      <c r="M476" s="22">
        <f t="shared" si="57"/>
        <v>97177695</v>
      </c>
      <c r="N476" s="23">
        <v>234</v>
      </c>
      <c r="O476" s="22">
        <v>65051</v>
      </c>
      <c r="P476" s="22">
        <f t="shared" si="59"/>
        <v>15221934</v>
      </c>
      <c r="Q476" s="24">
        <v>413514858</v>
      </c>
      <c r="R476" s="29">
        <v>44276</v>
      </c>
      <c r="S476">
        <f t="shared" si="53"/>
        <v>254133600.42</v>
      </c>
      <c r="T476">
        <f t="shared" si="58"/>
        <v>0.379565334554436</v>
      </c>
      <c r="U476">
        <f t="shared" si="56"/>
        <v>141733971.42</v>
      </c>
      <c r="V476">
        <f t="shared" si="55"/>
        <v>0.342754241299837</v>
      </c>
      <c r="W476">
        <f t="shared" si="54"/>
        <v>0.614569453801827</v>
      </c>
    </row>
    <row r="477" ht="14.25" spans="1:23">
      <c r="A477" s="13">
        <v>21028</v>
      </c>
      <c r="B477" s="14">
        <v>11</v>
      </c>
      <c r="C477" s="14">
        <v>16</v>
      </c>
      <c r="D477" s="14">
        <v>23</v>
      </c>
      <c r="E477" s="14">
        <v>26</v>
      </c>
      <c r="F477" s="14">
        <v>27</v>
      </c>
      <c r="G477" s="14">
        <v>33</v>
      </c>
      <c r="H477" s="15">
        <v>5</v>
      </c>
      <c r="I477" s="15"/>
      <c r="J477" s="22">
        <v>527018817</v>
      </c>
      <c r="K477" s="23">
        <v>7</v>
      </c>
      <c r="L477" s="22">
        <v>7433674</v>
      </c>
      <c r="M477" s="22">
        <f t="shared" si="57"/>
        <v>52035718</v>
      </c>
      <c r="N477" s="23">
        <v>125</v>
      </c>
      <c r="O477" s="22">
        <v>170357</v>
      </c>
      <c r="P477" s="22">
        <f t="shared" si="59"/>
        <v>21294625</v>
      </c>
      <c r="Q477" s="24">
        <v>387583114</v>
      </c>
      <c r="R477" s="29">
        <v>44273</v>
      </c>
      <c r="S477">
        <f t="shared" si="53"/>
        <v>178067492.86</v>
      </c>
      <c r="T477">
        <f t="shared" si="58"/>
        <v>0.325173544222053</v>
      </c>
      <c r="U477">
        <f t="shared" si="56"/>
        <v>104737149.86</v>
      </c>
      <c r="V477">
        <f t="shared" si="55"/>
        <v>0.270231457658395</v>
      </c>
      <c r="W477">
        <f t="shared" si="54"/>
        <v>0.459430471627822</v>
      </c>
    </row>
    <row r="478" ht="14.25" spans="1:23">
      <c r="A478" s="13">
        <v>21027</v>
      </c>
      <c r="B478" s="14">
        <v>5</v>
      </c>
      <c r="C478" s="14">
        <v>7</v>
      </c>
      <c r="D478" s="14">
        <v>9</v>
      </c>
      <c r="E478" s="14">
        <v>16</v>
      </c>
      <c r="F478" s="14">
        <v>20</v>
      </c>
      <c r="G478" s="14">
        <v>26</v>
      </c>
      <c r="H478" s="15">
        <v>8</v>
      </c>
      <c r="I478" s="15"/>
      <c r="J478" s="22">
        <v>515170584</v>
      </c>
      <c r="K478" s="23">
        <v>23</v>
      </c>
      <c r="L478" s="22">
        <v>5339305</v>
      </c>
      <c r="M478" s="22">
        <f t="shared" si="57"/>
        <v>122804015</v>
      </c>
      <c r="N478" s="23">
        <v>391</v>
      </c>
      <c r="O478" s="22">
        <v>24948</v>
      </c>
      <c r="P478" s="22">
        <f t="shared" si="59"/>
        <v>9754668</v>
      </c>
      <c r="Q478" s="24">
        <v>371997822</v>
      </c>
      <c r="R478" s="29">
        <v>44271</v>
      </c>
      <c r="S478">
        <f t="shared" ref="S478:S541" si="60">J479+Q478*0.49-J478</f>
        <v>275817835.78</v>
      </c>
      <c r="T478">
        <f t="shared" si="58"/>
        <v>0.411329883485178</v>
      </c>
      <c r="U478">
        <f t="shared" si="56"/>
        <v>143259152.78</v>
      </c>
      <c r="V478">
        <f t="shared" si="55"/>
        <v>0.385107504150925</v>
      </c>
      <c r="W478">
        <f t="shared" ref="W478:W541" si="61">S478/Q478</f>
        <v>0.741450136178485</v>
      </c>
    </row>
    <row r="479" ht="14.25" spans="1:23">
      <c r="A479" s="13">
        <v>21026</v>
      </c>
      <c r="B479" s="14">
        <v>3</v>
      </c>
      <c r="C479" s="14">
        <v>5</v>
      </c>
      <c r="D479" s="14">
        <v>13</v>
      </c>
      <c r="E479" s="14">
        <v>19</v>
      </c>
      <c r="F479" s="14">
        <v>20</v>
      </c>
      <c r="G479" s="14">
        <v>25</v>
      </c>
      <c r="H479" s="15">
        <v>3</v>
      </c>
      <c r="I479" s="15"/>
      <c r="J479" s="22">
        <v>608709487</v>
      </c>
      <c r="K479" s="23">
        <v>74</v>
      </c>
      <c r="L479" s="22">
        <v>5079572</v>
      </c>
      <c r="M479" s="22">
        <f t="shared" si="57"/>
        <v>375888328</v>
      </c>
      <c r="N479" s="23">
        <v>829</v>
      </c>
      <c r="O479" s="22">
        <v>8878</v>
      </c>
      <c r="P479" s="22">
        <f t="shared" si="59"/>
        <v>7359862</v>
      </c>
      <c r="Q479" s="24">
        <v>415303494</v>
      </c>
      <c r="R479" s="29">
        <v>44269</v>
      </c>
      <c r="S479">
        <f t="shared" si="60"/>
        <v>557305625.06</v>
      </c>
      <c r="T479">
        <f t="shared" si="58"/>
        <v>0.436830654403307</v>
      </c>
      <c r="U479">
        <f t="shared" si="56"/>
        <v>174057435.06</v>
      </c>
      <c r="V479">
        <f t="shared" si="55"/>
        <v>0.419109007207148</v>
      </c>
      <c r="W479">
        <f t="shared" si="61"/>
        <v>1.34192375723186</v>
      </c>
    </row>
    <row r="480" ht="14.25" spans="1:23">
      <c r="A480" s="13">
        <v>21025</v>
      </c>
      <c r="B480" s="14">
        <v>6</v>
      </c>
      <c r="C480" s="14">
        <v>8</v>
      </c>
      <c r="D480" s="14">
        <v>14</v>
      </c>
      <c r="E480" s="14">
        <v>17</v>
      </c>
      <c r="F480" s="14">
        <v>18</v>
      </c>
      <c r="G480" s="14">
        <v>30</v>
      </c>
      <c r="H480" s="15">
        <v>11</v>
      </c>
      <c r="I480" s="15"/>
      <c r="J480" s="22">
        <v>962516400</v>
      </c>
      <c r="K480" s="23">
        <v>6</v>
      </c>
      <c r="L480" s="22">
        <v>8396506</v>
      </c>
      <c r="M480" s="22">
        <f t="shared" si="57"/>
        <v>50379036</v>
      </c>
      <c r="N480" s="23">
        <v>166</v>
      </c>
      <c r="O480" s="22">
        <v>153456</v>
      </c>
      <c r="P480" s="22">
        <f t="shared" si="59"/>
        <v>25473696</v>
      </c>
      <c r="Q480" s="24">
        <v>370761350</v>
      </c>
      <c r="R480" s="29">
        <v>44266</v>
      </c>
      <c r="S480">
        <f t="shared" si="60"/>
        <v>155630712.5</v>
      </c>
      <c r="T480">
        <f t="shared" si="58"/>
        <v>0.28387985020553</v>
      </c>
      <c r="U480">
        <f t="shared" si="56"/>
        <v>79777980.5</v>
      </c>
      <c r="V480">
        <f t="shared" si="55"/>
        <v>0.215173400625497</v>
      </c>
      <c r="W480">
        <f t="shared" si="61"/>
        <v>0.419759806409163</v>
      </c>
    </row>
    <row r="481" ht="14.25" spans="1:23">
      <c r="A481" s="13">
        <v>21024</v>
      </c>
      <c r="B481" s="14">
        <v>1</v>
      </c>
      <c r="C481" s="14">
        <v>4</v>
      </c>
      <c r="D481" s="14">
        <v>6</v>
      </c>
      <c r="E481" s="14">
        <v>10</v>
      </c>
      <c r="F481" s="14">
        <v>11</v>
      </c>
      <c r="G481" s="14">
        <v>18</v>
      </c>
      <c r="H481" s="15">
        <v>2</v>
      </c>
      <c r="I481" s="15"/>
      <c r="J481" s="22">
        <v>936474051</v>
      </c>
      <c r="K481" s="23">
        <v>5</v>
      </c>
      <c r="L481" s="22">
        <v>9223370</v>
      </c>
      <c r="M481" s="22">
        <f t="shared" si="57"/>
        <v>46116850</v>
      </c>
      <c r="N481" s="23">
        <v>139</v>
      </c>
      <c r="O481" s="22">
        <v>189899</v>
      </c>
      <c r="P481" s="22">
        <f t="shared" si="59"/>
        <v>26395961</v>
      </c>
      <c r="Q481" s="24">
        <v>360465214</v>
      </c>
      <c r="R481" s="29">
        <v>44264</v>
      </c>
      <c r="S481">
        <f t="shared" si="60"/>
        <v>143556612.86</v>
      </c>
      <c r="T481">
        <f t="shared" si="58"/>
        <v>0.270316688200598</v>
      </c>
      <c r="U481">
        <f t="shared" si="56"/>
        <v>71043801.8599999</v>
      </c>
      <c r="V481">
        <f t="shared" si="55"/>
        <v>0.197089203342656</v>
      </c>
      <c r="W481">
        <f t="shared" si="61"/>
        <v>0.398253721259217</v>
      </c>
    </row>
    <row r="482" ht="14.25" spans="1:23">
      <c r="A482" s="13">
        <v>21023</v>
      </c>
      <c r="B482" s="14">
        <v>2</v>
      </c>
      <c r="C482" s="14">
        <v>21</v>
      </c>
      <c r="D482" s="14">
        <v>22</v>
      </c>
      <c r="E482" s="14">
        <v>23</v>
      </c>
      <c r="F482" s="14">
        <v>27</v>
      </c>
      <c r="G482" s="14">
        <v>28</v>
      </c>
      <c r="H482" s="15">
        <v>11</v>
      </c>
      <c r="I482" s="15"/>
      <c r="J482" s="22">
        <v>903402709</v>
      </c>
      <c r="K482" s="23">
        <v>4</v>
      </c>
      <c r="L482" s="22">
        <v>9744205</v>
      </c>
      <c r="M482" s="22">
        <f t="shared" si="57"/>
        <v>38976820</v>
      </c>
      <c r="N482" s="23">
        <v>85</v>
      </c>
      <c r="O482" s="22">
        <v>279070</v>
      </c>
      <c r="P482" s="22">
        <f t="shared" si="59"/>
        <v>23720950</v>
      </c>
      <c r="Q482" s="24">
        <v>397987234</v>
      </c>
      <c r="R482" s="29">
        <v>44262</v>
      </c>
      <c r="S482">
        <f t="shared" si="60"/>
        <v>162827487.66</v>
      </c>
      <c r="T482">
        <f t="shared" si="58"/>
        <v>0.311192563679065</v>
      </c>
      <c r="U482">
        <f t="shared" si="56"/>
        <v>100129717.66</v>
      </c>
      <c r="V482">
        <f t="shared" ref="V482:V545" si="62">U482/Q482</f>
        <v>0.251590275028771</v>
      </c>
      <c r="W482">
        <f t="shared" si="61"/>
        <v>0.409127413518997</v>
      </c>
    </row>
    <row r="483" ht="14.25" spans="1:23">
      <c r="A483" s="13">
        <v>21022</v>
      </c>
      <c r="B483" s="14">
        <v>10</v>
      </c>
      <c r="C483" s="14">
        <v>15</v>
      </c>
      <c r="D483" s="14">
        <v>17</v>
      </c>
      <c r="E483" s="14">
        <v>25</v>
      </c>
      <c r="F483" s="14">
        <v>31</v>
      </c>
      <c r="G483" s="14">
        <v>32</v>
      </c>
      <c r="H483" s="15">
        <v>6</v>
      </c>
      <c r="I483" s="15"/>
      <c r="J483" s="22">
        <v>871216452</v>
      </c>
      <c r="K483" s="23">
        <v>3</v>
      </c>
      <c r="L483" s="22">
        <v>10000000</v>
      </c>
      <c r="M483" s="22">
        <f t="shared" si="57"/>
        <v>30000000</v>
      </c>
      <c r="N483" s="23">
        <v>84</v>
      </c>
      <c r="O483" s="22">
        <v>266346</v>
      </c>
      <c r="P483" s="22">
        <f t="shared" si="59"/>
        <v>22373064</v>
      </c>
      <c r="Q483" s="24">
        <v>361605820</v>
      </c>
      <c r="R483" s="29">
        <v>44259</v>
      </c>
      <c r="S483">
        <f t="shared" si="60"/>
        <v>140067438.8</v>
      </c>
      <c r="T483">
        <f t="shared" si="58"/>
        <v>0.304385141809941</v>
      </c>
      <c r="U483">
        <f t="shared" si="56"/>
        <v>87694374.8</v>
      </c>
      <c r="V483">
        <f t="shared" si="62"/>
        <v>0.242513726134164</v>
      </c>
      <c r="W483">
        <f t="shared" si="61"/>
        <v>0.387348408275066</v>
      </c>
    </row>
    <row r="484" ht="14.25" spans="1:23">
      <c r="A484" s="13">
        <v>21021</v>
      </c>
      <c r="B484" s="14">
        <v>4</v>
      </c>
      <c r="C484" s="14">
        <v>8</v>
      </c>
      <c r="D484" s="14">
        <v>17</v>
      </c>
      <c r="E484" s="14">
        <v>24</v>
      </c>
      <c r="F484" s="14">
        <v>28</v>
      </c>
      <c r="G484" s="14">
        <v>33</v>
      </c>
      <c r="H484" s="15">
        <v>13</v>
      </c>
      <c r="I484" s="15"/>
      <c r="J484" s="22">
        <v>834097039</v>
      </c>
      <c r="K484" s="23">
        <v>19</v>
      </c>
      <c r="L484" s="22">
        <v>5979263</v>
      </c>
      <c r="M484" s="22">
        <f t="shared" si="57"/>
        <v>113605997</v>
      </c>
      <c r="N484" s="23">
        <v>155</v>
      </c>
      <c r="O484" s="22">
        <v>150048</v>
      </c>
      <c r="P484" s="22">
        <f t="shared" si="59"/>
        <v>23257440</v>
      </c>
      <c r="Q484" s="24">
        <v>350734702</v>
      </c>
      <c r="R484" s="29">
        <v>44257</v>
      </c>
      <c r="S484">
        <f t="shared" si="60"/>
        <v>215693474.98</v>
      </c>
      <c r="T484">
        <f t="shared" si="58"/>
        <v>0.291067514556914</v>
      </c>
      <c r="U484">
        <f t="shared" si="56"/>
        <v>78830037.98</v>
      </c>
      <c r="V484">
        <f t="shared" si="62"/>
        <v>0.224756881855392</v>
      </c>
      <c r="W484">
        <f t="shared" si="61"/>
        <v>0.614976145075032</v>
      </c>
    </row>
    <row r="485" ht="14.25" spans="1:23">
      <c r="A485" s="13">
        <v>21020</v>
      </c>
      <c r="B485" s="14">
        <v>1</v>
      </c>
      <c r="C485" s="14">
        <v>3</v>
      </c>
      <c r="D485" s="14">
        <v>6</v>
      </c>
      <c r="E485" s="14">
        <v>7</v>
      </c>
      <c r="F485" s="14">
        <v>9</v>
      </c>
      <c r="G485" s="14">
        <v>11</v>
      </c>
      <c r="H485" s="15">
        <v>2</v>
      </c>
      <c r="I485" s="15"/>
      <c r="J485" s="22">
        <v>877930510</v>
      </c>
      <c r="K485" s="23">
        <v>19</v>
      </c>
      <c r="L485" s="22">
        <v>6085156</v>
      </c>
      <c r="M485" s="22">
        <f t="shared" si="57"/>
        <v>115617964</v>
      </c>
      <c r="N485" s="23">
        <v>505</v>
      </c>
      <c r="O485" s="22">
        <v>51034</v>
      </c>
      <c r="P485" s="22">
        <f t="shared" si="59"/>
        <v>25772170</v>
      </c>
      <c r="Q485" s="24">
        <v>385685036</v>
      </c>
      <c r="R485" s="29">
        <v>44255</v>
      </c>
      <c r="S485">
        <f t="shared" si="60"/>
        <v>227286262.64</v>
      </c>
      <c r="T485">
        <f t="shared" si="58"/>
        <v>0.28953235987097</v>
      </c>
      <c r="U485">
        <f t="shared" si="56"/>
        <v>85896128.6399999</v>
      </c>
      <c r="V485">
        <f t="shared" si="62"/>
        <v>0.22271055556327</v>
      </c>
      <c r="W485">
        <f t="shared" si="61"/>
        <v>0.589305369472514</v>
      </c>
    </row>
    <row r="486" ht="14.25" spans="1:23">
      <c r="A486" s="13">
        <v>21019</v>
      </c>
      <c r="B486" s="14">
        <v>12</v>
      </c>
      <c r="C486" s="14">
        <v>16</v>
      </c>
      <c r="D486" s="14">
        <v>17</v>
      </c>
      <c r="E486" s="14">
        <v>24</v>
      </c>
      <c r="F486" s="14">
        <v>28</v>
      </c>
      <c r="G486" s="14">
        <v>29</v>
      </c>
      <c r="H486" s="15">
        <v>8</v>
      </c>
      <c r="I486" s="15"/>
      <c r="J486" s="22">
        <v>916231105</v>
      </c>
      <c r="K486" s="23">
        <v>6</v>
      </c>
      <c r="L486" s="22">
        <v>6344519</v>
      </c>
      <c r="M486" s="22">
        <f t="shared" si="57"/>
        <v>38067114</v>
      </c>
      <c r="N486" s="23">
        <v>104</v>
      </c>
      <c r="O486" s="22">
        <v>96960</v>
      </c>
      <c r="P486" s="22">
        <f t="shared" si="59"/>
        <v>10083840</v>
      </c>
      <c r="Q486" s="24">
        <v>351320330</v>
      </c>
      <c r="R486" s="29">
        <v>44252</v>
      </c>
      <c r="S486">
        <f t="shared" si="60"/>
        <v>179962392.7</v>
      </c>
      <c r="T486">
        <f t="shared" si="58"/>
        <v>0.403891453420871</v>
      </c>
      <c r="U486">
        <f t="shared" si="56"/>
        <v>131811438.7</v>
      </c>
      <c r="V486">
        <f t="shared" si="62"/>
        <v>0.375188759215842</v>
      </c>
      <c r="W486">
        <f t="shared" si="61"/>
        <v>0.512245883123245</v>
      </c>
    </row>
    <row r="487" ht="14.25" spans="1:23">
      <c r="A487" s="13">
        <v>21018</v>
      </c>
      <c r="B487" s="14">
        <v>2</v>
      </c>
      <c r="C487" s="14">
        <v>8</v>
      </c>
      <c r="D487" s="14">
        <v>14</v>
      </c>
      <c r="E487" s="14">
        <v>23</v>
      </c>
      <c r="F487" s="14">
        <v>25</v>
      </c>
      <c r="G487" s="14">
        <v>32</v>
      </c>
      <c r="H487" s="15">
        <v>6</v>
      </c>
      <c r="I487" s="15"/>
      <c r="J487" s="22">
        <v>924046536</v>
      </c>
      <c r="K487" s="23">
        <v>3</v>
      </c>
      <c r="L487" s="22">
        <v>10000000</v>
      </c>
      <c r="M487" s="22">
        <f t="shared" si="57"/>
        <v>30000000</v>
      </c>
      <c r="N487" s="23">
        <v>128</v>
      </c>
      <c r="O487" s="22">
        <v>193330</v>
      </c>
      <c r="P487" s="22">
        <f t="shared" si="59"/>
        <v>24746240</v>
      </c>
      <c r="Q487" s="24">
        <v>352299530</v>
      </c>
      <c r="R487" s="29">
        <v>44250</v>
      </c>
      <c r="S487">
        <f t="shared" si="60"/>
        <v>128387953.7</v>
      </c>
      <c r="T487">
        <f t="shared" si="58"/>
        <v>0.279273587733711</v>
      </c>
      <c r="U487">
        <f t="shared" si="56"/>
        <v>73641713.7</v>
      </c>
      <c r="V487">
        <f t="shared" si="62"/>
        <v>0.209031541143413</v>
      </c>
      <c r="W487">
        <f t="shared" si="61"/>
        <v>0.364428399038739</v>
      </c>
    </row>
    <row r="488" ht="14.25" spans="1:23">
      <c r="A488" s="13">
        <v>21017</v>
      </c>
      <c r="B488" s="14">
        <v>9</v>
      </c>
      <c r="C488" s="14">
        <v>15</v>
      </c>
      <c r="D488" s="14">
        <v>18</v>
      </c>
      <c r="E488" s="14">
        <v>29</v>
      </c>
      <c r="F488" s="14">
        <v>32</v>
      </c>
      <c r="G488" s="14">
        <v>33</v>
      </c>
      <c r="H488" s="15">
        <v>2</v>
      </c>
      <c r="I488" s="15"/>
      <c r="J488" s="22">
        <v>879807720</v>
      </c>
      <c r="K488" s="23">
        <v>6</v>
      </c>
      <c r="L488" s="22">
        <v>8959033</v>
      </c>
      <c r="M488" s="22">
        <f t="shared" si="57"/>
        <v>53754198</v>
      </c>
      <c r="N488" s="23">
        <v>116</v>
      </c>
      <c r="O488" s="22">
        <v>255972</v>
      </c>
      <c r="P488" s="22">
        <f t="shared" si="59"/>
        <v>29692752</v>
      </c>
      <c r="Q488" s="24">
        <v>442443732</v>
      </c>
      <c r="R488" s="29">
        <v>44248</v>
      </c>
      <c r="S488">
        <f t="shared" si="60"/>
        <v>181473374.68</v>
      </c>
      <c r="T488">
        <f t="shared" si="58"/>
        <v>0.288667614529569</v>
      </c>
      <c r="U488">
        <f t="shared" si="56"/>
        <v>98026424.6800001</v>
      </c>
      <c r="V488">
        <f t="shared" si="62"/>
        <v>0.221556816359193</v>
      </c>
      <c r="W488">
        <f t="shared" si="61"/>
        <v>0.410161477166095</v>
      </c>
    </row>
    <row r="489" ht="14.25" spans="1:23">
      <c r="A489" s="13">
        <v>21016</v>
      </c>
      <c r="B489" s="14">
        <v>3</v>
      </c>
      <c r="C489" s="14">
        <v>8</v>
      </c>
      <c r="D489" s="14">
        <v>9</v>
      </c>
      <c r="E489" s="14">
        <v>13</v>
      </c>
      <c r="F489" s="14">
        <v>15</v>
      </c>
      <c r="G489" s="14">
        <v>18</v>
      </c>
      <c r="H489" s="15">
        <v>10</v>
      </c>
      <c r="I489" s="15"/>
      <c r="J489" s="22">
        <v>844483666</v>
      </c>
      <c r="K489" s="23">
        <v>16</v>
      </c>
      <c r="L489" s="22">
        <v>6134153</v>
      </c>
      <c r="M489" s="22">
        <f t="shared" si="57"/>
        <v>98146448</v>
      </c>
      <c r="N489" s="23">
        <v>192</v>
      </c>
      <c r="O489" s="22">
        <v>118140</v>
      </c>
      <c r="P489" s="22">
        <f t="shared" si="59"/>
        <v>22682880</v>
      </c>
      <c r="Q489" s="24">
        <v>447622614</v>
      </c>
      <c r="R489" s="29">
        <v>44234</v>
      </c>
      <c r="S489">
        <f t="shared" si="60"/>
        <v>249432329.86</v>
      </c>
      <c r="T489">
        <f t="shared" si="58"/>
        <v>0.337976404963311</v>
      </c>
      <c r="U489">
        <f t="shared" si="56"/>
        <v>128603001.86</v>
      </c>
      <c r="V489">
        <f t="shared" si="62"/>
        <v>0.287302289557694</v>
      </c>
      <c r="W489">
        <f t="shared" si="61"/>
        <v>0.557237999284817</v>
      </c>
    </row>
    <row r="490" ht="14.25" spans="1:23">
      <c r="A490" s="13">
        <v>21015</v>
      </c>
      <c r="B490" s="14">
        <v>6</v>
      </c>
      <c r="C490" s="14">
        <v>14</v>
      </c>
      <c r="D490" s="14">
        <v>16</v>
      </c>
      <c r="E490" s="14">
        <v>26</v>
      </c>
      <c r="F490" s="14">
        <v>28</v>
      </c>
      <c r="G490" s="14">
        <v>29</v>
      </c>
      <c r="H490" s="15">
        <v>7</v>
      </c>
      <c r="I490" s="15"/>
      <c r="J490" s="22">
        <v>874580915</v>
      </c>
      <c r="K490" s="23">
        <v>6</v>
      </c>
      <c r="L490" s="22">
        <v>7672352</v>
      </c>
      <c r="M490" s="22">
        <f t="shared" si="57"/>
        <v>46034112</v>
      </c>
      <c r="N490" s="23">
        <v>93</v>
      </c>
      <c r="O490" s="22">
        <v>215512</v>
      </c>
      <c r="P490" s="22">
        <f t="shared" si="59"/>
        <v>20042616</v>
      </c>
      <c r="Q490" s="24">
        <v>373264066</v>
      </c>
      <c r="R490" s="29">
        <v>44231</v>
      </c>
      <c r="S490">
        <f t="shared" si="60"/>
        <v>168805572.34</v>
      </c>
      <c r="T490">
        <f t="shared" si="58"/>
        <v>0.328913151634586</v>
      </c>
      <c r="U490">
        <f t="shared" si="56"/>
        <v>102728844.34</v>
      </c>
      <c r="V490">
        <f t="shared" si="62"/>
        <v>0.275217610526699</v>
      </c>
      <c r="W490">
        <f t="shared" si="61"/>
        <v>0.452241690846287</v>
      </c>
    </row>
    <row r="491" ht="14.25" spans="1:23">
      <c r="A491" s="13">
        <v>21014</v>
      </c>
      <c r="B491" s="14">
        <v>4</v>
      </c>
      <c r="C491" s="14">
        <v>15</v>
      </c>
      <c r="D491" s="14">
        <v>21</v>
      </c>
      <c r="E491" s="14">
        <v>25</v>
      </c>
      <c r="F491" s="14">
        <v>29</v>
      </c>
      <c r="G491" s="14">
        <v>33</v>
      </c>
      <c r="H491" s="15">
        <v>6</v>
      </c>
      <c r="I491" s="15"/>
      <c r="J491" s="22">
        <v>860487095</v>
      </c>
      <c r="K491" s="23">
        <v>3</v>
      </c>
      <c r="L491" s="22">
        <v>10000000</v>
      </c>
      <c r="M491" s="22">
        <f t="shared" si="57"/>
        <v>30000000</v>
      </c>
      <c r="N491" s="23">
        <v>96</v>
      </c>
      <c r="O491" s="22">
        <v>270821</v>
      </c>
      <c r="P491" s="22">
        <f t="shared" si="59"/>
        <v>25998816</v>
      </c>
      <c r="Q491" s="24">
        <v>365029152</v>
      </c>
      <c r="R491" s="29">
        <v>44229</v>
      </c>
      <c r="S491">
        <f t="shared" si="60"/>
        <v>130867837.48</v>
      </c>
      <c r="T491">
        <f t="shared" si="58"/>
        <v>0.276328169756699</v>
      </c>
      <c r="U491">
        <f t="shared" si="56"/>
        <v>74869021.48</v>
      </c>
      <c r="V491">
        <f t="shared" si="62"/>
        <v>0.205104225429097</v>
      </c>
      <c r="W491">
        <f t="shared" si="61"/>
        <v>0.358513386569191</v>
      </c>
    </row>
    <row r="492" ht="14.25" spans="1:23">
      <c r="A492" s="13">
        <v>21013</v>
      </c>
      <c r="B492" s="14">
        <v>6</v>
      </c>
      <c r="C492" s="14">
        <v>9</v>
      </c>
      <c r="D492" s="14">
        <v>12</v>
      </c>
      <c r="E492" s="14">
        <v>16</v>
      </c>
      <c r="F492" s="14">
        <v>27</v>
      </c>
      <c r="G492" s="14">
        <v>31</v>
      </c>
      <c r="H492" s="15">
        <v>6</v>
      </c>
      <c r="I492" s="15"/>
      <c r="J492" s="22">
        <v>812490648</v>
      </c>
      <c r="K492" s="23">
        <v>17</v>
      </c>
      <c r="L492" s="22">
        <v>5756403</v>
      </c>
      <c r="M492" s="22">
        <f t="shared" si="57"/>
        <v>97858851</v>
      </c>
      <c r="N492" s="23">
        <v>169</v>
      </c>
      <c r="O492" s="22">
        <v>95109</v>
      </c>
      <c r="P492" s="22">
        <f t="shared" si="59"/>
        <v>16073421</v>
      </c>
      <c r="Q492" s="24">
        <v>403024326</v>
      </c>
      <c r="R492" s="29">
        <v>44227</v>
      </c>
      <c r="S492">
        <f t="shared" si="60"/>
        <v>247120074.74</v>
      </c>
      <c r="T492">
        <f t="shared" si="58"/>
        <v>0.370352889666516</v>
      </c>
      <c r="U492">
        <f t="shared" si="56"/>
        <v>133187802.74</v>
      </c>
      <c r="V492">
        <f t="shared" si="62"/>
        <v>0.330470877680967</v>
      </c>
      <c r="W492">
        <f t="shared" si="61"/>
        <v>0.613164166026048</v>
      </c>
    </row>
    <row r="493" ht="14.25" spans="1:23">
      <c r="A493" s="13">
        <v>21012</v>
      </c>
      <c r="B493" s="14">
        <v>3</v>
      </c>
      <c r="C493" s="14">
        <v>6</v>
      </c>
      <c r="D493" s="14">
        <v>14</v>
      </c>
      <c r="E493" s="14">
        <v>18</v>
      </c>
      <c r="F493" s="14">
        <v>20</v>
      </c>
      <c r="G493" s="14">
        <v>26</v>
      </c>
      <c r="H493" s="15">
        <v>1</v>
      </c>
      <c r="I493" s="15"/>
      <c r="J493" s="22">
        <v>862128803</v>
      </c>
      <c r="K493" s="23">
        <v>17</v>
      </c>
      <c r="L493" s="22">
        <v>5854248</v>
      </c>
      <c r="M493" s="22">
        <f t="shared" si="57"/>
        <v>99522216</v>
      </c>
      <c r="N493" s="23">
        <v>218</v>
      </c>
      <c r="O493" s="22">
        <v>83269</v>
      </c>
      <c r="P493" s="22">
        <f t="shared" si="59"/>
        <v>18152642</v>
      </c>
      <c r="Q493" s="24">
        <v>365486356</v>
      </c>
      <c r="R493" s="29">
        <v>44224</v>
      </c>
      <c r="S493">
        <f t="shared" si="60"/>
        <v>224152202.44</v>
      </c>
      <c r="T493">
        <f t="shared" si="58"/>
        <v>0.340997644355293</v>
      </c>
      <c r="U493">
        <f t="shared" si="56"/>
        <v>106477344.44</v>
      </c>
      <c r="V493">
        <f t="shared" si="62"/>
        <v>0.291330559108477</v>
      </c>
      <c r="W493">
        <f t="shared" si="61"/>
        <v>0.613298413908507</v>
      </c>
    </row>
    <row r="494" ht="14.25" spans="1:23">
      <c r="A494" s="13">
        <v>21011</v>
      </c>
      <c r="B494" s="14">
        <v>5</v>
      </c>
      <c r="C494" s="14">
        <v>10</v>
      </c>
      <c r="D494" s="14">
        <v>16</v>
      </c>
      <c r="E494" s="14">
        <v>23</v>
      </c>
      <c r="F494" s="14">
        <v>27</v>
      </c>
      <c r="G494" s="14">
        <v>33</v>
      </c>
      <c r="H494" s="15">
        <v>14</v>
      </c>
      <c r="I494" s="15"/>
      <c r="J494" s="22">
        <v>907192691</v>
      </c>
      <c r="K494" s="23">
        <v>18</v>
      </c>
      <c r="L494" s="22">
        <v>5425200</v>
      </c>
      <c r="M494" s="22">
        <f t="shared" si="57"/>
        <v>97653600</v>
      </c>
      <c r="N494" s="23">
        <v>228</v>
      </c>
      <c r="O494" s="22">
        <v>41960</v>
      </c>
      <c r="P494" s="22">
        <f t="shared" si="59"/>
        <v>9566880</v>
      </c>
      <c r="Q494" s="24">
        <v>358439884</v>
      </c>
      <c r="R494" s="29">
        <v>44222</v>
      </c>
      <c r="S494">
        <f t="shared" si="60"/>
        <v>244588120.16</v>
      </c>
      <c r="T494">
        <f t="shared" si="58"/>
        <v>0.409927931345944</v>
      </c>
      <c r="U494">
        <f t="shared" si="56"/>
        <v>137367640.16</v>
      </c>
      <c r="V494">
        <f t="shared" si="62"/>
        <v>0.383237597967753</v>
      </c>
      <c r="W494">
        <f t="shared" si="61"/>
        <v>0.682368595343034</v>
      </c>
    </row>
    <row r="495" ht="14.25" spans="1:23">
      <c r="A495" s="13">
        <v>21010</v>
      </c>
      <c r="B495" s="14">
        <v>1</v>
      </c>
      <c r="C495" s="14">
        <v>4</v>
      </c>
      <c r="D495" s="14">
        <v>11</v>
      </c>
      <c r="E495" s="14">
        <v>19</v>
      </c>
      <c r="F495" s="14">
        <v>32</v>
      </c>
      <c r="G495" s="14">
        <v>33</v>
      </c>
      <c r="H495" s="15">
        <v>5</v>
      </c>
      <c r="I495" s="15"/>
      <c r="J495" s="22">
        <v>976145268</v>
      </c>
      <c r="K495" s="23">
        <v>7</v>
      </c>
      <c r="L495" s="22">
        <v>8060622</v>
      </c>
      <c r="M495" s="22">
        <f t="shared" si="57"/>
        <v>56424354</v>
      </c>
      <c r="N495" s="23">
        <v>129</v>
      </c>
      <c r="O495" s="22">
        <v>207600</v>
      </c>
      <c r="P495" s="22">
        <f t="shared" si="59"/>
        <v>26780400</v>
      </c>
      <c r="Q495" s="24">
        <v>394795416</v>
      </c>
      <c r="R495" s="29">
        <v>44220</v>
      </c>
      <c r="S495">
        <f t="shared" si="60"/>
        <v>169532767.84</v>
      </c>
      <c r="T495">
        <f t="shared" si="58"/>
        <v>0.286498802306256</v>
      </c>
      <c r="U495">
        <f t="shared" si="56"/>
        <v>86328013.8399999</v>
      </c>
      <c r="V495">
        <f t="shared" si="62"/>
        <v>0.218665187946356</v>
      </c>
      <c r="W495">
        <f t="shared" si="61"/>
        <v>0.429419291535036</v>
      </c>
    </row>
    <row r="496" ht="14.25" spans="1:23">
      <c r="A496" s="13">
        <v>21009</v>
      </c>
      <c r="B496" s="14">
        <v>2</v>
      </c>
      <c r="C496" s="14">
        <v>4</v>
      </c>
      <c r="D496" s="14">
        <v>7</v>
      </c>
      <c r="E496" s="14">
        <v>24</v>
      </c>
      <c r="F496" s="14">
        <v>25</v>
      </c>
      <c r="G496" s="14">
        <v>32</v>
      </c>
      <c r="H496" s="15">
        <v>13</v>
      </c>
      <c r="I496" s="15"/>
      <c r="J496" s="22">
        <v>952228282</v>
      </c>
      <c r="K496" s="23">
        <v>4</v>
      </c>
      <c r="L496" s="22">
        <v>10000000</v>
      </c>
      <c r="M496" s="22">
        <f t="shared" si="57"/>
        <v>40000000</v>
      </c>
      <c r="N496" s="23">
        <v>57</v>
      </c>
      <c r="O496" s="22">
        <v>502273</v>
      </c>
      <c r="P496" s="22">
        <f t="shared" si="59"/>
        <v>28629561</v>
      </c>
      <c r="Q496" s="24">
        <v>367324734</v>
      </c>
      <c r="R496" s="29">
        <v>44217</v>
      </c>
      <c r="S496">
        <f t="shared" si="60"/>
        <v>134100381.66</v>
      </c>
      <c r="T496">
        <f t="shared" si="58"/>
        <v>0.256177635073167</v>
      </c>
      <c r="U496">
        <f t="shared" si="56"/>
        <v>65470820.6600001</v>
      </c>
      <c r="V496">
        <f t="shared" si="62"/>
        <v>0.178236896674647</v>
      </c>
      <c r="W496">
        <f t="shared" si="61"/>
        <v>0.365073106294008</v>
      </c>
    </row>
    <row r="497" ht="14.25" spans="1:23">
      <c r="A497" s="13">
        <v>21008</v>
      </c>
      <c r="B497" s="14">
        <v>1</v>
      </c>
      <c r="C497" s="14">
        <v>5</v>
      </c>
      <c r="D497" s="14">
        <v>7</v>
      </c>
      <c r="E497" s="14">
        <v>14</v>
      </c>
      <c r="F497" s="14">
        <v>18</v>
      </c>
      <c r="G497" s="14">
        <v>33</v>
      </c>
      <c r="H497" s="15">
        <v>7</v>
      </c>
      <c r="I497" s="15"/>
      <c r="J497" s="22">
        <v>906339544</v>
      </c>
      <c r="K497" s="23">
        <v>4</v>
      </c>
      <c r="L497" s="22">
        <v>8728131</v>
      </c>
      <c r="M497" s="22">
        <f t="shared" si="57"/>
        <v>34912524</v>
      </c>
      <c r="N497" s="23">
        <v>86</v>
      </c>
      <c r="O497" s="22">
        <v>216751</v>
      </c>
      <c r="P497" s="22">
        <f t="shared" si="59"/>
        <v>18640586</v>
      </c>
      <c r="Q497" s="24">
        <v>358122646</v>
      </c>
      <c r="R497" s="29">
        <v>44215</v>
      </c>
      <c r="S497">
        <f t="shared" si="60"/>
        <v>154470652.54</v>
      </c>
      <c r="T497">
        <f t="shared" si="58"/>
        <v>0.333846881439606</v>
      </c>
      <c r="U497">
        <f t="shared" si="56"/>
        <v>100917542.54</v>
      </c>
      <c r="V497">
        <f t="shared" si="62"/>
        <v>0.281796037383238</v>
      </c>
      <c r="W497">
        <f t="shared" si="61"/>
        <v>0.431334500248275</v>
      </c>
    </row>
    <row r="498" ht="14.25" spans="1:23">
      <c r="A498" s="13">
        <v>21007</v>
      </c>
      <c r="B498" s="14">
        <v>2</v>
      </c>
      <c r="C498" s="14">
        <v>4</v>
      </c>
      <c r="D498" s="14">
        <v>12</v>
      </c>
      <c r="E498" s="14">
        <v>21</v>
      </c>
      <c r="F498" s="14">
        <v>25</v>
      </c>
      <c r="G498" s="14">
        <v>32</v>
      </c>
      <c r="H498" s="15">
        <v>16</v>
      </c>
      <c r="I498" s="15"/>
      <c r="J498" s="22">
        <v>885330100</v>
      </c>
      <c r="K498" s="23">
        <v>3</v>
      </c>
      <c r="L498" s="22">
        <v>10000000</v>
      </c>
      <c r="M498" s="22">
        <f t="shared" si="57"/>
        <v>30000000</v>
      </c>
      <c r="N498" s="23">
        <v>104</v>
      </c>
      <c r="O498" s="22">
        <v>298114</v>
      </c>
      <c r="P498" s="22">
        <f t="shared" si="59"/>
        <v>31003856</v>
      </c>
      <c r="Q498" s="24">
        <v>389232822</v>
      </c>
      <c r="R498" s="29">
        <v>44213</v>
      </c>
      <c r="S498">
        <f t="shared" si="60"/>
        <v>127712313.78</v>
      </c>
      <c r="T498">
        <f t="shared" si="58"/>
        <v>0.251038217378287</v>
      </c>
      <c r="U498">
        <f t="shared" si="56"/>
        <v>66708457.78</v>
      </c>
      <c r="V498">
        <f t="shared" si="62"/>
        <v>0.171384461971195</v>
      </c>
      <c r="W498">
        <f t="shared" si="61"/>
        <v>0.328112909707291</v>
      </c>
    </row>
    <row r="499" ht="14.25" spans="1:23">
      <c r="A499" s="13">
        <v>21006</v>
      </c>
      <c r="B499" s="14">
        <v>6</v>
      </c>
      <c r="C499" s="14">
        <v>8</v>
      </c>
      <c r="D499" s="14">
        <v>22</v>
      </c>
      <c r="E499" s="14">
        <v>24</v>
      </c>
      <c r="F499" s="14">
        <v>25</v>
      </c>
      <c r="G499" s="14">
        <v>26</v>
      </c>
      <c r="H499" s="15">
        <v>1</v>
      </c>
      <c r="I499" s="15"/>
      <c r="J499" s="22">
        <v>822318331</v>
      </c>
      <c r="K499" s="23">
        <v>10</v>
      </c>
      <c r="L499" s="22">
        <v>7377222</v>
      </c>
      <c r="M499" s="22">
        <f t="shared" si="57"/>
        <v>73772220</v>
      </c>
      <c r="N499" s="23">
        <v>194</v>
      </c>
      <c r="O499" s="22">
        <v>153171</v>
      </c>
      <c r="P499" s="22">
        <f t="shared" si="59"/>
        <v>29715174</v>
      </c>
      <c r="Q499" s="24">
        <v>367900704</v>
      </c>
      <c r="R499" s="29">
        <v>44210</v>
      </c>
      <c r="S499">
        <f t="shared" si="60"/>
        <v>164897731.96</v>
      </c>
      <c r="T499">
        <f t="shared" si="58"/>
        <v>0.247690507164672</v>
      </c>
      <c r="U499">
        <f t="shared" si="56"/>
        <v>61410337.96</v>
      </c>
      <c r="V499">
        <f t="shared" si="62"/>
        <v>0.166920957998493</v>
      </c>
      <c r="W499">
        <f t="shared" si="61"/>
        <v>0.44821260238741</v>
      </c>
    </row>
    <row r="500" ht="14.25" spans="1:23">
      <c r="A500" s="13">
        <v>21005</v>
      </c>
      <c r="B500" s="14">
        <v>7</v>
      </c>
      <c r="C500" s="14">
        <v>9</v>
      </c>
      <c r="D500" s="14">
        <v>14</v>
      </c>
      <c r="E500" s="14">
        <v>26</v>
      </c>
      <c r="F500" s="14">
        <v>30</v>
      </c>
      <c r="G500" s="14">
        <v>31</v>
      </c>
      <c r="H500" s="15">
        <v>4</v>
      </c>
      <c r="I500" s="15"/>
      <c r="J500" s="22">
        <v>806944718</v>
      </c>
      <c r="K500" s="23">
        <v>14</v>
      </c>
      <c r="L500" s="22">
        <v>6353946</v>
      </c>
      <c r="M500" s="22">
        <f t="shared" si="57"/>
        <v>88955244</v>
      </c>
      <c r="N500" s="23">
        <v>76</v>
      </c>
      <c r="O500" s="22">
        <v>311764</v>
      </c>
      <c r="P500" s="22">
        <f t="shared" si="59"/>
        <v>23694064</v>
      </c>
      <c r="Q500" s="24">
        <v>359757108</v>
      </c>
      <c r="R500" s="29">
        <v>44208</v>
      </c>
      <c r="S500">
        <f t="shared" si="60"/>
        <v>194154035.92</v>
      </c>
      <c r="T500">
        <f t="shared" si="58"/>
        <v>0.292416159627345</v>
      </c>
      <c r="U500">
        <f t="shared" si="56"/>
        <v>81504727.92</v>
      </c>
      <c r="V500">
        <f t="shared" si="62"/>
        <v>0.226554878576575</v>
      </c>
      <c r="W500">
        <f t="shared" si="61"/>
        <v>0.539680889140347</v>
      </c>
    </row>
    <row r="501" ht="14.25" spans="1:23">
      <c r="A501" s="13">
        <v>21004</v>
      </c>
      <c r="B501" s="14">
        <v>2</v>
      </c>
      <c r="C501" s="14">
        <v>3</v>
      </c>
      <c r="D501" s="14">
        <v>7</v>
      </c>
      <c r="E501" s="14">
        <v>8</v>
      </c>
      <c r="F501" s="14">
        <v>17</v>
      </c>
      <c r="G501" s="14">
        <v>22</v>
      </c>
      <c r="H501" s="15">
        <v>15</v>
      </c>
      <c r="I501" s="15"/>
      <c r="J501" s="22">
        <v>824817771</v>
      </c>
      <c r="K501" s="23">
        <v>2</v>
      </c>
      <c r="L501" s="22">
        <v>10000000</v>
      </c>
      <c r="M501" s="22">
        <f t="shared" si="57"/>
        <v>20000000</v>
      </c>
      <c r="N501" s="23">
        <v>208</v>
      </c>
      <c r="O501" s="22">
        <v>145638</v>
      </c>
      <c r="P501" s="22">
        <f t="shared" si="59"/>
        <v>30292704</v>
      </c>
      <c r="Q501" s="24">
        <v>396531778</v>
      </c>
      <c r="R501" s="29">
        <v>44206</v>
      </c>
      <c r="S501">
        <f t="shared" si="60"/>
        <v>123422385.22</v>
      </c>
      <c r="T501">
        <f t="shared" si="58"/>
        <v>0.260817394614966</v>
      </c>
      <c r="U501">
        <f t="shared" si="56"/>
        <v>73129681.22</v>
      </c>
      <c r="V501">
        <f t="shared" si="62"/>
        <v>0.184423255025982</v>
      </c>
      <c r="W501">
        <f t="shared" si="61"/>
        <v>0.311254714168205</v>
      </c>
    </row>
    <row r="502" ht="14.25" spans="1:23">
      <c r="A502" s="13">
        <v>21003</v>
      </c>
      <c r="B502" s="14">
        <v>6</v>
      </c>
      <c r="C502" s="14">
        <v>9</v>
      </c>
      <c r="D502" s="14">
        <v>16</v>
      </c>
      <c r="E502" s="14">
        <v>18</v>
      </c>
      <c r="F502" s="14">
        <v>22</v>
      </c>
      <c r="G502" s="14">
        <v>29</v>
      </c>
      <c r="H502" s="15">
        <v>11</v>
      </c>
      <c r="I502" s="15"/>
      <c r="J502" s="22">
        <v>753939585</v>
      </c>
      <c r="K502" s="23">
        <v>5</v>
      </c>
      <c r="L502" s="22">
        <v>9406368</v>
      </c>
      <c r="M502" s="22">
        <f t="shared" si="57"/>
        <v>47031840</v>
      </c>
      <c r="N502" s="23">
        <v>136</v>
      </c>
      <c r="O502" s="22">
        <v>202498</v>
      </c>
      <c r="P502" s="22">
        <f t="shared" si="59"/>
        <v>27539728</v>
      </c>
      <c r="Q502" s="24">
        <v>360514540</v>
      </c>
      <c r="R502" s="29">
        <v>44203</v>
      </c>
      <c r="S502">
        <f t="shared" si="60"/>
        <v>141064556.6</v>
      </c>
      <c r="T502">
        <f t="shared" si="58"/>
        <v>0.260829193185939</v>
      </c>
      <c r="U502">
        <f t="shared" si="56"/>
        <v>66492988.6</v>
      </c>
      <c r="V502">
        <f t="shared" si="62"/>
        <v>0.184439131359307</v>
      </c>
      <c r="W502">
        <f t="shared" si="61"/>
        <v>0.391286733123163</v>
      </c>
    </row>
    <row r="503" ht="14.25" spans="1:23">
      <c r="A503" s="13">
        <v>21002</v>
      </c>
      <c r="B503" s="14">
        <v>6</v>
      </c>
      <c r="C503" s="14">
        <v>10</v>
      </c>
      <c r="D503" s="14">
        <v>13</v>
      </c>
      <c r="E503" s="14">
        <v>25</v>
      </c>
      <c r="F503" s="14">
        <v>26</v>
      </c>
      <c r="G503" s="14">
        <v>32</v>
      </c>
      <c r="H503" s="15">
        <v>11</v>
      </c>
      <c r="I503" s="15"/>
      <c r="J503" s="22">
        <v>718352017</v>
      </c>
      <c r="K503" s="23">
        <v>10</v>
      </c>
      <c r="L503" s="22">
        <v>7105919</v>
      </c>
      <c r="M503" s="22">
        <f t="shared" si="57"/>
        <v>71059190</v>
      </c>
      <c r="N503" s="23">
        <v>185</v>
      </c>
      <c r="O503" s="22">
        <v>142291</v>
      </c>
      <c r="P503" s="22">
        <f t="shared" si="59"/>
        <v>26323835</v>
      </c>
      <c r="Q503" s="24">
        <v>374374440</v>
      </c>
      <c r="R503" s="29">
        <v>44201</v>
      </c>
      <c r="S503">
        <f t="shared" si="60"/>
        <v>175530703.6</v>
      </c>
      <c r="T503">
        <f t="shared" si="58"/>
        <v>0.279056213346189</v>
      </c>
      <c r="U503">
        <f t="shared" si="56"/>
        <v>78147678.6</v>
      </c>
      <c r="V503">
        <f t="shared" si="62"/>
        <v>0.208742024695917</v>
      </c>
      <c r="W503">
        <f t="shared" si="61"/>
        <v>0.468864016464372</v>
      </c>
    </row>
    <row r="504" ht="14.25" spans="1:23">
      <c r="A504" s="13">
        <v>21001</v>
      </c>
      <c r="B504" s="14">
        <v>2</v>
      </c>
      <c r="C504" s="14">
        <v>3</v>
      </c>
      <c r="D504" s="14">
        <v>13</v>
      </c>
      <c r="E504" s="14">
        <v>18</v>
      </c>
      <c r="F504" s="14">
        <v>20</v>
      </c>
      <c r="G504" s="14">
        <v>31</v>
      </c>
      <c r="H504" s="15">
        <v>11</v>
      </c>
      <c r="I504" s="15"/>
      <c r="J504" s="22">
        <v>710439245</v>
      </c>
      <c r="K504" s="23">
        <v>10</v>
      </c>
      <c r="L504" s="22">
        <v>7034106</v>
      </c>
      <c r="M504" s="22">
        <f t="shared" si="57"/>
        <v>70341060</v>
      </c>
      <c r="N504" s="23">
        <v>126</v>
      </c>
      <c r="O504" s="22">
        <v>201796</v>
      </c>
      <c r="P504" s="22">
        <f t="shared" si="59"/>
        <v>25426296</v>
      </c>
      <c r="Q504" s="24">
        <v>411170524</v>
      </c>
      <c r="R504" s="29">
        <v>44199</v>
      </c>
      <c r="S504">
        <f t="shared" si="60"/>
        <v>195535635.76</v>
      </c>
      <c r="T504">
        <f t="shared" si="58"/>
        <v>0.304483343168831</v>
      </c>
      <c r="U504">
        <f t="shared" si="56"/>
        <v>99768279.76</v>
      </c>
      <c r="V504">
        <f t="shared" si="62"/>
        <v>0.242644532952951</v>
      </c>
      <c r="W504">
        <f t="shared" si="61"/>
        <v>0.475558495433393</v>
      </c>
    </row>
    <row r="505" ht="14.25" spans="1:23">
      <c r="A505" s="13">
        <v>20134</v>
      </c>
      <c r="B505" s="14">
        <v>2</v>
      </c>
      <c r="C505" s="14">
        <v>9</v>
      </c>
      <c r="D505" s="14">
        <v>10</v>
      </c>
      <c r="E505" s="14">
        <v>20</v>
      </c>
      <c r="F505" s="14">
        <v>22</v>
      </c>
      <c r="G505" s="14">
        <v>26</v>
      </c>
      <c r="H505" s="15">
        <v>1</v>
      </c>
      <c r="I505" s="15"/>
      <c r="J505" s="22">
        <v>704501324</v>
      </c>
      <c r="K505" s="23">
        <v>48</v>
      </c>
      <c r="L505" s="22">
        <v>5382786</v>
      </c>
      <c r="M505" s="22">
        <f t="shared" si="57"/>
        <v>258373728</v>
      </c>
      <c r="N505" s="23">
        <v>275</v>
      </c>
      <c r="O505" s="22">
        <v>83517</v>
      </c>
      <c r="P505" s="22">
        <f t="shared" si="59"/>
        <v>22967175</v>
      </c>
      <c r="Q505" s="24">
        <v>399565532</v>
      </c>
      <c r="R505" s="29">
        <v>44196</v>
      </c>
      <c r="S505">
        <f t="shared" si="60"/>
        <v>385259254.68</v>
      </c>
      <c r="T505">
        <f t="shared" si="58"/>
        <v>0.317558739476057</v>
      </c>
      <c r="U505">
        <f t="shared" si="56"/>
        <v>103918351.68</v>
      </c>
      <c r="V505">
        <f t="shared" si="62"/>
        <v>0.260078368521537</v>
      </c>
      <c r="W505">
        <f t="shared" si="61"/>
        <v>0.964195416835905</v>
      </c>
    </row>
    <row r="506" ht="14.25" spans="1:23">
      <c r="A506" s="13">
        <v>20133</v>
      </c>
      <c r="B506" s="14">
        <v>3</v>
      </c>
      <c r="C506" s="14">
        <v>19</v>
      </c>
      <c r="D506" s="14">
        <v>22</v>
      </c>
      <c r="E506" s="14">
        <v>23</v>
      </c>
      <c r="F506" s="14">
        <v>27</v>
      </c>
      <c r="G506" s="14">
        <v>29</v>
      </c>
      <c r="H506" s="15">
        <v>7</v>
      </c>
      <c r="I506" s="15"/>
      <c r="J506" s="22">
        <v>893973468</v>
      </c>
      <c r="K506" s="23">
        <v>3</v>
      </c>
      <c r="L506" s="22">
        <v>10000000</v>
      </c>
      <c r="M506" s="22">
        <f t="shared" si="57"/>
        <v>30000000</v>
      </c>
      <c r="N506" s="23">
        <v>99</v>
      </c>
      <c r="O506" s="22">
        <v>283877</v>
      </c>
      <c r="P506" s="22">
        <f t="shared" si="59"/>
        <v>28103823</v>
      </c>
      <c r="Q506" s="24">
        <v>370330222</v>
      </c>
      <c r="R506" s="29">
        <v>44194</v>
      </c>
      <c r="S506">
        <f t="shared" si="60"/>
        <v>127150230.78</v>
      </c>
      <c r="T506">
        <f t="shared" si="58"/>
        <v>0.262334060275534</v>
      </c>
      <c r="U506">
        <f t="shared" si="56"/>
        <v>69046407.78</v>
      </c>
      <c r="V506">
        <f t="shared" si="62"/>
        <v>0.186445511811348</v>
      </c>
      <c r="W506">
        <f t="shared" si="61"/>
        <v>0.343342841676043</v>
      </c>
    </row>
    <row r="507" ht="14.25" spans="1:23">
      <c r="A507" s="13">
        <v>20132</v>
      </c>
      <c r="B507" s="14">
        <v>1</v>
      </c>
      <c r="C507" s="14">
        <v>4</v>
      </c>
      <c r="D507" s="14">
        <v>11</v>
      </c>
      <c r="E507" s="14">
        <v>12</v>
      </c>
      <c r="F507" s="14">
        <v>14</v>
      </c>
      <c r="G507" s="14">
        <v>23</v>
      </c>
      <c r="H507" s="15">
        <v>4</v>
      </c>
      <c r="I507" s="15"/>
      <c r="J507" s="22">
        <v>839661890</v>
      </c>
      <c r="K507" s="23">
        <v>5</v>
      </c>
      <c r="L507" s="22">
        <v>10000000</v>
      </c>
      <c r="M507" s="22">
        <f t="shared" si="57"/>
        <v>50000000</v>
      </c>
      <c r="N507" s="23">
        <v>106</v>
      </c>
      <c r="O507" s="22">
        <v>309129</v>
      </c>
      <c r="P507" s="22">
        <f t="shared" si="59"/>
        <v>32767674</v>
      </c>
      <c r="Q507" s="24">
        <v>425174496</v>
      </c>
      <c r="R507" s="29">
        <v>44192</v>
      </c>
      <c r="S507">
        <f t="shared" si="60"/>
        <v>160032409.04</v>
      </c>
      <c r="T507">
        <f t="shared" si="58"/>
        <v>0.258793530833044</v>
      </c>
      <c r="U507">
        <f t="shared" si="56"/>
        <v>77264735.04</v>
      </c>
      <c r="V507">
        <f t="shared" si="62"/>
        <v>0.181724764224804</v>
      </c>
      <c r="W507">
        <f t="shared" si="61"/>
        <v>0.37639230608978</v>
      </c>
    </row>
    <row r="508" ht="14.25" spans="1:23">
      <c r="A508" s="13">
        <v>20131</v>
      </c>
      <c r="B508" s="14">
        <v>8</v>
      </c>
      <c r="C508" s="14">
        <v>19</v>
      </c>
      <c r="D508" s="14">
        <v>22</v>
      </c>
      <c r="E508" s="14">
        <v>26</v>
      </c>
      <c r="F508" s="14">
        <v>27</v>
      </c>
      <c r="G508" s="14">
        <v>30</v>
      </c>
      <c r="H508" s="15">
        <v>7</v>
      </c>
      <c r="I508" s="15"/>
      <c r="J508" s="22">
        <v>791358796</v>
      </c>
      <c r="K508" s="23">
        <v>10</v>
      </c>
      <c r="L508" s="22">
        <v>6733037</v>
      </c>
      <c r="M508" s="22">
        <f t="shared" si="57"/>
        <v>67330370</v>
      </c>
      <c r="N508" s="23">
        <v>139</v>
      </c>
      <c r="O508" s="22">
        <v>155848</v>
      </c>
      <c r="P508" s="22">
        <f t="shared" si="59"/>
        <v>21662872</v>
      </c>
      <c r="Q508" s="24">
        <v>394370394</v>
      </c>
      <c r="R508" s="29">
        <v>44189</v>
      </c>
      <c r="S508">
        <f t="shared" si="60"/>
        <v>195582969.06</v>
      </c>
      <c r="T508">
        <f t="shared" si="58"/>
        <v>0.325208486770941</v>
      </c>
      <c r="U508">
        <f t="shared" si="56"/>
        <v>106589727.06</v>
      </c>
      <c r="V508">
        <f t="shared" si="62"/>
        <v>0.270278217334945</v>
      </c>
      <c r="W508">
        <f t="shared" si="61"/>
        <v>0.495937250959056</v>
      </c>
    </row>
    <row r="509" ht="14.25" spans="1:23">
      <c r="A509" s="13">
        <v>20130</v>
      </c>
      <c r="B509" s="14">
        <v>8</v>
      </c>
      <c r="C509" s="14">
        <v>9</v>
      </c>
      <c r="D509" s="14">
        <v>11</v>
      </c>
      <c r="E509" s="14">
        <v>14</v>
      </c>
      <c r="F509" s="14">
        <v>17</v>
      </c>
      <c r="G509" s="14">
        <v>29</v>
      </c>
      <c r="H509" s="15">
        <v>16</v>
      </c>
      <c r="I509" s="15"/>
      <c r="J509" s="22">
        <v>793700272</v>
      </c>
      <c r="K509" s="23">
        <v>9</v>
      </c>
      <c r="L509" s="22">
        <v>7096662</v>
      </c>
      <c r="M509" s="22">
        <f t="shared" si="57"/>
        <v>63869958</v>
      </c>
      <c r="N509" s="23">
        <v>160</v>
      </c>
      <c r="O509" s="22">
        <v>147421</v>
      </c>
      <c r="P509" s="22">
        <f t="shared" si="59"/>
        <v>23587360</v>
      </c>
      <c r="Q509" s="24">
        <v>405085034</v>
      </c>
      <c r="R509" s="29">
        <v>44187</v>
      </c>
      <c r="S509">
        <f t="shared" si="60"/>
        <v>191599281.66</v>
      </c>
      <c r="T509">
        <f t="shared" si="58"/>
        <v>0.31531484241405</v>
      </c>
      <c r="U509">
        <f t="shared" si="56"/>
        <v>104141963.66</v>
      </c>
      <c r="V509">
        <f t="shared" si="62"/>
        <v>0.257086672967533</v>
      </c>
      <c r="W509">
        <f t="shared" si="61"/>
        <v>0.472985337838968</v>
      </c>
    </row>
    <row r="510" ht="14.25" spans="1:23">
      <c r="A510" s="13">
        <v>20129</v>
      </c>
      <c r="B510" s="14">
        <v>1</v>
      </c>
      <c r="C510" s="14">
        <v>2</v>
      </c>
      <c r="D510" s="14">
        <v>5</v>
      </c>
      <c r="E510" s="14">
        <v>15</v>
      </c>
      <c r="F510" s="14">
        <v>28</v>
      </c>
      <c r="G510" s="14">
        <v>33</v>
      </c>
      <c r="H510" s="15">
        <v>4</v>
      </c>
      <c r="I510" s="15"/>
      <c r="J510" s="22">
        <v>786807887</v>
      </c>
      <c r="K510" s="23">
        <v>14</v>
      </c>
      <c r="L510" s="22">
        <v>6613195</v>
      </c>
      <c r="M510" s="22">
        <f t="shared" si="57"/>
        <v>92584730</v>
      </c>
      <c r="N510" s="23">
        <v>116</v>
      </c>
      <c r="O510" s="22">
        <v>243370</v>
      </c>
      <c r="P510" s="22">
        <f t="shared" si="59"/>
        <v>28230920</v>
      </c>
      <c r="Q510" s="24">
        <v>428354318</v>
      </c>
      <c r="R510" s="29">
        <v>44185</v>
      </c>
      <c r="S510">
        <f t="shared" si="60"/>
        <v>217785586.82</v>
      </c>
      <c r="T510">
        <f t="shared" si="58"/>
        <v>0.292283400817731</v>
      </c>
      <c r="U510">
        <f t="shared" si="56"/>
        <v>96969936.8199999</v>
      </c>
      <c r="V510">
        <f t="shared" si="62"/>
        <v>0.226377866978803</v>
      </c>
      <c r="W510">
        <f t="shared" si="61"/>
        <v>0.508423932404482</v>
      </c>
    </row>
    <row r="511" ht="14.25" spans="1:23">
      <c r="A511" s="13">
        <v>20128</v>
      </c>
      <c r="B511" s="14">
        <v>8</v>
      </c>
      <c r="C511" s="14">
        <v>10</v>
      </c>
      <c r="D511" s="14">
        <v>15</v>
      </c>
      <c r="E511" s="14">
        <v>16</v>
      </c>
      <c r="F511" s="14">
        <v>23</v>
      </c>
      <c r="G511" s="14">
        <v>26</v>
      </c>
      <c r="H511" s="15">
        <v>10</v>
      </c>
      <c r="I511" s="15"/>
      <c r="J511" s="22">
        <v>794699858</v>
      </c>
      <c r="K511" s="23">
        <v>14</v>
      </c>
      <c r="L511" s="22">
        <v>6055174</v>
      </c>
      <c r="M511" s="22">
        <f t="shared" si="57"/>
        <v>84772436</v>
      </c>
      <c r="N511" s="23">
        <v>137</v>
      </c>
      <c r="O511" s="22">
        <v>134785</v>
      </c>
      <c r="P511" s="22">
        <f t="shared" si="59"/>
        <v>18465545</v>
      </c>
      <c r="Q511" s="24">
        <v>395094864</v>
      </c>
      <c r="R511" s="29">
        <v>44182</v>
      </c>
      <c r="S511">
        <f t="shared" si="60"/>
        <v>222972283.36</v>
      </c>
      <c r="T511">
        <f t="shared" si="58"/>
        <v>0.349789025250402</v>
      </c>
      <c r="U511">
        <f t="shared" si="56"/>
        <v>119734302.36</v>
      </c>
      <c r="V511">
        <f t="shared" si="62"/>
        <v>0.303052034510881</v>
      </c>
      <c r="W511">
        <f t="shared" si="61"/>
        <v>0.564351257575447</v>
      </c>
    </row>
    <row r="512" ht="14.25" spans="1:23">
      <c r="A512" s="13">
        <v>20127</v>
      </c>
      <c r="B512" s="14">
        <v>1</v>
      </c>
      <c r="C512" s="14">
        <v>4</v>
      </c>
      <c r="D512" s="14">
        <v>18</v>
      </c>
      <c r="E512" s="14">
        <v>19</v>
      </c>
      <c r="F512" s="14">
        <v>26</v>
      </c>
      <c r="G512" s="14">
        <v>31</v>
      </c>
      <c r="H512" s="15">
        <v>7</v>
      </c>
      <c r="I512" s="15"/>
      <c r="J512" s="22">
        <v>824075658</v>
      </c>
      <c r="K512" s="23">
        <v>9</v>
      </c>
      <c r="L512" s="22">
        <v>6838584</v>
      </c>
      <c r="M512" s="22">
        <f t="shared" si="57"/>
        <v>61547256</v>
      </c>
      <c r="N512" s="23">
        <v>183</v>
      </c>
      <c r="O512" s="22">
        <v>113027</v>
      </c>
      <c r="P512" s="22">
        <f t="shared" si="59"/>
        <v>20683941</v>
      </c>
      <c r="Q512" s="24">
        <v>385288238</v>
      </c>
      <c r="R512" s="29">
        <v>44180</v>
      </c>
      <c r="S512">
        <f t="shared" si="60"/>
        <v>188286276.62</v>
      </c>
      <c r="T512">
        <f t="shared" si="58"/>
        <v>0.328945989314109</v>
      </c>
      <c r="U512">
        <f t="shared" si="56"/>
        <v>106055079.62</v>
      </c>
      <c r="V512">
        <f t="shared" si="62"/>
        <v>0.275261659090668</v>
      </c>
      <c r="W512">
        <f t="shared" si="61"/>
        <v>0.488689396793888</v>
      </c>
    </row>
    <row r="513" ht="14.25" spans="1:23">
      <c r="A513" s="13">
        <v>20126</v>
      </c>
      <c r="B513" s="14">
        <v>3</v>
      </c>
      <c r="C513" s="14">
        <v>7</v>
      </c>
      <c r="D513" s="14">
        <v>12</v>
      </c>
      <c r="E513" s="14">
        <v>14</v>
      </c>
      <c r="F513" s="14">
        <v>23</v>
      </c>
      <c r="G513" s="14">
        <v>28</v>
      </c>
      <c r="H513" s="15">
        <v>11</v>
      </c>
      <c r="I513" s="15"/>
      <c r="J513" s="22">
        <v>823570698</v>
      </c>
      <c r="K513" s="23">
        <v>33</v>
      </c>
      <c r="L513" s="22">
        <v>5506107</v>
      </c>
      <c r="M513" s="22">
        <f t="shared" si="57"/>
        <v>181701531</v>
      </c>
      <c r="N513" s="23">
        <v>337</v>
      </c>
      <c r="O513" s="22">
        <v>61949</v>
      </c>
      <c r="P513" s="22">
        <f t="shared" si="59"/>
        <v>20876813</v>
      </c>
      <c r="Q513" s="24">
        <v>423827948</v>
      </c>
      <c r="R513" s="29">
        <v>44178</v>
      </c>
      <c r="S513">
        <f t="shared" si="60"/>
        <v>326746443.52</v>
      </c>
      <c r="T513">
        <f t="shared" si="58"/>
        <v>0.342225927300103</v>
      </c>
      <c r="U513">
        <f t="shared" si="56"/>
        <v>124168099.52</v>
      </c>
      <c r="V513">
        <f t="shared" si="62"/>
        <v>0.292968172830358</v>
      </c>
      <c r="W513">
        <f t="shared" si="61"/>
        <v>0.770941239391792</v>
      </c>
    </row>
    <row r="514" ht="14.25" spans="1:23">
      <c r="A514" s="13">
        <v>20125</v>
      </c>
      <c r="B514" s="14">
        <v>5</v>
      </c>
      <c r="C514" s="14">
        <v>12</v>
      </c>
      <c r="D514" s="14">
        <v>16</v>
      </c>
      <c r="E514" s="14">
        <v>26</v>
      </c>
      <c r="F514" s="14">
        <v>30</v>
      </c>
      <c r="G514" s="14">
        <v>31</v>
      </c>
      <c r="H514" s="15">
        <v>13</v>
      </c>
      <c r="I514" s="15"/>
      <c r="J514" s="22">
        <v>942641447</v>
      </c>
      <c r="K514" s="23">
        <v>8</v>
      </c>
      <c r="L514" s="22">
        <v>8008557</v>
      </c>
      <c r="M514" s="22">
        <f t="shared" si="57"/>
        <v>64068456</v>
      </c>
      <c r="N514" s="23">
        <v>162</v>
      </c>
      <c r="O514" s="22">
        <v>185713</v>
      </c>
      <c r="P514" s="22">
        <f t="shared" si="59"/>
        <v>30085506</v>
      </c>
      <c r="Q514" s="24">
        <v>403248064</v>
      </c>
      <c r="R514" s="29">
        <v>44175</v>
      </c>
      <c r="S514">
        <f t="shared" si="60"/>
        <v>171403278.36</v>
      </c>
      <c r="T514">
        <f t="shared" si="58"/>
        <v>0.266175666896692</v>
      </c>
      <c r="U514">
        <f t="shared" si="56"/>
        <v>77249316.3599999</v>
      </c>
      <c r="V514">
        <f t="shared" si="62"/>
        <v>0.191567730279295</v>
      </c>
      <c r="W514">
        <f t="shared" si="61"/>
        <v>0.425056667748813</v>
      </c>
    </row>
    <row r="515" ht="14.25" spans="1:23">
      <c r="A515" s="13">
        <v>20124</v>
      </c>
      <c r="B515" s="14">
        <v>16</v>
      </c>
      <c r="C515" s="14">
        <v>18</v>
      </c>
      <c r="D515" s="14">
        <v>19</v>
      </c>
      <c r="E515" s="14">
        <v>20</v>
      </c>
      <c r="F515" s="14">
        <v>29</v>
      </c>
      <c r="G515" s="14">
        <v>33</v>
      </c>
      <c r="H515" s="15">
        <v>12</v>
      </c>
      <c r="I515" s="15"/>
      <c r="J515" s="22">
        <v>916453174</v>
      </c>
      <c r="K515" s="23">
        <v>3</v>
      </c>
      <c r="L515" s="22">
        <v>10000000</v>
      </c>
      <c r="M515" s="22">
        <f t="shared" si="57"/>
        <v>30000000</v>
      </c>
      <c r="N515" s="23">
        <v>53</v>
      </c>
      <c r="O515" s="22">
        <v>485568</v>
      </c>
      <c r="P515" s="22">
        <f t="shared" si="59"/>
        <v>25735104</v>
      </c>
      <c r="Q515" s="24">
        <v>394367604</v>
      </c>
      <c r="R515" s="29">
        <v>44173</v>
      </c>
      <c r="S515">
        <f t="shared" si="60"/>
        <v>146034686.96</v>
      </c>
      <c r="T515">
        <f t="shared" si="58"/>
        <v>0.294229763761224</v>
      </c>
      <c r="U515">
        <f t="shared" si="56"/>
        <v>90299582.96</v>
      </c>
      <c r="V515">
        <f t="shared" si="62"/>
        <v>0.228973125693154</v>
      </c>
      <c r="W515">
        <f t="shared" si="61"/>
        <v>0.3703009209651</v>
      </c>
    </row>
    <row r="516" ht="14.25" spans="1:23">
      <c r="A516" s="13">
        <v>20123</v>
      </c>
      <c r="B516" s="14">
        <v>1</v>
      </c>
      <c r="C516" s="14">
        <v>3</v>
      </c>
      <c r="D516" s="14">
        <v>18</v>
      </c>
      <c r="E516" s="14">
        <v>19</v>
      </c>
      <c r="F516" s="14">
        <v>26</v>
      </c>
      <c r="G516" s="14">
        <v>29</v>
      </c>
      <c r="H516" s="15">
        <v>3</v>
      </c>
      <c r="I516" s="15"/>
      <c r="J516" s="22">
        <v>869247735</v>
      </c>
      <c r="K516" s="23">
        <v>5</v>
      </c>
      <c r="L516" s="22">
        <v>10000000</v>
      </c>
      <c r="M516" s="22">
        <f t="shared" si="57"/>
        <v>50000000</v>
      </c>
      <c r="N516" s="23">
        <v>106</v>
      </c>
      <c r="O516" s="22">
        <v>343394</v>
      </c>
      <c r="P516" s="22">
        <f t="shared" si="59"/>
        <v>36399764</v>
      </c>
      <c r="Q516" s="24">
        <v>442277628</v>
      </c>
      <c r="R516" s="29">
        <v>44171</v>
      </c>
      <c r="S516">
        <f t="shared" si="60"/>
        <v>157516449.72</v>
      </c>
      <c r="T516">
        <f t="shared" si="58"/>
        <v>0.243097192607717</v>
      </c>
      <c r="U516">
        <f t="shared" ref="U516:U579" si="63">S516-L516*K516-O516*N516</f>
        <v>71116685.72</v>
      </c>
      <c r="V516">
        <f t="shared" si="62"/>
        <v>0.160796479897916</v>
      </c>
      <c r="W516">
        <f t="shared" si="61"/>
        <v>0.356148355123221</v>
      </c>
    </row>
    <row r="517" ht="14.25" spans="1:23">
      <c r="A517" s="13">
        <v>20122</v>
      </c>
      <c r="B517" s="14">
        <v>12</v>
      </c>
      <c r="C517" s="14">
        <v>15</v>
      </c>
      <c r="D517" s="14">
        <v>17</v>
      </c>
      <c r="E517" s="14">
        <v>24</v>
      </c>
      <c r="F517" s="14">
        <v>26</v>
      </c>
      <c r="G517" s="14">
        <v>31</v>
      </c>
      <c r="H517" s="15">
        <v>15</v>
      </c>
      <c r="I517" s="15"/>
      <c r="J517" s="22">
        <v>810048147</v>
      </c>
      <c r="K517" s="23">
        <v>7</v>
      </c>
      <c r="L517" s="22">
        <v>8506055</v>
      </c>
      <c r="M517" s="22">
        <f t="shared" si="57"/>
        <v>59542385</v>
      </c>
      <c r="N517" s="23">
        <v>484</v>
      </c>
      <c r="O517" s="22">
        <v>63384</v>
      </c>
      <c r="P517" s="22">
        <f t="shared" si="59"/>
        <v>30677856</v>
      </c>
      <c r="Q517" s="24">
        <v>416050434</v>
      </c>
      <c r="R517" s="29">
        <v>44168</v>
      </c>
      <c r="S517">
        <f t="shared" si="60"/>
        <v>171373152.66</v>
      </c>
      <c r="T517">
        <f t="shared" si="58"/>
        <v>0.268791373643898</v>
      </c>
      <c r="U517">
        <f t="shared" si="63"/>
        <v>81152911.66</v>
      </c>
      <c r="V517">
        <f t="shared" si="62"/>
        <v>0.195055466905245</v>
      </c>
      <c r="W517">
        <f t="shared" si="61"/>
        <v>0.411904756383453</v>
      </c>
    </row>
    <row r="518" ht="14.25" spans="1:23">
      <c r="A518" s="13">
        <v>20121</v>
      </c>
      <c r="B518" s="14">
        <v>2</v>
      </c>
      <c r="C518" s="14">
        <v>4</v>
      </c>
      <c r="D518" s="14">
        <v>6</v>
      </c>
      <c r="E518" s="14">
        <v>21</v>
      </c>
      <c r="F518" s="14">
        <v>25</v>
      </c>
      <c r="G518" s="14">
        <v>29</v>
      </c>
      <c r="H518" s="15">
        <v>3</v>
      </c>
      <c r="I518" s="15"/>
      <c r="J518" s="22">
        <v>777556587</v>
      </c>
      <c r="K518" s="23">
        <v>5</v>
      </c>
      <c r="L518" s="22">
        <v>9656537</v>
      </c>
      <c r="M518" s="22">
        <f t="shared" ref="M518:M581" si="64">K518*L518</f>
        <v>48282685</v>
      </c>
      <c r="N518" s="23">
        <v>91</v>
      </c>
      <c r="O518" s="22">
        <v>319817</v>
      </c>
      <c r="P518" s="22">
        <f t="shared" si="59"/>
        <v>29103347</v>
      </c>
      <c r="Q518" s="24">
        <v>425615038</v>
      </c>
      <c r="R518" s="29">
        <v>44166</v>
      </c>
      <c r="S518">
        <f t="shared" si="60"/>
        <v>169523980.62</v>
      </c>
      <c r="T518">
        <f t="shared" si="58"/>
        <v>0.284861400080511</v>
      </c>
      <c r="U518">
        <f t="shared" si="63"/>
        <v>92137948.62</v>
      </c>
      <c r="V518">
        <f t="shared" si="62"/>
        <v>0.216481891835786</v>
      </c>
      <c r="W518">
        <f t="shared" si="61"/>
        <v>0.398303550120332</v>
      </c>
    </row>
    <row r="519" ht="14.25" spans="1:23">
      <c r="A519" s="13">
        <v>20120</v>
      </c>
      <c r="B519" s="14">
        <v>1</v>
      </c>
      <c r="C519" s="14">
        <v>2</v>
      </c>
      <c r="D519" s="14">
        <v>3</v>
      </c>
      <c r="E519" s="14">
        <v>4</v>
      </c>
      <c r="F519" s="14">
        <v>9</v>
      </c>
      <c r="G519" s="14">
        <v>10</v>
      </c>
      <c r="H519" s="15">
        <v>12</v>
      </c>
      <c r="I519" s="15"/>
      <c r="J519" s="22">
        <v>738529199</v>
      </c>
      <c r="K519" s="23">
        <v>28</v>
      </c>
      <c r="L519" s="22">
        <v>5529239</v>
      </c>
      <c r="M519" s="22">
        <f t="shared" si="64"/>
        <v>154818692</v>
      </c>
      <c r="N519" s="23">
        <v>535</v>
      </c>
      <c r="O519" s="22">
        <v>34623</v>
      </c>
      <c r="P519" s="22">
        <f t="shared" si="59"/>
        <v>18523305</v>
      </c>
      <c r="Q519" s="24">
        <v>470788664</v>
      </c>
      <c r="R519" s="29">
        <v>44164</v>
      </c>
      <c r="S519">
        <f t="shared" si="60"/>
        <v>329934990.36</v>
      </c>
      <c r="T519">
        <f t="shared" si="58"/>
        <v>0.371963710579064</v>
      </c>
      <c r="U519">
        <f t="shared" si="63"/>
        <v>156592993.36</v>
      </c>
      <c r="V519">
        <f t="shared" si="62"/>
        <v>0.332618445035457</v>
      </c>
      <c r="W519">
        <f t="shared" si="61"/>
        <v>0.700813370391603</v>
      </c>
    </row>
    <row r="520" ht="14.25" spans="1:23">
      <c r="A520" s="13">
        <v>20119</v>
      </c>
      <c r="B520" s="14">
        <v>1</v>
      </c>
      <c r="C520" s="14">
        <v>9</v>
      </c>
      <c r="D520" s="14">
        <v>22</v>
      </c>
      <c r="E520" s="14">
        <v>28</v>
      </c>
      <c r="F520" s="14">
        <v>32</v>
      </c>
      <c r="G520" s="14">
        <v>33</v>
      </c>
      <c r="H520" s="15">
        <v>15</v>
      </c>
      <c r="I520" s="15"/>
      <c r="J520" s="22">
        <v>837777744</v>
      </c>
      <c r="K520" s="23">
        <v>12</v>
      </c>
      <c r="L520" s="22">
        <v>6880004</v>
      </c>
      <c r="M520" s="22">
        <f t="shared" si="64"/>
        <v>82560048</v>
      </c>
      <c r="N520" s="23">
        <v>117</v>
      </c>
      <c r="O520" s="22">
        <v>241026</v>
      </c>
      <c r="P520" s="22">
        <f t="shared" si="59"/>
        <v>28200042</v>
      </c>
      <c r="Q520" s="24">
        <v>432978556</v>
      </c>
      <c r="R520" s="29">
        <v>44161</v>
      </c>
      <c r="S520">
        <f t="shared" si="60"/>
        <v>210119354.44</v>
      </c>
      <c r="T520">
        <f t="shared" si="58"/>
        <v>0.294608831482176</v>
      </c>
      <c r="U520">
        <f t="shared" si="63"/>
        <v>99359264.4400001</v>
      </c>
      <c r="V520">
        <f t="shared" si="62"/>
        <v>0.229478488167899</v>
      </c>
      <c r="W520">
        <f t="shared" si="61"/>
        <v>0.485288131544325</v>
      </c>
    </row>
    <row r="521" ht="14.25" spans="1:23">
      <c r="A521" s="13">
        <v>20118</v>
      </c>
      <c r="B521" s="14">
        <v>11</v>
      </c>
      <c r="C521" s="14">
        <v>13</v>
      </c>
      <c r="D521" s="14">
        <v>19</v>
      </c>
      <c r="E521" s="14">
        <v>26</v>
      </c>
      <c r="F521" s="14">
        <v>30</v>
      </c>
      <c r="G521" s="14">
        <v>33</v>
      </c>
      <c r="H521" s="15">
        <v>5</v>
      </c>
      <c r="I521" s="15"/>
      <c r="J521" s="22">
        <v>835737606</v>
      </c>
      <c r="K521" s="23">
        <v>4</v>
      </c>
      <c r="L521" s="22">
        <v>10000000</v>
      </c>
      <c r="M521" s="22">
        <f t="shared" si="64"/>
        <v>40000000</v>
      </c>
      <c r="N521" s="23">
        <v>114</v>
      </c>
      <c r="O521" s="22">
        <v>262410</v>
      </c>
      <c r="P521" s="22">
        <f t="shared" si="59"/>
        <v>29914740</v>
      </c>
      <c r="Q521" s="24">
        <v>419968358</v>
      </c>
      <c r="R521" s="29">
        <v>44159</v>
      </c>
      <c r="S521">
        <f t="shared" si="60"/>
        <v>156039975.42</v>
      </c>
      <c r="T521">
        <f t="shared" si="58"/>
        <v>0.27630647216522</v>
      </c>
      <c r="U521">
        <f t="shared" si="63"/>
        <v>86125235.42</v>
      </c>
      <c r="V521">
        <f t="shared" si="62"/>
        <v>0.20507553433347</v>
      </c>
      <c r="W521">
        <f t="shared" si="61"/>
        <v>0.3715517430006</v>
      </c>
    </row>
    <row r="522" ht="14.25" spans="1:23">
      <c r="A522" s="13">
        <v>20117</v>
      </c>
      <c r="B522" s="14">
        <v>7</v>
      </c>
      <c r="C522" s="14">
        <v>8</v>
      </c>
      <c r="D522" s="14">
        <v>9</v>
      </c>
      <c r="E522" s="14">
        <v>10</v>
      </c>
      <c r="F522" s="14">
        <v>16</v>
      </c>
      <c r="G522" s="14">
        <v>27</v>
      </c>
      <c r="H522" s="15">
        <v>7</v>
      </c>
      <c r="I522" s="15"/>
      <c r="J522" s="22">
        <v>785993086</v>
      </c>
      <c r="K522" s="23">
        <v>19</v>
      </c>
      <c r="L522" s="22">
        <v>5762819</v>
      </c>
      <c r="M522" s="22">
        <f t="shared" si="64"/>
        <v>109493561</v>
      </c>
      <c r="N522" s="23">
        <v>225</v>
      </c>
      <c r="O522" s="22">
        <v>80519</v>
      </c>
      <c r="P522" s="22">
        <f t="shared" si="59"/>
        <v>18116775</v>
      </c>
      <c r="Q522" s="24">
        <v>460145954</v>
      </c>
      <c r="R522" s="29">
        <v>44157</v>
      </c>
      <c r="S522">
        <f t="shared" si="60"/>
        <v>280614199.46</v>
      </c>
      <c r="T522">
        <f t="shared" si="58"/>
        <v>0.371883392589822</v>
      </c>
      <c r="U522">
        <f t="shared" si="63"/>
        <v>153003863.46</v>
      </c>
      <c r="V522">
        <f t="shared" si="62"/>
        <v>0.332511591441702</v>
      </c>
      <c r="W522">
        <f t="shared" si="61"/>
        <v>0.609837372296009</v>
      </c>
    </row>
    <row r="523" ht="14.25" spans="1:23">
      <c r="A523" s="13">
        <v>20116</v>
      </c>
      <c r="B523" s="14">
        <v>5</v>
      </c>
      <c r="C523" s="14">
        <v>6</v>
      </c>
      <c r="D523" s="14">
        <v>14</v>
      </c>
      <c r="E523" s="14">
        <v>16</v>
      </c>
      <c r="F523" s="14">
        <v>19</v>
      </c>
      <c r="G523" s="14">
        <v>27</v>
      </c>
      <c r="H523" s="15">
        <v>10</v>
      </c>
      <c r="I523" s="15"/>
      <c r="J523" s="22">
        <v>841135768</v>
      </c>
      <c r="K523" s="23">
        <v>9</v>
      </c>
      <c r="L523" s="22">
        <v>6979667</v>
      </c>
      <c r="M523" s="22">
        <f t="shared" si="64"/>
        <v>62817003</v>
      </c>
      <c r="N523" s="23">
        <v>172</v>
      </c>
      <c r="O523" s="22">
        <v>129484</v>
      </c>
      <c r="P523" s="22">
        <f t="shared" si="59"/>
        <v>22271248</v>
      </c>
      <c r="Q523" s="24">
        <v>434234564</v>
      </c>
      <c r="R523" s="29">
        <v>44154</v>
      </c>
      <c r="S523">
        <f t="shared" si="60"/>
        <v>208778156.36</v>
      </c>
      <c r="T523">
        <f t="shared" si="58"/>
        <v>0.336134351018635</v>
      </c>
      <c r="U523">
        <f t="shared" si="63"/>
        <v>123689905.36</v>
      </c>
      <c r="V523">
        <f t="shared" si="62"/>
        <v>0.284845831295917</v>
      </c>
      <c r="W523">
        <f t="shared" si="61"/>
        <v>0.480795804085278</v>
      </c>
    </row>
    <row r="524" ht="14.25" spans="1:23">
      <c r="A524" s="13">
        <v>20115</v>
      </c>
      <c r="B524" s="14">
        <v>1</v>
      </c>
      <c r="C524" s="14">
        <v>4</v>
      </c>
      <c r="D524" s="14">
        <v>12</v>
      </c>
      <c r="E524" s="14">
        <v>20</v>
      </c>
      <c r="F524" s="14">
        <v>25</v>
      </c>
      <c r="G524" s="14">
        <v>32</v>
      </c>
      <c r="H524" s="15">
        <v>2</v>
      </c>
      <c r="I524" s="15"/>
      <c r="J524" s="22">
        <v>837138988</v>
      </c>
      <c r="K524" s="23">
        <v>2</v>
      </c>
      <c r="L524" s="22">
        <v>10000000</v>
      </c>
      <c r="M524" s="22">
        <f t="shared" si="64"/>
        <v>20000000</v>
      </c>
      <c r="N524" s="23">
        <v>114</v>
      </c>
      <c r="O524" s="22">
        <v>291499</v>
      </c>
      <c r="P524" s="22">
        <f t="shared" si="59"/>
        <v>33230886</v>
      </c>
      <c r="Q524" s="24">
        <v>435736254</v>
      </c>
      <c r="R524" s="29">
        <v>44152</v>
      </c>
      <c r="S524">
        <f t="shared" si="60"/>
        <v>133818103.46</v>
      </c>
      <c r="T524">
        <f t="shared" si="58"/>
        <v>0.261208706907367</v>
      </c>
      <c r="U524">
        <f t="shared" si="63"/>
        <v>80587217.46</v>
      </c>
      <c r="V524">
        <f t="shared" si="62"/>
        <v>0.184944944838122</v>
      </c>
      <c r="W524">
        <f t="shared" si="61"/>
        <v>0.307108032052802</v>
      </c>
    </row>
    <row r="525" ht="14.25" spans="1:23">
      <c r="A525" s="13">
        <v>20114</v>
      </c>
      <c r="B525" s="14">
        <v>1</v>
      </c>
      <c r="C525" s="14">
        <v>5</v>
      </c>
      <c r="D525" s="14">
        <v>11</v>
      </c>
      <c r="E525" s="14">
        <v>24</v>
      </c>
      <c r="F525" s="14">
        <v>30</v>
      </c>
      <c r="G525" s="14">
        <v>32</v>
      </c>
      <c r="H525" s="15">
        <v>3</v>
      </c>
      <c r="I525" s="15"/>
      <c r="J525" s="22">
        <v>757446327</v>
      </c>
      <c r="K525" s="23">
        <v>16</v>
      </c>
      <c r="L525" s="22">
        <v>6478657</v>
      </c>
      <c r="M525" s="22">
        <f t="shared" si="64"/>
        <v>103658512</v>
      </c>
      <c r="N525" s="23">
        <v>171</v>
      </c>
      <c r="O525" s="22">
        <v>172942</v>
      </c>
      <c r="P525" s="22">
        <f t="shared" si="59"/>
        <v>29573082</v>
      </c>
      <c r="Q525" s="24">
        <v>476450128</v>
      </c>
      <c r="R525" s="29">
        <v>44150</v>
      </c>
      <c r="S525">
        <f t="shared" si="60"/>
        <v>248399623.72</v>
      </c>
      <c r="T525">
        <f t="shared" si="58"/>
        <v>0.303790687028633</v>
      </c>
      <c r="U525">
        <f t="shared" si="63"/>
        <v>115168029.72</v>
      </c>
      <c r="V525">
        <f t="shared" si="62"/>
        <v>0.241721059459974</v>
      </c>
      <c r="W525">
        <f t="shared" si="61"/>
        <v>0.521354931234272</v>
      </c>
    </row>
    <row r="526" ht="14.25" spans="1:23">
      <c r="A526" s="13">
        <v>20113</v>
      </c>
      <c r="B526" s="14">
        <v>1</v>
      </c>
      <c r="C526" s="14">
        <v>3</v>
      </c>
      <c r="D526" s="14">
        <v>7</v>
      </c>
      <c r="E526" s="14">
        <v>10</v>
      </c>
      <c r="F526" s="14">
        <v>22</v>
      </c>
      <c r="G526" s="14">
        <v>32</v>
      </c>
      <c r="H526" s="15">
        <v>11</v>
      </c>
      <c r="I526" s="15"/>
      <c r="J526" s="22">
        <v>772385388</v>
      </c>
      <c r="K526" s="23">
        <v>7</v>
      </c>
      <c r="L526" s="22">
        <v>5279749</v>
      </c>
      <c r="M526" s="22">
        <f t="shared" si="64"/>
        <v>36958243</v>
      </c>
      <c r="N526" s="23">
        <v>114</v>
      </c>
      <c r="O526" s="22">
        <v>21472</v>
      </c>
      <c r="P526" s="22">
        <f t="shared" si="59"/>
        <v>2447808</v>
      </c>
      <c r="Q526" s="24">
        <v>436471868</v>
      </c>
      <c r="R526" s="29">
        <v>44147</v>
      </c>
      <c r="S526">
        <f t="shared" si="60"/>
        <v>243486036.32</v>
      </c>
      <c r="T526">
        <f t="shared" si="58"/>
        <v>0.473175497578689</v>
      </c>
      <c r="U526">
        <f t="shared" si="63"/>
        <v>204079985.32</v>
      </c>
      <c r="V526">
        <f t="shared" si="62"/>
        <v>0.46756732857752</v>
      </c>
      <c r="W526">
        <f t="shared" si="61"/>
        <v>0.557850469116603</v>
      </c>
    </row>
    <row r="527" ht="14.25" spans="1:23">
      <c r="A527" s="13">
        <v>20112</v>
      </c>
      <c r="B527" s="14">
        <v>2</v>
      </c>
      <c r="C527" s="14">
        <v>9</v>
      </c>
      <c r="D527" s="14">
        <v>12</v>
      </c>
      <c r="E527" s="14">
        <v>17</v>
      </c>
      <c r="F527" s="14">
        <v>28</v>
      </c>
      <c r="G527" s="14">
        <v>32</v>
      </c>
      <c r="H527" s="15">
        <v>5</v>
      </c>
      <c r="I527" s="15"/>
      <c r="J527" s="22">
        <v>802000209</v>
      </c>
      <c r="K527" s="23">
        <v>14</v>
      </c>
      <c r="L527" s="22">
        <v>6657801</v>
      </c>
      <c r="M527" s="22">
        <f t="shared" si="64"/>
        <v>93209214</v>
      </c>
      <c r="N527" s="23">
        <v>263</v>
      </c>
      <c r="O527" s="22">
        <v>110309</v>
      </c>
      <c r="P527" s="22">
        <f t="shared" si="59"/>
        <v>29011267</v>
      </c>
      <c r="Q527" s="24">
        <v>426910448</v>
      </c>
      <c r="R527" s="29">
        <v>44145</v>
      </c>
      <c r="S527">
        <f t="shared" si="60"/>
        <v>215360768.52</v>
      </c>
      <c r="T527">
        <f t="shared" ref="T527:T590" si="65">(S527-L527*K527)/Q527</f>
        <v>0.286129222398417</v>
      </c>
      <c r="U527">
        <f t="shared" si="63"/>
        <v>93140287.52</v>
      </c>
      <c r="V527">
        <f t="shared" si="62"/>
        <v>0.218172893065386</v>
      </c>
      <c r="W527">
        <f t="shared" si="61"/>
        <v>0.504463569652434</v>
      </c>
    </row>
    <row r="528" ht="14.25" spans="1:23">
      <c r="A528" s="13">
        <v>20111</v>
      </c>
      <c r="B528" s="14">
        <v>6</v>
      </c>
      <c r="C528" s="14">
        <v>9</v>
      </c>
      <c r="D528" s="14">
        <v>17</v>
      </c>
      <c r="E528" s="14">
        <v>22</v>
      </c>
      <c r="F528" s="14">
        <v>24</v>
      </c>
      <c r="G528" s="14">
        <v>26</v>
      </c>
      <c r="H528" s="15">
        <v>16</v>
      </c>
      <c r="I528" s="15"/>
      <c r="J528" s="22">
        <v>808174858</v>
      </c>
      <c r="K528" s="23">
        <v>3</v>
      </c>
      <c r="L528" s="22">
        <v>10000000</v>
      </c>
      <c r="M528" s="22">
        <f t="shared" si="64"/>
        <v>30000000</v>
      </c>
      <c r="N528" s="23">
        <v>106</v>
      </c>
      <c r="O528" s="22">
        <v>365368</v>
      </c>
      <c r="P528" s="22">
        <f t="shared" si="59"/>
        <v>38729008</v>
      </c>
      <c r="Q528" s="24">
        <v>459469274</v>
      </c>
      <c r="R528" s="29">
        <v>44143</v>
      </c>
      <c r="S528">
        <f t="shared" si="60"/>
        <v>138952807.26</v>
      </c>
      <c r="T528">
        <f t="shared" si="65"/>
        <v>0.237127515212258</v>
      </c>
      <c r="U528">
        <f t="shared" si="63"/>
        <v>70223799.26</v>
      </c>
      <c r="V528">
        <f t="shared" si="62"/>
        <v>0.152836768928318</v>
      </c>
      <c r="W528">
        <f t="shared" si="61"/>
        <v>0.302420238137621</v>
      </c>
    </row>
    <row r="529" ht="14.25" spans="1:23">
      <c r="A529" s="13">
        <v>20110</v>
      </c>
      <c r="B529" s="14">
        <v>2</v>
      </c>
      <c r="C529" s="14">
        <v>6</v>
      </c>
      <c r="D529" s="14">
        <v>9</v>
      </c>
      <c r="E529" s="14">
        <v>14</v>
      </c>
      <c r="F529" s="14">
        <v>22</v>
      </c>
      <c r="G529" s="14">
        <v>25</v>
      </c>
      <c r="H529" s="15">
        <v>4</v>
      </c>
      <c r="I529" s="15"/>
      <c r="J529" s="22">
        <v>721987721</v>
      </c>
      <c r="K529" s="23">
        <v>9</v>
      </c>
      <c r="L529" s="22">
        <v>6744907</v>
      </c>
      <c r="M529" s="22">
        <f t="shared" si="64"/>
        <v>60704163</v>
      </c>
      <c r="N529" s="23">
        <v>102</v>
      </c>
      <c r="O529" s="22">
        <v>192453</v>
      </c>
      <c r="P529" s="22">
        <f t="shared" ref="P529:P592" si="66">N529*O529</f>
        <v>19630206</v>
      </c>
      <c r="Q529" s="24">
        <v>365150166</v>
      </c>
      <c r="R529" s="29">
        <v>44140</v>
      </c>
      <c r="S529">
        <f t="shared" si="60"/>
        <v>180737119.34</v>
      </c>
      <c r="T529">
        <f t="shared" si="65"/>
        <v>0.328722173824782</v>
      </c>
      <c r="U529">
        <f t="shared" si="63"/>
        <v>100402750.34</v>
      </c>
      <c r="V529">
        <f t="shared" si="62"/>
        <v>0.274962904823108</v>
      </c>
      <c r="W529">
        <f t="shared" si="61"/>
        <v>0.494966553951943</v>
      </c>
    </row>
    <row r="530" ht="14.25" spans="1:23">
      <c r="A530" s="13">
        <v>20109</v>
      </c>
      <c r="B530" s="14">
        <v>6</v>
      </c>
      <c r="C530" s="14">
        <v>13</v>
      </c>
      <c r="D530" s="14">
        <v>16</v>
      </c>
      <c r="E530" s="14">
        <v>20</v>
      </c>
      <c r="F530" s="14">
        <v>23</v>
      </c>
      <c r="G530" s="14">
        <v>32</v>
      </c>
      <c r="H530" s="15">
        <v>13</v>
      </c>
      <c r="I530" s="15"/>
      <c r="J530" s="22">
        <v>723801259</v>
      </c>
      <c r="K530" s="23">
        <v>23</v>
      </c>
      <c r="L530" s="22">
        <v>5708816</v>
      </c>
      <c r="M530" s="22">
        <f t="shared" si="64"/>
        <v>131302768</v>
      </c>
      <c r="N530" s="23">
        <v>133</v>
      </c>
      <c r="O530" s="22">
        <v>153221</v>
      </c>
      <c r="P530" s="22">
        <f t="shared" si="66"/>
        <v>20378393</v>
      </c>
      <c r="Q530" s="24">
        <v>358593188</v>
      </c>
      <c r="R530" s="29">
        <v>44138</v>
      </c>
      <c r="S530">
        <f t="shared" si="60"/>
        <v>245878041.12</v>
      </c>
      <c r="T530">
        <f t="shared" si="65"/>
        <v>0.319513244964374</v>
      </c>
      <c r="U530">
        <f t="shared" si="63"/>
        <v>94196880.12</v>
      </c>
      <c r="V530">
        <f t="shared" si="62"/>
        <v>0.262684521826444</v>
      </c>
      <c r="W530">
        <f t="shared" si="61"/>
        <v>0.685674043311721</v>
      </c>
    </row>
    <row r="531" ht="14.25" spans="1:23">
      <c r="A531" s="13">
        <v>20108</v>
      </c>
      <c r="B531" s="14">
        <v>10</v>
      </c>
      <c r="C531" s="14">
        <v>12</v>
      </c>
      <c r="D531" s="14">
        <v>15</v>
      </c>
      <c r="E531" s="14">
        <v>17</v>
      </c>
      <c r="F531" s="14">
        <v>23</v>
      </c>
      <c r="G531" s="14">
        <v>32</v>
      </c>
      <c r="H531" s="15">
        <v>5</v>
      </c>
      <c r="I531" s="15"/>
      <c r="J531" s="22">
        <v>793968638</v>
      </c>
      <c r="K531" s="23">
        <v>18</v>
      </c>
      <c r="L531" s="22">
        <v>5973588</v>
      </c>
      <c r="M531" s="22">
        <f t="shared" si="64"/>
        <v>107524584</v>
      </c>
      <c r="N531" s="23">
        <v>123</v>
      </c>
      <c r="O531" s="22">
        <v>178095</v>
      </c>
      <c r="P531" s="22">
        <f t="shared" si="66"/>
        <v>21905685</v>
      </c>
      <c r="Q531" s="24">
        <v>398129794</v>
      </c>
      <c r="R531" s="29">
        <v>44136</v>
      </c>
      <c r="S531">
        <f t="shared" si="60"/>
        <v>236890991.06</v>
      </c>
      <c r="T531">
        <f t="shared" si="65"/>
        <v>0.324935257319627</v>
      </c>
      <c r="U531">
        <f t="shared" si="63"/>
        <v>107460722.06</v>
      </c>
      <c r="V531">
        <f t="shared" si="62"/>
        <v>0.269913791129131</v>
      </c>
      <c r="W531">
        <f t="shared" si="61"/>
        <v>0.595009453273924</v>
      </c>
    </row>
    <row r="532" ht="14.25" spans="1:23">
      <c r="A532" s="13">
        <v>20107</v>
      </c>
      <c r="B532" s="14">
        <v>3</v>
      </c>
      <c r="C532" s="14">
        <v>9</v>
      </c>
      <c r="D532" s="14">
        <v>11</v>
      </c>
      <c r="E532" s="14">
        <v>24</v>
      </c>
      <c r="F532" s="14">
        <v>25</v>
      </c>
      <c r="G532" s="14">
        <v>28</v>
      </c>
      <c r="H532" s="15">
        <v>16</v>
      </c>
      <c r="I532" s="15"/>
      <c r="J532" s="22">
        <v>835776030</v>
      </c>
      <c r="K532" s="23">
        <v>5</v>
      </c>
      <c r="L532" s="22">
        <v>9250245</v>
      </c>
      <c r="M532" s="22">
        <f t="shared" si="64"/>
        <v>46251225</v>
      </c>
      <c r="N532" s="23">
        <v>185</v>
      </c>
      <c r="O532" s="22">
        <v>143589</v>
      </c>
      <c r="P532" s="22">
        <f t="shared" si="66"/>
        <v>26563965</v>
      </c>
      <c r="Q532" s="24">
        <v>372099740</v>
      </c>
      <c r="R532" s="29">
        <v>44133</v>
      </c>
      <c r="S532">
        <f t="shared" si="60"/>
        <v>148888000.6</v>
      </c>
      <c r="T532">
        <f t="shared" si="65"/>
        <v>0.275831355324247</v>
      </c>
      <c r="U532">
        <f t="shared" si="63"/>
        <v>76072810.6</v>
      </c>
      <c r="V532">
        <f t="shared" si="62"/>
        <v>0.204441988054063</v>
      </c>
      <c r="W532">
        <f t="shared" si="61"/>
        <v>0.400129278778857</v>
      </c>
    </row>
    <row r="533" ht="14.25" spans="1:23">
      <c r="A533" s="13">
        <v>20106</v>
      </c>
      <c r="B533" s="14">
        <v>2</v>
      </c>
      <c r="C533" s="14">
        <v>4</v>
      </c>
      <c r="D533" s="14">
        <v>11</v>
      </c>
      <c r="E533" s="14">
        <v>15</v>
      </c>
      <c r="F533" s="14">
        <v>18</v>
      </c>
      <c r="G533" s="14">
        <v>28</v>
      </c>
      <c r="H533" s="15">
        <v>10</v>
      </c>
      <c r="I533" s="15"/>
      <c r="J533" s="22">
        <v>802335158</v>
      </c>
      <c r="K533" s="23">
        <v>14</v>
      </c>
      <c r="L533" s="22">
        <v>5906931</v>
      </c>
      <c r="M533" s="22">
        <f t="shared" si="64"/>
        <v>82697034</v>
      </c>
      <c r="N533" s="23">
        <v>123</v>
      </c>
      <c r="O533" s="22">
        <v>129034</v>
      </c>
      <c r="P533" s="22">
        <f t="shared" si="66"/>
        <v>15871182</v>
      </c>
      <c r="Q533" s="24">
        <v>362151946</v>
      </c>
      <c r="R533" s="29">
        <v>44131</v>
      </c>
      <c r="S533">
        <f t="shared" si="60"/>
        <v>212537586.54</v>
      </c>
      <c r="T533">
        <f t="shared" si="65"/>
        <v>0.358525072070163</v>
      </c>
      <c r="U533">
        <f t="shared" si="63"/>
        <v>113969370.54</v>
      </c>
      <c r="V533">
        <f t="shared" si="62"/>
        <v>0.314700422844062</v>
      </c>
      <c r="W533">
        <f t="shared" si="61"/>
        <v>0.586874070089906</v>
      </c>
    </row>
    <row r="534" ht="14.25" spans="1:23">
      <c r="A534" s="13">
        <v>20105</v>
      </c>
      <c r="B534" s="14">
        <v>6</v>
      </c>
      <c r="C534" s="14">
        <v>14</v>
      </c>
      <c r="D534" s="14">
        <v>19</v>
      </c>
      <c r="E534" s="14">
        <v>20</v>
      </c>
      <c r="F534" s="14">
        <v>22</v>
      </c>
      <c r="G534" s="14">
        <v>24</v>
      </c>
      <c r="H534" s="15">
        <v>1</v>
      </c>
      <c r="I534" s="15"/>
      <c r="J534" s="22">
        <v>837418291</v>
      </c>
      <c r="K534" s="23">
        <v>6</v>
      </c>
      <c r="L534" s="22">
        <v>8700739</v>
      </c>
      <c r="M534" s="22">
        <f t="shared" si="64"/>
        <v>52204434</v>
      </c>
      <c r="N534" s="23">
        <v>117</v>
      </c>
      <c r="O534" s="22">
        <v>237226</v>
      </c>
      <c r="P534" s="22">
        <f t="shared" si="66"/>
        <v>27755442</v>
      </c>
      <c r="Q534" s="24">
        <v>399513718</v>
      </c>
      <c r="R534" s="29">
        <v>44129</v>
      </c>
      <c r="S534">
        <f t="shared" si="60"/>
        <v>164699527.82</v>
      </c>
      <c r="T534">
        <f t="shared" si="65"/>
        <v>0.281580052828123</v>
      </c>
      <c r="U534">
        <f t="shared" si="63"/>
        <v>84739651.8199999</v>
      </c>
      <c r="V534">
        <f t="shared" si="62"/>
        <v>0.212106989077156</v>
      </c>
      <c r="W534">
        <f t="shared" si="61"/>
        <v>0.412249993928869</v>
      </c>
    </row>
    <row r="535" ht="14.25" spans="1:23">
      <c r="A535" s="13">
        <v>20104</v>
      </c>
      <c r="B535" s="14">
        <v>4</v>
      </c>
      <c r="C535" s="14">
        <v>8</v>
      </c>
      <c r="D535" s="14">
        <v>10</v>
      </c>
      <c r="E535" s="14">
        <v>16</v>
      </c>
      <c r="F535" s="14">
        <v>27</v>
      </c>
      <c r="G535" s="14">
        <v>29</v>
      </c>
      <c r="H535" s="15">
        <v>9</v>
      </c>
      <c r="I535" s="15"/>
      <c r="J535" s="22">
        <v>806356097</v>
      </c>
      <c r="K535" s="23">
        <v>9</v>
      </c>
      <c r="L535" s="22">
        <v>6582593</v>
      </c>
      <c r="M535" s="22">
        <f t="shared" si="64"/>
        <v>59243337</v>
      </c>
      <c r="N535" s="23">
        <v>102</v>
      </c>
      <c r="O535" s="22">
        <v>174550</v>
      </c>
      <c r="P535" s="22">
        <f t="shared" si="66"/>
        <v>17804100</v>
      </c>
      <c r="Q535" s="24">
        <v>371069028</v>
      </c>
      <c r="R535" s="29">
        <v>44126</v>
      </c>
      <c r="S535">
        <f t="shared" si="60"/>
        <v>187654645.72</v>
      </c>
      <c r="T535">
        <f t="shared" si="65"/>
        <v>0.346057738669583</v>
      </c>
      <c r="U535">
        <f t="shared" si="63"/>
        <v>110607208.72</v>
      </c>
      <c r="V535">
        <f t="shared" si="62"/>
        <v>0.29807717802845</v>
      </c>
      <c r="W535">
        <f t="shared" si="61"/>
        <v>0.505713577690456</v>
      </c>
    </row>
    <row r="536" ht="14.25" spans="1:23">
      <c r="A536" s="13">
        <v>20103</v>
      </c>
      <c r="B536" s="14">
        <v>4</v>
      </c>
      <c r="C536" s="14">
        <v>9</v>
      </c>
      <c r="D536" s="14">
        <v>10</v>
      </c>
      <c r="E536" s="14">
        <v>22</v>
      </c>
      <c r="F536" s="14">
        <v>28</v>
      </c>
      <c r="G536" s="14">
        <v>32</v>
      </c>
      <c r="H536" s="15">
        <v>8</v>
      </c>
      <c r="I536" s="15"/>
      <c r="J536" s="22">
        <v>812186919</v>
      </c>
      <c r="K536" s="23">
        <v>13</v>
      </c>
      <c r="L536" s="22">
        <v>6122197</v>
      </c>
      <c r="M536" s="22">
        <f t="shared" si="64"/>
        <v>79588561</v>
      </c>
      <c r="N536" s="23">
        <v>136</v>
      </c>
      <c r="O536" s="22">
        <v>134086</v>
      </c>
      <c r="P536" s="22">
        <f t="shared" si="66"/>
        <v>18235696</v>
      </c>
      <c r="Q536" s="24">
        <v>363566614</v>
      </c>
      <c r="R536" s="29">
        <v>44124</v>
      </c>
      <c r="S536">
        <f t="shared" si="60"/>
        <v>203029095.86</v>
      </c>
      <c r="T536">
        <f t="shared" si="65"/>
        <v>0.339526595970663</v>
      </c>
      <c r="U536">
        <f t="shared" si="63"/>
        <v>105204838.86</v>
      </c>
      <c r="V536">
        <f t="shared" si="62"/>
        <v>0.289368811130716</v>
      </c>
      <c r="W536">
        <f t="shared" si="61"/>
        <v>0.558437128278231</v>
      </c>
    </row>
    <row r="537" ht="14.25" spans="1:23">
      <c r="A537" s="13">
        <v>20102</v>
      </c>
      <c r="B537" s="14">
        <v>9</v>
      </c>
      <c r="C537" s="14">
        <v>10</v>
      </c>
      <c r="D537" s="14">
        <v>19</v>
      </c>
      <c r="E537" s="14">
        <v>25</v>
      </c>
      <c r="F537" s="14">
        <v>26</v>
      </c>
      <c r="G537" s="14">
        <v>29</v>
      </c>
      <c r="H537" s="15">
        <v>8</v>
      </c>
      <c r="I537" s="15"/>
      <c r="J537" s="22">
        <v>837068374</v>
      </c>
      <c r="K537" s="23">
        <v>73</v>
      </c>
      <c r="L537" s="22">
        <v>5028416</v>
      </c>
      <c r="M537" s="22">
        <f t="shared" si="64"/>
        <v>367074368</v>
      </c>
      <c r="N537" s="23">
        <v>472</v>
      </c>
      <c r="O537" s="22">
        <v>6000</v>
      </c>
      <c r="P537" s="22">
        <f t="shared" si="66"/>
        <v>2832000</v>
      </c>
      <c r="Q537" s="24">
        <v>385810668</v>
      </c>
      <c r="R537" s="29">
        <v>44122</v>
      </c>
      <c r="S537">
        <f t="shared" si="60"/>
        <v>548342546.32</v>
      </c>
      <c r="T537">
        <f t="shared" si="65"/>
        <v>0.46983713348227</v>
      </c>
      <c r="U537">
        <f t="shared" si="63"/>
        <v>178436178.32</v>
      </c>
      <c r="V537">
        <f t="shared" si="62"/>
        <v>0.462496745476203</v>
      </c>
      <c r="W537">
        <f t="shared" si="61"/>
        <v>1.42127367592645</v>
      </c>
    </row>
    <row r="538" ht="14.25" spans="1:23">
      <c r="A538" s="13">
        <v>20101</v>
      </c>
      <c r="B538" s="14">
        <v>10</v>
      </c>
      <c r="C538" s="14">
        <v>17</v>
      </c>
      <c r="D538" s="14">
        <v>24</v>
      </c>
      <c r="E538" s="14">
        <v>25</v>
      </c>
      <c r="F538" s="14">
        <v>28</v>
      </c>
      <c r="G538" s="14">
        <v>30</v>
      </c>
      <c r="H538" s="15">
        <v>15</v>
      </c>
      <c r="I538" s="15"/>
      <c r="J538" s="22">
        <v>1196363693</v>
      </c>
      <c r="K538" s="23">
        <v>7</v>
      </c>
      <c r="L538" s="22">
        <v>8298609</v>
      </c>
      <c r="M538" s="22">
        <f t="shared" si="64"/>
        <v>58090263</v>
      </c>
      <c r="N538" s="23">
        <v>109</v>
      </c>
      <c r="O538" s="22">
        <v>264796</v>
      </c>
      <c r="P538" s="22">
        <f t="shared" si="66"/>
        <v>28862764</v>
      </c>
      <c r="Q538" s="24">
        <v>360073112</v>
      </c>
      <c r="R538" s="29">
        <v>44119</v>
      </c>
      <c r="S538">
        <f t="shared" si="60"/>
        <v>147937590.88</v>
      </c>
      <c r="T538">
        <f t="shared" si="65"/>
        <v>0.249525234975057</v>
      </c>
      <c r="U538">
        <f t="shared" si="63"/>
        <v>60984563.8800001</v>
      </c>
      <c r="V538">
        <f t="shared" si="62"/>
        <v>0.169367169743016</v>
      </c>
      <c r="W538">
        <f t="shared" si="61"/>
        <v>0.410854312498624</v>
      </c>
    </row>
    <row r="539" ht="14.25" spans="1:23">
      <c r="A539" s="13">
        <v>20100</v>
      </c>
      <c r="B539" s="14">
        <v>1</v>
      </c>
      <c r="C539" s="14">
        <v>7</v>
      </c>
      <c r="D539" s="14">
        <v>15</v>
      </c>
      <c r="E539" s="14">
        <v>16</v>
      </c>
      <c r="F539" s="14">
        <v>20</v>
      </c>
      <c r="G539" s="14">
        <v>23</v>
      </c>
      <c r="H539" s="15">
        <v>7</v>
      </c>
      <c r="I539" s="15"/>
      <c r="J539" s="22">
        <v>1167865459</v>
      </c>
      <c r="K539" s="23">
        <v>9</v>
      </c>
      <c r="L539" s="22">
        <v>6279386</v>
      </c>
      <c r="M539" s="22">
        <f t="shared" si="64"/>
        <v>56514474</v>
      </c>
      <c r="N539" s="23">
        <v>119</v>
      </c>
      <c r="O539" s="22">
        <v>120950</v>
      </c>
      <c r="P539" s="22">
        <f t="shared" si="66"/>
        <v>14393050</v>
      </c>
      <c r="Q539" s="24">
        <v>352785364</v>
      </c>
      <c r="R539" s="29">
        <v>44117</v>
      </c>
      <c r="S539">
        <f t="shared" si="60"/>
        <v>186200020.36</v>
      </c>
      <c r="T539">
        <f t="shared" si="65"/>
        <v>0.367604667295664</v>
      </c>
      <c r="U539">
        <f t="shared" si="63"/>
        <v>115292496.36</v>
      </c>
      <c r="V539">
        <f t="shared" si="62"/>
        <v>0.326806347782613</v>
      </c>
      <c r="W539">
        <f t="shared" si="61"/>
        <v>0.52779973139702</v>
      </c>
    </row>
    <row r="540" ht="14.25" spans="1:23">
      <c r="A540" s="13">
        <v>20099</v>
      </c>
      <c r="B540" s="14">
        <v>5</v>
      </c>
      <c r="C540" s="14">
        <v>6</v>
      </c>
      <c r="D540" s="14">
        <v>11</v>
      </c>
      <c r="E540" s="14">
        <v>12</v>
      </c>
      <c r="F540" s="14">
        <v>15</v>
      </c>
      <c r="G540" s="14">
        <v>30</v>
      </c>
      <c r="H540" s="15">
        <v>12</v>
      </c>
      <c r="I540" s="15"/>
      <c r="J540" s="22">
        <v>1181200651</v>
      </c>
      <c r="K540" s="23">
        <v>7</v>
      </c>
      <c r="L540" s="22">
        <v>7301898</v>
      </c>
      <c r="M540" s="22">
        <f t="shared" si="64"/>
        <v>51113286</v>
      </c>
      <c r="N540" s="23">
        <v>258</v>
      </c>
      <c r="O540" s="22">
        <v>78068</v>
      </c>
      <c r="P540" s="22">
        <f t="shared" si="66"/>
        <v>20141544</v>
      </c>
      <c r="Q540" s="24">
        <v>390640850</v>
      </c>
      <c r="R540" s="29">
        <v>44115</v>
      </c>
      <c r="S540">
        <f t="shared" si="60"/>
        <v>182102479.5</v>
      </c>
      <c r="T540">
        <f t="shared" si="65"/>
        <v>0.335318729467233</v>
      </c>
      <c r="U540">
        <f t="shared" si="63"/>
        <v>110847649.5</v>
      </c>
      <c r="V540">
        <f t="shared" si="62"/>
        <v>0.283758468936364</v>
      </c>
      <c r="W540">
        <f t="shared" si="61"/>
        <v>0.466163432472564</v>
      </c>
    </row>
    <row r="541" ht="14.25" spans="1:23">
      <c r="A541" s="13">
        <v>20098</v>
      </c>
      <c r="B541" s="14">
        <v>6</v>
      </c>
      <c r="C541" s="14">
        <v>8</v>
      </c>
      <c r="D541" s="14">
        <v>11</v>
      </c>
      <c r="E541" s="14">
        <v>22</v>
      </c>
      <c r="F541" s="14">
        <v>25</v>
      </c>
      <c r="G541" s="14">
        <v>33</v>
      </c>
      <c r="H541" s="15">
        <v>2</v>
      </c>
      <c r="I541" s="15"/>
      <c r="J541" s="22">
        <v>1171889114</v>
      </c>
      <c r="K541" s="23">
        <v>7</v>
      </c>
      <c r="L541" s="22">
        <v>8077008</v>
      </c>
      <c r="M541" s="22">
        <f t="shared" si="64"/>
        <v>56539056</v>
      </c>
      <c r="N541" s="23">
        <v>172</v>
      </c>
      <c r="O541" s="22">
        <v>156533</v>
      </c>
      <c r="P541" s="22">
        <f t="shared" si="66"/>
        <v>26923676</v>
      </c>
      <c r="Q541" s="24">
        <v>347585130</v>
      </c>
      <c r="R541" s="29">
        <v>44112</v>
      </c>
      <c r="S541">
        <f t="shared" si="60"/>
        <v>146084299.7</v>
      </c>
      <c r="T541">
        <f t="shared" si="65"/>
        <v>0.257621042937021</v>
      </c>
      <c r="U541">
        <f t="shared" si="63"/>
        <v>62621567.7</v>
      </c>
      <c r="V541">
        <f t="shared" si="62"/>
        <v>0.180161814459669</v>
      </c>
      <c r="W541">
        <f t="shared" si="61"/>
        <v>0.420283513566878</v>
      </c>
    </row>
    <row r="542" ht="14.25" spans="1:23">
      <c r="A542" s="13">
        <v>20097</v>
      </c>
      <c r="B542" s="14">
        <v>2</v>
      </c>
      <c r="C542" s="14">
        <v>8</v>
      </c>
      <c r="D542" s="14">
        <v>21</v>
      </c>
      <c r="E542" s="14">
        <v>25</v>
      </c>
      <c r="F542" s="14">
        <v>26</v>
      </c>
      <c r="G542" s="14">
        <v>30</v>
      </c>
      <c r="H542" s="15">
        <v>10</v>
      </c>
      <c r="I542" s="15"/>
      <c r="J542" s="22">
        <v>1147656700</v>
      </c>
      <c r="K542" s="23">
        <v>22</v>
      </c>
      <c r="L542" s="22">
        <v>5489356</v>
      </c>
      <c r="M542" s="22">
        <f t="shared" si="64"/>
        <v>120765832</v>
      </c>
      <c r="N542" s="23">
        <v>418</v>
      </c>
      <c r="O542" s="22">
        <v>32194</v>
      </c>
      <c r="P542" s="22">
        <f t="shared" si="66"/>
        <v>13457092</v>
      </c>
      <c r="Q542" s="24">
        <v>352372566</v>
      </c>
      <c r="R542" s="29">
        <v>44110</v>
      </c>
      <c r="S542">
        <f t="shared" ref="S542:S605" si="67">J543+Q542*0.49-J542</f>
        <v>253056518.34</v>
      </c>
      <c r="T542">
        <f t="shared" si="65"/>
        <v>0.375428450181902</v>
      </c>
      <c r="U542">
        <f t="shared" si="63"/>
        <v>118833594.34</v>
      </c>
      <c r="V542">
        <f t="shared" si="62"/>
        <v>0.337238496427102</v>
      </c>
      <c r="W542">
        <f t="shared" ref="W542:W605" si="68">S542/Q542</f>
        <v>0.718150454255284</v>
      </c>
    </row>
    <row r="543" ht="14.25" spans="1:23">
      <c r="A543" s="13">
        <v>20096</v>
      </c>
      <c r="B543" s="14">
        <v>1</v>
      </c>
      <c r="C543" s="14">
        <v>20</v>
      </c>
      <c r="D543" s="14">
        <v>23</v>
      </c>
      <c r="E543" s="14">
        <v>26</v>
      </c>
      <c r="F543" s="14">
        <v>27</v>
      </c>
      <c r="G543" s="14">
        <v>32</v>
      </c>
      <c r="H543" s="15">
        <v>15</v>
      </c>
      <c r="I543" s="15"/>
      <c r="J543" s="22">
        <v>1228050661</v>
      </c>
      <c r="K543" s="23">
        <v>8</v>
      </c>
      <c r="L543" s="22">
        <v>8190972</v>
      </c>
      <c r="M543" s="22">
        <f t="shared" si="64"/>
        <v>65527776</v>
      </c>
      <c r="N543" s="23">
        <v>57</v>
      </c>
      <c r="O543" s="22">
        <v>559819</v>
      </c>
      <c r="P543" s="22">
        <f t="shared" si="66"/>
        <v>31909683</v>
      </c>
      <c r="Q543" s="24">
        <v>356787262</v>
      </c>
      <c r="R543" s="29">
        <v>44103</v>
      </c>
      <c r="S543">
        <f t="shared" si="67"/>
        <v>144624353.38</v>
      </c>
      <c r="T543">
        <f t="shared" si="65"/>
        <v>0.221691147090336</v>
      </c>
      <c r="U543">
        <f t="shared" si="63"/>
        <v>47186894.3800001</v>
      </c>
      <c r="V543">
        <f t="shared" si="62"/>
        <v>0.132254986109902</v>
      </c>
      <c r="W543">
        <f t="shared" si="68"/>
        <v>0.405351784616123</v>
      </c>
    </row>
    <row r="544" ht="14.25" spans="1:23">
      <c r="A544" s="13">
        <v>20095</v>
      </c>
      <c r="B544" s="14">
        <v>3</v>
      </c>
      <c r="C544" s="14">
        <v>9</v>
      </c>
      <c r="D544" s="14">
        <v>16</v>
      </c>
      <c r="E544" s="14">
        <v>17</v>
      </c>
      <c r="F544" s="14">
        <v>20</v>
      </c>
      <c r="G544" s="14">
        <v>26</v>
      </c>
      <c r="H544" s="15">
        <v>2</v>
      </c>
      <c r="I544" s="15"/>
      <c r="J544" s="22">
        <v>1197849256</v>
      </c>
      <c r="K544" s="23">
        <v>6</v>
      </c>
      <c r="L544" s="22">
        <v>7745143</v>
      </c>
      <c r="M544" s="22">
        <f t="shared" si="64"/>
        <v>46470858</v>
      </c>
      <c r="N544" s="23">
        <v>283</v>
      </c>
      <c r="O544" s="22">
        <v>72751</v>
      </c>
      <c r="P544" s="22">
        <f t="shared" si="66"/>
        <v>20588533</v>
      </c>
      <c r="Q544" s="24">
        <v>387062108</v>
      </c>
      <c r="R544" s="29">
        <v>44101</v>
      </c>
      <c r="S544">
        <f t="shared" si="67"/>
        <v>174365571.92</v>
      </c>
      <c r="T544">
        <f t="shared" si="65"/>
        <v>0.330424268551754</v>
      </c>
      <c r="U544">
        <f t="shared" si="63"/>
        <v>107306180.92</v>
      </c>
      <c r="V544">
        <f t="shared" si="62"/>
        <v>0.277232461411594</v>
      </c>
      <c r="W544">
        <f t="shared" si="68"/>
        <v>0.450484736986965</v>
      </c>
    </row>
    <row r="545" ht="14.25" spans="1:23">
      <c r="A545" s="13">
        <v>20094</v>
      </c>
      <c r="B545" s="14">
        <v>10</v>
      </c>
      <c r="C545" s="14">
        <v>15</v>
      </c>
      <c r="D545" s="14">
        <v>17</v>
      </c>
      <c r="E545" s="14">
        <v>27</v>
      </c>
      <c r="F545" s="14">
        <v>29</v>
      </c>
      <c r="G545" s="14">
        <v>31</v>
      </c>
      <c r="H545" s="15">
        <v>8</v>
      </c>
      <c r="I545" s="15"/>
      <c r="J545" s="22">
        <v>1182554395</v>
      </c>
      <c r="K545" s="23">
        <v>2</v>
      </c>
      <c r="L545" s="22">
        <v>10000000</v>
      </c>
      <c r="M545" s="22">
        <f t="shared" si="64"/>
        <v>20000000</v>
      </c>
      <c r="N545" s="23">
        <v>57</v>
      </c>
      <c r="O545" s="22">
        <v>248955</v>
      </c>
      <c r="P545" s="22">
        <f t="shared" si="66"/>
        <v>14190435</v>
      </c>
      <c r="Q545" s="24">
        <v>357043412</v>
      </c>
      <c r="R545" s="29">
        <v>44098</v>
      </c>
      <c r="S545">
        <f t="shared" si="67"/>
        <v>152379872.88</v>
      </c>
      <c r="T545">
        <f t="shared" si="65"/>
        <v>0.370766882767746</v>
      </c>
      <c r="U545">
        <f t="shared" si="63"/>
        <v>118189437.88</v>
      </c>
      <c r="V545">
        <f t="shared" si="62"/>
        <v>0.331022598114764</v>
      </c>
      <c r="W545">
        <f t="shared" si="68"/>
        <v>0.42678248010917</v>
      </c>
    </row>
    <row r="546" ht="14.25" spans="1:23">
      <c r="A546" s="13">
        <v>20093</v>
      </c>
      <c r="B546" s="14">
        <v>4</v>
      </c>
      <c r="C546" s="14">
        <v>5</v>
      </c>
      <c r="D546" s="14">
        <v>10</v>
      </c>
      <c r="E546" s="14">
        <v>13</v>
      </c>
      <c r="F546" s="14">
        <v>15</v>
      </c>
      <c r="G546" s="14">
        <v>19</v>
      </c>
      <c r="H546" s="15">
        <v>15</v>
      </c>
      <c r="I546" s="15"/>
      <c r="J546" s="22">
        <v>1159982996</v>
      </c>
      <c r="K546" s="23">
        <v>4</v>
      </c>
      <c r="L546" s="22">
        <v>10000000</v>
      </c>
      <c r="M546" s="22">
        <f t="shared" si="64"/>
        <v>40000000</v>
      </c>
      <c r="N546" s="23">
        <v>110</v>
      </c>
      <c r="O546" s="22">
        <v>261408</v>
      </c>
      <c r="P546" s="22">
        <f t="shared" si="66"/>
        <v>28754880</v>
      </c>
      <c r="Q546" s="24">
        <v>364874692</v>
      </c>
      <c r="R546" s="29">
        <v>44096</v>
      </c>
      <c r="S546">
        <f t="shared" si="67"/>
        <v>132523639.08</v>
      </c>
      <c r="T546">
        <f t="shared" si="65"/>
        <v>0.253576477373224</v>
      </c>
      <c r="U546">
        <f t="shared" si="63"/>
        <v>63768759.0799999</v>
      </c>
      <c r="V546">
        <f t="shared" ref="V546:V609" si="69">U546/Q546</f>
        <v>0.174768928835437</v>
      </c>
      <c r="W546">
        <f t="shared" si="68"/>
        <v>0.363203154358538</v>
      </c>
    </row>
    <row r="547" ht="14.25" spans="1:23">
      <c r="A547" s="13">
        <v>20092</v>
      </c>
      <c r="B547" s="14">
        <v>1</v>
      </c>
      <c r="C547" s="14">
        <v>6</v>
      </c>
      <c r="D547" s="14">
        <v>12</v>
      </c>
      <c r="E547" s="14">
        <v>18</v>
      </c>
      <c r="F547" s="14">
        <v>22</v>
      </c>
      <c r="G547" s="14">
        <v>24</v>
      </c>
      <c r="H547" s="15">
        <v>3</v>
      </c>
      <c r="I547" s="15"/>
      <c r="J547" s="22">
        <v>1113718036</v>
      </c>
      <c r="K547" s="23">
        <v>6</v>
      </c>
      <c r="L547" s="22">
        <v>8324368</v>
      </c>
      <c r="M547" s="22">
        <f t="shared" si="64"/>
        <v>49946208</v>
      </c>
      <c r="N547" s="23">
        <v>160</v>
      </c>
      <c r="O547" s="22">
        <v>155829</v>
      </c>
      <c r="P547" s="22">
        <f t="shared" si="66"/>
        <v>24932640</v>
      </c>
      <c r="Q547" s="24">
        <v>394714558</v>
      </c>
      <c r="R547" s="29">
        <v>44094</v>
      </c>
      <c r="S547">
        <f t="shared" si="67"/>
        <v>168558049.42</v>
      </c>
      <c r="T547">
        <f t="shared" si="65"/>
        <v>0.300500295760563</v>
      </c>
      <c r="U547">
        <f t="shared" si="63"/>
        <v>93679201.4200001</v>
      </c>
      <c r="V547">
        <f t="shared" si="69"/>
        <v>0.237334041831819</v>
      </c>
      <c r="W547">
        <f t="shared" si="68"/>
        <v>0.427037832792577</v>
      </c>
    </row>
    <row r="548" ht="14.25" spans="1:23">
      <c r="A548" s="13">
        <v>20091</v>
      </c>
      <c r="B548" s="14">
        <v>1</v>
      </c>
      <c r="C548" s="14">
        <v>9</v>
      </c>
      <c r="D548" s="14">
        <v>11</v>
      </c>
      <c r="E548" s="14">
        <v>12</v>
      </c>
      <c r="F548" s="14">
        <v>16</v>
      </c>
      <c r="G548" s="14">
        <v>19</v>
      </c>
      <c r="H548" s="15">
        <v>16</v>
      </c>
      <c r="I548" s="15"/>
      <c r="J548" s="22">
        <v>1088865952</v>
      </c>
      <c r="K548" s="23">
        <v>11</v>
      </c>
      <c r="L548" s="22">
        <v>6771891</v>
      </c>
      <c r="M548" s="22">
        <f t="shared" si="64"/>
        <v>74490801</v>
      </c>
      <c r="N548" s="23">
        <v>120</v>
      </c>
      <c r="O548" s="22">
        <v>203029</v>
      </c>
      <c r="P548" s="22">
        <f t="shared" si="66"/>
        <v>24363480</v>
      </c>
      <c r="Q548" s="24">
        <v>362307424</v>
      </c>
      <c r="R548" s="29">
        <v>44091</v>
      </c>
      <c r="S548">
        <f t="shared" si="67"/>
        <v>178930925.76</v>
      </c>
      <c r="T548">
        <f t="shared" si="65"/>
        <v>0.28826382746162</v>
      </c>
      <c r="U548">
        <f t="shared" si="63"/>
        <v>80076644.76</v>
      </c>
      <c r="V548">
        <f t="shared" si="69"/>
        <v>0.22101850377761</v>
      </c>
      <c r="W548">
        <f t="shared" si="68"/>
        <v>0.493864916662596</v>
      </c>
    </row>
    <row r="549" ht="14.25" spans="1:23">
      <c r="A549" s="13">
        <v>20090</v>
      </c>
      <c r="B549" s="14">
        <v>2</v>
      </c>
      <c r="C549" s="14">
        <v>21</v>
      </c>
      <c r="D549" s="14">
        <v>23</v>
      </c>
      <c r="E549" s="14">
        <v>26</v>
      </c>
      <c r="F549" s="14">
        <v>31</v>
      </c>
      <c r="G549" s="14">
        <v>32</v>
      </c>
      <c r="H549" s="15">
        <v>6</v>
      </c>
      <c r="I549" s="15"/>
      <c r="J549" s="22">
        <v>1090266240</v>
      </c>
      <c r="K549" s="23">
        <v>6</v>
      </c>
      <c r="L549" s="22">
        <v>8569539</v>
      </c>
      <c r="M549" s="22">
        <f t="shared" si="64"/>
        <v>51417234</v>
      </c>
      <c r="N549" s="23">
        <v>43</v>
      </c>
      <c r="O549" s="22">
        <v>622594</v>
      </c>
      <c r="P549" s="22">
        <f t="shared" si="66"/>
        <v>26771542</v>
      </c>
      <c r="Q549" s="24">
        <v>357200726</v>
      </c>
      <c r="R549" s="29">
        <v>44089</v>
      </c>
      <c r="S549">
        <f t="shared" si="67"/>
        <v>146130948.74</v>
      </c>
      <c r="T549">
        <f t="shared" si="65"/>
        <v>0.265155437394044</v>
      </c>
      <c r="U549">
        <f t="shared" si="63"/>
        <v>67942172.74</v>
      </c>
      <c r="V549">
        <f t="shared" si="69"/>
        <v>0.190207263856457</v>
      </c>
      <c r="W549">
        <f t="shared" si="68"/>
        <v>0.409100368793763</v>
      </c>
    </row>
    <row r="550" ht="14.25" spans="1:23">
      <c r="A550" s="13">
        <v>20089</v>
      </c>
      <c r="B550" s="14">
        <v>2</v>
      </c>
      <c r="C550" s="14">
        <v>14</v>
      </c>
      <c r="D550" s="14">
        <v>16</v>
      </c>
      <c r="E550" s="14">
        <v>21</v>
      </c>
      <c r="F550" s="14">
        <v>29</v>
      </c>
      <c r="G550" s="14">
        <v>30</v>
      </c>
      <c r="H550" s="15">
        <v>10</v>
      </c>
      <c r="I550" s="15"/>
      <c r="J550" s="22">
        <v>1061368833</v>
      </c>
      <c r="K550" s="23">
        <v>11</v>
      </c>
      <c r="L550" s="22">
        <v>7200974</v>
      </c>
      <c r="M550" s="22">
        <f t="shared" si="64"/>
        <v>79210714</v>
      </c>
      <c r="N550" s="23">
        <v>113</v>
      </c>
      <c r="O550" s="22">
        <v>267817</v>
      </c>
      <c r="P550" s="22">
        <f t="shared" si="66"/>
        <v>30263321</v>
      </c>
      <c r="Q550" s="24">
        <v>388734662</v>
      </c>
      <c r="R550" s="29">
        <v>44087</v>
      </c>
      <c r="S550">
        <f t="shared" si="67"/>
        <v>178900497.38</v>
      </c>
      <c r="T550">
        <f t="shared" si="65"/>
        <v>0.256446859837778</v>
      </c>
      <c r="U550">
        <f t="shared" si="63"/>
        <v>69426462.3800001</v>
      </c>
      <c r="V550">
        <f t="shared" si="69"/>
        <v>0.178596017197973</v>
      </c>
      <c r="W550">
        <f t="shared" si="68"/>
        <v>0.460212363002505</v>
      </c>
    </row>
    <row r="551" ht="14.25" spans="1:23">
      <c r="A551" s="13">
        <v>20088</v>
      </c>
      <c r="B551" s="14">
        <v>1</v>
      </c>
      <c r="C551" s="14">
        <v>6</v>
      </c>
      <c r="D551" s="14">
        <v>12</v>
      </c>
      <c r="E551" s="14">
        <v>26</v>
      </c>
      <c r="F551" s="14">
        <v>29</v>
      </c>
      <c r="G551" s="14">
        <v>30</v>
      </c>
      <c r="H551" s="15">
        <v>12</v>
      </c>
      <c r="I551" s="15"/>
      <c r="J551" s="22">
        <v>1049789346</v>
      </c>
      <c r="K551" s="23">
        <v>14</v>
      </c>
      <c r="L551" s="22">
        <v>6377823</v>
      </c>
      <c r="M551" s="22">
        <f t="shared" si="64"/>
        <v>89289522</v>
      </c>
      <c r="N551" s="23">
        <v>175</v>
      </c>
      <c r="O551" s="22">
        <v>137782</v>
      </c>
      <c r="P551" s="22">
        <f t="shared" si="66"/>
        <v>24111850</v>
      </c>
      <c r="Q551" s="24">
        <v>359763320</v>
      </c>
      <c r="R551" s="29">
        <v>44084</v>
      </c>
      <c r="S551">
        <f t="shared" si="67"/>
        <v>193237810.8</v>
      </c>
      <c r="T551">
        <f t="shared" si="65"/>
        <v>0.288935205512335</v>
      </c>
      <c r="U551">
        <f t="shared" si="63"/>
        <v>79836438.8</v>
      </c>
      <c r="V551">
        <f t="shared" si="69"/>
        <v>0.221913781538373</v>
      </c>
      <c r="W551">
        <f t="shared" si="68"/>
        <v>0.537124826399756</v>
      </c>
    </row>
    <row r="552" ht="14.25" spans="1:23">
      <c r="A552" s="13">
        <v>20087</v>
      </c>
      <c r="B552" s="14">
        <v>11</v>
      </c>
      <c r="C552" s="14">
        <v>15</v>
      </c>
      <c r="D552" s="14">
        <v>20</v>
      </c>
      <c r="E552" s="14">
        <v>23</v>
      </c>
      <c r="F552" s="14">
        <v>25</v>
      </c>
      <c r="G552" s="14">
        <v>33</v>
      </c>
      <c r="H552" s="15">
        <v>10</v>
      </c>
      <c r="I552" s="15"/>
      <c r="J552" s="22">
        <v>1066743130</v>
      </c>
      <c r="K552" s="23">
        <v>5</v>
      </c>
      <c r="L552" s="22">
        <v>7940558</v>
      </c>
      <c r="M552" s="22">
        <f t="shared" si="64"/>
        <v>39702790</v>
      </c>
      <c r="N552" s="23">
        <v>44</v>
      </c>
      <c r="O552" s="22">
        <v>417692</v>
      </c>
      <c r="P552" s="22">
        <f t="shared" si="66"/>
        <v>18378448</v>
      </c>
      <c r="Q552" s="24">
        <v>351393474</v>
      </c>
      <c r="R552" s="29">
        <v>44082</v>
      </c>
      <c r="S552">
        <f t="shared" si="67"/>
        <v>156750126.26</v>
      </c>
      <c r="T552">
        <f t="shared" si="65"/>
        <v>0.333094792363731</v>
      </c>
      <c r="U552">
        <f t="shared" si="63"/>
        <v>98668888.26</v>
      </c>
      <c r="V552">
        <f t="shared" si="69"/>
        <v>0.280793172214689</v>
      </c>
      <c r="W552">
        <f t="shared" si="68"/>
        <v>0.446081495127596</v>
      </c>
    </row>
    <row r="553" ht="14.25" spans="1:23">
      <c r="A553" s="13">
        <v>20086</v>
      </c>
      <c r="B553" s="14">
        <v>2</v>
      </c>
      <c r="C553" s="14">
        <v>4</v>
      </c>
      <c r="D553" s="14">
        <v>6</v>
      </c>
      <c r="E553" s="14">
        <v>15</v>
      </c>
      <c r="F553" s="14">
        <v>24</v>
      </c>
      <c r="G553" s="14">
        <v>27</v>
      </c>
      <c r="H553" s="15">
        <v>6</v>
      </c>
      <c r="I553" s="15"/>
      <c r="J553" s="22">
        <v>1051310454</v>
      </c>
      <c r="K553" s="23">
        <v>7</v>
      </c>
      <c r="L553" s="22">
        <v>7452652</v>
      </c>
      <c r="M553" s="22">
        <f t="shared" si="64"/>
        <v>52168564</v>
      </c>
      <c r="N553" s="23">
        <v>117</v>
      </c>
      <c r="O553" s="22">
        <v>183424</v>
      </c>
      <c r="P553" s="22">
        <f t="shared" si="66"/>
        <v>21460608</v>
      </c>
      <c r="Q553" s="24">
        <v>383150704</v>
      </c>
      <c r="R553" s="29">
        <v>44080</v>
      </c>
      <c r="S553">
        <f t="shared" si="67"/>
        <v>175530283.96</v>
      </c>
      <c r="T553">
        <f t="shared" si="65"/>
        <v>0.321966575219969</v>
      </c>
      <c r="U553">
        <f t="shared" si="63"/>
        <v>101901111.96</v>
      </c>
      <c r="V553">
        <f t="shared" si="69"/>
        <v>0.265955695490514</v>
      </c>
      <c r="W553">
        <f t="shared" si="68"/>
        <v>0.458123349709414</v>
      </c>
    </row>
    <row r="554" ht="14.25" spans="1:23">
      <c r="A554" s="13">
        <v>20085</v>
      </c>
      <c r="B554" s="14">
        <v>1</v>
      </c>
      <c r="C554" s="14">
        <v>2</v>
      </c>
      <c r="D554" s="14">
        <v>5</v>
      </c>
      <c r="E554" s="14">
        <v>9</v>
      </c>
      <c r="F554" s="14">
        <v>19</v>
      </c>
      <c r="G554" s="14">
        <v>24</v>
      </c>
      <c r="H554" s="15">
        <v>16</v>
      </c>
      <c r="I554" s="15"/>
      <c r="J554" s="22">
        <v>1039096893</v>
      </c>
      <c r="K554" s="23">
        <v>3</v>
      </c>
      <c r="L554" s="22">
        <v>10000000</v>
      </c>
      <c r="M554" s="22">
        <f t="shared" si="64"/>
        <v>30000000</v>
      </c>
      <c r="N554" s="23">
        <v>135</v>
      </c>
      <c r="O554" s="22">
        <v>175949</v>
      </c>
      <c r="P554" s="22">
        <f t="shared" si="66"/>
        <v>23753115</v>
      </c>
      <c r="Q554" s="24">
        <v>349243256</v>
      </c>
      <c r="R554" s="29">
        <v>44077</v>
      </c>
      <c r="S554">
        <f t="shared" si="67"/>
        <v>129869802.44</v>
      </c>
      <c r="T554">
        <f t="shared" si="65"/>
        <v>0.285960575399057</v>
      </c>
      <c r="U554">
        <f t="shared" si="63"/>
        <v>76116687.4400001</v>
      </c>
      <c r="V554">
        <f t="shared" si="69"/>
        <v>0.217947479678749</v>
      </c>
      <c r="W554">
        <f t="shared" si="68"/>
        <v>0.37186058773888</v>
      </c>
    </row>
    <row r="555" ht="14.25" spans="1:23">
      <c r="A555" s="13">
        <v>20084</v>
      </c>
      <c r="B555" s="14">
        <v>3</v>
      </c>
      <c r="C555" s="14">
        <v>7</v>
      </c>
      <c r="D555" s="14">
        <v>16</v>
      </c>
      <c r="E555" s="14">
        <v>17</v>
      </c>
      <c r="F555" s="14">
        <v>23</v>
      </c>
      <c r="G555" s="14">
        <v>30</v>
      </c>
      <c r="H555" s="15">
        <v>7</v>
      </c>
      <c r="I555" s="15"/>
      <c r="J555" s="22">
        <v>997837500</v>
      </c>
      <c r="K555" s="23">
        <v>15</v>
      </c>
      <c r="L555" s="22">
        <v>5641465</v>
      </c>
      <c r="M555" s="22">
        <f t="shared" si="64"/>
        <v>84621975</v>
      </c>
      <c r="N555" s="23">
        <v>265</v>
      </c>
      <c r="O555" s="22">
        <v>45386</v>
      </c>
      <c r="P555" s="22">
        <f t="shared" si="66"/>
        <v>12027290</v>
      </c>
      <c r="Q555" s="24">
        <v>340223360</v>
      </c>
      <c r="R555" s="29">
        <v>44075</v>
      </c>
      <c r="S555">
        <f t="shared" si="67"/>
        <v>215248990.4</v>
      </c>
      <c r="T555">
        <f t="shared" si="65"/>
        <v>0.383944874919818</v>
      </c>
      <c r="U555">
        <f t="shared" si="63"/>
        <v>118599725.4</v>
      </c>
      <c r="V555">
        <f t="shared" si="69"/>
        <v>0.348593716198676</v>
      </c>
      <c r="W555">
        <f t="shared" si="68"/>
        <v>0.632669639145296</v>
      </c>
    </row>
    <row r="556" ht="14.25" spans="1:23">
      <c r="A556" s="13">
        <v>20083</v>
      </c>
      <c r="B556" s="14">
        <v>1</v>
      </c>
      <c r="C556" s="14">
        <v>19</v>
      </c>
      <c r="D556" s="14">
        <v>25</v>
      </c>
      <c r="E556" s="14">
        <v>26</v>
      </c>
      <c r="F556" s="14">
        <v>30</v>
      </c>
      <c r="G556" s="14">
        <v>31</v>
      </c>
      <c r="H556" s="15">
        <v>12</v>
      </c>
      <c r="I556" s="15"/>
      <c r="J556" s="22">
        <v>1046377044</v>
      </c>
      <c r="K556" s="23">
        <v>7</v>
      </c>
      <c r="L556" s="22">
        <v>7916189</v>
      </c>
      <c r="M556" s="22">
        <f t="shared" si="64"/>
        <v>55413323</v>
      </c>
      <c r="N556" s="23">
        <v>96</v>
      </c>
      <c r="O556" s="22">
        <v>265798</v>
      </c>
      <c r="P556" s="22">
        <f t="shared" si="66"/>
        <v>25516608</v>
      </c>
      <c r="Q556" s="24">
        <v>375628538</v>
      </c>
      <c r="R556" s="29">
        <v>44073</v>
      </c>
      <c r="S556">
        <f t="shared" si="67"/>
        <v>162921338.62</v>
      </c>
      <c r="T556">
        <f t="shared" si="65"/>
        <v>0.286208327494009</v>
      </c>
      <c r="U556">
        <f t="shared" si="63"/>
        <v>81991407.6199999</v>
      </c>
      <c r="V556">
        <f t="shared" si="69"/>
        <v>0.21827789777783</v>
      </c>
      <c r="W556">
        <f t="shared" si="68"/>
        <v>0.433729927676581</v>
      </c>
    </row>
    <row r="557" ht="14.25" spans="1:23">
      <c r="A557" s="13">
        <v>20082</v>
      </c>
      <c r="B557" s="14">
        <v>2</v>
      </c>
      <c r="C557" s="14">
        <v>8</v>
      </c>
      <c r="D557" s="14">
        <v>11</v>
      </c>
      <c r="E557" s="14">
        <v>17</v>
      </c>
      <c r="F557" s="14">
        <v>21</v>
      </c>
      <c r="G557" s="14">
        <v>30</v>
      </c>
      <c r="H557" s="15">
        <v>9</v>
      </c>
      <c r="I557" s="15"/>
      <c r="J557" s="22">
        <v>1025240399</v>
      </c>
      <c r="K557" s="23">
        <v>22</v>
      </c>
      <c r="L557" s="22">
        <v>5094481</v>
      </c>
      <c r="M557" s="22">
        <f t="shared" si="64"/>
        <v>112078582</v>
      </c>
      <c r="N557" s="23">
        <v>320</v>
      </c>
      <c r="O557" s="22">
        <v>8119</v>
      </c>
      <c r="P557" s="22">
        <f t="shared" si="66"/>
        <v>2598080</v>
      </c>
      <c r="Q557" s="24">
        <v>339738944</v>
      </c>
      <c r="R557" s="29">
        <v>44070</v>
      </c>
      <c r="S557">
        <f t="shared" si="67"/>
        <v>270755939.56</v>
      </c>
      <c r="T557">
        <f t="shared" si="65"/>
        <v>0.467056722116614</v>
      </c>
      <c r="U557">
        <f t="shared" si="63"/>
        <v>156079277.56</v>
      </c>
      <c r="V557">
        <f t="shared" si="69"/>
        <v>0.459409438677716</v>
      </c>
      <c r="W557">
        <f t="shared" si="68"/>
        <v>0.796952908524964</v>
      </c>
    </row>
    <row r="558" ht="14.25" spans="1:23">
      <c r="A558" s="13">
        <v>20081</v>
      </c>
      <c r="B558" s="14">
        <v>1</v>
      </c>
      <c r="C558" s="14">
        <v>5</v>
      </c>
      <c r="D558" s="14">
        <v>13</v>
      </c>
      <c r="E558" s="14">
        <v>14</v>
      </c>
      <c r="F558" s="14">
        <v>27</v>
      </c>
      <c r="G558" s="14">
        <v>33</v>
      </c>
      <c r="H558" s="15">
        <v>15</v>
      </c>
      <c r="I558" s="15"/>
      <c r="J558" s="22">
        <v>1129524256</v>
      </c>
      <c r="K558" s="23">
        <v>11</v>
      </c>
      <c r="L558" s="22">
        <v>7057769</v>
      </c>
      <c r="M558" s="22">
        <f t="shared" si="64"/>
        <v>77635459</v>
      </c>
      <c r="N558" s="23">
        <v>108</v>
      </c>
      <c r="O558" s="22">
        <v>261984</v>
      </c>
      <c r="P558" s="22">
        <f t="shared" si="66"/>
        <v>28294272</v>
      </c>
      <c r="Q558" s="24">
        <v>341884184</v>
      </c>
      <c r="R558" s="29">
        <v>44068</v>
      </c>
      <c r="S558">
        <f t="shared" si="67"/>
        <v>160275711.16</v>
      </c>
      <c r="T558">
        <f t="shared" si="65"/>
        <v>0.241720021070059</v>
      </c>
      <c r="U558">
        <f t="shared" si="63"/>
        <v>54345980.1600001</v>
      </c>
      <c r="V558">
        <f t="shared" si="69"/>
        <v>0.158960205541418</v>
      </c>
      <c r="W558">
        <f t="shared" si="68"/>
        <v>0.468801186661504</v>
      </c>
    </row>
    <row r="559" ht="14.25" spans="1:23">
      <c r="A559" s="13">
        <v>20080</v>
      </c>
      <c r="B559" s="14">
        <v>14</v>
      </c>
      <c r="C559" s="14">
        <v>15</v>
      </c>
      <c r="D559" s="14">
        <v>18</v>
      </c>
      <c r="E559" s="14">
        <v>22</v>
      </c>
      <c r="F559" s="14">
        <v>31</v>
      </c>
      <c r="G559" s="14">
        <v>33</v>
      </c>
      <c r="H559" s="15">
        <v>1</v>
      </c>
      <c r="I559" s="15"/>
      <c r="J559" s="22">
        <v>1122276717</v>
      </c>
      <c r="K559" s="23">
        <v>2</v>
      </c>
      <c r="L559" s="22">
        <v>10000000</v>
      </c>
      <c r="M559" s="22">
        <f t="shared" si="64"/>
        <v>20000000</v>
      </c>
      <c r="N559" s="23">
        <v>70</v>
      </c>
      <c r="O559" s="22">
        <v>397581</v>
      </c>
      <c r="P559" s="22">
        <f t="shared" si="66"/>
        <v>27830670</v>
      </c>
      <c r="Q559" s="24">
        <v>375199530</v>
      </c>
      <c r="R559" s="29">
        <v>44066</v>
      </c>
      <c r="S559">
        <f t="shared" si="67"/>
        <v>120355588.7</v>
      </c>
      <c r="T559">
        <f t="shared" si="65"/>
        <v>0.267472586386236</v>
      </c>
      <c r="U559">
        <f t="shared" si="63"/>
        <v>72524918.7</v>
      </c>
      <c r="V559">
        <f t="shared" si="69"/>
        <v>0.193296933767481</v>
      </c>
      <c r="W559">
        <f t="shared" si="68"/>
        <v>0.320777557210693</v>
      </c>
    </row>
    <row r="560" ht="14.25" spans="1:23">
      <c r="A560" s="13">
        <v>20079</v>
      </c>
      <c r="B560" s="14">
        <v>5</v>
      </c>
      <c r="C560" s="14">
        <v>12</v>
      </c>
      <c r="D560" s="14">
        <v>20</v>
      </c>
      <c r="E560" s="14">
        <v>21</v>
      </c>
      <c r="F560" s="14">
        <v>22</v>
      </c>
      <c r="G560" s="14">
        <v>29</v>
      </c>
      <c r="H560" s="15">
        <v>14</v>
      </c>
      <c r="I560" s="15"/>
      <c r="J560" s="22">
        <v>1058784536</v>
      </c>
      <c r="K560" s="23">
        <v>6</v>
      </c>
      <c r="L560" s="22">
        <v>8578055</v>
      </c>
      <c r="M560" s="22">
        <f t="shared" si="64"/>
        <v>51468330</v>
      </c>
      <c r="N560" s="23">
        <v>183</v>
      </c>
      <c r="O560" s="22">
        <v>146641</v>
      </c>
      <c r="P560" s="22">
        <f t="shared" si="66"/>
        <v>26835303</v>
      </c>
      <c r="Q560" s="24">
        <v>347031342</v>
      </c>
      <c r="R560" s="29">
        <v>44063</v>
      </c>
      <c r="S560">
        <f t="shared" si="67"/>
        <v>141007440.58</v>
      </c>
      <c r="T560">
        <f t="shared" si="65"/>
        <v>0.258014478069822</v>
      </c>
      <c r="U560">
        <f t="shared" si="63"/>
        <v>62703807.5799999</v>
      </c>
      <c r="V560">
        <f t="shared" si="69"/>
        <v>0.180686295418239</v>
      </c>
      <c r="W560">
        <f t="shared" si="68"/>
        <v>0.406324799850499</v>
      </c>
    </row>
    <row r="561" ht="14.25" spans="1:23">
      <c r="A561" s="13">
        <v>20078</v>
      </c>
      <c r="B561" s="14">
        <v>3</v>
      </c>
      <c r="C561" s="14">
        <v>11</v>
      </c>
      <c r="D561" s="14">
        <v>14</v>
      </c>
      <c r="E561" s="14">
        <v>16</v>
      </c>
      <c r="F561" s="14">
        <v>21</v>
      </c>
      <c r="G561" s="14">
        <v>32</v>
      </c>
      <c r="H561" s="15">
        <v>4</v>
      </c>
      <c r="I561" s="15"/>
      <c r="J561" s="22">
        <v>1029746619</v>
      </c>
      <c r="K561" s="23">
        <v>1</v>
      </c>
      <c r="L561" s="22">
        <v>10000000</v>
      </c>
      <c r="M561" s="22">
        <f t="shared" si="64"/>
        <v>10000000</v>
      </c>
      <c r="N561" s="23">
        <v>76</v>
      </c>
      <c r="O561" s="22">
        <v>347407</v>
      </c>
      <c r="P561" s="22">
        <f t="shared" si="66"/>
        <v>26402932</v>
      </c>
      <c r="Q561" s="24">
        <v>339766446</v>
      </c>
      <c r="R561" s="29">
        <v>44061</v>
      </c>
      <c r="S561">
        <f t="shared" si="67"/>
        <v>97276632.54</v>
      </c>
      <c r="T561">
        <f t="shared" si="65"/>
        <v>0.256872429774893</v>
      </c>
      <c r="U561">
        <f t="shared" si="63"/>
        <v>60873700.54</v>
      </c>
      <c r="V561">
        <f t="shared" si="69"/>
        <v>0.179163367238447</v>
      </c>
      <c r="W561">
        <f t="shared" si="68"/>
        <v>0.286304412001884</v>
      </c>
    </row>
    <row r="562" ht="14.25" spans="1:23">
      <c r="A562" s="13">
        <v>20077</v>
      </c>
      <c r="B562" s="14">
        <v>3</v>
      </c>
      <c r="C562" s="14">
        <v>10</v>
      </c>
      <c r="D562" s="14">
        <v>16</v>
      </c>
      <c r="E562" s="14">
        <v>21</v>
      </c>
      <c r="F562" s="14">
        <v>25</v>
      </c>
      <c r="G562" s="14">
        <v>27</v>
      </c>
      <c r="H562" s="15">
        <v>12</v>
      </c>
      <c r="I562" s="15"/>
      <c r="J562" s="22">
        <v>960537693</v>
      </c>
      <c r="K562" s="23">
        <v>27</v>
      </c>
      <c r="L562" s="22">
        <v>5841121</v>
      </c>
      <c r="M562" s="22">
        <f t="shared" si="64"/>
        <v>157710267</v>
      </c>
      <c r="N562" s="23">
        <v>326</v>
      </c>
      <c r="O562" s="22">
        <v>87079</v>
      </c>
      <c r="P562" s="22">
        <f t="shared" si="66"/>
        <v>28387754</v>
      </c>
      <c r="Q562" s="24">
        <v>376430570</v>
      </c>
      <c r="R562" s="29">
        <v>44059</v>
      </c>
      <c r="S562">
        <f t="shared" si="67"/>
        <v>256997685.3</v>
      </c>
      <c r="T562">
        <f t="shared" si="65"/>
        <v>0.263760242160991</v>
      </c>
      <c r="U562">
        <f t="shared" si="63"/>
        <v>70899664.3</v>
      </c>
      <c r="V562">
        <f t="shared" si="69"/>
        <v>0.188347254315716</v>
      </c>
      <c r="W562">
        <f t="shared" si="68"/>
        <v>0.68272267393161</v>
      </c>
    </row>
    <row r="563" ht="14.25" spans="1:23">
      <c r="A563" s="13">
        <v>20076</v>
      </c>
      <c r="B563" s="14">
        <v>10</v>
      </c>
      <c r="C563" s="14">
        <v>15</v>
      </c>
      <c r="D563" s="14">
        <v>16</v>
      </c>
      <c r="E563" s="14">
        <v>18</v>
      </c>
      <c r="F563" s="14">
        <v>20</v>
      </c>
      <c r="G563" s="14">
        <v>27</v>
      </c>
      <c r="H563" s="15">
        <v>6</v>
      </c>
      <c r="I563" s="15"/>
      <c r="J563" s="22">
        <v>1033084399</v>
      </c>
      <c r="K563" s="23">
        <v>8</v>
      </c>
      <c r="L563" s="22">
        <v>6895903</v>
      </c>
      <c r="M563" s="22">
        <f t="shared" si="64"/>
        <v>55167224</v>
      </c>
      <c r="N563" s="23">
        <v>82</v>
      </c>
      <c r="O563" s="22">
        <v>231207</v>
      </c>
      <c r="P563" s="22">
        <f t="shared" si="66"/>
        <v>18958974</v>
      </c>
      <c r="Q563" s="24">
        <v>346015916</v>
      </c>
      <c r="R563" s="29">
        <v>44056</v>
      </c>
      <c r="S563">
        <f t="shared" si="67"/>
        <v>167837925.84</v>
      </c>
      <c r="T563">
        <f t="shared" si="65"/>
        <v>0.32562288793675</v>
      </c>
      <c r="U563">
        <f t="shared" si="63"/>
        <v>93711727.8399999</v>
      </c>
      <c r="V563">
        <f t="shared" si="69"/>
        <v>0.270830685834694</v>
      </c>
      <c r="W563">
        <f t="shared" si="68"/>
        <v>0.485058397833931</v>
      </c>
    </row>
    <row r="564" ht="14.25" spans="1:23">
      <c r="A564" s="13">
        <v>20075</v>
      </c>
      <c r="B564" s="14">
        <v>3</v>
      </c>
      <c r="C564" s="14">
        <v>11</v>
      </c>
      <c r="D564" s="14">
        <v>13</v>
      </c>
      <c r="E564" s="14">
        <v>20</v>
      </c>
      <c r="F564" s="14">
        <v>24</v>
      </c>
      <c r="G564" s="14">
        <v>30</v>
      </c>
      <c r="H564" s="15">
        <v>16</v>
      </c>
      <c r="I564" s="15"/>
      <c r="J564" s="22">
        <v>1031374526</v>
      </c>
      <c r="K564" s="23">
        <v>1</v>
      </c>
      <c r="L564" s="22">
        <v>10000000</v>
      </c>
      <c r="M564" s="22">
        <f t="shared" si="64"/>
        <v>10000000</v>
      </c>
      <c r="N564" s="23">
        <v>143</v>
      </c>
      <c r="O564" s="22">
        <v>155685</v>
      </c>
      <c r="P564" s="22">
        <f t="shared" si="66"/>
        <v>22262955</v>
      </c>
      <c r="Q564" s="24">
        <v>342593198</v>
      </c>
      <c r="R564" s="29">
        <v>44054</v>
      </c>
      <c r="S564">
        <f t="shared" si="67"/>
        <v>111081644.02</v>
      </c>
      <c r="T564">
        <f t="shared" si="65"/>
        <v>0.295048601694655</v>
      </c>
      <c r="U564">
        <f t="shared" si="63"/>
        <v>78818689.02</v>
      </c>
      <c r="V564">
        <f t="shared" si="69"/>
        <v>0.230064955988998</v>
      </c>
      <c r="W564">
        <f t="shared" si="68"/>
        <v>0.324237739302693</v>
      </c>
    </row>
    <row r="565" ht="14.25" spans="1:23">
      <c r="A565" s="13">
        <v>20074</v>
      </c>
      <c r="B565" s="14">
        <v>4</v>
      </c>
      <c r="C565" s="14">
        <v>8</v>
      </c>
      <c r="D565" s="14">
        <v>9</v>
      </c>
      <c r="E565" s="14">
        <v>13</v>
      </c>
      <c r="F565" s="14">
        <v>19</v>
      </c>
      <c r="G565" s="14">
        <v>33</v>
      </c>
      <c r="H565" s="15">
        <v>12</v>
      </c>
      <c r="I565" s="15"/>
      <c r="J565" s="22">
        <v>974585503</v>
      </c>
      <c r="K565" s="23">
        <v>5</v>
      </c>
      <c r="L565" s="22">
        <v>8629293</v>
      </c>
      <c r="M565" s="22">
        <f t="shared" si="64"/>
        <v>43146465</v>
      </c>
      <c r="N565" s="23">
        <v>107</v>
      </c>
      <c r="O565" s="22">
        <v>211991</v>
      </c>
      <c r="P565" s="22">
        <f t="shared" si="66"/>
        <v>22683037</v>
      </c>
      <c r="Q565" s="24">
        <v>375478220</v>
      </c>
      <c r="R565" s="29">
        <v>44052</v>
      </c>
      <c r="S565">
        <f t="shared" si="67"/>
        <v>159081547.8</v>
      </c>
      <c r="T565">
        <f t="shared" si="65"/>
        <v>0.308766465335859</v>
      </c>
      <c r="U565">
        <f t="shared" si="63"/>
        <v>93252045.8</v>
      </c>
      <c r="V565">
        <f t="shared" si="69"/>
        <v>0.248355406073886</v>
      </c>
      <c r="W565">
        <f t="shared" si="68"/>
        <v>0.423677165082971</v>
      </c>
    </row>
    <row r="566" ht="14.25" spans="1:23">
      <c r="A566" s="13">
        <v>20073</v>
      </c>
      <c r="B566" s="14">
        <v>5</v>
      </c>
      <c r="C566" s="14">
        <v>7</v>
      </c>
      <c r="D566" s="14">
        <v>11</v>
      </c>
      <c r="E566" s="14">
        <v>13</v>
      </c>
      <c r="F566" s="14">
        <v>27</v>
      </c>
      <c r="G566" s="14">
        <v>29</v>
      </c>
      <c r="H566" s="15">
        <v>3</v>
      </c>
      <c r="I566" s="15"/>
      <c r="J566" s="22">
        <v>949682723</v>
      </c>
      <c r="K566" s="23">
        <v>8</v>
      </c>
      <c r="L566" s="22">
        <v>7005129</v>
      </c>
      <c r="M566" s="22">
        <f t="shared" si="64"/>
        <v>56041032</v>
      </c>
      <c r="N566" s="23">
        <v>129</v>
      </c>
      <c r="O566" s="22">
        <v>155436</v>
      </c>
      <c r="P566" s="22">
        <f t="shared" si="66"/>
        <v>20051244</v>
      </c>
      <c r="Q566" s="24">
        <v>344984126</v>
      </c>
      <c r="R566" s="29">
        <v>44049</v>
      </c>
      <c r="S566">
        <f t="shared" si="67"/>
        <v>164929363.74</v>
      </c>
      <c r="T566">
        <f t="shared" si="65"/>
        <v>0.315632875641356</v>
      </c>
      <c r="U566">
        <f t="shared" si="63"/>
        <v>88837087.74</v>
      </c>
      <c r="V566">
        <f t="shared" si="69"/>
        <v>0.257510653519171</v>
      </c>
      <c r="W566">
        <f t="shared" si="68"/>
        <v>0.478078123919244</v>
      </c>
    </row>
    <row r="567" ht="14.25" spans="1:23">
      <c r="A567" s="13">
        <v>20072</v>
      </c>
      <c r="B567" s="14">
        <v>6</v>
      </c>
      <c r="C567" s="14">
        <v>8</v>
      </c>
      <c r="D567" s="14">
        <v>10</v>
      </c>
      <c r="E567" s="14">
        <v>15</v>
      </c>
      <c r="F567" s="14">
        <v>17</v>
      </c>
      <c r="G567" s="14">
        <v>26</v>
      </c>
      <c r="H567" s="15">
        <v>4</v>
      </c>
      <c r="I567" s="15"/>
      <c r="J567" s="22">
        <v>945569865</v>
      </c>
      <c r="K567" s="23">
        <v>7</v>
      </c>
      <c r="L567" s="22">
        <v>7525472</v>
      </c>
      <c r="M567" s="22">
        <f t="shared" si="64"/>
        <v>52678304</v>
      </c>
      <c r="N567" s="23">
        <v>104</v>
      </c>
      <c r="O567" s="22">
        <v>212479</v>
      </c>
      <c r="P567" s="22">
        <f t="shared" si="66"/>
        <v>22097816</v>
      </c>
      <c r="Q567" s="24">
        <v>335806408</v>
      </c>
      <c r="R567" s="29">
        <v>44047</v>
      </c>
      <c r="S567">
        <f t="shared" si="67"/>
        <v>150929798.92</v>
      </c>
      <c r="T567">
        <f t="shared" si="65"/>
        <v>0.292583740450838</v>
      </c>
      <c r="U567">
        <f t="shared" si="63"/>
        <v>76153678.9200001</v>
      </c>
      <c r="V567">
        <f t="shared" si="69"/>
        <v>0.226778516150294</v>
      </c>
      <c r="W567">
        <f t="shared" si="68"/>
        <v>0.449454790987789</v>
      </c>
    </row>
    <row r="568" ht="14.25" spans="1:23">
      <c r="A568" s="13">
        <v>20071</v>
      </c>
      <c r="B568" s="14">
        <v>9</v>
      </c>
      <c r="C568" s="14">
        <v>11</v>
      </c>
      <c r="D568" s="14">
        <v>12</v>
      </c>
      <c r="E568" s="14">
        <v>13</v>
      </c>
      <c r="F568" s="14">
        <v>22</v>
      </c>
      <c r="G568" s="14">
        <v>23</v>
      </c>
      <c r="H568" s="15">
        <v>8</v>
      </c>
      <c r="I568" s="15"/>
      <c r="J568" s="22">
        <v>931954524</v>
      </c>
      <c r="K568" s="23">
        <v>12</v>
      </c>
      <c r="L568" s="22">
        <v>6156653</v>
      </c>
      <c r="M568" s="22">
        <f t="shared" si="64"/>
        <v>73879836</v>
      </c>
      <c r="N568" s="23">
        <v>133</v>
      </c>
      <c r="O568" s="22">
        <v>130449</v>
      </c>
      <c r="P568" s="22">
        <f t="shared" si="66"/>
        <v>17349717</v>
      </c>
      <c r="Q568" s="24">
        <v>363190440</v>
      </c>
      <c r="R568" s="29">
        <v>44045</v>
      </c>
      <c r="S568">
        <f t="shared" si="67"/>
        <v>199793736.6</v>
      </c>
      <c r="T568">
        <f t="shared" si="65"/>
        <v>0.346688367127725</v>
      </c>
      <c r="U568">
        <f t="shared" si="63"/>
        <v>108564183.6</v>
      </c>
      <c r="V568">
        <f t="shared" si="69"/>
        <v>0.298918065134093</v>
      </c>
      <c r="W568">
        <f t="shared" si="68"/>
        <v>0.550107366812849</v>
      </c>
    </row>
    <row r="569" ht="14.25" spans="1:23">
      <c r="A569" s="13">
        <v>20070</v>
      </c>
      <c r="B569" s="14">
        <v>1</v>
      </c>
      <c r="C569" s="14">
        <v>2</v>
      </c>
      <c r="D569" s="14">
        <v>4</v>
      </c>
      <c r="E569" s="14">
        <v>6</v>
      </c>
      <c r="F569" s="14">
        <v>19</v>
      </c>
      <c r="G569" s="14">
        <v>21</v>
      </c>
      <c r="H569" s="15">
        <v>15</v>
      </c>
      <c r="I569" s="15"/>
      <c r="J569" s="22">
        <v>953784945</v>
      </c>
      <c r="K569" s="23">
        <v>23</v>
      </c>
      <c r="L569" s="22">
        <v>5829067</v>
      </c>
      <c r="M569" s="22">
        <f t="shared" si="64"/>
        <v>134068541</v>
      </c>
      <c r="N569" s="23">
        <v>100</v>
      </c>
      <c r="O569" s="22">
        <v>238356</v>
      </c>
      <c r="P569" s="22">
        <f t="shared" si="66"/>
        <v>23835600</v>
      </c>
      <c r="Q569" s="24">
        <v>343442594</v>
      </c>
      <c r="R569" s="29">
        <v>44042</v>
      </c>
      <c r="S569">
        <f t="shared" si="67"/>
        <v>230848353.06</v>
      </c>
      <c r="T569">
        <f t="shared" si="65"/>
        <v>0.281793271279566</v>
      </c>
      <c r="U569">
        <f t="shared" si="63"/>
        <v>72944212.0599999</v>
      </c>
      <c r="V569">
        <f t="shared" si="69"/>
        <v>0.212391279749069</v>
      </c>
      <c r="W569">
        <f t="shared" si="68"/>
        <v>0.672159939078494</v>
      </c>
    </row>
    <row r="570" ht="14.25" spans="1:23">
      <c r="A570" s="13">
        <v>20069</v>
      </c>
      <c r="B570" s="14">
        <v>3</v>
      </c>
      <c r="C570" s="14">
        <v>9</v>
      </c>
      <c r="D570" s="14">
        <v>10</v>
      </c>
      <c r="E570" s="14">
        <v>13</v>
      </c>
      <c r="F570" s="14">
        <v>18</v>
      </c>
      <c r="G570" s="14">
        <v>26</v>
      </c>
      <c r="H570" s="15">
        <v>4</v>
      </c>
      <c r="I570" s="15"/>
      <c r="J570" s="22">
        <v>1016346427</v>
      </c>
      <c r="K570" s="23">
        <v>7</v>
      </c>
      <c r="L570" s="22">
        <v>7827856</v>
      </c>
      <c r="M570" s="22">
        <f t="shared" si="64"/>
        <v>54794992</v>
      </c>
      <c r="N570" s="23">
        <v>99</v>
      </c>
      <c r="O570" s="22">
        <v>249936</v>
      </c>
      <c r="P570" s="22">
        <f t="shared" si="66"/>
        <v>24743664</v>
      </c>
      <c r="Q570" s="24">
        <v>343151528</v>
      </c>
      <c r="R570" s="29">
        <v>44040</v>
      </c>
      <c r="S570">
        <f t="shared" si="67"/>
        <v>148708016.72</v>
      </c>
      <c r="T570">
        <f t="shared" si="65"/>
        <v>0.273678002447945</v>
      </c>
      <c r="U570">
        <f t="shared" si="63"/>
        <v>69169360.72</v>
      </c>
      <c r="V570">
        <f t="shared" si="69"/>
        <v>0.201570895292648</v>
      </c>
      <c r="W570">
        <f t="shared" si="68"/>
        <v>0.433359622749516</v>
      </c>
    </row>
    <row r="571" ht="14.25" spans="1:23">
      <c r="A571" s="13">
        <v>20068</v>
      </c>
      <c r="B571" s="14">
        <v>12</v>
      </c>
      <c r="C571" s="14">
        <v>16</v>
      </c>
      <c r="D571" s="14">
        <v>21</v>
      </c>
      <c r="E571" s="14">
        <v>26</v>
      </c>
      <c r="F571" s="14">
        <v>27</v>
      </c>
      <c r="G571" s="14">
        <v>32</v>
      </c>
      <c r="H571" s="15">
        <v>10</v>
      </c>
      <c r="I571" s="15"/>
      <c r="J571" s="22">
        <v>996910195</v>
      </c>
      <c r="K571" s="23">
        <v>17</v>
      </c>
      <c r="L571" s="22">
        <v>5430373</v>
      </c>
      <c r="M571" s="22">
        <f t="shared" si="64"/>
        <v>92316341</v>
      </c>
      <c r="N571" s="23">
        <v>128</v>
      </c>
      <c r="O571" s="22">
        <v>71448</v>
      </c>
      <c r="P571" s="22">
        <f t="shared" si="66"/>
        <v>9145344</v>
      </c>
      <c r="Q571" s="24">
        <v>376630286</v>
      </c>
      <c r="R571" s="29">
        <v>44038</v>
      </c>
      <c r="S571">
        <f t="shared" si="67"/>
        <v>249428872.14</v>
      </c>
      <c r="T571">
        <f t="shared" si="65"/>
        <v>0.417153205624042</v>
      </c>
      <c r="U571">
        <f t="shared" si="63"/>
        <v>147967187.14</v>
      </c>
      <c r="V571">
        <f t="shared" si="69"/>
        <v>0.392871185988479</v>
      </c>
      <c r="W571">
        <f t="shared" si="68"/>
        <v>0.662264510878979</v>
      </c>
    </row>
    <row r="572" ht="14.25" spans="1:23">
      <c r="A572" s="13">
        <v>20067</v>
      </c>
      <c r="B572" s="14">
        <v>4</v>
      </c>
      <c r="C572" s="14">
        <v>7</v>
      </c>
      <c r="D572" s="14">
        <v>9</v>
      </c>
      <c r="E572" s="14">
        <v>23</v>
      </c>
      <c r="F572" s="14">
        <v>27</v>
      </c>
      <c r="G572" s="14">
        <v>30</v>
      </c>
      <c r="H572" s="15">
        <v>8</v>
      </c>
      <c r="I572" s="15"/>
      <c r="J572" s="22">
        <v>1061790227</v>
      </c>
      <c r="K572" s="23">
        <v>10</v>
      </c>
      <c r="L572" s="22">
        <v>6979941</v>
      </c>
      <c r="M572" s="22">
        <f t="shared" si="64"/>
        <v>69799410</v>
      </c>
      <c r="N572" s="23">
        <v>140</v>
      </c>
      <c r="O572" s="22">
        <v>176780</v>
      </c>
      <c r="P572" s="22">
        <f t="shared" si="66"/>
        <v>24749200</v>
      </c>
      <c r="Q572" s="24">
        <v>353153516</v>
      </c>
      <c r="R572" s="29">
        <v>44035</v>
      </c>
      <c r="S572">
        <f t="shared" si="67"/>
        <v>168596830.84</v>
      </c>
      <c r="T572">
        <f t="shared" si="65"/>
        <v>0.279757715451996</v>
      </c>
      <c r="U572">
        <f t="shared" si="63"/>
        <v>74048220.8399999</v>
      </c>
      <c r="V572">
        <f t="shared" si="69"/>
        <v>0.209677144599064</v>
      </c>
      <c r="W572">
        <f t="shared" si="68"/>
        <v>0.477403800901135</v>
      </c>
    </row>
    <row r="573" ht="14.25" spans="1:23">
      <c r="A573" s="13">
        <v>20066</v>
      </c>
      <c r="B573" s="14">
        <v>2</v>
      </c>
      <c r="C573" s="14">
        <v>9</v>
      </c>
      <c r="D573" s="14">
        <v>13</v>
      </c>
      <c r="E573" s="14">
        <v>17</v>
      </c>
      <c r="F573" s="14">
        <v>26</v>
      </c>
      <c r="G573" s="14">
        <v>28</v>
      </c>
      <c r="H573" s="15">
        <v>7</v>
      </c>
      <c r="I573" s="15"/>
      <c r="J573" s="22">
        <v>1057341835</v>
      </c>
      <c r="K573" s="23">
        <v>15</v>
      </c>
      <c r="L573" s="22">
        <v>6006277</v>
      </c>
      <c r="M573" s="22">
        <f t="shared" si="64"/>
        <v>90094155</v>
      </c>
      <c r="N573" s="23">
        <v>137</v>
      </c>
      <c r="O573" s="22">
        <v>137720</v>
      </c>
      <c r="P573" s="22">
        <f t="shared" si="66"/>
        <v>18867640</v>
      </c>
      <c r="Q573" s="24">
        <v>352149702</v>
      </c>
      <c r="R573" s="29">
        <v>44033</v>
      </c>
      <c r="S573">
        <f t="shared" si="67"/>
        <v>206044425.98</v>
      </c>
      <c r="T573">
        <f t="shared" si="65"/>
        <v>0.32926414624653</v>
      </c>
      <c r="U573">
        <f t="shared" si="63"/>
        <v>97082630.98</v>
      </c>
      <c r="V573">
        <f t="shared" si="69"/>
        <v>0.275685682619149</v>
      </c>
      <c r="W573">
        <f t="shared" si="68"/>
        <v>0.585104643876711</v>
      </c>
    </row>
    <row r="574" ht="14.25" spans="1:23">
      <c r="A574" s="13">
        <v>20065</v>
      </c>
      <c r="B574" s="14">
        <v>9</v>
      </c>
      <c r="C574" s="14">
        <v>15</v>
      </c>
      <c r="D574" s="14">
        <v>18</v>
      </c>
      <c r="E574" s="14">
        <v>21</v>
      </c>
      <c r="F574" s="14">
        <v>23</v>
      </c>
      <c r="G574" s="14">
        <v>26</v>
      </c>
      <c r="H574" s="15">
        <v>8</v>
      </c>
      <c r="I574" s="15"/>
      <c r="J574" s="22">
        <v>1090832907</v>
      </c>
      <c r="K574" s="23">
        <v>5</v>
      </c>
      <c r="L574" s="22">
        <v>8838315</v>
      </c>
      <c r="M574" s="22">
        <f t="shared" si="64"/>
        <v>44191575</v>
      </c>
      <c r="N574" s="23">
        <v>89</v>
      </c>
      <c r="O574" s="22">
        <v>269544</v>
      </c>
      <c r="P574" s="22">
        <f t="shared" si="66"/>
        <v>23989416</v>
      </c>
      <c r="Q574" s="24">
        <v>381062334</v>
      </c>
      <c r="R574" s="29">
        <v>44031</v>
      </c>
      <c r="S574">
        <f t="shared" si="67"/>
        <v>158943699.66</v>
      </c>
      <c r="T574">
        <f t="shared" si="65"/>
        <v>0.301137410920283</v>
      </c>
      <c r="U574">
        <f t="shared" si="63"/>
        <v>90762708.6600001</v>
      </c>
      <c r="V574">
        <f t="shared" si="69"/>
        <v>0.238183364142204</v>
      </c>
      <c r="W574">
        <f t="shared" si="68"/>
        <v>0.417106823420653</v>
      </c>
    </row>
    <row r="575" ht="14.25" spans="1:23">
      <c r="A575" s="13">
        <v>20064</v>
      </c>
      <c r="B575" s="14">
        <v>1</v>
      </c>
      <c r="C575" s="14">
        <v>3</v>
      </c>
      <c r="D575" s="14">
        <v>7</v>
      </c>
      <c r="E575" s="14">
        <v>21</v>
      </c>
      <c r="F575" s="14">
        <v>27</v>
      </c>
      <c r="G575" s="14">
        <v>32</v>
      </c>
      <c r="H575" s="15">
        <v>1</v>
      </c>
      <c r="I575" s="15"/>
      <c r="J575" s="22">
        <v>1063056063</v>
      </c>
      <c r="K575" s="23">
        <v>1</v>
      </c>
      <c r="L575" s="22">
        <v>10000000</v>
      </c>
      <c r="M575" s="22">
        <f t="shared" si="64"/>
        <v>10000000</v>
      </c>
      <c r="N575" s="23">
        <v>77</v>
      </c>
      <c r="O575" s="22">
        <v>351356</v>
      </c>
      <c r="P575" s="22">
        <f t="shared" si="66"/>
        <v>27054412</v>
      </c>
      <c r="Q575" s="24">
        <v>356057386</v>
      </c>
      <c r="R575" s="29">
        <v>44028</v>
      </c>
      <c r="S575">
        <f t="shared" si="67"/>
        <v>103304752.14</v>
      </c>
      <c r="T575">
        <f t="shared" si="65"/>
        <v>0.262049758855444</v>
      </c>
      <c r="U575">
        <f t="shared" si="63"/>
        <v>66250340.1399999</v>
      </c>
      <c r="V575">
        <f t="shared" si="69"/>
        <v>0.18606646778</v>
      </c>
      <c r="W575">
        <f t="shared" si="68"/>
        <v>0.290135119230471</v>
      </c>
    </row>
    <row r="576" ht="14.25" spans="1:23">
      <c r="A576" s="13">
        <v>20063</v>
      </c>
      <c r="B576" s="14">
        <v>12</v>
      </c>
      <c r="C576" s="14">
        <v>15</v>
      </c>
      <c r="D576" s="14">
        <v>16</v>
      </c>
      <c r="E576" s="14">
        <v>22</v>
      </c>
      <c r="F576" s="14">
        <v>29</v>
      </c>
      <c r="G576" s="14">
        <v>32</v>
      </c>
      <c r="H576" s="15">
        <v>14</v>
      </c>
      <c r="I576" s="15"/>
      <c r="J576" s="22">
        <v>991892696</v>
      </c>
      <c r="K576" s="23">
        <v>3</v>
      </c>
      <c r="L576" s="22">
        <v>10000000</v>
      </c>
      <c r="M576" s="22">
        <f t="shared" si="64"/>
        <v>30000000</v>
      </c>
      <c r="N576" s="23">
        <v>103</v>
      </c>
      <c r="O576" s="22">
        <v>289264</v>
      </c>
      <c r="P576" s="22">
        <f t="shared" si="66"/>
        <v>29794192</v>
      </c>
      <c r="Q576" s="24">
        <v>357076054</v>
      </c>
      <c r="R576" s="29">
        <v>44026</v>
      </c>
      <c r="S576">
        <f t="shared" si="67"/>
        <v>115584489.46</v>
      </c>
      <c r="T576">
        <f t="shared" si="65"/>
        <v>0.23968140260674</v>
      </c>
      <c r="U576">
        <f t="shared" si="63"/>
        <v>55790297.46</v>
      </c>
      <c r="V576">
        <f t="shared" si="69"/>
        <v>0.156242057777417</v>
      </c>
      <c r="W576">
        <f t="shared" si="68"/>
        <v>0.323697117645419</v>
      </c>
    </row>
    <row r="577" ht="14.25" spans="1:23">
      <c r="A577" s="13">
        <v>20062</v>
      </c>
      <c r="B577" s="14">
        <v>10</v>
      </c>
      <c r="C577" s="14">
        <v>14</v>
      </c>
      <c r="D577" s="14">
        <v>17</v>
      </c>
      <c r="E577" s="14">
        <v>22</v>
      </c>
      <c r="F577" s="14">
        <v>26</v>
      </c>
      <c r="G577" s="14">
        <v>27</v>
      </c>
      <c r="H577" s="15">
        <v>5</v>
      </c>
      <c r="I577" s="15"/>
      <c r="J577" s="22">
        <v>932509919</v>
      </c>
      <c r="K577" s="23">
        <v>5</v>
      </c>
      <c r="L577" s="22">
        <v>8901954</v>
      </c>
      <c r="M577" s="22">
        <f t="shared" si="64"/>
        <v>44509770</v>
      </c>
      <c r="N577" s="23">
        <v>94</v>
      </c>
      <c r="O577" s="22">
        <v>259438</v>
      </c>
      <c r="P577" s="22">
        <f t="shared" si="66"/>
        <v>24387172</v>
      </c>
      <c r="Q577" s="24">
        <v>391827962</v>
      </c>
      <c r="R577" s="29">
        <v>44024</v>
      </c>
      <c r="S577">
        <f t="shared" si="67"/>
        <v>163343825.38</v>
      </c>
      <c r="T577">
        <f t="shared" si="65"/>
        <v>0.303281202223133</v>
      </c>
      <c r="U577">
        <f t="shared" si="63"/>
        <v>94446883.3800001</v>
      </c>
      <c r="V577">
        <f t="shared" si="69"/>
        <v>0.241041713556931</v>
      </c>
      <c r="W577">
        <f t="shared" si="68"/>
        <v>0.416876387653008</v>
      </c>
    </row>
    <row r="578" ht="14.25" spans="1:23">
      <c r="A578" s="13">
        <v>20061</v>
      </c>
      <c r="B578" s="14">
        <v>8</v>
      </c>
      <c r="C578" s="14">
        <v>17</v>
      </c>
      <c r="D578" s="14">
        <v>24</v>
      </c>
      <c r="E578" s="14">
        <v>26</v>
      </c>
      <c r="F578" s="14">
        <v>27</v>
      </c>
      <c r="G578" s="14">
        <v>31</v>
      </c>
      <c r="H578" s="15">
        <v>4</v>
      </c>
      <c r="I578" s="15"/>
      <c r="J578" s="22">
        <v>903858043</v>
      </c>
      <c r="K578" s="23">
        <v>1</v>
      </c>
      <c r="L578" s="22">
        <v>10000000</v>
      </c>
      <c r="M578" s="22">
        <f t="shared" si="64"/>
        <v>10000000</v>
      </c>
      <c r="N578" s="23">
        <v>91</v>
      </c>
      <c r="O578" s="22">
        <v>281269</v>
      </c>
      <c r="P578" s="22">
        <f t="shared" si="66"/>
        <v>25595479</v>
      </c>
      <c r="Q578" s="24">
        <v>366447904</v>
      </c>
      <c r="R578" s="29">
        <v>44021</v>
      </c>
      <c r="S578">
        <f t="shared" si="67"/>
        <v>112772986.96</v>
      </c>
      <c r="T578">
        <f t="shared" si="65"/>
        <v>0.28045729239592</v>
      </c>
      <c r="U578">
        <f t="shared" si="63"/>
        <v>77177507.96</v>
      </c>
      <c r="V578">
        <f t="shared" si="69"/>
        <v>0.210609767766607</v>
      </c>
      <c r="W578">
        <f t="shared" si="68"/>
        <v>0.307746300985801</v>
      </c>
    </row>
    <row r="579" ht="14.25" spans="1:23">
      <c r="A579" s="13">
        <v>20060</v>
      </c>
      <c r="B579" s="14">
        <v>5</v>
      </c>
      <c r="C579" s="14">
        <v>9</v>
      </c>
      <c r="D579" s="14">
        <v>14</v>
      </c>
      <c r="E579" s="14">
        <v>20</v>
      </c>
      <c r="F579" s="14">
        <v>24</v>
      </c>
      <c r="G579" s="14">
        <v>30</v>
      </c>
      <c r="H579" s="15">
        <v>8</v>
      </c>
      <c r="I579" s="15"/>
      <c r="J579" s="22">
        <v>837071557</v>
      </c>
      <c r="K579" s="23">
        <v>38</v>
      </c>
      <c r="L579" s="22">
        <v>5238209</v>
      </c>
      <c r="M579" s="22">
        <f t="shared" si="64"/>
        <v>199051942</v>
      </c>
      <c r="N579" s="23">
        <v>554</v>
      </c>
      <c r="O579" s="22">
        <v>20424</v>
      </c>
      <c r="P579" s="22">
        <f t="shared" si="66"/>
        <v>11314896</v>
      </c>
      <c r="Q579" s="24">
        <v>356937202</v>
      </c>
      <c r="R579" s="29">
        <v>44019</v>
      </c>
      <c r="S579">
        <f t="shared" si="67"/>
        <v>340006375.98</v>
      </c>
      <c r="T579">
        <f t="shared" si="65"/>
        <v>0.394899812040326</v>
      </c>
      <c r="U579">
        <f t="shared" si="63"/>
        <v>129639537.98</v>
      </c>
      <c r="V579">
        <f t="shared" si="69"/>
        <v>0.363199849311308</v>
      </c>
      <c r="W579">
        <f t="shared" si="68"/>
        <v>0.952566373229989</v>
      </c>
    </row>
    <row r="580" ht="14.25" spans="1:23">
      <c r="A580" s="13">
        <v>20059</v>
      </c>
      <c r="B580" s="14">
        <v>2</v>
      </c>
      <c r="C580" s="14">
        <v>4</v>
      </c>
      <c r="D580" s="14">
        <v>10</v>
      </c>
      <c r="E580" s="14">
        <v>17</v>
      </c>
      <c r="F580" s="14">
        <v>22</v>
      </c>
      <c r="G580" s="14">
        <v>25</v>
      </c>
      <c r="H580" s="15">
        <v>14</v>
      </c>
      <c r="I580" s="15"/>
      <c r="J580" s="22">
        <v>1002178704</v>
      </c>
      <c r="K580" s="23">
        <v>4</v>
      </c>
      <c r="L580" s="22">
        <v>10000000</v>
      </c>
      <c r="M580" s="22">
        <f t="shared" si="64"/>
        <v>40000000</v>
      </c>
      <c r="N580" s="23">
        <v>190</v>
      </c>
      <c r="O580" s="22">
        <v>147308</v>
      </c>
      <c r="P580" s="22">
        <f t="shared" si="66"/>
        <v>27988520</v>
      </c>
      <c r="Q580" s="24">
        <v>386807160</v>
      </c>
      <c r="R580" s="29">
        <v>44017</v>
      </c>
      <c r="S580">
        <f t="shared" si="67"/>
        <v>145569782.4</v>
      </c>
      <c r="T580">
        <f t="shared" si="65"/>
        <v>0.272926133011602</v>
      </c>
      <c r="U580">
        <f t="shared" ref="U580:U643" si="70">S580-L580*K580-O580*N580</f>
        <v>77581262.4000001</v>
      </c>
      <c r="V580">
        <f t="shared" si="69"/>
        <v>0.200568320400274</v>
      </c>
      <c r="W580">
        <f t="shared" si="68"/>
        <v>0.376336835129939</v>
      </c>
    </row>
    <row r="581" ht="14.25" spans="1:23">
      <c r="A581" s="13">
        <v>20058</v>
      </c>
      <c r="B581" s="14">
        <v>1</v>
      </c>
      <c r="C581" s="14">
        <v>3</v>
      </c>
      <c r="D581" s="14">
        <v>11</v>
      </c>
      <c r="E581" s="14">
        <v>12</v>
      </c>
      <c r="F581" s="14">
        <v>19</v>
      </c>
      <c r="G581" s="14">
        <v>26</v>
      </c>
      <c r="H581" s="15">
        <v>7</v>
      </c>
      <c r="I581" s="15"/>
      <c r="J581" s="22">
        <v>958212978</v>
      </c>
      <c r="K581" s="23">
        <v>18</v>
      </c>
      <c r="L581" s="22">
        <v>5569985</v>
      </c>
      <c r="M581" s="22">
        <f t="shared" si="64"/>
        <v>100259730</v>
      </c>
      <c r="N581" s="23">
        <v>136</v>
      </c>
      <c r="O581" s="22">
        <v>94299</v>
      </c>
      <c r="P581" s="22">
        <f t="shared" si="66"/>
        <v>12824664</v>
      </c>
      <c r="Q581" s="24">
        <v>356052050</v>
      </c>
      <c r="R581" s="29">
        <v>44014</v>
      </c>
      <c r="S581">
        <f t="shared" si="67"/>
        <v>236251231.5</v>
      </c>
      <c r="T581">
        <f t="shared" si="65"/>
        <v>0.38194275668403</v>
      </c>
      <c r="U581">
        <f t="shared" si="70"/>
        <v>123166837.5</v>
      </c>
      <c r="V581">
        <f t="shared" si="69"/>
        <v>0.345923685876826</v>
      </c>
      <c r="W581">
        <f t="shared" si="68"/>
        <v>0.663530041464443</v>
      </c>
    </row>
    <row r="582" ht="14.25" spans="1:23">
      <c r="A582" s="13">
        <v>20057</v>
      </c>
      <c r="B582" s="14">
        <v>9</v>
      </c>
      <c r="C582" s="14">
        <v>14</v>
      </c>
      <c r="D582" s="14">
        <v>21</v>
      </c>
      <c r="E582" s="14">
        <v>23</v>
      </c>
      <c r="F582" s="14">
        <v>26</v>
      </c>
      <c r="G582" s="14">
        <v>32</v>
      </c>
      <c r="H582" s="15">
        <v>3</v>
      </c>
      <c r="I582" s="15"/>
      <c r="J582" s="22">
        <v>1019998705</v>
      </c>
      <c r="K582" s="23">
        <v>3</v>
      </c>
      <c r="L582" s="22">
        <v>10000000</v>
      </c>
      <c r="M582" s="22">
        <f t="shared" ref="M582:M645" si="71">K582*L582</f>
        <v>30000000</v>
      </c>
      <c r="N582" s="23">
        <v>113</v>
      </c>
      <c r="O582" s="22">
        <v>193145</v>
      </c>
      <c r="P582" s="22">
        <f t="shared" si="66"/>
        <v>21825385</v>
      </c>
      <c r="Q582" s="24">
        <v>349147892</v>
      </c>
      <c r="R582" s="29">
        <v>44012</v>
      </c>
      <c r="S582">
        <f t="shared" si="67"/>
        <v>135606218.08</v>
      </c>
      <c r="T582">
        <f t="shared" si="65"/>
        <v>0.302468439591782</v>
      </c>
      <c r="U582">
        <f t="shared" si="70"/>
        <v>83780833.0799999</v>
      </c>
      <c r="V582">
        <f t="shared" si="69"/>
        <v>0.239958009198005</v>
      </c>
      <c r="W582">
        <f t="shared" si="68"/>
        <v>0.388391914106129</v>
      </c>
    </row>
    <row r="583" ht="14.25" spans="1:23">
      <c r="A583" s="13">
        <v>20056</v>
      </c>
      <c r="B583" s="14">
        <v>2</v>
      </c>
      <c r="C583" s="14">
        <v>5</v>
      </c>
      <c r="D583" s="14">
        <v>8</v>
      </c>
      <c r="E583" s="14">
        <v>12</v>
      </c>
      <c r="F583" s="14">
        <v>26</v>
      </c>
      <c r="G583" s="14">
        <v>31</v>
      </c>
      <c r="H583" s="15">
        <v>14</v>
      </c>
      <c r="I583" s="15"/>
      <c r="J583" s="22">
        <v>984522456</v>
      </c>
      <c r="K583" s="23">
        <v>17</v>
      </c>
      <c r="L583" s="22">
        <v>6280167</v>
      </c>
      <c r="M583" s="22">
        <f t="shared" si="71"/>
        <v>106762839</v>
      </c>
      <c r="N583" s="23">
        <v>186</v>
      </c>
      <c r="O583" s="22">
        <v>146255</v>
      </c>
      <c r="P583" s="22">
        <f t="shared" si="66"/>
        <v>27203430</v>
      </c>
      <c r="Q583" s="24">
        <v>380233782</v>
      </c>
      <c r="R583" s="29">
        <v>44010</v>
      </c>
      <c r="S583">
        <f t="shared" si="67"/>
        <v>211466734.18</v>
      </c>
      <c r="T583">
        <f t="shared" si="65"/>
        <v>0.275367156040859</v>
      </c>
      <c r="U583">
        <f t="shared" si="70"/>
        <v>77500465.1800001</v>
      </c>
      <c r="V583">
        <f t="shared" si="69"/>
        <v>0.203823197329689</v>
      </c>
      <c r="W583">
        <f t="shared" si="68"/>
        <v>0.556149253934518</v>
      </c>
    </row>
    <row r="584" ht="14.25" spans="1:23">
      <c r="A584" s="13">
        <v>20055</v>
      </c>
      <c r="B584" s="14">
        <v>1</v>
      </c>
      <c r="C584" s="14">
        <v>5</v>
      </c>
      <c r="D584" s="14">
        <v>7</v>
      </c>
      <c r="E584" s="14">
        <v>23</v>
      </c>
      <c r="F584" s="14">
        <v>28</v>
      </c>
      <c r="G584" s="14">
        <v>30</v>
      </c>
      <c r="H584" s="15">
        <v>12</v>
      </c>
      <c r="I584" s="15"/>
      <c r="J584" s="22">
        <v>1009674637</v>
      </c>
      <c r="K584" s="23">
        <v>14</v>
      </c>
      <c r="L584" s="22">
        <v>5761052</v>
      </c>
      <c r="M584" s="22">
        <f t="shared" si="71"/>
        <v>80654728</v>
      </c>
      <c r="N584" s="23">
        <v>198</v>
      </c>
      <c r="O584" s="22">
        <v>67264</v>
      </c>
      <c r="P584" s="22">
        <f t="shared" si="66"/>
        <v>13318272</v>
      </c>
      <c r="Q584" s="24">
        <v>327140694</v>
      </c>
      <c r="R584" s="29">
        <v>44007</v>
      </c>
      <c r="S584">
        <f t="shared" si="67"/>
        <v>200998438.06</v>
      </c>
      <c r="T584">
        <f t="shared" si="65"/>
        <v>0.367865301587946</v>
      </c>
      <c r="U584">
        <f t="shared" si="70"/>
        <v>107025438.06</v>
      </c>
      <c r="V584">
        <f t="shared" si="69"/>
        <v>0.327154157287445</v>
      </c>
      <c r="W584">
        <f t="shared" si="68"/>
        <v>0.614409768477168</v>
      </c>
    </row>
    <row r="585" ht="14.25" spans="1:23">
      <c r="A585" s="13">
        <v>20054</v>
      </c>
      <c r="B585" s="14">
        <v>3</v>
      </c>
      <c r="C585" s="14">
        <v>10</v>
      </c>
      <c r="D585" s="14">
        <v>19</v>
      </c>
      <c r="E585" s="14">
        <v>25</v>
      </c>
      <c r="F585" s="14">
        <v>26</v>
      </c>
      <c r="G585" s="14">
        <v>31</v>
      </c>
      <c r="H585" s="15">
        <v>2</v>
      </c>
      <c r="I585" s="15"/>
      <c r="J585" s="22">
        <v>1050374135</v>
      </c>
      <c r="K585" s="23">
        <v>11</v>
      </c>
      <c r="L585" s="22">
        <v>6596678</v>
      </c>
      <c r="M585" s="22">
        <f t="shared" si="71"/>
        <v>72563458</v>
      </c>
      <c r="N585" s="23">
        <v>210</v>
      </c>
      <c r="O585" s="22">
        <v>104544</v>
      </c>
      <c r="P585" s="22">
        <f t="shared" si="66"/>
        <v>21954240</v>
      </c>
      <c r="Q585" s="24">
        <v>338817016</v>
      </c>
      <c r="R585" s="29">
        <v>44005</v>
      </c>
      <c r="S585">
        <f t="shared" si="67"/>
        <v>172720818.84</v>
      </c>
      <c r="T585">
        <f t="shared" si="65"/>
        <v>0.295609004596156</v>
      </c>
      <c r="U585">
        <f t="shared" si="70"/>
        <v>78203120.8399999</v>
      </c>
      <c r="V585">
        <f t="shared" si="69"/>
        <v>0.230812258968717</v>
      </c>
      <c r="W585">
        <f t="shared" si="68"/>
        <v>0.509776105341769</v>
      </c>
    </row>
    <row r="586" ht="14.25" spans="1:23">
      <c r="A586" s="13">
        <v>20053</v>
      </c>
      <c r="B586" s="14">
        <v>2</v>
      </c>
      <c r="C586" s="14">
        <v>14</v>
      </c>
      <c r="D586" s="14">
        <v>15</v>
      </c>
      <c r="E586" s="14">
        <v>16</v>
      </c>
      <c r="F586" s="14">
        <v>32</v>
      </c>
      <c r="G586" s="14">
        <v>33</v>
      </c>
      <c r="H586" s="15">
        <v>1</v>
      </c>
      <c r="I586" s="15"/>
      <c r="J586" s="22">
        <v>1057074616</v>
      </c>
      <c r="K586" s="23">
        <v>19</v>
      </c>
      <c r="L586" s="22">
        <v>6277278</v>
      </c>
      <c r="M586" s="22">
        <f t="shared" si="71"/>
        <v>119268282</v>
      </c>
      <c r="N586" s="23">
        <v>360</v>
      </c>
      <c r="O586" s="22">
        <v>84264</v>
      </c>
      <c r="P586" s="22">
        <f t="shared" si="66"/>
        <v>30335040</v>
      </c>
      <c r="Q586" s="24">
        <v>381666534</v>
      </c>
      <c r="R586" s="29">
        <v>44003</v>
      </c>
      <c r="S586">
        <f t="shared" si="67"/>
        <v>215278809.66</v>
      </c>
      <c r="T586">
        <f t="shared" si="65"/>
        <v>0.251556055108568</v>
      </c>
      <c r="U586">
        <f t="shared" si="70"/>
        <v>65675487.6600001</v>
      </c>
      <c r="V586">
        <f t="shared" si="69"/>
        <v>0.17207557333282</v>
      </c>
      <c r="W586">
        <f t="shared" si="68"/>
        <v>0.564049479014579</v>
      </c>
    </row>
    <row r="587" ht="14.25" spans="1:23">
      <c r="A587" s="13">
        <v>20052</v>
      </c>
      <c r="B587" s="14">
        <v>2</v>
      </c>
      <c r="C587" s="14">
        <v>8</v>
      </c>
      <c r="D587" s="14">
        <v>13</v>
      </c>
      <c r="E587" s="14">
        <v>29</v>
      </c>
      <c r="F587" s="14">
        <v>32</v>
      </c>
      <c r="G587" s="14">
        <v>33</v>
      </c>
      <c r="H587" s="15">
        <v>15</v>
      </c>
      <c r="I587" s="15"/>
      <c r="J587" s="22">
        <v>1085336824</v>
      </c>
      <c r="K587" s="23">
        <v>2</v>
      </c>
      <c r="L587" s="22">
        <v>10000000</v>
      </c>
      <c r="M587" s="22">
        <f t="shared" si="71"/>
        <v>20000000</v>
      </c>
      <c r="N587" s="23">
        <v>53</v>
      </c>
      <c r="O587" s="22">
        <v>568303</v>
      </c>
      <c r="P587" s="22">
        <f t="shared" si="66"/>
        <v>30120059</v>
      </c>
      <c r="Q587" s="24">
        <v>352815504</v>
      </c>
      <c r="R587" s="29">
        <v>44000</v>
      </c>
      <c r="S587">
        <f t="shared" si="67"/>
        <v>102519344.96</v>
      </c>
      <c r="T587">
        <f t="shared" si="65"/>
        <v>0.233888091720595</v>
      </c>
      <c r="U587">
        <f t="shared" si="70"/>
        <v>52399285.96</v>
      </c>
      <c r="V587">
        <f t="shared" si="69"/>
        <v>0.148517526486024</v>
      </c>
      <c r="W587">
        <f t="shared" si="68"/>
        <v>0.290574942987766</v>
      </c>
    </row>
    <row r="588" ht="14.25" spans="1:23">
      <c r="A588" s="13">
        <v>20051</v>
      </c>
      <c r="B588" s="14">
        <v>3</v>
      </c>
      <c r="C588" s="14">
        <v>6</v>
      </c>
      <c r="D588" s="14">
        <v>8</v>
      </c>
      <c r="E588" s="14">
        <v>11</v>
      </c>
      <c r="F588" s="14">
        <v>19</v>
      </c>
      <c r="G588" s="14">
        <v>28</v>
      </c>
      <c r="H588" s="15">
        <v>8</v>
      </c>
      <c r="I588" s="15"/>
      <c r="J588" s="22">
        <v>1014976572</v>
      </c>
      <c r="K588" s="23">
        <v>23</v>
      </c>
      <c r="L588" s="22">
        <v>5442583</v>
      </c>
      <c r="M588" s="22">
        <f t="shared" si="71"/>
        <v>125179409</v>
      </c>
      <c r="N588" s="23">
        <v>268</v>
      </c>
      <c r="O588" s="22">
        <v>47478</v>
      </c>
      <c r="P588" s="22">
        <f t="shared" si="66"/>
        <v>12724104</v>
      </c>
      <c r="Q588" s="24">
        <v>342968302</v>
      </c>
      <c r="R588" s="29">
        <v>43998</v>
      </c>
      <c r="S588">
        <f t="shared" si="67"/>
        <v>255061064.98</v>
      </c>
      <c r="T588">
        <f t="shared" si="65"/>
        <v>0.378698717119345</v>
      </c>
      <c r="U588">
        <f t="shared" si="70"/>
        <v>117157551.98</v>
      </c>
      <c r="V588">
        <f t="shared" si="69"/>
        <v>0.341598775446018</v>
      </c>
      <c r="W588">
        <f t="shared" si="68"/>
        <v>0.743686992333187</v>
      </c>
    </row>
    <row r="589" ht="14.25" spans="1:23">
      <c r="A589" s="13">
        <v>20050</v>
      </c>
      <c r="B589" s="14">
        <v>4</v>
      </c>
      <c r="C589" s="14">
        <v>9</v>
      </c>
      <c r="D589" s="14">
        <v>17</v>
      </c>
      <c r="E589" s="14">
        <v>20</v>
      </c>
      <c r="F589" s="14">
        <v>32</v>
      </c>
      <c r="G589" s="14">
        <v>33</v>
      </c>
      <c r="H589" s="15">
        <v>15</v>
      </c>
      <c r="I589" s="15"/>
      <c r="J589" s="22">
        <v>1101983169</v>
      </c>
      <c r="K589" s="23">
        <v>5</v>
      </c>
      <c r="L589" s="22">
        <v>9664099</v>
      </c>
      <c r="M589" s="22">
        <f t="shared" si="71"/>
        <v>48320495</v>
      </c>
      <c r="N589" s="23">
        <v>90</v>
      </c>
      <c r="O589" s="22">
        <v>323895</v>
      </c>
      <c r="P589" s="22">
        <f t="shared" si="66"/>
        <v>29150550</v>
      </c>
      <c r="Q589" s="24">
        <v>379409292</v>
      </c>
      <c r="R589" s="29">
        <v>43996</v>
      </c>
      <c r="S589">
        <f t="shared" si="67"/>
        <v>146779191.08</v>
      </c>
      <c r="T589">
        <f t="shared" si="65"/>
        <v>0.259505231305721</v>
      </c>
      <c r="U589">
        <f t="shared" si="70"/>
        <v>69308146.0799999</v>
      </c>
      <c r="V589">
        <f t="shared" si="69"/>
        <v>0.182673823602612</v>
      </c>
      <c r="W589">
        <f t="shared" si="68"/>
        <v>0.386862404729929</v>
      </c>
    </row>
    <row r="590" ht="14.25" spans="1:23">
      <c r="A590" s="13">
        <v>20049</v>
      </c>
      <c r="B590" s="14">
        <v>1</v>
      </c>
      <c r="C590" s="14">
        <v>7</v>
      </c>
      <c r="D590" s="14">
        <v>9</v>
      </c>
      <c r="E590" s="14">
        <v>12</v>
      </c>
      <c r="F590" s="14">
        <v>18</v>
      </c>
      <c r="G590" s="14">
        <v>22</v>
      </c>
      <c r="H590" s="15">
        <v>4</v>
      </c>
      <c r="I590" s="15"/>
      <c r="J590" s="22">
        <v>1062851807</v>
      </c>
      <c r="K590" s="23">
        <v>7</v>
      </c>
      <c r="L590" s="22">
        <v>7652110</v>
      </c>
      <c r="M590" s="22">
        <f t="shared" si="71"/>
        <v>53564770</v>
      </c>
      <c r="N590" s="23">
        <v>140</v>
      </c>
      <c r="O590" s="22">
        <v>165756</v>
      </c>
      <c r="P590" s="22">
        <f t="shared" si="66"/>
        <v>23205840</v>
      </c>
      <c r="Q590" s="24">
        <v>355402476</v>
      </c>
      <c r="R590" s="29">
        <v>43993</v>
      </c>
      <c r="S590">
        <f t="shared" si="67"/>
        <v>158094080.24</v>
      </c>
      <c r="T590">
        <f t="shared" si="65"/>
        <v>0.294115312353648</v>
      </c>
      <c r="U590">
        <f t="shared" si="70"/>
        <v>81323470.24</v>
      </c>
      <c r="V590">
        <f t="shared" si="69"/>
        <v>0.228820775688687</v>
      </c>
      <c r="W590">
        <f t="shared" si="68"/>
        <v>0.444831116595823</v>
      </c>
    </row>
    <row r="591" ht="14.25" spans="1:23">
      <c r="A591" s="13">
        <v>20048</v>
      </c>
      <c r="B591" s="14">
        <v>12</v>
      </c>
      <c r="C591" s="14">
        <v>14</v>
      </c>
      <c r="D591" s="14">
        <v>18</v>
      </c>
      <c r="E591" s="14">
        <v>23</v>
      </c>
      <c r="F591" s="14">
        <v>30</v>
      </c>
      <c r="G591" s="14">
        <v>32</v>
      </c>
      <c r="H591" s="15">
        <v>2</v>
      </c>
      <c r="I591" s="15"/>
      <c r="J591" s="22">
        <v>1046798674</v>
      </c>
      <c r="K591" s="23">
        <v>6</v>
      </c>
      <c r="L591" s="22">
        <v>8364818</v>
      </c>
      <c r="M591" s="22">
        <f t="shared" si="71"/>
        <v>50188908</v>
      </c>
      <c r="N591" s="23">
        <v>75</v>
      </c>
      <c r="O591" s="22">
        <v>336481</v>
      </c>
      <c r="P591" s="22">
        <f t="shared" si="66"/>
        <v>25236075</v>
      </c>
      <c r="Q591" s="24">
        <v>351604616</v>
      </c>
      <c r="R591" s="29">
        <v>43991</v>
      </c>
      <c r="S591">
        <f t="shared" si="67"/>
        <v>146766752.84</v>
      </c>
      <c r="T591">
        <f t="shared" ref="T591:T654" si="72">(S591-L591*K591)/Q591</f>
        <v>0.274677408785782</v>
      </c>
      <c r="U591">
        <f t="shared" si="70"/>
        <v>71341769.8399999</v>
      </c>
      <c r="V591">
        <f t="shared" si="69"/>
        <v>0.202903393737015</v>
      </c>
      <c r="W591">
        <f t="shared" si="68"/>
        <v>0.417419869254504</v>
      </c>
    </row>
    <row r="592" ht="14.25" spans="1:23">
      <c r="A592" s="13">
        <v>20047</v>
      </c>
      <c r="B592" s="14">
        <v>4</v>
      </c>
      <c r="C592" s="14">
        <v>10</v>
      </c>
      <c r="D592" s="14">
        <v>17</v>
      </c>
      <c r="E592" s="14">
        <v>19</v>
      </c>
      <c r="F592" s="14">
        <v>28</v>
      </c>
      <c r="G592" s="14">
        <v>32</v>
      </c>
      <c r="H592" s="15">
        <v>1</v>
      </c>
      <c r="I592" s="15"/>
      <c r="J592" s="22">
        <v>1021279165</v>
      </c>
      <c r="K592" s="23">
        <v>10</v>
      </c>
      <c r="L592" s="22">
        <v>7200661</v>
      </c>
      <c r="M592" s="22">
        <f t="shared" si="71"/>
        <v>72006610</v>
      </c>
      <c r="N592" s="23">
        <v>140</v>
      </c>
      <c r="O592" s="22">
        <v>196487</v>
      </c>
      <c r="P592" s="22">
        <f t="shared" si="66"/>
        <v>27508180</v>
      </c>
      <c r="Q592" s="24">
        <v>382084220</v>
      </c>
      <c r="R592" s="29">
        <v>43989</v>
      </c>
      <c r="S592">
        <f t="shared" si="67"/>
        <v>176703064.8</v>
      </c>
      <c r="T592">
        <f t="shared" si="72"/>
        <v>0.274014076791761</v>
      </c>
      <c r="U592">
        <f t="shared" si="70"/>
        <v>77188274.8</v>
      </c>
      <c r="V592">
        <f t="shared" si="69"/>
        <v>0.202019007223067</v>
      </c>
      <c r="W592">
        <f t="shared" si="68"/>
        <v>0.462471506412905</v>
      </c>
    </row>
    <row r="593" ht="14.25" spans="1:23">
      <c r="A593" s="13">
        <v>20046</v>
      </c>
      <c r="B593" s="14">
        <v>13</v>
      </c>
      <c r="C593" s="14">
        <v>19</v>
      </c>
      <c r="D593" s="14">
        <v>25</v>
      </c>
      <c r="E593" s="14">
        <v>26</v>
      </c>
      <c r="F593" s="14">
        <v>27</v>
      </c>
      <c r="G593" s="14">
        <v>32</v>
      </c>
      <c r="H593" s="15">
        <v>8</v>
      </c>
      <c r="I593" s="15"/>
      <c r="J593" s="22">
        <v>1010760962</v>
      </c>
      <c r="K593" s="23">
        <v>7</v>
      </c>
      <c r="L593" s="22">
        <v>6855509</v>
      </c>
      <c r="M593" s="22">
        <f t="shared" si="71"/>
        <v>47988563</v>
      </c>
      <c r="N593" s="23">
        <v>87</v>
      </c>
      <c r="O593" s="22">
        <v>186617</v>
      </c>
      <c r="P593" s="22">
        <f t="shared" ref="P593:P656" si="73">N593*O593</f>
        <v>16235679</v>
      </c>
      <c r="Q593" s="24">
        <v>350122868</v>
      </c>
      <c r="R593" s="29">
        <v>43986</v>
      </c>
      <c r="S593">
        <f t="shared" si="67"/>
        <v>170841649.32</v>
      </c>
      <c r="T593">
        <f t="shared" si="72"/>
        <v>0.350885639152253</v>
      </c>
      <c r="U593">
        <f t="shared" si="70"/>
        <v>106617407.32</v>
      </c>
      <c r="V593">
        <f t="shared" si="69"/>
        <v>0.30451426360417</v>
      </c>
      <c r="W593">
        <f t="shared" si="68"/>
        <v>0.487947703318824</v>
      </c>
    </row>
    <row r="594" ht="14.25" spans="1:23">
      <c r="A594" s="13">
        <v>20045</v>
      </c>
      <c r="B594" s="14">
        <v>2</v>
      </c>
      <c r="C594" s="14">
        <v>3</v>
      </c>
      <c r="D594" s="14">
        <v>15</v>
      </c>
      <c r="E594" s="14">
        <v>21</v>
      </c>
      <c r="F594" s="14">
        <v>22</v>
      </c>
      <c r="G594" s="14">
        <v>33</v>
      </c>
      <c r="H594" s="15">
        <v>16</v>
      </c>
      <c r="I594" s="15"/>
      <c r="J594" s="22">
        <v>1010042406</v>
      </c>
      <c r="K594" s="23">
        <v>16</v>
      </c>
      <c r="L594" s="22">
        <v>6075531</v>
      </c>
      <c r="M594" s="22">
        <f t="shared" si="71"/>
        <v>97208496</v>
      </c>
      <c r="N594" s="23">
        <v>115</v>
      </c>
      <c r="O594" s="22">
        <v>187048</v>
      </c>
      <c r="P594" s="22">
        <f t="shared" si="73"/>
        <v>21510520</v>
      </c>
      <c r="Q594" s="24">
        <v>348295556</v>
      </c>
      <c r="R594" s="29">
        <v>43984</v>
      </c>
      <c r="S594">
        <f t="shared" si="67"/>
        <v>203341441.44</v>
      </c>
      <c r="T594">
        <f t="shared" si="72"/>
        <v>0.304720929140997</v>
      </c>
      <c r="U594">
        <f t="shared" si="70"/>
        <v>84622425.4400001</v>
      </c>
      <c r="V594">
        <f t="shared" si="69"/>
        <v>0.242961542236847</v>
      </c>
      <c r="W594">
        <f t="shared" si="68"/>
        <v>0.583818650387833</v>
      </c>
    </row>
    <row r="595" ht="14.25" spans="1:23">
      <c r="A595" s="13">
        <v>20044</v>
      </c>
      <c r="B595" s="14">
        <v>7</v>
      </c>
      <c r="C595" s="14">
        <v>8</v>
      </c>
      <c r="D595" s="14">
        <v>16</v>
      </c>
      <c r="E595" s="14">
        <v>17</v>
      </c>
      <c r="F595" s="14">
        <v>19</v>
      </c>
      <c r="G595" s="14">
        <v>24</v>
      </c>
      <c r="H595" s="15">
        <v>7</v>
      </c>
      <c r="I595" s="15"/>
      <c r="J595" s="22">
        <v>1042719025</v>
      </c>
      <c r="K595" s="23">
        <v>10</v>
      </c>
      <c r="L595" s="22">
        <v>6803090</v>
      </c>
      <c r="M595" s="22">
        <f t="shared" si="71"/>
        <v>68030900</v>
      </c>
      <c r="N595" s="23">
        <v>107</v>
      </c>
      <c r="O595" s="22">
        <v>210641</v>
      </c>
      <c r="P595" s="22">
        <f t="shared" si="73"/>
        <v>22538587</v>
      </c>
      <c r="Q595" s="24">
        <v>379328476</v>
      </c>
      <c r="R595" s="29">
        <v>43982</v>
      </c>
      <c r="S595">
        <f t="shared" si="67"/>
        <v>186285963.24</v>
      </c>
      <c r="T595">
        <f t="shared" si="72"/>
        <v>0.311748446852696</v>
      </c>
      <c r="U595">
        <f t="shared" si="70"/>
        <v>95716476.24</v>
      </c>
      <c r="V595">
        <f t="shared" si="69"/>
        <v>0.252331375828479</v>
      </c>
      <c r="W595">
        <f t="shared" si="68"/>
        <v>0.491094064976024</v>
      </c>
    </row>
    <row r="596" ht="14.25" spans="1:23">
      <c r="A596" s="13">
        <v>20043</v>
      </c>
      <c r="B596" s="14">
        <v>1</v>
      </c>
      <c r="C596" s="14">
        <v>11</v>
      </c>
      <c r="D596" s="14">
        <v>24</v>
      </c>
      <c r="E596" s="14">
        <v>25</v>
      </c>
      <c r="F596" s="14">
        <v>27</v>
      </c>
      <c r="G596" s="14">
        <v>30</v>
      </c>
      <c r="H596" s="15">
        <v>7</v>
      </c>
      <c r="I596" s="15"/>
      <c r="J596" s="22">
        <v>1043134035</v>
      </c>
      <c r="K596" s="23">
        <v>5</v>
      </c>
      <c r="L596" s="22">
        <v>7928059</v>
      </c>
      <c r="M596" s="22">
        <f t="shared" si="71"/>
        <v>39640295</v>
      </c>
      <c r="N596" s="23">
        <v>64</v>
      </c>
      <c r="O596" s="22">
        <v>285943</v>
      </c>
      <c r="P596" s="22">
        <f t="shared" si="73"/>
        <v>18300352</v>
      </c>
      <c r="Q596" s="24">
        <v>360394276</v>
      </c>
      <c r="R596" s="29">
        <v>43979</v>
      </c>
      <c r="S596">
        <f t="shared" si="67"/>
        <v>161332379.24</v>
      </c>
      <c r="T596">
        <f t="shared" si="72"/>
        <v>0.337663754237873</v>
      </c>
      <c r="U596">
        <f t="shared" si="70"/>
        <v>103391732.24</v>
      </c>
      <c r="V596">
        <f t="shared" si="69"/>
        <v>0.286885056520709</v>
      </c>
      <c r="W596">
        <f t="shared" si="68"/>
        <v>0.447655220916994</v>
      </c>
    </row>
    <row r="597" ht="14.25" spans="1:23">
      <c r="A597" s="13">
        <v>20042</v>
      </c>
      <c r="B597" s="14">
        <v>2</v>
      </c>
      <c r="C597" s="14">
        <v>6</v>
      </c>
      <c r="D597" s="14">
        <v>7</v>
      </c>
      <c r="E597" s="14">
        <v>11</v>
      </c>
      <c r="F597" s="14">
        <v>14</v>
      </c>
      <c r="G597" s="14">
        <v>31</v>
      </c>
      <c r="H597" s="15">
        <v>3</v>
      </c>
      <c r="I597" s="15"/>
      <c r="J597" s="22">
        <v>1027873219</v>
      </c>
      <c r="K597" s="23">
        <v>5</v>
      </c>
      <c r="L597" s="22">
        <v>8415115</v>
      </c>
      <c r="M597" s="22">
        <f t="shared" si="71"/>
        <v>42075575</v>
      </c>
      <c r="N597" s="23">
        <v>98</v>
      </c>
      <c r="O597" s="22">
        <v>217800</v>
      </c>
      <c r="P597" s="22">
        <f t="shared" si="73"/>
        <v>21344400</v>
      </c>
      <c r="Q597" s="24">
        <v>345472844</v>
      </c>
      <c r="R597" s="29">
        <v>43977</v>
      </c>
      <c r="S597">
        <f t="shared" si="67"/>
        <v>147323852.56</v>
      </c>
      <c r="T597">
        <f t="shared" si="72"/>
        <v>0.30464992947463</v>
      </c>
      <c r="U597">
        <f t="shared" si="70"/>
        <v>83903877.5599999</v>
      </c>
      <c r="V597">
        <f t="shared" si="69"/>
        <v>0.242866781042854</v>
      </c>
      <c r="W597">
        <f t="shared" si="68"/>
        <v>0.42644119536064</v>
      </c>
    </row>
    <row r="598" ht="14.25" spans="1:23">
      <c r="A598" s="13">
        <v>20041</v>
      </c>
      <c r="B598" s="14">
        <v>6</v>
      </c>
      <c r="C598" s="14">
        <v>7</v>
      </c>
      <c r="D598" s="14">
        <v>16</v>
      </c>
      <c r="E598" s="14">
        <v>22</v>
      </c>
      <c r="F598" s="14">
        <v>24</v>
      </c>
      <c r="G598" s="14">
        <v>25</v>
      </c>
      <c r="H598" s="15">
        <v>13</v>
      </c>
      <c r="I598" s="15"/>
      <c r="J598" s="22">
        <v>1005915378</v>
      </c>
      <c r="K598" s="23">
        <v>2</v>
      </c>
      <c r="L598" s="22">
        <v>10000000</v>
      </c>
      <c r="M598" s="22">
        <f t="shared" si="71"/>
        <v>20000000</v>
      </c>
      <c r="N598" s="23">
        <v>102</v>
      </c>
      <c r="O598" s="22">
        <v>255217</v>
      </c>
      <c r="P598" s="22">
        <f t="shared" si="73"/>
        <v>26032134</v>
      </c>
      <c r="Q598" s="24">
        <v>372422582</v>
      </c>
      <c r="R598" s="29">
        <v>43975</v>
      </c>
      <c r="S598">
        <f t="shared" si="67"/>
        <v>124390578.18</v>
      </c>
      <c r="T598">
        <f t="shared" si="72"/>
        <v>0.280301418940273</v>
      </c>
      <c r="U598">
        <f t="shared" si="70"/>
        <v>78358444.1800001</v>
      </c>
      <c r="V598">
        <f t="shared" si="69"/>
        <v>0.210401967998815</v>
      </c>
      <c r="W598">
        <f t="shared" si="68"/>
        <v>0.334003855276424</v>
      </c>
    </row>
    <row r="599" ht="14.25" spans="1:23">
      <c r="A599" s="13">
        <v>20040</v>
      </c>
      <c r="B599" s="14">
        <v>1</v>
      </c>
      <c r="C599" s="14">
        <v>6</v>
      </c>
      <c r="D599" s="14">
        <v>12</v>
      </c>
      <c r="E599" s="14">
        <v>16</v>
      </c>
      <c r="F599" s="14">
        <v>19</v>
      </c>
      <c r="G599" s="14">
        <v>21</v>
      </c>
      <c r="H599" s="15">
        <v>4</v>
      </c>
      <c r="I599" s="15"/>
      <c r="J599" s="22">
        <v>947818891</v>
      </c>
      <c r="K599" s="23">
        <v>5</v>
      </c>
      <c r="L599" s="22">
        <v>8416563</v>
      </c>
      <c r="M599" s="22">
        <f t="shared" si="71"/>
        <v>42082815</v>
      </c>
      <c r="N599" s="23">
        <v>92</v>
      </c>
      <c r="O599" s="22">
        <v>232103</v>
      </c>
      <c r="P599" s="22">
        <f t="shared" si="73"/>
        <v>21353476</v>
      </c>
      <c r="Q599" s="24">
        <v>341533118</v>
      </c>
      <c r="R599" s="29">
        <v>43972</v>
      </c>
      <c r="S599">
        <f t="shared" si="67"/>
        <v>145373485.82</v>
      </c>
      <c r="T599">
        <f t="shared" si="72"/>
        <v>0.302432371492594</v>
      </c>
      <c r="U599">
        <f t="shared" si="70"/>
        <v>81937194.8199999</v>
      </c>
      <c r="V599">
        <f t="shared" si="69"/>
        <v>0.239909954559663</v>
      </c>
      <c r="W599">
        <f t="shared" si="68"/>
        <v>0.425649748613837</v>
      </c>
    </row>
    <row r="600" ht="14.25" spans="1:23">
      <c r="A600" s="13">
        <v>20039</v>
      </c>
      <c r="B600" s="14">
        <v>2</v>
      </c>
      <c r="C600" s="14">
        <v>9</v>
      </c>
      <c r="D600" s="14">
        <v>10</v>
      </c>
      <c r="E600" s="14">
        <v>11</v>
      </c>
      <c r="F600" s="14">
        <v>16</v>
      </c>
      <c r="G600" s="14">
        <v>29</v>
      </c>
      <c r="H600" s="15">
        <v>2</v>
      </c>
      <c r="I600" s="15"/>
      <c r="J600" s="22">
        <v>925841149</v>
      </c>
      <c r="K600" s="23">
        <v>9</v>
      </c>
      <c r="L600" s="22">
        <v>6952125</v>
      </c>
      <c r="M600" s="22">
        <f t="shared" si="71"/>
        <v>62569125</v>
      </c>
      <c r="N600" s="23">
        <v>166</v>
      </c>
      <c r="O600" s="22">
        <v>132297</v>
      </c>
      <c r="P600" s="22">
        <f t="shared" si="73"/>
        <v>21961302</v>
      </c>
      <c r="Q600" s="24">
        <v>341609556</v>
      </c>
      <c r="R600" s="29">
        <v>43970</v>
      </c>
      <c r="S600">
        <f t="shared" si="67"/>
        <v>164073571.44</v>
      </c>
      <c r="T600">
        <f t="shared" si="72"/>
        <v>0.297135851902223</v>
      </c>
      <c r="U600">
        <f t="shared" si="70"/>
        <v>79543144.4400001</v>
      </c>
      <c r="V600">
        <f t="shared" si="69"/>
        <v>0.232848124541341</v>
      </c>
      <c r="W600">
        <f t="shared" si="68"/>
        <v>0.480295613978668</v>
      </c>
    </row>
    <row r="601" ht="14.25" spans="1:23">
      <c r="A601" s="13">
        <v>20038</v>
      </c>
      <c r="B601" s="14">
        <v>1</v>
      </c>
      <c r="C601" s="14">
        <v>6</v>
      </c>
      <c r="D601" s="14">
        <v>7</v>
      </c>
      <c r="E601" s="14">
        <v>18</v>
      </c>
      <c r="F601" s="14">
        <v>23</v>
      </c>
      <c r="G601" s="14">
        <v>24</v>
      </c>
      <c r="H601" s="15">
        <v>15</v>
      </c>
      <c r="I601" s="15"/>
      <c r="J601" s="22">
        <v>922526038</v>
      </c>
      <c r="K601" s="23">
        <v>15</v>
      </c>
      <c r="L601" s="22">
        <v>6276646</v>
      </c>
      <c r="M601" s="22">
        <f t="shared" si="71"/>
        <v>94149690</v>
      </c>
      <c r="N601" s="23">
        <v>317</v>
      </c>
      <c r="O601" s="22">
        <v>75511</v>
      </c>
      <c r="P601" s="22">
        <f t="shared" si="73"/>
        <v>23936987</v>
      </c>
      <c r="Q601" s="24">
        <v>374760420</v>
      </c>
      <c r="R601" s="29">
        <v>43968</v>
      </c>
      <c r="S601">
        <f t="shared" si="67"/>
        <v>205970922.8</v>
      </c>
      <c r="T601">
        <f t="shared" si="72"/>
        <v>0.298380583520533</v>
      </c>
      <c r="U601">
        <f t="shared" si="70"/>
        <v>87884245.8</v>
      </c>
      <c r="V601">
        <f t="shared" si="69"/>
        <v>0.234507811150388</v>
      </c>
      <c r="W601">
        <f t="shared" si="68"/>
        <v>0.549606927006859</v>
      </c>
    </row>
    <row r="602" ht="14.25" spans="1:23">
      <c r="A602" s="13">
        <v>20037</v>
      </c>
      <c r="B602" s="14">
        <v>1</v>
      </c>
      <c r="C602" s="14">
        <v>4</v>
      </c>
      <c r="D602" s="14">
        <v>11</v>
      </c>
      <c r="E602" s="14">
        <v>13</v>
      </c>
      <c r="F602" s="14">
        <v>17</v>
      </c>
      <c r="G602" s="14">
        <v>24</v>
      </c>
      <c r="H602" s="15">
        <v>15</v>
      </c>
      <c r="I602" s="15"/>
      <c r="J602" s="22">
        <v>944864355</v>
      </c>
      <c r="K602" s="23">
        <v>6</v>
      </c>
      <c r="L602" s="22">
        <v>6810277</v>
      </c>
      <c r="M602" s="22">
        <f t="shared" si="71"/>
        <v>40861662</v>
      </c>
      <c r="N602" s="23">
        <v>65</v>
      </c>
      <c r="O602" s="22">
        <v>208878</v>
      </c>
      <c r="P602" s="22">
        <f t="shared" si="73"/>
        <v>13577070</v>
      </c>
      <c r="Q602" s="24">
        <v>350126486</v>
      </c>
      <c r="R602" s="29">
        <v>43965</v>
      </c>
      <c r="S602">
        <f t="shared" si="67"/>
        <v>171692406.14</v>
      </c>
      <c r="T602">
        <f t="shared" si="72"/>
        <v>0.373667087099489</v>
      </c>
      <c r="U602">
        <f t="shared" si="70"/>
        <v>117253674.14</v>
      </c>
      <c r="V602">
        <f t="shared" si="69"/>
        <v>0.33488947231487</v>
      </c>
      <c r="W602">
        <f t="shared" si="68"/>
        <v>0.490372516805255</v>
      </c>
    </row>
    <row r="603" ht="14.25" spans="1:23">
      <c r="A603" s="13">
        <v>20036</v>
      </c>
      <c r="B603" s="14">
        <v>7</v>
      </c>
      <c r="C603" s="14">
        <v>9</v>
      </c>
      <c r="D603" s="14">
        <v>16</v>
      </c>
      <c r="E603" s="14">
        <v>22</v>
      </c>
      <c r="F603" s="14">
        <v>24</v>
      </c>
      <c r="G603" s="14">
        <v>32</v>
      </c>
      <c r="H603" s="15">
        <v>6</v>
      </c>
      <c r="I603" s="15"/>
      <c r="J603" s="22">
        <v>944994783</v>
      </c>
      <c r="K603" s="23">
        <v>3</v>
      </c>
      <c r="L603" s="22">
        <v>10000000</v>
      </c>
      <c r="M603" s="22">
        <f t="shared" si="71"/>
        <v>30000000</v>
      </c>
      <c r="N603" s="23">
        <v>104</v>
      </c>
      <c r="O603" s="22">
        <v>204187</v>
      </c>
      <c r="P603" s="22">
        <f t="shared" si="73"/>
        <v>21235448</v>
      </c>
      <c r="Q603" s="24">
        <v>346455736</v>
      </c>
      <c r="R603" s="29">
        <v>43963</v>
      </c>
      <c r="S603">
        <f t="shared" si="67"/>
        <v>136056885.64</v>
      </c>
      <c r="T603">
        <f t="shared" si="72"/>
        <v>0.306119583599562</v>
      </c>
      <c r="U603">
        <f t="shared" si="70"/>
        <v>84821437.6399999</v>
      </c>
      <c r="V603">
        <f t="shared" si="69"/>
        <v>0.244826189398117</v>
      </c>
      <c r="W603">
        <f t="shared" si="68"/>
        <v>0.392710731855223</v>
      </c>
    </row>
    <row r="604" ht="14.25" spans="1:23">
      <c r="A604" s="13">
        <v>20035</v>
      </c>
      <c r="B604" s="14">
        <v>10</v>
      </c>
      <c r="C604" s="14">
        <v>14</v>
      </c>
      <c r="D604" s="14">
        <v>24</v>
      </c>
      <c r="E604" s="14">
        <v>25</v>
      </c>
      <c r="F604" s="14">
        <v>28</v>
      </c>
      <c r="G604" s="14">
        <v>33</v>
      </c>
      <c r="H604" s="15">
        <v>11</v>
      </c>
      <c r="I604" s="15"/>
      <c r="J604" s="22">
        <v>911288358</v>
      </c>
      <c r="K604" s="23">
        <v>4</v>
      </c>
      <c r="L604" s="22">
        <v>9777104</v>
      </c>
      <c r="M604" s="22">
        <f t="shared" si="71"/>
        <v>39108416</v>
      </c>
      <c r="N604" s="23">
        <v>97</v>
      </c>
      <c r="O604" s="22">
        <v>246242</v>
      </c>
      <c r="P604" s="22">
        <f t="shared" si="73"/>
        <v>23885474</v>
      </c>
      <c r="Q604" s="24">
        <v>371811232</v>
      </c>
      <c r="R604" s="29">
        <v>43961</v>
      </c>
      <c r="S604">
        <f t="shared" si="67"/>
        <v>149639349.68</v>
      </c>
      <c r="T604">
        <f t="shared" si="72"/>
        <v>0.297277016311331</v>
      </c>
      <c r="U604">
        <f t="shared" si="70"/>
        <v>86645459.6800001</v>
      </c>
      <c r="V604">
        <f t="shared" si="69"/>
        <v>0.233036154432258</v>
      </c>
      <c r="W604">
        <f t="shared" si="68"/>
        <v>0.40246054126735</v>
      </c>
    </row>
    <row r="605" ht="14.25" spans="1:23">
      <c r="A605" s="13">
        <v>20034</v>
      </c>
      <c r="B605" s="14">
        <v>2</v>
      </c>
      <c r="C605" s="14">
        <v>8</v>
      </c>
      <c r="D605" s="14">
        <v>15</v>
      </c>
      <c r="E605" s="14">
        <v>16</v>
      </c>
      <c r="F605" s="14">
        <v>26</v>
      </c>
      <c r="G605" s="14">
        <v>32</v>
      </c>
      <c r="H605" s="15">
        <v>3</v>
      </c>
      <c r="I605" s="15"/>
      <c r="J605" s="22">
        <v>878740204</v>
      </c>
      <c r="K605" s="23">
        <v>11</v>
      </c>
      <c r="L605" s="22">
        <v>6780706</v>
      </c>
      <c r="M605" s="22">
        <f t="shared" si="71"/>
        <v>74587766</v>
      </c>
      <c r="N605" s="23">
        <v>182</v>
      </c>
      <c r="O605" s="22">
        <v>134531</v>
      </c>
      <c r="P605" s="22">
        <f t="shared" si="73"/>
        <v>24484642</v>
      </c>
      <c r="Q605" s="24">
        <v>340793680</v>
      </c>
      <c r="R605" s="29">
        <v>43958</v>
      </c>
      <c r="S605">
        <f t="shared" si="67"/>
        <v>168122545.2</v>
      </c>
      <c r="T605">
        <f t="shared" si="72"/>
        <v>0.274461601517963</v>
      </c>
      <c r="U605">
        <f t="shared" si="70"/>
        <v>69050137.2</v>
      </c>
      <c r="V605">
        <f t="shared" si="69"/>
        <v>0.20261566235618</v>
      </c>
      <c r="W605">
        <f t="shared" si="68"/>
        <v>0.493326476007419</v>
      </c>
    </row>
    <row r="606" ht="14.25" spans="1:23">
      <c r="A606" s="13">
        <v>20033</v>
      </c>
      <c r="B606" s="14">
        <v>7</v>
      </c>
      <c r="C606" s="14">
        <v>10</v>
      </c>
      <c r="D606" s="14">
        <v>12</v>
      </c>
      <c r="E606" s="14">
        <v>21</v>
      </c>
      <c r="F606" s="14">
        <v>31</v>
      </c>
      <c r="G606" s="14">
        <v>32</v>
      </c>
      <c r="H606" s="15">
        <v>1</v>
      </c>
      <c r="I606" s="15"/>
      <c r="J606" s="22">
        <v>879873846</v>
      </c>
      <c r="K606" s="23">
        <v>4</v>
      </c>
      <c r="L606" s="22">
        <v>10000000</v>
      </c>
      <c r="M606" s="22">
        <f t="shared" si="71"/>
        <v>40000000</v>
      </c>
      <c r="N606" s="23">
        <v>97</v>
      </c>
      <c r="O606" s="22">
        <v>263480</v>
      </c>
      <c r="P606" s="22">
        <f t="shared" si="73"/>
        <v>25557560</v>
      </c>
      <c r="Q606" s="24">
        <v>320555362</v>
      </c>
      <c r="R606" s="29">
        <v>43956</v>
      </c>
      <c r="S606">
        <f t="shared" ref="S606:S669" si="74">J607+Q606*0.49-J606</f>
        <v>120399217.38</v>
      </c>
      <c r="T606">
        <f t="shared" si="72"/>
        <v>0.250812268053716</v>
      </c>
      <c r="U606">
        <f t="shared" si="70"/>
        <v>54841657.38</v>
      </c>
      <c r="V606">
        <f t="shared" si="69"/>
        <v>0.171083263239877</v>
      </c>
      <c r="W606">
        <f t="shared" ref="W606:W669" si="75">S606/Q606</f>
        <v>0.375595705617927</v>
      </c>
    </row>
    <row r="607" ht="14.25" spans="1:23">
      <c r="A607" s="13">
        <v>20032</v>
      </c>
      <c r="B607" s="14">
        <v>3</v>
      </c>
      <c r="C607" s="14">
        <v>11</v>
      </c>
      <c r="D607" s="14">
        <v>13</v>
      </c>
      <c r="E607" s="14">
        <v>14</v>
      </c>
      <c r="F607" s="14">
        <v>15</v>
      </c>
      <c r="G607" s="14">
        <v>26</v>
      </c>
      <c r="H607" s="15">
        <v>13</v>
      </c>
      <c r="I607" s="15"/>
      <c r="J607" s="22">
        <v>843200936</v>
      </c>
      <c r="K607" s="23">
        <v>11</v>
      </c>
      <c r="L607" s="22">
        <v>6588951</v>
      </c>
      <c r="M607" s="22">
        <f t="shared" si="71"/>
        <v>72478461</v>
      </c>
      <c r="N607" s="23">
        <v>135</v>
      </c>
      <c r="O607" s="22">
        <v>161837</v>
      </c>
      <c r="P607" s="22">
        <f t="shared" si="73"/>
        <v>21847995</v>
      </c>
      <c r="Q607" s="24">
        <v>338904002</v>
      </c>
      <c r="R607" s="29">
        <v>43954</v>
      </c>
      <c r="S607">
        <f t="shared" si="74"/>
        <v>172997173.98</v>
      </c>
      <c r="T607">
        <f t="shared" si="72"/>
        <v>0.296599368513801</v>
      </c>
      <c r="U607">
        <f t="shared" si="70"/>
        <v>78670717.98</v>
      </c>
      <c r="V607">
        <f t="shared" si="69"/>
        <v>0.232132750028724</v>
      </c>
      <c r="W607">
        <f t="shared" si="75"/>
        <v>0.510460699664444</v>
      </c>
    </row>
    <row r="608" ht="14.25" spans="1:23">
      <c r="A608" s="13">
        <v>20031</v>
      </c>
      <c r="B608" s="14">
        <v>2</v>
      </c>
      <c r="C608" s="14">
        <v>5</v>
      </c>
      <c r="D608" s="14">
        <v>9</v>
      </c>
      <c r="E608" s="14">
        <v>15</v>
      </c>
      <c r="F608" s="14">
        <v>16</v>
      </c>
      <c r="G608" s="14">
        <v>27</v>
      </c>
      <c r="H608" s="15">
        <v>9</v>
      </c>
      <c r="I608" s="15"/>
      <c r="J608" s="22">
        <v>850135149</v>
      </c>
      <c r="K608" s="23">
        <v>14</v>
      </c>
      <c r="L608" s="22">
        <v>5603722</v>
      </c>
      <c r="M608" s="22">
        <f t="shared" si="71"/>
        <v>78452108</v>
      </c>
      <c r="N608" s="23">
        <v>310</v>
      </c>
      <c r="O608" s="22">
        <v>34081</v>
      </c>
      <c r="P608" s="22">
        <f t="shared" si="73"/>
        <v>10565110</v>
      </c>
      <c r="Q608" s="24">
        <v>323903392</v>
      </c>
      <c r="R608" s="29">
        <v>43951</v>
      </c>
      <c r="S608">
        <f t="shared" si="74"/>
        <v>205469342.08</v>
      </c>
      <c r="T608">
        <f t="shared" si="72"/>
        <v>0.392145427362489</v>
      </c>
      <c r="U608">
        <f t="shared" si="70"/>
        <v>116452124.08</v>
      </c>
      <c r="V608">
        <f t="shared" si="69"/>
        <v>0.359527337336436</v>
      </c>
      <c r="W608">
        <f t="shared" si="75"/>
        <v>0.634353783118146</v>
      </c>
    </row>
    <row r="609" ht="14.25" spans="1:23">
      <c r="A609" s="13">
        <v>20030</v>
      </c>
      <c r="B609" s="14">
        <v>17</v>
      </c>
      <c r="C609" s="14">
        <v>18</v>
      </c>
      <c r="D609" s="14">
        <v>21</v>
      </c>
      <c r="E609" s="14">
        <v>29</v>
      </c>
      <c r="F609" s="14">
        <v>30</v>
      </c>
      <c r="G609" s="14">
        <v>32</v>
      </c>
      <c r="H609" s="15">
        <v>3</v>
      </c>
      <c r="I609" s="15"/>
      <c r="J609" s="22">
        <v>896891829</v>
      </c>
      <c r="K609" s="23">
        <v>1</v>
      </c>
      <c r="L609" s="22">
        <v>10000000</v>
      </c>
      <c r="M609" s="22">
        <f t="shared" si="71"/>
        <v>10000000</v>
      </c>
      <c r="N609" s="23">
        <v>74</v>
      </c>
      <c r="O609" s="22">
        <v>322591</v>
      </c>
      <c r="P609" s="22">
        <f t="shared" si="73"/>
        <v>23871734</v>
      </c>
      <c r="Q609" s="24">
        <v>327786632</v>
      </c>
      <c r="R609" s="29">
        <v>43949</v>
      </c>
      <c r="S609">
        <f t="shared" si="74"/>
        <v>99000051.6800001</v>
      </c>
      <c r="T609">
        <f t="shared" si="72"/>
        <v>0.271518246906421</v>
      </c>
      <c r="U609">
        <f t="shared" si="70"/>
        <v>65128317.6800001</v>
      </c>
      <c r="V609">
        <f t="shared" si="69"/>
        <v>0.198691195191877</v>
      </c>
      <c r="W609">
        <f t="shared" si="75"/>
        <v>0.302025897383149</v>
      </c>
    </row>
    <row r="610" ht="14.25" spans="1:23">
      <c r="A610" s="13">
        <v>20029</v>
      </c>
      <c r="B610" s="14">
        <v>1</v>
      </c>
      <c r="C610" s="14">
        <v>12</v>
      </c>
      <c r="D610" s="14">
        <v>18</v>
      </c>
      <c r="E610" s="14">
        <v>20</v>
      </c>
      <c r="F610" s="14">
        <v>30</v>
      </c>
      <c r="G610" s="14">
        <v>32</v>
      </c>
      <c r="H610" s="15">
        <v>5</v>
      </c>
      <c r="I610" s="15"/>
      <c r="J610" s="22">
        <v>835276431</v>
      </c>
      <c r="K610" s="23">
        <v>7</v>
      </c>
      <c r="L610" s="22">
        <v>7432574</v>
      </c>
      <c r="M610" s="22">
        <f t="shared" si="71"/>
        <v>52028018</v>
      </c>
      <c r="N610" s="23">
        <v>63</v>
      </c>
      <c r="O610" s="22">
        <v>337857</v>
      </c>
      <c r="P610" s="22">
        <f t="shared" si="73"/>
        <v>21284991</v>
      </c>
      <c r="Q610" s="24">
        <v>364268814</v>
      </c>
      <c r="R610" s="29">
        <v>43947</v>
      </c>
      <c r="S610">
        <f t="shared" si="74"/>
        <v>166664667.86</v>
      </c>
      <c r="T610">
        <f t="shared" si="72"/>
        <v>0.31470344277125</v>
      </c>
      <c r="U610">
        <f t="shared" si="70"/>
        <v>93351658.86</v>
      </c>
      <c r="V610">
        <f t="shared" ref="V610:V673" si="76">U610/Q610</f>
        <v>0.256271344875546</v>
      </c>
      <c r="W610">
        <f t="shared" si="75"/>
        <v>0.457532079207857</v>
      </c>
    </row>
    <row r="611" ht="14.25" spans="1:23">
      <c r="A611" s="13">
        <v>20028</v>
      </c>
      <c r="B611" s="14">
        <v>5</v>
      </c>
      <c r="C611" s="14">
        <v>6</v>
      </c>
      <c r="D611" s="14">
        <v>15</v>
      </c>
      <c r="E611" s="14">
        <v>18</v>
      </c>
      <c r="F611" s="14">
        <v>26</v>
      </c>
      <c r="G611" s="14">
        <v>32</v>
      </c>
      <c r="H611" s="15">
        <v>8</v>
      </c>
      <c r="I611" s="15"/>
      <c r="J611" s="22">
        <v>823449380</v>
      </c>
      <c r="K611" s="23">
        <v>7</v>
      </c>
      <c r="L611" s="22">
        <v>7465464</v>
      </c>
      <c r="M611" s="22">
        <f t="shared" si="71"/>
        <v>52258248</v>
      </c>
      <c r="N611" s="23">
        <v>153</v>
      </c>
      <c r="O611" s="22">
        <v>140998</v>
      </c>
      <c r="P611" s="22">
        <f t="shared" si="73"/>
        <v>21572694</v>
      </c>
      <c r="Q611" s="24">
        <v>323795596</v>
      </c>
      <c r="R611" s="29">
        <v>43944</v>
      </c>
      <c r="S611">
        <f t="shared" si="74"/>
        <v>146199659.04</v>
      </c>
      <c r="T611">
        <f t="shared" si="72"/>
        <v>0.290125660140232</v>
      </c>
      <c r="U611">
        <f t="shared" si="70"/>
        <v>72368717.04</v>
      </c>
      <c r="V611">
        <f t="shared" si="76"/>
        <v>0.223501239467136</v>
      </c>
      <c r="W611">
        <f t="shared" si="75"/>
        <v>0.451518367902694</v>
      </c>
    </row>
    <row r="612" ht="14.25" spans="1:23">
      <c r="A612" s="13">
        <v>20027</v>
      </c>
      <c r="B612" s="14">
        <v>12</v>
      </c>
      <c r="C612" s="14">
        <v>13</v>
      </c>
      <c r="D612" s="14">
        <v>14</v>
      </c>
      <c r="E612" s="14">
        <v>24</v>
      </c>
      <c r="F612" s="14">
        <v>25</v>
      </c>
      <c r="G612" s="14">
        <v>28</v>
      </c>
      <c r="H612" s="15">
        <v>6</v>
      </c>
      <c r="I612" s="15"/>
      <c r="J612" s="22">
        <v>810989197</v>
      </c>
      <c r="K612" s="23">
        <v>3</v>
      </c>
      <c r="L612" s="22">
        <v>10000000</v>
      </c>
      <c r="M612" s="22">
        <f t="shared" si="71"/>
        <v>30000000</v>
      </c>
      <c r="N612" s="23">
        <v>112</v>
      </c>
      <c r="O612" s="22">
        <v>211713</v>
      </c>
      <c r="P612" s="22">
        <f t="shared" si="73"/>
        <v>23711856</v>
      </c>
      <c r="Q612" s="24">
        <v>324196702</v>
      </c>
      <c r="R612" s="29">
        <v>43942</v>
      </c>
      <c r="S612">
        <f t="shared" si="74"/>
        <v>117720580.98</v>
      </c>
      <c r="T612">
        <f t="shared" si="72"/>
        <v>0.270578264488329</v>
      </c>
      <c r="U612">
        <f t="shared" si="70"/>
        <v>64008724.98</v>
      </c>
      <c r="V612">
        <f t="shared" si="76"/>
        <v>0.197437927607296</v>
      </c>
      <c r="W612">
        <f t="shared" si="75"/>
        <v>0.36311467776745</v>
      </c>
    </row>
    <row r="613" ht="14.25" spans="1:23">
      <c r="A613" s="13">
        <v>20026</v>
      </c>
      <c r="B613" s="14">
        <v>1</v>
      </c>
      <c r="C613" s="14">
        <v>4</v>
      </c>
      <c r="D613" s="14">
        <v>9</v>
      </c>
      <c r="E613" s="14">
        <v>18</v>
      </c>
      <c r="F613" s="14">
        <v>19</v>
      </c>
      <c r="G613" s="14">
        <v>31</v>
      </c>
      <c r="H613" s="15">
        <v>6</v>
      </c>
      <c r="I613" s="15"/>
      <c r="J613" s="22">
        <v>769853394</v>
      </c>
      <c r="K613" s="23">
        <v>3</v>
      </c>
      <c r="L613" s="22">
        <v>10000000</v>
      </c>
      <c r="M613" s="22">
        <f t="shared" si="71"/>
        <v>30000000</v>
      </c>
      <c r="N613" s="23">
        <v>106</v>
      </c>
      <c r="O613" s="22">
        <v>181297</v>
      </c>
      <c r="P613" s="22">
        <f t="shared" si="73"/>
        <v>19217482</v>
      </c>
      <c r="Q613" s="24">
        <v>349633986</v>
      </c>
      <c r="R613" s="29">
        <v>43940</v>
      </c>
      <c r="S613">
        <f t="shared" si="74"/>
        <v>143668047.14</v>
      </c>
      <c r="T613">
        <f t="shared" si="72"/>
        <v>0.325105829786238</v>
      </c>
      <c r="U613">
        <f t="shared" si="70"/>
        <v>94450565.14</v>
      </c>
      <c r="V613">
        <f t="shared" si="76"/>
        <v>0.270141258922123</v>
      </c>
      <c r="W613">
        <f t="shared" si="75"/>
        <v>0.410909845417602</v>
      </c>
    </row>
    <row r="614" ht="14.25" spans="1:23">
      <c r="A614" s="13">
        <v>20025</v>
      </c>
      <c r="B614" s="14">
        <v>1</v>
      </c>
      <c r="C614" s="14">
        <v>9</v>
      </c>
      <c r="D614" s="14">
        <v>10</v>
      </c>
      <c r="E614" s="14">
        <v>15</v>
      </c>
      <c r="F614" s="14">
        <v>20</v>
      </c>
      <c r="G614" s="14">
        <v>29</v>
      </c>
      <c r="H614" s="15">
        <v>2</v>
      </c>
      <c r="I614" s="15"/>
      <c r="J614" s="22">
        <v>742200788</v>
      </c>
      <c r="K614" s="23">
        <v>4</v>
      </c>
      <c r="L614" s="22">
        <v>9977229</v>
      </c>
      <c r="M614" s="22">
        <f t="shared" si="71"/>
        <v>39908916</v>
      </c>
      <c r="N614" s="23">
        <v>156</v>
      </c>
      <c r="O614" s="22">
        <v>159526</v>
      </c>
      <c r="P614" s="22">
        <f t="shared" si="73"/>
        <v>24886056</v>
      </c>
      <c r="Q614" s="24">
        <v>321611812</v>
      </c>
      <c r="R614" s="29">
        <v>43937</v>
      </c>
      <c r="S614">
        <f t="shared" si="74"/>
        <v>122840261.88</v>
      </c>
      <c r="T614">
        <f t="shared" si="72"/>
        <v>0.257861629410552</v>
      </c>
      <c r="U614">
        <f t="shared" si="70"/>
        <v>58045289.88</v>
      </c>
      <c r="V614">
        <f t="shared" si="76"/>
        <v>0.180482456533655</v>
      </c>
      <c r="W614">
        <f t="shared" si="75"/>
        <v>0.381951959774413</v>
      </c>
    </row>
    <row r="615" ht="14.25" spans="1:23">
      <c r="A615" s="13">
        <v>20024</v>
      </c>
      <c r="B615" s="14">
        <v>10</v>
      </c>
      <c r="C615" s="14">
        <v>13</v>
      </c>
      <c r="D615" s="14">
        <v>27</v>
      </c>
      <c r="E615" s="14">
        <v>28</v>
      </c>
      <c r="F615" s="14">
        <v>29</v>
      </c>
      <c r="G615" s="14">
        <v>31</v>
      </c>
      <c r="H615" s="15">
        <v>8</v>
      </c>
      <c r="I615" s="15"/>
      <c r="J615" s="22">
        <v>707451262</v>
      </c>
      <c r="K615" s="23">
        <v>8</v>
      </c>
      <c r="L615" s="22">
        <v>7028971</v>
      </c>
      <c r="M615" s="22">
        <f t="shared" si="71"/>
        <v>56231768</v>
      </c>
      <c r="N615" s="23">
        <v>94</v>
      </c>
      <c r="O615" s="22">
        <v>215848</v>
      </c>
      <c r="P615" s="22">
        <f t="shared" si="73"/>
        <v>20289712</v>
      </c>
      <c r="Q615" s="24">
        <v>317568426</v>
      </c>
      <c r="R615" s="29">
        <v>43935</v>
      </c>
      <c r="S615">
        <f t="shared" si="74"/>
        <v>150971159.74</v>
      </c>
      <c r="T615">
        <f t="shared" si="72"/>
        <v>0.298327490970403</v>
      </c>
      <c r="U615">
        <f t="shared" si="70"/>
        <v>74449679.74</v>
      </c>
      <c r="V615">
        <f t="shared" si="76"/>
        <v>0.234436655676846</v>
      </c>
      <c r="W615">
        <f t="shared" si="75"/>
        <v>0.475397260494656</v>
      </c>
    </row>
    <row r="616" ht="14.25" spans="1:23">
      <c r="A616" s="13">
        <v>20023</v>
      </c>
      <c r="B616" s="14">
        <v>4</v>
      </c>
      <c r="C616" s="14">
        <v>5</v>
      </c>
      <c r="D616" s="14">
        <v>20</v>
      </c>
      <c r="E616" s="14">
        <v>21</v>
      </c>
      <c r="F616" s="14">
        <v>30</v>
      </c>
      <c r="G616" s="14">
        <v>33</v>
      </c>
      <c r="H616" s="15">
        <v>8</v>
      </c>
      <c r="I616" s="15"/>
      <c r="J616" s="22">
        <v>702813893</v>
      </c>
      <c r="K616" s="23">
        <v>6</v>
      </c>
      <c r="L616" s="22">
        <v>7277843</v>
      </c>
      <c r="M616" s="22">
        <f t="shared" si="71"/>
        <v>43667058</v>
      </c>
      <c r="N616" s="23">
        <v>107</v>
      </c>
      <c r="O616" s="22">
        <v>159661</v>
      </c>
      <c r="P616" s="22">
        <f t="shared" si="73"/>
        <v>17083727</v>
      </c>
      <c r="Q616" s="24">
        <v>340318270</v>
      </c>
      <c r="R616" s="29">
        <v>43933</v>
      </c>
      <c r="S616">
        <f t="shared" si="74"/>
        <v>159171539.3</v>
      </c>
      <c r="T616">
        <f t="shared" si="72"/>
        <v>0.339401353033441</v>
      </c>
      <c r="U616">
        <f t="shared" si="70"/>
        <v>98420754.3</v>
      </c>
      <c r="V616">
        <f t="shared" si="76"/>
        <v>0.28920208809242</v>
      </c>
      <c r="W616">
        <f t="shared" si="75"/>
        <v>0.467713764823734</v>
      </c>
    </row>
    <row r="617" ht="14.25" spans="1:23">
      <c r="A617" s="13">
        <v>20022</v>
      </c>
      <c r="B617" s="14">
        <v>2</v>
      </c>
      <c r="C617" s="14">
        <v>10</v>
      </c>
      <c r="D617" s="14">
        <v>20</v>
      </c>
      <c r="E617" s="14">
        <v>22</v>
      </c>
      <c r="F617" s="14">
        <v>25</v>
      </c>
      <c r="G617" s="14">
        <v>30</v>
      </c>
      <c r="H617" s="15">
        <v>2</v>
      </c>
      <c r="I617" s="15"/>
      <c r="J617" s="22">
        <v>695229480</v>
      </c>
      <c r="K617" s="23">
        <v>8</v>
      </c>
      <c r="L617" s="22">
        <v>6761570</v>
      </c>
      <c r="M617" s="22">
        <f t="shared" si="71"/>
        <v>54092560</v>
      </c>
      <c r="N617" s="23">
        <v>97</v>
      </c>
      <c r="O617" s="22">
        <v>181605</v>
      </c>
      <c r="P617" s="22">
        <f t="shared" si="73"/>
        <v>17615685</v>
      </c>
      <c r="Q617" s="24">
        <v>311416184</v>
      </c>
      <c r="R617" s="29">
        <v>43930</v>
      </c>
      <c r="S617">
        <f t="shared" si="74"/>
        <v>153839388.16</v>
      </c>
      <c r="T617">
        <f t="shared" si="72"/>
        <v>0.320300720658757</v>
      </c>
      <c r="U617">
        <f t="shared" si="70"/>
        <v>82131143.16</v>
      </c>
      <c r="V617">
        <f t="shared" si="76"/>
        <v>0.263734344519487</v>
      </c>
      <c r="W617">
        <f t="shared" si="75"/>
        <v>0.493999336142402</v>
      </c>
    </row>
    <row r="618" ht="14.25" spans="1:23">
      <c r="A618" s="13">
        <v>20021</v>
      </c>
      <c r="B618" s="14">
        <v>2</v>
      </c>
      <c r="C618" s="14">
        <v>6</v>
      </c>
      <c r="D618" s="14">
        <v>14</v>
      </c>
      <c r="E618" s="14">
        <v>16</v>
      </c>
      <c r="F618" s="14">
        <v>27</v>
      </c>
      <c r="G618" s="14">
        <v>31</v>
      </c>
      <c r="H618" s="15">
        <v>7</v>
      </c>
      <c r="I618" s="15"/>
      <c r="J618" s="22">
        <v>696474938</v>
      </c>
      <c r="K618" s="23">
        <v>5</v>
      </c>
      <c r="L618" s="22">
        <v>7581452</v>
      </c>
      <c r="M618" s="22">
        <f t="shared" si="71"/>
        <v>37907260</v>
      </c>
      <c r="N618" s="23">
        <v>116</v>
      </c>
      <c r="O618" s="22">
        <v>139086</v>
      </c>
      <c r="P618" s="22">
        <f t="shared" si="73"/>
        <v>16133976</v>
      </c>
      <c r="Q618" s="24">
        <v>296655800</v>
      </c>
      <c r="R618" s="29">
        <v>43928</v>
      </c>
      <c r="S618">
        <f t="shared" si="74"/>
        <v>134866374</v>
      </c>
      <c r="T618">
        <f t="shared" si="72"/>
        <v>0.326840446065777</v>
      </c>
      <c r="U618">
        <f t="shared" si="70"/>
        <v>80825138</v>
      </c>
      <c r="V618">
        <f t="shared" si="76"/>
        <v>0.272454265178702</v>
      </c>
      <c r="W618">
        <f t="shared" si="75"/>
        <v>0.454622407517399</v>
      </c>
    </row>
    <row r="619" ht="14.25" spans="1:23">
      <c r="A619" s="13">
        <v>20020</v>
      </c>
      <c r="B619" s="14">
        <v>1</v>
      </c>
      <c r="C619" s="14">
        <v>6</v>
      </c>
      <c r="D619" s="14">
        <v>9</v>
      </c>
      <c r="E619" s="14">
        <v>13</v>
      </c>
      <c r="F619" s="14">
        <v>15</v>
      </c>
      <c r="G619" s="14">
        <v>22</v>
      </c>
      <c r="H619" s="15">
        <v>14</v>
      </c>
      <c r="I619" s="15"/>
      <c r="J619" s="22">
        <v>685979970</v>
      </c>
      <c r="K619" s="23">
        <v>4</v>
      </c>
      <c r="L619" s="22">
        <v>9871526</v>
      </c>
      <c r="M619" s="22">
        <f t="shared" si="71"/>
        <v>39486104</v>
      </c>
      <c r="N619" s="23">
        <v>91</v>
      </c>
      <c r="O619" s="22">
        <v>267666</v>
      </c>
      <c r="P619" s="22">
        <f t="shared" si="73"/>
        <v>24357606</v>
      </c>
      <c r="Q619" s="24">
        <v>310764432</v>
      </c>
      <c r="R619" s="29">
        <v>43926</v>
      </c>
      <c r="S619">
        <f t="shared" si="74"/>
        <v>118687779.68</v>
      </c>
      <c r="T619">
        <f t="shared" si="72"/>
        <v>0.254860812642806</v>
      </c>
      <c r="U619">
        <f t="shared" si="70"/>
        <v>54844069.6800001</v>
      </c>
      <c r="V619">
        <f t="shared" si="76"/>
        <v>0.1764811671884</v>
      </c>
      <c r="W619">
        <f t="shared" si="75"/>
        <v>0.381922020213691</v>
      </c>
    </row>
    <row r="620" ht="14.25" spans="1:23">
      <c r="A620" s="13">
        <v>20019</v>
      </c>
      <c r="B620" s="14">
        <v>15</v>
      </c>
      <c r="C620" s="14">
        <v>19</v>
      </c>
      <c r="D620" s="14">
        <v>27</v>
      </c>
      <c r="E620" s="14">
        <v>28</v>
      </c>
      <c r="F620" s="14">
        <v>30</v>
      </c>
      <c r="G620" s="14">
        <v>33</v>
      </c>
      <c r="H620" s="15">
        <v>3</v>
      </c>
      <c r="I620" s="15"/>
      <c r="J620" s="22">
        <v>652393178</v>
      </c>
      <c r="K620" s="23">
        <v>7</v>
      </c>
      <c r="L620" s="22">
        <v>7437091</v>
      </c>
      <c r="M620" s="22">
        <f t="shared" si="71"/>
        <v>52059637</v>
      </c>
      <c r="N620" s="23">
        <v>60</v>
      </c>
      <c r="O620" s="22">
        <v>355409</v>
      </c>
      <c r="P620" s="22">
        <f t="shared" si="73"/>
        <v>21324540</v>
      </c>
      <c r="Q620" s="24">
        <v>293920314</v>
      </c>
      <c r="R620" s="29">
        <v>43923</v>
      </c>
      <c r="S620">
        <f t="shared" si="74"/>
        <v>132106947.86</v>
      </c>
      <c r="T620">
        <f t="shared" si="72"/>
        <v>0.272343581056463</v>
      </c>
      <c r="U620">
        <f t="shared" si="70"/>
        <v>58722770.86</v>
      </c>
      <c r="V620">
        <f t="shared" si="76"/>
        <v>0.199791467492785</v>
      </c>
      <c r="W620">
        <f t="shared" si="75"/>
        <v>0.449465183478268</v>
      </c>
    </row>
    <row r="621" ht="14.25" spans="1:23">
      <c r="A621" s="13">
        <v>20018</v>
      </c>
      <c r="B621" s="14">
        <v>5</v>
      </c>
      <c r="C621" s="14">
        <v>7</v>
      </c>
      <c r="D621" s="14">
        <v>8</v>
      </c>
      <c r="E621" s="14">
        <v>11</v>
      </c>
      <c r="F621" s="14">
        <v>17</v>
      </c>
      <c r="G621" s="14">
        <v>22</v>
      </c>
      <c r="H621" s="15">
        <v>13</v>
      </c>
      <c r="I621" s="15"/>
      <c r="J621" s="22">
        <v>640479172</v>
      </c>
      <c r="K621" s="23">
        <v>8</v>
      </c>
      <c r="L621" s="22">
        <v>6340865</v>
      </c>
      <c r="M621" s="22">
        <f t="shared" si="71"/>
        <v>50726920</v>
      </c>
      <c r="N621" s="23">
        <v>188</v>
      </c>
      <c r="O621" s="22">
        <v>71322</v>
      </c>
      <c r="P621" s="22">
        <f t="shared" si="73"/>
        <v>13408536</v>
      </c>
      <c r="Q621" s="24">
        <v>287194532</v>
      </c>
      <c r="R621" s="29">
        <v>43921</v>
      </c>
      <c r="S621">
        <f t="shared" si="74"/>
        <v>151226274.68</v>
      </c>
      <c r="T621">
        <f t="shared" si="72"/>
        <v>0.349934777588314</v>
      </c>
      <c r="U621">
        <f t="shared" si="70"/>
        <v>87090818.6800001</v>
      </c>
      <c r="V621">
        <f t="shared" si="76"/>
        <v>0.303246785631699</v>
      </c>
      <c r="W621">
        <f t="shared" si="75"/>
        <v>0.52656390644652</v>
      </c>
    </row>
    <row r="622" ht="14.25" spans="1:23">
      <c r="A622" s="13">
        <v>20017</v>
      </c>
      <c r="B622" s="14">
        <v>2</v>
      </c>
      <c r="C622" s="14">
        <v>4</v>
      </c>
      <c r="D622" s="14">
        <v>7</v>
      </c>
      <c r="E622" s="14">
        <v>15</v>
      </c>
      <c r="F622" s="14">
        <v>20</v>
      </c>
      <c r="G622" s="14">
        <v>27</v>
      </c>
      <c r="H622" s="15">
        <v>4</v>
      </c>
      <c r="I622" s="15"/>
      <c r="J622" s="22">
        <v>650980126</v>
      </c>
      <c r="K622" s="23">
        <v>15</v>
      </c>
      <c r="L622" s="22">
        <v>5992154</v>
      </c>
      <c r="M622" s="22">
        <f t="shared" si="71"/>
        <v>89882310</v>
      </c>
      <c r="N622" s="23">
        <v>127</v>
      </c>
      <c r="O622" s="22">
        <v>146479</v>
      </c>
      <c r="P622" s="22">
        <f t="shared" si="73"/>
        <v>18602833</v>
      </c>
      <c r="Q622" s="24">
        <v>295712918</v>
      </c>
      <c r="R622" s="29">
        <v>43919</v>
      </c>
      <c r="S622">
        <f t="shared" si="74"/>
        <v>178972947.82</v>
      </c>
      <c r="T622">
        <f t="shared" si="72"/>
        <v>0.301274081709207</v>
      </c>
      <c r="U622">
        <f t="shared" si="70"/>
        <v>70487804.8199999</v>
      </c>
      <c r="V622">
        <f t="shared" si="76"/>
        <v>0.238365659832283</v>
      </c>
      <c r="W622">
        <f t="shared" si="75"/>
        <v>0.605225328100141</v>
      </c>
    </row>
    <row r="623" ht="14.25" spans="1:23">
      <c r="A623" s="13">
        <v>20016</v>
      </c>
      <c r="B623" s="14">
        <v>5</v>
      </c>
      <c r="C623" s="14">
        <v>6</v>
      </c>
      <c r="D623" s="14">
        <v>8</v>
      </c>
      <c r="E623" s="14">
        <v>17</v>
      </c>
      <c r="F623" s="14">
        <v>24</v>
      </c>
      <c r="G623" s="14">
        <v>27</v>
      </c>
      <c r="H623" s="15">
        <v>7</v>
      </c>
      <c r="I623" s="15"/>
      <c r="J623" s="22">
        <v>685053744</v>
      </c>
      <c r="K623" s="23">
        <v>12</v>
      </c>
      <c r="L623" s="22">
        <v>5979822</v>
      </c>
      <c r="M623" s="22">
        <f t="shared" si="71"/>
        <v>71757864</v>
      </c>
      <c r="N623" s="23">
        <v>89</v>
      </c>
      <c r="O623" s="22">
        <v>165138</v>
      </c>
      <c r="P623" s="22">
        <f t="shared" si="73"/>
        <v>14697282</v>
      </c>
      <c r="Q623" s="24">
        <v>260860736</v>
      </c>
      <c r="R623" s="29">
        <v>43916</v>
      </c>
      <c r="S623">
        <f t="shared" si="74"/>
        <v>155487629.64</v>
      </c>
      <c r="T623">
        <f t="shared" si="72"/>
        <v>0.320974965124686</v>
      </c>
      <c r="U623">
        <f t="shared" si="70"/>
        <v>69032483.64</v>
      </c>
      <c r="V623">
        <f t="shared" si="76"/>
        <v>0.264633477228248</v>
      </c>
      <c r="W623">
        <f t="shared" si="75"/>
        <v>0.596056087336961</v>
      </c>
    </row>
    <row r="624" ht="14.25" spans="1:23">
      <c r="A624" s="13">
        <v>20015</v>
      </c>
      <c r="B624" s="14">
        <v>8</v>
      </c>
      <c r="C624" s="14">
        <v>9</v>
      </c>
      <c r="D624" s="14">
        <v>22</v>
      </c>
      <c r="E624" s="14">
        <v>24</v>
      </c>
      <c r="F624" s="14">
        <v>30</v>
      </c>
      <c r="G624" s="14">
        <v>33</v>
      </c>
      <c r="H624" s="15">
        <v>1</v>
      </c>
      <c r="I624" s="15"/>
      <c r="J624" s="22">
        <v>712719613</v>
      </c>
      <c r="K624" s="23">
        <v>1</v>
      </c>
      <c r="L624" s="22">
        <v>10000000</v>
      </c>
      <c r="M624" s="22">
        <f t="shared" si="71"/>
        <v>10000000</v>
      </c>
      <c r="N624" s="23">
        <v>60</v>
      </c>
      <c r="O624" s="22">
        <v>337347</v>
      </c>
      <c r="P624" s="22">
        <f t="shared" si="73"/>
        <v>20240820</v>
      </c>
      <c r="Q624" s="24">
        <v>255551054</v>
      </c>
      <c r="R624" s="29">
        <v>43914</v>
      </c>
      <c r="S624">
        <f t="shared" si="74"/>
        <v>74497503.46</v>
      </c>
      <c r="T624">
        <f t="shared" si="72"/>
        <v>0.25238598100245</v>
      </c>
      <c r="U624">
        <f t="shared" si="70"/>
        <v>44256683.46</v>
      </c>
      <c r="V624">
        <f t="shared" si="76"/>
        <v>0.173181377134919</v>
      </c>
      <c r="W624">
        <f t="shared" si="75"/>
        <v>0.291517105071302</v>
      </c>
    </row>
    <row r="625" ht="14.25" spans="1:23">
      <c r="A625" s="13">
        <v>20014</v>
      </c>
      <c r="B625" s="14">
        <v>2</v>
      </c>
      <c r="C625" s="14">
        <v>7</v>
      </c>
      <c r="D625" s="14">
        <v>8</v>
      </c>
      <c r="E625" s="14">
        <v>10</v>
      </c>
      <c r="F625" s="14">
        <v>12</v>
      </c>
      <c r="G625" s="14">
        <v>16</v>
      </c>
      <c r="H625" s="15">
        <v>7</v>
      </c>
      <c r="I625" s="15"/>
      <c r="J625" s="22">
        <v>661997100</v>
      </c>
      <c r="K625" s="23">
        <v>5</v>
      </c>
      <c r="L625" s="22">
        <v>6947355</v>
      </c>
      <c r="M625" s="22">
        <f t="shared" si="71"/>
        <v>34736775</v>
      </c>
      <c r="N625" s="23">
        <v>66</v>
      </c>
      <c r="O625" s="22">
        <v>184408</v>
      </c>
      <c r="P625" s="22">
        <f t="shared" si="73"/>
        <v>12170928</v>
      </c>
      <c r="Q625" s="24">
        <v>261933168</v>
      </c>
      <c r="R625" s="29">
        <v>43912</v>
      </c>
      <c r="S625">
        <f t="shared" si="74"/>
        <v>126571112.32</v>
      </c>
      <c r="T625">
        <f t="shared" si="72"/>
        <v>0.35060217085604</v>
      </c>
      <c r="U625">
        <f t="shared" si="70"/>
        <v>79663409.3199999</v>
      </c>
      <c r="V625">
        <f t="shared" si="76"/>
        <v>0.304136394517245</v>
      </c>
      <c r="W625">
        <f t="shared" si="75"/>
        <v>0.483219109998318</v>
      </c>
    </row>
    <row r="626" ht="14.25" spans="1:23">
      <c r="A626" s="13">
        <v>20013</v>
      </c>
      <c r="B626" s="14">
        <v>2</v>
      </c>
      <c r="C626" s="14">
        <v>8</v>
      </c>
      <c r="D626" s="14">
        <v>10</v>
      </c>
      <c r="E626" s="14">
        <v>20</v>
      </c>
      <c r="F626" s="14">
        <v>21</v>
      </c>
      <c r="G626" s="14">
        <v>30</v>
      </c>
      <c r="H626" s="15">
        <v>14</v>
      </c>
      <c r="I626" s="15"/>
      <c r="J626" s="22">
        <v>660220960</v>
      </c>
      <c r="K626" s="23">
        <v>4</v>
      </c>
      <c r="L626" s="22">
        <v>7500138</v>
      </c>
      <c r="M626" s="22">
        <f t="shared" si="71"/>
        <v>30000552</v>
      </c>
      <c r="N626" s="23">
        <v>184</v>
      </c>
      <c r="O626" s="22">
        <v>67938</v>
      </c>
      <c r="P626" s="22">
        <f t="shared" si="73"/>
        <v>12500592</v>
      </c>
      <c r="Q626" s="24">
        <v>215545590</v>
      </c>
      <c r="R626" s="29">
        <v>43909</v>
      </c>
      <c r="S626">
        <f t="shared" si="74"/>
        <v>98115819.1</v>
      </c>
      <c r="T626">
        <f t="shared" si="72"/>
        <v>0.31601327171667</v>
      </c>
      <c r="U626">
        <f t="shared" si="70"/>
        <v>55614675.1</v>
      </c>
      <c r="V626">
        <f t="shared" si="76"/>
        <v>0.258018153375349</v>
      </c>
      <c r="W626">
        <f t="shared" si="75"/>
        <v>0.455197525034031</v>
      </c>
    </row>
    <row r="627" ht="14.25" spans="1:23">
      <c r="A627" s="13">
        <v>20012</v>
      </c>
      <c r="B627" s="14">
        <v>4</v>
      </c>
      <c r="C627" s="14">
        <v>13</v>
      </c>
      <c r="D627" s="14">
        <v>14</v>
      </c>
      <c r="E627" s="14">
        <v>23</v>
      </c>
      <c r="F627" s="14">
        <v>26</v>
      </c>
      <c r="G627" s="14">
        <v>31</v>
      </c>
      <c r="H627" s="15">
        <v>9</v>
      </c>
      <c r="I627" s="15"/>
      <c r="J627" s="22">
        <v>652719440</v>
      </c>
      <c r="K627" s="23">
        <v>3</v>
      </c>
      <c r="L627" s="22">
        <v>8598462</v>
      </c>
      <c r="M627" s="22">
        <f t="shared" si="71"/>
        <v>25795386</v>
      </c>
      <c r="N627" s="23">
        <v>112</v>
      </c>
      <c r="O627" s="22">
        <v>120484</v>
      </c>
      <c r="P627" s="22">
        <f t="shared" si="73"/>
        <v>13494208</v>
      </c>
      <c r="Q627" s="24">
        <v>198501652</v>
      </c>
      <c r="R627" s="29">
        <v>43907</v>
      </c>
      <c r="S627">
        <f t="shared" si="74"/>
        <v>82578490.48</v>
      </c>
      <c r="T627">
        <f t="shared" si="72"/>
        <v>0.286058599048838</v>
      </c>
      <c r="U627">
        <f t="shared" si="70"/>
        <v>43288896.48</v>
      </c>
      <c r="V627">
        <f t="shared" si="76"/>
        <v>0.218078268084137</v>
      </c>
      <c r="W627">
        <f t="shared" si="75"/>
        <v>0.416009084297193</v>
      </c>
    </row>
    <row r="628" ht="14.25" spans="1:23">
      <c r="A628" s="13">
        <v>20011</v>
      </c>
      <c r="B628" s="14">
        <v>4</v>
      </c>
      <c r="C628" s="14">
        <v>5</v>
      </c>
      <c r="D628" s="14">
        <v>7</v>
      </c>
      <c r="E628" s="14">
        <v>17</v>
      </c>
      <c r="F628" s="14">
        <v>18</v>
      </c>
      <c r="G628" s="14">
        <v>29</v>
      </c>
      <c r="H628" s="15">
        <v>1</v>
      </c>
      <c r="I628" s="15"/>
      <c r="J628" s="22">
        <v>638032121</v>
      </c>
      <c r="K628" s="23">
        <v>8</v>
      </c>
      <c r="L628" s="22">
        <v>6079680</v>
      </c>
      <c r="M628" s="22">
        <f t="shared" si="71"/>
        <v>48637440</v>
      </c>
      <c r="N628" s="23">
        <v>67</v>
      </c>
      <c r="O628" s="22">
        <v>161146</v>
      </c>
      <c r="P628" s="22">
        <f t="shared" si="73"/>
        <v>10796782</v>
      </c>
      <c r="Q628" s="24">
        <v>176331724</v>
      </c>
      <c r="R628" s="29">
        <v>43905</v>
      </c>
      <c r="S628">
        <f t="shared" si="74"/>
        <v>102649576.76</v>
      </c>
      <c r="T628">
        <f t="shared" si="72"/>
        <v>0.306309809345481</v>
      </c>
      <c r="U628">
        <f t="shared" si="70"/>
        <v>43215354.76</v>
      </c>
      <c r="V628">
        <f t="shared" si="76"/>
        <v>0.245079862997313</v>
      </c>
      <c r="W628">
        <f t="shared" si="75"/>
        <v>0.582139018614711</v>
      </c>
    </row>
    <row r="629" ht="14.25" spans="1:23">
      <c r="A629" s="13">
        <v>20010</v>
      </c>
      <c r="B629" s="14">
        <v>11</v>
      </c>
      <c r="C629" s="14">
        <v>14</v>
      </c>
      <c r="D629" s="14">
        <v>22</v>
      </c>
      <c r="E629" s="14">
        <v>27</v>
      </c>
      <c r="F629" s="14">
        <v>31</v>
      </c>
      <c r="G629" s="14">
        <v>32</v>
      </c>
      <c r="H629" s="15">
        <v>9</v>
      </c>
      <c r="I629" s="15"/>
      <c r="J629" s="22">
        <v>654279153</v>
      </c>
      <c r="K629" s="23">
        <v>2</v>
      </c>
      <c r="L629" s="22">
        <v>8485717</v>
      </c>
      <c r="M629" s="22">
        <f t="shared" si="71"/>
        <v>16971434</v>
      </c>
      <c r="N629" s="23">
        <v>42</v>
      </c>
      <c r="O629" s="22">
        <v>207483</v>
      </c>
      <c r="P629" s="22">
        <f t="shared" si="73"/>
        <v>8714286</v>
      </c>
      <c r="Q629" s="24">
        <v>142522854</v>
      </c>
      <c r="R629" s="29">
        <v>43902</v>
      </c>
      <c r="S629">
        <f t="shared" si="74"/>
        <v>60664753.46</v>
      </c>
      <c r="T629">
        <f t="shared" si="72"/>
        <v>0.306570618211168</v>
      </c>
      <c r="U629">
        <f t="shared" si="70"/>
        <v>34979033.46</v>
      </c>
      <c r="V629">
        <f t="shared" si="76"/>
        <v>0.245427540063154</v>
      </c>
      <c r="W629">
        <f t="shared" si="75"/>
        <v>0.425649302953195</v>
      </c>
    </row>
    <row r="630" ht="14.25" spans="1:23">
      <c r="A630" s="13">
        <v>20009</v>
      </c>
      <c r="B630" s="14">
        <v>3</v>
      </c>
      <c r="C630" s="14">
        <v>6</v>
      </c>
      <c r="D630" s="14">
        <v>8</v>
      </c>
      <c r="E630" s="14">
        <v>14</v>
      </c>
      <c r="F630" s="14">
        <v>19</v>
      </c>
      <c r="G630" s="14">
        <v>26</v>
      </c>
      <c r="H630" s="15">
        <v>12</v>
      </c>
      <c r="I630" s="15"/>
      <c r="J630" s="22">
        <v>645107708</v>
      </c>
      <c r="K630" s="23">
        <v>16</v>
      </c>
      <c r="L630" s="22">
        <v>6003258</v>
      </c>
      <c r="M630" s="22">
        <f t="shared" si="71"/>
        <v>96052128</v>
      </c>
      <c r="N630" s="23">
        <v>253</v>
      </c>
      <c r="O630" s="22">
        <v>79308</v>
      </c>
      <c r="P630" s="22">
        <f t="shared" si="73"/>
        <v>20064924</v>
      </c>
      <c r="Q630" s="24">
        <v>405733380</v>
      </c>
      <c r="R630" s="29">
        <v>43851</v>
      </c>
      <c r="S630">
        <f t="shared" si="74"/>
        <v>234665968.2</v>
      </c>
      <c r="T630">
        <f t="shared" si="72"/>
        <v>0.341637752851392</v>
      </c>
      <c r="U630">
        <f t="shared" si="70"/>
        <v>118548916.2</v>
      </c>
      <c r="V630">
        <f t="shared" si="76"/>
        <v>0.292184281707362</v>
      </c>
      <c r="W630">
        <f t="shared" si="75"/>
        <v>0.578374814021957</v>
      </c>
    </row>
    <row r="631" ht="14.25" spans="1:23">
      <c r="A631" s="13">
        <v>20008</v>
      </c>
      <c r="B631" s="14">
        <v>1</v>
      </c>
      <c r="C631" s="14">
        <v>4</v>
      </c>
      <c r="D631" s="14">
        <v>6</v>
      </c>
      <c r="E631" s="14">
        <v>10</v>
      </c>
      <c r="F631" s="14">
        <v>11</v>
      </c>
      <c r="G631" s="14">
        <v>28</v>
      </c>
      <c r="H631" s="15">
        <v>16</v>
      </c>
      <c r="I631" s="15"/>
      <c r="J631" s="22">
        <v>680964320</v>
      </c>
      <c r="K631" s="23">
        <v>17</v>
      </c>
      <c r="L631" s="22">
        <v>6202629</v>
      </c>
      <c r="M631" s="22">
        <f t="shared" si="71"/>
        <v>105444693</v>
      </c>
      <c r="N631" s="23">
        <v>262</v>
      </c>
      <c r="O631" s="22">
        <v>97541</v>
      </c>
      <c r="P631" s="22">
        <f t="shared" si="73"/>
        <v>25555742</v>
      </c>
      <c r="Q631" s="24">
        <v>395048088</v>
      </c>
      <c r="R631" s="29">
        <v>43849</v>
      </c>
      <c r="S631">
        <f t="shared" si="74"/>
        <v>222350620.12</v>
      </c>
      <c r="T631">
        <f t="shared" si="72"/>
        <v>0.295928345614471</v>
      </c>
      <c r="U631">
        <f t="shared" si="70"/>
        <v>91350185.12</v>
      </c>
      <c r="V631">
        <f t="shared" si="76"/>
        <v>0.231238140102073</v>
      </c>
      <c r="W631">
        <f t="shared" si="75"/>
        <v>0.562844440649463</v>
      </c>
    </row>
    <row r="632" ht="14.25" spans="1:23">
      <c r="A632" s="13">
        <v>20007</v>
      </c>
      <c r="B632" s="14">
        <v>5</v>
      </c>
      <c r="C632" s="14">
        <v>12</v>
      </c>
      <c r="D632" s="14">
        <v>17</v>
      </c>
      <c r="E632" s="14">
        <v>20</v>
      </c>
      <c r="F632" s="14">
        <v>25</v>
      </c>
      <c r="G632" s="14">
        <v>31</v>
      </c>
      <c r="H632" s="15">
        <v>10</v>
      </c>
      <c r="I632" s="15"/>
      <c r="J632" s="22">
        <v>709741377</v>
      </c>
      <c r="K632" s="23">
        <v>38</v>
      </c>
      <c r="L632" s="22">
        <v>5371408</v>
      </c>
      <c r="M632" s="22">
        <f t="shared" si="71"/>
        <v>204113504</v>
      </c>
      <c r="N632" s="23">
        <v>269</v>
      </c>
      <c r="O632" s="22">
        <v>65583</v>
      </c>
      <c r="P632" s="22">
        <f t="shared" si="73"/>
        <v>17641827</v>
      </c>
      <c r="Q632" s="24">
        <v>358035962</v>
      </c>
      <c r="R632" s="29">
        <v>43846</v>
      </c>
      <c r="S632">
        <f t="shared" si="74"/>
        <v>326625468.38</v>
      </c>
      <c r="T632">
        <f t="shared" si="72"/>
        <v>0.342177818383506</v>
      </c>
      <c r="U632">
        <f t="shared" si="70"/>
        <v>104870137.38</v>
      </c>
      <c r="V632">
        <f t="shared" si="76"/>
        <v>0.292903921701586</v>
      </c>
      <c r="W632">
        <f t="shared" si="75"/>
        <v>0.912270003704265</v>
      </c>
    </row>
    <row r="633" ht="14.25" spans="1:23">
      <c r="A633" s="13">
        <v>20006</v>
      </c>
      <c r="B633" s="14">
        <v>3</v>
      </c>
      <c r="C633" s="14">
        <v>4</v>
      </c>
      <c r="D633" s="14">
        <v>5</v>
      </c>
      <c r="E633" s="14">
        <v>10</v>
      </c>
      <c r="F633" s="14">
        <v>16</v>
      </c>
      <c r="G633" s="14">
        <v>32</v>
      </c>
      <c r="H633" s="15">
        <v>9</v>
      </c>
      <c r="I633" s="15"/>
      <c r="J633" s="22">
        <v>860929224</v>
      </c>
      <c r="K633" s="23">
        <v>20</v>
      </c>
      <c r="L633" s="22">
        <v>5735328</v>
      </c>
      <c r="M633" s="22">
        <f t="shared" si="71"/>
        <v>114706560</v>
      </c>
      <c r="N633" s="23">
        <v>363</v>
      </c>
      <c r="O633" s="22">
        <v>50642</v>
      </c>
      <c r="P633" s="22">
        <f t="shared" si="73"/>
        <v>18383046</v>
      </c>
      <c r="Q633" s="24">
        <v>361697316</v>
      </c>
      <c r="R633" s="29">
        <v>43844</v>
      </c>
      <c r="S633">
        <f t="shared" si="74"/>
        <v>236788606.84</v>
      </c>
      <c r="T633">
        <f t="shared" si="72"/>
        <v>0.337525443069641</v>
      </c>
      <c r="U633">
        <f t="shared" si="70"/>
        <v>103699000.84</v>
      </c>
      <c r="V633">
        <f t="shared" si="76"/>
        <v>0.286701051549965</v>
      </c>
      <c r="W633">
        <f t="shared" si="75"/>
        <v>0.654659563025344</v>
      </c>
    </row>
    <row r="634" ht="14.25" spans="1:23">
      <c r="A634" s="13">
        <v>20005</v>
      </c>
      <c r="B634" s="14">
        <v>11</v>
      </c>
      <c r="C634" s="14">
        <v>16</v>
      </c>
      <c r="D634" s="14">
        <v>17</v>
      </c>
      <c r="E634" s="14">
        <v>22</v>
      </c>
      <c r="F634" s="14">
        <v>26</v>
      </c>
      <c r="G634" s="14">
        <v>32</v>
      </c>
      <c r="H634" s="15">
        <v>4</v>
      </c>
      <c r="I634" s="15"/>
      <c r="J634" s="22">
        <v>920486146</v>
      </c>
      <c r="K634" s="23">
        <v>8</v>
      </c>
      <c r="L634" s="22">
        <v>7446888</v>
      </c>
      <c r="M634" s="22">
        <f t="shared" si="71"/>
        <v>59575104</v>
      </c>
      <c r="N634" s="23">
        <v>224</v>
      </c>
      <c r="O634" s="22">
        <v>109236</v>
      </c>
      <c r="P634" s="22">
        <f t="shared" si="73"/>
        <v>24468864</v>
      </c>
      <c r="Q634" s="24">
        <v>400642476</v>
      </c>
      <c r="R634" s="29">
        <v>43842</v>
      </c>
      <c r="S634">
        <f t="shared" si="74"/>
        <v>182483265.24</v>
      </c>
      <c r="T634">
        <f t="shared" si="72"/>
        <v>0.306777659890461</v>
      </c>
      <c r="U634">
        <f t="shared" si="70"/>
        <v>98439297.24</v>
      </c>
      <c r="V634">
        <f t="shared" si="76"/>
        <v>0.245703596440433</v>
      </c>
      <c r="W634">
        <f t="shared" si="75"/>
        <v>0.45547658117009</v>
      </c>
    </row>
    <row r="635" ht="14.25" spans="1:23">
      <c r="A635" s="13">
        <v>20004</v>
      </c>
      <c r="B635" s="14">
        <v>2</v>
      </c>
      <c r="C635" s="14">
        <v>15</v>
      </c>
      <c r="D635" s="14">
        <v>17</v>
      </c>
      <c r="E635" s="14">
        <v>27</v>
      </c>
      <c r="F635" s="14">
        <v>32</v>
      </c>
      <c r="G635" s="14">
        <v>33</v>
      </c>
      <c r="H635" s="15">
        <v>3</v>
      </c>
      <c r="I635" s="15"/>
      <c r="J635" s="22">
        <v>906654598</v>
      </c>
      <c r="K635" s="23">
        <v>7</v>
      </c>
      <c r="L635" s="22">
        <v>7900679</v>
      </c>
      <c r="M635" s="22">
        <f t="shared" si="71"/>
        <v>55304753</v>
      </c>
      <c r="N635" s="23">
        <v>189</v>
      </c>
      <c r="O635" s="22">
        <v>134290</v>
      </c>
      <c r="P635" s="22">
        <f t="shared" si="73"/>
        <v>25380810</v>
      </c>
      <c r="Q635" s="24">
        <v>370826158</v>
      </c>
      <c r="R635" s="29">
        <v>43839</v>
      </c>
      <c r="S635">
        <f t="shared" si="74"/>
        <v>160866740.42</v>
      </c>
      <c r="T635">
        <f t="shared" si="72"/>
        <v>0.28466704719358</v>
      </c>
      <c r="U635">
        <f t="shared" si="70"/>
        <v>80181177.42</v>
      </c>
      <c r="V635">
        <f t="shared" si="76"/>
        <v>0.216223089148959</v>
      </c>
      <c r="W635">
        <f t="shared" si="75"/>
        <v>0.433806345505971</v>
      </c>
    </row>
    <row r="636" ht="14.25" spans="1:23">
      <c r="A636" s="13">
        <v>20003</v>
      </c>
      <c r="B636" s="14">
        <v>9</v>
      </c>
      <c r="C636" s="14">
        <v>17</v>
      </c>
      <c r="D636" s="14">
        <v>26</v>
      </c>
      <c r="E636" s="14">
        <v>29</v>
      </c>
      <c r="F636" s="14">
        <v>30</v>
      </c>
      <c r="G636" s="14">
        <v>32</v>
      </c>
      <c r="H636" s="15">
        <v>3</v>
      </c>
      <c r="I636" s="15"/>
      <c r="J636" s="22">
        <v>885816521</v>
      </c>
      <c r="K636" s="23">
        <v>16</v>
      </c>
      <c r="L636" s="22">
        <v>6237758</v>
      </c>
      <c r="M636" s="22">
        <f t="shared" si="71"/>
        <v>99804128</v>
      </c>
      <c r="N636" s="23">
        <v>134</v>
      </c>
      <c r="O636" s="22">
        <v>184740</v>
      </c>
      <c r="P636" s="22">
        <f t="shared" si="73"/>
        <v>24755160</v>
      </c>
      <c r="Q636" s="24">
        <v>368960938</v>
      </c>
      <c r="R636" s="29">
        <v>43837</v>
      </c>
      <c r="S636">
        <f t="shared" si="74"/>
        <v>206329472.62</v>
      </c>
      <c r="T636">
        <f t="shared" si="72"/>
        <v>0.288717134115698</v>
      </c>
      <c r="U636">
        <f t="shared" si="70"/>
        <v>81770184.6199999</v>
      </c>
      <c r="V636">
        <f t="shared" si="76"/>
        <v>0.221622877107928</v>
      </c>
      <c r="W636">
        <f t="shared" si="75"/>
        <v>0.559217660651112</v>
      </c>
    </row>
    <row r="637" ht="14.25" spans="1:23">
      <c r="A637" s="13">
        <v>20002</v>
      </c>
      <c r="B637" s="14">
        <v>4</v>
      </c>
      <c r="C637" s="14">
        <v>9</v>
      </c>
      <c r="D637" s="14">
        <v>14</v>
      </c>
      <c r="E637" s="14">
        <v>15</v>
      </c>
      <c r="F637" s="14">
        <v>16</v>
      </c>
      <c r="G637" s="14">
        <v>29</v>
      </c>
      <c r="H637" s="15">
        <v>11</v>
      </c>
      <c r="I637" s="15"/>
      <c r="J637" s="22">
        <v>911355134</v>
      </c>
      <c r="K637" s="23">
        <v>16</v>
      </c>
      <c r="L637" s="22">
        <v>6188650</v>
      </c>
      <c r="M637" s="22">
        <f t="shared" si="71"/>
        <v>99018400</v>
      </c>
      <c r="N637" s="23">
        <v>194</v>
      </c>
      <c r="O637" s="22">
        <v>122541</v>
      </c>
      <c r="P637" s="22">
        <f t="shared" si="73"/>
        <v>23772954</v>
      </c>
      <c r="Q637" s="24">
        <v>410784878</v>
      </c>
      <c r="R637" s="29">
        <v>43835</v>
      </c>
      <c r="S637">
        <f t="shared" si="74"/>
        <v>228983960.22</v>
      </c>
      <c r="T637">
        <f t="shared" si="72"/>
        <v>0.316383506746322</v>
      </c>
      <c r="U637">
        <f t="shared" si="70"/>
        <v>106192606.22</v>
      </c>
      <c r="V637">
        <f t="shared" si="76"/>
        <v>0.258511478652824</v>
      </c>
      <c r="W637">
        <f t="shared" si="75"/>
        <v>0.557430354629559</v>
      </c>
    </row>
    <row r="638" ht="14.25" spans="1:23">
      <c r="A638" s="13">
        <v>20001</v>
      </c>
      <c r="B638" s="14">
        <v>2</v>
      </c>
      <c r="C638" s="14">
        <v>15</v>
      </c>
      <c r="D638" s="14">
        <v>23</v>
      </c>
      <c r="E638" s="14">
        <v>26</v>
      </c>
      <c r="F638" s="14">
        <v>29</v>
      </c>
      <c r="G638" s="14">
        <v>30</v>
      </c>
      <c r="H638" s="15">
        <v>2</v>
      </c>
      <c r="I638" s="15"/>
      <c r="J638" s="22">
        <v>939054504</v>
      </c>
      <c r="K638" s="23">
        <v>4</v>
      </c>
      <c r="L638" s="22">
        <v>10000000</v>
      </c>
      <c r="M638" s="22">
        <f t="shared" si="71"/>
        <v>40000000</v>
      </c>
      <c r="N638" s="23">
        <v>113</v>
      </c>
      <c r="O638" s="22">
        <v>275836</v>
      </c>
      <c r="P638" s="22">
        <f t="shared" si="73"/>
        <v>31169468</v>
      </c>
      <c r="Q638" s="24">
        <v>388311860</v>
      </c>
      <c r="R638" s="29">
        <v>43832</v>
      </c>
      <c r="S638">
        <f t="shared" si="74"/>
        <v>136764157.4</v>
      </c>
      <c r="T638">
        <f t="shared" si="72"/>
        <v>0.249191867073028</v>
      </c>
      <c r="U638">
        <f t="shared" si="70"/>
        <v>65594689.4000001</v>
      </c>
      <c r="V638">
        <f t="shared" si="76"/>
        <v>0.168922704034845</v>
      </c>
      <c r="W638">
        <f t="shared" si="75"/>
        <v>0.352201854972959</v>
      </c>
    </row>
    <row r="639" ht="14.25" spans="1:23">
      <c r="A639" s="13">
        <v>19151</v>
      </c>
      <c r="B639" s="14">
        <v>2</v>
      </c>
      <c r="C639" s="14">
        <v>6</v>
      </c>
      <c r="D639" s="14">
        <v>9</v>
      </c>
      <c r="E639" s="14">
        <v>18</v>
      </c>
      <c r="F639" s="14">
        <v>24</v>
      </c>
      <c r="G639" s="14">
        <v>26</v>
      </c>
      <c r="H639" s="15">
        <v>14</v>
      </c>
      <c r="I639" s="15"/>
      <c r="J639" s="22">
        <v>885545850</v>
      </c>
      <c r="K639" s="23">
        <v>8</v>
      </c>
      <c r="L639" s="22">
        <v>8200266</v>
      </c>
      <c r="M639" s="22">
        <f t="shared" si="71"/>
        <v>65602128</v>
      </c>
      <c r="N639" s="23">
        <v>121</v>
      </c>
      <c r="O639" s="22">
        <v>264484</v>
      </c>
      <c r="P639" s="22">
        <f t="shared" si="73"/>
        <v>32002564</v>
      </c>
      <c r="Q639" s="24">
        <v>405999712</v>
      </c>
      <c r="R639" s="29">
        <v>43830</v>
      </c>
      <c r="S639">
        <f t="shared" si="74"/>
        <v>168533993.88</v>
      </c>
      <c r="T639">
        <f t="shared" si="72"/>
        <v>0.253526943093004</v>
      </c>
      <c r="U639">
        <f t="shared" si="70"/>
        <v>70929301.88</v>
      </c>
      <c r="V639">
        <f t="shared" si="76"/>
        <v>0.174702837917284</v>
      </c>
      <c r="W639">
        <f t="shared" si="75"/>
        <v>0.415108653771656</v>
      </c>
    </row>
    <row r="640" ht="14.25" spans="1:23">
      <c r="A640" s="13">
        <v>19150</v>
      </c>
      <c r="B640" s="14">
        <v>2</v>
      </c>
      <c r="C640" s="14">
        <v>9</v>
      </c>
      <c r="D640" s="14">
        <v>14</v>
      </c>
      <c r="E640" s="14">
        <v>22</v>
      </c>
      <c r="F640" s="14">
        <v>27</v>
      </c>
      <c r="G640" s="14">
        <v>29</v>
      </c>
      <c r="H640" s="15">
        <v>2</v>
      </c>
      <c r="I640" s="15"/>
      <c r="J640" s="22">
        <v>855139985</v>
      </c>
      <c r="K640" s="23">
        <v>9</v>
      </c>
      <c r="L640" s="22">
        <v>7571049</v>
      </c>
      <c r="M640" s="22">
        <f t="shared" si="71"/>
        <v>68139441</v>
      </c>
      <c r="N640" s="23">
        <v>158</v>
      </c>
      <c r="O640" s="22">
        <v>183065</v>
      </c>
      <c r="P640" s="22">
        <f t="shared" si="73"/>
        <v>28924270</v>
      </c>
      <c r="Q640" s="24">
        <v>424037140</v>
      </c>
      <c r="R640" s="29">
        <v>43828</v>
      </c>
      <c r="S640">
        <f t="shared" si="74"/>
        <v>189144717.6</v>
      </c>
      <c r="T640">
        <f t="shared" si="72"/>
        <v>0.28536480696007</v>
      </c>
      <c r="U640">
        <f t="shared" si="70"/>
        <v>92081006.6</v>
      </c>
      <c r="V640">
        <f t="shared" si="76"/>
        <v>0.217153163989362</v>
      </c>
      <c r="W640">
        <f t="shared" si="75"/>
        <v>0.446056960010626</v>
      </c>
    </row>
    <row r="641" ht="14.25" spans="1:23">
      <c r="A641" s="13">
        <v>19149</v>
      </c>
      <c r="B641" s="14">
        <v>1</v>
      </c>
      <c r="C641" s="14">
        <v>6</v>
      </c>
      <c r="D641" s="14">
        <v>27</v>
      </c>
      <c r="E641" s="14">
        <v>28</v>
      </c>
      <c r="F641" s="14">
        <v>31</v>
      </c>
      <c r="G641" s="14">
        <v>33</v>
      </c>
      <c r="H641" s="15">
        <v>7</v>
      </c>
      <c r="I641" s="15"/>
      <c r="J641" s="22">
        <v>836506504</v>
      </c>
      <c r="K641" s="23">
        <v>16</v>
      </c>
      <c r="L641" s="22">
        <v>6041786</v>
      </c>
      <c r="M641" s="22">
        <f t="shared" si="71"/>
        <v>96668576</v>
      </c>
      <c r="N641" s="23">
        <v>120</v>
      </c>
      <c r="O641" s="22">
        <v>173631</v>
      </c>
      <c r="P641" s="22">
        <f t="shared" si="73"/>
        <v>20835720</v>
      </c>
      <c r="Q641" s="24">
        <v>401837358</v>
      </c>
      <c r="R641" s="29">
        <v>43825</v>
      </c>
      <c r="S641">
        <f t="shared" si="74"/>
        <v>231061705.42</v>
      </c>
      <c r="T641">
        <f t="shared" si="72"/>
        <v>0.334446578309426</v>
      </c>
      <c r="U641">
        <f t="shared" si="70"/>
        <v>113557409.42</v>
      </c>
      <c r="V641">
        <f t="shared" si="76"/>
        <v>0.28259545101827</v>
      </c>
      <c r="W641">
        <f t="shared" si="75"/>
        <v>0.575013001703042</v>
      </c>
    </row>
    <row r="642" ht="14.25" spans="1:23">
      <c r="A642" s="13">
        <v>19148</v>
      </c>
      <c r="B642" s="14">
        <v>9</v>
      </c>
      <c r="C642" s="14">
        <v>10</v>
      </c>
      <c r="D642" s="14">
        <v>13</v>
      </c>
      <c r="E642" s="14">
        <v>20</v>
      </c>
      <c r="F642" s="14">
        <v>26</v>
      </c>
      <c r="G642" s="14">
        <v>27</v>
      </c>
      <c r="H642" s="15">
        <v>8</v>
      </c>
      <c r="I642" s="15"/>
      <c r="J642" s="22">
        <v>870667904</v>
      </c>
      <c r="K642" s="23">
        <v>42</v>
      </c>
      <c r="L642" s="22">
        <v>5386963</v>
      </c>
      <c r="M642" s="22">
        <f t="shared" si="71"/>
        <v>226252446</v>
      </c>
      <c r="N642" s="23">
        <v>179</v>
      </c>
      <c r="O642" s="22">
        <v>113495</v>
      </c>
      <c r="P642" s="22">
        <f t="shared" si="73"/>
        <v>20315605</v>
      </c>
      <c r="Q642" s="24">
        <v>412835082</v>
      </c>
      <c r="R642" s="29">
        <v>43823</v>
      </c>
      <c r="S642">
        <f t="shared" si="74"/>
        <v>367594857.18</v>
      </c>
      <c r="T642">
        <f t="shared" si="72"/>
        <v>0.342370155402636</v>
      </c>
      <c r="U642">
        <f t="shared" si="70"/>
        <v>121026806.18</v>
      </c>
      <c r="V642">
        <f t="shared" si="76"/>
        <v>0.293160178136218</v>
      </c>
      <c r="W642">
        <f t="shared" si="75"/>
        <v>0.890415745190958</v>
      </c>
    </row>
    <row r="643" ht="14.25" spans="1:23">
      <c r="A643" s="13">
        <v>19147</v>
      </c>
      <c r="B643" s="14">
        <v>1</v>
      </c>
      <c r="C643" s="14">
        <v>9</v>
      </c>
      <c r="D643" s="14">
        <v>12</v>
      </c>
      <c r="E643" s="14">
        <v>14</v>
      </c>
      <c r="F643" s="14">
        <v>23</v>
      </c>
      <c r="G643" s="14">
        <v>27</v>
      </c>
      <c r="H643" s="15">
        <v>12</v>
      </c>
      <c r="I643" s="15"/>
      <c r="J643" s="22">
        <v>1035973571</v>
      </c>
      <c r="K643" s="23">
        <v>10</v>
      </c>
      <c r="L643" s="22">
        <v>7003459</v>
      </c>
      <c r="M643" s="22">
        <f t="shared" si="71"/>
        <v>70034590</v>
      </c>
      <c r="N643" s="23">
        <v>120</v>
      </c>
      <c r="O643" s="22">
        <v>208693</v>
      </c>
      <c r="P643" s="22">
        <f t="shared" si="73"/>
        <v>25043160</v>
      </c>
      <c r="Q643" s="24">
        <v>428843148</v>
      </c>
      <c r="R643" s="29">
        <v>43821</v>
      </c>
      <c r="S643">
        <f t="shared" si="74"/>
        <v>205038019.52</v>
      </c>
      <c r="T643">
        <f t="shared" si="72"/>
        <v>0.314808409903753</v>
      </c>
      <c r="U643">
        <f t="shared" si="70"/>
        <v>109960269.52</v>
      </c>
      <c r="V643">
        <f t="shared" si="76"/>
        <v>0.256411394312403</v>
      </c>
      <c r="W643">
        <f t="shared" si="75"/>
        <v>0.478118912418766</v>
      </c>
    </row>
    <row r="644" ht="14.25" spans="1:23">
      <c r="A644" s="13">
        <v>19146</v>
      </c>
      <c r="B644" s="14">
        <v>1</v>
      </c>
      <c r="C644" s="14">
        <v>4</v>
      </c>
      <c r="D644" s="14">
        <v>10</v>
      </c>
      <c r="E644" s="14">
        <v>12</v>
      </c>
      <c r="F644" s="14">
        <v>30</v>
      </c>
      <c r="G644" s="14">
        <v>32</v>
      </c>
      <c r="H644" s="15">
        <v>14</v>
      </c>
      <c r="I644" s="15"/>
      <c r="J644" s="22">
        <v>1030878448</v>
      </c>
      <c r="K644" s="23">
        <v>4</v>
      </c>
      <c r="L644" s="22">
        <v>10000000</v>
      </c>
      <c r="M644" s="22">
        <f t="shared" si="71"/>
        <v>40000000</v>
      </c>
      <c r="N644" s="23">
        <v>82</v>
      </c>
      <c r="O644" s="22">
        <v>411505</v>
      </c>
      <c r="P644" s="22">
        <f t="shared" si="73"/>
        <v>33743410</v>
      </c>
      <c r="Q644" s="24">
        <v>400822952</v>
      </c>
      <c r="R644" s="29">
        <v>43818</v>
      </c>
      <c r="S644">
        <f t="shared" si="74"/>
        <v>135172982.48</v>
      </c>
      <c r="T644">
        <f t="shared" si="72"/>
        <v>0.237443943778948</v>
      </c>
      <c r="U644">
        <f t="shared" ref="U644:U707" si="77">S644-L644*K644-O644*N644</f>
        <v>61429572.48</v>
      </c>
      <c r="V644">
        <f t="shared" si="76"/>
        <v>0.153258619980425</v>
      </c>
      <c r="W644">
        <f t="shared" si="75"/>
        <v>0.337238628191132</v>
      </c>
    </row>
    <row r="645" ht="14.25" spans="1:23">
      <c r="A645" s="13">
        <v>19145</v>
      </c>
      <c r="B645" s="14">
        <v>1</v>
      </c>
      <c r="C645" s="14">
        <v>8</v>
      </c>
      <c r="D645" s="14">
        <v>13</v>
      </c>
      <c r="E645" s="14">
        <v>17</v>
      </c>
      <c r="F645" s="14">
        <v>18</v>
      </c>
      <c r="G645" s="14">
        <v>19</v>
      </c>
      <c r="H645" s="15">
        <v>16</v>
      </c>
      <c r="I645" s="15"/>
      <c r="J645" s="22">
        <v>969648184</v>
      </c>
      <c r="K645" s="23">
        <v>15</v>
      </c>
      <c r="L645" s="22">
        <v>6299971</v>
      </c>
      <c r="M645" s="22">
        <f t="shared" si="71"/>
        <v>94499565</v>
      </c>
      <c r="N645" s="23">
        <v>145</v>
      </c>
      <c r="O645" s="22">
        <v>168099</v>
      </c>
      <c r="P645" s="22">
        <f t="shared" si="73"/>
        <v>24374355</v>
      </c>
      <c r="Q645" s="24">
        <v>404721396</v>
      </c>
      <c r="R645" s="29">
        <v>43816</v>
      </c>
      <c r="S645">
        <f t="shared" si="74"/>
        <v>219689659.04</v>
      </c>
      <c r="T645">
        <f t="shared" si="72"/>
        <v>0.309324130815164</v>
      </c>
      <c r="U645">
        <f t="shared" si="77"/>
        <v>100815739.04</v>
      </c>
      <c r="V645">
        <f t="shared" si="76"/>
        <v>0.249099108760734</v>
      </c>
      <c r="W645">
        <f t="shared" si="75"/>
        <v>0.542817012422046</v>
      </c>
    </row>
    <row r="646" ht="14.25" spans="1:23">
      <c r="A646" s="13">
        <v>19144</v>
      </c>
      <c r="B646" s="14">
        <v>2</v>
      </c>
      <c r="C646" s="14">
        <v>12</v>
      </c>
      <c r="D646" s="14">
        <v>15</v>
      </c>
      <c r="E646" s="14">
        <v>19</v>
      </c>
      <c r="F646" s="14">
        <v>27</v>
      </c>
      <c r="G646" s="14">
        <v>30</v>
      </c>
      <c r="H646" s="15">
        <v>3</v>
      </c>
      <c r="I646" s="15"/>
      <c r="J646" s="22">
        <v>991024359</v>
      </c>
      <c r="K646" s="23">
        <v>13</v>
      </c>
      <c r="L646" s="22">
        <v>6951733</v>
      </c>
      <c r="M646" s="22">
        <f t="shared" ref="M646:M709" si="78">K646*L646</f>
        <v>90372529</v>
      </c>
      <c r="N646" s="23">
        <v>276</v>
      </c>
      <c r="O646" s="22">
        <v>114911</v>
      </c>
      <c r="P646" s="22">
        <f t="shared" si="73"/>
        <v>31715436</v>
      </c>
      <c r="Q646" s="24">
        <v>448943976</v>
      </c>
      <c r="R646" s="29">
        <v>43814</v>
      </c>
      <c r="S646">
        <f t="shared" si="74"/>
        <v>215208059.24</v>
      </c>
      <c r="T646">
        <f t="shared" si="72"/>
        <v>0.278064829719421</v>
      </c>
      <c r="U646">
        <f t="shared" si="77"/>
        <v>93120094.24</v>
      </c>
      <c r="V646">
        <f t="shared" si="76"/>
        <v>0.207420300122258</v>
      </c>
      <c r="W646">
        <f t="shared" si="75"/>
        <v>0.479365067235026</v>
      </c>
    </row>
    <row r="647" ht="14.25" spans="1:23">
      <c r="A647" s="13">
        <v>19143</v>
      </c>
      <c r="B647" s="14">
        <v>5</v>
      </c>
      <c r="C647" s="14">
        <v>13</v>
      </c>
      <c r="D647" s="14">
        <v>15</v>
      </c>
      <c r="E647" s="14">
        <v>16</v>
      </c>
      <c r="F647" s="14">
        <v>26</v>
      </c>
      <c r="G647" s="14">
        <v>32</v>
      </c>
      <c r="H647" s="15">
        <v>9</v>
      </c>
      <c r="I647" s="15"/>
      <c r="J647" s="22">
        <v>986249870</v>
      </c>
      <c r="K647" s="23">
        <v>11</v>
      </c>
      <c r="L647" s="22">
        <v>6396823</v>
      </c>
      <c r="M647" s="22">
        <f t="shared" si="78"/>
        <v>70365053</v>
      </c>
      <c r="N647" s="23">
        <v>471</v>
      </c>
      <c r="O647" s="22">
        <v>40777</v>
      </c>
      <c r="P647" s="22">
        <f t="shared" si="73"/>
        <v>19205967</v>
      </c>
      <c r="Q647" s="24">
        <v>421054466</v>
      </c>
      <c r="R647" s="29">
        <v>43811</v>
      </c>
      <c r="S647">
        <f t="shared" si="74"/>
        <v>219062769.34</v>
      </c>
      <c r="T647">
        <f t="shared" si="72"/>
        <v>0.353155537697111</v>
      </c>
      <c r="U647">
        <f t="shared" si="77"/>
        <v>129491749.34</v>
      </c>
      <c r="V647">
        <f t="shared" si="76"/>
        <v>0.307541564800787</v>
      </c>
      <c r="W647">
        <f t="shared" si="75"/>
        <v>0.520271810488289</v>
      </c>
    </row>
    <row r="648" ht="14.25" spans="1:23">
      <c r="A648" s="13">
        <v>19142</v>
      </c>
      <c r="B648" s="14">
        <v>8</v>
      </c>
      <c r="C648" s="14">
        <v>14</v>
      </c>
      <c r="D648" s="14">
        <v>24</v>
      </c>
      <c r="E648" s="14">
        <v>27</v>
      </c>
      <c r="F648" s="14">
        <v>29</v>
      </c>
      <c r="G648" s="14">
        <v>33</v>
      </c>
      <c r="H648" s="15">
        <v>9</v>
      </c>
      <c r="I648" s="15"/>
      <c r="J648" s="22">
        <v>998995951</v>
      </c>
      <c r="K648" s="23">
        <v>14</v>
      </c>
      <c r="L648" s="22">
        <v>5681439</v>
      </c>
      <c r="M648" s="22">
        <f t="shared" si="78"/>
        <v>79540146</v>
      </c>
      <c r="N648" s="23">
        <v>72</v>
      </c>
      <c r="O648" s="22">
        <v>165627</v>
      </c>
      <c r="P648" s="22">
        <f t="shared" si="73"/>
        <v>11925144</v>
      </c>
      <c r="Q648" s="24">
        <v>429455474</v>
      </c>
      <c r="R648" s="29">
        <v>43809</v>
      </c>
      <c r="S648">
        <f t="shared" si="74"/>
        <v>254197758.26</v>
      </c>
      <c r="T648">
        <f t="shared" si="72"/>
        <v>0.406695508228636</v>
      </c>
      <c r="U648">
        <f t="shared" si="77"/>
        <v>162732468.26</v>
      </c>
      <c r="V648">
        <f t="shared" si="76"/>
        <v>0.378927451417233</v>
      </c>
      <c r="W648">
        <f t="shared" si="75"/>
        <v>0.591907132752021</v>
      </c>
    </row>
    <row r="649" ht="14.25" spans="1:23">
      <c r="A649" s="13">
        <v>19141</v>
      </c>
      <c r="B649" s="14">
        <v>10</v>
      </c>
      <c r="C649" s="14">
        <v>13</v>
      </c>
      <c r="D649" s="14">
        <v>14</v>
      </c>
      <c r="E649" s="14">
        <v>15</v>
      </c>
      <c r="F649" s="14">
        <v>17</v>
      </c>
      <c r="G649" s="14">
        <v>33</v>
      </c>
      <c r="H649" s="15">
        <v>14</v>
      </c>
      <c r="I649" s="15"/>
      <c r="J649" s="22">
        <v>1042760527</v>
      </c>
      <c r="K649" s="23">
        <v>2</v>
      </c>
      <c r="L649" s="22">
        <v>10000000</v>
      </c>
      <c r="M649" s="22">
        <f t="shared" si="78"/>
        <v>20000000</v>
      </c>
      <c r="N649" s="23">
        <v>101</v>
      </c>
      <c r="O649" s="22">
        <v>317944</v>
      </c>
      <c r="P649" s="22">
        <f t="shared" si="73"/>
        <v>32112344</v>
      </c>
      <c r="Q649" s="24">
        <v>466103236</v>
      </c>
      <c r="R649" s="29">
        <v>43807</v>
      </c>
      <c r="S649">
        <f t="shared" si="74"/>
        <v>152053471.64</v>
      </c>
      <c r="T649">
        <f t="shared" si="72"/>
        <v>0.283313784244999</v>
      </c>
      <c r="U649">
        <f t="shared" si="77"/>
        <v>99941127.6399999</v>
      </c>
      <c r="V649">
        <f t="shared" si="76"/>
        <v>0.214418437635562</v>
      </c>
      <c r="W649">
        <f t="shared" si="75"/>
        <v>0.326222733283062</v>
      </c>
    </row>
    <row r="650" ht="14.25" spans="1:23">
      <c r="A650" s="13">
        <v>19140</v>
      </c>
      <c r="B650" s="14">
        <v>2</v>
      </c>
      <c r="C650" s="14">
        <v>4</v>
      </c>
      <c r="D650" s="14">
        <v>9</v>
      </c>
      <c r="E650" s="14">
        <v>11</v>
      </c>
      <c r="F650" s="14">
        <v>14</v>
      </c>
      <c r="G650" s="14">
        <v>22</v>
      </c>
      <c r="H650" s="15">
        <v>5</v>
      </c>
      <c r="I650" s="15"/>
      <c r="J650" s="22">
        <v>966423413</v>
      </c>
      <c r="K650" s="23">
        <v>25</v>
      </c>
      <c r="L650" s="22">
        <v>5699960</v>
      </c>
      <c r="M650" s="22">
        <f t="shared" si="78"/>
        <v>142499000</v>
      </c>
      <c r="N650" s="23">
        <v>187</v>
      </c>
      <c r="O650" s="22">
        <v>116972</v>
      </c>
      <c r="P650" s="22">
        <f t="shared" si="73"/>
        <v>21873764</v>
      </c>
      <c r="Q650" s="24">
        <v>421874374</v>
      </c>
      <c r="R650" s="29">
        <v>43804</v>
      </c>
      <c r="S650">
        <f t="shared" si="74"/>
        <v>283596145.26</v>
      </c>
      <c r="T650">
        <f t="shared" si="72"/>
        <v>0.334452988746835</v>
      </c>
      <c r="U650">
        <f t="shared" si="77"/>
        <v>119223381.26</v>
      </c>
      <c r="V650">
        <f t="shared" si="76"/>
        <v>0.282603989736528</v>
      </c>
      <c r="W650">
        <f t="shared" si="75"/>
        <v>0.67222889736365</v>
      </c>
    </row>
    <row r="651" ht="14.25" spans="1:23">
      <c r="A651" s="13">
        <v>19139</v>
      </c>
      <c r="B651" s="14">
        <v>8</v>
      </c>
      <c r="C651" s="14">
        <v>14</v>
      </c>
      <c r="D651" s="14">
        <v>20</v>
      </c>
      <c r="E651" s="14">
        <v>23</v>
      </c>
      <c r="F651" s="14">
        <v>30</v>
      </c>
      <c r="G651" s="14">
        <v>33</v>
      </c>
      <c r="H651" s="15">
        <v>11</v>
      </c>
      <c r="I651" s="15"/>
      <c r="J651" s="22">
        <v>1043301115</v>
      </c>
      <c r="K651" s="23">
        <v>4</v>
      </c>
      <c r="L651" s="22">
        <v>10000000</v>
      </c>
      <c r="M651" s="22">
        <f t="shared" si="78"/>
        <v>40000000</v>
      </c>
      <c r="N651" s="23">
        <v>87</v>
      </c>
      <c r="O651" s="22">
        <v>370721</v>
      </c>
      <c r="P651" s="22">
        <f t="shared" si="73"/>
        <v>32252727</v>
      </c>
      <c r="Q651" s="24">
        <v>420684332</v>
      </c>
      <c r="R651" s="29">
        <v>43802</v>
      </c>
      <c r="S651">
        <f t="shared" si="74"/>
        <v>149377124.68</v>
      </c>
      <c r="T651">
        <f t="shared" si="72"/>
        <v>0.259998094438183</v>
      </c>
      <c r="U651">
        <f t="shared" si="77"/>
        <v>77124397.6800001</v>
      </c>
      <c r="V651">
        <f t="shared" si="76"/>
        <v>0.18333080605436</v>
      </c>
      <c r="W651">
        <f t="shared" si="75"/>
        <v>0.355081264780738</v>
      </c>
    </row>
    <row r="652" ht="14.25" spans="1:23">
      <c r="A652" s="13">
        <v>19138</v>
      </c>
      <c r="B652" s="14">
        <v>2</v>
      </c>
      <c r="C652" s="14">
        <v>6</v>
      </c>
      <c r="D652" s="14">
        <v>12</v>
      </c>
      <c r="E652" s="14">
        <v>30</v>
      </c>
      <c r="F652" s="14">
        <v>31</v>
      </c>
      <c r="G652" s="14">
        <v>32</v>
      </c>
      <c r="H652" s="15">
        <v>11</v>
      </c>
      <c r="I652" s="15"/>
      <c r="J652" s="22">
        <v>986542917</v>
      </c>
      <c r="K652" s="23">
        <v>15</v>
      </c>
      <c r="L652" s="22">
        <v>6123356</v>
      </c>
      <c r="M652" s="22">
        <f t="shared" si="78"/>
        <v>91850340</v>
      </c>
      <c r="N652" s="23">
        <v>221</v>
      </c>
      <c r="O652" s="22">
        <v>95307</v>
      </c>
      <c r="P652" s="22">
        <f t="shared" si="73"/>
        <v>21062847</v>
      </c>
      <c r="Q652" s="24">
        <v>455574142</v>
      </c>
      <c r="R652" s="29">
        <v>43800</v>
      </c>
      <c r="S652">
        <f t="shared" si="74"/>
        <v>251892892.58</v>
      </c>
      <c r="T652">
        <f t="shared" si="72"/>
        <v>0.351298587486557</v>
      </c>
      <c r="U652">
        <f t="shared" si="77"/>
        <v>138979705.58</v>
      </c>
      <c r="V652">
        <f t="shared" si="76"/>
        <v>0.30506495599129</v>
      </c>
      <c r="W652">
        <f t="shared" si="75"/>
        <v>0.552913059275432</v>
      </c>
    </row>
    <row r="653" ht="14.25" spans="1:23">
      <c r="A653" s="13">
        <v>19137</v>
      </c>
      <c r="B653" s="14">
        <v>7</v>
      </c>
      <c r="C653" s="14">
        <v>10</v>
      </c>
      <c r="D653" s="14">
        <v>13</v>
      </c>
      <c r="E653" s="14">
        <v>19</v>
      </c>
      <c r="F653" s="14">
        <v>23</v>
      </c>
      <c r="G653" s="14">
        <v>31</v>
      </c>
      <c r="H653" s="15">
        <v>6</v>
      </c>
      <c r="I653" s="15"/>
      <c r="J653" s="22">
        <v>1015204480</v>
      </c>
      <c r="K653" s="23">
        <v>27</v>
      </c>
      <c r="L653" s="22">
        <v>5601120</v>
      </c>
      <c r="M653" s="22">
        <f t="shared" si="78"/>
        <v>151230240</v>
      </c>
      <c r="N653" s="23">
        <v>230</v>
      </c>
      <c r="O653" s="22">
        <v>88207</v>
      </c>
      <c r="P653" s="22">
        <f t="shared" si="73"/>
        <v>20287610</v>
      </c>
      <c r="Q653" s="24">
        <v>414318454</v>
      </c>
      <c r="R653" s="29">
        <v>43797</v>
      </c>
      <c r="S653">
        <f t="shared" si="74"/>
        <v>293382859.46</v>
      </c>
      <c r="T653">
        <f t="shared" si="72"/>
        <v>0.34309989836948</v>
      </c>
      <c r="U653">
        <f t="shared" si="77"/>
        <v>121865009.46</v>
      </c>
      <c r="V653">
        <f t="shared" si="76"/>
        <v>0.294133674914707</v>
      </c>
      <c r="W653">
        <f t="shared" si="75"/>
        <v>0.70810956313329</v>
      </c>
    </row>
    <row r="654" ht="14.25" spans="1:23">
      <c r="A654" s="13">
        <v>19136</v>
      </c>
      <c r="B654" s="14">
        <v>12</v>
      </c>
      <c r="C654" s="14">
        <v>14</v>
      </c>
      <c r="D654" s="14">
        <v>15</v>
      </c>
      <c r="E654" s="14">
        <v>17</v>
      </c>
      <c r="F654" s="14">
        <v>29</v>
      </c>
      <c r="G654" s="14">
        <v>33</v>
      </c>
      <c r="H654" s="15">
        <v>12</v>
      </c>
      <c r="I654" s="15"/>
      <c r="J654" s="22">
        <v>1105571297</v>
      </c>
      <c r="K654" s="23">
        <v>7</v>
      </c>
      <c r="L654" s="22">
        <v>7822924</v>
      </c>
      <c r="M654" s="22">
        <f t="shared" si="78"/>
        <v>54760468</v>
      </c>
      <c r="N654" s="23">
        <v>50</v>
      </c>
      <c r="O654" s="22">
        <v>494011</v>
      </c>
      <c r="P654" s="22">
        <f t="shared" si="73"/>
        <v>24700550</v>
      </c>
      <c r="Q654" s="24">
        <v>411048748</v>
      </c>
      <c r="R654" s="29">
        <v>43795</v>
      </c>
      <c r="S654">
        <f t="shared" si="74"/>
        <v>182072585.52</v>
      </c>
      <c r="T654">
        <f t="shared" si="72"/>
        <v>0.309725107154444</v>
      </c>
      <c r="U654">
        <f t="shared" si="77"/>
        <v>102611567.52</v>
      </c>
      <c r="V654">
        <f t="shared" si="76"/>
        <v>0.24963357270705</v>
      </c>
      <c r="W654">
        <f t="shared" si="75"/>
        <v>0.442946454419075</v>
      </c>
    </row>
    <row r="655" ht="14.25" spans="1:23">
      <c r="A655" s="13">
        <v>19135</v>
      </c>
      <c r="B655" s="14">
        <v>3</v>
      </c>
      <c r="C655" s="14">
        <v>6</v>
      </c>
      <c r="D655" s="14">
        <v>10</v>
      </c>
      <c r="E655" s="14">
        <v>11</v>
      </c>
      <c r="F655" s="14">
        <v>27</v>
      </c>
      <c r="G655" s="14">
        <v>33</v>
      </c>
      <c r="H655" s="15">
        <v>3</v>
      </c>
      <c r="I655" s="15"/>
      <c r="J655" s="22">
        <v>1086229996</v>
      </c>
      <c r="K655" s="23">
        <v>4</v>
      </c>
      <c r="L655" s="22">
        <v>10000000</v>
      </c>
      <c r="M655" s="22">
        <f t="shared" si="78"/>
        <v>40000000</v>
      </c>
      <c r="N655" s="23">
        <v>145</v>
      </c>
      <c r="O655" s="22">
        <v>227222</v>
      </c>
      <c r="P655" s="22">
        <f t="shared" si="73"/>
        <v>32947190</v>
      </c>
      <c r="Q655" s="24">
        <v>448749008</v>
      </c>
      <c r="R655" s="29">
        <v>43793</v>
      </c>
      <c r="S655">
        <f t="shared" si="74"/>
        <v>161045325.92</v>
      </c>
      <c r="T655">
        <f t="shared" ref="T655:T718" si="79">(S655-L655*K655)/Q655</f>
        <v>0.269739484126058</v>
      </c>
      <c r="U655">
        <f t="shared" si="77"/>
        <v>88098135.9200001</v>
      </c>
      <c r="V655">
        <f t="shared" si="76"/>
        <v>0.196319399819153</v>
      </c>
      <c r="W655">
        <f t="shared" si="75"/>
        <v>0.358876171420974</v>
      </c>
    </row>
    <row r="656" ht="14.25" spans="1:23">
      <c r="A656" s="13">
        <v>19134</v>
      </c>
      <c r="B656" s="14">
        <v>1</v>
      </c>
      <c r="C656" s="14">
        <v>4</v>
      </c>
      <c r="D656" s="14">
        <v>6</v>
      </c>
      <c r="E656" s="14">
        <v>22</v>
      </c>
      <c r="F656" s="14">
        <v>29</v>
      </c>
      <c r="G656" s="14">
        <v>30</v>
      </c>
      <c r="H656" s="15">
        <v>3</v>
      </c>
      <c r="I656" s="15"/>
      <c r="J656" s="22">
        <v>1027388308</v>
      </c>
      <c r="K656" s="23">
        <v>7</v>
      </c>
      <c r="L656" s="22">
        <v>8383006</v>
      </c>
      <c r="M656" s="22">
        <f t="shared" si="78"/>
        <v>58681042</v>
      </c>
      <c r="N656" s="23">
        <v>99</v>
      </c>
      <c r="O656" s="22">
        <v>299003</v>
      </c>
      <c r="P656" s="22">
        <f t="shared" si="73"/>
        <v>29601297</v>
      </c>
      <c r="Q656" s="24">
        <v>424644500</v>
      </c>
      <c r="R656" s="29">
        <v>43790</v>
      </c>
      <c r="S656">
        <f t="shared" si="74"/>
        <v>177952929</v>
      </c>
      <c r="T656">
        <f t="shared" si="79"/>
        <v>0.280874677524376</v>
      </c>
      <c r="U656">
        <f t="shared" si="77"/>
        <v>89670590</v>
      </c>
      <c r="V656">
        <f t="shared" si="76"/>
        <v>0.211166257893367</v>
      </c>
      <c r="W656">
        <f t="shared" si="75"/>
        <v>0.419063308249606</v>
      </c>
    </row>
    <row r="657" ht="14.25" spans="1:23">
      <c r="A657" s="13">
        <v>19133</v>
      </c>
      <c r="B657" s="14">
        <v>3</v>
      </c>
      <c r="C657" s="14">
        <v>7</v>
      </c>
      <c r="D657" s="14">
        <v>16</v>
      </c>
      <c r="E657" s="14">
        <v>21</v>
      </c>
      <c r="F657" s="14">
        <v>24</v>
      </c>
      <c r="G657" s="14">
        <v>31</v>
      </c>
      <c r="H657" s="15">
        <v>7</v>
      </c>
      <c r="I657" s="15"/>
      <c r="J657" s="22">
        <v>997265432</v>
      </c>
      <c r="K657" s="23">
        <v>10</v>
      </c>
      <c r="L657" s="22">
        <v>7387274</v>
      </c>
      <c r="M657" s="22">
        <f t="shared" si="78"/>
        <v>73872740</v>
      </c>
      <c r="N657" s="23">
        <v>163</v>
      </c>
      <c r="O657" s="22">
        <v>183073</v>
      </c>
      <c r="P657" s="22">
        <f t="shared" ref="P657:P720" si="80">N657*O657</f>
        <v>29840899</v>
      </c>
      <c r="Q657" s="24">
        <v>412973230</v>
      </c>
      <c r="R657" s="29">
        <v>43788</v>
      </c>
      <c r="S657">
        <f t="shared" si="74"/>
        <v>186706824.7</v>
      </c>
      <c r="T657">
        <f t="shared" si="79"/>
        <v>0.273223726148061</v>
      </c>
      <c r="U657">
        <f t="shared" si="77"/>
        <v>82993185.7</v>
      </c>
      <c r="V657">
        <f t="shared" si="76"/>
        <v>0.200965049720051</v>
      </c>
      <c r="W657">
        <f t="shared" si="75"/>
        <v>0.45210394073243</v>
      </c>
    </row>
    <row r="658" ht="14.25" spans="1:23">
      <c r="A658" s="13">
        <v>19132</v>
      </c>
      <c r="B658" s="14">
        <v>4</v>
      </c>
      <c r="C658" s="14">
        <v>6</v>
      </c>
      <c r="D658" s="14">
        <v>11</v>
      </c>
      <c r="E658" s="14">
        <v>14</v>
      </c>
      <c r="F658" s="14">
        <v>19</v>
      </c>
      <c r="G658" s="14">
        <v>33</v>
      </c>
      <c r="H658" s="15">
        <v>7</v>
      </c>
      <c r="I658" s="15"/>
      <c r="J658" s="22">
        <v>981615374</v>
      </c>
      <c r="K658" s="23">
        <v>7</v>
      </c>
      <c r="L658" s="22">
        <v>8159750</v>
      </c>
      <c r="M658" s="22">
        <f t="shared" si="78"/>
        <v>57118250</v>
      </c>
      <c r="N658" s="23">
        <v>141</v>
      </c>
      <c r="O658" s="22">
        <v>196083</v>
      </c>
      <c r="P658" s="22">
        <f t="shared" si="80"/>
        <v>27647703</v>
      </c>
      <c r="Q658" s="24">
        <v>443878462</v>
      </c>
      <c r="R658" s="29">
        <v>43786</v>
      </c>
      <c r="S658">
        <f t="shared" si="74"/>
        <v>191675258.38</v>
      </c>
      <c r="T658">
        <f t="shared" si="79"/>
        <v>0.303139304785642</v>
      </c>
      <c r="U658">
        <f t="shared" si="77"/>
        <v>106909305.38</v>
      </c>
      <c r="V658">
        <f t="shared" si="76"/>
        <v>0.240852653445483</v>
      </c>
      <c r="W658">
        <f t="shared" si="75"/>
        <v>0.431819236095308</v>
      </c>
    </row>
    <row r="659" ht="14.25" spans="1:23">
      <c r="A659" s="13">
        <v>19131</v>
      </c>
      <c r="B659" s="14">
        <v>9</v>
      </c>
      <c r="C659" s="14">
        <v>17</v>
      </c>
      <c r="D659" s="14">
        <v>19</v>
      </c>
      <c r="E659" s="14">
        <v>20</v>
      </c>
      <c r="F659" s="14">
        <v>24</v>
      </c>
      <c r="G659" s="14">
        <v>31</v>
      </c>
      <c r="H659" s="15">
        <v>4</v>
      </c>
      <c r="I659" s="15"/>
      <c r="J659" s="22">
        <v>955790186</v>
      </c>
      <c r="K659" s="23">
        <v>12</v>
      </c>
      <c r="L659" s="22">
        <v>6956355</v>
      </c>
      <c r="M659" s="22">
        <f t="shared" si="78"/>
        <v>83476260</v>
      </c>
      <c r="N659" s="23">
        <v>195</v>
      </c>
      <c r="O659" s="22">
        <v>150488</v>
      </c>
      <c r="P659" s="22">
        <f t="shared" si="80"/>
        <v>29345160</v>
      </c>
      <c r="Q659" s="24">
        <v>413548024</v>
      </c>
      <c r="R659" s="29">
        <v>43783</v>
      </c>
      <c r="S659">
        <f t="shared" si="74"/>
        <v>198078791.76</v>
      </c>
      <c r="T659">
        <f t="shared" si="79"/>
        <v>0.277120249908388</v>
      </c>
      <c r="U659">
        <f t="shared" si="77"/>
        <v>85257371.76</v>
      </c>
      <c r="V659">
        <f t="shared" si="76"/>
        <v>0.206160752348317</v>
      </c>
      <c r="W659">
        <f t="shared" si="75"/>
        <v>0.478974097963529</v>
      </c>
    </row>
    <row r="660" ht="14.25" spans="1:23">
      <c r="A660" s="13">
        <v>19130</v>
      </c>
      <c r="B660" s="14">
        <v>1</v>
      </c>
      <c r="C660" s="14">
        <v>7</v>
      </c>
      <c r="D660" s="14">
        <v>9</v>
      </c>
      <c r="E660" s="14">
        <v>11</v>
      </c>
      <c r="F660" s="14">
        <v>24</v>
      </c>
      <c r="G660" s="14">
        <v>32</v>
      </c>
      <c r="H660" s="15">
        <v>16</v>
      </c>
      <c r="I660" s="15"/>
      <c r="J660" s="22">
        <v>951230446</v>
      </c>
      <c r="K660" s="23">
        <v>15</v>
      </c>
      <c r="L660" s="22">
        <v>6791765</v>
      </c>
      <c r="M660" s="22">
        <f t="shared" si="78"/>
        <v>101876475</v>
      </c>
      <c r="N660" s="23">
        <v>151</v>
      </c>
      <c r="O660" s="22">
        <v>222487</v>
      </c>
      <c r="P660" s="22">
        <f t="shared" si="80"/>
        <v>33595537</v>
      </c>
      <c r="Q660" s="24">
        <v>418172282</v>
      </c>
      <c r="R660" s="29">
        <v>43781</v>
      </c>
      <c r="S660">
        <f t="shared" si="74"/>
        <v>205994102.18</v>
      </c>
      <c r="T660">
        <f t="shared" si="79"/>
        <v>0.248982612338711</v>
      </c>
      <c r="U660">
        <f t="shared" si="77"/>
        <v>70522090.1800001</v>
      </c>
      <c r="V660">
        <f t="shared" si="76"/>
        <v>0.168643626599814</v>
      </c>
      <c r="W660">
        <f t="shared" si="75"/>
        <v>0.492605825509975</v>
      </c>
    </row>
    <row r="661" ht="14.25" spans="1:23">
      <c r="A661" s="13">
        <v>19129</v>
      </c>
      <c r="B661" s="14">
        <v>3</v>
      </c>
      <c r="C661" s="14">
        <v>4</v>
      </c>
      <c r="D661" s="14">
        <v>7</v>
      </c>
      <c r="E661" s="14">
        <v>9</v>
      </c>
      <c r="F661" s="14">
        <v>15</v>
      </c>
      <c r="G661" s="14">
        <v>26</v>
      </c>
      <c r="H661" s="15">
        <v>7</v>
      </c>
      <c r="I661" s="15"/>
      <c r="J661" s="22">
        <v>952320130</v>
      </c>
      <c r="K661" s="23">
        <v>20</v>
      </c>
      <c r="L661" s="22">
        <v>5800136</v>
      </c>
      <c r="M661" s="22">
        <f t="shared" si="78"/>
        <v>116002720</v>
      </c>
      <c r="N661" s="23">
        <v>360</v>
      </c>
      <c r="O661" s="22">
        <v>55565</v>
      </c>
      <c r="P661" s="22">
        <f t="shared" si="80"/>
        <v>20003400</v>
      </c>
      <c r="Q661" s="24">
        <v>442669038</v>
      </c>
      <c r="R661" s="29">
        <v>43779</v>
      </c>
      <c r="S661">
        <f t="shared" si="74"/>
        <v>272900319.62</v>
      </c>
      <c r="T661">
        <f t="shared" si="79"/>
        <v>0.354435449854073</v>
      </c>
      <c r="U661">
        <f t="shared" si="77"/>
        <v>136894199.62</v>
      </c>
      <c r="V661">
        <f t="shared" si="76"/>
        <v>0.30924728830933</v>
      </c>
      <c r="W661">
        <f t="shared" si="75"/>
        <v>0.616488383404849</v>
      </c>
    </row>
    <row r="662" ht="14.25" spans="1:23">
      <c r="A662" s="13">
        <v>19128</v>
      </c>
      <c r="B662" s="14">
        <v>3</v>
      </c>
      <c r="C662" s="14">
        <v>8</v>
      </c>
      <c r="D662" s="14">
        <v>12</v>
      </c>
      <c r="E662" s="14">
        <v>16</v>
      </c>
      <c r="F662" s="14">
        <v>17</v>
      </c>
      <c r="G662" s="14">
        <v>19</v>
      </c>
      <c r="H662" s="15">
        <v>8</v>
      </c>
      <c r="I662" s="15"/>
      <c r="J662" s="22">
        <v>1008312621</v>
      </c>
      <c r="K662" s="23">
        <v>9</v>
      </c>
      <c r="L662" s="22">
        <v>6051317</v>
      </c>
      <c r="M662" s="22">
        <f t="shared" si="78"/>
        <v>54461853</v>
      </c>
      <c r="N662" s="23">
        <v>118</v>
      </c>
      <c r="O662" s="22">
        <v>100231</v>
      </c>
      <c r="P662" s="22">
        <f t="shared" si="80"/>
        <v>11827258</v>
      </c>
      <c r="Q662" s="24">
        <v>342336168</v>
      </c>
      <c r="R662" s="29">
        <v>43776</v>
      </c>
      <c r="S662">
        <f t="shared" si="74"/>
        <v>186724614.32</v>
      </c>
      <c r="T662">
        <f t="shared" si="79"/>
        <v>0.386353455121925</v>
      </c>
      <c r="U662">
        <f t="shared" si="77"/>
        <v>120435503.32</v>
      </c>
      <c r="V662">
        <f t="shared" si="76"/>
        <v>0.351804788911465</v>
      </c>
      <c r="W662">
        <f t="shared" si="75"/>
        <v>0.545442263407003</v>
      </c>
    </row>
    <row r="663" ht="14.25" spans="1:23">
      <c r="A663" s="13">
        <v>19127</v>
      </c>
      <c r="B663" s="14">
        <v>2</v>
      </c>
      <c r="C663" s="14">
        <v>6</v>
      </c>
      <c r="D663" s="14">
        <v>7</v>
      </c>
      <c r="E663" s="14">
        <v>12</v>
      </c>
      <c r="F663" s="14">
        <v>17</v>
      </c>
      <c r="G663" s="14">
        <v>24</v>
      </c>
      <c r="H663" s="15">
        <v>10</v>
      </c>
      <c r="I663" s="15"/>
      <c r="J663" s="22">
        <v>1027292513</v>
      </c>
      <c r="K663" s="23">
        <v>15</v>
      </c>
      <c r="L663" s="22">
        <v>5970153</v>
      </c>
      <c r="M663" s="22">
        <f t="shared" si="78"/>
        <v>89552295</v>
      </c>
      <c r="N663" s="23">
        <v>227</v>
      </c>
      <c r="O663" s="22">
        <v>80133</v>
      </c>
      <c r="P663" s="22">
        <f t="shared" si="80"/>
        <v>18190191</v>
      </c>
      <c r="Q663" s="24">
        <v>338393664</v>
      </c>
      <c r="R663" s="29">
        <v>43774</v>
      </c>
      <c r="S663">
        <f t="shared" si="74"/>
        <v>200794070.36</v>
      </c>
      <c r="T663">
        <f t="shared" si="79"/>
        <v>0.328734805625675</v>
      </c>
      <c r="U663">
        <f t="shared" si="77"/>
        <v>93051584.3599999</v>
      </c>
      <c r="V663">
        <f t="shared" si="76"/>
        <v>0.274980279654408</v>
      </c>
      <c r="W663">
        <f t="shared" si="75"/>
        <v>0.593374202065438</v>
      </c>
    </row>
    <row r="664" ht="14.25" spans="1:23">
      <c r="A664" s="13">
        <v>19126</v>
      </c>
      <c r="B664" s="14">
        <v>2</v>
      </c>
      <c r="C664" s="14">
        <v>14</v>
      </c>
      <c r="D664" s="14">
        <v>17</v>
      </c>
      <c r="E664" s="14">
        <v>29</v>
      </c>
      <c r="F664" s="14">
        <v>32</v>
      </c>
      <c r="G664" s="14">
        <v>33</v>
      </c>
      <c r="H664" s="15">
        <v>16</v>
      </c>
      <c r="I664" s="15"/>
      <c r="J664" s="22">
        <v>1062273688</v>
      </c>
      <c r="K664" s="23">
        <v>8</v>
      </c>
      <c r="L664" s="22">
        <v>7151842</v>
      </c>
      <c r="M664" s="22">
        <f t="shared" si="78"/>
        <v>57214736</v>
      </c>
      <c r="N664" s="23">
        <v>81</v>
      </c>
      <c r="O664" s="22">
        <v>265659</v>
      </c>
      <c r="P664" s="22">
        <f t="shared" si="80"/>
        <v>21518379</v>
      </c>
      <c r="Q664" s="24">
        <v>369776508</v>
      </c>
      <c r="R664" s="29">
        <v>43772</v>
      </c>
      <c r="S664">
        <f t="shared" si="74"/>
        <v>173849943.92</v>
      </c>
      <c r="T664">
        <f t="shared" si="79"/>
        <v>0.315420816078452</v>
      </c>
      <c r="U664">
        <f t="shared" si="77"/>
        <v>95116828.9200001</v>
      </c>
      <c r="V664">
        <f t="shared" si="76"/>
        <v>0.257227884579407</v>
      </c>
      <c r="W664">
        <f t="shared" si="75"/>
        <v>0.470148698359172</v>
      </c>
    </row>
    <row r="665" ht="14.25" spans="1:23">
      <c r="A665" s="13">
        <v>19125</v>
      </c>
      <c r="B665" s="14">
        <v>2</v>
      </c>
      <c r="C665" s="14">
        <v>11</v>
      </c>
      <c r="D665" s="14">
        <v>12</v>
      </c>
      <c r="E665" s="14">
        <v>26</v>
      </c>
      <c r="F665" s="14">
        <v>27</v>
      </c>
      <c r="G665" s="14">
        <v>29</v>
      </c>
      <c r="H665" s="15">
        <v>3</v>
      </c>
      <c r="I665" s="15"/>
      <c r="J665" s="22">
        <v>1054933143</v>
      </c>
      <c r="K665" s="23">
        <v>8</v>
      </c>
      <c r="L665" s="22">
        <v>7374072</v>
      </c>
      <c r="M665" s="22">
        <f t="shared" si="78"/>
        <v>58992576</v>
      </c>
      <c r="N665" s="23">
        <v>253</v>
      </c>
      <c r="O665" s="22">
        <v>93836</v>
      </c>
      <c r="P665" s="22">
        <f t="shared" si="80"/>
        <v>23740508</v>
      </c>
      <c r="Q665" s="24">
        <v>342491160</v>
      </c>
      <c r="R665" s="29">
        <v>43769</v>
      </c>
      <c r="S665">
        <f t="shared" si="74"/>
        <v>155591066.4</v>
      </c>
      <c r="T665">
        <f t="shared" si="79"/>
        <v>0.282046667715453</v>
      </c>
      <c r="U665">
        <f t="shared" si="77"/>
        <v>72857982.4000001</v>
      </c>
      <c r="V665">
        <f t="shared" si="76"/>
        <v>0.21272952680005</v>
      </c>
      <c r="W665">
        <f t="shared" si="75"/>
        <v>0.454292211220868</v>
      </c>
    </row>
    <row r="666" ht="14.25" spans="1:23">
      <c r="A666" s="13">
        <v>19124</v>
      </c>
      <c r="B666" s="14">
        <v>4</v>
      </c>
      <c r="C666" s="14">
        <v>9</v>
      </c>
      <c r="D666" s="14">
        <v>30</v>
      </c>
      <c r="E666" s="14">
        <v>31</v>
      </c>
      <c r="F666" s="14">
        <v>32</v>
      </c>
      <c r="G666" s="14">
        <v>33</v>
      </c>
      <c r="H666" s="15">
        <v>1</v>
      </c>
      <c r="I666" s="15"/>
      <c r="J666" s="22">
        <v>1042703541</v>
      </c>
      <c r="K666" s="23">
        <v>14</v>
      </c>
      <c r="L666" s="22">
        <v>6175971</v>
      </c>
      <c r="M666" s="22">
        <f t="shared" si="78"/>
        <v>86463594</v>
      </c>
      <c r="N666" s="23">
        <v>153</v>
      </c>
      <c r="O666" s="22">
        <v>134506</v>
      </c>
      <c r="P666" s="22">
        <f t="shared" si="80"/>
        <v>20579418</v>
      </c>
      <c r="Q666" s="24">
        <v>337939626</v>
      </c>
      <c r="R666" s="29">
        <v>43767</v>
      </c>
      <c r="S666">
        <f t="shared" si="74"/>
        <v>190315513.74</v>
      </c>
      <c r="T666">
        <f t="shared" si="79"/>
        <v>0.307309092364327</v>
      </c>
      <c r="U666">
        <f t="shared" si="77"/>
        <v>83272501.74</v>
      </c>
      <c r="V666">
        <f t="shared" si="76"/>
        <v>0.246412362840219</v>
      </c>
      <c r="W666">
        <f t="shared" si="75"/>
        <v>0.563164243248585</v>
      </c>
    </row>
    <row r="667" ht="14.25" spans="1:23">
      <c r="A667" s="13">
        <v>19123</v>
      </c>
      <c r="B667" s="14">
        <v>2</v>
      </c>
      <c r="C667" s="14">
        <v>6</v>
      </c>
      <c r="D667" s="14">
        <v>8</v>
      </c>
      <c r="E667" s="14">
        <v>17</v>
      </c>
      <c r="F667" s="14">
        <v>28</v>
      </c>
      <c r="G667" s="14">
        <v>30</v>
      </c>
      <c r="H667" s="15">
        <v>6</v>
      </c>
      <c r="I667" s="15"/>
      <c r="J667" s="22">
        <v>1067428638</v>
      </c>
      <c r="K667" s="23">
        <v>19</v>
      </c>
      <c r="L667" s="22">
        <v>5596004</v>
      </c>
      <c r="M667" s="22">
        <f t="shared" si="78"/>
        <v>106324076</v>
      </c>
      <c r="N667" s="23">
        <v>366</v>
      </c>
      <c r="O667" s="22">
        <v>38675</v>
      </c>
      <c r="P667" s="22">
        <f t="shared" si="80"/>
        <v>14155050</v>
      </c>
      <c r="Q667" s="24">
        <v>360609038</v>
      </c>
      <c r="R667" s="29">
        <v>43765</v>
      </c>
      <c r="S667">
        <f t="shared" si="74"/>
        <v>240557187.62</v>
      </c>
      <c r="T667">
        <f t="shared" si="79"/>
        <v>0.372240009192448</v>
      </c>
      <c r="U667">
        <f t="shared" si="77"/>
        <v>120078061.62</v>
      </c>
      <c r="V667">
        <f t="shared" si="76"/>
        <v>0.332986833291738</v>
      </c>
      <c r="W667">
        <f t="shared" si="75"/>
        <v>0.667085852740052</v>
      </c>
    </row>
    <row r="668" ht="14.25" spans="1:23">
      <c r="A668" s="13">
        <v>19122</v>
      </c>
      <c r="B668" s="14">
        <v>4</v>
      </c>
      <c r="C668" s="14">
        <v>10</v>
      </c>
      <c r="D668" s="14">
        <v>15</v>
      </c>
      <c r="E668" s="14">
        <v>19</v>
      </c>
      <c r="F668" s="14">
        <v>21</v>
      </c>
      <c r="G668" s="14">
        <v>23</v>
      </c>
      <c r="H668" s="15">
        <v>2</v>
      </c>
      <c r="I668" s="15"/>
      <c r="J668" s="22">
        <v>1131287397</v>
      </c>
      <c r="K668" s="23">
        <v>4</v>
      </c>
      <c r="L668" s="22">
        <v>10000000</v>
      </c>
      <c r="M668" s="22">
        <f t="shared" si="78"/>
        <v>40000000</v>
      </c>
      <c r="N668" s="23">
        <v>117</v>
      </c>
      <c r="O668" s="22">
        <v>226282</v>
      </c>
      <c r="P668" s="22">
        <f t="shared" si="80"/>
        <v>26474994</v>
      </c>
      <c r="Q668" s="24">
        <v>334989390</v>
      </c>
      <c r="R668" s="29">
        <v>43762</v>
      </c>
      <c r="S668">
        <f t="shared" si="74"/>
        <v>124719538.1</v>
      </c>
      <c r="T668">
        <f t="shared" si="79"/>
        <v>0.2529021534085</v>
      </c>
      <c r="U668">
        <f t="shared" si="77"/>
        <v>58244544.0999999</v>
      </c>
      <c r="V668">
        <f t="shared" si="76"/>
        <v>0.173869817488846</v>
      </c>
      <c r="W668">
        <f t="shared" si="75"/>
        <v>0.372308920291475</v>
      </c>
    </row>
    <row r="669" ht="14.25" spans="1:23">
      <c r="A669" s="13">
        <v>19121</v>
      </c>
      <c r="B669" s="14">
        <v>2</v>
      </c>
      <c r="C669" s="14">
        <v>6</v>
      </c>
      <c r="D669" s="14">
        <v>15</v>
      </c>
      <c r="E669" s="14">
        <v>21</v>
      </c>
      <c r="F669" s="14">
        <v>30</v>
      </c>
      <c r="G669" s="14">
        <v>31</v>
      </c>
      <c r="H669" s="15">
        <v>2</v>
      </c>
      <c r="I669" s="15"/>
      <c r="J669" s="22">
        <v>1091862134</v>
      </c>
      <c r="K669" s="23">
        <v>15</v>
      </c>
      <c r="L669" s="22">
        <v>6185649</v>
      </c>
      <c r="M669" s="22">
        <f t="shared" si="78"/>
        <v>92784735</v>
      </c>
      <c r="N669" s="23">
        <v>138</v>
      </c>
      <c r="O669" s="22">
        <v>161093</v>
      </c>
      <c r="P669" s="22">
        <f t="shared" si="80"/>
        <v>22230834</v>
      </c>
      <c r="Q669" s="24">
        <v>334748934</v>
      </c>
      <c r="R669" s="29">
        <v>43760</v>
      </c>
      <c r="S669">
        <f t="shared" si="74"/>
        <v>190118930.66</v>
      </c>
      <c r="T669">
        <f t="shared" si="79"/>
        <v>0.290767753901197</v>
      </c>
      <c r="U669">
        <f t="shared" si="77"/>
        <v>75103361.6600001</v>
      </c>
      <c r="V669">
        <f t="shared" si="76"/>
        <v>0.22435728401752</v>
      </c>
      <c r="W669">
        <f t="shared" si="75"/>
        <v>0.567944842686191</v>
      </c>
    </row>
    <row r="670" ht="14.25" spans="1:23">
      <c r="A670" s="13">
        <v>19120</v>
      </c>
      <c r="B670" s="14">
        <v>10</v>
      </c>
      <c r="C670" s="14">
        <v>12</v>
      </c>
      <c r="D670" s="14">
        <v>27</v>
      </c>
      <c r="E670" s="14">
        <v>31</v>
      </c>
      <c r="F670" s="14">
        <v>32</v>
      </c>
      <c r="G670" s="14">
        <v>33</v>
      </c>
      <c r="H670" s="15">
        <v>3</v>
      </c>
      <c r="I670" s="15"/>
      <c r="J670" s="22">
        <v>1117954087</v>
      </c>
      <c r="K670" s="23">
        <v>5</v>
      </c>
      <c r="L670" s="22">
        <v>8898140</v>
      </c>
      <c r="M670" s="22">
        <f t="shared" si="78"/>
        <v>44490700</v>
      </c>
      <c r="N670" s="23">
        <v>85</v>
      </c>
      <c r="O670" s="22">
        <v>286627</v>
      </c>
      <c r="P670" s="22">
        <f t="shared" si="80"/>
        <v>24363295</v>
      </c>
      <c r="Q670" s="24">
        <v>361613906</v>
      </c>
      <c r="R670" s="29">
        <v>43758</v>
      </c>
      <c r="S670">
        <f t="shared" ref="S670:S733" si="81">J671+Q670*0.49-J670</f>
        <v>148591381.94</v>
      </c>
      <c r="T670">
        <f t="shared" si="79"/>
        <v>0.287877983154774</v>
      </c>
      <c r="U670">
        <f t="shared" si="77"/>
        <v>79737386.9400001</v>
      </c>
      <c r="V670">
        <f t="shared" si="76"/>
        <v>0.220504205222683</v>
      </c>
      <c r="W670">
        <f t="shared" ref="W670:W733" si="82">S670/Q670</f>
        <v>0.410911691930343</v>
      </c>
    </row>
    <row r="671" ht="14.25" spans="1:23">
      <c r="A671" s="13">
        <v>19119</v>
      </c>
      <c r="B671" s="14">
        <v>4</v>
      </c>
      <c r="C671" s="14">
        <v>20</v>
      </c>
      <c r="D671" s="14">
        <v>22</v>
      </c>
      <c r="E671" s="14">
        <v>24</v>
      </c>
      <c r="F671" s="14">
        <v>26</v>
      </c>
      <c r="G671" s="14">
        <v>33</v>
      </c>
      <c r="H671" s="15">
        <v>7</v>
      </c>
      <c r="I671" s="15"/>
      <c r="J671" s="22">
        <v>1089354655</v>
      </c>
      <c r="K671" s="23">
        <v>9</v>
      </c>
      <c r="L671" s="22">
        <v>6158337</v>
      </c>
      <c r="M671" s="22">
        <f t="shared" si="78"/>
        <v>55425033</v>
      </c>
      <c r="N671" s="23">
        <v>73</v>
      </c>
      <c r="O671" s="22">
        <v>178510</v>
      </c>
      <c r="P671" s="22">
        <f t="shared" si="80"/>
        <v>13031230</v>
      </c>
      <c r="Q671" s="24">
        <v>332545590</v>
      </c>
      <c r="R671" s="29">
        <v>43755</v>
      </c>
      <c r="S671">
        <f t="shared" si="81"/>
        <v>179278491.1</v>
      </c>
      <c r="T671">
        <f t="shared" si="79"/>
        <v>0.372440536950136</v>
      </c>
      <c r="U671">
        <f t="shared" si="77"/>
        <v>110822228.1</v>
      </c>
      <c r="V671">
        <f t="shared" si="76"/>
        <v>0.333254240719295</v>
      </c>
      <c r="W671">
        <f t="shared" si="82"/>
        <v>0.539109513074583</v>
      </c>
    </row>
    <row r="672" ht="14.25" spans="1:23">
      <c r="A672" s="13">
        <v>19118</v>
      </c>
      <c r="B672" s="14">
        <v>12</v>
      </c>
      <c r="C672" s="14">
        <v>14</v>
      </c>
      <c r="D672" s="14">
        <v>15</v>
      </c>
      <c r="E672" s="14">
        <v>25</v>
      </c>
      <c r="F672" s="14">
        <v>28</v>
      </c>
      <c r="G672" s="14">
        <v>31</v>
      </c>
      <c r="H672" s="15">
        <v>4</v>
      </c>
      <c r="I672" s="15"/>
      <c r="J672" s="22">
        <v>1105685807</v>
      </c>
      <c r="K672" s="23">
        <v>6</v>
      </c>
      <c r="L672" s="22">
        <v>8013754</v>
      </c>
      <c r="M672" s="22">
        <f t="shared" si="78"/>
        <v>48082524</v>
      </c>
      <c r="N672" s="23">
        <v>142</v>
      </c>
      <c r="O672" s="22">
        <v>159177</v>
      </c>
      <c r="P672" s="22">
        <f t="shared" si="80"/>
        <v>22603134</v>
      </c>
      <c r="Q672" s="24">
        <v>329400746</v>
      </c>
      <c r="R672" s="29">
        <v>43753</v>
      </c>
      <c r="S672">
        <f t="shared" si="81"/>
        <v>141679410.54</v>
      </c>
      <c r="T672">
        <f t="shared" si="79"/>
        <v>0.284142910046718</v>
      </c>
      <c r="U672">
        <f t="shared" si="77"/>
        <v>70993752.54</v>
      </c>
      <c r="V672">
        <f t="shared" si="76"/>
        <v>0.215523957981564</v>
      </c>
      <c r="W672">
        <f t="shared" si="82"/>
        <v>0.430112597680638</v>
      </c>
    </row>
    <row r="673" ht="14.25" spans="1:23">
      <c r="A673" s="13">
        <v>19117</v>
      </c>
      <c r="B673" s="14">
        <v>3</v>
      </c>
      <c r="C673" s="14">
        <v>5</v>
      </c>
      <c r="D673" s="14">
        <v>11</v>
      </c>
      <c r="E673" s="14">
        <v>28</v>
      </c>
      <c r="F673" s="14">
        <v>32</v>
      </c>
      <c r="G673" s="14">
        <v>33</v>
      </c>
      <c r="H673" s="15">
        <v>1</v>
      </c>
      <c r="I673" s="15"/>
      <c r="J673" s="22">
        <v>1085958852</v>
      </c>
      <c r="K673" s="23">
        <v>5</v>
      </c>
      <c r="L673" s="22">
        <v>9637937</v>
      </c>
      <c r="M673" s="22">
        <f t="shared" si="78"/>
        <v>48189685</v>
      </c>
      <c r="N673" s="23">
        <v>135</v>
      </c>
      <c r="O673" s="22">
        <v>214719</v>
      </c>
      <c r="P673" s="22">
        <f t="shared" si="80"/>
        <v>28987065</v>
      </c>
      <c r="Q673" s="24">
        <v>358734764</v>
      </c>
      <c r="R673" s="29">
        <v>43751</v>
      </c>
      <c r="S673">
        <f t="shared" si="81"/>
        <v>137008387.36</v>
      </c>
      <c r="T673">
        <f t="shared" si="79"/>
        <v>0.24758877943594</v>
      </c>
      <c r="U673">
        <f t="shared" si="77"/>
        <v>59831637.3599999</v>
      </c>
      <c r="V673">
        <f t="shared" si="76"/>
        <v>0.16678516654717</v>
      </c>
      <c r="W673">
        <f t="shared" si="82"/>
        <v>0.381921132572476</v>
      </c>
    </row>
    <row r="674" ht="14.25" spans="1:23">
      <c r="A674" s="13">
        <v>19116</v>
      </c>
      <c r="B674" s="14">
        <v>1</v>
      </c>
      <c r="C674" s="14">
        <v>8</v>
      </c>
      <c r="D674" s="14">
        <v>9</v>
      </c>
      <c r="E674" s="14">
        <v>13</v>
      </c>
      <c r="F674" s="14">
        <v>16</v>
      </c>
      <c r="G674" s="14">
        <v>33</v>
      </c>
      <c r="H674" s="15">
        <v>1</v>
      </c>
      <c r="I674" s="15"/>
      <c r="J674" s="22">
        <v>1047187205</v>
      </c>
      <c r="K674" s="23">
        <v>7</v>
      </c>
      <c r="L674" s="22">
        <v>8062689</v>
      </c>
      <c r="M674" s="22">
        <f t="shared" si="78"/>
        <v>56438823</v>
      </c>
      <c r="N674" s="23">
        <v>146</v>
      </c>
      <c r="O674" s="22">
        <v>183551</v>
      </c>
      <c r="P674" s="22">
        <f t="shared" si="80"/>
        <v>26798446</v>
      </c>
      <c r="Q674" s="24">
        <v>336502106</v>
      </c>
      <c r="R674" s="29">
        <v>43748</v>
      </c>
      <c r="S674">
        <f t="shared" si="81"/>
        <v>140929253.94</v>
      </c>
      <c r="T674">
        <f t="shared" si="79"/>
        <v>0.251084404624796</v>
      </c>
      <c r="U674">
        <f t="shared" si="77"/>
        <v>57691984.9400001</v>
      </c>
      <c r="V674">
        <f t="shared" ref="V674:V737" si="83">U674/Q674</f>
        <v>0.171446133356443</v>
      </c>
      <c r="W674">
        <f t="shared" si="82"/>
        <v>0.41880645448323</v>
      </c>
    </row>
    <row r="675" ht="14.25" spans="1:23">
      <c r="A675" s="13">
        <v>19115</v>
      </c>
      <c r="B675" s="14">
        <v>4</v>
      </c>
      <c r="C675" s="14">
        <v>10</v>
      </c>
      <c r="D675" s="14">
        <v>11</v>
      </c>
      <c r="E675" s="14">
        <v>14</v>
      </c>
      <c r="F675" s="14">
        <v>15</v>
      </c>
      <c r="G675" s="14">
        <v>29</v>
      </c>
      <c r="H675" s="15">
        <v>5</v>
      </c>
      <c r="I675" s="15"/>
      <c r="J675" s="22">
        <v>1023230427</v>
      </c>
      <c r="K675" s="23">
        <v>8</v>
      </c>
      <c r="L675" s="22">
        <v>7126357</v>
      </c>
      <c r="M675" s="22">
        <f t="shared" si="78"/>
        <v>57010856</v>
      </c>
      <c r="N675" s="23">
        <v>137</v>
      </c>
      <c r="O675" s="22">
        <v>155208</v>
      </c>
      <c r="P675" s="22">
        <f t="shared" si="80"/>
        <v>21263496</v>
      </c>
      <c r="Q675" s="24">
        <v>354033692</v>
      </c>
      <c r="R675" s="29">
        <v>43746</v>
      </c>
      <c r="S675">
        <f t="shared" si="81"/>
        <v>166696651.08</v>
      </c>
      <c r="T675">
        <f t="shared" si="79"/>
        <v>0.309817391843034</v>
      </c>
      <c r="U675">
        <f t="shared" si="77"/>
        <v>88422299.0799999</v>
      </c>
      <c r="V675">
        <f t="shared" si="83"/>
        <v>0.249756735243153</v>
      </c>
      <c r="W675">
        <f t="shared" si="82"/>
        <v>0.47084968139134</v>
      </c>
    </row>
    <row r="676" ht="14.25" spans="1:23">
      <c r="A676" s="13">
        <v>19114</v>
      </c>
      <c r="B676" s="14">
        <v>2</v>
      </c>
      <c r="C676" s="14">
        <v>4</v>
      </c>
      <c r="D676" s="14">
        <v>9</v>
      </c>
      <c r="E676" s="14">
        <v>11</v>
      </c>
      <c r="F676" s="14">
        <v>12</v>
      </c>
      <c r="G676" s="14">
        <v>30</v>
      </c>
      <c r="H676" s="15">
        <v>1</v>
      </c>
      <c r="I676" s="15"/>
      <c r="J676" s="22">
        <v>1016450569</v>
      </c>
      <c r="K676" s="23">
        <v>4</v>
      </c>
      <c r="L676" s="22">
        <v>10000000</v>
      </c>
      <c r="M676" s="22">
        <f t="shared" si="78"/>
        <v>40000000</v>
      </c>
      <c r="N676" s="23">
        <v>180</v>
      </c>
      <c r="O676" s="22">
        <v>167444</v>
      </c>
      <c r="P676" s="22">
        <f t="shared" si="80"/>
        <v>30139920</v>
      </c>
      <c r="Q676" s="24">
        <v>372847052</v>
      </c>
      <c r="R676" s="29">
        <v>43737</v>
      </c>
      <c r="S676">
        <f t="shared" si="81"/>
        <v>132274796.48</v>
      </c>
      <c r="T676">
        <f t="shared" si="79"/>
        <v>0.247486994962213</v>
      </c>
      <c r="U676">
        <f t="shared" si="77"/>
        <v>62134876.48</v>
      </c>
      <c r="V676">
        <f t="shared" si="83"/>
        <v>0.166649772733083</v>
      </c>
      <c r="W676">
        <f t="shared" si="82"/>
        <v>0.354769591902258</v>
      </c>
    </row>
    <row r="677" ht="14.25" spans="1:23">
      <c r="A677" s="13">
        <v>19113</v>
      </c>
      <c r="B677" s="14">
        <v>1</v>
      </c>
      <c r="C677" s="14">
        <v>5</v>
      </c>
      <c r="D677" s="14">
        <v>19</v>
      </c>
      <c r="E677" s="14">
        <v>21</v>
      </c>
      <c r="F677" s="14">
        <v>25</v>
      </c>
      <c r="G677" s="14">
        <v>33</v>
      </c>
      <c r="H677" s="15">
        <v>15</v>
      </c>
      <c r="I677" s="15"/>
      <c r="J677" s="22">
        <v>966030310</v>
      </c>
      <c r="K677" s="23">
        <v>5</v>
      </c>
      <c r="L677" s="22">
        <v>8717723</v>
      </c>
      <c r="M677" s="22">
        <f t="shared" si="78"/>
        <v>43588615</v>
      </c>
      <c r="N677" s="23">
        <v>118</v>
      </c>
      <c r="O677" s="22">
        <v>196913</v>
      </c>
      <c r="P677" s="22">
        <f t="shared" si="80"/>
        <v>23235734</v>
      </c>
      <c r="Q677" s="24">
        <v>339648916</v>
      </c>
      <c r="R677" s="29">
        <v>43734</v>
      </c>
      <c r="S677">
        <f t="shared" si="81"/>
        <v>140309270.84</v>
      </c>
      <c r="T677">
        <f t="shared" si="79"/>
        <v>0.284766567133693</v>
      </c>
      <c r="U677">
        <f t="shared" si="77"/>
        <v>73484921.8399999</v>
      </c>
      <c r="V677">
        <f t="shared" si="83"/>
        <v>0.21635553178094</v>
      </c>
      <c r="W677">
        <f t="shared" si="82"/>
        <v>0.413100893983127</v>
      </c>
    </row>
    <row r="678" ht="14.25" spans="1:23">
      <c r="A678" s="13">
        <v>19112</v>
      </c>
      <c r="B678" s="14">
        <v>3</v>
      </c>
      <c r="C678" s="14">
        <v>12</v>
      </c>
      <c r="D678" s="14">
        <v>14</v>
      </c>
      <c r="E678" s="14">
        <v>17</v>
      </c>
      <c r="F678" s="14">
        <v>23</v>
      </c>
      <c r="G678" s="14">
        <v>27</v>
      </c>
      <c r="H678" s="15">
        <v>1</v>
      </c>
      <c r="I678" s="15"/>
      <c r="J678" s="22">
        <v>939911612</v>
      </c>
      <c r="K678" s="23">
        <v>6</v>
      </c>
      <c r="L678" s="22">
        <v>8762335</v>
      </c>
      <c r="M678" s="22">
        <f t="shared" si="78"/>
        <v>52574010</v>
      </c>
      <c r="N678" s="23">
        <v>173</v>
      </c>
      <c r="O678" s="22">
        <v>163107</v>
      </c>
      <c r="P678" s="22">
        <f t="shared" si="80"/>
        <v>28217511</v>
      </c>
      <c r="Q678" s="24">
        <v>335430712</v>
      </c>
      <c r="R678" s="29">
        <v>43732</v>
      </c>
      <c r="S678">
        <f t="shared" si="81"/>
        <v>132282505.88</v>
      </c>
      <c r="T678">
        <f t="shared" si="79"/>
        <v>0.237630285565503</v>
      </c>
      <c r="U678">
        <f t="shared" si="77"/>
        <v>51490984.88</v>
      </c>
      <c r="V678">
        <f t="shared" si="83"/>
        <v>0.153507067295615</v>
      </c>
      <c r="W678">
        <f t="shared" si="82"/>
        <v>0.394366112426819</v>
      </c>
    </row>
    <row r="679" ht="14.25" spans="1:23">
      <c r="A679" s="13">
        <v>19111</v>
      </c>
      <c r="B679" s="14">
        <v>7</v>
      </c>
      <c r="C679" s="14">
        <v>18</v>
      </c>
      <c r="D679" s="14">
        <v>20</v>
      </c>
      <c r="E679" s="14">
        <v>22</v>
      </c>
      <c r="F679" s="14">
        <v>24</v>
      </c>
      <c r="G679" s="14">
        <v>33</v>
      </c>
      <c r="H679" s="15">
        <v>1</v>
      </c>
      <c r="I679" s="15"/>
      <c r="J679" s="22">
        <v>907833069</v>
      </c>
      <c r="K679" s="23">
        <v>6</v>
      </c>
      <c r="L679" s="22">
        <v>9138179</v>
      </c>
      <c r="M679" s="22">
        <f t="shared" si="78"/>
        <v>54829074</v>
      </c>
      <c r="N679" s="23">
        <v>82</v>
      </c>
      <c r="O679" s="22">
        <v>378492</v>
      </c>
      <c r="P679" s="22">
        <f t="shared" si="80"/>
        <v>31036344</v>
      </c>
      <c r="Q679" s="24">
        <v>371095278</v>
      </c>
      <c r="R679" s="29">
        <v>43730</v>
      </c>
      <c r="S679">
        <f t="shared" si="81"/>
        <v>143556721.22</v>
      </c>
      <c r="T679">
        <f t="shared" si="79"/>
        <v>0.239096675382649</v>
      </c>
      <c r="U679">
        <f t="shared" si="77"/>
        <v>57691303.22</v>
      </c>
      <c r="V679">
        <f t="shared" si="83"/>
        <v>0.155462240131226</v>
      </c>
      <c r="W679">
        <f t="shared" si="82"/>
        <v>0.386845992742597</v>
      </c>
    </row>
    <row r="680" ht="14.25" spans="1:23">
      <c r="A680" s="13">
        <v>19110</v>
      </c>
      <c r="B680" s="14">
        <v>1</v>
      </c>
      <c r="C680" s="14">
        <v>18</v>
      </c>
      <c r="D680" s="14">
        <v>22</v>
      </c>
      <c r="E680" s="14">
        <v>26</v>
      </c>
      <c r="F680" s="14">
        <v>27</v>
      </c>
      <c r="G680" s="14">
        <v>28</v>
      </c>
      <c r="H680" s="15">
        <v>8</v>
      </c>
      <c r="I680" s="15"/>
      <c r="J680" s="22">
        <v>869553104</v>
      </c>
      <c r="K680" s="23">
        <v>8</v>
      </c>
      <c r="L680" s="22">
        <v>7132577</v>
      </c>
      <c r="M680" s="22">
        <f t="shared" si="78"/>
        <v>57060616</v>
      </c>
      <c r="N680" s="23">
        <v>89</v>
      </c>
      <c r="O680" s="22">
        <v>239615</v>
      </c>
      <c r="P680" s="22">
        <f t="shared" si="80"/>
        <v>21325735</v>
      </c>
      <c r="Q680" s="24">
        <v>345297696</v>
      </c>
      <c r="R680" s="29">
        <v>43727</v>
      </c>
      <c r="S680">
        <f t="shared" si="81"/>
        <v>162279171.04</v>
      </c>
      <c r="T680">
        <f t="shared" si="79"/>
        <v>0.304718381439765</v>
      </c>
      <c r="U680">
        <f t="shared" si="77"/>
        <v>83892820.04</v>
      </c>
      <c r="V680">
        <f t="shared" si="83"/>
        <v>0.242957949073602</v>
      </c>
      <c r="W680">
        <f t="shared" si="82"/>
        <v>0.46996887879611</v>
      </c>
    </row>
    <row r="681" ht="14.25" spans="1:23">
      <c r="A681" s="13">
        <v>19109</v>
      </c>
      <c r="B681" s="14">
        <v>3</v>
      </c>
      <c r="C681" s="14">
        <v>6</v>
      </c>
      <c r="D681" s="14">
        <v>7</v>
      </c>
      <c r="E681" s="14">
        <v>17</v>
      </c>
      <c r="F681" s="14">
        <v>28</v>
      </c>
      <c r="G681" s="14">
        <v>31</v>
      </c>
      <c r="H681" s="15">
        <v>10</v>
      </c>
      <c r="I681" s="15"/>
      <c r="J681" s="22">
        <v>862636404</v>
      </c>
      <c r="K681" s="23">
        <v>5</v>
      </c>
      <c r="L681" s="22">
        <v>8306978</v>
      </c>
      <c r="M681" s="22">
        <f t="shared" si="78"/>
        <v>41534890</v>
      </c>
      <c r="N681" s="23">
        <v>218</v>
      </c>
      <c r="O681" s="22">
        <v>94810</v>
      </c>
      <c r="P681" s="22">
        <f t="shared" si="80"/>
        <v>20668580</v>
      </c>
      <c r="Q681" s="24">
        <v>339057352</v>
      </c>
      <c r="R681" s="29">
        <v>43725</v>
      </c>
      <c r="S681">
        <f t="shared" si="81"/>
        <v>145667154.48</v>
      </c>
      <c r="T681">
        <f t="shared" si="79"/>
        <v>0.307122862447177</v>
      </c>
      <c r="U681">
        <f t="shared" si="77"/>
        <v>83463684.48</v>
      </c>
      <c r="V681">
        <f t="shared" si="83"/>
        <v>0.246163912941785</v>
      </c>
      <c r="W681">
        <f t="shared" si="82"/>
        <v>0.429623937132618</v>
      </c>
    </row>
    <row r="682" ht="14.25" spans="1:23">
      <c r="A682" s="13">
        <v>19108</v>
      </c>
      <c r="B682" s="14">
        <v>7</v>
      </c>
      <c r="C682" s="14">
        <v>13</v>
      </c>
      <c r="D682" s="14">
        <v>19</v>
      </c>
      <c r="E682" s="14">
        <v>22</v>
      </c>
      <c r="F682" s="14">
        <v>25</v>
      </c>
      <c r="G682" s="14">
        <v>32</v>
      </c>
      <c r="H682" s="15">
        <v>13</v>
      </c>
      <c r="I682" s="15"/>
      <c r="J682" s="22">
        <v>842165456</v>
      </c>
      <c r="K682" s="23">
        <v>13</v>
      </c>
      <c r="L682" s="22">
        <v>6413151</v>
      </c>
      <c r="M682" s="22">
        <f t="shared" si="78"/>
        <v>83370963</v>
      </c>
      <c r="N682" s="23">
        <v>110</v>
      </c>
      <c r="O682" s="22">
        <v>208761</v>
      </c>
      <c r="P682" s="22">
        <f t="shared" si="80"/>
        <v>22963710</v>
      </c>
      <c r="Q682" s="24">
        <v>361553454</v>
      </c>
      <c r="R682" s="29">
        <v>43723</v>
      </c>
      <c r="S682">
        <f t="shared" si="81"/>
        <v>191641029.46</v>
      </c>
      <c r="T682">
        <f t="shared" si="79"/>
        <v>0.299457978515122</v>
      </c>
      <c r="U682">
        <f t="shared" si="77"/>
        <v>85306356.46</v>
      </c>
      <c r="V682">
        <f t="shared" si="83"/>
        <v>0.235943967665705</v>
      </c>
      <c r="W682">
        <f t="shared" si="82"/>
        <v>0.530048952208323</v>
      </c>
    </row>
    <row r="683" ht="14.25" spans="1:23">
      <c r="A683" s="13">
        <v>19107</v>
      </c>
      <c r="B683" s="14">
        <v>2</v>
      </c>
      <c r="C683" s="14">
        <v>6</v>
      </c>
      <c r="D683" s="14">
        <v>8</v>
      </c>
      <c r="E683" s="14">
        <v>23</v>
      </c>
      <c r="F683" s="14">
        <v>27</v>
      </c>
      <c r="G683" s="14">
        <v>32</v>
      </c>
      <c r="H683" s="15">
        <v>2</v>
      </c>
      <c r="I683" s="15"/>
      <c r="J683" s="22">
        <v>856645293</v>
      </c>
      <c r="K683" s="23">
        <v>2</v>
      </c>
      <c r="L683" s="22">
        <v>10000000</v>
      </c>
      <c r="M683" s="22">
        <f t="shared" si="78"/>
        <v>20000000</v>
      </c>
      <c r="N683" s="23">
        <v>54</v>
      </c>
      <c r="O683" s="22">
        <v>475645</v>
      </c>
      <c r="P683" s="22">
        <f t="shared" si="80"/>
        <v>25684830</v>
      </c>
      <c r="Q683" s="24">
        <v>326852234</v>
      </c>
      <c r="R683" s="29">
        <v>43720</v>
      </c>
      <c r="S683">
        <f t="shared" si="81"/>
        <v>103102959.66</v>
      </c>
      <c r="T683">
        <f t="shared" si="79"/>
        <v>0.254252383846335</v>
      </c>
      <c r="U683">
        <f t="shared" si="77"/>
        <v>57418129.66</v>
      </c>
      <c r="V683">
        <f t="shared" si="83"/>
        <v>0.175669993003627</v>
      </c>
      <c r="W683">
        <f t="shared" si="82"/>
        <v>0.315442114004336</v>
      </c>
    </row>
    <row r="684" ht="14.25" spans="1:23">
      <c r="A684" s="13">
        <v>19106</v>
      </c>
      <c r="B684" s="14">
        <v>2</v>
      </c>
      <c r="C684" s="14">
        <v>14</v>
      </c>
      <c r="D684" s="14">
        <v>22</v>
      </c>
      <c r="E684" s="14">
        <v>27</v>
      </c>
      <c r="F684" s="14">
        <v>30</v>
      </c>
      <c r="G684" s="14">
        <v>33</v>
      </c>
      <c r="H684" s="15">
        <v>14</v>
      </c>
      <c r="I684" s="15"/>
      <c r="J684" s="22">
        <v>799590658</v>
      </c>
      <c r="K684" s="23">
        <v>3</v>
      </c>
      <c r="L684" s="22">
        <v>10000000</v>
      </c>
      <c r="M684" s="22">
        <f t="shared" si="78"/>
        <v>30000000</v>
      </c>
      <c r="N684" s="23">
        <v>65</v>
      </c>
      <c r="O684" s="22">
        <v>385201</v>
      </c>
      <c r="P684" s="22">
        <f t="shared" si="80"/>
        <v>25038065</v>
      </c>
      <c r="Q684" s="24">
        <v>330410652</v>
      </c>
      <c r="R684" s="29">
        <v>43718</v>
      </c>
      <c r="S684">
        <f t="shared" si="81"/>
        <v>116786936.48</v>
      </c>
      <c r="T684">
        <f t="shared" si="79"/>
        <v>0.262663857701537</v>
      </c>
      <c r="U684">
        <f t="shared" si="77"/>
        <v>61748871.48</v>
      </c>
      <c r="V684">
        <f t="shared" si="83"/>
        <v>0.186885232380462</v>
      </c>
      <c r="W684">
        <f t="shared" si="82"/>
        <v>0.353459961938515</v>
      </c>
    </row>
    <row r="685" ht="14.25" spans="1:23">
      <c r="A685" s="13">
        <v>19105</v>
      </c>
      <c r="B685" s="14">
        <v>2</v>
      </c>
      <c r="C685" s="14">
        <v>13</v>
      </c>
      <c r="D685" s="14">
        <v>15</v>
      </c>
      <c r="E685" s="14">
        <v>17</v>
      </c>
      <c r="F685" s="14">
        <v>26</v>
      </c>
      <c r="G685" s="14">
        <v>33</v>
      </c>
      <c r="H685" s="15">
        <v>1</v>
      </c>
      <c r="I685" s="15"/>
      <c r="J685" s="22">
        <v>754476375</v>
      </c>
      <c r="K685" s="23">
        <v>6</v>
      </c>
      <c r="L685" s="22">
        <v>8463242</v>
      </c>
      <c r="M685" s="22">
        <f t="shared" si="78"/>
        <v>50779452</v>
      </c>
      <c r="N685" s="23">
        <v>85</v>
      </c>
      <c r="O685" s="22">
        <v>305580</v>
      </c>
      <c r="P685" s="22">
        <f t="shared" si="80"/>
        <v>25974300</v>
      </c>
      <c r="Q685" s="24">
        <v>365092568</v>
      </c>
      <c r="R685" s="29">
        <v>43716</v>
      </c>
      <c r="S685">
        <f t="shared" si="81"/>
        <v>151751864.32</v>
      </c>
      <c r="T685">
        <f t="shared" si="79"/>
        <v>0.276566605760104</v>
      </c>
      <c r="U685">
        <f t="shared" si="77"/>
        <v>74998112.3199999</v>
      </c>
      <c r="V685">
        <f t="shared" si="83"/>
        <v>0.205422183011953</v>
      </c>
      <c r="W685">
        <f t="shared" si="82"/>
        <v>0.415653118197684</v>
      </c>
    </row>
    <row r="686" ht="14.25" spans="1:23">
      <c r="A686" s="13">
        <v>19104</v>
      </c>
      <c r="B686" s="14">
        <v>1</v>
      </c>
      <c r="C686" s="14">
        <v>5</v>
      </c>
      <c r="D686" s="14">
        <v>16</v>
      </c>
      <c r="E686" s="14">
        <v>17</v>
      </c>
      <c r="F686" s="14">
        <v>18</v>
      </c>
      <c r="G686" s="14">
        <v>24</v>
      </c>
      <c r="H686" s="15">
        <v>10</v>
      </c>
      <c r="I686" s="15"/>
      <c r="J686" s="22">
        <v>727332881</v>
      </c>
      <c r="K686" s="23">
        <v>7</v>
      </c>
      <c r="L686" s="22">
        <v>6848206</v>
      </c>
      <c r="M686" s="22">
        <f t="shared" si="78"/>
        <v>47937442</v>
      </c>
      <c r="N686" s="23">
        <v>120</v>
      </c>
      <c r="O686" s="22">
        <v>134765</v>
      </c>
      <c r="P686" s="22">
        <f t="shared" si="80"/>
        <v>16171800</v>
      </c>
      <c r="Q686" s="24">
        <v>336503558</v>
      </c>
      <c r="R686" s="29">
        <v>43713</v>
      </c>
      <c r="S686">
        <f t="shared" si="81"/>
        <v>164308771.42</v>
      </c>
      <c r="T686">
        <f t="shared" si="79"/>
        <v>0.34582495980622</v>
      </c>
      <c r="U686">
        <f t="shared" si="77"/>
        <v>100199529.42</v>
      </c>
      <c r="V686">
        <f t="shared" si="83"/>
        <v>0.297766626943065</v>
      </c>
      <c r="W686">
        <f t="shared" si="82"/>
        <v>0.488282419349634</v>
      </c>
    </row>
    <row r="687" ht="14.25" spans="1:23">
      <c r="A687" s="13">
        <v>19103</v>
      </c>
      <c r="B687" s="14">
        <v>4</v>
      </c>
      <c r="C687" s="14">
        <v>12</v>
      </c>
      <c r="D687" s="14">
        <v>14</v>
      </c>
      <c r="E687" s="14">
        <v>21</v>
      </c>
      <c r="F687" s="14">
        <v>27</v>
      </c>
      <c r="G687" s="14">
        <v>29</v>
      </c>
      <c r="H687" s="15">
        <v>12</v>
      </c>
      <c r="I687" s="15"/>
      <c r="J687" s="22">
        <v>726754909</v>
      </c>
      <c r="K687" s="23">
        <v>2</v>
      </c>
      <c r="L687" s="22">
        <v>10000000</v>
      </c>
      <c r="M687" s="22">
        <f t="shared" si="78"/>
        <v>20000000</v>
      </c>
      <c r="N687" s="23">
        <v>101</v>
      </c>
      <c r="O687" s="22">
        <v>268873</v>
      </c>
      <c r="P687" s="22">
        <f t="shared" si="80"/>
        <v>27156173</v>
      </c>
      <c r="Q687" s="24">
        <v>334444954</v>
      </c>
      <c r="R687" s="29">
        <v>43711</v>
      </c>
      <c r="S687">
        <f t="shared" si="81"/>
        <v>102409422.46</v>
      </c>
      <c r="T687">
        <f t="shared" si="79"/>
        <v>0.246406535587916</v>
      </c>
      <c r="U687">
        <f t="shared" si="77"/>
        <v>55253249.46</v>
      </c>
      <c r="V687">
        <f t="shared" si="83"/>
        <v>0.165208799831377</v>
      </c>
      <c r="W687">
        <f t="shared" si="82"/>
        <v>0.306207108928305</v>
      </c>
    </row>
    <row r="688" ht="14.25" spans="1:23">
      <c r="A688" s="13">
        <v>19102</v>
      </c>
      <c r="B688" s="14">
        <v>3</v>
      </c>
      <c r="C688" s="14">
        <v>8</v>
      </c>
      <c r="D688" s="14">
        <v>12</v>
      </c>
      <c r="E688" s="14">
        <v>16</v>
      </c>
      <c r="F688" s="14">
        <v>20</v>
      </c>
      <c r="G688" s="14">
        <v>32</v>
      </c>
      <c r="H688" s="15">
        <v>12</v>
      </c>
      <c r="I688" s="15"/>
      <c r="J688" s="22">
        <v>665286304</v>
      </c>
      <c r="K688" s="23">
        <v>18</v>
      </c>
      <c r="L688" s="22">
        <v>5786187</v>
      </c>
      <c r="M688" s="22">
        <f t="shared" si="78"/>
        <v>104151366</v>
      </c>
      <c r="N688" s="23">
        <v>198</v>
      </c>
      <c r="O688" s="22">
        <v>89339</v>
      </c>
      <c r="P688" s="22">
        <f t="shared" si="80"/>
        <v>17689122</v>
      </c>
      <c r="Q688" s="24">
        <v>365310214</v>
      </c>
      <c r="R688" s="29">
        <v>43709</v>
      </c>
      <c r="S688">
        <f t="shared" si="81"/>
        <v>230085743.86</v>
      </c>
      <c r="T688">
        <f t="shared" si="79"/>
        <v>0.344732703969783</v>
      </c>
      <c r="U688">
        <f t="shared" si="77"/>
        <v>108245255.86</v>
      </c>
      <c r="V688">
        <f t="shared" si="83"/>
        <v>0.296310510113468</v>
      </c>
      <c r="W688">
        <f t="shared" si="82"/>
        <v>0.629836601995476</v>
      </c>
    </row>
    <row r="689" ht="14.25" spans="1:23">
      <c r="A689" s="13">
        <v>19101</v>
      </c>
      <c r="B689" s="14">
        <v>1</v>
      </c>
      <c r="C689" s="14">
        <v>4</v>
      </c>
      <c r="D689" s="14">
        <v>9</v>
      </c>
      <c r="E689" s="14">
        <v>21</v>
      </c>
      <c r="F689" s="14">
        <v>31</v>
      </c>
      <c r="G689" s="14">
        <v>33</v>
      </c>
      <c r="H689" s="15">
        <v>5</v>
      </c>
      <c r="I689" s="15"/>
      <c r="J689" s="22">
        <v>716370043</v>
      </c>
      <c r="K689" s="23">
        <v>4</v>
      </c>
      <c r="L689" s="22">
        <v>6477614</v>
      </c>
      <c r="M689" s="22">
        <f t="shared" si="78"/>
        <v>25910456</v>
      </c>
      <c r="N689" s="23">
        <v>77</v>
      </c>
      <c r="O689" s="22">
        <v>95948</v>
      </c>
      <c r="P689" s="22">
        <f t="shared" si="80"/>
        <v>7387996</v>
      </c>
      <c r="Q689" s="24">
        <v>336008906</v>
      </c>
      <c r="R689" s="29">
        <v>43706</v>
      </c>
      <c r="S689">
        <f t="shared" si="81"/>
        <v>168390607.94</v>
      </c>
      <c r="T689">
        <f t="shared" si="79"/>
        <v>0.42403683174993</v>
      </c>
      <c r="U689">
        <f t="shared" si="77"/>
        <v>135092155.94</v>
      </c>
      <c r="V689">
        <f t="shared" si="83"/>
        <v>0.402049331216239</v>
      </c>
      <c r="W689">
        <f t="shared" si="82"/>
        <v>0.501149240193056</v>
      </c>
    </row>
    <row r="690" ht="14.25" spans="1:23">
      <c r="A690" s="13">
        <v>19100</v>
      </c>
      <c r="B690" s="14">
        <v>1</v>
      </c>
      <c r="C690" s="14">
        <v>4</v>
      </c>
      <c r="D690" s="14">
        <v>12</v>
      </c>
      <c r="E690" s="14">
        <v>13</v>
      </c>
      <c r="F690" s="14">
        <v>30</v>
      </c>
      <c r="G690" s="14">
        <v>32</v>
      </c>
      <c r="H690" s="15">
        <v>8</v>
      </c>
      <c r="I690" s="15"/>
      <c r="J690" s="22">
        <v>720116287</v>
      </c>
      <c r="K690" s="23">
        <v>2</v>
      </c>
      <c r="L690" s="22">
        <v>10000000</v>
      </c>
      <c r="M690" s="22">
        <f t="shared" si="78"/>
        <v>20000000</v>
      </c>
      <c r="N690" s="23">
        <v>60</v>
      </c>
      <c r="O690" s="22">
        <v>404624</v>
      </c>
      <c r="P690" s="22">
        <f t="shared" si="80"/>
        <v>24277440</v>
      </c>
      <c r="Q690" s="24">
        <v>334319180</v>
      </c>
      <c r="R690" s="29">
        <v>43704</v>
      </c>
      <c r="S690">
        <f t="shared" si="81"/>
        <v>110984035.2</v>
      </c>
      <c r="T690">
        <f t="shared" si="79"/>
        <v>0.272147219312993</v>
      </c>
      <c r="U690">
        <f t="shared" si="77"/>
        <v>66706595.2</v>
      </c>
      <c r="V690">
        <f t="shared" si="83"/>
        <v>0.199529668623858</v>
      </c>
      <c r="W690">
        <f t="shared" si="82"/>
        <v>0.331970290187958</v>
      </c>
    </row>
    <row r="691" ht="14.25" spans="1:23">
      <c r="A691" s="13">
        <v>19099</v>
      </c>
      <c r="B691" s="14">
        <v>7</v>
      </c>
      <c r="C691" s="14">
        <v>14</v>
      </c>
      <c r="D691" s="14">
        <v>22</v>
      </c>
      <c r="E691" s="14">
        <v>23</v>
      </c>
      <c r="F691" s="14">
        <v>27</v>
      </c>
      <c r="G691" s="14">
        <v>30</v>
      </c>
      <c r="H691" s="15">
        <v>8</v>
      </c>
      <c r="I691" s="15"/>
      <c r="J691" s="22">
        <v>667283924</v>
      </c>
      <c r="K691" s="23">
        <v>26</v>
      </c>
      <c r="L691" s="22">
        <v>5524776</v>
      </c>
      <c r="M691" s="22">
        <f t="shared" si="78"/>
        <v>143644176</v>
      </c>
      <c r="N691" s="23">
        <v>185</v>
      </c>
      <c r="O691" s="22">
        <v>92190</v>
      </c>
      <c r="P691" s="22">
        <f t="shared" si="80"/>
        <v>17055150</v>
      </c>
      <c r="Q691" s="24">
        <v>355328056</v>
      </c>
      <c r="R691" s="29">
        <v>43702</v>
      </c>
      <c r="S691">
        <f t="shared" si="81"/>
        <v>266589262.44</v>
      </c>
      <c r="T691">
        <f t="shared" si="79"/>
        <v>0.346004443960935</v>
      </c>
      <c r="U691">
        <f t="shared" si="77"/>
        <v>105889936.44</v>
      </c>
      <c r="V691">
        <f t="shared" si="83"/>
        <v>0.298006123220397</v>
      </c>
      <c r="W691">
        <f t="shared" si="82"/>
        <v>0.750262350350404</v>
      </c>
    </row>
    <row r="692" ht="14.25" spans="1:23">
      <c r="A692" s="13">
        <v>19098</v>
      </c>
      <c r="B692" s="14">
        <v>3</v>
      </c>
      <c r="C692" s="14">
        <v>11</v>
      </c>
      <c r="D692" s="14">
        <v>12</v>
      </c>
      <c r="E692" s="14">
        <v>14</v>
      </c>
      <c r="F692" s="14">
        <v>17</v>
      </c>
      <c r="G692" s="14">
        <v>26</v>
      </c>
      <c r="H692" s="15">
        <v>9</v>
      </c>
      <c r="I692" s="15"/>
      <c r="J692" s="22">
        <v>759762439</v>
      </c>
      <c r="K692" s="23">
        <v>4</v>
      </c>
      <c r="L692" s="22">
        <v>9535306</v>
      </c>
      <c r="M692" s="22">
        <f t="shared" si="78"/>
        <v>38141224</v>
      </c>
      <c r="N692" s="23">
        <v>136</v>
      </c>
      <c r="O692" s="22">
        <v>166739</v>
      </c>
      <c r="P692" s="22">
        <f t="shared" si="80"/>
        <v>22676504</v>
      </c>
      <c r="Q692" s="24">
        <v>334187522</v>
      </c>
      <c r="R692" s="29">
        <v>43699</v>
      </c>
      <c r="S692">
        <f t="shared" si="81"/>
        <v>133863511.78</v>
      </c>
      <c r="T692">
        <f t="shared" si="79"/>
        <v>0.286432860231089</v>
      </c>
      <c r="U692">
        <f t="shared" si="77"/>
        <v>73045783.78</v>
      </c>
      <c r="V692">
        <f t="shared" si="83"/>
        <v>0.218577232754968</v>
      </c>
      <c r="W692">
        <f t="shared" si="82"/>
        <v>0.400564063490078</v>
      </c>
    </row>
    <row r="693" ht="14.25" spans="1:23">
      <c r="A693" s="13">
        <v>19097</v>
      </c>
      <c r="B693" s="14">
        <v>3</v>
      </c>
      <c r="C693" s="14">
        <v>5</v>
      </c>
      <c r="D693" s="14">
        <v>18</v>
      </c>
      <c r="E693" s="14">
        <v>24</v>
      </c>
      <c r="F693" s="14">
        <v>25</v>
      </c>
      <c r="G693" s="14">
        <v>31</v>
      </c>
      <c r="H693" s="15">
        <v>9</v>
      </c>
      <c r="I693" s="15"/>
      <c r="J693" s="22">
        <v>729874065</v>
      </c>
      <c r="K693" s="23">
        <v>5</v>
      </c>
      <c r="L693" s="22">
        <v>7465772</v>
      </c>
      <c r="M693" s="22">
        <f t="shared" si="78"/>
        <v>37328860</v>
      </c>
      <c r="N693" s="23">
        <v>98</v>
      </c>
      <c r="O693" s="22">
        <v>157255</v>
      </c>
      <c r="P693" s="22">
        <f t="shared" si="80"/>
        <v>15410990</v>
      </c>
      <c r="Q693" s="24">
        <v>328319954</v>
      </c>
      <c r="R693" s="29">
        <v>43697</v>
      </c>
      <c r="S693">
        <f t="shared" si="81"/>
        <v>151972408.46</v>
      </c>
      <c r="T693">
        <f t="shared" si="79"/>
        <v>0.349182396815273</v>
      </c>
      <c r="U693">
        <f t="shared" si="77"/>
        <v>99232558.46</v>
      </c>
      <c r="V693">
        <f t="shared" si="83"/>
        <v>0.302243458708574</v>
      </c>
      <c r="W693">
        <f t="shared" si="82"/>
        <v>0.462878989255706</v>
      </c>
    </row>
    <row r="694" ht="14.25" spans="1:23">
      <c r="A694" s="13">
        <v>19096</v>
      </c>
      <c r="B694" s="14">
        <v>5</v>
      </c>
      <c r="C694" s="14">
        <v>7</v>
      </c>
      <c r="D694" s="14">
        <v>12</v>
      </c>
      <c r="E694" s="14">
        <v>18</v>
      </c>
      <c r="F694" s="14">
        <v>27</v>
      </c>
      <c r="G694" s="14">
        <v>32</v>
      </c>
      <c r="H694" s="15">
        <v>11</v>
      </c>
      <c r="I694" s="15"/>
      <c r="J694" s="22">
        <v>720969696</v>
      </c>
      <c r="K694" s="23">
        <v>48</v>
      </c>
      <c r="L694" s="22">
        <v>5399584</v>
      </c>
      <c r="M694" s="22">
        <f t="shared" si="78"/>
        <v>259180032</v>
      </c>
      <c r="N694" s="23">
        <v>310</v>
      </c>
      <c r="O694" s="22">
        <v>77338</v>
      </c>
      <c r="P694" s="22">
        <f t="shared" si="80"/>
        <v>23974780</v>
      </c>
      <c r="Q694" s="24">
        <v>355103324</v>
      </c>
      <c r="R694" s="29">
        <v>43695</v>
      </c>
      <c r="S694">
        <f t="shared" si="81"/>
        <v>361255448.76</v>
      </c>
      <c r="T694">
        <f t="shared" si="79"/>
        <v>0.287452721112799</v>
      </c>
      <c r="U694">
        <f t="shared" si="77"/>
        <v>78100636.76</v>
      </c>
      <c r="V694">
        <f t="shared" si="83"/>
        <v>0.219937780024836</v>
      </c>
      <c r="W694">
        <f t="shared" si="82"/>
        <v>1.01732488643221</v>
      </c>
    </row>
    <row r="695" ht="14.25" spans="1:23">
      <c r="A695" s="13">
        <v>19095</v>
      </c>
      <c r="B695" s="14">
        <v>2</v>
      </c>
      <c r="C695" s="14">
        <v>5</v>
      </c>
      <c r="D695" s="14">
        <v>14</v>
      </c>
      <c r="E695" s="14">
        <v>19</v>
      </c>
      <c r="F695" s="14">
        <v>21</v>
      </c>
      <c r="G695" s="14">
        <v>28</v>
      </c>
      <c r="H695" s="15">
        <v>1</v>
      </c>
      <c r="I695" s="15"/>
      <c r="J695" s="22">
        <v>908224516</v>
      </c>
      <c r="K695" s="23">
        <v>3</v>
      </c>
      <c r="L695" s="22">
        <v>10000000</v>
      </c>
      <c r="M695" s="22">
        <f t="shared" si="78"/>
        <v>30000000</v>
      </c>
      <c r="N695" s="23">
        <v>95</v>
      </c>
      <c r="O695" s="22">
        <v>236670</v>
      </c>
      <c r="P695" s="22">
        <f t="shared" si="80"/>
        <v>22483650</v>
      </c>
      <c r="Q695" s="24">
        <v>327102912</v>
      </c>
      <c r="R695" s="29">
        <v>43692</v>
      </c>
      <c r="S695">
        <f t="shared" si="81"/>
        <v>122829220.88</v>
      </c>
      <c r="T695">
        <f t="shared" si="79"/>
        <v>0.283792095620353</v>
      </c>
      <c r="U695">
        <f t="shared" si="77"/>
        <v>70345570.88</v>
      </c>
      <c r="V695">
        <f t="shared" si="83"/>
        <v>0.215056388369908</v>
      </c>
      <c r="W695">
        <f t="shared" si="82"/>
        <v>0.375506350979841</v>
      </c>
    </row>
    <row r="696" ht="14.25" spans="1:23">
      <c r="A696" s="13">
        <v>19094</v>
      </c>
      <c r="B696" s="14">
        <v>5</v>
      </c>
      <c r="C696" s="14">
        <v>10</v>
      </c>
      <c r="D696" s="14">
        <v>12</v>
      </c>
      <c r="E696" s="14">
        <v>18</v>
      </c>
      <c r="F696" s="14">
        <v>19</v>
      </c>
      <c r="G696" s="14">
        <v>27</v>
      </c>
      <c r="H696" s="15">
        <v>6</v>
      </c>
      <c r="I696" s="15"/>
      <c r="J696" s="22">
        <v>870773310</v>
      </c>
      <c r="K696" s="23">
        <v>8</v>
      </c>
      <c r="L696" s="22">
        <v>6822140</v>
      </c>
      <c r="M696" s="22">
        <f t="shared" si="78"/>
        <v>54577120</v>
      </c>
      <c r="N696" s="23">
        <v>301</v>
      </c>
      <c r="O696" s="22">
        <v>60536</v>
      </c>
      <c r="P696" s="22">
        <f t="shared" si="80"/>
        <v>18221336</v>
      </c>
      <c r="Q696" s="24">
        <v>318739184</v>
      </c>
      <c r="R696" s="29">
        <v>43690</v>
      </c>
      <c r="S696">
        <f t="shared" si="81"/>
        <v>156095104.16</v>
      </c>
      <c r="T696">
        <f t="shared" si="79"/>
        <v>0.318498600912525</v>
      </c>
      <c r="U696">
        <f t="shared" si="77"/>
        <v>83296648.16</v>
      </c>
      <c r="V696">
        <f t="shared" si="83"/>
        <v>0.261331685407088</v>
      </c>
      <c r="W696">
        <f t="shared" si="82"/>
        <v>0.489726748374935</v>
      </c>
    </row>
    <row r="697" ht="14.25" spans="1:23">
      <c r="A697" s="13">
        <v>19093</v>
      </c>
      <c r="B697" s="14">
        <v>5</v>
      </c>
      <c r="C697" s="14">
        <v>7</v>
      </c>
      <c r="D697" s="14">
        <v>8</v>
      </c>
      <c r="E697" s="14">
        <v>9</v>
      </c>
      <c r="F697" s="14">
        <v>20</v>
      </c>
      <c r="G697" s="14">
        <v>22</v>
      </c>
      <c r="H697" s="15">
        <v>2</v>
      </c>
      <c r="I697" s="15"/>
      <c r="J697" s="22">
        <v>870686214</v>
      </c>
      <c r="K697" s="23">
        <v>27</v>
      </c>
      <c r="L697" s="22">
        <v>5590139</v>
      </c>
      <c r="M697" s="22">
        <f t="shared" si="78"/>
        <v>150933753</v>
      </c>
      <c r="N697" s="23">
        <v>629</v>
      </c>
      <c r="O697" s="22">
        <v>31664</v>
      </c>
      <c r="P697" s="22">
        <f t="shared" si="80"/>
        <v>19916656</v>
      </c>
      <c r="Q697" s="24">
        <v>343851622</v>
      </c>
      <c r="R697" s="29">
        <v>43688</v>
      </c>
      <c r="S697">
        <f t="shared" si="81"/>
        <v>259669471.78</v>
      </c>
      <c r="T697">
        <f t="shared" si="79"/>
        <v>0.316228605081293</v>
      </c>
      <c r="U697">
        <f t="shared" si="77"/>
        <v>88819062.78</v>
      </c>
      <c r="V697">
        <f t="shared" si="83"/>
        <v>0.258306365586956</v>
      </c>
      <c r="W697">
        <f t="shared" si="82"/>
        <v>0.755178847985774</v>
      </c>
    </row>
    <row r="698" ht="14.25" spans="1:23">
      <c r="A698" s="13">
        <v>19092</v>
      </c>
      <c r="B698" s="14">
        <v>9</v>
      </c>
      <c r="C698" s="14">
        <v>17</v>
      </c>
      <c r="D698" s="14">
        <v>27</v>
      </c>
      <c r="E698" s="14">
        <v>28</v>
      </c>
      <c r="F698" s="14">
        <v>32</v>
      </c>
      <c r="G698" s="14">
        <v>33</v>
      </c>
      <c r="H698" s="15">
        <v>8</v>
      </c>
      <c r="I698" s="15"/>
      <c r="J698" s="22">
        <v>961868391</v>
      </c>
      <c r="K698" s="23">
        <v>6</v>
      </c>
      <c r="L698" s="22">
        <v>6573767</v>
      </c>
      <c r="M698" s="22">
        <f t="shared" si="78"/>
        <v>39442602</v>
      </c>
      <c r="N698" s="23">
        <v>67</v>
      </c>
      <c r="O698" s="22">
        <v>176168</v>
      </c>
      <c r="P698" s="22">
        <f t="shared" si="80"/>
        <v>11803256</v>
      </c>
      <c r="Q698" s="24">
        <v>325113036</v>
      </c>
      <c r="R698" s="29">
        <v>43685</v>
      </c>
      <c r="S698">
        <f t="shared" si="81"/>
        <v>163338222.64</v>
      </c>
      <c r="T698">
        <f t="shared" si="79"/>
        <v>0.381084751827669</v>
      </c>
      <c r="U698">
        <f t="shared" si="77"/>
        <v>112092364.64</v>
      </c>
      <c r="V698">
        <f t="shared" si="83"/>
        <v>0.344779668078274</v>
      </c>
      <c r="W698">
        <f t="shared" si="82"/>
        <v>0.50240440878538</v>
      </c>
    </row>
    <row r="699" ht="14.25" spans="1:23">
      <c r="A699" s="13">
        <v>19091</v>
      </c>
      <c r="B699" s="14">
        <v>7</v>
      </c>
      <c r="C699" s="14">
        <v>10</v>
      </c>
      <c r="D699" s="14">
        <v>21</v>
      </c>
      <c r="E699" s="14">
        <v>24</v>
      </c>
      <c r="F699" s="14">
        <v>29</v>
      </c>
      <c r="G699" s="14">
        <v>32</v>
      </c>
      <c r="H699" s="15">
        <v>11</v>
      </c>
      <c r="I699" s="15"/>
      <c r="J699" s="22">
        <v>965901226</v>
      </c>
      <c r="K699" s="23">
        <v>2</v>
      </c>
      <c r="L699" s="22">
        <v>10000000</v>
      </c>
      <c r="M699" s="22">
        <f t="shared" si="78"/>
        <v>20000000</v>
      </c>
      <c r="N699" s="23">
        <v>94</v>
      </c>
      <c r="O699" s="22">
        <v>260518</v>
      </c>
      <c r="P699" s="22">
        <f t="shared" si="80"/>
        <v>24488692</v>
      </c>
      <c r="Q699" s="24">
        <v>321773688</v>
      </c>
      <c r="R699" s="29">
        <v>43683</v>
      </c>
      <c r="S699">
        <f t="shared" si="81"/>
        <v>104202755.12</v>
      </c>
      <c r="T699">
        <f t="shared" si="79"/>
        <v>0.261683158879044</v>
      </c>
      <c r="U699">
        <f t="shared" si="77"/>
        <v>59714063.12</v>
      </c>
      <c r="V699">
        <f t="shared" si="83"/>
        <v>0.185577831087295</v>
      </c>
      <c r="W699">
        <f t="shared" si="82"/>
        <v>0.323838645004436</v>
      </c>
    </row>
    <row r="700" ht="14.25" spans="1:23">
      <c r="A700" s="13">
        <v>19090</v>
      </c>
      <c r="B700" s="14">
        <v>2</v>
      </c>
      <c r="C700" s="14">
        <v>3</v>
      </c>
      <c r="D700" s="14">
        <v>6</v>
      </c>
      <c r="E700" s="14">
        <v>8</v>
      </c>
      <c r="F700" s="14">
        <v>14</v>
      </c>
      <c r="G700" s="14">
        <v>22</v>
      </c>
      <c r="H700" s="15">
        <v>4</v>
      </c>
      <c r="I700" s="15"/>
      <c r="J700" s="22">
        <v>912434874</v>
      </c>
      <c r="K700" s="23">
        <v>2</v>
      </c>
      <c r="L700" s="22">
        <v>10000000</v>
      </c>
      <c r="M700" s="22">
        <f t="shared" si="78"/>
        <v>20000000</v>
      </c>
      <c r="N700" s="23">
        <v>93</v>
      </c>
      <c r="O700" s="22">
        <v>289490</v>
      </c>
      <c r="P700" s="22">
        <f t="shared" si="80"/>
        <v>26922570</v>
      </c>
      <c r="Q700" s="24">
        <v>355808718</v>
      </c>
      <c r="R700" s="29">
        <v>43681</v>
      </c>
      <c r="S700">
        <f t="shared" si="81"/>
        <v>113578332.82</v>
      </c>
      <c r="T700">
        <f t="shared" si="79"/>
        <v>0.26300179867993</v>
      </c>
      <c r="U700">
        <f t="shared" si="77"/>
        <v>66655762.8199999</v>
      </c>
      <c r="V700">
        <f t="shared" si="83"/>
        <v>0.187335946107987</v>
      </c>
      <c r="W700">
        <f t="shared" si="82"/>
        <v>0.319211776086948</v>
      </c>
    </row>
    <row r="701" ht="14.25" spans="1:23">
      <c r="A701" s="13">
        <v>19089</v>
      </c>
      <c r="B701" s="14">
        <v>2</v>
      </c>
      <c r="C701" s="14">
        <v>4</v>
      </c>
      <c r="D701" s="14">
        <v>14</v>
      </c>
      <c r="E701" s="14">
        <v>16</v>
      </c>
      <c r="F701" s="14">
        <v>20</v>
      </c>
      <c r="G701" s="14">
        <v>22</v>
      </c>
      <c r="H701" s="15">
        <v>11</v>
      </c>
      <c r="I701" s="15"/>
      <c r="J701" s="22">
        <v>851666935</v>
      </c>
      <c r="K701" s="23">
        <v>7</v>
      </c>
      <c r="L701" s="22">
        <v>6961515</v>
      </c>
      <c r="M701" s="22">
        <f t="shared" si="78"/>
        <v>48730605</v>
      </c>
      <c r="N701" s="23">
        <v>104</v>
      </c>
      <c r="O701" s="22">
        <v>165031</v>
      </c>
      <c r="P701" s="22">
        <f t="shared" si="80"/>
        <v>17163224</v>
      </c>
      <c r="Q701" s="24">
        <v>321183320</v>
      </c>
      <c r="R701" s="29">
        <v>43678</v>
      </c>
      <c r="S701">
        <f t="shared" si="81"/>
        <v>154620651.8</v>
      </c>
      <c r="T701">
        <f t="shared" si="79"/>
        <v>0.329687253995631</v>
      </c>
      <c r="U701">
        <f t="shared" si="77"/>
        <v>88726822.8</v>
      </c>
      <c r="V701">
        <f t="shared" si="83"/>
        <v>0.276249784079696</v>
      </c>
      <c r="W701">
        <f t="shared" si="82"/>
        <v>0.481409345292277</v>
      </c>
    </row>
    <row r="702" ht="14.25" spans="1:23">
      <c r="A702" s="13">
        <v>19088</v>
      </c>
      <c r="B702" s="14">
        <v>13</v>
      </c>
      <c r="C702" s="14">
        <v>14</v>
      </c>
      <c r="D702" s="14">
        <v>15</v>
      </c>
      <c r="E702" s="14">
        <v>21</v>
      </c>
      <c r="F702" s="14">
        <v>23</v>
      </c>
      <c r="G702" s="14">
        <v>29</v>
      </c>
      <c r="H702" s="15">
        <v>13</v>
      </c>
      <c r="I702" s="15"/>
      <c r="J702" s="22">
        <v>848907760</v>
      </c>
      <c r="K702" s="23">
        <v>18</v>
      </c>
      <c r="L702" s="22">
        <v>5697370</v>
      </c>
      <c r="M702" s="22">
        <f t="shared" si="78"/>
        <v>102552660</v>
      </c>
      <c r="N702" s="23">
        <v>77</v>
      </c>
      <c r="O702" s="22">
        <v>203777</v>
      </c>
      <c r="P702" s="22">
        <f t="shared" si="80"/>
        <v>15690829</v>
      </c>
      <c r="Q702" s="24">
        <v>320442344</v>
      </c>
      <c r="R702" s="29">
        <v>43676</v>
      </c>
      <c r="S702">
        <f t="shared" si="81"/>
        <v>212496904.56</v>
      </c>
      <c r="T702">
        <f t="shared" si="79"/>
        <v>0.343101486487691</v>
      </c>
      <c r="U702">
        <f t="shared" si="77"/>
        <v>94253415.5599999</v>
      </c>
      <c r="V702">
        <f t="shared" si="83"/>
        <v>0.294135333000809</v>
      </c>
      <c r="W702">
        <f t="shared" si="82"/>
        <v>0.663136157061689</v>
      </c>
    </row>
    <row r="703" ht="14.25" spans="1:23">
      <c r="A703" s="13">
        <v>19087</v>
      </c>
      <c r="B703" s="14">
        <v>4</v>
      </c>
      <c r="C703" s="14">
        <v>5</v>
      </c>
      <c r="D703" s="14">
        <v>7</v>
      </c>
      <c r="E703" s="14">
        <v>9</v>
      </c>
      <c r="F703" s="14">
        <v>21</v>
      </c>
      <c r="G703" s="14">
        <v>30</v>
      </c>
      <c r="H703" s="15">
        <v>4</v>
      </c>
      <c r="I703" s="15"/>
      <c r="J703" s="22">
        <v>904387916</v>
      </c>
      <c r="K703" s="23">
        <v>5</v>
      </c>
      <c r="L703" s="22">
        <v>9423734</v>
      </c>
      <c r="M703" s="22">
        <f t="shared" si="78"/>
        <v>47118670</v>
      </c>
      <c r="N703" s="23">
        <v>99</v>
      </c>
      <c r="O703" s="22">
        <v>279276</v>
      </c>
      <c r="P703" s="22">
        <f t="shared" si="80"/>
        <v>27648324</v>
      </c>
      <c r="Q703" s="24">
        <v>348495228</v>
      </c>
      <c r="R703" s="29">
        <v>43674</v>
      </c>
      <c r="S703">
        <f t="shared" si="81"/>
        <v>134936307.72</v>
      </c>
      <c r="T703">
        <f t="shared" si="79"/>
        <v>0.25199093320153</v>
      </c>
      <c r="U703">
        <f t="shared" si="77"/>
        <v>60169313.72</v>
      </c>
      <c r="V703">
        <f t="shared" si="83"/>
        <v>0.172654627339689</v>
      </c>
      <c r="W703">
        <f t="shared" si="82"/>
        <v>0.38719700265164</v>
      </c>
    </row>
    <row r="704" ht="14.25" spans="1:23">
      <c r="A704" s="13">
        <v>19086</v>
      </c>
      <c r="B704" s="14">
        <v>16</v>
      </c>
      <c r="C704" s="14">
        <v>22</v>
      </c>
      <c r="D704" s="14">
        <v>24</v>
      </c>
      <c r="E704" s="14">
        <v>26</v>
      </c>
      <c r="F704" s="14">
        <v>28</v>
      </c>
      <c r="G704" s="14">
        <v>31</v>
      </c>
      <c r="H704" s="15">
        <v>6</v>
      </c>
      <c r="I704" s="15"/>
      <c r="J704" s="22">
        <v>868561562</v>
      </c>
      <c r="K704" s="23">
        <v>11</v>
      </c>
      <c r="L704" s="22">
        <v>6364807</v>
      </c>
      <c r="M704" s="22">
        <f t="shared" si="78"/>
        <v>70012877</v>
      </c>
      <c r="N704" s="23">
        <v>120</v>
      </c>
      <c r="O704" s="22">
        <v>156384</v>
      </c>
      <c r="P704" s="22">
        <f t="shared" si="80"/>
        <v>18766080</v>
      </c>
      <c r="Q704" s="24">
        <v>318423888</v>
      </c>
      <c r="R704" s="29">
        <v>43671</v>
      </c>
      <c r="S704">
        <f t="shared" si="81"/>
        <v>169742294.12</v>
      </c>
      <c r="T704">
        <f t="shared" si="79"/>
        <v>0.313197033508994</v>
      </c>
      <c r="U704">
        <f t="shared" si="77"/>
        <v>80963337.12</v>
      </c>
      <c r="V704">
        <f t="shared" si="83"/>
        <v>0.254262761592811</v>
      </c>
      <c r="W704">
        <f t="shared" si="82"/>
        <v>0.533070226565414</v>
      </c>
    </row>
    <row r="705" ht="14.25" spans="1:23">
      <c r="A705" s="13">
        <v>19085</v>
      </c>
      <c r="B705" s="14">
        <v>1</v>
      </c>
      <c r="C705" s="14">
        <v>4</v>
      </c>
      <c r="D705" s="14">
        <v>14</v>
      </c>
      <c r="E705" s="14">
        <v>18</v>
      </c>
      <c r="F705" s="14">
        <v>24</v>
      </c>
      <c r="G705" s="14">
        <v>29</v>
      </c>
      <c r="H705" s="15">
        <v>4</v>
      </c>
      <c r="I705" s="15"/>
      <c r="J705" s="22">
        <v>882276151</v>
      </c>
      <c r="K705" s="23">
        <v>12</v>
      </c>
      <c r="L705" s="22">
        <v>6519571</v>
      </c>
      <c r="M705" s="22">
        <f t="shared" si="78"/>
        <v>78234852</v>
      </c>
      <c r="N705" s="23">
        <v>61</v>
      </c>
      <c r="O705" s="22">
        <v>373665</v>
      </c>
      <c r="P705" s="22">
        <f t="shared" si="80"/>
        <v>22793565</v>
      </c>
      <c r="Q705" s="24">
        <v>322387974</v>
      </c>
      <c r="R705" s="29">
        <v>43669</v>
      </c>
      <c r="S705">
        <f t="shared" si="81"/>
        <v>167824236.26</v>
      </c>
      <c r="T705">
        <f t="shared" si="79"/>
        <v>0.27789307134639</v>
      </c>
      <c r="U705">
        <f t="shared" si="77"/>
        <v>66795819.26</v>
      </c>
      <c r="V705">
        <f t="shared" si="83"/>
        <v>0.207190790745811</v>
      </c>
      <c r="W705">
        <f t="shared" si="82"/>
        <v>0.520566056412514</v>
      </c>
    </row>
    <row r="706" ht="14.25" spans="1:23">
      <c r="A706" s="13">
        <v>19084</v>
      </c>
      <c r="B706" s="14">
        <v>4</v>
      </c>
      <c r="C706" s="14">
        <v>8</v>
      </c>
      <c r="D706" s="14">
        <v>14</v>
      </c>
      <c r="E706" s="14">
        <v>18</v>
      </c>
      <c r="F706" s="14">
        <v>20</v>
      </c>
      <c r="G706" s="14">
        <v>27</v>
      </c>
      <c r="H706" s="15">
        <v>3</v>
      </c>
      <c r="I706" s="15"/>
      <c r="J706" s="22">
        <v>892130280</v>
      </c>
      <c r="K706" s="23">
        <v>15</v>
      </c>
      <c r="L706" s="22">
        <v>5979203</v>
      </c>
      <c r="M706" s="22">
        <f t="shared" si="78"/>
        <v>89688045</v>
      </c>
      <c r="N706" s="23">
        <v>300</v>
      </c>
      <c r="O706" s="22">
        <v>61200</v>
      </c>
      <c r="P706" s="22">
        <f t="shared" si="80"/>
        <v>18360000</v>
      </c>
      <c r="Q706" s="24">
        <v>356282880</v>
      </c>
      <c r="R706" s="29">
        <v>43667</v>
      </c>
      <c r="S706">
        <f t="shared" si="81"/>
        <v>209186476.2</v>
      </c>
      <c r="T706">
        <f t="shared" si="79"/>
        <v>0.335403236888621</v>
      </c>
      <c r="U706">
        <f t="shared" si="77"/>
        <v>101138431.2</v>
      </c>
      <c r="V706">
        <f t="shared" si="83"/>
        <v>0.283871150923671</v>
      </c>
      <c r="W706">
        <f t="shared" si="82"/>
        <v>0.587135919076437</v>
      </c>
    </row>
    <row r="707" ht="14.25" spans="1:23">
      <c r="A707" s="13">
        <v>19083</v>
      </c>
      <c r="B707" s="14">
        <v>6</v>
      </c>
      <c r="C707" s="14">
        <v>15</v>
      </c>
      <c r="D707" s="14">
        <v>17</v>
      </c>
      <c r="E707" s="14">
        <v>26</v>
      </c>
      <c r="F707" s="14">
        <v>28</v>
      </c>
      <c r="G707" s="14">
        <v>31</v>
      </c>
      <c r="H707" s="15">
        <v>3</v>
      </c>
      <c r="I707" s="15"/>
      <c r="J707" s="22">
        <v>926738145</v>
      </c>
      <c r="K707" s="23">
        <v>10</v>
      </c>
      <c r="L707" s="22">
        <v>6795196</v>
      </c>
      <c r="M707" s="22">
        <f t="shared" si="78"/>
        <v>67951960</v>
      </c>
      <c r="N707" s="23">
        <v>118</v>
      </c>
      <c r="O707" s="22">
        <v>190169</v>
      </c>
      <c r="P707" s="22">
        <f t="shared" si="80"/>
        <v>22439942</v>
      </c>
      <c r="Q707" s="24">
        <v>329029762</v>
      </c>
      <c r="R707" s="29">
        <v>43664</v>
      </c>
      <c r="S707">
        <f t="shared" si="81"/>
        <v>161856689.38</v>
      </c>
      <c r="T707">
        <f t="shared" si="79"/>
        <v>0.285398891605435</v>
      </c>
      <c r="U707">
        <f t="shared" si="77"/>
        <v>71464787.3800001</v>
      </c>
      <c r="V707">
        <f t="shared" si="83"/>
        <v>0.217198550506808</v>
      </c>
      <c r="W707">
        <f t="shared" si="82"/>
        <v>0.491921121044363</v>
      </c>
    </row>
    <row r="708" ht="14.25" spans="1:23">
      <c r="A708" s="13">
        <v>19082</v>
      </c>
      <c r="B708" s="14">
        <v>7</v>
      </c>
      <c r="C708" s="14">
        <v>16</v>
      </c>
      <c r="D708" s="14">
        <v>19</v>
      </c>
      <c r="E708" s="14">
        <v>22</v>
      </c>
      <c r="F708" s="14">
        <v>24</v>
      </c>
      <c r="G708" s="14">
        <v>28</v>
      </c>
      <c r="H708" s="15">
        <v>2</v>
      </c>
      <c r="I708" s="15"/>
      <c r="J708" s="22">
        <v>927370251</v>
      </c>
      <c r="K708" s="23">
        <v>5</v>
      </c>
      <c r="L708" s="22">
        <v>8270886</v>
      </c>
      <c r="M708" s="22">
        <f t="shared" si="78"/>
        <v>41354430</v>
      </c>
      <c r="N708" s="23">
        <v>91</v>
      </c>
      <c r="O708" s="22">
        <v>224648</v>
      </c>
      <c r="P708" s="22">
        <f t="shared" si="80"/>
        <v>20442968</v>
      </c>
      <c r="Q708" s="24">
        <v>328221990</v>
      </c>
      <c r="R708" s="29">
        <v>43662</v>
      </c>
      <c r="S708">
        <f t="shared" si="81"/>
        <v>140854087.1</v>
      </c>
      <c r="T708">
        <f t="shared" si="79"/>
        <v>0.30314744328983</v>
      </c>
      <c r="U708">
        <f t="shared" ref="U708:U771" si="84">S708-L708*K708-O708*N708</f>
        <v>79056689.1</v>
      </c>
      <c r="V708">
        <f t="shared" si="83"/>
        <v>0.240863475052357</v>
      </c>
      <c r="W708">
        <f t="shared" si="82"/>
        <v>0.42914274908881</v>
      </c>
    </row>
    <row r="709" ht="14.25" spans="1:23">
      <c r="A709" s="13">
        <v>19081</v>
      </c>
      <c r="B709" s="14">
        <v>5</v>
      </c>
      <c r="C709" s="14">
        <v>24</v>
      </c>
      <c r="D709" s="14">
        <v>27</v>
      </c>
      <c r="E709" s="14">
        <v>29</v>
      </c>
      <c r="F709" s="14">
        <v>31</v>
      </c>
      <c r="G709" s="14">
        <v>32</v>
      </c>
      <c r="H709" s="15">
        <v>10</v>
      </c>
      <c r="I709" s="15"/>
      <c r="J709" s="22">
        <v>907395563</v>
      </c>
      <c r="K709" s="23">
        <v>5</v>
      </c>
      <c r="L709" s="22">
        <v>8910511</v>
      </c>
      <c r="M709" s="22">
        <f t="shared" si="78"/>
        <v>44552555</v>
      </c>
      <c r="N709" s="23">
        <v>58</v>
      </c>
      <c r="O709" s="22">
        <v>421391</v>
      </c>
      <c r="P709" s="22">
        <f t="shared" si="80"/>
        <v>24440678</v>
      </c>
      <c r="Q709" s="24">
        <v>359862504</v>
      </c>
      <c r="R709" s="29">
        <v>43660</v>
      </c>
      <c r="S709">
        <f t="shared" si="81"/>
        <v>147563094.96</v>
      </c>
      <c r="T709">
        <f t="shared" si="79"/>
        <v>0.28624971708639</v>
      </c>
      <c r="U709">
        <f t="shared" si="84"/>
        <v>78569861.96</v>
      </c>
      <c r="V709">
        <f t="shared" si="83"/>
        <v>0.218333005208011</v>
      </c>
      <c r="W709">
        <f t="shared" si="82"/>
        <v>0.410054099329004</v>
      </c>
    </row>
    <row r="710" ht="14.25" spans="1:23">
      <c r="A710" s="13">
        <v>19080</v>
      </c>
      <c r="B710" s="14">
        <v>3</v>
      </c>
      <c r="C710" s="14">
        <v>6</v>
      </c>
      <c r="D710" s="14">
        <v>8</v>
      </c>
      <c r="E710" s="14">
        <v>20</v>
      </c>
      <c r="F710" s="14">
        <v>24</v>
      </c>
      <c r="G710" s="14">
        <v>32</v>
      </c>
      <c r="H710" s="15">
        <v>7</v>
      </c>
      <c r="I710" s="15"/>
      <c r="J710" s="22">
        <v>878626031</v>
      </c>
      <c r="K710" s="23">
        <v>7</v>
      </c>
      <c r="L710" s="22">
        <v>6502641</v>
      </c>
      <c r="M710" s="22">
        <f t="shared" ref="M710:M773" si="85">K710*L710</f>
        <v>45518487</v>
      </c>
      <c r="N710" s="23">
        <v>80</v>
      </c>
      <c r="O710" s="22">
        <v>164351</v>
      </c>
      <c r="P710" s="22">
        <f t="shared" si="80"/>
        <v>13148080</v>
      </c>
      <c r="Q710" s="24">
        <v>333601616</v>
      </c>
      <c r="R710" s="29">
        <v>43657</v>
      </c>
      <c r="S710">
        <f t="shared" si="81"/>
        <v>169538946.84</v>
      </c>
      <c r="T710">
        <f t="shared" si="79"/>
        <v>0.371762167483026</v>
      </c>
      <c r="U710">
        <f t="shared" si="84"/>
        <v>110872379.84</v>
      </c>
      <c r="V710">
        <f t="shared" si="83"/>
        <v>0.332349648570048</v>
      </c>
      <c r="W710">
        <f t="shared" si="82"/>
        <v>0.508207810480151</v>
      </c>
    </row>
    <row r="711" ht="14.25" spans="1:23">
      <c r="A711" s="13">
        <v>19079</v>
      </c>
      <c r="B711" s="14">
        <v>1</v>
      </c>
      <c r="C711" s="14">
        <v>3</v>
      </c>
      <c r="D711" s="14">
        <v>6</v>
      </c>
      <c r="E711" s="14">
        <v>9</v>
      </c>
      <c r="F711" s="14">
        <v>19</v>
      </c>
      <c r="G711" s="14">
        <v>31</v>
      </c>
      <c r="H711" s="15">
        <v>16</v>
      </c>
      <c r="I711" s="15"/>
      <c r="J711" s="22">
        <v>884700186</v>
      </c>
      <c r="K711" s="23">
        <v>15</v>
      </c>
      <c r="L711" s="22">
        <v>6163816</v>
      </c>
      <c r="M711" s="22">
        <f t="shared" si="85"/>
        <v>92457240</v>
      </c>
      <c r="N711" s="23">
        <v>156</v>
      </c>
      <c r="O711" s="22">
        <v>139881</v>
      </c>
      <c r="P711" s="22">
        <f t="shared" si="80"/>
        <v>21821436</v>
      </c>
      <c r="Q711" s="24">
        <v>324952306</v>
      </c>
      <c r="R711" s="29">
        <v>43655</v>
      </c>
      <c r="S711">
        <f t="shared" si="81"/>
        <v>186219198.94</v>
      </c>
      <c r="T711">
        <f t="shared" si="79"/>
        <v>0.288540678766564</v>
      </c>
      <c r="U711">
        <f t="shared" si="84"/>
        <v>71940522.9400001</v>
      </c>
      <c r="V711">
        <f t="shared" si="83"/>
        <v>0.221387944051088</v>
      </c>
      <c r="W711">
        <f t="shared" si="82"/>
        <v>0.573066248497403</v>
      </c>
    </row>
    <row r="712" ht="14.25" spans="1:23">
      <c r="A712" s="13">
        <v>19078</v>
      </c>
      <c r="B712" s="14">
        <v>1</v>
      </c>
      <c r="C712" s="14">
        <v>17</v>
      </c>
      <c r="D712" s="14">
        <v>27</v>
      </c>
      <c r="E712" s="14">
        <v>29</v>
      </c>
      <c r="F712" s="14">
        <v>31</v>
      </c>
      <c r="G712" s="14">
        <v>33</v>
      </c>
      <c r="H712" s="15">
        <v>12</v>
      </c>
      <c r="I712" s="15"/>
      <c r="J712" s="22">
        <v>911692755</v>
      </c>
      <c r="K712" s="23">
        <v>14</v>
      </c>
      <c r="L712" s="22">
        <v>6369078</v>
      </c>
      <c r="M712" s="22">
        <f t="shared" si="85"/>
        <v>89167092</v>
      </c>
      <c r="N712" s="23">
        <v>199</v>
      </c>
      <c r="O712" s="22">
        <v>120396</v>
      </c>
      <c r="P712" s="22">
        <f t="shared" si="80"/>
        <v>23958804</v>
      </c>
      <c r="Q712" s="24">
        <v>358699764</v>
      </c>
      <c r="R712" s="29">
        <v>43653</v>
      </c>
      <c r="S712">
        <f t="shared" si="81"/>
        <v>193053371.36</v>
      </c>
      <c r="T712">
        <f t="shared" si="79"/>
        <v>0.289619034597413</v>
      </c>
      <c r="U712">
        <f t="shared" si="84"/>
        <v>79927475.3599999</v>
      </c>
      <c r="V712">
        <f t="shared" si="83"/>
        <v>0.222825558814697</v>
      </c>
      <c r="W712">
        <f t="shared" si="82"/>
        <v>0.538203229372629</v>
      </c>
    </row>
    <row r="713" ht="14.25" spans="1:23">
      <c r="A713" s="13">
        <v>19077</v>
      </c>
      <c r="B713" s="14">
        <v>9</v>
      </c>
      <c r="C713" s="14">
        <v>11</v>
      </c>
      <c r="D713" s="14">
        <v>13</v>
      </c>
      <c r="E713" s="14">
        <v>18</v>
      </c>
      <c r="F713" s="14">
        <v>21</v>
      </c>
      <c r="G713" s="14">
        <v>22</v>
      </c>
      <c r="H713" s="15">
        <v>15</v>
      </c>
      <c r="I713" s="15"/>
      <c r="J713" s="22">
        <v>928983242</v>
      </c>
      <c r="K713" s="23">
        <v>1</v>
      </c>
      <c r="L713" s="22">
        <v>10000000</v>
      </c>
      <c r="M713" s="22">
        <f t="shared" si="85"/>
        <v>10000000</v>
      </c>
      <c r="N713" s="23">
        <v>118</v>
      </c>
      <c r="O713" s="22">
        <v>221011</v>
      </c>
      <c r="P713" s="22">
        <f t="shared" si="80"/>
        <v>26079298</v>
      </c>
      <c r="Q713" s="24">
        <v>331156004</v>
      </c>
      <c r="R713" s="29">
        <v>43650</v>
      </c>
      <c r="S713">
        <f t="shared" si="81"/>
        <v>94028364.96</v>
      </c>
      <c r="T713">
        <f t="shared" si="79"/>
        <v>0.253742538093919</v>
      </c>
      <c r="U713">
        <f t="shared" si="84"/>
        <v>57949066.96</v>
      </c>
      <c r="V713">
        <f t="shared" si="83"/>
        <v>0.174990234995105</v>
      </c>
      <c r="W713">
        <f t="shared" si="82"/>
        <v>0.283939786155893</v>
      </c>
    </row>
    <row r="714" ht="14.25" spans="1:23">
      <c r="A714" s="13">
        <v>19076</v>
      </c>
      <c r="B714" s="14">
        <v>12</v>
      </c>
      <c r="C714" s="14">
        <v>15</v>
      </c>
      <c r="D714" s="14">
        <v>19</v>
      </c>
      <c r="E714" s="14">
        <v>20</v>
      </c>
      <c r="F714" s="14">
        <v>29</v>
      </c>
      <c r="G714" s="14">
        <v>32</v>
      </c>
      <c r="H714" s="15">
        <v>14</v>
      </c>
      <c r="I714" s="15"/>
      <c r="J714" s="22">
        <v>860745165</v>
      </c>
      <c r="K714" s="23">
        <v>4</v>
      </c>
      <c r="L714" s="22">
        <v>10000000</v>
      </c>
      <c r="M714" s="22">
        <f t="shared" si="85"/>
        <v>40000000</v>
      </c>
      <c r="N714" s="23">
        <v>84</v>
      </c>
      <c r="O714" s="22">
        <v>299030</v>
      </c>
      <c r="P714" s="22">
        <f t="shared" si="80"/>
        <v>25118520</v>
      </c>
      <c r="Q714" s="24">
        <v>327737064</v>
      </c>
      <c r="R714" s="29">
        <v>43648</v>
      </c>
      <c r="S714">
        <f t="shared" si="81"/>
        <v>125235582.36</v>
      </c>
      <c r="T714">
        <f t="shared" si="79"/>
        <v>0.260073063814351</v>
      </c>
      <c r="U714">
        <f t="shared" si="84"/>
        <v>60117062.36</v>
      </c>
      <c r="V714">
        <f t="shared" si="83"/>
        <v>0.183430771076902</v>
      </c>
      <c r="W714">
        <f t="shared" si="82"/>
        <v>0.382122122019132</v>
      </c>
    </row>
    <row r="715" ht="14.25" spans="1:23">
      <c r="A715" s="13">
        <v>19075</v>
      </c>
      <c r="B715" s="14">
        <v>5</v>
      </c>
      <c r="C715" s="14">
        <v>8</v>
      </c>
      <c r="D715" s="14">
        <v>20</v>
      </c>
      <c r="E715" s="14">
        <v>22</v>
      </c>
      <c r="F715" s="14">
        <v>31</v>
      </c>
      <c r="G715" s="14">
        <v>33</v>
      </c>
      <c r="H715" s="15">
        <v>3</v>
      </c>
      <c r="I715" s="15"/>
      <c r="J715" s="22">
        <v>825389586</v>
      </c>
      <c r="K715" s="23">
        <v>2</v>
      </c>
      <c r="L715" s="22">
        <v>10000000</v>
      </c>
      <c r="M715" s="22">
        <f t="shared" si="85"/>
        <v>20000000</v>
      </c>
      <c r="N715" s="23">
        <v>69</v>
      </c>
      <c r="O715" s="22">
        <v>329031</v>
      </c>
      <c r="P715" s="22">
        <f t="shared" si="80"/>
        <v>22703139</v>
      </c>
      <c r="Q715" s="24">
        <v>356452390</v>
      </c>
      <c r="R715" s="29">
        <v>43646</v>
      </c>
      <c r="S715">
        <f t="shared" si="81"/>
        <v>126552063.1</v>
      </c>
      <c r="T715">
        <f t="shared" si="79"/>
        <v>0.29892368823786</v>
      </c>
      <c r="U715">
        <f t="shared" si="84"/>
        <v>83848924.1</v>
      </c>
      <c r="V715">
        <f t="shared" si="83"/>
        <v>0.235231762929125</v>
      </c>
      <c r="W715">
        <f t="shared" si="82"/>
        <v>0.355032163201375</v>
      </c>
    </row>
    <row r="716" ht="14.25" spans="1:23">
      <c r="A716" s="13">
        <v>19074</v>
      </c>
      <c r="B716" s="14">
        <v>12</v>
      </c>
      <c r="C716" s="14">
        <v>21</v>
      </c>
      <c r="D716" s="14">
        <v>27</v>
      </c>
      <c r="E716" s="14">
        <v>29</v>
      </c>
      <c r="F716" s="14">
        <v>31</v>
      </c>
      <c r="G716" s="14">
        <v>33</v>
      </c>
      <c r="H716" s="15">
        <v>4</v>
      </c>
      <c r="I716" s="15"/>
      <c r="J716" s="22">
        <v>777279978</v>
      </c>
      <c r="K716" s="23">
        <v>4</v>
      </c>
      <c r="L716" s="22">
        <v>10000000</v>
      </c>
      <c r="M716" s="22">
        <f t="shared" si="85"/>
        <v>40000000</v>
      </c>
      <c r="N716" s="23">
        <v>51</v>
      </c>
      <c r="O716" s="22">
        <v>558701</v>
      </c>
      <c r="P716" s="22">
        <f t="shared" si="80"/>
        <v>28493751</v>
      </c>
      <c r="Q716" s="24">
        <v>339313032</v>
      </c>
      <c r="R716" s="29">
        <v>43643</v>
      </c>
      <c r="S716">
        <f t="shared" si="81"/>
        <v>120782000.68</v>
      </c>
      <c r="T716">
        <f t="shared" si="79"/>
        <v>0.238075149085344</v>
      </c>
      <c r="U716">
        <f t="shared" si="84"/>
        <v>52288249.6800001</v>
      </c>
      <c r="V716">
        <f t="shared" si="83"/>
        <v>0.154100328454228</v>
      </c>
      <c r="W716">
        <f t="shared" si="82"/>
        <v>0.355960394353495</v>
      </c>
    </row>
    <row r="717" ht="14.25" spans="1:23">
      <c r="A717" s="13">
        <v>19073</v>
      </c>
      <c r="B717" s="14">
        <v>1</v>
      </c>
      <c r="C717" s="14">
        <v>2</v>
      </c>
      <c r="D717" s="14">
        <v>6</v>
      </c>
      <c r="E717" s="14">
        <v>12</v>
      </c>
      <c r="F717" s="14">
        <v>16</v>
      </c>
      <c r="G717" s="14">
        <v>18</v>
      </c>
      <c r="H717" s="15">
        <v>8</v>
      </c>
      <c r="I717" s="15"/>
      <c r="J717" s="22">
        <v>731798593</v>
      </c>
      <c r="K717" s="23">
        <v>17</v>
      </c>
      <c r="L717" s="22">
        <v>5684254</v>
      </c>
      <c r="M717" s="22">
        <f t="shared" si="85"/>
        <v>96632318</v>
      </c>
      <c r="N717" s="23">
        <v>146</v>
      </c>
      <c r="O717" s="22">
        <v>99591</v>
      </c>
      <c r="P717" s="22">
        <f t="shared" si="80"/>
        <v>14540286</v>
      </c>
      <c r="Q717" s="24">
        <v>334373706</v>
      </c>
      <c r="R717" s="29">
        <v>43641</v>
      </c>
      <c r="S717">
        <f t="shared" si="81"/>
        <v>216854210.94</v>
      </c>
      <c r="T717">
        <f t="shared" si="79"/>
        <v>0.35954350112685</v>
      </c>
      <c r="U717">
        <f t="shared" si="84"/>
        <v>105681606.94</v>
      </c>
      <c r="V717">
        <f t="shared" si="83"/>
        <v>0.316058365366803</v>
      </c>
      <c r="W717">
        <f t="shared" si="82"/>
        <v>0.648538467734661</v>
      </c>
    </row>
    <row r="718" ht="14.25" spans="1:23">
      <c r="A718" s="13">
        <v>19072</v>
      </c>
      <c r="B718" s="14">
        <v>2</v>
      </c>
      <c r="C718" s="14">
        <v>9</v>
      </c>
      <c r="D718" s="14">
        <v>13</v>
      </c>
      <c r="E718" s="14">
        <v>15</v>
      </c>
      <c r="F718" s="14">
        <v>22</v>
      </c>
      <c r="G718" s="14">
        <v>30</v>
      </c>
      <c r="H718" s="15">
        <v>15</v>
      </c>
      <c r="I718" s="15"/>
      <c r="J718" s="22">
        <v>784809688</v>
      </c>
      <c r="K718" s="23">
        <v>10</v>
      </c>
      <c r="L718" s="22">
        <v>6995170</v>
      </c>
      <c r="M718" s="22">
        <f t="shared" si="85"/>
        <v>69951700</v>
      </c>
      <c r="N718" s="23">
        <v>155</v>
      </c>
      <c r="O718" s="22">
        <v>160900</v>
      </c>
      <c r="P718" s="22">
        <f t="shared" si="80"/>
        <v>24939500</v>
      </c>
      <c r="Q718" s="24">
        <v>366310328</v>
      </c>
      <c r="R718" s="29">
        <v>43639</v>
      </c>
      <c r="S718">
        <f t="shared" si="81"/>
        <v>174624863.72</v>
      </c>
      <c r="T718">
        <f t="shared" si="79"/>
        <v>0.285749965859549</v>
      </c>
      <c r="U718">
        <f t="shared" si="84"/>
        <v>79733663.72</v>
      </c>
      <c r="V718">
        <f t="shared" si="83"/>
        <v>0.21766698240624</v>
      </c>
      <c r="W718">
        <f t="shared" si="82"/>
        <v>0.476712913538163</v>
      </c>
    </row>
    <row r="719" ht="14.25" spans="1:23">
      <c r="A719" s="13">
        <v>19071</v>
      </c>
      <c r="B719" s="14">
        <v>1</v>
      </c>
      <c r="C719" s="14">
        <v>8</v>
      </c>
      <c r="D719" s="14">
        <v>19</v>
      </c>
      <c r="E719" s="14">
        <v>24</v>
      </c>
      <c r="F719" s="14">
        <v>29</v>
      </c>
      <c r="G719" s="14">
        <v>30</v>
      </c>
      <c r="H719" s="15">
        <v>4</v>
      </c>
      <c r="I719" s="15"/>
      <c r="J719" s="22">
        <v>779942491</v>
      </c>
      <c r="K719" s="23">
        <v>22</v>
      </c>
      <c r="L719" s="22">
        <v>5832271</v>
      </c>
      <c r="M719" s="22">
        <f t="shared" si="85"/>
        <v>128309962</v>
      </c>
      <c r="N719" s="23">
        <v>371</v>
      </c>
      <c r="O719" s="22">
        <v>61691</v>
      </c>
      <c r="P719" s="22">
        <f t="shared" si="80"/>
        <v>22887361</v>
      </c>
      <c r="Q719" s="24">
        <v>338921834</v>
      </c>
      <c r="R719" s="29">
        <v>43636</v>
      </c>
      <c r="S719">
        <f t="shared" si="81"/>
        <v>225719254.66</v>
      </c>
      <c r="T719">
        <f t="shared" ref="T719:T782" si="86">(S719-L719*K719)/Q719</f>
        <v>0.287409316509246</v>
      </c>
      <c r="U719">
        <f t="shared" si="84"/>
        <v>74521931.66</v>
      </c>
      <c r="V719">
        <f t="shared" si="83"/>
        <v>0.219879406353029</v>
      </c>
      <c r="W719">
        <f t="shared" si="82"/>
        <v>0.665992072555585</v>
      </c>
    </row>
    <row r="720" ht="14.25" spans="1:23">
      <c r="A720" s="13">
        <v>19070</v>
      </c>
      <c r="B720" s="14">
        <v>6</v>
      </c>
      <c r="C720" s="14">
        <v>15</v>
      </c>
      <c r="D720" s="14">
        <v>18</v>
      </c>
      <c r="E720" s="14">
        <v>19</v>
      </c>
      <c r="F720" s="14">
        <v>24</v>
      </c>
      <c r="G720" s="14">
        <v>32</v>
      </c>
      <c r="H720" s="15">
        <v>9</v>
      </c>
      <c r="I720" s="15"/>
      <c r="J720" s="22">
        <v>839590047</v>
      </c>
      <c r="K720" s="23">
        <v>3</v>
      </c>
      <c r="L720" s="22">
        <v>10000000</v>
      </c>
      <c r="M720" s="22">
        <f t="shared" si="85"/>
        <v>30000000</v>
      </c>
      <c r="N720" s="23">
        <v>103</v>
      </c>
      <c r="O720" s="22">
        <v>182464</v>
      </c>
      <c r="P720" s="22">
        <f t="shared" si="80"/>
        <v>18793792</v>
      </c>
      <c r="Q720" s="24">
        <v>335727814</v>
      </c>
      <c r="R720" s="29">
        <v>43634</v>
      </c>
      <c r="S720">
        <f t="shared" si="81"/>
        <v>138124956.86</v>
      </c>
      <c r="T720">
        <f t="shared" si="86"/>
        <v>0.322061361469443</v>
      </c>
      <c r="U720">
        <f t="shared" si="84"/>
        <v>89331164.86</v>
      </c>
      <c r="V720">
        <f t="shared" si="83"/>
        <v>0.266082109181457</v>
      </c>
      <c r="W720">
        <f t="shared" si="82"/>
        <v>0.411419462731795</v>
      </c>
    </row>
    <row r="721" ht="14.25" spans="1:23">
      <c r="A721" s="13">
        <v>19069</v>
      </c>
      <c r="B721" s="14">
        <v>6</v>
      </c>
      <c r="C721" s="14">
        <v>11</v>
      </c>
      <c r="D721" s="14">
        <v>16</v>
      </c>
      <c r="E721" s="14">
        <v>19</v>
      </c>
      <c r="F721" s="14">
        <v>21</v>
      </c>
      <c r="G721" s="14">
        <v>25</v>
      </c>
      <c r="H721" s="15">
        <v>1</v>
      </c>
      <c r="I721" s="15"/>
      <c r="J721" s="22">
        <v>813208375</v>
      </c>
      <c r="K721" s="23">
        <v>8</v>
      </c>
      <c r="L721" s="22">
        <v>7285184</v>
      </c>
      <c r="M721" s="22">
        <f t="shared" si="85"/>
        <v>58281472</v>
      </c>
      <c r="N721" s="23">
        <v>226</v>
      </c>
      <c r="O721" s="22">
        <v>101114</v>
      </c>
      <c r="P721" s="22">
        <f t="shared" ref="P721:P784" si="87">N721*O721</f>
        <v>22851764</v>
      </c>
      <c r="Q721" s="24">
        <v>370103190</v>
      </c>
      <c r="R721" s="29">
        <v>43632</v>
      </c>
      <c r="S721">
        <f t="shared" si="81"/>
        <v>171076503.1</v>
      </c>
      <c r="T721">
        <f t="shared" si="86"/>
        <v>0.304766438516782</v>
      </c>
      <c r="U721">
        <f t="shared" si="84"/>
        <v>89943267.1</v>
      </c>
      <c r="V721">
        <f t="shared" si="83"/>
        <v>0.243022134178309</v>
      </c>
      <c r="W721">
        <f t="shared" si="82"/>
        <v>0.462240012305757</v>
      </c>
    </row>
    <row r="722" ht="14.25" spans="1:23">
      <c r="A722" s="13">
        <v>19068</v>
      </c>
      <c r="B722" s="14">
        <v>3</v>
      </c>
      <c r="C722" s="14">
        <v>14</v>
      </c>
      <c r="D722" s="14">
        <v>20</v>
      </c>
      <c r="E722" s="14">
        <v>24</v>
      </c>
      <c r="F722" s="14">
        <v>26</v>
      </c>
      <c r="G722" s="14">
        <v>33</v>
      </c>
      <c r="H722" s="15">
        <v>10</v>
      </c>
      <c r="I722" s="15"/>
      <c r="J722" s="22">
        <v>802934315</v>
      </c>
      <c r="K722" s="23">
        <v>6</v>
      </c>
      <c r="L722" s="22">
        <v>8093762</v>
      </c>
      <c r="M722" s="22">
        <f t="shared" si="85"/>
        <v>48562572</v>
      </c>
      <c r="N722" s="23">
        <v>64</v>
      </c>
      <c r="O722" s="22">
        <v>362550</v>
      </c>
      <c r="P722" s="22">
        <f t="shared" si="87"/>
        <v>23203200</v>
      </c>
      <c r="Q722" s="24">
        <v>331635522</v>
      </c>
      <c r="R722" s="29">
        <v>43629</v>
      </c>
      <c r="S722">
        <f t="shared" si="81"/>
        <v>141454318.78</v>
      </c>
      <c r="T722">
        <f t="shared" si="86"/>
        <v>0.280101920987825</v>
      </c>
      <c r="U722">
        <f t="shared" si="84"/>
        <v>69688546.78</v>
      </c>
      <c r="V722">
        <f t="shared" si="83"/>
        <v>0.210135953952484</v>
      </c>
      <c r="W722">
        <f t="shared" si="82"/>
        <v>0.426535486690114</v>
      </c>
    </row>
    <row r="723" ht="14.25" spans="1:23">
      <c r="A723" s="13">
        <v>19067</v>
      </c>
      <c r="B723" s="14">
        <v>4</v>
      </c>
      <c r="C723" s="14">
        <v>6</v>
      </c>
      <c r="D723" s="14">
        <v>8</v>
      </c>
      <c r="E723" s="14">
        <v>11</v>
      </c>
      <c r="F723" s="14">
        <v>30</v>
      </c>
      <c r="G723" s="14">
        <v>33</v>
      </c>
      <c r="H723" s="15">
        <v>11</v>
      </c>
      <c r="I723" s="15"/>
      <c r="J723" s="22">
        <v>781887228</v>
      </c>
      <c r="K723" s="23">
        <v>5</v>
      </c>
      <c r="L723" s="22">
        <v>7973990</v>
      </c>
      <c r="M723" s="22">
        <f t="shared" si="85"/>
        <v>39869950</v>
      </c>
      <c r="N723" s="23">
        <v>110</v>
      </c>
      <c r="O723" s="22">
        <v>168976</v>
      </c>
      <c r="P723" s="22">
        <f t="shared" si="87"/>
        <v>18587360</v>
      </c>
      <c r="Q723" s="24">
        <v>330381956</v>
      </c>
      <c r="R723" s="29">
        <v>43627</v>
      </c>
      <c r="S723">
        <f t="shared" si="81"/>
        <v>145994783.44</v>
      </c>
      <c r="T723">
        <f t="shared" si="86"/>
        <v>0.321218612314287</v>
      </c>
      <c r="U723">
        <f t="shared" si="84"/>
        <v>87537473.4400001</v>
      </c>
      <c r="V723">
        <f t="shared" si="83"/>
        <v>0.264958396941024</v>
      </c>
      <c r="W723">
        <f t="shared" si="82"/>
        <v>0.441896964372958</v>
      </c>
    </row>
    <row r="724" ht="14.25" spans="1:23">
      <c r="A724" s="13">
        <v>19066</v>
      </c>
      <c r="B724" s="14">
        <v>1</v>
      </c>
      <c r="C724" s="14">
        <v>14</v>
      </c>
      <c r="D724" s="14">
        <v>17</v>
      </c>
      <c r="E724" s="14">
        <v>20</v>
      </c>
      <c r="F724" s="14">
        <v>22</v>
      </c>
      <c r="G724" s="14">
        <v>32</v>
      </c>
      <c r="H724" s="15">
        <v>4</v>
      </c>
      <c r="I724" s="15"/>
      <c r="J724" s="22">
        <v>765994853</v>
      </c>
      <c r="K724" s="23">
        <v>6</v>
      </c>
      <c r="L724" s="22">
        <v>8522847</v>
      </c>
      <c r="M724" s="22">
        <f t="shared" si="85"/>
        <v>51137082</v>
      </c>
      <c r="N724" s="23">
        <v>86</v>
      </c>
      <c r="O724" s="22">
        <v>307225</v>
      </c>
      <c r="P724" s="22">
        <f t="shared" si="87"/>
        <v>26421350</v>
      </c>
      <c r="Q724" s="24">
        <v>354505682</v>
      </c>
      <c r="R724" s="29">
        <v>43625</v>
      </c>
      <c r="S724">
        <f t="shared" si="81"/>
        <v>145580793.18</v>
      </c>
      <c r="T724">
        <f t="shared" si="86"/>
        <v>0.266409583753865</v>
      </c>
      <c r="U724">
        <f t="shared" si="84"/>
        <v>68022361.1800001</v>
      </c>
      <c r="V724">
        <f t="shared" si="83"/>
        <v>0.191879466631511</v>
      </c>
      <c r="W724">
        <f t="shared" si="82"/>
        <v>0.410658560840782</v>
      </c>
    </row>
    <row r="725" ht="14.25" spans="1:23">
      <c r="A725" s="13">
        <v>19065</v>
      </c>
      <c r="B725" s="14">
        <v>6</v>
      </c>
      <c r="C725" s="14">
        <v>9</v>
      </c>
      <c r="D725" s="14">
        <v>11</v>
      </c>
      <c r="E725" s="14">
        <v>15</v>
      </c>
      <c r="F725" s="14">
        <v>20</v>
      </c>
      <c r="G725" s="14">
        <v>26</v>
      </c>
      <c r="H725" s="15">
        <v>10</v>
      </c>
      <c r="I725" s="15"/>
      <c r="J725" s="22">
        <v>737867862</v>
      </c>
      <c r="K725" s="23">
        <v>10</v>
      </c>
      <c r="L725" s="22">
        <v>6616248</v>
      </c>
      <c r="M725" s="22">
        <f t="shared" si="85"/>
        <v>66162480</v>
      </c>
      <c r="N725" s="23">
        <v>317</v>
      </c>
      <c r="O725" s="22">
        <v>63732</v>
      </c>
      <c r="P725" s="22">
        <f t="shared" si="87"/>
        <v>20203044</v>
      </c>
      <c r="Q725" s="24">
        <v>327400036</v>
      </c>
      <c r="R725" s="29">
        <v>43622</v>
      </c>
      <c r="S725">
        <f t="shared" si="81"/>
        <v>165979177.64</v>
      </c>
      <c r="T725">
        <f t="shared" si="86"/>
        <v>0.304876868248115</v>
      </c>
      <c r="U725">
        <f t="shared" si="84"/>
        <v>79613653.64</v>
      </c>
      <c r="V725">
        <f t="shared" si="83"/>
        <v>0.243169349071177</v>
      </c>
      <c r="W725">
        <f t="shared" si="82"/>
        <v>0.506961390926664</v>
      </c>
    </row>
    <row r="726" ht="14.25" spans="1:23">
      <c r="A726" s="13">
        <v>19064</v>
      </c>
      <c r="B726" s="14">
        <v>12</v>
      </c>
      <c r="C726" s="14">
        <v>20</v>
      </c>
      <c r="D726" s="14">
        <v>24</v>
      </c>
      <c r="E726" s="14">
        <v>25</v>
      </c>
      <c r="F726" s="14">
        <v>30</v>
      </c>
      <c r="G726" s="14">
        <v>33</v>
      </c>
      <c r="H726" s="15">
        <v>12</v>
      </c>
      <c r="I726" s="15"/>
      <c r="J726" s="22">
        <v>743421022</v>
      </c>
      <c r="K726" s="23">
        <v>4</v>
      </c>
      <c r="L726" s="22">
        <v>9064360</v>
      </c>
      <c r="M726" s="22">
        <f t="shared" si="85"/>
        <v>36257440</v>
      </c>
      <c r="N726" s="23">
        <v>92</v>
      </c>
      <c r="O726" s="22">
        <v>220889</v>
      </c>
      <c r="P726" s="22">
        <f t="shared" si="87"/>
        <v>20321788</v>
      </c>
      <c r="Q726" s="24">
        <v>331639006</v>
      </c>
      <c r="R726" s="29">
        <v>43620</v>
      </c>
      <c r="S726">
        <f t="shared" si="81"/>
        <v>137795151.94</v>
      </c>
      <c r="T726">
        <f t="shared" si="86"/>
        <v>0.306169389314838</v>
      </c>
      <c r="U726">
        <f t="shared" si="84"/>
        <v>81215923.9400001</v>
      </c>
      <c r="V726">
        <f t="shared" si="83"/>
        <v>0.244892556275482</v>
      </c>
      <c r="W726">
        <f t="shared" si="82"/>
        <v>0.415497421735729</v>
      </c>
    </row>
    <row r="727" ht="14.25" spans="1:23">
      <c r="A727" s="13">
        <v>19063</v>
      </c>
      <c r="B727" s="14">
        <v>1</v>
      </c>
      <c r="C727" s="14">
        <v>14</v>
      </c>
      <c r="D727" s="14">
        <v>19</v>
      </c>
      <c r="E727" s="14">
        <v>22</v>
      </c>
      <c r="F727" s="14">
        <v>29</v>
      </c>
      <c r="G727" s="14">
        <v>31</v>
      </c>
      <c r="H727" s="15">
        <v>16</v>
      </c>
      <c r="I727" s="15"/>
      <c r="J727" s="22">
        <v>718713061</v>
      </c>
      <c r="K727" s="23">
        <v>5</v>
      </c>
      <c r="L727" s="22">
        <v>9289366</v>
      </c>
      <c r="M727" s="22">
        <f t="shared" si="85"/>
        <v>46446830</v>
      </c>
      <c r="N727" s="23">
        <v>91</v>
      </c>
      <c r="O727" s="22">
        <v>294599</v>
      </c>
      <c r="P727" s="22">
        <f t="shared" si="87"/>
        <v>26808509</v>
      </c>
      <c r="Q727" s="24">
        <v>361222550</v>
      </c>
      <c r="R727" s="29">
        <v>43618</v>
      </c>
      <c r="S727">
        <f t="shared" si="81"/>
        <v>143020265.5</v>
      </c>
      <c r="T727">
        <f t="shared" si="86"/>
        <v>0.267351624365644</v>
      </c>
      <c r="U727">
        <f t="shared" si="84"/>
        <v>69764926.5</v>
      </c>
      <c r="V727">
        <f t="shared" si="83"/>
        <v>0.193135579437109</v>
      </c>
      <c r="W727">
        <f t="shared" si="82"/>
        <v>0.395933934633926</v>
      </c>
    </row>
    <row r="728" ht="14.25" spans="1:23">
      <c r="A728" s="13">
        <v>19062</v>
      </c>
      <c r="B728" s="14">
        <v>7</v>
      </c>
      <c r="C728" s="14">
        <v>13</v>
      </c>
      <c r="D728" s="14">
        <v>16</v>
      </c>
      <c r="E728" s="14">
        <v>23</v>
      </c>
      <c r="F728" s="14">
        <v>26</v>
      </c>
      <c r="G728" s="14">
        <v>30</v>
      </c>
      <c r="H728" s="15">
        <v>1</v>
      </c>
      <c r="I728" s="15"/>
      <c r="J728" s="22">
        <v>684734277</v>
      </c>
      <c r="K728" s="23">
        <v>7</v>
      </c>
      <c r="L728" s="22">
        <v>8340699</v>
      </c>
      <c r="M728" s="22">
        <f t="shared" si="85"/>
        <v>58384893</v>
      </c>
      <c r="N728" s="23">
        <v>161</v>
      </c>
      <c r="O728" s="22">
        <v>181559</v>
      </c>
      <c r="P728" s="22">
        <f t="shared" si="87"/>
        <v>29230999</v>
      </c>
      <c r="Q728" s="24">
        <v>339468976</v>
      </c>
      <c r="R728" s="29">
        <v>43615</v>
      </c>
      <c r="S728">
        <f t="shared" si="81"/>
        <v>137031333.24</v>
      </c>
      <c r="T728">
        <f t="shared" si="86"/>
        <v>0.231674897561184</v>
      </c>
      <c r="U728">
        <f t="shared" si="84"/>
        <v>49415441.24</v>
      </c>
      <c r="V728">
        <f t="shared" si="83"/>
        <v>0.145566884556779</v>
      </c>
      <c r="W728">
        <f t="shared" si="82"/>
        <v>0.403663789412085</v>
      </c>
    </row>
    <row r="729" ht="14.25" spans="1:23">
      <c r="A729" s="13">
        <v>19061</v>
      </c>
      <c r="B729" s="14">
        <v>3</v>
      </c>
      <c r="C729" s="14">
        <v>17</v>
      </c>
      <c r="D729" s="14">
        <v>19</v>
      </c>
      <c r="E729" s="14">
        <v>24</v>
      </c>
      <c r="F729" s="14">
        <v>27</v>
      </c>
      <c r="G729" s="14">
        <v>31</v>
      </c>
      <c r="H729" s="15">
        <v>12</v>
      </c>
      <c r="I729" s="15"/>
      <c r="J729" s="22">
        <v>655425812</v>
      </c>
      <c r="K729" s="23">
        <v>6</v>
      </c>
      <c r="L729" s="22">
        <v>8443688</v>
      </c>
      <c r="M729" s="22">
        <f t="shared" si="85"/>
        <v>50662128</v>
      </c>
      <c r="N729" s="23">
        <v>80</v>
      </c>
      <c r="O729" s="22">
        <v>322845</v>
      </c>
      <c r="P729" s="22">
        <f t="shared" si="87"/>
        <v>25827600</v>
      </c>
      <c r="Q729" s="24">
        <v>335296666</v>
      </c>
      <c r="R729" s="29">
        <v>43613</v>
      </c>
      <c r="S729">
        <f t="shared" si="81"/>
        <v>137474500.34</v>
      </c>
      <c r="T729">
        <f t="shared" si="86"/>
        <v>0.258912125120862</v>
      </c>
      <c r="U729">
        <f t="shared" si="84"/>
        <v>60984772.34</v>
      </c>
      <c r="V729">
        <f t="shared" si="83"/>
        <v>0.181883026358514</v>
      </c>
      <c r="W729">
        <f t="shared" si="82"/>
        <v>0.410008551471848</v>
      </c>
    </row>
    <row r="730" ht="14.25" spans="1:23">
      <c r="A730" s="13">
        <v>19060</v>
      </c>
      <c r="B730" s="14">
        <v>3</v>
      </c>
      <c r="C730" s="14">
        <v>4</v>
      </c>
      <c r="D730" s="14">
        <v>14</v>
      </c>
      <c r="E730" s="14">
        <v>20</v>
      </c>
      <c r="F730" s="14">
        <v>23</v>
      </c>
      <c r="G730" s="14">
        <v>27</v>
      </c>
      <c r="H730" s="15">
        <v>1</v>
      </c>
      <c r="I730" s="15"/>
      <c r="J730" s="22">
        <v>628604946</v>
      </c>
      <c r="K730" s="23">
        <v>2</v>
      </c>
      <c r="L730" s="22">
        <v>10000000</v>
      </c>
      <c r="M730" s="22">
        <f t="shared" si="85"/>
        <v>20000000</v>
      </c>
      <c r="N730" s="23">
        <v>118</v>
      </c>
      <c r="O730" s="22">
        <v>246389</v>
      </c>
      <c r="P730" s="22">
        <f t="shared" si="87"/>
        <v>29073902</v>
      </c>
      <c r="Q730" s="24">
        <v>367103342</v>
      </c>
      <c r="R730" s="29">
        <v>43611</v>
      </c>
      <c r="S730">
        <f t="shared" si="81"/>
        <v>112658857.58</v>
      </c>
      <c r="T730">
        <f t="shared" si="86"/>
        <v>0.252405377393704</v>
      </c>
      <c r="U730">
        <f t="shared" si="84"/>
        <v>63584955.5799999</v>
      </c>
      <c r="V730">
        <f t="shared" si="83"/>
        <v>0.173207237050977</v>
      </c>
      <c r="W730">
        <f t="shared" si="82"/>
        <v>0.306885949243142</v>
      </c>
    </row>
    <row r="731" ht="14.25" spans="1:23">
      <c r="A731" s="13">
        <v>19059</v>
      </c>
      <c r="B731" s="14">
        <v>4</v>
      </c>
      <c r="C731" s="14">
        <v>5</v>
      </c>
      <c r="D731" s="14">
        <v>7</v>
      </c>
      <c r="E731" s="14">
        <v>9</v>
      </c>
      <c r="F731" s="14">
        <v>16</v>
      </c>
      <c r="G731" s="14">
        <v>18</v>
      </c>
      <c r="H731" s="15">
        <v>6</v>
      </c>
      <c r="I731" s="15"/>
      <c r="J731" s="22">
        <v>561383166</v>
      </c>
      <c r="K731" s="23">
        <v>2</v>
      </c>
      <c r="L731" s="22">
        <v>10000000</v>
      </c>
      <c r="M731" s="22">
        <f t="shared" si="85"/>
        <v>20000000</v>
      </c>
      <c r="N731" s="23">
        <v>125</v>
      </c>
      <c r="O731" s="22">
        <v>162165</v>
      </c>
      <c r="P731" s="22">
        <f t="shared" si="87"/>
        <v>20270625</v>
      </c>
      <c r="Q731" s="24">
        <v>345567246</v>
      </c>
      <c r="R731" s="29">
        <v>43608</v>
      </c>
      <c r="S731">
        <f t="shared" si="81"/>
        <v>128516038.54</v>
      </c>
      <c r="T731">
        <f t="shared" si="86"/>
        <v>0.314022928376725</v>
      </c>
      <c r="U731">
        <f t="shared" si="84"/>
        <v>88245413.54</v>
      </c>
      <c r="V731">
        <f t="shared" si="83"/>
        <v>0.25536394019241</v>
      </c>
      <c r="W731">
        <f t="shared" si="82"/>
        <v>0.37189878389111</v>
      </c>
    </row>
    <row r="732" ht="14.25" spans="1:23">
      <c r="A732" s="13">
        <v>19058</v>
      </c>
      <c r="B732" s="14">
        <v>7</v>
      </c>
      <c r="C732" s="14">
        <v>8</v>
      </c>
      <c r="D732" s="14">
        <v>12</v>
      </c>
      <c r="E732" s="14">
        <v>21</v>
      </c>
      <c r="F732" s="14">
        <v>23</v>
      </c>
      <c r="G732" s="14">
        <v>27</v>
      </c>
      <c r="H732" s="15">
        <v>12</v>
      </c>
      <c r="I732" s="15"/>
      <c r="J732" s="22">
        <v>520571254</v>
      </c>
      <c r="K732" s="23">
        <v>20</v>
      </c>
      <c r="L732" s="22">
        <v>5260714</v>
      </c>
      <c r="M732" s="22">
        <f t="shared" si="85"/>
        <v>105214280</v>
      </c>
      <c r="N732" s="23">
        <v>127</v>
      </c>
      <c r="O732" s="22">
        <v>51321</v>
      </c>
      <c r="P732" s="22">
        <f t="shared" si="87"/>
        <v>6517767</v>
      </c>
      <c r="Q732" s="24">
        <v>339299672</v>
      </c>
      <c r="R732" s="29">
        <v>43606</v>
      </c>
      <c r="S732">
        <f t="shared" si="81"/>
        <v>251917523.28</v>
      </c>
      <c r="T732">
        <f t="shared" si="86"/>
        <v>0.432370719415255</v>
      </c>
      <c r="U732">
        <f t="shared" si="84"/>
        <v>140185476.28</v>
      </c>
      <c r="V732">
        <f t="shared" si="83"/>
        <v>0.413161249032979</v>
      </c>
      <c r="W732">
        <f t="shared" si="82"/>
        <v>0.742463208983002</v>
      </c>
    </row>
    <row r="733" ht="14.25" spans="1:23">
      <c r="A733" s="13">
        <v>19057</v>
      </c>
      <c r="B733" s="14">
        <v>4</v>
      </c>
      <c r="C733" s="14">
        <v>5</v>
      </c>
      <c r="D733" s="14">
        <v>6</v>
      </c>
      <c r="E733" s="14">
        <v>8</v>
      </c>
      <c r="F733" s="14">
        <v>13</v>
      </c>
      <c r="G733" s="14">
        <v>18</v>
      </c>
      <c r="H733" s="15">
        <v>16</v>
      </c>
      <c r="I733" s="15"/>
      <c r="J733" s="22">
        <v>606231938</v>
      </c>
      <c r="K733" s="23">
        <v>7</v>
      </c>
      <c r="L733" s="22">
        <v>8216242</v>
      </c>
      <c r="M733" s="22">
        <f t="shared" si="85"/>
        <v>57513694</v>
      </c>
      <c r="N733" s="23">
        <v>127</v>
      </c>
      <c r="O733" s="22">
        <v>221591</v>
      </c>
      <c r="P733" s="22">
        <f t="shared" si="87"/>
        <v>28142057</v>
      </c>
      <c r="Q733" s="24">
        <v>372560948</v>
      </c>
      <c r="R733" s="29">
        <v>43604</v>
      </c>
      <c r="S733">
        <f t="shared" si="81"/>
        <v>155642195.52</v>
      </c>
      <c r="T733">
        <f t="shared" si="86"/>
        <v>0.263389123435449</v>
      </c>
      <c r="U733">
        <f t="shared" si="84"/>
        <v>69986444.52</v>
      </c>
      <c r="V733">
        <f t="shared" si="83"/>
        <v>0.187852336364572</v>
      </c>
      <c r="W733">
        <f t="shared" si="82"/>
        <v>0.417763043484633</v>
      </c>
    </row>
    <row r="734" ht="14.25" spans="1:23">
      <c r="A734" s="13">
        <v>19056</v>
      </c>
      <c r="B734" s="14">
        <v>13</v>
      </c>
      <c r="C734" s="14">
        <v>14</v>
      </c>
      <c r="D734" s="14">
        <v>17</v>
      </c>
      <c r="E734" s="14">
        <v>19</v>
      </c>
      <c r="F734" s="14">
        <v>21</v>
      </c>
      <c r="G734" s="14">
        <v>29</v>
      </c>
      <c r="H734" s="15">
        <v>1</v>
      </c>
      <c r="I734" s="15"/>
      <c r="J734" s="22">
        <v>579319269</v>
      </c>
      <c r="K734" s="23">
        <v>1</v>
      </c>
      <c r="L734" s="22">
        <v>10000000</v>
      </c>
      <c r="M734" s="22">
        <f t="shared" si="85"/>
        <v>10000000</v>
      </c>
      <c r="N734" s="23">
        <v>78</v>
      </c>
      <c r="O734" s="22">
        <v>245905</v>
      </c>
      <c r="P734" s="22">
        <f t="shared" si="87"/>
        <v>19180590</v>
      </c>
      <c r="Q734" s="24">
        <v>351267630</v>
      </c>
      <c r="R734" s="29">
        <v>43601</v>
      </c>
      <c r="S734">
        <f t="shared" ref="S734:S797" si="88">J735+Q734*0.49-J734</f>
        <v>124579216.7</v>
      </c>
      <c r="T734">
        <f t="shared" si="86"/>
        <v>0.326187803584407</v>
      </c>
      <c r="U734">
        <f t="shared" si="84"/>
        <v>95398626.7</v>
      </c>
      <c r="V734">
        <f t="shared" si="83"/>
        <v>0.27158388235204</v>
      </c>
      <c r="W734">
        <f t="shared" ref="W734:W797" si="89">S734/Q734</f>
        <v>0.354656125587206</v>
      </c>
    </row>
    <row r="735" ht="14.25" spans="1:23">
      <c r="A735" s="13">
        <v>19055</v>
      </c>
      <c r="B735" s="14">
        <v>1</v>
      </c>
      <c r="C735" s="14">
        <v>6</v>
      </c>
      <c r="D735" s="14">
        <v>11</v>
      </c>
      <c r="E735" s="14">
        <v>15</v>
      </c>
      <c r="F735" s="14">
        <v>19</v>
      </c>
      <c r="G735" s="14">
        <v>31</v>
      </c>
      <c r="H735" s="15">
        <v>10</v>
      </c>
      <c r="I735" s="15"/>
      <c r="J735" s="22">
        <v>531777347</v>
      </c>
      <c r="K735" s="23">
        <v>2</v>
      </c>
      <c r="L735" s="22">
        <v>10000000</v>
      </c>
      <c r="M735" s="22">
        <f t="shared" si="85"/>
        <v>20000000</v>
      </c>
      <c r="N735" s="23">
        <v>61</v>
      </c>
      <c r="O735" s="22">
        <v>368485</v>
      </c>
      <c r="P735" s="22">
        <f t="shared" si="87"/>
        <v>22477585</v>
      </c>
      <c r="Q735" s="24">
        <v>350070872</v>
      </c>
      <c r="R735" s="29">
        <v>43599</v>
      </c>
      <c r="S735">
        <f t="shared" si="88"/>
        <v>124101821.28</v>
      </c>
      <c r="T735">
        <f t="shared" si="86"/>
        <v>0.297373559488834</v>
      </c>
      <c r="U735">
        <f t="shared" si="84"/>
        <v>81624236.28</v>
      </c>
      <c r="V735">
        <f t="shared" si="83"/>
        <v>0.233164889765521</v>
      </c>
      <c r="W735">
        <f t="shared" si="89"/>
        <v>0.354504848035457</v>
      </c>
    </row>
    <row r="736" ht="14.25" spans="1:23">
      <c r="A736" s="13">
        <v>19054</v>
      </c>
      <c r="B736" s="14">
        <v>7</v>
      </c>
      <c r="C736" s="14">
        <v>10</v>
      </c>
      <c r="D736" s="14">
        <v>11</v>
      </c>
      <c r="E736" s="14">
        <v>15</v>
      </c>
      <c r="F736" s="14">
        <v>24</v>
      </c>
      <c r="G736" s="14">
        <v>26</v>
      </c>
      <c r="H736" s="15">
        <v>11</v>
      </c>
      <c r="I736" s="15"/>
      <c r="J736" s="22">
        <v>484344441</v>
      </c>
      <c r="K736" s="23">
        <v>8</v>
      </c>
      <c r="L736" s="22">
        <v>6741103</v>
      </c>
      <c r="M736" s="22">
        <f t="shared" si="85"/>
        <v>53928824</v>
      </c>
      <c r="N736" s="23">
        <v>132</v>
      </c>
      <c r="O736" s="22">
        <v>131901</v>
      </c>
      <c r="P736" s="22">
        <f t="shared" si="87"/>
        <v>17410932</v>
      </c>
      <c r="Q736" s="24">
        <v>376075414</v>
      </c>
      <c r="R736" s="29">
        <v>43597</v>
      </c>
      <c r="S736">
        <f t="shared" si="88"/>
        <v>185972666.86</v>
      </c>
      <c r="T736">
        <f t="shared" si="86"/>
        <v>0.351110011302148</v>
      </c>
      <c r="U736">
        <f t="shared" si="84"/>
        <v>114632910.86</v>
      </c>
      <c r="V736">
        <f t="shared" si="83"/>
        <v>0.304813626715837</v>
      </c>
      <c r="W736">
        <f t="shared" si="89"/>
        <v>0.494508973298637</v>
      </c>
    </row>
    <row r="737" ht="14.25" spans="1:23">
      <c r="A737" s="13">
        <v>19053</v>
      </c>
      <c r="B737" s="14">
        <v>4</v>
      </c>
      <c r="C737" s="14">
        <v>16</v>
      </c>
      <c r="D737" s="14">
        <v>22</v>
      </c>
      <c r="E737" s="14">
        <v>25</v>
      </c>
      <c r="F737" s="14">
        <v>29</v>
      </c>
      <c r="G737" s="14">
        <v>31</v>
      </c>
      <c r="H737" s="15">
        <v>8</v>
      </c>
      <c r="I737" s="15"/>
      <c r="J737" s="22">
        <v>486040155</v>
      </c>
      <c r="K737" s="23">
        <v>12</v>
      </c>
      <c r="L737" s="22">
        <v>5969643</v>
      </c>
      <c r="M737" s="22">
        <f t="shared" si="85"/>
        <v>71635716</v>
      </c>
      <c r="N737" s="23">
        <v>109</v>
      </c>
      <c r="O737" s="22">
        <v>133437</v>
      </c>
      <c r="P737" s="22">
        <f t="shared" si="87"/>
        <v>14544633</v>
      </c>
      <c r="Q737" s="24">
        <v>345533966</v>
      </c>
      <c r="R737" s="29">
        <v>43594</v>
      </c>
      <c r="S737">
        <f t="shared" si="88"/>
        <v>197313406.34</v>
      </c>
      <c r="T737">
        <f t="shared" si="86"/>
        <v>0.363720220604883</v>
      </c>
      <c r="U737">
        <f t="shared" si="84"/>
        <v>111133057.34</v>
      </c>
      <c r="V737">
        <f t="shared" si="83"/>
        <v>0.321627012899797</v>
      </c>
      <c r="W737">
        <f t="shared" si="89"/>
        <v>0.571039103982038</v>
      </c>
    </row>
    <row r="738" ht="14.25" spans="1:23">
      <c r="A738" s="13">
        <v>19052</v>
      </c>
      <c r="B738" s="14">
        <v>3</v>
      </c>
      <c r="C738" s="14">
        <v>6</v>
      </c>
      <c r="D738" s="14">
        <v>9</v>
      </c>
      <c r="E738" s="14">
        <v>13</v>
      </c>
      <c r="F738" s="14">
        <v>16</v>
      </c>
      <c r="G738" s="14">
        <v>19</v>
      </c>
      <c r="H738" s="15">
        <v>16</v>
      </c>
      <c r="I738" s="15"/>
      <c r="J738" s="22">
        <v>514041918</v>
      </c>
      <c r="K738" s="23">
        <v>153</v>
      </c>
      <c r="L738" s="22">
        <v>5117604</v>
      </c>
      <c r="M738" s="22">
        <f t="shared" si="85"/>
        <v>782993412</v>
      </c>
      <c r="N738" s="23">
        <v>2295</v>
      </c>
      <c r="O738" s="22">
        <v>9800</v>
      </c>
      <c r="P738" s="22">
        <f t="shared" si="87"/>
        <v>22491000</v>
      </c>
      <c r="Q738" s="24">
        <v>342251970</v>
      </c>
      <c r="R738" s="29">
        <v>43592</v>
      </c>
      <c r="S738">
        <f t="shared" si="88"/>
        <v>883221178.3</v>
      </c>
      <c r="T738">
        <f t="shared" si="86"/>
        <v>0.292847887186741</v>
      </c>
      <c r="U738">
        <f t="shared" si="84"/>
        <v>77736766.3</v>
      </c>
      <c r="V738">
        <f t="shared" ref="V738:V801" si="90">U738/Q738</f>
        <v>0.227133144916595</v>
      </c>
      <c r="W738">
        <f t="shared" si="89"/>
        <v>2.58061678447023</v>
      </c>
    </row>
    <row r="739" ht="14.25" spans="1:23">
      <c r="A739" s="13">
        <v>19051</v>
      </c>
      <c r="B739" s="14">
        <v>8</v>
      </c>
      <c r="C739" s="14">
        <v>9</v>
      </c>
      <c r="D739" s="14">
        <v>10</v>
      </c>
      <c r="E739" s="14">
        <v>13</v>
      </c>
      <c r="F739" s="14">
        <v>15</v>
      </c>
      <c r="G739" s="14">
        <v>28</v>
      </c>
      <c r="H739" s="15">
        <v>9</v>
      </c>
      <c r="I739" s="15"/>
      <c r="J739" s="22">
        <v>1229559631</v>
      </c>
      <c r="K739" s="23">
        <v>13</v>
      </c>
      <c r="L739" s="22">
        <v>5503869</v>
      </c>
      <c r="M739" s="22">
        <f t="shared" si="85"/>
        <v>71550297</v>
      </c>
      <c r="N739" s="23">
        <v>120</v>
      </c>
      <c r="O739" s="22">
        <v>68232</v>
      </c>
      <c r="P739" s="22">
        <f t="shared" si="87"/>
        <v>8187840</v>
      </c>
      <c r="Q739" s="24">
        <v>371316762</v>
      </c>
      <c r="R739" s="29">
        <v>43590</v>
      </c>
      <c r="S739">
        <f t="shared" si="88"/>
        <v>228931870.38</v>
      </c>
      <c r="T739">
        <f t="shared" si="86"/>
        <v>0.423847209407692</v>
      </c>
      <c r="U739">
        <f t="shared" si="84"/>
        <v>149193733.38</v>
      </c>
      <c r="V739">
        <f t="shared" si="90"/>
        <v>0.401796386934991</v>
      </c>
      <c r="W739">
        <f t="shared" si="89"/>
        <v>0.616540630018744</v>
      </c>
    </row>
    <row r="740" ht="14.25" spans="1:23">
      <c r="A740" s="13">
        <v>19050</v>
      </c>
      <c r="B740" s="14">
        <v>4</v>
      </c>
      <c r="C740" s="14">
        <v>6</v>
      </c>
      <c r="D740" s="14">
        <v>10</v>
      </c>
      <c r="E740" s="14">
        <v>11</v>
      </c>
      <c r="F740" s="14">
        <v>21</v>
      </c>
      <c r="G740" s="14">
        <v>23</v>
      </c>
      <c r="H740" s="15">
        <v>2</v>
      </c>
      <c r="I740" s="15"/>
      <c r="J740" s="22">
        <v>1276546288</v>
      </c>
      <c r="K740" s="23">
        <v>13</v>
      </c>
      <c r="L740" s="22">
        <v>6136790</v>
      </c>
      <c r="M740" s="22">
        <f t="shared" si="85"/>
        <v>79778270</v>
      </c>
      <c r="N740" s="23">
        <v>100</v>
      </c>
      <c r="O740" s="22">
        <v>184728</v>
      </c>
      <c r="P740" s="22">
        <f t="shared" si="87"/>
        <v>18472800</v>
      </c>
      <c r="Q740" s="24">
        <v>311858860</v>
      </c>
      <c r="R740" s="29">
        <v>43587</v>
      </c>
      <c r="S740">
        <f t="shared" si="88"/>
        <v>177170573.4</v>
      </c>
      <c r="T740">
        <f t="shared" si="86"/>
        <v>0.312296092533655</v>
      </c>
      <c r="U740">
        <f t="shared" si="84"/>
        <v>78919503.4000001</v>
      </c>
      <c r="V740">
        <f t="shared" si="90"/>
        <v>0.253061604214163</v>
      </c>
      <c r="W740">
        <f t="shared" si="89"/>
        <v>0.568111399496555</v>
      </c>
    </row>
    <row r="741" ht="14.25" spans="1:23">
      <c r="A741" s="13">
        <v>19049</v>
      </c>
      <c r="B741" s="14">
        <v>3</v>
      </c>
      <c r="C741" s="14">
        <v>10</v>
      </c>
      <c r="D741" s="14">
        <v>13</v>
      </c>
      <c r="E741" s="14">
        <v>22</v>
      </c>
      <c r="F741" s="14">
        <v>23</v>
      </c>
      <c r="G741" s="14">
        <v>28</v>
      </c>
      <c r="H741" s="15">
        <v>15</v>
      </c>
      <c r="I741" s="15"/>
      <c r="J741" s="22">
        <v>1300906020</v>
      </c>
      <c r="K741" s="23">
        <v>9</v>
      </c>
      <c r="L741" s="22">
        <v>6552485</v>
      </c>
      <c r="M741" s="22">
        <f t="shared" si="85"/>
        <v>58972365</v>
      </c>
      <c r="N741" s="23">
        <v>205</v>
      </c>
      <c r="O741" s="22">
        <v>85197</v>
      </c>
      <c r="P741" s="22">
        <f t="shared" si="87"/>
        <v>17465385</v>
      </c>
      <c r="Q741" s="24">
        <v>333775314</v>
      </c>
      <c r="R741" s="29">
        <v>43585</v>
      </c>
      <c r="S741">
        <f t="shared" si="88"/>
        <v>170125887.86</v>
      </c>
      <c r="T741">
        <f t="shared" si="86"/>
        <v>0.333019004694877</v>
      </c>
      <c r="U741">
        <f t="shared" si="84"/>
        <v>93688137.8599999</v>
      </c>
      <c r="V741">
        <f t="shared" si="90"/>
        <v>0.280692231960569</v>
      </c>
      <c r="W741">
        <f t="shared" si="89"/>
        <v>0.509701828518091</v>
      </c>
    </row>
    <row r="742" ht="14.25" spans="1:23">
      <c r="A742" s="13">
        <v>19048</v>
      </c>
      <c r="B742" s="14">
        <v>3</v>
      </c>
      <c r="C742" s="14">
        <v>7</v>
      </c>
      <c r="D742" s="14">
        <v>10</v>
      </c>
      <c r="E742" s="14">
        <v>12</v>
      </c>
      <c r="F742" s="14">
        <v>18</v>
      </c>
      <c r="G742" s="14">
        <v>29</v>
      </c>
      <c r="H742" s="15">
        <v>10</v>
      </c>
      <c r="I742" s="15"/>
      <c r="J742" s="22">
        <v>1307482004</v>
      </c>
      <c r="K742" s="23">
        <v>8</v>
      </c>
      <c r="L742" s="22">
        <v>7251672</v>
      </c>
      <c r="M742" s="22">
        <f t="shared" si="85"/>
        <v>58013376</v>
      </c>
      <c r="N742" s="23">
        <v>153</v>
      </c>
      <c r="O742" s="22">
        <v>147168</v>
      </c>
      <c r="P742" s="22">
        <f t="shared" si="87"/>
        <v>22516704</v>
      </c>
      <c r="Q742" s="24">
        <v>379210874</v>
      </c>
      <c r="R742" s="29">
        <v>43583</v>
      </c>
      <c r="S742">
        <f t="shared" si="88"/>
        <v>176276532.26</v>
      </c>
      <c r="T742">
        <f t="shared" si="86"/>
        <v>0.311866468945192</v>
      </c>
      <c r="U742">
        <f t="shared" si="84"/>
        <v>95746452.26</v>
      </c>
      <c r="V742">
        <f t="shared" si="90"/>
        <v>0.252488678001359</v>
      </c>
      <c r="W742">
        <f t="shared" si="89"/>
        <v>0.464850942697387</v>
      </c>
    </row>
    <row r="743" ht="14.25" spans="1:23">
      <c r="A743" s="13">
        <v>19047</v>
      </c>
      <c r="B743" s="14">
        <v>3</v>
      </c>
      <c r="C743" s="14">
        <v>11</v>
      </c>
      <c r="D743" s="14">
        <v>18</v>
      </c>
      <c r="E743" s="14">
        <v>25</v>
      </c>
      <c r="F743" s="14">
        <v>30</v>
      </c>
      <c r="G743" s="14">
        <v>33</v>
      </c>
      <c r="H743" s="15">
        <v>14</v>
      </c>
      <c r="I743" s="15"/>
      <c r="J743" s="22">
        <v>1297945208</v>
      </c>
      <c r="K743" s="23">
        <v>1</v>
      </c>
      <c r="L743" s="22">
        <v>10000000</v>
      </c>
      <c r="M743" s="22">
        <f t="shared" si="85"/>
        <v>10000000</v>
      </c>
      <c r="N743" s="23">
        <v>388</v>
      </c>
      <c r="O743" s="22">
        <v>69165</v>
      </c>
      <c r="P743" s="22">
        <f t="shared" si="87"/>
        <v>26836020</v>
      </c>
      <c r="Q743" s="24">
        <v>349665886</v>
      </c>
      <c r="R743" s="29">
        <v>43580</v>
      </c>
      <c r="S743">
        <f t="shared" si="88"/>
        <v>100827472.14</v>
      </c>
      <c r="T743">
        <f t="shared" si="86"/>
        <v>0.259755028375859</v>
      </c>
      <c r="U743">
        <f t="shared" si="84"/>
        <v>63991452.1399999</v>
      </c>
      <c r="V743">
        <f t="shared" si="90"/>
        <v>0.183007421375958</v>
      </c>
      <c r="W743">
        <f t="shared" si="89"/>
        <v>0.288353757621068</v>
      </c>
    </row>
    <row r="744" ht="14.25" spans="1:23">
      <c r="A744" s="13">
        <v>19046</v>
      </c>
      <c r="B744" s="14">
        <v>2</v>
      </c>
      <c r="C744" s="14">
        <v>12</v>
      </c>
      <c r="D744" s="14">
        <v>16</v>
      </c>
      <c r="E744" s="14">
        <v>22</v>
      </c>
      <c r="F744" s="14">
        <v>25</v>
      </c>
      <c r="G744" s="14">
        <v>32</v>
      </c>
      <c r="H744" s="15">
        <v>6</v>
      </c>
      <c r="I744" s="15"/>
      <c r="J744" s="22">
        <v>1227436396</v>
      </c>
      <c r="K744" s="23">
        <v>17</v>
      </c>
      <c r="L744" s="22">
        <v>5847483</v>
      </c>
      <c r="M744" s="22">
        <f t="shared" si="85"/>
        <v>99407211</v>
      </c>
      <c r="N744" s="23">
        <v>132</v>
      </c>
      <c r="O744" s="22">
        <v>136431</v>
      </c>
      <c r="P744" s="22">
        <f t="shared" si="87"/>
        <v>18008892</v>
      </c>
      <c r="Q744" s="24">
        <v>349236650</v>
      </c>
      <c r="R744" s="29">
        <v>43578</v>
      </c>
      <c r="S744">
        <f t="shared" si="88"/>
        <v>216506121.5</v>
      </c>
      <c r="T744">
        <f t="shared" si="86"/>
        <v>0.335299604150939</v>
      </c>
      <c r="U744">
        <f t="shared" si="84"/>
        <v>99090018.5</v>
      </c>
      <c r="V744">
        <f t="shared" si="90"/>
        <v>0.283733160594686</v>
      </c>
      <c r="W744">
        <f t="shared" si="89"/>
        <v>0.619941009914051</v>
      </c>
    </row>
    <row r="745" ht="14.25" spans="1:23">
      <c r="A745" s="13">
        <v>19045</v>
      </c>
      <c r="B745" s="14">
        <v>1</v>
      </c>
      <c r="C745" s="14">
        <v>6</v>
      </c>
      <c r="D745" s="14">
        <v>17</v>
      </c>
      <c r="E745" s="14">
        <v>19</v>
      </c>
      <c r="F745" s="14">
        <v>27</v>
      </c>
      <c r="G745" s="14">
        <v>31</v>
      </c>
      <c r="H745" s="15">
        <v>14</v>
      </c>
      <c r="I745" s="15"/>
      <c r="J745" s="22">
        <v>1272816559</v>
      </c>
      <c r="K745" s="23">
        <v>7</v>
      </c>
      <c r="L745" s="22">
        <v>8172099</v>
      </c>
      <c r="M745" s="22">
        <f t="shared" si="85"/>
        <v>57204693</v>
      </c>
      <c r="N745" s="23">
        <v>83</v>
      </c>
      <c r="O745" s="22">
        <v>334408</v>
      </c>
      <c r="P745" s="22">
        <f t="shared" si="87"/>
        <v>27755864</v>
      </c>
      <c r="Q745" s="24">
        <v>380577960</v>
      </c>
      <c r="R745" s="29">
        <v>43576</v>
      </c>
      <c r="S745">
        <f t="shared" si="88"/>
        <v>160420278.4</v>
      </c>
      <c r="T745">
        <f t="shared" si="86"/>
        <v>0.271207469292231</v>
      </c>
      <c r="U745">
        <f t="shared" si="84"/>
        <v>75459721.4000001</v>
      </c>
      <c r="V745">
        <f t="shared" si="90"/>
        <v>0.198276645867775</v>
      </c>
      <c r="W745">
        <f t="shared" si="89"/>
        <v>0.421517521403499</v>
      </c>
    </row>
    <row r="746" ht="14.25" spans="1:23">
      <c r="A746" s="13">
        <v>19044</v>
      </c>
      <c r="B746" s="14">
        <v>6</v>
      </c>
      <c r="C746" s="14">
        <v>14</v>
      </c>
      <c r="D746" s="14">
        <v>16</v>
      </c>
      <c r="E746" s="14">
        <v>17</v>
      </c>
      <c r="F746" s="14">
        <v>23</v>
      </c>
      <c r="G746" s="14">
        <v>29</v>
      </c>
      <c r="H746" s="15">
        <v>7</v>
      </c>
      <c r="I746" s="15"/>
      <c r="J746" s="22">
        <v>1246753637</v>
      </c>
      <c r="K746" s="23">
        <v>12</v>
      </c>
      <c r="L746" s="22">
        <v>5956414</v>
      </c>
      <c r="M746" s="22">
        <f t="shared" si="85"/>
        <v>71476968</v>
      </c>
      <c r="N746" s="23">
        <v>188</v>
      </c>
      <c r="O746" s="22">
        <v>76309</v>
      </c>
      <c r="P746" s="22">
        <f t="shared" si="87"/>
        <v>14346092</v>
      </c>
      <c r="Q746" s="24">
        <v>350579948</v>
      </c>
      <c r="R746" s="29">
        <v>43573</v>
      </c>
      <c r="S746">
        <f t="shared" si="88"/>
        <v>200222491.52</v>
      </c>
      <c r="T746">
        <f t="shared" si="86"/>
        <v>0.367235845217251</v>
      </c>
      <c r="U746">
        <f t="shared" si="84"/>
        <v>114399431.52</v>
      </c>
      <c r="V746">
        <f t="shared" si="90"/>
        <v>0.326314816841721</v>
      </c>
      <c r="W746">
        <f t="shared" si="89"/>
        <v>0.571117922351908</v>
      </c>
    </row>
    <row r="747" ht="14.25" spans="1:23">
      <c r="A747" s="13">
        <v>19043</v>
      </c>
      <c r="B747" s="14">
        <v>1</v>
      </c>
      <c r="C747" s="14">
        <v>6</v>
      </c>
      <c r="D747" s="14">
        <v>12</v>
      </c>
      <c r="E747" s="14">
        <v>13</v>
      </c>
      <c r="F747" s="14">
        <v>24</v>
      </c>
      <c r="G747" s="14">
        <v>32</v>
      </c>
      <c r="H747" s="15">
        <v>13</v>
      </c>
      <c r="I747" s="15"/>
      <c r="J747" s="22">
        <v>1275191954</v>
      </c>
      <c r="K747" s="23">
        <v>2</v>
      </c>
      <c r="L747" s="22">
        <v>10000000</v>
      </c>
      <c r="M747" s="22">
        <f t="shared" si="85"/>
        <v>20000000</v>
      </c>
      <c r="N747" s="23">
        <v>99</v>
      </c>
      <c r="O747" s="22">
        <v>249954</v>
      </c>
      <c r="P747" s="22">
        <f t="shared" si="87"/>
        <v>24745446</v>
      </c>
      <c r="Q747" s="24">
        <v>345296562</v>
      </c>
      <c r="R747" s="29">
        <v>43571</v>
      </c>
      <c r="S747">
        <f t="shared" si="88"/>
        <v>114958932.38</v>
      </c>
      <c r="T747">
        <f t="shared" si="86"/>
        <v>0.275006886341371</v>
      </c>
      <c r="U747">
        <f t="shared" si="84"/>
        <v>70213486.3800001</v>
      </c>
      <c r="V747">
        <f t="shared" si="90"/>
        <v>0.203342558562747</v>
      </c>
      <c r="W747">
        <f t="shared" si="89"/>
        <v>0.332928111748764</v>
      </c>
    </row>
    <row r="748" ht="14.25" spans="1:23">
      <c r="A748" s="13">
        <v>19042</v>
      </c>
      <c r="B748" s="14">
        <v>15</v>
      </c>
      <c r="C748" s="14">
        <v>17</v>
      </c>
      <c r="D748" s="14">
        <v>19</v>
      </c>
      <c r="E748" s="14">
        <v>22</v>
      </c>
      <c r="F748" s="14">
        <v>25</v>
      </c>
      <c r="G748" s="14">
        <v>26</v>
      </c>
      <c r="H748" s="15">
        <v>4</v>
      </c>
      <c r="I748" s="15"/>
      <c r="J748" s="22">
        <v>1220955571</v>
      </c>
      <c r="K748" s="23">
        <v>4</v>
      </c>
      <c r="L748" s="22">
        <v>10000000</v>
      </c>
      <c r="M748" s="22">
        <f t="shared" si="85"/>
        <v>40000000</v>
      </c>
      <c r="N748" s="23">
        <v>132</v>
      </c>
      <c r="O748" s="22">
        <v>195373</v>
      </c>
      <c r="P748" s="22">
        <f t="shared" si="87"/>
        <v>25789236</v>
      </c>
      <c r="Q748" s="24">
        <v>376134240</v>
      </c>
      <c r="R748" s="29">
        <v>43569</v>
      </c>
      <c r="S748">
        <f t="shared" si="88"/>
        <v>146937711.6</v>
      </c>
      <c r="T748">
        <f t="shared" si="86"/>
        <v>0.284307303690299</v>
      </c>
      <c r="U748">
        <f t="shared" si="84"/>
        <v>81148475.5999999</v>
      </c>
      <c r="V748">
        <f t="shared" si="90"/>
        <v>0.215743388849683</v>
      </c>
      <c r="W748">
        <f t="shared" si="89"/>
        <v>0.390652314982013</v>
      </c>
    </row>
    <row r="749" ht="14.25" spans="1:23">
      <c r="A749" s="13">
        <v>19041</v>
      </c>
      <c r="B749" s="14">
        <v>2</v>
      </c>
      <c r="C749" s="14">
        <v>9</v>
      </c>
      <c r="D749" s="14">
        <v>13</v>
      </c>
      <c r="E749" s="14">
        <v>23</v>
      </c>
      <c r="F749" s="14">
        <v>24</v>
      </c>
      <c r="G749" s="14">
        <v>26</v>
      </c>
      <c r="H749" s="15">
        <v>16</v>
      </c>
      <c r="I749" s="15"/>
      <c r="J749" s="22">
        <v>1183587505</v>
      </c>
      <c r="K749" s="23">
        <v>2</v>
      </c>
      <c r="L749" s="22">
        <v>10000000</v>
      </c>
      <c r="M749" s="22">
        <f t="shared" si="85"/>
        <v>20000000</v>
      </c>
      <c r="N749" s="23">
        <v>103</v>
      </c>
      <c r="O749" s="22">
        <v>274965</v>
      </c>
      <c r="P749" s="22">
        <f t="shared" si="87"/>
        <v>28321395</v>
      </c>
      <c r="Q749" s="24">
        <v>347145834</v>
      </c>
      <c r="R749" s="29">
        <v>43566</v>
      </c>
      <c r="S749">
        <f t="shared" si="88"/>
        <v>105137144.66</v>
      </c>
      <c r="T749">
        <f t="shared" si="86"/>
        <v>0.245248930914724</v>
      </c>
      <c r="U749">
        <f t="shared" si="84"/>
        <v>56815749.6600001</v>
      </c>
      <c r="V749">
        <f t="shared" si="90"/>
        <v>0.163665365086882</v>
      </c>
      <c r="W749">
        <f t="shared" si="89"/>
        <v>0.302861605592536</v>
      </c>
    </row>
    <row r="750" ht="14.25" spans="1:23">
      <c r="A750" s="13">
        <v>19040</v>
      </c>
      <c r="B750" s="14">
        <v>5</v>
      </c>
      <c r="C750" s="14">
        <v>6</v>
      </c>
      <c r="D750" s="14">
        <v>9</v>
      </c>
      <c r="E750" s="14">
        <v>18</v>
      </c>
      <c r="F750" s="14">
        <v>23</v>
      </c>
      <c r="G750" s="14">
        <v>31</v>
      </c>
      <c r="H750" s="15">
        <v>11</v>
      </c>
      <c r="I750" s="15"/>
      <c r="J750" s="22">
        <v>1118623191</v>
      </c>
      <c r="K750" s="23">
        <v>8</v>
      </c>
      <c r="L750" s="22">
        <v>6661238</v>
      </c>
      <c r="M750" s="22">
        <f t="shared" si="85"/>
        <v>53289904</v>
      </c>
      <c r="N750" s="23">
        <v>159</v>
      </c>
      <c r="O750" s="22">
        <v>104480</v>
      </c>
      <c r="P750" s="22">
        <f t="shared" si="87"/>
        <v>16612320</v>
      </c>
      <c r="Q750" s="24">
        <v>335974062</v>
      </c>
      <c r="R750" s="29">
        <v>43564</v>
      </c>
      <c r="S750">
        <f t="shared" si="88"/>
        <v>168080049.38</v>
      </c>
      <c r="T750">
        <f t="shared" si="86"/>
        <v>0.341663712658866</v>
      </c>
      <c r="U750">
        <f t="shared" si="84"/>
        <v>98177825.3800001</v>
      </c>
      <c r="V750">
        <f t="shared" si="90"/>
        <v>0.29221846709107</v>
      </c>
      <c r="W750">
        <f t="shared" si="89"/>
        <v>0.500276861789408</v>
      </c>
    </row>
    <row r="751" ht="14.25" spans="1:23">
      <c r="A751" s="13">
        <v>19039</v>
      </c>
      <c r="B751" s="14">
        <v>6</v>
      </c>
      <c r="C751" s="14">
        <v>7</v>
      </c>
      <c r="D751" s="14">
        <v>11</v>
      </c>
      <c r="E751" s="14">
        <v>14</v>
      </c>
      <c r="F751" s="14">
        <v>27</v>
      </c>
      <c r="G751" s="14">
        <v>32</v>
      </c>
      <c r="H751" s="15">
        <v>8</v>
      </c>
      <c r="I751" s="15"/>
      <c r="J751" s="22">
        <v>1122075950</v>
      </c>
      <c r="K751" s="23">
        <v>11</v>
      </c>
      <c r="L751" s="22">
        <v>6258711</v>
      </c>
      <c r="M751" s="22">
        <f t="shared" si="85"/>
        <v>68845821</v>
      </c>
      <c r="N751" s="23">
        <v>136</v>
      </c>
      <c r="O751" s="22">
        <v>127259</v>
      </c>
      <c r="P751" s="22">
        <f t="shared" si="87"/>
        <v>17307224</v>
      </c>
      <c r="Q751" s="24">
        <v>363128750</v>
      </c>
      <c r="R751" s="29">
        <v>43562</v>
      </c>
      <c r="S751">
        <f t="shared" si="88"/>
        <v>194857056.5</v>
      </c>
      <c r="T751">
        <f t="shared" si="86"/>
        <v>0.347015309308338</v>
      </c>
      <c r="U751">
        <f t="shared" si="84"/>
        <v>108704011.5</v>
      </c>
      <c r="V751">
        <f t="shared" si="90"/>
        <v>0.299353910975102</v>
      </c>
      <c r="W751">
        <f t="shared" si="89"/>
        <v>0.536605973776519</v>
      </c>
    </row>
    <row r="752" ht="14.25" spans="1:23">
      <c r="A752" s="13">
        <v>19038</v>
      </c>
      <c r="B752" s="14">
        <v>9</v>
      </c>
      <c r="C752" s="14">
        <v>12</v>
      </c>
      <c r="D752" s="14">
        <v>21</v>
      </c>
      <c r="E752" s="14">
        <v>27</v>
      </c>
      <c r="F752" s="14">
        <v>29</v>
      </c>
      <c r="G752" s="14">
        <v>30</v>
      </c>
      <c r="H752" s="15">
        <v>5</v>
      </c>
      <c r="I752" s="15"/>
      <c r="J752" s="22">
        <v>1138999919</v>
      </c>
      <c r="K752" s="23">
        <v>10</v>
      </c>
      <c r="L752" s="22">
        <v>6243868</v>
      </c>
      <c r="M752" s="22">
        <f t="shared" si="85"/>
        <v>62438680</v>
      </c>
      <c r="N752" s="23">
        <v>101</v>
      </c>
      <c r="O752" s="22">
        <v>153944</v>
      </c>
      <c r="P752" s="22">
        <f t="shared" si="87"/>
        <v>15548344</v>
      </c>
      <c r="Q752" s="24">
        <v>335328036</v>
      </c>
      <c r="R752" s="29">
        <v>43559</v>
      </c>
      <c r="S752">
        <f t="shared" si="88"/>
        <v>180104355.64</v>
      </c>
      <c r="T752">
        <f t="shared" si="86"/>
        <v>0.350897220058271</v>
      </c>
      <c r="U752">
        <f t="shared" si="84"/>
        <v>102117331.64</v>
      </c>
      <c r="V752">
        <f t="shared" si="90"/>
        <v>0.304529656565906</v>
      </c>
      <c r="W752">
        <f t="shared" si="89"/>
        <v>0.537099008446761</v>
      </c>
    </row>
    <row r="753" ht="14.25" spans="1:23">
      <c r="A753" s="13">
        <v>19037</v>
      </c>
      <c r="B753" s="14">
        <v>1</v>
      </c>
      <c r="C753" s="14">
        <v>7</v>
      </c>
      <c r="D753" s="14">
        <v>12</v>
      </c>
      <c r="E753" s="14">
        <v>14</v>
      </c>
      <c r="F753" s="14">
        <v>18</v>
      </c>
      <c r="G753" s="14">
        <v>25</v>
      </c>
      <c r="H753" s="15">
        <v>10</v>
      </c>
      <c r="I753" s="15"/>
      <c r="J753" s="22">
        <v>1154793537</v>
      </c>
      <c r="K753" s="23">
        <v>12</v>
      </c>
      <c r="L753" s="22">
        <v>6514774</v>
      </c>
      <c r="M753" s="22">
        <f t="shared" si="85"/>
        <v>78177288</v>
      </c>
      <c r="N753" s="23">
        <v>213</v>
      </c>
      <c r="O753" s="22">
        <v>106674</v>
      </c>
      <c r="P753" s="22">
        <f t="shared" si="87"/>
        <v>22721562</v>
      </c>
      <c r="Q753" s="24">
        <v>344923376</v>
      </c>
      <c r="R753" s="29">
        <v>43557</v>
      </c>
      <c r="S753">
        <f t="shared" si="88"/>
        <v>179024896.24</v>
      </c>
      <c r="T753">
        <f t="shared" si="86"/>
        <v>0.292376844415439</v>
      </c>
      <c r="U753">
        <f t="shared" si="84"/>
        <v>78126046.24</v>
      </c>
      <c r="V753">
        <f t="shared" si="90"/>
        <v>0.226502613844299</v>
      </c>
      <c r="W753">
        <f t="shared" si="89"/>
        <v>0.519028018095242</v>
      </c>
    </row>
    <row r="754" ht="14.25" spans="1:23">
      <c r="A754" s="13">
        <v>19036</v>
      </c>
      <c r="B754" s="14">
        <v>2</v>
      </c>
      <c r="C754" s="14">
        <v>10</v>
      </c>
      <c r="D754" s="14">
        <v>13</v>
      </c>
      <c r="E754" s="14">
        <v>16</v>
      </c>
      <c r="F754" s="14">
        <v>23</v>
      </c>
      <c r="G754" s="14">
        <v>32</v>
      </c>
      <c r="H754" s="15">
        <v>8</v>
      </c>
      <c r="I754" s="15"/>
      <c r="J754" s="22">
        <v>1164805979</v>
      </c>
      <c r="K754" s="23">
        <v>21</v>
      </c>
      <c r="L754" s="22">
        <v>5000000</v>
      </c>
      <c r="M754" s="22">
        <f t="shared" si="85"/>
        <v>105000000</v>
      </c>
      <c r="N754" s="23">
        <v>85</v>
      </c>
      <c r="O754" s="22">
        <v>6000</v>
      </c>
      <c r="P754" s="22">
        <f t="shared" si="87"/>
        <v>510000</v>
      </c>
      <c r="Q754" s="24">
        <v>383547756</v>
      </c>
      <c r="R754" s="29">
        <v>43555</v>
      </c>
      <c r="S754">
        <f t="shared" si="88"/>
        <v>292938400.44</v>
      </c>
      <c r="T754">
        <f t="shared" si="86"/>
        <v>0.49</v>
      </c>
      <c r="U754">
        <f t="shared" si="84"/>
        <v>187428400.44</v>
      </c>
      <c r="V754">
        <f t="shared" si="90"/>
        <v>0.488670308997975</v>
      </c>
      <c r="W754">
        <f t="shared" si="89"/>
        <v>0.763759912181575</v>
      </c>
    </row>
    <row r="755" ht="14.25" spans="1:23">
      <c r="A755" s="13">
        <v>19035</v>
      </c>
      <c r="B755" s="14">
        <v>1</v>
      </c>
      <c r="C755" s="14">
        <v>5</v>
      </c>
      <c r="D755" s="14">
        <v>7</v>
      </c>
      <c r="E755" s="14">
        <v>9</v>
      </c>
      <c r="F755" s="14">
        <v>10</v>
      </c>
      <c r="G755" s="14">
        <v>20</v>
      </c>
      <c r="H755" s="15">
        <v>16</v>
      </c>
      <c r="I755" s="15"/>
      <c r="J755" s="22">
        <v>1269805979</v>
      </c>
      <c r="K755" s="23">
        <v>11</v>
      </c>
      <c r="L755" s="22">
        <v>7034000</v>
      </c>
      <c r="M755" s="22">
        <f t="shared" si="85"/>
        <v>77374000</v>
      </c>
      <c r="N755" s="23">
        <v>233</v>
      </c>
      <c r="O755" s="22">
        <v>120032</v>
      </c>
      <c r="P755" s="22">
        <f t="shared" si="87"/>
        <v>27967456</v>
      </c>
      <c r="Q755" s="24">
        <v>354951028</v>
      </c>
      <c r="R755" s="29">
        <v>43552</v>
      </c>
      <c r="S755">
        <f t="shared" si="88"/>
        <v>167397496.72</v>
      </c>
      <c r="T755">
        <f t="shared" si="86"/>
        <v>0.253622301722141</v>
      </c>
      <c r="U755">
        <f t="shared" si="84"/>
        <v>62056040.72</v>
      </c>
      <c r="V755">
        <f t="shared" si="90"/>
        <v>0.17482986616396</v>
      </c>
      <c r="W755">
        <f t="shared" si="89"/>
        <v>0.471607302176908</v>
      </c>
    </row>
    <row r="756" ht="14.25" spans="1:23">
      <c r="A756" s="13">
        <v>19034</v>
      </c>
      <c r="B756" s="14">
        <v>9</v>
      </c>
      <c r="C756" s="14">
        <v>11</v>
      </c>
      <c r="D756" s="14">
        <v>15</v>
      </c>
      <c r="E756" s="14">
        <v>22</v>
      </c>
      <c r="F756" s="14">
        <v>24</v>
      </c>
      <c r="G756" s="14">
        <v>26</v>
      </c>
      <c r="H756" s="15">
        <v>3</v>
      </c>
      <c r="I756" s="15"/>
      <c r="J756" s="22">
        <v>1263277472</v>
      </c>
      <c r="K756" s="23">
        <v>10</v>
      </c>
      <c r="L756" s="22">
        <v>6957743</v>
      </c>
      <c r="M756" s="22">
        <f t="shared" si="85"/>
        <v>69577430</v>
      </c>
      <c r="N756" s="23">
        <v>103</v>
      </c>
      <c r="O756" s="22">
        <v>237590</v>
      </c>
      <c r="P756" s="22">
        <f t="shared" si="87"/>
        <v>24471770</v>
      </c>
      <c r="Q756" s="24">
        <v>354652922</v>
      </c>
      <c r="R756" s="29">
        <v>43550</v>
      </c>
      <c r="S756">
        <f t="shared" si="88"/>
        <v>169941993.78</v>
      </c>
      <c r="T756">
        <f t="shared" si="86"/>
        <v>0.282993759684856</v>
      </c>
      <c r="U756">
        <f t="shared" si="84"/>
        <v>75892793.78</v>
      </c>
      <c r="V756">
        <f t="shared" si="90"/>
        <v>0.213991734093199</v>
      </c>
      <c r="W756">
        <f t="shared" si="89"/>
        <v>0.479178326860084</v>
      </c>
    </row>
    <row r="757" ht="14.25" spans="1:23">
      <c r="A757" s="13">
        <v>19033</v>
      </c>
      <c r="B757" s="14">
        <v>9</v>
      </c>
      <c r="C757" s="14">
        <v>15</v>
      </c>
      <c r="D757" s="14">
        <v>19</v>
      </c>
      <c r="E757" s="14">
        <v>21</v>
      </c>
      <c r="F757" s="14">
        <v>23</v>
      </c>
      <c r="G757" s="14">
        <v>29</v>
      </c>
      <c r="H757" s="15">
        <v>15</v>
      </c>
      <c r="I757" s="15"/>
      <c r="J757" s="22">
        <v>1259439534</v>
      </c>
      <c r="K757" s="23">
        <v>22</v>
      </c>
      <c r="L757" s="22">
        <v>6000111</v>
      </c>
      <c r="M757" s="22">
        <f t="shared" si="85"/>
        <v>132002442</v>
      </c>
      <c r="N757" s="23">
        <v>224</v>
      </c>
      <c r="O757" s="22">
        <v>122781</v>
      </c>
      <c r="P757" s="22">
        <f t="shared" si="87"/>
        <v>27502944</v>
      </c>
      <c r="Q757" s="24">
        <v>385168218</v>
      </c>
      <c r="R757" s="29">
        <v>43548</v>
      </c>
      <c r="S757">
        <f t="shared" si="88"/>
        <v>238225704.82</v>
      </c>
      <c r="T757">
        <f t="shared" si="86"/>
        <v>0.275784080450791</v>
      </c>
      <c r="U757">
        <f t="shared" si="84"/>
        <v>78720318.8199999</v>
      </c>
      <c r="V757">
        <f t="shared" si="90"/>
        <v>0.204379061254737</v>
      </c>
      <c r="W757">
        <f t="shared" si="89"/>
        <v>0.618497824293488</v>
      </c>
    </row>
    <row r="758" ht="14.25" spans="1:23">
      <c r="A758" s="13">
        <v>19032</v>
      </c>
      <c r="B758" s="14">
        <v>4</v>
      </c>
      <c r="C758" s="14">
        <v>8</v>
      </c>
      <c r="D758" s="14">
        <v>9</v>
      </c>
      <c r="E758" s="14">
        <v>13</v>
      </c>
      <c r="F758" s="14">
        <v>28</v>
      </c>
      <c r="G758" s="14">
        <v>33</v>
      </c>
      <c r="H758" s="15">
        <v>4</v>
      </c>
      <c r="I758" s="15"/>
      <c r="J758" s="22">
        <v>1308932812</v>
      </c>
      <c r="K758" s="23">
        <v>6</v>
      </c>
      <c r="L758" s="22">
        <v>8788636</v>
      </c>
      <c r="M758" s="22">
        <f t="shared" si="85"/>
        <v>52731816</v>
      </c>
      <c r="N758" s="23">
        <v>228</v>
      </c>
      <c r="O758" s="22">
        <v>124626</v>
      </c>
      <c r="P758" s="22">
        <f t="shared" si="87"/>
        <v>28414728</v>
      </c>
      <c r="Q758" s="24">
        <v>353034100</v>
      </c>
      <c r="R758" s="29">
        <v>43545</v>
      </c>
      <c r="S758">
        <f t="shared" si="88"/>
        <v>140474202</v>
      </c>
      <c r="T758">
        <f t="shared" si="86"/>
        <v>0.248537991089246</v>
      </c>
      <c r="U758">
        <f t="shared" si="84"/>
        <v>59327658</v>
      </c>
      <c r="V758">
        <f t="shared" si="90"/>
        <v>0.168050786028885</v>
      </c>
      <c r="W758">
        <f t="shared" si="89"/>
        <v>0.397905477119632</v>
      </c>
    </row>
    <row r="759" ht="14.25" spans="1:23">
      <c r="A759" s="13">
        <v>19031</v>
      </c>
      <c r="B759" s="14">
        <v>3</v>
      </c>
      <c r="C759" s="14">
        <v>13</v>
      </c>
      <c r="D759" s="14">
        <v>15</v>
      </c>
      <c r="E759" s="14">
        <v>18</v>
      </c>
      <c r="F759" s="14">
        <v>21</v>
      </c>
      <c r="G759" s="14">
        <v>33</v>
      </c>
      <c r="H759" s="15">
        <v>16</v>
      </c>
      <c r="I759" s="15"/>
      <c r="J759" s="22">
        <v>1276420305</v>
      </c>
      <c r="K759" s="23">
        <v>5</v>
      </c>
      <c r="L759" s="22">
        <v>9429639</v>
      </c>
      <c r="M759" s="22">
        <f t="shared" si="85"/>
        <v>47148195</v>
      </c>
      <c r="N759" s="23">
        <v>119</v>
      </c>
      <c r="O759" s="22">
        <v>232649</v>
      </c>
      <c r="P759" s="22">
        <f t="shared" si="87"/>
        <v>27685231</v>
      </c>
      <c r="Q759" s="24">
        <v>358344316</v>
      </c>
      <c r="R759" s="29">
        <v>43543</v>
      </c>
      <c r="S759">
        <f t="shared" si="88"/>
        <v>139681170.84</v>
      </c>
      <c r="T759">
        <f t="shared" si="86"/>
        <v>0.258223646109123</v>
      </c>
      <c r="U759">
        <f t="shared" si="84"/>
        <v>64847744.8399999</v>
      </c>
      <c r="V759">
        <f t="shared" si="90"/>
        <v>0.180964904268218</v>
      </c>
      <c r="W759">
        <f t="shared" si="89"/>
        <v>0.389795971648675</v>
      </c>
    </row>
    <row r="760" ht="14.25" spans="1:23">
      <c r="A760" s="13">
        <v>19030</v>
      </c>
      <c r="B760" s="14">
        <v>4</v>
      </c>
      <c r="C760" s="14">
        <v>5</v>
      </c>
      <c r="D760" s="14">
        <v>7</v>
      </c>
      <c r="E760" s="14">
        <v>10</v>
      </c>
      <c r="F760" s="14">
        <v>12</v>
      </c>
      <c r="G760" s="14">
        <v>22</v>
      </c>
      <c r="H760" s="15">
        <v>16</v>
      </c>
      <c r="I760" s="15"/>
      <c r="J760" s="22">
        <v>1240512761</v>
      </c>
      <c r="K760" s="23">
        <v>17</v>
      </c>
      <c r="L760" s="22">
        <v>6202265</v>
      </c>
      <c r="M760" s="22">
        <f t="shared" si="85"/>
        <v>105438505</v>
      </c>
      <c r="N760" s="23">
        <v>196</v>
      </c>
      <c r="O760" s="22">
        <v>130347</v>
      </c>
      <c r="P760" s="22">
        <f t="shared" si="87"/>
        <v>25548012</v>
      </c>
      <c r="Q760" s="24">
        <v>392415448</v>
      </c>
      <c r="R760" s="29">
        <v>43541</v>
      </c>
      <c r="S760">
        <f t="shared" si="88"/>
        <v>221077640.52</v>
      </c>
      <c r="T760">
        <f t="shared" si="86"/>
        <v>0.294685482208641</v>
      </c>
      <c r="U760">
        <f t="shared" si="84"/>
        <v>90091123.52</v>
      </c>
      <c r="V760">
        <f t="shared" si="90"/>
        <v>0.22958098102193</v>
      </c>
      <c r="W760">
        <f t="shared" si="89"/>
        <v>0.563376497145444</v>
      </c>
    </row>
    <row r="761" ht="14.25" spans="1:23">
      <c r="A761" s="13">
        <v>19029</v>
      </c>
      <c r="B761" s="14">
        <v>8</v>
      </c>
      <c r="C761" s="14">
        <v>11</v>
      </c>
      <c r="D761" s="14">
        <v>17</v>
      </c>
      <c r="E761" s="14">
        <v>23</v>
      </c>
      <c r="F761" s="14">
        <v>32</v>
      </c>
      <c r="G761" s="14">
        <v>33</v>
      </c>
      <c r="H761" s="15">
        <v>10</v>
      </c>
      <c r="I761" s="15"/>
      <c r="J761" s="22">
        <v>1269306832</v>
      </c>
      <c r="K761" s="23">
        <v>6</v>
      </c>
      <c r="L761" s="22">
        <v>8343406</v>
      </c>
      <c r="M761" s="22">
        <f t="shared" si="85"/>
        <v>50060436</v>
      </c>
      <c r="N761" s="23">
        <v>83</v>
      </c>
      <c r="O761" s="22">
        <v>302115</v>
      </c>
      <c r="P761" s="22">
        <f t="shared" si="87"/>
        <v>25075545</v>
      </c>
      <c r="Q761" s="24">
        <v>358515950</v>
      </c>
      <c r="R761" s="29">
        <v>43538</v>
      </c>
      <c r="S761">
        <f t="shared" si="88"/>
        <v>150506611.5</v>
      </c>
      <c r="T761">
        <f t="shared" si="86"/>
        <v>0.280172124838518</v>
      </c>
      <c r="U761">
        <f t="shared" si="84"/>
        <v>75370630.5</v>
      </c>
      <c r="V761">
        <f t="shared" si="90"/>
        <v>0.210229504433485</v>
      </c>
      <c r="W761">
        <f t="shared" si="89"/>
        <v>0.419804506605634</v>
      </c>
    </row>
    <row r="762" ht="14.25" spans="1:23">
      <c r="A762" s="13">
        <v>19028</v>
      </c>
      <c r="B762" s="14">
        <v>4</v>
      </c>
      <c r="C762" s="14">
        <v>19</v>
      </c>
      <c r="D762" s="14">
        <v>22</v>
      </c>
      <c r="E762" s="14">
        <v>26</v>
      </c>
      <c r="F762" s="14">
        <v>29</v>
      </c>
      <c r="G762" s="14">
        <v>30</v>
      </c>
      <c r="H762" s="15">
        <v>11</v>
      </c>
      <c r="I762" s="15"/>
      <c r="J762" s="22">
        <v>1244140628</v>
      </c>
      <c r="K762" s="23">
        <v>11</v>
      </c>
      <c r="L762" s="22">
        <v>6380332</v>
      </c>
      <c r="M762" s="22">
        <f t="shared" si="85"/>
        <v>70183652</v>
      </c>
      <c r="N762" s="23">
        <v>165</v>
      </c>
      <c r="O762" s="22">
        <v>115027</v>
      </c>
      <c r="P762" s="22">
        <f t="shared" si="87"/>
        <v>18979455</v>
      </c>
      <c r="Q762" s="24">
        <v>356878622</v>
      </c>
      <c r="R762" s="29">
        <v>43536</v>
      </c>
      <c r="S762">
        <f t="shared" si="88"/>
        <v>188115454.78</v>
      </c>
      <c r="T762">
        <f t="shared" si="86"/>
        <v>0.33045353660887</v>
      </c>
      <c r="U762">
        <f t="shared" si="84"/>
        <v>98952347.78</v>
      </c>
      <c r="V762">
        <f t="shared" si="90"/>
        <v>0.277271715591863</v>
      </c>
      <c r="W762">
        <f t="shared" si="89"/>
        <v>0.527113262559056</v>
      </c>
    </row>
    <row r="763" ht="14.25" spans="1:23">
      <c r="A763" s="13">
        <v>19027</v>
      </c>
      <c r="B763" s="14">
        <v>2</v>
      </c>
      <c r="C763" s="14">
        <v>6</v>
      </c>
      <c r="D763" s="14">
        <v>8</v>
      </c>
      <c r="E763" s="14">
        <v>10</v>
      </c>
      <c r="F763" s="14">
        <v>11</v>
      </c>
      <c r="G763" s="14">
        <v>17</v>
      </c>
      <c r="H763" s="15">
        <v>13</v>
      </c>
      <c r="I763" s="15"/>
      <c r="J763" s="22">
        <v>1257385558</v>
      </c>
      <c r="K763" s="23">
        <v>9</v>
      </c>
      <c r="L763" s="22">
        <v>7407292</v>
      </c>
      <c r="M763" s="22">
        <f t="shared" si="85"/>
        <v>66665628</v>
      </c>
      <c r="N763" s="23">
        <v>223</v>
      </c>
      <c r="O763" s="22">
        <v>121444</v>
      </c>
      <c r="P763" s="22">
        <f t="shared" si="87"/>
        <v>27082012</v>
      </c>
      <c r="Q763" s="24">
        <v>393236612</v>
      </c>
      <c r="R763" s="29">
        <v>43534</v>
      </c>
      <c r="S763">
        <f t="shared" si="88"/>
        <v>178105446.88</v>
      </c>
      <c r="T763">
        <f t="shared" si="86"/>
        <v>0.283391259814842</v>
      </c>
      <c r="U763">
        <f t="shared" si="84"/>
        <v>84357806.8800001</v>
      </c>
      <c r="V763">
        <f t="shared" si="90"/>
        <v>0.214521751804738</v>
      </c>
      <c r="W763">
        <f t="shared" si="89"/>
        <v>0.452921832415747</v>
      </c>
    </row>
    <row r="764" ht="14.25" spans="1:23">
      <c r="A764" s="13">
        <v>19026</v>
      </c>
      <c r="B764" s="14">
        <v>3</v>
      </c>
      <c r="C764" s="14">
        <v>13</v>
      </c>
      <c r="D764" s="14">
        <v>15</v>
      </c>
      <c r="E764" s="14">
        <v>19</v>
      </c>
      <c r="F764" s="14">
        <v>20</v>
      </c>
      <c r="G764" s="14">
        <v>27</v>
      </c>
      <c r="H764" s="15">
        <v>14</v>
      </c>
      <c r="I764" s="15"/>
      <c r="J764" s="22">
        <v>1242805065</v>
      </c>
      <c r="K764" s="23">
        <v>5</v>
      </c>
      <c r="L764" s="22">
        <v>6689534</v>
      </c>
      <c r="M764" s="22">
        <f t="shared" si="85"/>
        <v>33447670</v>
      </c>
      <c r="N764" s="23">
        <v>74</v>
      </c>
      <c r="O764" s="22">
        <v>201135</v>
      </c>
      <c r="P764" s="22">
        <f t="shared" si="87"/>
        <v>14883990</v>
      </c>
      <c r="Q764" s="24">
        <v>345714892</v>
      </c>
      <c r="R764" s="29">
        <v>43531</v>
      </c>
      <c r="S764">
        <f t="shared" si="88"/>
        <v>172938111.08</v>
      </c>
      <c r="T764">
        <f t="shared" si="86"/>
        <v>0.40348403932799</v>
      </c>
      <c r="U764">
        <f t="shared" si="84"/>
        <v>124606451.08</v>
      </c>
      <c r="V764">
        <f t="shared" si="90"/>
        <v>0.36043125119412</v>
      </c>
      <c r="W764">
        <f t="shared" si="89"/>
        <v>0.500233328334609</v>
      </c>
    </row>
    <row r="765" ht="14.25" spans="1:23">
      <c r="A765" s="13">
        <v>19025</v>
      </c>
      <c r="B765" s="14">
        <v>15</v>
      </c>
      <c r="C765" s="14">
        <v>16</v>
      </c>
      <c r="D765" s="14">
        <v>21</v>
      </c>
      <c r="E765" s="14">
        <v>27</v>
      </c>
      <c r="F765" s="14">
        <v>30</v>
      </c>
      <c r="G765" s="14">
        <v>33</v>
      </c>
      <c r="H765" s="15">
        <v>4</v>
      </c>
      <c r="I765" s="15"/>
      <c r="J765" s="22">
        <v>1246342879</v>
      </c>
      <c r="K765" s="23">
        <v>5</v>
      </c>
      <c r="L765" s="22">
        <v>9479664</v>
      </c>
      <c r="M765" s="22">
        <f t="shared" si="85"/>
        <v>47398320</v>
      </c>
      <c r="N765" s="23">
        <v>74</v>
      </c>
      <c r="O765" s="22">
        <v>378350</v>
      </c>
      <c r="P765" s="22">
        <f t="shared" si="87"/>
        <v>27997900</v>
      </c>
      <c r="Q765" s="24">
        <v>345714892</v>
      </c>
      <c r="R765" s="29">
        <v>43529</v>
      </c>
      <c r="S765">
        <f t="shared" si="88"/>
        <v>132804911.08</v>
      </c>
      <c r="T765">
        <f t="shared" si="86"/>
        <v>0.247043425251117</v>
      </c>
      <c r="U765">
        <f t="shared" si="84"/>
        <v>57408691.0799999</v>
      </c>
      <c r="V765">
        <f t="shared" si="90"/>
        <v>0.166057906119936</v>
      </c>
      <c r="W765">
        <f t="shared" si="89"/>
        <v>0.384145763324537</v>
      </c>
    </row>
    <row r="766" ht="14.25" spans="1:23">
      <c r="A766" s="13">
        <v>19024</v>
      </c>
      <c r="B766" s="14">
        <v>1</v>
      </c>
      <c r="C766" s="14">
        <v>8</v>
      </c>
      <c r="D766" s="14">
        <v>23</v>
      </c>
      <c r="E766" s="14">
        <v>25</v>
      </c>
      <c r="F766" s="14">
        <v>28</v>
      </c>
      <c r="G766" s="14">
        <v>29</v>
      </c>
      <c r="H766" s="15">
        <v>10</v>
      </c>
      <c r="I766" s="15"/>
      <c r="J766" s="22">
        <v>1209747493</v>
      </c>
      <c r="K766" s="23">
        <v>8</v>
      </c>
      <c r="L766" s="22">
        <v>6940962</v>
      </c>
      <c r="M766" s="22">
        <f t="shared" si="85"/>
        <v>55527696</v>
      </c>
      <c r="N766" s="23">
        <v>99</v>
      </c>
      <c r="O766" s="22">
        <v>196056</v>
      </c>
      <c r="P766" s="22">
        <f t="shared" si="87"/>
        <v>19409544</v>
      </c>
      <c r="Q766" s="24">
        <v>384117562</v>
      </c>
      <c r="R766" s="29">
        <v>43527</v>
      </c>
      <c r="S766">
        <f t="shared" si="88"/>
        <v>185516428.38</v>
      </c>
      <c r="T766">
        <f t="shared" si="86"/>
        <v>0.338408719724198</v>
      </c>
      <c r="U766">
        <f t="shared" si="84"/>
        <v>110579188.38</v>
      </c>
      <c r="V766">
        <f t="shared" si="90"/>
        <v>0.287878502102958</v>
      </c>
      <c r="W766">
        <f t="shared" si="89"/>
        <v>0.482967837799616</v>
      </c>
    </row>
    <row r="767" ht="14.25" spans="1:23">
      <c r="A767" s="13">
        <v>19023</v>
      </c>
      <c r="B767" s="14">
        <v>1</v>
      </c>
      <c r="C767" s="14">
        <v>10</v>
      </c>
      <c r="D767" s="14">
        <v>14</v>
      </c>
      <c r="E767" s="14">
        <v>15</v>
      </c>
      <c r="F767" s="14">
        <v>18</v>
      </c>
      <c r="G767" s="14">
        <v>31</v>
      </c>
      <c r="H767" s="15">
        <v>13</v>
      </c>
      <c r="I767" s="15"/>
      <c r="J767" s="22">
        <v>1207046316</v>
      </c>
      <c r="K767" s="23">
        <v>13</v>
      </c>
      <c r="L767" s="22">
        <v>6088193</v>
      </c>
      <c r="M767" s="22">
        <f t="shared" si="85"/>
        <v>79146509</v>
      </c>
      <c r="N767" s="23">
        <v>336</v>
      </c>
      <c r="O767" s="22">
        <v>52628</v>
      </c>
      <c r="P767" s="22">
        <f t="shared" si="87"/>
        <v>17683008</v>
      </c>
      <c r="Q767" s="24">
        <v>353488994</v>
      </c>
      <c r="R767" s="29">
        <v>43524</v>
      </c>
      <c r="S767">
        <f t="shared" si="88"/>
        <v>199306679.06</v>
      </c>
      <c r="T767">
        <f t="shared" si="86"/>
        <v>0.339926198833789</v>
      </c>
      <c r="U767">
        <f t="shared" si="84"/>
        <v>102477162.06</v>
      </c>
      <c r="V767">
        <f t="shared" si="90"/>
        <v>0.289901987896121</v>
      </c>
      <c r="W767">
        <f t="shared" si="89"/>
        <v>0.563827113270746</v>
      </c>
    </row>
    <row r="768" ht="14.25" spans="1:23">
      <c r="A768" s="13">
        <v>19022</v>
      </c>
      <c r="B768" s="14">
        <v>3</v>
      </c>
      <c r="C768" s="14">
        <v>7</v>
      </c>
      <c r="D768" s="14">
        <v>11</v>
      </c>
      <c r="E768" s="14">
        <v>21</v>
      </c>
      <c r="F768" s="14">
        <v>30</v>
      </c>
      <c r="G768" s="14">
        <v>33</v>
      </c>
      <c r="H768" s="15">
        <v>7</v>
      </c>
      <c r="I768" s="15"/>
      <c r="J768" s="22">
        <v>1233143388</v>
      </c>
      <c r="K768" s="23">
        <v>19</v>
      </c>
      <c r="L768" s="22">
        <v>5503206</v>
      </c>
      <c r="M768" s="22">
        <f t="shared" si="85"/>
        <v>104560914</v>
      </c>
      <c r="N768" s="23">
        <v>169</v>
      </c>
      <c r="O768" s="22">
        <v>70716</v>
      </c>
      <c r="P768" s="22">
        <f t="shared" si="87"/>
        <v>11951004</v>
      </c>
      <c r="Q768" s="24">
        <v>338829860</v>
      </c>
      <c r="R768" s="29">
        <v>43522</v>
      </c>
      <c r="S768">
        <f t="shared" si="88"/>
        <v>234734092.4</v>
      </c>
      <c r="T768">
        <f t="shared" si="86"/>
        <v>0.384184494247349</v>
      </c>
      <c r="U768">
        <f t="shared" si="84"/>
        <v>118222174.4</v>
      </c>
      <c r="V768">
        <f t="shared" si="90"/>
        <v>0.348913092842526</v>
      </c>
      <c r="W768">
        <f t="shared" si="89"/>
        <v>0.69277864825727</v>
      </c>
    </row>
    <row r="769" ht="14.25" spans="1:23">
      <c r="A769" s="13">
        <v>19021</v>
      </c>
      <c r="B769" s="14">
        <v>2</v>
      </c>
      <c r="C769" s="14">
        <v>5</v>
      </c>
      <c r="D769" s="14">
        <v>7</v>
      </c>
      <c r="E769" s="14">
        <v>8</v>
      </c>
      <c r="F769" s="14">
        <v>20</v>
      </c>
      <c r="G769" s="14">
        <v>27</v>
      </c>
      <c r="H769" s="15">
        <v>4</v>
      </c>
      <c r="I769" s="15"/>
      <c r="J769" s="22">
        <v>1301850849</v>
      </c>
      <c r="K769" s="23">
        <v>6</v>
      </c>
      <c r="L769" s="22">
        <v>8810224</v>
      </c>
      <c r="M769" s="22">
        <f t="shared" si="85"/>
        <v>52861344</v>
      </c>
      <c r="N769" s="23">
        <v>214</v>
      </c>
      <c r="O769" s="22">
        <v>133535</v>
      </c>
      <c r="P769" s="22">
        <f t="shared" si="87"/>
        <v>28576490</v>
      </c>
      <c r="Q769" s="24">
        <v>370839306</v>
      </c>
      <c r="R769" s="29">
        <v>43520</v>
      </c>
      <c r="S769">
        <f t="shared" si="88"/>
        <v>148842555.94</v>
      </c>
      <c r="T769">
        <f t="shared" si="86"/>
        <v>0.258821571465243</v>
      </c>
      <c r="U769">
        <f t="shared" si="84"/>
        <v>67404721.9400001</v>
      </c>
      <c r="V769">
        <f t="shared" si="90"/>
        <v>0.181762614829184</v>
      </c>
      <c r="W769">
        <f t="shared" si="89"/>
        <v>0.401366720117851</v>
      </c>
    </row>
    <row r="770" ht="14.25" spans="1:23">
      <c r="A770" s="13">
        <v>19020</v>
      </c>
      <c r="B770" s="14">
        <v>2</v>
      </c>
      <c r="C770" s="14">
        <v>12</v>
      </c>
      <c r="D770" s="14">
        <v>13</v>
      </c>
      <c r="E770" s="14">
        <v>23</v>
      </c>
      <c r="F770" s="14">
        <v>27</v>
      </c>
      <c r="G770" s="14">
        <v>28</v>
      </c>
      <c r="H770" s="15">
        <v>12</v>
      </c>
      <c r="I770" s="15"/>
      <c r="J770" s="22">
        <v>1268982145</v>
      </c>
      <c r="K770" s="23">
        <v>11</v>
      </c>
      <c r="L770" s="22">
        <v>6275977</v>
      </c>
      <c r="M770" s="22">
        <f t="shared" si="85"/>
        <v>69035747</v>
      </c>
      <c r="N770" s="23">
        <v>233</v>
      </c>
      <c r="O770" s="22">
        <v>75299</v>
      </c>
      <c r="P770" s="22">
        <f t="shared" si="87"/>
        <v>17544667</v>
      </c>
      <c r="Q770" s="24">
        <v>330603914</v>
      </c>
      <c r="R770" s="29">
        <v>43517</v>
      </c>
      <c r="S770">
        <f t="shared" si="88"/>
        <v>178397612.86</v>
      </c>
      <c r="T770">
        <f t="shared" si="86"/>
        <v>0.330794226047789</v>
      </c>
      <c r="U770">
        <f t="shared" si="84"/>
        <v>91817198.8599999</v>
      </c>
      <c r="V770">
        <f t="shared" si="90"/>
        <v>0.277725686151435</v>
      </c>
      <c r="W770">
        <f t="shared" si="89"/>
        <v>0.539611315248978</v>
      </c>
    </row>
    <row r="771" ht="14.25" spans="1:23">
      <c r="A771" s="13">
        <v>19019</v>
      </c>
      <c r="B771" s="14">
        <v>3</v>
      </c>
      <c r="C771" s="14">
        <v>11</v>
      </c>
      <c r="D771" s="14">
        <v>17</v>
      </c>
      <c r="E771" s="14">
        <v>18</v>
      </c>
      <c r="F771" s="14">
        <v>24</v>
      </c>
      <c r="G771" s="14">
        <v>25</v>
      </c>
      <c r="H771" s="15">
        <v>6</v>
      </c>
      <c r="I771" s="15"/>
      <c r="J771" s="22">
        <v>1285383840</v>
      </c>
      <c r="K771" s="23">
        <v>24</v>
      </c>
      <c r="L771" s="22">
        <v>5530875</v>
      </c>
      <c r="M771" s="22">
        <f t="shared" si="85"/>
        <v>132741000</v>
      </c>
      <c r="N771" s="23">
        <v>268</v>
      </c>
      <c r="O771" s="22">
        <v>59426</v>
      </c>
      <c r="P771" s="22">
        <f t="shared" si="87"/>
        <v>15926168</v>
      </c>
      <c r="Q771" s="24">
        <v>326400930</v>
      </c>
      <c r="R771" s="29">
        <v>43515</v>
      </c>
      <c r="S771">
        <f t="shared" si="88"/>
        <v>244898705.7</v>
      </c>
      <c r="T771">
        <f t="shared" si="86"/>
        <v>0.343619442812249</v>
      </c>
      <c r="U771">
        <f t="shared" si="84"/>
        <v>96231537.7</v>
      </c>
      <c r="V771">
        <f t="shared" si="90"/>
        <v>0.29482617497444</v>
      </c>
      <c r="W771">
        <f t="shared" si="89"/>
        <v>0.750300269365041</v>
      </c>
    </row>
    <row r="772" ht="14.25" spans="1:23">
      <c r="A772" s="13">
        <v>19018</v>
      </c>
      <c r="B772" s="14">
        <v>4</v>
      </c>
      <c r="C772" s="14">
        <v>11</v>
      </c>
      <c r="D772" s="14">
        <v>18</v>
      </c>
      <c r="E772" s="14">
        <v>19</v>
      </c>
      <c r="F772" s="14">
        <v>26</v>
      </c>
      <c r="G772" s="14">
        <v>32</v>
      </c>
      <c r="H772" s="15">
        <v>4</v>
      </c>
      <c r="I772" s="15"/>
      <c r="J772" s="22">
        <v>1370346090</v>
      </c>
      <c r="K772" s="23">
        <v>8</v>
      </c>
      <c r="L772" s="22">
        <v>7473244</v>
      </c>
      <c r="M772" s="22">
        <f t="shared" si="85"/>
        <v>59785952</v>
      </c>
      <c r="N772" s="23">
        <v>364</v>
      </c>
      <c r="O772" s="22">
        <v>67946</v>
      </c>
      <c r="P772" s="22">
        <f t="shared" si="87"/>
        <v>24732344</v>
      </c>
      <c r="Q772" s="24">
        <v>349743310</v>
      </c>
      <c r="R772" s="29">
        <v>43513</v>
      </c>
      <c r="S772">
        <f t="shared" si="88"/>
        <v>156962836.9</v>
      </c>
      <c r="T772">
        <f t="shared" si="86"/>
        <v>0.277852019242341</v>
      </c>
      <c r="U772">
        <f t="shared" ref="U772:U835" si="91">S772-L772*K772-O772*N772</f>
        <v>72444540.9000001</v>
      </c>
      <c r="V772">
        <f t="shared" si="90"/>
        <v>0.207136316345837</v>
      </c>
      <c r="W772">
        <f t="shared" si="89"/>
        <v>0.448794394094343</v>
      </c>
    </row>
    <row r="773" ht="14.25" spans="1:23">
      <c r="A773" s="13">
        <v>19017</v>
      </c>
      <c r="B773" s="14">
        <v>4</v>
      </c>
      <c r="C773" s="14">
        <v>5</v>
      </c>
      <c r="D773" s="14">
        <v>24</v>
      </c>
      <c r="E773" s="14">
        <v>28</v>
      </c>
      <c r="F773" s="14">
        <v>30</v>
      </c>
      <c r="G773" s="14">
        <v>33</v>
      </c>
      <c r="H773" s="15">
        <v>9</v>
      </c>
      <c r="I773" s="15"/>
      <c r="J773" s="22">
        <v>1355934705</v>
      </c>
      <c r="K773" s="23">
        <v>3</v>
      </c>
      <c r="L773" s="22">
        <v>9404407</v>
      </c>
      <c r="M773" s="22">
        <f t="shared" si="85"/>
        <v>28213221</v>
      </c>
      <c r="N773" s="23">
        <v>50</v>
      </c>
      <c r="O773" s="22">
        <v>330330</v>
      </c>
      <c r="P773" s="22">
        <f t="shared" si="87"/>
        <v>16516500</v>
      </c>
      <c r="Q773" s="24">
        <v>312764888</v>
      </c>
      <c r="R773" s="29">
        <v>43510</v>
      </c>
      <c r="S773">
        <f t="shared" si="88"/>
        <v>131918438.12</v>
      </c>
      <c r="T773">
        <f t="shared" si="86"/>
        <v>0.331575637480125</v>
      </c>
      <c r="U773">
        <f t="shared" si="91"/>
        <v>87188717.1199999</v>
      </c>
      <c r="V773">
        <f t="shared" si="90"/>
        <v>0.278767599769703</v>
      </c>
      <c r="W773">
        <f t="shared" si="89"/>
        <v>0.421781482453362</v>
      </c>
    </row>
    <row r="774" ht="14.25" spans="1:23">
      <c r="A774" s="13">
        <v>19016</v>
      </c>
      <c r="B774" s="14">
        <v>5</v>
      </c>
      <c r="C774" s="14">
        <v>7</v>
      </c>
      <c r="D774" s="14">
        <v>9</v>
      </c>
      <c r="E774" s="14">
        <v>11</v>
      </c>
      <c r="F774" s="14">
        <v>19</v>
      </c>
      <c r="G774" s="14">
        <v>25</v>
      </c>
      <c r="H774" s="15">
        <v>5</v>
      </c>
      <c r="I774" s="15"/>
      <c r="J774" s="22">
        <v>1334598348</v>
      </c>
      <c r="K774" s="23">
        <v>11</v>
      </c>
      <c r="L774" s="22">
        <v>6236511</v>
      </c>
      <c r="M774" s="22">
        <f t="shared" ref="M774:M837" si="92">K774*L774</f>
        <v>68601621</v>
      </c>
      <c r="N774" s="23">
        <v>157</v>
      </c>
      <c r="O774" s="22">
        <v>108293</v>
      </c>
      <c r="P774" s="22">
        <f t="shared" si="87"/>
        <v>17002001</v>
      </c>
      <c r="Q774" s="24">
        <v>314659700</v>
      </c>
      <c r="R774" s="29">
        <v>43508</v>
      </c>
      <c r="S774">
        <f t="shared" si="88"/>
        <v>171778778</v>
      </c>
      <c r="T774">
        <f t="shared" si="86"/>
        <v>0.327900767082661</v>
      </c>
      <c r="U774">
        <f t="shared" si="91"/>
        <v>86175156</v>
      </c>
      <c r="V774">
        <f t="shared" si="90"/>
        <v>0.273867787962678</v>
      </c>
      <c r="W774">
        <f t="shared" si="89"/>
        <v>0.545919220033579</v>
      </c>
    </row>
    <row r="775" ht="14.25" spans="1:23">
      <c r="A775" s="13">
        <v>19015</v>
      </c>
      <c r="B775" s="14">
        <v>11</v>
      </c>
      <c r="C775" s="14">
        <v>15</v>
      </c>
      <c r="D775" s="14">
        <v>16</v>
      </c>
      <c r="E775" s="14">
        <v>20</v>
      </c>
      <c r="F775" s="14">
        <v>24</v>
      </c>
      <c r="G775" s="14">
        <v>31</v>
      </c>
      <c r="H775" s="15">
        <v>4</v>
      </c>
      <c r="I775" s="15"/>
      <c r="J775" s="22">
        <v>1352193873</v>
      </c>
      <c r="K775" s="23">
        <v>13</v>
      </c>
      <c r="L775" s="22">
        <v>6477986</v>
      </c>
      <c r="M775" s="22">
        <f t="shared" si="92"/>
        <v>84213818</v>
      </c>
      <c r="N775" s="23">
        <v>181</v>
      </c>
      <c r="O775" s="22">
        <v>132692</v>
      </c>
      <c r="P775" s="22">
        <f t="shared" si="87"/>
        <v>24017252</v>
      </c>
      <c r="Q775" s="24">
        <v>386508326</v>
      </c>
      <c r="R775" s="29">
        <v>43499</v>
      </c>
      <c r="S775">
        <f t="shared" si="88"/>
        <v>201551050.74</v>
      </c>
      <c r="T775">
        <f t="shared" si="86"/>
        <v>0.30358267816461</v>
      </c>
      <c r="U775">
        <f t="shared" si="91"/>
        <v>93319980.74</v>
      </c>
      <c r="V775">
        <f t="shared" si="90"/>
        <v>0.24144364936656</v>
      </c>
      <c r="W775">
        <f t="shared" si="89"/>
        <v>0.521466258763078</v>
      </c>
    </row>
    <row r="776" ht="14.25" spans="1:23">
      <c r="A776" s="13">
        <v>19014</v>
      </c>
      <c r="B776" s="14">
        <v>1</v>
      </c>
      <c r="C776" s="14">
        <v>2</v>
      </c>
      <c r="D776" s="14">
        <v>3</v>
      </c>
      <c r="E776" s="14">
        <v>14</v>
      </c>
      <c r="F776" s="14">
        <v>19</v>
      </c>
      <c r="G776" s="14">
        <v>33</v>
      </c>
      <c r="H776" s="15">
        <v>3</v>
      </c>
      <c r="I776" s="15"/>
      <c r="J776" s="22">
        <v>1364355844</v>
      </c>
      <c r="K776" s="23">
        <v>7</v>
      </c>
      <c r="L776" s="22">
        <v>7683510</v>
      </c>
      <c r="M776" s="22">
        <f t="shared" si="92"/>
        <v>53784570</v>
      </c>
      <c r="N776" s="23">
        <v>168</v>
      </c>
      <c r="O776" s="22">
        <v>139766</v>
      </c>
      <c r="P776" s="22">
        <f t="shared" si="87"/>
        <v>23480688</v>
      </c>
      <c r="Q776" s="24">
        <v>327526362</v>
      </c>
      <c r="R776" s="29">
        <v>43496</v>
      </c>
      <c r="S776">
        <f t="shared" si="88"/>
        <v>143830338.38</v>
      </c>
      <c r="T776">
        <f t="shared" si="86"/>
        <v>0.274926780947178</v>
      </c>
      <c r="U776">
        <f t="shared" si="91"/>
        <v>66565080.3800001</v>
      </c>
      <c r="V776">
        <f t="shared" si="90"/>
        <v>0.203235794436602</v>
      </c>
      <c r="W776">
        <f t="shared" si="89"/>
        <v>0.439141257215809</v>
      </c>
    </row>
    <row r="777" ht="14.25" spans="1:23">
      <c r="A777" s="13">
        <v>19013</v>
      </c>
      <c r="B777" s="14">
        <v>5</v>
      </c>
      <c r="C777" s="14">
        <v>7</v>
      </c>
      <c r="D777" s="14">
        <v>14</v>
      </c>
      <c r="E777" s="14">
        <v>16</v>
      </c>
      <c r="F777" s="14">
        <v>18</v>
      </c>
      <c r="G777" s="14">
        <v>21</v>
      </c>
      <c r="H777" s="15">
        <v>1</v>
      </c>
      <c r="I777" s="15"/>
      <c r="J777" s="22">
        <v>1347698265</v>
      </c>
      <c r="K777" s="23">
        <v>4</v>
      </c>
      <c r="L777" s="22">
        <v>10000000</v>
      </c>
      <c r="M777" s="22">
        <f t="shared" si="92"/>
        <v>40000000</v>
      </c>
      <c r="N777" s="23">
        <v>77</v>
      </c>
      <c r="O777" s="22">
        <v>363158</v>
      </c>
      <c r="P777" s="22">
        <f t="shared" si="87"/>
        <v>27963166</v>
      </c>
      <c r="Q777" s="24">
        <v>332648408</v>
      </c>
      <c r="R777" s="29">
        <v>43494</v>
      </c>
      <c r="S777">
        <f t="shared" si="88"/>
        <v>119108034.92</v>
      </c>
      <c r="T777">
        <f t="shared" si="86"/>
        <v>0.237812756704971</v>
      </c>
      <c r="U777">
        <f t="shared" si="91"/>
        <v>51144868.9200001</v>
      </c>
      <c r="V777">
        <f t="shared" si="90"/>
        <v>0.153750529658329</v>
      </c>
      <c r="W777">
        <f t="shared" si="89"/>
        <v>0.358059837520702</v>
      </c>
    </row>
    <row r="778" ht="14.25" spans="1:23">
      <c r="A778" s="13">
        <v>19012</v>
      </c>
      <c r="B778" s="14">
        <v>7</v>
      </c>
      <c r="C778" s="14">
        <v>10</v>
      </c>
      <c r="D778" s="14">
        <v>21</v>
      </c>
      <c r="E778" s="14">
        <v>23</v>
      </c>
      <c r="F778" s="14">
        <v>31</v>
      </c>
      <c r="G778" s="14">
        <v>33</v>
      </c>
      <c r="H778" s="15">
        <v>14</v>
      </c>
      <c r="I778" s="15"/>
      <c r="J778" s="22">
        <v>1303808580</v>
      </c>
      <c r="K778" s="23">
        <v>2</v>
      </c>
      <c r="L778" s="22">
        <v>10000000</v>
      </c>
      <c r="M778" s="22">
        <f t="shared" si="92"/>
        <v>20000000</v>
      </c>
      <c r="N778" s="23">
        <v>55</v>
      </c>
      <c r="O778" s="22">
        <v>472600</v>
      </c>
      <c r="P778" s="22">
        <f t="shared" si="87"/>
        <v>25993000</v>
      </c>
      <c r="Q778" s="24">
        <v>370443836</v>
      </c>
      <c r="R778" s="29">
        <v>43492</v>
      </c>
      <c r="S778">
        <f t="shared" si="88"/>
        <v>123538469.64</v>
      </c>
      <c r="T778">
        <f t="shared" si="86"/>
        <v>0.279498427502516</v>
      </c>
      <c r="U778">
        <f t="shared" si="91"/>
        <v>77545469.6399999</v>
      </c>
      <c r="V778">
        <f t="shared" si="90"/>
        <v>0.209331245668236</v>
      </c>
      <c r="W778">
        <f t="shared" si="89"/>
        <v>0.333487718337956</v>
      </c>
    </row>
    <row r="779" ht="14.25" spans="1:23">
      <c r="A779" s="13">
        <v>19011</v>
      </c>
      <c r="B779" s="14">
        <v>10</v>
      </c>
      <c r="C779" s="14">
        <v>13</v>
      </c>
      <c r="D779" s="14">
        <v>19</v>
      </c>
      <c r="E779" s="14">
        <v>21</v>
      </c>
      <c r="F779" s="14">
        <v>24</v>
      </c>
      <c r="G779" s="14">
        <v>30</v>
      </c>
      <c r="H779" s="15">
        <v>7</v>
      </c>
      <c r="I779" s="15"/>
      <c r="J779" s="22">
        <v>1245829570</v>
      </c>
      <c r="K779" s="23">
        <v>4</v>
      </c>
      <c r="L779" s="22">
        <v>8829188</v>
      </c>
      <c r="M779" s="22">
        <f t="shared" si="92"/>
        <v>35316752</v>
      </c>
      <c r="N779" s="23">
        <v>72</v>
      </c>
      <c r="O779" s="22">
        <v>265915</v>
      </c>
      <c r="P779" s="22">
        <f t="shared" si="87"/>
        <v>19145880</v>
      </c>
      <c r="Q779" s="24">
        <v>340431350</v>
      </c>
      <c r="R779" s="29">
        <v>43489</v>
      </c>
      <c r="S779">
        <f t="shared" si="88"/>
        <v>144690287.5</v>
      </c>
      <c r="T779">
        <f t="shared" si="86"/>
        <v>0.321279269667732</v>
      </c>
      <c r="U779">
        <f t="shared" si="91"/>
        <v>90227655.5</v>
      </c>
      <c r="V779">
        <f t="shared" si="90"/>
        <v>0.26503920834553</v>
      </c>
      <c r="W779">
        <f t="shared" si="89"/>
        <v>0.425020455666025</v>
      </c>
    </row>
    <row r="780" ht="14.25" spans="1:23">
      <c r="A780" s="13">
        <v>19010</v>
      </c>
      <c r="B780" s="14">
        <v>2</v>
      </c>
      <c r="C780" s="14">
        <v>4</v>
      </c>
      <c r="D780" s="14">
        <v>5</v>
      </c>
      <c r="E780" s="14">
        <v>8</v>
      </c>
      <c r="F780" s="14">
        <v>11</v>
      </c>
      <c r="G780" s="14">
        <v>30</v>
      </c>
      <c r="H780" s="15">
        <v>2</v>
      </c>
      <c r="I780" s="15"/>
      <c r="J780" s="22">
        <v>1223708496</v>
      </c>
      <c r="K780" s="23">
        <v>15</v>
      </c>
      <c r="L780" s="22">
        <v>5753329</v>
      </c>
      <c r="M780" s="22">
        <f t="shared" si="92"/>
        <v>86299935</v>
      </c>
      <c r="N780" s="23">
        <v>178</v>
      </c>
      <c r="O780" s="22">
        <v>79353</v>
      </c>
      <c r="P780" s="22">
        <f t="shared" si="87"/>
        <v>14124834</v>
      </c>
      <c r="Q780" s="24">
        <v>336769874</v>
      </c>
      <c r="R780" s="29">
        <v>43487</v>
      </c>
      <c r="S780">
        <f t="shared" si="88"/>
        <v>208942388.26</v>
      </c>
      <c r="T780">
        <f t="shared" si="86"/>
        <v>0.364172875095116</v>
      </c>
      <c r="U780">
        <f t="shared" si="91"/>
        <v>108517619.26</v>
      </c>
      <c r="V780">
        <f t="shared" si="90"/>
        <v>0.322230780238971</v>
      </c>
      <c r="W780">
        <f t="shared" si="89"/>
        <v>0.62043075818593</v>
      </c>
    </row>
    <row r="781" ht="14.25" spans="1:23">
      <c r="A781" s="13">
        <v>19009</v>
      </c>
      <c r="B781" s="14">
        <v>1</v>
      </c>
      <c r="C781" s="14">
        <v>7</v>
      </c>
      <c r="D781" s="14">
        <v>10</v>
      </c>
      <c r="E781" s="14">
        <v>22</v>
      </c>
      <c r="F781" s="14">
        <v>31</v>
      </c>
      <c r="G781" s="14">
        <v>32</v>
      </c>
      <c r="H781" s="15">
        <v>15</v>
      </c>
      <c r="I781" s="15"/>
      <c r="J781" s="22">
        <v>1267633646</v>
      </c>
      <c r="K781" s="23">
        <v>12</v>
      </c>
      <c r="L781" s="22">
        <v>7191309</v>
      </c>
      <c r="M781" s="22">
        <f t="shared" si="92"/>
        <v>86295708</v>
      </c>
      <c r="N781" s="23">
        <v>122</v>
      </c>
      <c r="O781" s="22">
        <v>269423</v>
      </c>
      <c r="P781" s="22">
        <f t="shared" si="87"/>
        <v>32869606</v>
      </c>
      <c r="Q781" s="24">
        <v>376873348</v>
      </c>
      <c r="R781" s="29">
        <v>43485</v>
      </c>
      <c r="S781">
        <f t="shared" si="88"/>
        <v>172354729.52</v>
      </c>
      <c r="T781">
        <f t="shared" si="86"/>
        <v>0.22834998011056</v>
      </c>
      <c r="U781">
        <f t="shared" si="91"/>
        <v>53189415.52</v>
      </c>
      <c r="V781">
        <f t="shared" si="90"/>
        <v>0.141133396145593</v>
      </c>
      <c r="W781">
        <f t="shared" si="89"/>
        <v>0.45732798680155</v>
      </c>
    </row>
    <row r="782" ht="14.25" spans="1:23">
      <c r="A782" s="13">
        <v>19008</v>
      </c>
      <c r="B782" s="14">
        <v>2</v>
      </c>
      <c r="C782" s="14">
        <v>6</v>
      </c>
      <c r="D782" s="14">
        <v>9</v>
      </c>
      <c r="E782" s="14">
        <v>13</v>
      </c>
      <c r="F782" s="14">
        <v>28</v>
      </c>
      <c r="G782" s="14">
        <v>32</v>
      </c>
      <c r="H782" s="15">
        <v>12</v>
      </c>
      <c r="I782" s="15"/>
      <c r="J782" s="22">
        <v>1255320435</v>
      </c>
      <c r="K782" s="23">
        <v>4</v>
      </c>
      <c r="L782" s="22">
        <v>9716477</v>
      </c>
      <c r="M782" s="22">
        <f t="shared" si="92"/>
        <v>38865908</v>
      </c>
      <c r="N782" s="23">
        <v>86</v>
      </c>
      <c r="O782" s="22">
        <v>274213</v>
      </c>
      <c r="P782" s="22">
        <f t="shared" si="87"/>
        <v>23582318</v>
      </c>
      <c r="Q782" s="24">
        <v>342498692</v>
      </c>
      <c r="R782" s="29">
        <v>43482</v>
      </c>
      <c r="S782">
        <f t="shared" si="88"/>
        <v>135943108.08</v>
      </c>
      <c r="T782">
        <f t="shared" si="86"/>
        <v>0.283438162969685</v>
      </c>
      <c r="U782">
        <f t="shared" si="91"/>
        <v>73494882.0799999</v>
      </c>
      <c r="V782">
        <f t="shared" si="90"/>
        <v>0.214584416807057</v>
      </c>
      <c r="W782">
        <f t="shared" si="89"/>
        <v>0.396915699987549</v>
      </c>
    </row>
    <row r="783" ht="14.25" spans="1:23">
      <c r="A783" s="13">
        <v>19007</v>
      </c>
      <c r="B783" s="14">
        <v>6</v>
      </c>
      <c r="C783" s="14">
        <v>10</v>
      </c>
      <c r="D783" s="14">
        <v>14</v>
      </c>
      <c r="E783" s="14">
        <v>15</v>
      </c>
      <c r="F783" s="14">
        <v>19</v>
      </c>
      <c r="G783" s="14">
        <v>23</v>
      </c>
      <c r="H783" s="15">
        <v>15</v>
      </c>
      <c r="I783" s="15"/>
      <c r="J783" s="22">
        <v>1223439184</v>
      </c>
      <c r="K783" s="23">
        <v>9</v>
      </c>
      <c r="L783" s="22">
        <v>7306482</v>
      </c>
      <c r="M783" s="22">
        <f t="shared" si="92"/>
        <v>65758338</v>
      </c>
      <c r="N783" s="23">
        <v>198</v>
      </c>
      <c r="O783" s="22">
        <v>131050</v>
      </c>
      <c r="P783" s="22">
        <f t="shared" si="87"/>
        <v>25947900</v>
      </c>
      <c r="Q783" s="24">
        <v>340543166</v>
      </c>
      <c r="R783" s="29">
        <v>43480</v>
      </c>
      <c r="S783">
        <f t="shared" si="88"/>
        <v>154780705.34</v>
      </c>
      <c r="T783">
        <f t="shared" ref="T783:T846" si="93">(S783-L783*K783)/Q783</f>
        <v>0.261412872810374</v>
      </c>
      <c r="U783">
        <f t="shared" si="91"/>
        <v>63074467.3399999</v>
      </c>
      <c r="V783">
        <f t="shared" si="90"/>
        <v>0.185217245968753</v>
      </c>
      <c r="W783">
        <f t="shared" si="89"/>
        <v>0.454511265511638</v>
      </c>
    </row>
    <row r="784" ht="14.25" spans="1:23">
      <c r="A784" s="13">
        <v>19006</v>
      </c>
      <c r="B784" s="14">
        <v>1</v>
      </c>
      <c r="C784" s="14">
        <v>5</v>
      </c>
      <c r="D784" s="14">
        <v>10</v>
      </c>
      <c r="E784" s="14">
        <v>19</v>
      </c>
      <c r="F784" s="14">
        <v>26</v>
      </c>
      <c r="G784" s="14">
        <v>28</v>
      </c>
      <c r="H784" s="15">
        <v>12</v>
      </c>
      <c r="I784" s="15"/>
      <c r="J784" s="22">
        <v>1211353738</v>
      </c>
      <c r="K784" s="23">
        <v>32</v>
      </c>
      <c r="L784" s="22">
        <v>5514887</v>
      </c>
      <c r="M784" s="22">
        <f t="shared" si="92"/>
        <v>176476384</v>
      </c>
      <c r="N784" s="23">
        <v>96</v>
      </c>
      <c r="O784" s="22">
        <v>214536</v>
      </c>
      <c r="P784" s="22">
        <f t="shared" si="87"/>
        <v>20595456</v>
      </c>
      <c r="Q784" s="24">
        <v>375825296</v>
      </c>
      <c r="R784" s="29">
        <v>43478</v>
      </c>
      <c r="S784">
        <f t="shared" si="88"/>
        <v>298844317.04</v>
      </c>
      <c r="T784">
        <f t="shared" si="93"/>
        <v>0.325597915686867</v>
      </c>
      <c r="U784">
        <f t="shared" si="91"/>
        <v>101772477.04</v>
      </c>
      <c r="V784">
        <f t="shared" si="90"/>
        <v>0.270797304287894</v>
      </c>
      <c r="W784">
        <f t="shared" si="89"/>
        <v>0.795168181122114</v>
      </c>
    </row>
    <row r="785" ht="14.25" spans="1:23">
      <c r="A785" s="13">
        <v>19005</v>
      </c>
      <c r="B785" s="14">
        <v>21</v>
      </c>
      <c r="C785" s="14">
        <v>22</v>
      </c>
      <c r="D785" s="14">
        <v>26</v>
      </c>
      <c r="E785" s="14">
        <v>28</v>
      </c>
      <c r="F785" s="14">
        <v>31</v>
      </c>
      <c r="G785" s="14">
        <v>32</v>
      </c>
      <c r="H785" s="15">
        <v>7</v>
      </c>
      <c r="I785" s="15"/>
      <c r="J785" s="22">
        <v>1326043660</v>
      </c>
      <c r="K785" s="23">
        <v>11</v>
      </c>
      <c r="L785" s="22">
        <v>6133650</v>
      </c>
      <c r="M785" s="22">
        <f t="shared" si="92"/>
        <v>67470150</v>
      </c>
      <c r="N785" s="23">
        <v>68</v>
      </c>
      <c r="O785" s="22">
        <v>229230</v>
      </c>
      <c r="P785" s="22">
        <f t="shared" ref="P785:P848" si="94">N785*O785</f>
        <v>15587640</v>
      </c>
      <c r="Q785" s="24">
        <v>343365078</v>
      </c>
      <c r="R785" s="29">
        <v>43475</v>
      </c>
      <c r="S785">
        <f t="shared" si="88"/>
        <v>188955966.22</v>
      </c>
      <c r="T785">
        <f t="shared" si="93"/>
        <v>0.353809469872763</v>
      </c>
      <c r="U785">
        <f t="shared" si="91"/>
        <v>105898176.22</v>
      </c>
      <c r="V785">
        <f t="shared" si="90"/>
        <v>0.30841277405619</v>
      </c>
      <c r="W785">
        <f t="shared" si="89"/>
        <v>0.550306301737534</v>
      </c>
    </row>
    <row r="786" ht="14.25" spans="1:23">
      <c r="A786" s="13">
        <v>19004</v>
      </c>
      <c r="B786" s="14">
        <v>8</v>
      </c>
      <c r="C786" s="14">
        <v>12</v>
      </c>
      <c r="D786" s="14">
        <v>16</v>
      </c>
      <c r="E786" s="14">
        <v>19</v>
      </c>
      <c r="F786" s="14">
        <v>26</v>
      </c>
      <c r="G786" s="14">
        <v>32</v>
      </c>
      <c r="H786" s="15">
        <v>3</v>
      </c>
      <c r="I786" s="15"/>
      <c r="J786" s="22">
        <v>1346750738</v>
      </c>
      <c r="K786" s="23">
        <v>8</v>
      </c>
      <c r="L786" s="22">
        <v>7428584</v>
      </c>
      <c r="M786" s="22">
        <f t="shared" si="92"/>
        <v>59428672</v>
      </c>
      <c r="N786" s="23">
        <v>222</v>
      </c>
      <c r="O786" s="22">
        <v>109395</v>
      </c>
      <c r="P786" s="22">
        <f t="shared" si="94"/>
        <v>24285690</v>
      </c>
      <c r="Q786" s="24">
        <v>338080388</v>
      </c>
      <c r="R786" s="29">
        <v>43473</v>
      </c>
      <c r="S786">
        <f t="shared" si="88"/>
        <v>152230534.12</v>
      </c>
      <c r="T786">
        <f t="shared" si="93"/>
        <v>0.274496437575077</v>
      </c>
      <c r="U786">
        <f t="shared" si="91"/>
        <v>68516172.1199999</v>
      </c>
      <c r="V786">
        <f t="shared" si="90"/>
        <v>0.2026623683359</v>
      </c>
      <c r="W786">
        <f t="shared" si="89"/>
        <v>0.450279103797053</v>
      </c>
    </row>
    <row r="787" ht="14.25" spans="1:23">
      <c r="A787" s="13">
        <v>19003</v>
      </c>
      <c r="B787" s="14">
        <v>13</v>
      </c>
      <c r="C787" s="14">
        <v>17</v>
      </c>
      <c r="D787" s="14">
        <v>20</v>
      </c>
      <c r="E787" s="14">
        <v>21</v>
      </c>
      <c r="F787" s="14">
        <v>22</v>
      </c>
      <c r="G787" s="14">
        <v>27</v>
      </c>
      <c r="H787" s="15">
        <v>1</v>
      </c>
      <c r="I787" s="15"/>
      <c r="J787" s="22">
        <v>1333321882</v>
      </c>
      <c r="K787" s="23">
        <v>5</v>
      </c>
      <c r="L787" s="22">
        <v>9635283</v>
      </c>
      <c r="M787" s="22">
        <f t="shared" si="92"/>
        <v>48176415</v>
      </c>
      <c r="N787" s="23">
        <v>129</v>
      </c>
      <c r="O787" s="22">
        <v>224577</v>
      </c>
      <c r="P787" s="22">
        <f t="shared" si="94"/>
        <v>28970433</v>
      </c>
      <c r="Q787" s="24">
        <v>373728002</v>
      </c>
      <c r="R787" s="29">
        <v>43471</v>
      </c>
      <c r="S787">
        <f t="shared" si="88"/>
        <v>144391568.98</v>
      </c>
      <c r="T787">
        <f t="shared" si="93"/>
        <v>0.257447002807138</v>
      </c>
      <c r="U787">
        <f t="shared" si="91"/>
        <v>67244720.98</v>
      </c>
      <c r="V787">
        <f t="shared" si="90"/>
        <v>0.179929576109205</v>
      </c>
      <c r="W787">
        <f t="shared" si="89"/>
        <v>0.386354697018395</v>
      </c>
    </row>
    <row r="788" ht="14.25" spans="1:23">
      <c r="A788" s="13">
        <v>19002</v>
      </c>
      <c r="B788" s="14">
        <v>4</v>
      </c>
      <c r="C788" s="14">
        <v>5</v>
      </c>
      <c r="D788" s="14">
        <v>6</v>
      </c>
      <c r="E788" s="14">
        <v>8</v>
      </c>
      <c r="F788" s="14">
        <v>9</v>
      </c>
      <c r="G788" s="14">
        <v>18</v>
      </c>
      <c r="H788" s="15">
        <v>11</v>
      </c>
      <c r="I788" s="15"/>
      <c r="J788" s="22">
        <v>1294586730</v>
      </c>
      <c r="K788" s="23">
        <v>9</v>
      </c>
      <c r="L788" s="22">
        <v>7273230</v>
      </c>
      <c r="M788" s="22">
        <f t="shared" si="92"/>
        <v>65459070</v>
      </c>
      <c r="N788" s="23">
        <v>129</v>
      </c>
      <c r="O788" s="22">
        <v>198246</v>
      </c>
      <c r="P788" s="22">
        <f t="shared" si="94"/>
        <v>25573734</v>
      </c>
      <c r="Q788" s="24">
        <v>345144344</v>
      </c>
      <c r="R788" s="29">
        <v>43468</v>
      </c>
      <c r="S788">
        <f t="shared" si="88"/>
        <v>157858270.56</v>
      </c>
      <c r="T788">
        <f t="shared" si="93"/>
        <v>0.267711762241713</v>
      </c>
      <c r="U788">
        <f t="shared" si="91"/>
        <v>66825466.5599999</v>
      </c>
      <c r="V788">
        <f t="shared" si="90"/>
        <v>0.193615997833069</v>
      </c>
      <c r="W788">
        <f t="shared" si="89"/>
        <v>0.457368846699107</v>
      </c>
    </row>
    <row r="789" ht="14.25" spans="1:23">
      <c r="A789" s="13">
        <v>19001</v>
      </c>
      <c r="B789" s="14">
        <v>6</v>
      </c>
      <c r="C789" s="14">
        <v>10</v>
      </c>
      <c r="D789" s="14">
        <v>13</v>
      </c>
      <c r="E789" s="14">
        <v>15</v>
      </c>
      <c r="F789" s="14">
        <v>32</v>
      </c>
      <c r="G789" s="14">
        <v>33</v>
      </c>
      <c r="H789" s="15">
        <v>15</v>
      </c>
      <c r="I789" s="15"/>
      <c r="J789" s="22">
        <v>1283324272</v>
      </c>
      <c r="K789" s="23">
        <v>14</v>
      </c>
      <c r="L789" s="22">
        <v>6657038</v>
      </c>
      <c r="M789" s="22">
        <f t="shared" si="92"/>
        <v>93198532</v>
      </c>
      <c r="N789" s="23">
        <v>147</v>
      </c>
      <c r="O789" s="22">
        <v>197266</v>
      </c>
      <c r="P789" s="22">
        <f t="shared" si="94"/>
        <v>28998102</v>
      </c>
      <c r="Q789" s="24">
        <v>341453440</v>
      </c>
      <c r="R789" s="29">
        <v>43466</v>
      </c>
      <c r="S789">
        <f t="shared" si="88"/>
        <v>173516214.6</v>
      </c>
      <c r="T789">
        <f t="shared" si="93"/>
        <v>0.235222941669587</v>
      </c>
      <c r="U789">
        <f t="shared" si="91"/>
        <v>51319580.5999999</v>
      </c>
      <c r="V789">
        <f t="shared" si="90"/>
        <v>0.150297447874591</v>
      </c>
      <c r="W789">
        <f t="shared" si="89"/>
        <v>0.508169472827686</v>
      </c>
    </row>
    <row r="790" ht="14.25" spans="1:23">
      <c r="A790" s="13">
        <v>18153</v>
      </c>
      <c r="B790" s="14">
        <v>1</v>
      </c>
      <c r="C790" s="14">
        <v>7</v>
      </c>
      <c r="D790" s="14">
        <v>17</v>
      </c>
      <c r="E790" s="14">
        <v>23</v>
      </c>
      <c r="F790" s="14">
        <v>25</v>
      </c>
      <c r="G790" s="14">
        <v>31</v>
      </c>
      <c r="H790" s="15">
        <v>11</v>
      </c>
      <c r="I790" s="15"/>
      <c r="J790" s="22">
        <v>1289528301</v>
      </c>
      <c r="K790" s="23">
        <v>4</v>
      </c>
      <c r="L790" s="22">
        <v>10000000</v>
      </c>
      <c r="M790" s="22">
        <f t="shared" si="92"/>
        <v>40000000</v>
      </c>
      <c r="N790" s="23">
        <v>133</v>
      </c>
      <c r="O790" s="22">
        <v>205313</v>
      </c>
      <c r="P790" s="22">
        <f t="shared" si="94"/>
        <v>27306629</v>
      </c>
      <c r="Q790" s="24">
        <v>363663410</v>
      </c>
      <c r="R790" s="29">
        <v>43464</v>
      </c>
      <c r="S790">
        <f t="shared" si="88"/>
        <v>136275094.9</v>
      </c>
      <c r="T790">
        <f t="shared" si="93"/>
        <v>0.264736820512133</v>
      </c>
      <c r="U790">
        <f t="shared" si="91"/>
        <v>68968465.9000001</v>
      </c>
      <c r="V790">
        <f t="shared" si="90"/>
        <v>0.189649175593443</v>
      </c>
      <c r="W790">
        <f t="shared" si="89"/>
        <v>0.374728639595609</v>
      </c>
    </row>
    <row r="791" ht="14.25" spans="1:23">
      <c r="A791" s="13">
        <v>18152</v>
      </c>
      <c r="B791" s="14">
        <v>4</v>
      </c>
      <c r="C791" s="14">
        <v>14</v>
      </c>
      <c r="D791" s="14">
        <v>16</v>
      </c>
      <c r="E791" s="14">
        <v>23</v>
      </c>
      <c r="F791" s="14">
        <v>28</v>
      </c>
      <c r="G791" s="14">
        <v>29</v>
      </c>
      <c r="H791" s="15">
        <v>3</v>
      </c>
      <c r="I791" s="15"/>
      <c r="J791" s="22">
        <v>1247608325</v>
      </c>
      <c r="K791" s="23">
        <v>20</v>
      </c>
      <c r="L791" s="22">
        <v>5479653</v>
      </c>
      <c r="M791" s="22">
        <f t="shared" si="92"/>
        <v>109593060</v>
      </c>
      <c r="N791" s="23">
        <v>168</v>
      </c>
      <c r="O791" s="22">
        <v>71376</v>
      </c>
      <c r="P791" s="22">
        <f t="shared" si="94"/>
        <v>11991168</v>
      </c>
      <c r="Q791" s="24">
        <v>342935808</v>
      </c>
      <c r="R791" s="29">
        <v>43461</v>
      </c>
      <c r="S791">
        <f t="shared" si="88"/>
        <v>241657619.92</v>
      </c>
      <c r="T791">
        <f t="shared" si="93"/>
        <v>0.385099942435874</v>
      </c>
      <c r="U791">
        <f t="shared" si="91"/>
        <v>120073391.92</v>
      </c>
      <c r="V791">
        <f t="shared" si="90"/>
        <v>0.350133725084783</v>
      </c>
      <c r="W791">
        <f t="shared" si="89"/>
        <v>0.704673044583318</v>
      </c>
    </row>
    <row r="792" ht="14.25" spans="1:23">
      <c r="A792" s="13">
        <v>18151</v>
      </c>
      <c r="B792" s="14">
        <v>5</v>
      </c>
      <c r="C792" s="14">
        <v>15</v>
      </c>
      <c r="D792" s="14">
        <v>19</v>
      </c>
      <c r="E792" s="14">
        <v>25</v>
      </c>
      <c r="F792" s="14">
        <v>26</v>
      </c>
      <c r="G792" s="14">
        <v>29</v>
      </c>
      <c r="H792" s="15">
        <v>15</v>
      </c>
      <c r="I792" s="15"/>
      <c r="J792" s="22">
        <v>1321227399</v>
      </c>
      <c r="K792" s="23">
        <v>4</v>
      </c>
      <c r="L792" s="22">
        <v>9708849</v>
      </c>
      <c r="M792" s="22">
        <f t="shared" si="92"/>
        <v>38835396</v>
      </c>
      <c r="N792" s="23">
        <v>203</v>
      </c>
      <c r="O792" s="22">
        <v>115981</v>
      </c>
      <c r="P792" s="22">
        <f t="shared" si="94"/>
        <v>23544143</v>
      </c>
      <c r="Q792" s="24">
        <v>345353380</v>
      </c>
      <c r="R792" s="29">
        <v>43459</v>
      </c>
      <c r="S792">
        <f t="shared" si="88"/>
        <v>137425817.2</v>
      </c>
      <c r="T792">
        <f t="shared" si="93"/>
        <v>0.28547692569275</v>
      </c>
      <c r="U792">
        <f t="shared" si="91"/>
        <v>75046278.2</v>
      </c>
      <c r="V792">
        <f t="shared" si="90"/>
        <v>0.217302862939984</v>
      </c>
      <c r="W792">
        <f t="shared" si="89"/>
        <v>0.397928108304601</v>
      </c>
    </row>
    <row r="793" ht="14.25" spans="1:23">
      <c r="A793" s="13">
        <v>18150</v>
      </c>
      <c r="B793" s="14">
        <v>6</v>
      </c>
      <c r="C793" s="14">
        <v>8</v>
      </c>
      <c r="D793" s="14">
        <v>15</v>
      </c>
      <c r="E793" s="14">
        <v>19</v>
      </c>
      <c r="F793" s="14">
        <v>20</v>
      </c>
      <c r="G793" s="14">
        <v>31</v>
      </c>
      <c r="H793" s="15">
        <v>5</v>
      </c>
      <c r="I793" s="15"/>
      <c r="J793" s="22">
        <v>1289430060</v>
      </c>
      <c r="K793" s="23">
        <v>15</v>
      </c>
      <c r="L793" s="22">
        <v>6255214</v>
      </c>
      <c r="M793" s="22">
        <f t="shared" si="92"/>
        <v>93828210</v>
      </c>
      <c r="N793" s="23">
        <v>270</v>
      </c>
      <c r="O793" s="22">
        <v>87167</v>
      </c>
      <c r="P793" s="22">
        <f t="shared" si="94"/>
        <v>23535090</v>
      </c>
      <c r="Q793" s="24">
        <v>377320206</v>
      </c>
      <c r="R793" s="29">
        <v>43457</v>
      </c>
      <c r="S793">
        <f t="shared" si="88"/>
        <v>208109292.94</v>
      </c>
      <c r="T793">
        <f t="shared" si="93"/>
        <v>0.302875597762183</v>
      </c>
      <c r="U793">
        <f t="shared" si="91"/>
        <v>90745992.9400001</v>
      </c>
      <c r="V793">
        <f t="shared" si="90"/>
        <v>0.240501281132026</v>
      </c>
      <c r="W793">
        <f t="shared" si="89"/>
        <v>0.551545582851717</v>
      </c>
    </row>
    <row r="794" ht="14.25" spans="1:23">
      <c r="A794" s="13">
        <v>18149</v>
      </c>
      <c r="B794" s="14">
        <v>1</v>
      </c>
      <c r="C794" s="14">
        <v>7</v>
      </c>
      <c r="D794" s="14">
        <v>8</v>
      </c>
      <c r="E794" s="14">
        <v>10</v>
      </c>
      <c r="F794" s="14">
        <v>12</v>
      </c>
      <c r="G794" s="14">
        <v>24</v>
      </c>
      <c r="H794" s="15">
        <v>1</v>
      </c>
      <c r="I794" s="15"/>
      <c r="J794" s="22">
        <v>1312652452</v>
      </c>
      <c r="K794" s="23">
        <v>12</v>
      </c>
      <c r="L794" s="22">
        <v>6743951</v>
      </c>
      <c r="M794" s="22">
        <f t="shared" si="92"/>
        <v>80927412</v>
      </c>
      <c r="N794" s="23">
        <v>212</v>
      </c>
      <c r="O794" s="22">
        <v>123392</v>
      </c>
      <c r="P794" s="22">
        <f t="shared" si="94"/>
        <v>26159104</v>
      </c>
      <c r="Q794" s="24">
        <v>353364860</v>
      </c>
      <c r="R794" s="29">
        <v>43454</v>
      </c>
      <c r="S794">
        <f t="shared" si="88"/>
        <v>175598373.4</v>
      </c>
      <c r="T794">
        <f t="shared" si="93"/>
        <v>0.267912778310781</v>
      </c>
      <c r="U794">
        <f t="shared" si="91"/>
        <v>68511857.4000001</v>
      </c>
      <c r="V794">
        <f t="shared" si="90"/>
        <v>0.1938841836169</v>
      </c>
      <c r="W794">
        <f t="shared" si="89"/>
        <v>0.496932189012796</v>
      </c>
    </row>
    <row r="795" ht="14.25" spans="1:23">
      <c r="A795" s="13">
        <v>18148</v>
      </c>
      <c r="B795" s="14">
        <v>3</v>
      </c>
      <c r="C795" s="14">
        <v>6</v>
      </c>
      <c r="D795" s="14">
        <v>18</v>
      </c>
      <c r="E795" s="14">
        <v>19</v>
      </c>
      <c r="F795" s="14">
        <v>21</v>
      </c>
      <c r="G795" s="14">
        <v>31</v>
      </c>
      <c r="H795" s="15">
        <v>1</v>
      </c>
      <c r="I795" s="15"/>
      <c r="J795" s="22">
        <v>1315102044</v>
      </c>
      <c r="K795" s="23">
        <v>11</v>
      </c>
      <c r="L795" s="22">
        <v>6665301</v>
      </c>
      <c r="M795" s="22">
        <f t="shared" si="92"/>
        <v>73318311</v>
      </c>
      <c r="N795" s="23">
        <v>210</v>
      </c>
      <c r="O795" s="22">
        <v>109037</v>
      </c>
      <c r="P795" s="22">
        <f t="shared" si="94"/>
        <v>22897770</v>
      </c>
      <c r="Q795" s="24">
        <v>346743178</v>
      </c>
      <c r="R795" s="29">
        <v>43452</v>
      </c>
      <c r="S795">
        <f t="shared" si="88"/>
        <v>174528790.22</v>
      </c>
      <c r="T795">
        <f t="shared" si="93"/>
        <v>0.291888883881661</v>
      </c>
      <c r="U795">
        <f t="shared" si="91"/>
        <v>78312709.22</v>
      </c>
      <c r="V795">
        <f t="shared" si="90"/>
        <v>0.225852198943623</v>
      </c>
      <c r="W795">
        <f t="shared" si="89"/>
        <v>0.503337343871261</v>
      </c>
    </row>
    <row r="796" ht="14.25" spans="1:23">
      <c r="A796" s="13">
        <v>18147</v>
      </c>
      <c r="B796" s="14">
        <v>3</v>
      </c>
      <c r="C796" s="14">
        <v>15</v>
      </c>
      <c r="D796" s="14">
        <v>17</v>
      </c>
      <c r="E796" s="14">
        <v>23</v>
      </c>
      <c r="F796" s="14">
        <v>27</v>
      </c>
      <c r="G796" s="14">
        <v>30</v>
      </c>
      <c r="H796" s="15">
        <v>11</v>
      </c>
      <c r="I796" s="15"/>
      <c r="J796" s="22">
        <v>1319726677</v>
      </c>
      <c r="K796" s="23">
        <v>11</v>
      </c>
      <c r="L796" s="22">
        <v>6875712</v>
      </c>
      <c r="M796" s="22">
        <f t="shared" si="92"/>
        <v>75632832</v>
      </c>
      <c r="N796" s="23">
        <v>102</v>
      </c>
      <c r="O796" s="22">
        <v>252853</v>
      </c>
      <c r="P796" s="22">
        <f t="shared" si="94"/>
        <v>25791006</v>
      </c>
      <c r="Q796" s="24">
        <v>378419434</v>
      </c>
      <c r="R796" s="29">
        <v>43450</v>
      </c>
      <c r="S796">
        <f t="shared" si="88"/>
        <v>183685219.66</v>
      </c>
      <c r="T796">
        <f t="shared" si="93"/>
        <v>0.285536042686434</v>
      </c>
      <c r="U796">
        <f t="shared" si="91"/>
        <v>82261381.6600001</v>
      </c>
      <c r="V796">
        <f t="shared" si="90"/>
        <v>0.217381493308824</v>
      </c>
      <c r="W796">
        <f t="shared" si="89"/>
        <v>0.485401126782511</v>
      </c>
    </row>
    <row r="797" ht="14.25" spans="1:23">
      <c r="A797" s="13">
        <v>18146</v>
      </c>
      <c r="B797" s="14">
        <v>2</v>
      </c>
      <c r="C797" s="14">
        <v>10</v>
      </c>
      <c r="D797" s="14">
        <v>11</v>
      </c>
      <c r="E797" s="14">
        <v>17</v>
      </c>
      <c r="F797" s="14">
        <v>18</v>
      </c>
      <c r="G797" s="14">
        <v>29</v>
      </c>
      <c r="H797" s="15">
        <v>16</v>
      </c>
      <c r="I797" s="15"/>
      <c r="J797" s="22">
        <v>1317986374</v>
      </c>
      <c r="K797" s="23">
        <v>13</v>
      </c>
      <c r="L797" s="22">
        <v>6395974</v>
      </c>
      <c r="M797" s="22">
        <f t="shared" si="92"/>
        <v>83147662</v>
      </c>
      <c r="N797" s="23">
        <v>157</v>
      </c>
      <c r="O797" s="22">
        <v>144487</v>
      </c>
      <c r="P797" s="22">
        <f t="shared" si="94"/>
        <v>22684459</v>
      </c>
      <c r="Q797" s="24">
        <v>345409226</v>
      </c>
      <c r="R797" s="29">
        <v>43447</v>
      </c>
      <c r="S797">
        <f t="shared" si="88"/>
        <v>184344417.74</v>
      </c>
      <c r="T797">
        <f t="shared" si="93"/>
        <v>0.292976412100816</v>
      </c>
      <c r="U797">
        <f t="shared" si="91"/>
        <v>78512296.74</v>
      </c>
      <c r="V797">
        <f t="shared" si="90"/>
        <v>0.227302257236175</v>
      </c>
      <c r="W797">
        <f t="shared" si="89"/>
        <v>0.53369859246319</v>
      </c>
    </row>
    <row r="798" ht="14.25" spans="1:23">
      <c r="A798" s="13">
        <v>18145</v>
      </c>
      <c r="B798" s="14">
        <v>3</v>
      </c>
      <c r="C798" s="14">
        <v>9</v>
      </c>
      <c r="D798" s="14">
        <v>13</v>
      </c>
      <c r="E798" s="14">
        <v>22</v>
      </c>
      <c r="F798" s="14">
        <v>23</v>
      </c>
      <c r="G798" s="14">
        <v>25</v>
      </c>
      <c r="H798" s="15">
        <v>6</v>
      </c>
      <c r="I798" s="15"/>
      <c r="J798" s="22">
        <v>1333080271</v>
      </c>
      <c r="K798" s="23">
        <v>21</v>
      </c>
      <c r="L798" s="22">
        <v>5598712</v>
      </c>
      <c r="M798" s="22">
        <f t="shared" si="92"/>
        <v>117572952</v>
      </c>
      <c r="N798" s="23">
        <v>172</v>
      </c>
      <c r="O798" s="22">
        <v>91373</v>
      </c>
      <c r="P798" s="22">
        <f t="shared" si="94"/>
        <v>15716156</v>
      </c>
      <c r="Q798" s="24">
        <v>349376292</v>
      </c>
      <c r="R798" s="29">
        <v>43445</v>
      </c>
      <c r="S798">
        <f t="shared" ref="S798:S861" si="95">J799+Q798*0.49-J798</f>
        <v>241618723.08</v>
      </c>
      <c r="T798">
        <f t="shared" si="93"/>
        <v>0.355049194580152</v>
      </c>
      <c r="U798">
        <f t="shared" si="91"/>
        <v>108329615.08</v>
      </c>
      <c r="V798">
        <f t="shared" si="90"/>
        <v>0.310065730161221</v>
      </c>
      <c r="W798">
        <f t="shared" ref="W798:W861" si="96">S798/Q798</f>
        <v>0.691571605207831</v>
      </c>
    </row>
    <row r="799" ht="14.25" spans="1:23">
      <c r="A799" s="13">
        <v>18144</v>
      </c>
      <c r="B799" s="14">
        <v>8</v>
      </c>
      <c r="C799" s="14">
        <v>13</v>
      </c>
      <c r="D799" s="14">
        <v>17</v>
      </c>
      <c r="E799" s="14">
        <v>18</v>
      </c>
      <c r="F799" s="14">
        <v>20</v>
      </c>
      <c r="G799" s="14">
        <v>27</v>
      </c>
      <c r="H799" s="15">
        <v>13</v>
      </c>
      <c r="I799" s="15"/>
      <c r="J799" s="22">
        <v>1403504611</v>
      </c>
      <c r="K799" s="23">
        <v>1</v>
      </c>
      <c r="L799" s="22">
        <v>10000000</v>
      </c>
      <c r="M799" s="22">
        <f t="shared" si="92"/>
        <v>10000000</v>
      </c>
      <c r="N799" s="23">
        <v>117</v>
      </c>
      <c r="O799" s="22">
        <v>241814</v>
      </c>
      <c r="P799" s="22">
        <f t="shared" si="94"/>
        <v>28292238</v>
      </c>
      <c r="Q799" s="24">
        <v>387956028</v>
      </c>
      <c r="R799" s="29">
        <v>43443</v>
      </c>
      <c r="S799">
        <f t="shared" si="95"/>
        <v>115221713.72</v>
      </c>
      <c r="T799">
        <f t="shared" si="93"/>
        <v>0.271220721230809</v>
      </c>
      <c r="U799">
        <f t="shared" si="91"/>
        <v>76929475.72</v>
      </c>
      <c r="V799">
        <f t="shared" si="90"/>
        <v>0.198294317313714</v>
      </c>
      <c r="W799">
        <f t="shared" si="96"/>
        <v>0.296996838311789</v>
      </c>
    </row>
    <row r="800" ht="14.25" spans="1:23">
      <c r="A800" s="13">
        <v>18143</v>
      </c>
      <c r="B800" s="14">
        <v>4</v>
      </c>
      <c r="C800" s="14">
        <v>6</v>
      </c>
      <c r="D800" s="14">
        <v>15</v>
      </c>
      <c r="E800" s="14">
        <v>28</v>
      </c>
      <c r="F800" s="14">
        <v>32</v>
      </c>
      <c r="G800" s="14">
        <v>33</v>
      </c>
      <c r="H800" s="15">
        <v>14</v>
      </c>
      <c r="I800" s="15"/>
      <c r="J800" s="22">
        <v>1328627871</v>
      </c>
      <c r="K800" s="23">
        <v>16</v>
      </c>
      <c r="L800" s="22">
        <v>6480336</v>
      </c>
      <c r="M800" s="22">
        <f t="shared" si="92"/>
        <v>103685376</v>
      </c>
      <c r="N800" s="23">
        <v>117</v>
      </c>
      <c r="O800" s="22">
        <v>253048</v>
      </c>
      <c r="P800" s="22">
        <f t="shared" si="94"/>
        <v>29606616</v>
      </c>
      <c r="Q800" s="24">
        <v>373157016</v>
      </c>
      <c r="R800" s="29">
        <v>43440</v>
      </c>
      <c r="S800">
        <f t="shared" si="95"/>
        <v>197712149.84</v>
      </c>
      <c r="T800">
        <f t="shared" si="93"/>
        <v>0.251976432998381</v>
      </c>
      <c r="U800">
        <f t="shared" si="91"/>
        <v>64420157.8399999</v>
      </c>
      <c r="V800">
        <f t="shared" si="90"/>
        <v>0.172635526274012</v>
      </c>
      <c r="W800">
        <f t="shared" si="96"/>
        <v>0.529836345995435</v>
      </c>
    </row>
    <row r="801" ht="14.25" spans="1:23">
      <c r="A801" s="13">
        <v>18142</v>
      </c>
      <c r="B801" s="14">
        <v>5</v>
      </c>
      <c r="C801" s="14">
        <v>8</v>
      </c>
      <c r="D801" s="14">
        <v>10</v>
      </c>
      <c r="E801" s="14">
        <v>11</v>
      </c>
      <c r="F801" s="14">
        <v>27</v>
      </c>
      <c r="G801" s="14">
        <v>28</v>
      </c>
      <c r="H801" s="15">
        <v>11</v>
      </c>
      <c r="I801" s="15"/>
      <c r="J801" s="22">
        <v>1343493083</v>
      </c>
      <c r="K801" s="23">
        <v>16</v>
      </c>
      <c r="L801" s="22">
        <v>5856527</v>
      </c>
      <c r="M801" s="22">
        <f t="shared" si="92"/>
        <v>93704432</v>
      </c>
      <c r="N801" s="23">
        <v>242</v>
      </c>
      <c r="O801" s="22">
        <v>70787</v>
      </c>
      <c r="P801" s="22">
        <f t="shared" si="94"/>
        <v>17130454</v>
      </c>
      <c r="Q801" s="24">
        <v>390581690</v>
      </c>
      <c r="R801" s="29">
        <v>43438</v>
      </c>
      <c r="S801">
        <f t="shared" si="95"/>
        <v>233697811.1</v>
      </c>
      <c r="T801">
        <f t="shared" si="93"/>
        <v>0.358422790121063</v>
      </c>
      <c r="U801">
        <f t="shared" si="91"/>
        <v>122862925.1</v>
      </c>
      <c r="V801">
        <f t="shared" si="90"/>
        <v>0.31456396509524</v>
      </c>
      <c r="W801">
        <f t="shared" si="96"/>
        <v>0.598332735720407</v>
      </c>
    </row>
    <row r="802" ht="14.25" spans="1:23">
      <c r="A802" s="13">
        <v>18141</v>
      </c>
      <c r="B802" s="14">
        <v>11</v>
      </c>
      <c r="C802" s="14">
        <v>14</v>
      </c>
      <c r="D802" s="14">
        <v>16</v>
      </c>
      <c r="E802" s="14">
        <v>18</v>
      </c>
      <c r="F802" s="14">
        <v>24</v>
      </c>
      <c r="G802" s="14">
        <v>33</v>
      </c>
      <c r="H802" s="15">
        <v>4</v>
      </c>
      <c r="I802" s="15"/>
      <c r="J802" s="22">
        <v>1385805866</v>
      </c>
      <c r="K802" s="23">
        <v>2</v>
      </c>
      <c r="L802" s="22">
        <v>10000000</v>
      </c>
      <c r="M802" s="22">
        <f t="shared" si="92"/>
        <v>20000000</v>
      </c>
      <c r="N802" s="23">
        <v>115</v>
      </c>
      <c r="O802" s="22">
        <v>248604</v>
      </c>
      <c r="P802" s="22">
        <f t="shared" si="94"/>
        <v>28589460</v>
      </c>
      <c r="Q802" s="24">
        <v>416166816</v>
      </c>
      <c r="R802" s="29">
        <v>43436</v>
      </c>
      <c r="S802">
        <f t="shared" si="95"/>
        <v>138153053.84</v>
      </c>
      <c r="T802">
        <f t="shared" si="93"/>
        <v>0.283907916963759</v>
      </c>
      <c r="U802">
        <f t="shared" si="91"/>
        <v>89563593.8399999</v>
      </c>
      <c r="V802">
        <f t="shared" ref="V802:V865" si="97">U802/Q802</f>
        <v>0.215210801045704</v>
      </c>
      <c r="W802">
        <f t="shared" si="96"/>
        <v>0.331965568922247</v>
      </c>
    </row>
    <row r="803" ht="14.25" spans="1:23">
      <c r="A803" s="13">
        <v>18140</v>
      </c>
      <c r="B803" s="14">
        <v>1</v>
      </c>
      <c r="C803" s="14">
        <v>15</v>
      </c>
      <c r="D803" s="14">
        <v>20</v>
      </c>
      <c r="E803" s="14">
        <v>22</v>
      </c>
      <c r="F803" s="14">
        <v>25</v>
      </c>
      <c r="G803" s="14">
        <v>28</v>
      </c>
      <c r="H803" s="15">
        <v>14</v>
      </c>
      <c r="I803" s="15"/>
      <c r="J803" s="22">
        <v>1320037180</v>
      </c>
      <c r="K803" s="23">
        <v>0</v>
      </c>
      <c r="L803" s="23">
        <v>0</v>
      </c>
      <c r="M803" s="22">
        <f t="shared" si="92"/>
        <v>0</v>
      </c>
      <c r="N803" s="23">
        <v>103</v>
      </c>
      <c r="O803" s="22">
        <v>318026</v>
      </c>
      <c r="P803" s="22">
        <f t="shared" si="94"/>
        <v>32756678</v>
      </c>
      <c r="Q803" s="24">
        <v>386006162</v>
      </c>
      <c r="R803" s="29">
        <v>43433</v>
      </c>
      <c r="S803">
        <f t="shared" si="95"/>
        <v>90872745.3800001</v>
      </c>
      <c r="T803">
        <f t="shared" si="93"/>
        <v>0.23541786200812</v>
      </c>
      <c r="U803">
        <f t="shared" si="91"/>
        <v>58116067.3800001</v>
      </c>
      <c r="V803">
        <f t="shared" si="97"/>
        <v>0.150557356594738</v>
      </c>
      <c r="W803">
        <f t="shared" si="96"/>
        <v>0.23541786200812</v>
      </c>
    </row>
    <row r="804" ht="14.25" spans="1:23">
      <c r="A804" s="13">
        <v>18139</v>
      </c>
      <c r="B804" s="14">
        <v>11</v>
      </c>
      <c r="C804" s="14">
        <v>18</v>
      </c>
      <c r="D804" s="14">
        <v>20</v>
      </c>
      <c r="E804" s="14">
        <v>23</v>
      </c>
      <c r="F804" s="14">
        <v>31</v>
      </c>
      <c r="G804" s="14">
        <v>32</v>
      </c>
      <c r="H804" s="15">
        <v>15</v>
      </c>
      <c r="I804" s="15"/>
      <c r="J804" s="22">
        <v>1221766906</v>
      </c>
      <c r="K804" s="23">
        <v>10</v>
      </c>
      <c r="L804" s="22">
        <v>7121941</v>
      </c>
      <c r="M804" s="22">
        <f t="shared" si="92"/>
        <v>71219410</v>
      </c>
      <c r="N804" s="23">
        <v>82</v>
      </c>
      <c r="O804" s="22">
        <v>323466</v>
      </c>
      <c r="P804" s="22">
        <f t="shared" si="94"/>
        <v>26524212</v>
      </c>
      <c r="Q804" s="24">
        <v>380559364</v>
      </c>
      <c r="R804" s="29">
        <v>43431</v>
      </c>
      <c r="S804">
        <f t="shared" si="95"/>
        <v>178120693.36</v>
      </c>
      <c r="T804">
        <f t="shared" si="93"/>
        <v>0.280905670632769</v>
      </c>
      <c r="U804">
        <f t="shared" si="91"/>
        <v>80377071.3599999</v>
      </c>
      <c r="V804">
        <f t="shared" si="97"/>
        <v>0.211207708871407</v>
      </c>
      <c r="W804">
        <f t="shared" si="96"/>
        <v>0.468049692662404</v>
      </c>
    </row>
    <row r="805" ht="14.25" spans="1:23">
      <c r="A805" s="13">
        <v>18138</v>
      </c>
      <c r="B805" s="14">
        <v>1</v>
      </c>
      <c r="C805" s="14">
        <v>10</v>
      </c>
      <c r="D805" s="14">
        <v>25</v>
      </c>
      <c r="E805" s="14">
        <v>27</v>
      </c>
      <c r="F805" s="14">
        <v>30</v>
      </c>
      <c r="G805" s="14">
        <v>32</v>
      </c>
      <c r="H805" s="15">
        <v>9</v>
      </c>
      <c r="I805" s="15"/>
      <c r="J805" s="22">
        <v>1213413511</v>
      </c>
      <c r="K805" s="23">
        <v>3</v>
      </c>
      <c r="L805" s="22">
        <v>10000000</v>
      </c>
      <c r="M805" s="22">
        <f t="shared" si="92"/>
        <v>30000000</v>
      </c>
      <c r="N805" s="23">
        <v>67</v>
      </c>
      <c r="O805" s="22">
        <v>453502</v>
      </c>
      <c r="P805" s="22">
        <f t="shared" si="94"/>
        <v>30384634</v>
      </c>
      <c r="Q805" s="24">
        <v>412013682</v>
      </c>
      <c r="R805" s="29">
        <v>43429</v>
      </c>
      <c r="S805">
        <f t="shared" si="95"/>
        <v>140732752.18</v>
      </c>
      <c r="T805">
        <f t="shared" si="93"/>
        <v>0.268759890794112</v>
      </c>
      <c r="U805">
        <f t="shared" si="91"/>
        <v>80348118.1800001</v>
      </c>
      <c r="V805">
        <f t="shared" si="97"/>
        <v>0.195013228177214</v>
      </c>
      <c r="W805">
        <f t="shared" si="96"/>
        <v>0.341573006743014</v>
      </c>
    </row>
    <row r="806" ht="14.25" spans="1:23">
      <c r="A806" s="13">
        <v>18137</v>
      </c>
      <c r="B806" s="14">
        <v>3</v>
      </c>
      <c r="C806" s="14">
        <v>5</v>
      </c>
      <c r="D806" s="14">
        <v>11</v>
      </c>
      <c r="E806" s="14">
        <v>15</v>
      </c>
      <c r="F806" s="14">
        <v>20</v>
      </c>
      <c r="G806" s="14">
        <v>23</v>
      </c>
      <c r="H806" s="15">
        <v>9</v>
      </c>
      <c r="I806" s="15"/>
      <c r="J806" s="22">
        <v>1152259559</v>
      </c>
      <c r="K806" s="23">
        <v>10</v>
      </c>
      <c r="L806" s="22">
        <v>6284256</v>
      </c>
      <c r="M806" s="22">
        <f t="shared" si="92"/>
        <v>62842560</v>
      </c>
      <c r="N806" s="23">
        <v>141</v>
      </c>
      <c r="O806" s="22">
        <v>113852</v>
      </c>
      <c r="P806" s="22">
        <f t="shared" si="94"/>
        <v>16053132</v>
      </c>
      <c r="Q806" s="24">
        <v>379485292</v>
      </c>
      <c r="R806" s="29">
        <v>43426</v>
      </c>
      <c r="S806">
        <f t="shared" si="95"/>
        <v>200630727.08</v>
      </c>
      <c r="T806">
        <f t="shared" si="93"/>
        <v>0.363092246220704</v>
      </c>
      <c r="U806">
        <f t="shared" si="91"/>
        <v>121735035.08</v>
      </c>
      <c r="V806">
        <f t="shared" si="97"/>
        <v>0.320789863655638</v>
      </c>
      <c r="W806">
        <f t="shared" si="96"/>
        <v>0.528691707714459</v>
      </c>
    </row>
    <row r="807" ht="14.25" spans="1:23">
      <c r="A807" s="13">
        <v>18136</v>
      </c>
      <c r="B807" s="14">
        <v>10</v>
      </c>
      <c r="C807" s="14">
        <v>12</v>
      </c>
      <c r="D807" s="14">
        <v>15</v>
      </c>
      <c r="E807" s="14">
        <v>25</v>
      </c>
      <c r="F807" s="14">
        <v>26</v>
      </c>
      <c r="G807" s="14">
        <v>27</v>
      </c>
      <c r="H807" s="15">
        <v>14</v>
      </c>
      <c r="I807" s="15"/>
      <c r="J807" s="22">
        <v>1166942493</v>
      </c>
      <c r="K807" s="23">
        <v>6</v>
      </c>
      <c r="L807" s="22">
        <v>8548933</v>
      </c>
      <c r="M807" s="22">
        <f t="shared" si="92"/>
        <v>51293598</v>
      </c>
      <c r="N807" s="23">
        <v>149</v>
      </c>
      <c r="O807" s="22">
        <v>178637</v>
      </c>
      <c r="P807" s="22">
        <f t="shared" si="94"/>
        <v>26616913</v>
      </c>
      <c r="Q807" s="24">
        <v>377111910</v>
      </c>
      <c r="R807" s="29">
        <v>43424</v>
      </c>
      <c r="S807">
        <f t="shared" si="95"/>
        <v>156227427.9</v>
      </c>
      <c r="T807">
        <f t="shared" si="93"/>
        <v>0.278256472727154</v>
      </c>
      <c r="U807">
        <f t="shared" si="91"/>
        <v>78316916.9000001</v>
      </c>
      <c r="V807">
        <f t="shared" si="97"/>
        <v>0.207675532973753</v>
      </c>
      <c r="W807">
        <f t="shared" si="96"/>
        <v>0.414273386115013</v>
      </c>
    </row>
    <row r="808" ht="14.25" spans="1:23">
      <c r="A808" s="13">
        <v>18135</v>
      </c>
      <c r="B808" s="14">
        <v>1</v>
      </c>
      <c r="C808" s="14">
        <v>3</v>
      </c>
      <c r="D808" s="14">
        <v>6</v>
      </c>
      <c r="E808" s="14">
        <v>10</v>
      </c>
      <c r="F808" s="14">
        <v>11</v>
      </c>
      <c r="G808" s="14">
        <v>29</v>
      </c>
      <c r="H808" s="15">
        <v>16</v>
      </c>
      <c r="I808" s="15"/>
      <c r="J808" s="22">
        <v>1138385085</v>
      </c>
      <c r="K808" s="23">
        <v>4</v>
      </c>
      <c r="L808" s="22">
        <v>10000000</v>
      </c>
      <c r="M808" s="22">
        <f t="shared" si="92"/>
        <v>40000000</v>
      </c>
      <c r="N808" s="23">
        <v>133</v>
      </c>
      <c r="O808" s="22">
        <v>234150</v>
      </c>
      <c r="P808" s="22">
        <f t="shared" si="94"/>
        <v>31141950</v>
      </c>
      <c r="Q808" s="24">
        <v>406719454</v>
      </c>
      <c r="R808" s="29">
        <v>43422</v>
      </c>
      <c r="S808">
        <f t="shared" si="95"/>
        <v>145866456.46</v>
      </c>
      <c r="T808">
        <f t="shared" si="93"/>
        <v>0.260293564566007</v>
      </c>
      <c r="U808">
        <f t="shared" si="91"/>
        <v>74724506.46</v>
      </c>
      <c r="V808">
        <f t="shared" si="97"/>
        <v>0.183724937976535</v>
      </c>
      <c r="W808">
        <f t="shared" si="96"/>
        <v>0.358641454263951</v>
      </c>
    </row>
    <row r="809" ht="14.25" spans="1:23">
      <c r="A809" s="13">
        <v>18134</v>
      </c>
      <c r="B809" s="14">
        <v>3</v>
      </c>
      <c r="C809" s="14">
        <v>16</v>
      </c>
      <c r="D809" s="14">
        <v>18</v>
      </c>
      <c r="E809" s="14">
        <v>31</v>
      </c>
      <c r="F809" s="14">
        <v>32</v>
      </c>
      <c r="G809" s="14">
        <v>33</v>
      </c>
      <c r="H809" s="15">
        <v>12</v>
      </c>
      <c r="I809" s="15"/>
      <c r="J809" s="22">
        <v>1084959009</v>
      </c>
      <c r="K809" s="23">
        <v>11</v>
      </c>
      <c r="L809" s="22">
        <v>6833164</v>
      </c>
      <c r="M809" s="22">
        <f t="shared" si="92"/>
        <v>75164804</v>
      </c>
      <c r="N809" s="23">
        <v>297</v>
      </c>
      <c r="O809" s="22">
        <v>84868</v>
      </c>
      <c r="P809" s="22">
        <f t="shared" si="94"/>
        <v>25205796</v>
      </c>
      <c r="Q809" s="24">
        <v>377767366</v>
      </c>
      <c r="R809" s="29">
        <v>43419</v>
      </c>
      <c r="S809">
        <f t="shared" si="95"/>
        <v>184652788.34</v>
      </c>
      <c r="T809">
        <f t="shared" si="93"/>
        <v>0.289829122878761</v>
      </c>
      <c r="U809">
        <f t="shared" si="91"/>
        <v>84282188.3399999</v>
      </c>
      <c r="V809">
        <f t="shared" si="97"/>
        <v>0.223106059245996</v>
      </c>
      <c r="W809">
        <f t="shared" si="96"/>
        <v>0.488800264287519</v>
      </c>
    </row>
    <row r="810" ht="14.25" spans="1:23">
      <c r="A810" s="13">
        <v>18133</v>
      </c>
      <c r="B810" s="14">
        <v>2</v>
      </c>
      <c r="C810" s="14">
        <v>4</v>
      </c>
      <c r="D810" s="14">
        <v>11</v>
      </c>
      <c r="E810" s="14">
        <v>12</v>
      </c>
      <c r="F810" s="14">
        <v>18</v>
      </c>
      <c r="G810" s="14">
        <v>32</v>
      </c>
      <c r="H810" s="15">
        <v>13</v>
      </c>
      <c r="I810" s="15"/>
      <c r="J810" s="22">
        <v>1084505788</v>
      </c>
      <c r="K810" s="23">
        <v>3</v>
      </c>
      <c r="L810" s="22">
        <v>10000000</v>
      </c>
      <c r="M810" s="22">
        <f t="shared" si="92"/>
        <v>30000000</v>
      </c>
      <c r="N810" s="23">
        <v>65</v>
      </c>
      <c r="O810" s="22">
        <v>361738</v>
      </c>
      <c r="P810" s="22">
        <f t="shared" si="94"/>
        <v>23512970</v>
      </c>
      <c r="Q810" s="24">
        <v>374106026</v>
      </c>
      <c r="R810" s="29">
        <v>43417</v>
      </c>
      <c r="S810">
        <f t="shared" si="95"/>
        <v>142772940.74</v>
      </c>
      <c r="T810">
        <f t="shared" si="93"/>
        <v>0.301446469456228</v>
      </c>
      <c r="U810">
        <f t="shared" si="91"/>
        <v>89259970.74</v>
      </c>
      <c r="V810">
        <f t="shared" si="97"/>
        <v>0.238595383491631</v>
      </c>
      <c r="W810">
        <f t="shared" si="96"/>
        <v>0.38163763964604</v>
      </c>
    </row>
    <row r="811" ht="14.25" spans="1:23">
      <c r="A811" s="13">
        <v>18132</v>
      </c>
      <c r="B811" s="14">
        <v>1</v>
      </c>
      <c r="C811" s="14">
        <v>2</v>
      </c>
      <c r="D811" s="14">
        <v>9</v>
      </c>
      <c r="E811" s="14">
        <v>10</v>
      </c>
      <c r="F811" s="14">
        <v>15</v>
      </c>
      <c r="G811" s="14">
        <v>22</v>
      </c>
      <c r="H811" s="15">
        <v>6</v>
      </c>
      <c r="I811" s="15"/>
      <c r="J811" s="22">
        <v>1043966776</v>
      </c>
      <c r="K811" s="23">
        <v>12</v>
      </c>
      <c r="L811" s="22">
        <v>6627168</v>
      </c>
      <c r="M811" s="22">
        <f t="shared" si="92"/>
        <v>79526016</v>
      </c>
      <c r="N811" s="23">
        <v>104</v>
      </c>
      <c r="O811" s="22">
        <v>234687</v>
      </c>
      <c r="P811" s="22">
        <f t="shared" si="94"/>
        <v>24407448</v>
      </c>
      <c r="Q811" s="24">
        <v>408709916</v>
      </c>
      <c r="R811" s="29">
        <v>43415</v>
      </c>
      <c r="S811">
        <f t="shared" si="95"/>
        <v>206571296.84</v>
      </c>
      <c r="T811">
        <f t="shared" si="93"/>
        <v>0.310844625653761</v>
      </c>
      <c r="U811">
        <f t="shared" si="91"/>
        <v>102637832.84</v>
      </c>
      <c r="V811">
        <f t="shared" si="97"/>
        <v>0.251126358382751</v>
      </c>
      <c r="W811">
        <f t="shared" si="96"/>
        <v>0.50542276747697</v>
      </c>
    </row>
    <row r="812" ht="14.25" spans="1:23">
      <c r="A812" s="13">
        <v>18131</v>
      </c>
      <c r="B812" s="14">
        <v>21</v>
      </c>
      <c r="C812" s="14">
        <v>22</v>
      </c>
      <c r="D812" s="14">
        <v>24</v>
      </c>
      <c r="E812" s="14">
        <v>31</v>
      </c>
      <c r="F812" s="14">
        <v>32</v>
      </c>
      <c r="G812" s="14">
        <v>33</v>
      </c>
      <c r="H812" s="15">
        <v>1</v>
      </c>
      <c r="I812" s="15"/>
      <c r="J812" s="22">
        <v>1050270214</v>
      </c>
      <c r="K812" s="23">
        <v>2</v>
      </c>
      <c r="L812" s="22">
        <v>10000000</v>
      </c>
      <c r="M812" s="22">
        <f t="shared" si="92"/>
        <v>20000000</v>
      </c>
      <c r="N812" s="23">
        <v>125</v>
      </c>
      <c r="O812" s="22">
        <v>244689</v>
      </c>
      <c r="P812" s="22">
        <f t="shared" si="94"/>
        <v>30586125</v>
      </c>
      <c r="Q812" s="24">
        <v>383809176</v>
      </c>
      <c r="R812" s="29">
        <v>43412</v>
      </c>
      <c r="S812">
        <f t="shared" si="95"/>
        <v>116308080.24</v>
      </c>
      <c r="T812">
        <f t="shared" si="93"/>
        <v>0.250926987321429</v>
      </c>
      <c r="U812">
        <f t="shared" si="91"/>
        <v>65721955.24</v>
      </c>
      <c r="V812">
        <f t="shared" si="97"/>
        <v>0.171236018703211</v>
      </c>
      <c r="W812">
        <f t="shared" si="96"/>
        <v>0.303036215684432</v>
      </c>
    </row>
    <row r="813" ht="14.25" spans="1:23">
      <c r="A813" s="13">
        <v>18130</v>
      </c>
      <c r="B813" s="14">
        <v>5</v>
      </c>
      <c r="C813" s="14">
        <v>12</v>
      </c>
      <c r="D813" s="14">
        <v>17</v>
      </c>
      <c r="E813" s="14">
        <v>18</v>
      </c>
      <c r="F813" s="14">
        <v>24</v>
      </c>
      <c r="G813" s="14">
        <v>28</v>
      </c>
      <c r="H813" s="15">
        <v>12</v>
      </c>
      <c r="I813" s="15"/>
      <c r="J813" s="22">
        <v>978511798</v>
      </c>
      <c r="K813" s="23">
        <v>17</v>
      </c>
      <c r="L813" s="22">
        <v>6072806</v>
      </c>
      <c r="M813" s="22">
        <f t="shared" si="92"/>
        <v>103237702</v>
      </c>
      <c r="N813" s="23">
        <v>841</v>
      </c>
      <c r="O813" s="22">
        <v>27107</v>
      </c>
      <c r="P813" s="22">
        <f t="shared" si="94"/>
        <v>22796987</v>
      </c>
      <c r="Q813" s="24">
        <v>374274632</v>
      </c>
      <c r="R813" s="29">
        <v>43410</v>
      </c>
      <c r="S813">
        <f t="shared" si="95"/>
        <v>218240870.68</v>
      </c>
      <c r="T813">
        <f t="shared" si="93"/>
        <v>0.307269472326941</v>
      </c>
      <c r="U813">
        <f t="shared" si="91"/>
        <v>92206181.6800001</v>
      </c>
      <c r="V813">
        <f t="shared" si="97"/>
        <v>0.246359688305031</v>
      </c>
      <c r="W813">
        <f t="shared" si="96"/>
        <v>0.583103560916734</v>
      </c>
    </row>
    <row r="814" ht="14.25" spans="1:23">
      <c r="A814" s="13">
        <v>18129</v>
      </c>
      <c r="B814" s="14">
        <v>2</v>
      </c>
      <c r="C814" s="14">
        <v>4</v>
      </c>
      <c r="D814" s="14">
        <v>6</v>
      </c>
      <c r="E814" s="14">
        <v>16</v>
      </c>
      <c r="F814" s="14">
        <v>18</v>
      </c>
      <c r="G814" s="14">
        <v>19</v>
      </c>
      <c r="H814" s="15">
        <v>16</v>
      </c>
      <c r="I814" s="15"/>
      <c r="J814" s="22">
        <v>1013358099</v>
      </c>
      <c r="K814" s="23">
        <v>7</v>
      </c>
      <c r="L814" s="22">
        <v>8728266</v>
      </c>
      <c r="M814" s="22">
        <f t="shared" si="92"/>
        <v>61097862</v>
      </c>
      <c r="N814" s="23">
        <v>117</v>
      </c>
      <c r="O814" s="22">
        <v>278823</v>
      </c>
      <c r="P814" s="22">
        <f t="shared" si="94"/>
        <v>32622291</v>
      </c>
      <c r="Q814" s="24">
        <v>418290398</v>
      </c>
      <c r="R814" s="29">
        <v>43408</v>
      </c>
      <c r="S814">
        <f t="shared" si="95"/>
        <v>168193169.02</v>
      </c>
      <c r="T814">
        <f t="shared" si="93"/>
        <v>0.256030995528614</v>
      </c>
      <c r="U814">
        <f t="shared" si="91"/>
        <v>74473016.02</v>
      </c>
      <c r="V814">
        <f t="shared" si="97"/>
        <v>0.178041419014357</v>
      </c>
      <c r="W814">
        <f t="shared" si="96"/>
        <v>0.402096653005169</v>
      </c>
    </row>
    <row r="815" ht="14.25" spans="1:23">
      <c r="A815" s="13">
        <v>18128</v>
      </c>
      <c r="B815" s="14">
        <v>6</v>
      </c>
      <c r="C815" s="14">
        <v>7</v>
      </c>
      <c r="D815" s="14">
        <v>8</v>
      </c>
      <c r="E815" s="14">
        <v>19</v>
      </c>
      <c r="F815" s="14">
        <v>22</v>
      </c>
      <c r="G815" s="14">
        <v>23</v>
      </c>
      <c r="H815" s="15">
        <v>2</v>
      </c>
      <c r="I815" s="15"/>
      <c r="J815" s="22">
        <v>976588973</v>
      </c>
      <c r="K815" s="23">
        <v>11</v>
      </c>
      <c r="L815" s="22">
        <v>7226364</v>
      </c>
      <c r="M815" s="22">
        <f t="shared" si="92"/>
        <v>79490004</v>
      </c>
      <c r="N815" s="23">
        <v>300</v>
      </c>
      <c r="O815" s="22">
        <v>102041</v>
      </c>
      <c r="P815" s="22">
        <f t="shared" si="94"/>
        <v>30612300</v>
      </c>
      <c r="Q815" s="24">
        <v>388471822</v>
      </c>
      <c r="R815" s="29">
        <v>43405</v>
      </c>
      <c r="S815">
        <f t="shared" si="95"/>
        <v>178003663.78</v>
      </c>
      <c r="T815">
        <f t="shared" si="93"/>
        <v>0.253592806996436</v>
      </c>
      <c r="U815">
        <f t="shared" si="91"/>
        <v>67901359.78</v>
      </c>
      <c r="V815">
        <f t="shared" si="97"/>
        <v>0.17479095248252</v>
      </c>
      <c r="W815">
        <f t="shared" si="96"/>
        <v>0.458215123206542</v>
      </c>
    </row>
    <row r="816" ht="14.25" spans="1:23">
      <c r="A816" s="13">
        <v>18127</v>
      </c>
      <c r="B816" s="14">
        <v>2</v>
      </c>
      <c r="C816" s="14">
        <v>5</v>
      </c>
      <c r="D816" s="14">
        <v>6</v>
      </c>
      <c r="E816" s="14">
        <v>7</v>
      </c>
      <c r="F816" s="14">
        <v>11</v>
      </c>
      <c r="G816" s="14">
        <v>15</v>
      </c>
      <c r="H816" s="15">
        <v>12</v>
      </c>
      <c r="I816" s="15"/>
      <c r="J816" s="22">
        <v>964241444</v>
      </c>
      <c r="K816" s="23">
        <v>13</v>
      </c>
      <c r="L816" s="22">
        <v>6414968</v>
      </c>
      <c r="M816" s="22">
        <f t="shared" si="92"/>
        <v>83394584</v>
      </c>
      <c r="N816" s="23">
        <v>202</v>
      </c>
      <c r="O816" s="22">
        <v>113827</v>
      </c>
      <c r="P816" s="22">
        <f t="shared" si="94"/>
        <v>22993054</v>
      </c>
      <c r="Q816" s="24">
        <v>383266268</v>
      </c>
      <c r="R816" s="29">
        <v>43403</v>
      </c>
      <c r="S816">
        <f t="shared" si="95"/>
        <v>202215362.32</v>
      </c>
      <c r="T816">
        <f t="shared" si="93"/>
        <v>0.310021486993997</v>
      </c>
      <c r="U816">
        <f t="shared" si="91"/>
        <v>95827724.3199999</v>
      </c>
      <c r="V816">
        <f t="shared" si="97"/>
        <v>0.250029111145257</v>
      </c>
      <c r="W816">
        <f t="shared" si="96"/>
        <v>0.527610643574821</v>
      </c>
    </row>
    <row r="817" ht="14.25" spans="1:23">
      <c r="A817" s="13">
        <v>18126</v>
      </c>
      <c r="B817" s="14">
        <v>1</v>
      </c>
      <c r="C817" s="14">
        <v>6</v>
      </c>
      <c r="D817" s="14">
        <v>8</v>
      </c>
      <c r="E817" s="14">
        <v>9</v>
      </c>
      <c r="F817" s="14">
        <v>14</v>
      </c>
      <c r="G817" s="14">
        <v>22</v>
      </c>
      <c r="H817" s="15">
        <v>5</v>
      </c>
      <c r="I817" s="15"/>
      <c r="J817" s="22">
        <v>978656335</v>
      </c>
      <c r="K817" s="23">
        <v>8</v>
      </c>
      <c r="L817" s="22">
        <v>7588766</v>
      </c>
      <c r="M817" s="22">
        <f t="shared" si="92"/>
        <v>60710128</v>
      </c>
      <c r="N817" s="23">
        <v>138</v>
      </c>
      <c r="O817" s="22">
        <v>187591</v>
      </c>
      <c r="P817" s="22">
        <f t="shared" si="94"/>
        <v>25887558</v>
      </c>
      <c r="Q817" s="24">
        <v>415778246</v>
      </c>
      <c r="R817" s="29">
        <v>43401</v>
      </c>
      <c r="S817">
        <f t="shared" si="95"/>
        <v>186778472.54</v>
      </c>
      <c r="T817">
        <f t="shared" si="93"/>
        <v>0.303210535310209</v>
      </c>
      <c r="U817">
        <f t="shared" si="91"/>
        <v>100180786.54</v>
      </c>
      <c r="V817">
        <f t="shared" si="97"/>
        <v>0.240947638564043</v>
      </c>
      <c r="W817">
        <f t="shared" si="96"/>
        <v>0.449226178466297</v>
      </c>
    </row>
    <row r="818" ht="14.25" spans="1:23">
      <c r="A818" s="13">
        <v>18125</v>
      </c>
      <c r="B818" s="14">
        <v>3</v>
      </c>
      <c r="C818" s="14">
        <v>10</v>
      </c>
      <c r="D818" s="14">
        <v>11</v>
      </c>
      <c r="E818" s="14">
        <v>14</v>
      </c>
      <c r="F818" s="14">
        <v>15</v>
      </c>
      <c r="G818" s="14">
        <v>32</v>
      </c>
      <c r="H818" s="15">
        <v>2</v>
      </c>
      <c r="I818" s="15"/>
      <c r="J818" s="22">
        <v>961703467</v>
      </c>
      <c r="K818" s="23">
        <v>3</v>
      </c>
      <c r="L818" s="22">
        <v>10000000</v>
      </c>
      <c r="M818" s="22">
        <f t="shared" si="92"/>
        <v>30000000</v>
      </c>
      <c r="N818" s="23">
        <v>54</v>
      </c>
      <c r="O818" s="22">
        <v>598926</v>
      </c>
      <c r="P818" s="22">
        <f t="shared" si="94"/>
        <v>32342004</v>
      </c>
      <c r="Q818" s="24">
        <v>391293382</v>
      </c>
      <c r="R818" s="29">
        <v>43398</v>
      </c>
      <c r="S818">
        <f t="shared" si="95"/>
        <v>124707741.18</v>
      </c>
      <c r="T818">
        <f t="shared" si="93"/>
        <v>0.242037676936739</v>
      </c>
      <c r="U818">
        <f t="shared" si="91"/>
        <v>62365737.1800001</v>
      </c>
      <c r="V818">
        <f t="shared" si="97"/>
        <v>0.159383572656488</v>
      </c>
      <c r="W818">
        <f t="shared" si="96"/>
        <v>0.318706492153246</v>
      </c>
    </row>
    <row r="819" ht="14.25" spans="1:23">
      <c r="A819" s="13">
        <v>18124</v>
      </c>
      <c r="B819" s="14">
        <v>9</v>
      </c>
      <c r="C819" s="14">
        <v>13</v>
      </c>
      <c r="D819" s="14">
        <v>14</v>
      </c>
      <c r="E819" s="14">
        <v>19</v>
      </c>
      <c r="F819" s="14">
        <v>22</v>
      </c>
      <c r="G819" s="14">
        <v>25</v>
      </c>
      <c r="H819" s="15">
        <v>2</v>
      </c>
      <c r="I819" s="15"/>
      <c r="J819" s="22">
        <v>894677451</v>
      </c>
      <c r="K819" s="23">
        <v>4</v>
      </c>
      <c r="L819" s="22">
        <v>9291791</v>
      </c>
      <c r="M819" s="22">
        <f t="shared" si="92"/>
        <v>37167164</v>
      </c>
      <c r="N819" s="23">
        <v>127</v>
      </c>
      <c r="O819" s="22">
        <v>168968</v>
      </c>
      <c r="P819" s="22">
        <f t="shared" si="94"/>
        <v>21458936</v>
      </c>
      <c r="Q819" s="24">
        <v>378069006</v>
      </c>
      <c r="R819" s="29">
        <v>43396</v>
      </c>
      <c r="S819">
        <f t="shared" si="95"/>
        <v>158044102.94</v>
      </c>
      <c r="T819">
        <f t="shared" si="93"/>
        <v>0.319721894737915</v>
      </c>
      <c r="U819">
        <f t="shared" si="91"/>
        <v>99418002.9400001</v>
      </c>
      <c r="V819">
        <f t="shared" si="97"/>
        <v>0.262962584507655</v>
      </c>
      <c r="W819">
        <f t="shared" si="96"/>
        <v>0.418029778775359</v>
      </c>
    </row>
    <row r="820" ht="14.25" spans="1:23">
      <c r="A820" s="13">
        <v>18123</v>
      </c>
      <c r="B820" s="14">
        <v>13</v>
      </c>
      <c r="C820" s="14">
        <v>21</v>
      </c>
      <c r="D820" s="14">
        <v>24</v>
      </c>
      <c r="E820" s="14">
        <v>27</v>
      </c>
      <c r="F820" s="14">
        <v>31</v>
      </c>
      <c r="G820" s="14">
        <v>32</v>
      </c>
      <c r="H820" s="15">
        <v>1</v>
      </c>
      <c r="I820" s="15"/>
      <c r="J820" s="22">
        <v>867467741</v>
      </c>
      <c r="K820" s="23">
        <v>6</v>
      </c>
      <c r="L820" s="22">
        <v>9217817</v>
      </c>
      <c r="M820" s="22">
        <f t="shared" si="92"/>
        <v>55306902</v>
      </c>
      <c r="N820" s="23">
        <v>115</v>
      </c>
      <c r="O820" s="22">
        <v>275075</v>
      </c>
      <c r="P820" s="22">
        <f t="shared" si="94"/>
        <v>31633625</v>
      </c>
      <c r="Q820" s="24">
        <v>410429482</v>
      </c>
      <c r="R820" s="29">
        <v>43394</v>
      </c>
      <c r="S820">
        <f t="shared" si="95"/>
        <v>161516460.18</v>
      </c>
      <c r="T820">
        <f t="shared" si="93"/>
        <v>0.258776629940049</v>
      </c>
      <c r="U820">
        <f t="shared" si="91"/>
        <v>74575933.1800001</v>
      </c>
      <c r="V820">
        <f t="shared" si="97"/>
        <v>0.181702183811445</v>
      </c>
      <c r="W820">
        <f t="shared" si="96"/>
        <v>0.393530356038117</v>
      </c>
    </row>
    <row r="821" ht="14.25" spans="1:23">
      <c r="A821" s="13">
        <v>18122</v>
      </c>
      <c r="B821" s="14">
        <v>5</v>
      </c>
      <c r="C821" s="14">
        <v>7</v>
      </c>
      <c r="D821" s="14">
        <v>20</v>
      </c>
      <c r="E821" s="14">
        <v>22</v>
      </c>
      <c r="F821" s="14">
        <v>30</v>
      </c>
      <c r="G821" s="14">
        <v>32</v>
      </c>
      <c r="H821" s="15">
        <v>10</v>
      </c>
      <c r="I821" s="15"/>
      <c r="J821" s="22">
        <v>827873755</v>
      </c>
      <c r="K821" s="23">
        <v>31</v>
      </c>
      <c r="L821" s="22">
        <v>5238879</v>
      </c>
      <c r="M821" s="22">
        <f t="shared" si="92"/>
        <v>162405249</v>
      </c>
      <c r="N821" s="23">
        <v>230</v>
      </c>
      <c r="O821" s="22">
        <v>40245</v>
      </c>
      <c r="P821" s="22">
        <f t="shared" si="94"/>
        <v>9256350</v>
      </c>
      <c r="Q821" s="24">
        <v>327644802</v>
      </c>
      <c r="R821" s="29">
        <v>43391</v>
      </c>
      <c r="S821">
        <f t="shared" si="95"/>
        <v>295181514.98</v>
      </c>
      <c r="T821">
        <f t="shared" si="93"/>
        <v>0.40524453667359</v>
      </c>
      <c r="U821">
        <f t="shared" si="91"/>
        <v>123519915.98</v>
      </c>
      <c r="V821">
        <f t="shared" si="97"/>
        <v>0.376993363624307</v>
      </c>
      <c r="W821">
        <f t="shared" si="96"/>
        <v>0.900919267383952</v>
      </c>
    </row>
    <row r="822" ht="14.25" spans="1:23">
      <c r="A822" s="13">
        <v>18121</v>
      </c>
      <c r="B822" s="14">
        <v>6</v>
      </c>
      <c r="C822" s="14">
        <v>8</v>
      </c>
      <c r="D822" s="14">
        <v>14</v>
      </c>
      <c r="E822" s="14">
        <v>19</v>
      </c>
      <c r="F822" s="14">
        <v>23</v>
      </c>
      <c r="G822" s="14">
        <v>25</v>
      </c>
      <c r="H822" s="15">
        <v>11</v>
      </c>
      <c r="I822" s="15"/>
      <c r="J822" s="22">
        <v>962509317</v>
      </c>
      <c r="K822" s="23">
        <v>11</v>
      </c>
      <c r="L822" s="22">
        <v>6468429</v>
      </c>
      <c r="M822" s="22">
        <f t="shared" si="92"/>
        <v>71152719</v>
      </c>
      <c r="N822" s="23">
        <v>142</v>
      </c>
      <c r="O822" s="22">
        <v>142189</v>
      </c>
      <c r="P822" s="22">
        <f t="shared" si="94"/>
        <v>20190838</v>
      </c>
      <c r="Q822" s="24">
        <v>321305376</v>
      </c>
      <c r="R822" s="29">
        <v>43389</v>
      </c>
      <c r="S822">
        <f t="shared" si="95"/>
        <v>168019652.24</v>
      </c>
      <c r="T822">
        <f t="shared" si="93"/>
        <v>0.301479341696418</v>
      </c>
      <c r="U822">
        <f t="shared" si="91"/>
        <v>76676095.24</v>
      </c>
      <c r="V822">
        <f t="shared" si="97"/>
        <v>0.238639316262172</v>
      </c>
      <c r="W822">
        <f t="shared" si="96"/>
        <v>0.522928232112743</v>
      </c>
    </row>
    <row r="823" ht="14.25" spans="1:23">
      <c r="A823" s="13">
        <v>18120</v>
      </c>
      <c r="B823" s="14">
        <v>3</v>
      </c>
      <c r="C823" s="14">
        <v>4</v>
      </c>
      <c r="D823" s="14">
        <v>18</v>
      </c>
      <c r="E823" s="14">
        <v>26</v>
      </c>
      <c r="F823" s="14">
        <v>27</v>
      </c>
      <c r="G823" s="14">
        <v>33</v>
      </c>
      <c r="H823" s="15">
        <v>1</v>
      </c>
      <c r="I823" s="15"/>
      <c r="J823" s="22">
        <v>973089335</v>
      </c>
      <c r="K823" s="23">
        <v>5</v>
      </c>
      <c r="L823" s="22">
        <v>9561820</v>
      </c>
      <c r="M823" s="22">
        <f t="shared" si="92"/>
        <v>47809100</v>
      </c>
      <c r="N823" s="23">
        <v>185</v>
      </c>
      <c r="O823" s="22">
        <v>154115</v>
      </c>
      <c r="P823" s="22">
        <f t="shared" si="94"/>
        <v>28511275</v>
      </c>
      <c r="Q823" s="24">
        <v>357215818</v>
      </c>
      <c r="R823" s="29">
        <v>43387</v>
      </c>
      <c r="S823">
        <f t="shared" si="95"/>
        <v>137310725.82</v>
      </c>
      <c r="T823">
        <f t="shared" si="93"/>
        <v>0.250553366648506</v>
      </c>
      <c r="U823">
        <f t="shared" si="91"/>
        <v>60990350.8199999</v>
      </c>
      <c r="V823">
        <f t="shared" si="97"/>
        <v>0.170738102140818</v>
      </c>
      <c r="W823">
        <f t="shared" si="96"/>
        <v>0.384391504801727</v>
      </c>
    </row>
    <row r="824" ht="14.25" spans="1:23">
      <c r="A824" s="13">
        <v>18119</v>
      </c>
      <c r="B824" s="14">
        <v>3</v>
      </c>
      <c r="C824" s="14">
        <v>13</v>
      </c>
      <c r="D824" s="14">
        <v>14</v>
      </c>
      <c r="E824" s="14">
        <v>16</v>
      </c>
      <c r="F824" s="14">
        <v>25</v>
      </c>
      <c r="G824" s="14">
        <v>27</v>
      </c>
      <c r="H824" s="15">
        <v>12</v>
      </c>
      <c r="I824" s="15"/>
      <c r="J824" s="22">
        <v>935364310</v>
      </c>
      <c r="K824" s="23">
        <v>10</v>
      </c>
      <c r="L824" s="22">
        <v>6043410</v>
      </c>
      <c r="M824" s="22">
        <f t="shared" si="92"/>
        <v>60434100</v>
      </c>
      <c r="N824" s="23">
        <v>117</v>
      </c>
      <c r="O824" s="22">
        <v>111475</v>
      </c>
      <c r="P824" s="22">
        <f t="shared" si="94"/>
        <v>13042575</v>
      </c>
      <c r="Q824" s="24">
        <v>328321394</v>
      </c>
      <c r="R824" s="29">
        <v>43384</v>
      </c>
      <c r="S824">
        <f t="shared" si="95"/>
        <v>182183713.06</v>
      </c>
      <c r="T824">
        <f t="shared" si="93"/>
        <v>0.370824488702067</v>
      </c>
      <c r="U824">
        <f t="shared" si="91"/>
        <v>108707038.06</v>
      </c>
      <c r="V824">
        <f t="shared" si="97"/>
        <v>0.331099465482898</v>
      </c>
      <c r="W824">
        <f t="shared" si="96"/>
        <v>0.554894430851496</v>
      </c>
    </row>
    <row r="825" ht="14.25" spans="1:23">
      <c r="A825" s="13">
        <v>18118</v>
      </c>
      <c r="B825" s="14">
        <v>8</v>
      </c>
      <c r="C825" s="14">
        <v>12</v>
      </c>
      <c r="D825" s="14">
        <v>21</v>
      </c>
      <c r="E825" s="14">
        <v>22</v>
      </c>
      <c r="F825" s="14">
        <v>27</v>
      </c>
      <c r="G825" s="14">
        <v>31</v>
      </c>
      <c r="H825" s="15">
        <v>9</v>
      </c>
      <c r="I825" s="15"/>
      <c r="J825" s="22">
        <v>956670540</v>
      </c>
      <c r="K825" s="23">
        <v>7</v>
      </c>
      <c r="L825" s="22">
        <v>6907203</v>
      </c>
      <c r="M825" s="22">
        <f t="shared" si="92"/>
        <v>48350421</v>
      </c>
      <c r="N825" s="23">
        <v>140</v>
      </c>
      <c r="O825" s="22">
        <v>119200</v>
      </c>
      <c r="P825" s="22">
        <f t="shared" si="94"/>
        <v>16688000</v>
      </c>
      <c r="Q825" s="24">
        <v>322015414</v>
      </c>
      <c r="R825" s="29">
        <v>43382</v>
      </c>
      <c r="S825">
        <f t="shared" si="95"/>
        <v>156073886.86</v>
      </c>
      <c r="T825">
        <f t="shared" si="93"/>
        <v>0.33452891127752</v>
      </c>
      <c r="U825">
        <f t="shared" si="91"/>
        <v>91035465.8599999</v>
      </c>
      <c r="V825">
        <f t="shared" si="97"/>
        <v>0.282705305094494</v>
      </c>
      <c r="W825">
        <f t="shared" si="96"/>
        <v>0.484678310647576</v>
      </c>
    </row>
    <row r="826" ht="14.25" spans="1:23">
      <c r="A826" s="13">
        <v>18117</v>
      </c>
      <c r="B826" s="14">
        <v>8</v>
      </c>
      <c r="C826" s="14">
        <v>11</v>
      </c>
      <c r="D826" s="14">
        <v>15</v>
      </c>
      <c r="E826" s="14">
        <v>17</v>
      </c>
      <c r="F826" s="14">
        <v>23</v>
      </c>
      <c r="G826" s="14">
        <v>25</v>
      </c>
      <c r="H826" s="15">
        <v>5</v>
      </c>
      <c r="I826" s="15"/>
      <c r="J826" s="22">
        <v>954956874</v>
      </c>
      <c r="K826" s="23">
        <v>6</v>
      </c>
      <c r="L826" s="22">
        <v>7824932</v>
      </c>
      <c r="M826" s="22">
        <f t="shared" si="92"/>
        <v>46949592</v>
      </c>
      <c r="N826" s="23">
        <v>189</v>
      </c>
      <c r="O826" s="22">
        <v>112100</v>
      </c>
      <c r="P826" s="22">
        <f t="shared" si="94"/>
        <v>21186900</v>
      </c>
      <c r="Q826" s="24">
        <v>340052040</v>
      </c>
      <c r="R826" s="29">
        <v>43380</v>
      </c>
      <c r="S826">
        <f t="shared" si="95"/>
        <v>150014121.6</v>
      </c>
      <c r="T826">
        <f t="shared" si="93"/>
        <v>0.303084579642574</v>
      </c>
      <c r="U826">
        <f t="shared" si="91"/>
        <v>81877629.5999999</v>
      </c>
      <c r="V826">
        <f t="shared" si="97"/>
        <v>0.240779704188806</v>
      </c>
      <c r="W826">
        <f t="shared" si="96"/>
        <v>0.441150482731996</v>
      </c>
    </row>
    <row r="827" ht="14.25" spans="1:23">
      <c r="A827" s="13">
        <v>18116</v>
      </c>
      <c r="B827" s="14">
        <v>5</v>
      </c>
      <c r="C827" s="14">
        <v>14</v>
      </c>
      <c r="D827" s="14">
        <v>17</v>
      </c>
      <c r="E827" s="14">
        <v>22</v>
      </c>
      <c r="F827" s="14">
        <v>23</v>
      </c>
      <c r="G827" s="14">
        <v>28</v>
      </c>
      <c r="H827" s="15">
        <v>15</v>
      </c>
      <c r="I827" s="15"/>
      <c r="J827" s="22">
        <v>938345496</v>
      </c>
      <c r="K827" s="23">
        <v>44</v>
      </c>
      <c r="L827" s="22">
        <v>5308473</v>
      </c>
      <c r="M827" s="22">
        <f t="shared" si="92"/>
        <v>233572812</v>
      </c>
      <c r="N827" s="23">
        <v>320</v>
      </c>
      <c r="O827" s="22">
        <v>53018</v>
      </c>
      <c r="P827" s="22">
        <f t="shared" si="94"/>
        <v>16965760</v>
      </c>
      <c r="Q827" s="24">
        <v>281786404</v>
      </c>
      <c r="R827" s="29">
        <v>43377</v>
      </c>
      <c r="S827">
        <f t="shared" si="95"/>
        <v>320750068.96</v>
      </c>
      <c r="T827">
        <f t="shared" si="93"/>
        <v>0.309373538689255</v>
      </c>
      <c r="U827">
        <f t="shared" si="91"/>
        <v>70211496.96</v>
      </c>
      <c r="V827">
        <f t="shared" si="97"/>
        <v>0.249165665778538</v>
      </c>
      <c r="W827">
        <f t="shared" si="96"/>
        <v>1.13827375773602</v>
      </c>
    </row>
    <row r="828" ht="14.25" spans="1:23">
      <c r="A828" s="13">
        <v>18115</v>
      </c>
      <c r="B828" s="14">
        <v>1</v>
      </c>
      <c r="C828" s="14">
        <v>13</v>
      </c>
      <c r="D828" s="14">
        <v>19</v>
      </c>
      <c r="E828" s="14">
        <v>24</v>
      </c>
      <c r="F828" s="14">
        <v>26</v>
      </c>
      <c r="G828" s="14">
        <v>29</v>
      </c>
      <c r="H828" s="15">
        <v>11</v>
      </c>
      <c r="I828" s="15"/>
      <c r="J828" s="22">
        <v>1121020227</v>
      </c>
      <c r="K828" s="23">
        <v>1</v>
      </c>
      <c r="L828" s="22">
        <v>10000000</v>
      </c>
      <c r="M828" s="22">
        <f t="shared" si="92"/>
        <v>10000000</v>
      </c>
      <c r="N828" s="23">
        <v>52</v>
      </c>
      <c r="O828" s="22">
        <v>243906</v>
      </c>
      <c r="P828" s="22">
        <f t="shared" si="94"/>
        <v>12683112</v>
      </c>
      <c r="Q828" s="24">
        <v>273986534</v>
      </c>
      <c r="R828" s="29">
        <v>43375</v>
      </c>
      <c r="S828">
        <f t="shared" si="95"/>
        <v>106203932.66</v>
      </c>
      <c r="T828">
        <f t="shared" si="93"/>
        <v>0.351126499742502</v>
      </c>
      <c r="U828">
        <f t="shared" si="91"/>
        <v>83520820.6600001</v>
      </c>
      <c r="V828">
        <f t="shared" si="97"/>
        <v>0.304835494798442</v>
      </c>
      <c r="W828">
        <f t="shared" si="96"/>
        <v>0.387624643844723</v>
      </c>
    </row>
    <row r="829" ht="14.25" spans="1:23">
      <c r="A829" s="13">
        <v>18114</v>
      </c>
      <c r="B829" s="14">
        <v>1</v>
      </c>
      <c r="C829" s="14">
        <v>7</v>
      </c>
      <c r="D829" s="14">
        <v>15</v>
      </c>
      <c r="E829" s="14">
        <v>16</v>
      </c>
      <c r="F829" s="14">
        <v>20</v>
      </c>
      <c r="G829" s="14">
        <v>27</v>
      </c>
      <c r="H829" s="15">
        <v>14</v>
      </c>
      <c r="I829" s="15"/>
      <c r="J829" s="22">
        <v>1092970758</v>
      </c>
      <c r="K829" s="23">
        <v>6</v>
      </c>
      <c r="L829" s="22">
        <v>7981155</v>
      </c>
      <c r="M829" s="22">
        <f t="shared" si="92"/>
        <v>47886930</v>
      </c>
      <c r="N829" s="23">
        <v>203</v>
      </c>
      <c r="O829" s="22">
        <v>110141</v>
      </c>
      <c r="P829" s="22">
        <f t="shared" si="94"/>
        <v>22358623</v>
      </c>
      <c r="Q829" s="24">
        <v>336072030</v>
      </c>
      <c r="R829" s="29">
        <v>43373</v>
      </c>
      <c r="S829">
        <f t="shared" si="95"/>
        <v>145486223.7</v>
      </c>
      <c r="T829">
        <f t="shared" si="93"/>
        <v>0.29041183135651</v>
      </c>
      <c r="U829">
        <f t="shared" si="91"/>
        <v>75240670.7</v>
      </c>
      <c r="V829">
        <f t="shared" si="97"/>
        <v>0.223882572732994</v>
      </c>
      <c r="W829">
        <f t="shared" si="96"/>
        <v>0.432901910045891</v>
      </c>
    </row>
    <row r="830" ht="14.25" spans="1:23">
      <c r="A830" s="13">
        <v>18113</v>
      </c>
      <c r="B830" s="14">
        <v>1</v>
      </c>
      <c r="C830" s="14">
        <v>6</v>
      </c>
      <c r="D830" s="14">
        <v>9</v>
      </c>
      <c r="E830" s="14">
        <v>16</v>
      </c>
      <c r="F830" s="14">
        <v>25</v>
      </c>
      <c r="G830" s="14">
        <v>26</v>
      </c>
      <c r="H830" s="15">
        <v>9</v>
      </c>
      <c r="I830" s="15"/>
      <c r="J830" s="22">
        <v>1073781687</v>
      </c>
      <c r="K830" s="23">
        <v>11</v>
      </c>
      <c r="L830" s="22">
        <v>5895165</v>
      </c>
      <c r="M830" s="22">
        <f t="shared" si="92"/>
        <v>64846815</v>
      </c>
      <c r="N830" s="23">
        <v>208</v>
      </c>
      <c r="O830" s="22">
        <v>59175</v>
      </c>
      <c r="P830" s="22">
        <f t="shared" si="94"/>
        <v>12308400</v>
      </c>
      <c r="Q830" s="24">
        <v>314160394</v>
      </c>
      <c r="R830" s="29">
        <v>43370</v>
      </c>
      <c r="S830">
        <f t="shared" si="95"/>
        <v>181859827.06</v>
      </c>
      <c r="T830">
        <f t="shared" si="93"/>
        <v>0.372462647408062</v>
      </c>
      <c r="U830">
        <f t="shared" si="91"/>
        <v>104704612.06</v>
      </c>
      <c r="V830">
        <f t="shared" si="97"/>
        <v>0.33328393412952</v>
      </c>
      <c r="W830">
        <f t="shared" si="96"/>
        <v>0.578875728873704</v>
      </c>
    </row>
    <row r="831" ht="14.25" spans="1:23">
      <c r="A831" s="13">
        <v>18112</v>
      </c>
      <c r="B831" s="14">
        <v>5</v>
      </c>
      <c r="C831" s="14">
        <v>8</v>
      </c>
      <c r="D831" s="14">
        <v>18</v>
      </c>
      <c r="E831" s="14">
        <v>25</v>
      </c>
      <c r="F831" s="14">
        <v>26</v>
      </c>
      <c r="G831" s="14">
        <v>31</v>
      </c>
      <c r="H831" s="15">
        <v>4</v>
      </c>
      <c r="I831" s="15"/>
      <c r="J831" s="22">
        <v>1101702921</v>
      </c>
      <c r="K831" s="23">
        <v>11</v>
      </c>
      <c r="L831" s="22">
        <v>6090396</v>
      </c>
      <c r="M831" s="22">
        <f t="shared" si="92"/>
        <v>66994356</v>
      </c>
      <c r="N831" s="23">
        <v>154</v>
      </c>
      <c r="O831" s="22">
        <v>97356</v>
      </c>
      <c r="P831" s="22">
        <f t="shared" si="94"/>
        <v>14992824</v>
      </c>
      <c r="Q831" s="24">
        <v>302328982</v>
      </c>
      <c r="R831" s="29">
        <v>43368</v>
      </c>
      <c r="S831">
        <f t="shared" si="95"/>
        <v>170156722.18</v>
      </c>
      <c r="T831">
        <f t="shared" si="93"/>
        <v>0.3412255268997</v>
      </c>
      <c r="U831">
        <f t="shared" si="91"/>
        <v>88169542.1800001</v>
      </c>
      <c r="V831">
        <f t="shared" si="97"/>
        <v>0.291634436092535</v>
      </c>
      <c r="W831">
        <f t="shared" si="96"/>
        <v>0.562819750373783</v>
      </c>
    </row>
    <row r="832" ht="14.25" spans="1:23">
      <c r="A832" s="13">
        <v>18111</v>
      </c>
      <c r="B832" s="14">
        <v>1</v>
      </c>
      <c r="C832" s="14">
        <v>7</v>
      </c>
      <c r="D832" s="14">
        <v>14</v>
      </c>
      <c r="E832" s="14">
        <v>24</v>
      </c>
      <c r="F832" s="14">
        <v>25</v>
      </c>
      <c r="G832" s="14">
        <v>28</v>
      </c>
      <c r="H832" s="15">
        <v>8</v>
      </c>
      <c r="I832" s="15"/>
      <c r="J832" s="22">
        <v>1123718442</v>
      </c>
      <c r="K832" s="23">
        <v>11</v>
      </c>
      <c r="L832" s="22">
        <v>5565493</v>
      </c>
      <c r="M832" s="22">
        <f t="shared" si="92"/>
        <v>61220423</v>
      </c>
      <c r="N832" s="23">
        <v>143</v>
      </c>
      <c r="O832" s="22">
        <v>54374</v>
      </c>
      <c r="P832" s="22">
        <f t="shared" si="94"/>
        <v>7775482</v>
      </c>
      <c r="Q832" s="24">
        <v>320180512</v>
      </c>
      <c r="R832" s="29">
        <v>43366</v>
      </c>
      <c r="S832">
        <f t="shared" si="95"/>
        <v>194782274.88</v>
      </c>
      <c r="T832">
        <f t="shared" si="93"/>
        <v>0.417145475362348</v>
      </c>
      <c r="U832">
        <f t="shared" si="91"/>
        <v>125786369.88</v>
      </c>
      <c r="V832">
        <f t="shared" si="97"/>
        <v>0.392860793101612</v>
      </c>
      <c r="W832">
        <f t="shared" si="96"/>
        <v>0.608351437953851</v>
      </c>
    </row>
    <row r="833" ht="14.25" spans="1:23">
      <c r="A833" s="13">
        <v>18110</v>
      </c>
      <c r="B833" s="14">
        <v>11</v>
      </c>
      <c r="C833" s="14">
        <v>13</v>
      </c>
      <c r="D833" s="14">
        <v>16</v>
      </c>
      <c r="E833" s="14">
        <v>21</v>
      </c>
      <c r="F833" s="14">
        <v>22</v>
      </c>
      <c r="G833" s="14">
        <v>23</v>
      </c>
      <c r="H833" s="15">
        <v>2</v>
      </c>
      <c r="I833" s="15"/>
      <c r="J833" s="22">
        <v>1161612266</v>
      </c>
      <c r="K833" s="23">
        <v>2</v>
      </c>
      <c r="L833" s="22">
        <v>10000000</v>
      </c>
      <c r="M833" s="22">
        <f t="shared" si="92"/>
        <v>20000000</v>
      </c>
      <c r="N833" s="23">
        <v>66</v>
      </c>
      <c r="O833" s="22">
        <v>389022</v>
      </c>
      <c r="P833" s="22">
        <f t="shared" si="94"/>
        <v>25675452</v>
      </c>
      <c r="Q833" s="24">
        <v>307066624</v>
      </c>
      <c r="R833" s="29">
        <v>43363</v>
      </c>
      <c r="S833">
        <f t="shared" si="95"/>
        <v>93436131.76</v>
      </c>
      <c r="T833">
        <f t="shared" si="93"/>
        <v>0.239153740655318</v>
      </c>
      <c r="U833">
        <f t="shared" si="91"/>
        <v>47760679.76</v>
      </c>
      <c r="V833">
        <f t="shared" si="97"/>
        <v>0.155538492389196</v>
      </c>
      <c r="W833">
        <f t="shared" si="96"/>
        <v>0.304286185658523</v>
      </c>
    </row>
    <row r="834" ht="14.25" spans="1:23">
      <c r="A834" s="13">
        <v>18109</v>
      </c>
      <c r="B834" s="14">
        <v>10</v>
      </c>
      <c r="C834" s="14">
        <v>11</v>
      </c>
      <c r="D834" s="14">
        <v>18</v>
      </c>
      <c r="E834" s="14">
        <v>23</v>
      </c>
      <c r="F834" s="14">
        <v>31</v>
      </c>
      <c r="G834" s="14">
        <v>33</v>
      </c>
      <c r="H834" s="15">
        <v>15</v>
      </c>
      <c r="I834" s="15"/>
      <c r="J834" s="22">
        <v>1104585752</v>
      </c>
      <c r="K834" s="23">
        <v>4</v>
      </c>
      <c r="L834" s="22">
        <v>8282094</v>
      </c>
      <c r="M834" s="22">
        <f t="shared" si="92"/>
        <v>33128376</v>
      </c>
      <c r="N834" s="23">
        <v>69</v>
      </c>
      <c r="O834" s="22">
        <v>237832</v>
      </c>
      <c r="P834" s="22">
        <f t="shared" si="94"/>
        <v>16410408</v>
      </c>
      <c r="Q834" s="24">
        <v>306989720</v>
      </c>
      <c r="R834" s="29">
        <v>43361</v>
      </c>
      <c r="S834">
        <f t="shared" si="95"/>
        <v>134321924.8</v>
      </c>
      <c r="T834">
        <f t="shared" si="93"/>
        <v>0.329631717961109</v>
      </c>
      <c r="U834">
        <f t="shared" si="91"/>
        <v>84783140.8</v>
      </c>
      <c r="V834">
        <f t="shared" si="97"/>
        <v>0.276175830252557</v>
      </c>
      <c r="W834">
        <f t="shared" si="96"/>
        <v>0.437545351029995</v>
      </c>
    </row>
    <row r="835" ht="14.25" spans="1:23">
      <c r="A835" s="13">
        <v>18108</v>
      </c>
      <c r="B835" s="14">
        <v>5</v>
      </c>
      <c r="C835" s="14">
        <v>13</v>
      </c>
      <c r="D835" s="14">
        <v>18</v>
      </c>
      <c r="E835" s="14">
        <v>21</v>
      </c>
      <c r="F835" s="14">
        <v>26</v>
      </c>
      <c r="G835" s="14">
        <v>30</v>
      </c>
      <c r="H835" s="15">
        <v>2</v>
      </c>
      <c r="I835" s="15"/>
      <c r="J835" s="22">
        <v>1088482714</v>
      </c>
      <c r="K835" s="23">
        <v>22</v>
      </c>
      <c r="L835" s="22">
        <v>5859675</v>
      </c>
      <c r="M835" s="22">
        <f t="shared" si="92"/>
        <v>128912850</v>
      </c>
      <c r="N835" s="23">
        <v>179</v>
      </c>
      <c r="O835" s="22">
        <v>132073</v>
      </c>
      <c r="P835" s="22">
        <f t="shared" si="94"/>
        <v>23641067</v>
      </c>
      <c r="Q835" s="24">
        <v>322147946</v>
      </c>
      <c r="R835" s="29">
        <v>43359</v>
      </c>
      <c r="S835">
        <f t="shared" si="95"/>
        <v>215842117.54</v>
      </c>
      <c r="T835">
        <f t="shared" si="93"/>
        <v>0.269842687558219</v>
      </c>
      <c r="U835">
        <f t="shared" si="91"/>
        <v>63288200.54</v>
      </c>
      <c r="V835">
        <f t="shared" si="97"/>
        <v>0.196456942612324</v>
      </c>
      <c r="W835">
        <f t="shared" si="96"/>
        <v>0.670009292997324</v>
      </c>
    </row>
    <row r="836" ht="14.25" spans="1:23">
      <c r="A836" s="13">
        <v>18107</v>
      </c>
      <c r="B836" s="14">
        <v>1</v>
      </c>
      <c r="C836" s="14">
        <v>2</v>
      </c>
      <c r="D836" s="14">
        <v>5</v>
      </c>
      <c r="E836" s="14">
        <v>12</v>
      </c>
      <c r="F836" s="14">
        <v>20</v>
      </c>
      <c r="G836" s="14">
        <v>22</v>
      </c>
      <c r="H836" s="15">
        <v>1</v>
      </c>
      <c r="I836" s="15"/>
      <c r="J836" s="22">
        <v>1146472338</v>
      </c>
      <c r="K836" s="23">
        <v>6</v>
      </c>
      <c r="L836" s="22">
        <v>8438555</v>
      </c>
      <c r="M836" s="22">
        <f t="shared" si="92"/>
        <v>50631330</v>
      </c>
      <c r="N836" s="23">
        <v>139</v>
      </c>
      <c r="O836" s="22">
        <v>185533</v>
      </c>
      <c r="P836" s="22">
        <f t="shared" si="94"/>
        <v>25789087</v>
      </c>
      <c r="Q836" s="24">
        <v>317508712</v>
      </c>
      <c r="R836" s="29">
        <v>43356</v>
      </c>
      <c r="S836">
        <f t="shared" si="95"/>
        <v>128843098.88</v>
      </c>
      <c r="T836">
        <f t="shared" si="93"/>
        <v>0.246329520810125</v>
      </c>
      <c r="U836">
        <f t="shared" ref="U836:U899" si="98">S836-L836*K836-O836*N836</f>
        <v>52422681.8800001</v>
      </c>
      <c r="V836">
        <f t="shared" si="97"/>
        <v>0.165106278658584</v>
      </c>
      <c r="W836">
        <f t="shared" si="96"/>
        <v>0.405793901113492</v>
      </c>
    </row>
    <row r="837" ht="14.25" spans="1:23">
      <c r="A837" s="13">
        <v>18106</v>
      </c>
      <c r="B837" s="14">
        <v>4</v>
      </c>
      <c r="C837" s="14">
        <v>18</v>
      </c>
      <c r="D837" s="14">
        <v>19</v>
      </c>
      <c r="E837" s="14">
        <v>24</v>
      </c>
      <c r="F837" s="14">
        <v>25</v>
      </c>
      <c r="G837" s="14">
        <v>26</v>
      </c>
      <c r="H837" s="15">
        <v>10</v>
      </c>
      <c r="I837" s="15"/>
      <c r="J837" s="22">
        <v>1119736168</v>
      </c>
      <c r="K837" s="23">
        <v>4</v>
      </c>
      <c r="L837" s="22">
        <v>8430179</v>
      </c>
      <c r="M837" s="22">
        <f t="shared" si="92"/>
        <v>33720716</v>
      </c>
      <c r="N837" s="23">
        <v>125</v>
      </c>
      <c r="O837" s="22">
        <v>137207</v>
      </c>
      <c r="P837" s="22">
        <f t="shared" si="94"/>
        <v>17150875</v>
      </c>
      <c r="Q837" s="24">
        <v>312096980</v>
      </c>
      <c r="R837" s="29">
        <v>43354</v>
      </c>
      <c r="S837">
        <f t="shared" si="95"/>
        <v>135195544.2</v>
      </c>
      <c r="T837">
        <f t="shared" si="93"/>
        <v>0.325138770006682</v>
      </c>
      <c r="U837">
        <f t="shared" si="98"/>
        <v>84323953.2</v>
      </c>
      <c r="V837">
        <f t="shared" si="97"/>
        <v>0.27018509823453</v>
      </c>
      <c r="W837">
        <f t="shared" si="96"/>
        <v>0.433184403770905</v>
      </c>
    </row>
    <row r="838" ht="14.25" spans="1:23">
      <c r="A838" s="13">
        <v>18105</v>
      </c>
      <c r="B838" s="14">
        <v>4</v>
      </c>
      <c r="C838" s="14">
        <v>5</v>
      </c>
      <c r="D838" s="14">
        <v>13</v>
      </c>
      <c r="E838" s="14">
        <v>18</v>
      </c>
      <c r="F838" s="14">
        <v>19</v>
      </c>
      <c r="G838" s="14">
        <v>25</v>
      </c>
      <c r="H838" s="15">
        <v>1</v>
      </c>
      <c r="I838" s="15"/>
      <c r="J838" s="22">
        <v>1102004192</v>
      </c>
      <c r="K838" s="23">
        <v>17</v>
      </c>
      <c r="L838" s="22">
        <v>6257964</v>
      </c>
      <c r="M838" s="22">
        <f t="shared" ref="M838:M901" si="99">K838*L838</f>
        <v>106385388</v>
      </c>
      <c r="N838" s="23">
        <v>150</v>
      </c>
      <c r="O838" s="22">
        <v>178211</v>
      </c>
      <c r="P838" s="22">
        <f t="shared" si="94"/>
        <v>26731650</v>
      </c>
      <c r="Q838" s="24">
        <v>343324268</v>
      </c>
      <c r="R838" s="29">
        <v>43352</v>
      </c>
      <c r="S838">
        <f t="shared" si="95"/>
        <v>194419044.32</v>
      </c>
      <c r="T838">
        <f t="shared" si="93"/>
        <v>0.256415478092565</v>
      </c>
      <c r="U838">
        <f t="shared" si="98"/>
        <v>61302006.3199999</v>
      </c>
      <c r="V838">
        <f t="shared" si="97"/>
        <v>0.178554247496422</v>
      </c>
      <c r="W838">
        <f t="shared" si="96"/>
        <v>0.566284013223324</v>
      </c>
    </row>
    <row r="839" ht="14.25" spans="1:23">
      <c r="A839" s="13">
        <v>18104</v>
      </c>
      <c r="B839" s="14">
        <v>2</v>
      </c>
      <c r="C839" s="14">
        <v>3</v>
      </c>
      <c r="D839" s="14">
        <v>6</v>
      </c>
      <c r="E839" s="14">
        <v>19</v>
      </c>
      <c r="F839" s="14">
        <v>25</v>
      </c>
      <c r="G839" s="14">
        <v>29</v>
      </c>
      <c r="H839" s="15">
        <v>1</v>
      </c>
      <c r="I839" s="15"/>
      <c r="J839" s="22">
        <v>1128194345</v>
      </c>
      <c r="K839" s="23">
        <v>5</v>
      </c>
      <c r="L839" s="22">
        <v>8635318</v>
      </c>
      <c r="M839" s="22">
        <f t="shared" si="99"/>
        <v>43176590</v>
      </c>
      <c r="N839" s="23">
        <v>158</v>
      </c>
      <c r="O839" s="22">
        <v>143802</v>
      </c>
      <c r="P839" s="22">
        <f t="shared" si="94"/>
        <v>22720716</v>
      </c>
      <c r="Q839" s="24">
        <v>312637426</v>
      </c>
      <c r="R839" s="29">
        <v>43349</v>
      </c>
      <c r="S839">
        <f t="shared" si="95"/>
        <v>128206715.74</v>
      </c>
      <c r="T839">
        <f t="shared" si="93"/>
        <v>0.271976796981434</v>
      </c>
      <c r="U839">
        <f t="shared" si="98"/>
        <v>62309409.74</v>
      </c>
      <c r="V839">
        <f t="shared" si="97"/>
        <v>0.199302465278101</v>
      </c>
      <c r="W839">
        <f t="shared" si="96"/>
        <v>0.410081151768439</v>
      </c>
    </row>
    <row r="840" ht="14.25" spans="1:23">
      <c r="A840" s="13">
        <v>18103</v>
      </c>
      <c r="B840" s="14">
        <v>2</v>
      </c>
      <c r="C840" s="14">
        <v>9</v>
      </c>
      <c r="D840" s="14">
        <v>15</v>
      </c>
      <c r="E840" s="14">
        <v>22</v>
      </c>
      <c r="F840" s="14">
        <v>23</v>
      </c>
      <c r="G840" s="14">
        <v>24</v>
      </c>
      <c r="H840" s="15">
        <v>16</v>
      </c>
      <c r="I840" s="15"/>
      <c r="J840" s="22">
        <v>1103208722</v>
      </c>
      <c r="K840" s="23">
        <v>7</v>
      </c>
      <c r="L840" s="22">
        <v>7746753</v>
      </c>
      <c r="M840" s="22">
        <f t="shared" si="99"/>
        <v>54227271</v>
      </c>
      <c r="N840" s="23">
        <v>111</v>
      </c>
      <c r="O840" s="22">
        <v>216523</v>
      </c>
      <c r="P840" s="22">
        <f t="shared" si="94"/>
        <v>24034053</v>
      </c>
      <c r="Q840" s="24">
        <v>314574584</v>
      </c>
      <c r="R840" s="29">
        <v>43347</v>
      </c>
      <c r="S840">
        <f t="shared" si="95"/>
        <v>136266540.16</v>
      </c>
      <c r="T840">
        <f t="shared" si="93"/>
        <v>0.260794334102974</v>
      </c>
      <c r="U840">
        <f t="shared" si="98"/>
        <v>58005216.1600001</v>
      </c>
      <c r="V840">
        <f t="shared" si="97"/>
        <v>0.184392570507222</v>
      </c>
      <c r="W840">
        <f t="shared" si="96"/>
        <v>0.433177208493106</v>
      </c>
    </row>
    <row r="841" ht="14.25" spans="1:23">
      <c r="A841" s="13">
        <v>18102</v>
      </c>
      <c r="B841" s="14">
        <v>2</v>
      </c>
      <c r="C841" s="14">
        <v>6</v>
      </c>
      <c r="D841" s="14">
        <v>11</v>
      </c>
      <c r="E841" s="14">
        <v>19</v>
      </c>
      <c r="F841" s="14">
        <v>21</v>
      </c>
      <c r="G841" s="14">
        <v>28</v>
      </c>
      <c r="H841" s="15">
        <v>5</v>
      </c>
      <c r="I841" s="15"/>
      <c r="J841" s="22">
        <v>1085333716</v>
      </c>
      <c r="K841" s="23">
        <v>4</v>
      </c>
      <c r="L841" s="22">
        <v>8922949</v>
      </c>
      <c r="M841" s="22">
        <f t="shared" si="99"/>
        <v>35691796</v>
      </c>
      <c r="N841" s="23">
        <v>163</v>
      </c>
      <c r="O841" s="22">
        <v>120335</v>
      </c>
      <c r="P841" s="22">
        <f t="shared" si="94"/>
        <v>19614605</v>
      </c>
      <c r="Q841" s="24">
        <v>340812198</v>
      </c>
      <c r="R841" s="29">
        <v>43345</v>
      </c>
      <c r="S841">
        <f t="shared" si="95"/>
        <v>143845531.02</v>
      </c>
      <c r="T841">
        <f t="shared" si="93"/>
        <v>0.317341150506591</v>
      </c>
      <c r="U841">
        <f t="shared" si="98"/>
        <v>88539130.02</v>
      </c>
      <c r="V841">
        <f t="shared" si="97"/>
        <v>0.259788618305264</v>
      </c>
      <c r="W841">
        <f t="shared" si="96"/>
        <v>0.422066850494594</v>
      </c>
    </row>
    <row r="842" ht="14.25" spans="1:23">
      <c r="A842" s="13">
        <v>18101</v>
      </c>
      <c r="B842" s="14">
        <v>1</v>
      </c>
      <c r="C842" s="14">
        <v>3</v>
      </c>
      <c r="D842" s="14">
        <v>14</v>
      </c>
      <c r="E842" s="14">
        <v>26</v>
      </c>
      <c r="F842" s="14">
        <v>29</v>
      </c>
      <c r="G842" s="14">
        <v>33</v>
      </c>
      <c r="H842" s="15">
        <v>9</v>
      </c>
      <c r="I842" s="15"/>
      <c r="J842" s="22">
        <v>1062181270</v>
      </c>
      <c r="K842" s="23">
        <v>5</v>
      </c>
      <c r="L842" s="22">
        <v>7864370</v>
      </c>
      <c r="M842" s="22">
        <f t="shared" si="99"/>
        <v>39321850</v>
      </c>
      <c r="N842" s="23">
        <v>70</v>
      </c>
      <c r="O842" s="22">
        <v>255747</v>
      </c>
      <c r="P842" s="22">
        <f t="shared" si="94"/>
        <v>17902290</v>
      </c>
      <c r="Q842" s="24">
        <v>308676480</v>
      </c>
      <c r="R842" s="29">
        <v>43342</v>
      </c>
      <c r="S842">
        <f t="shared" si="95"/>
        <v>136866381.2</v>
      </c>
      <c r="T842">
        <f t="shared" si="93"/>
        <v>0.31600895280392</v>
      </c>
      <c r="U842">
        <f t="shared" si="98"/>
        <v>79642241.2</v>
      </c>
      <c r="V842">
        <f t="shared" si="97"/>
        <v>0.258012016982959</v>
      </c>
      <c r="W842">
        <f t="shared" si="96"/>
        <v>0.443397505375207</v>
      </c>
    </row>
    <row r="843" ht="14.25" spans="1:23">
      <c r="A843" s="13">
        <v>18100</v>
      </c>
      <c r="B843" s="14">
        <v>2</v>
      </c>
      <c r="C843" s="14">
        <v>11</v>
      </c>
      <c r="D843" s="14">
        <v>14</v>
      </c>
      <c r="E843" s="14">
        <v>15</v>
      </c>
      <c r="F843" s="14">
        <v>29</v>
      </c>
      <c r="G843" s="14">
        <v>33</v>
      </c>
      <c r="H843" s="15">
        <v>2</v>
      </c>
      <c r="I843" s="15"/>
      <c r="J843" s="22">
        <v>1047796176</v>
      </c>
      <c r="K843" s="23">
        <v>3</v>
      </c>
      <c r="L843" s="22">
        <v>10000000</v>
      </c>
      <c r="M843" s="22">
        <f t="shared" si="99"/>
        <v>30000000</v>
      </c>
      <c r="N843" s="23">
        <v>91</v>
      </c>
      <c r="O843" s="22">
        <v>234630</v>
      </c>
      <c r="P843" s="22">
        <f t="shared" si="94"/>
        <v>21351330</v>
      </c>
      <c r="Q843" s="24">
        <v>309533260</v>
      </c>
      <c r="R843" s="29">
        <v>43340</v>
      </c>
      <c r="S843">
        <f t="shared" si="95"/>
        <v>117617289.4</v>
      </c>
      <c r="T843">
        <f t="shared" si="93"/>
        <v>0.28306260012252</v>
      </c>
      <c r="U843">
        <f t="shared" si="98"/>
        <v>66265959.4000001</v>
      </c>
      <c r="V843">
        <f t="shared" si="97"/>
        <v>0.21408348621405</v>
      </c>
      <c r="W843">
        <f t="shared" si="96"/>
        <v>0.379982717850741</v>
      </c>
    </row>
    <row r="844" ht="14.25" spans="1:23">
      <c r="A844" s="13">
        <v>18099</v>
      </c>
      <c r="B844" s="14">
        <v>3</v>
      </c>
      <c r="C844" s="14">
        <v>7</v>
      </c>
      <c r="D844" s="14">
        <v>8</v>
      </c>
      <c r="E844" s="14">
        <v>14</v>
      </c>
      <c r="F844" s="14">
        <v>25</v>
      </c>
      <c r="G844" s="14">
        <v>32</v>
      </c>
      <c r="H844" s="15">
        <v>6</v>
      </c>
      <c r="I844" s="15"/>
      <c r="J844" s="22">
        <v>1013742168</v>
      </c>
      <c r="K844" s="23">
        <v>12</v>
      </c>
      <c r="L844" s="22">
        <v>6102840</v>
      </c>
      <c r="M844" s="22">
        <f t="shared" si="99"/>
        <v>73234080</v>
      </c>
      <c r="N844" s="23">
        <v>242</v>
      </c>
      <c r="O844" s="22">
        <v>68357</v>
      </c>
      <c r="P844" s="22">
        <f t="shared" si="94"/>
        <v>16542394</v>
      </c>
      <c r="Q844" s="24">
        <v>339383254</v>
      </c>
      <c r="R844" s="29">
        <v>43338</v>
      </c>
      <c r="S844">
        <f t="shared" si="95"/>
        <v>189904059.46</v>
      </c>
      <c r="T844">
        <f t="shared" si="93"/>
        <v>0.343770584096056</v>
      </c>
      <c r="U844">
        <f t="shared" si="98"/>
        <v>100127585.46</v>
      </c>
      <c r="V844">
        <f t="shared" si="97"/>
        <v>0.29502806717741</v>
      </c>
      <c r="W844">
        <f t="shared" si="96"/>
        <v>0.559556363555875</v>
      </c>
    </row>
    <row r="845" ht="14.25" spans="1:23">
      <c r="A845" s="13">
        <v>18098</v>
      </c>
      <c r="B845" s="14">
        <v>6</v>
      </c>
      <c r="C845" s="14">
        <v>10</v>
      </c>
      <c r="D845" s="14">
        <v>11</v>
      </c>
      <c r="E845" s="14">
        <v>20</v>
      </c>
      <c r="F845" s="14">
        <v>29</v>
      </c>
      <c r="G845" s="14">
        <v>32</v>
      </c>
      <c r="H845" s="15">
        <v>13</v>
      </c>
      <c r="I845" s="15"/>
      <c r="J845" s="22">
        <v>1037348433</v>
      </c>
      <c r="K845" s="23">
        <v>9</v>
      </c>
      <c r="L845" s="22">
        <v>7336982</v>
      </c>
      <c r="M845" s="22">
        <f t="shared" si="99"/>
        <v>66032838</v>
      </c>
      <c r="N845" s="23">
        <v>125</v>
      </c>
      <c r="O845" s="22">
        <v>210328</v>
      </c>
      <c r="P845" s="22">
        <f t="shared" si="94"/>
        <v>26291000</v>
      </c>
      <c r="Q845" s="24">
        <v>314746902</v>
      </c>
      <c r="R845" s="29">
        <v>43335</v>
      </c>
      <c r="S845">
        <f t="shared" si="95"/>
        <v>141385679.98</v>
      </c>
      <c r="T845">
        <f t="shared" si="93"/>
        <v>0.239407732057677</v>
      </c>
      <c r="U845">
        <f t="shared" si="98"/>
        <v>49061841.98</v>
      </c>
      <c r="V845">
        <f t="shared" si="97"/>
        <v>0.155877124344182</v>
      </c>
      <c r="W845">
        <f t="shared" si="96"/>
        <v>0.449204357792218</v>
      </c>
    </row>
    <row r="846" ht="14.25" spans="1:23">
      <c r="A846" s="13">
        <v>18097</v>
      </c>
      <c r="B846" s="14">
        <v>1</v>
      </c>
      <c r="C846" s="14">
        <v>2</v>
      </c>
      <c r="D846" s="14">
        <v>17</v>
      </c>
      <c r="E846" s="14">
        <v>20</v>
      </c>
      <c r="F846" s="14">
        <v>25</v>
      </c>
      <c r="G846" s="14">
        <v>28</v>
      </c>
      <c r="H846" s="15">
        <v>13</v>
      </c>
      <c r="I846" s="15"/>
      <c r="J846" s="22">
        <v>1024508131</v>
      </c>
      <c r="K846" s="23">
        <v>1</v>
      </c>
      <c r="L846" s="22">
        <v>10000000</v>
      </c>
      <c r="M846" s="22">
        <f t="shared" si="99"/>
        <v>10000000</v>
      </c>
      <c r="N846" s="23">
        <v>38</v>
      </c>
      <c r="O846" s="22">
        <v>607210</v>
      </c>
      <c r="P846" s="22">
        <f t="shared" si="94"/>
        <v>23073980</v>
      </c>
      <c r="Q846" s="24">
        <v>313501772</v>
      </c>
      <c r="R846" s="29">
        <v>43333</v>
      </c>
      <c r="S846">
        <f t="shared" si="95"/>
        <v>94393863.28</v>
      </c>
      <c r="T846">
        <f t="shared" si="93"/>
        <v>0.269197404345134</v>
      </c>
      <c r="U846">
        <f t="shared" si="98"/>
        <v>61319883.28</v>
      </c>
      <c r="V846">
        <f t="shared" si="97"/>
        <v>0.195596608238629</v>
      </c>
      <c r="W846">
        <f t="shared" si="96"/>
        <v>0.301095150683869</v>
      </c>
    </row>
    <row r="847" ht="14.25" spans="1:23">
      <c r="A847" s="13">
        <v>18096</v>
      </c>
      <c r="B847" s="14">
        <v>1</v>
      </c>
      <c r="C847" s="14">
        <v>5</v>
      </c>
      <c r="D847" s="14">
        <v>9</v>
      </c>
      <c r="E847" s="14">
        <v>20</v>
      </c>
      <c r="F847" s="14">
        <v>28</v>
      </c>
      <c r="G847" s="14">
        <v>32</v>
      </c>
      <c r="H847" s="15">
        <v>12</v>
      </c>
      <c r="I847" s="15"/>
      <c r="J847" s="22">
        <v>965286126</v>
      </c>
      <c r="K847" s="23">
        <v>23</v>
      </c>
      <c r="L847" s="22">
        <v>5556088</v>
      </c>
      <c r="M847" s="22">
        <f t="shared" si="99"/>
        <v>127790024</v>
      </c>
      <c r="N847" s="23">
        <v>150</v>
      </c>
      <c r="O847" s="22">
        <v>106583</v>
      </c>
      <c r="P847" s="22">
        <f t="shared" si="94"/>
        <v>15987450</v>
      </c>
      <c r="Q847" s="24">
        <v>338691852</v>
      </c>
      <c r="R847" s="29">
        <v>43331</v>
      </c>
      <c r="S847">
        <f t="shared" si="95"/>
        <v>245786401.48</v>
      </c>
      <c r="T847">
        <f t="shared" ref="T847:T910" si="100">(S847-L847*K847)/Q847</f>
        <v>0.348388592117652</v>
      </c>
      <c r="U847">
        <f t="shared" si="98"/>
        <v>102008927.48</v>
      </c>
      <c r="V847">
        <f t="shared" si="97"/>
        <v>0.30118506506026</v>
      </c>
      <c r="W847">
        <f t="shared" si="96"/>
        <v>0.725693281455144</v>
      </c>
    </row>
    <row r="848" ht="14.25" spans="1:23">
      <c r="A848" s="13">
        <v>18095</v>
      </c>
      <c r="B848" s="14">
        <v>10</v>
      </c>
      <c r="C848" s="14">
        <v>11</v>
      </c>
      <c r="D848" s="14">
        <v>12</v>
      </c>
      <c r="E848" s="14">
        <v>21</v>
      </c>
      <c r="F848" s="14">
        <v>26</v>
      </c>
      <c r="G848" s="14">
        <v>33</v>
      </c>
      <c r="H848" s="15">
        <v>9</v>
      </c>
      <c r="I848" s="15"/>
      <c r="J848" s="22">
        <v>1045113520</v>
      </c>
      <c r="K848" s="23">
        <v>4</v>
      </c>
      <c r="L848" s="22">
        <v>8780501</v>
      </c>
      <c r="M848" s="22">
        <f t="shared" si="99"/>
        <v>35122004</v>
      </c>
      <c r="N848" s="23">
        <v>87</v>
      </c>
      <c r="O848" s="22">
        <v>217270</v>
      </c>
      <c r="P848" s="22">
        <f t="shared" si="94"/>
        <v>18902490</v>
      </c>
      <c r="Q848" s="24">
        <v>320539494</v>
      </c>
      <c r="R848" s="29">
        <v>43328</v>
      </c>
      <c r="S848">
        <f t="shared" si="95"/>
        <v>135478836.06</v>
      </c>
      <c r="T848">
        <f t="shared" si="100"/>
        <v>0.313087260504629</v>
      </c>
      <c r="U848">
        <f t="shared" si="98"/>
        <v>81454342.0599999</v>
      </c>
      <c r="V848">
        <f t="shared" si="97"/>
        <v>0.254116399335178</v>
      </c>
      <c r="W848">
        <f t="shared" si="96"/>
        <v>0.422658794301335</v>
      </c>
    </row>
    <row r="849" ht="14.25" spans="1:23">
      <c r="A849" s="13">
        <v>18094</v>
      </c>
      <c r="B849" s="14">
        <v>4</v>
      </c>
      <c r="C849" s="14">
        <v>7</v>
      </c>
      <c r="D849" s="14">
        <v>16</v>
      </c>
      <c r="E849" s="14">
        <v>20</v>
      </c>
      <c r="F849" s="14">
        <v>24</v>
      </c>
      <c r="G849" s="14">
        <v>30</v>
      </c>
      <c r="H849" s="15">
        <v>5</v>
      </c>
      <c r="I849" s="15"/>
      <c r="J849" s="22">
        <v>1023528004</v>
      </c>
      <c r="K849" s="23">
        <v>0</v>
      </c>
      <c r="L849" s="23">
        <v>0</v>
      </c>
      <c r="M849" s="22">
        <f t="shared" si="99"/>
        <v>0</v>
      </c>
      <c r="N849" s="23">
        <v>148</v>
      </c>
      <c r="O849" s="22">
        <v>137747</v>
      </c>
      <c r="P849" s="22">
        <f t="shared" ref="P849:P912" si="101">N849*O849</f>
        <v>20386556</v>
      </c>
      <c r="Q849" s="24">
        <v>314204036</v>
      </c>
      <c r="R849" s="29">
        <v>43326</v>
      </c>
      <c r="S849">
        <f t="shared" si="95"/>
        <v>92800041.6399999</v>
      </c>
      <c r="T849">
        <f t="shared" si="100"/>
        <v>0.295349616833056</v>
      </c>
      <c r="U849">
        <f t="shared" si="98"/>
        <v>72413485.6399999</v>
      </c>
      <c r="V849">
        <f t="shared" si="97"/>
        <v>0.230466440093723</v>
      </c>
      <c r="W849">
        <f t="shared" si="96"/>
        <v>0.295349616833056</v>
      </c>
    </row>
    <row r="850" ht="14.25" spans="1:23">
      <c r="A850" s="13">
        <v>18093</v>
      </c>
      <c r="B850" s="14">
        <v>4</v>
      </c>
      <c r="C850" s="14">
        <v>18</v>
      </c>
      <c r="D850" s="14">
        <v>20</v>
      </c>
      <c r="E850" s="14">
        <v>21</v>
      </c>
      <c r="F850" s="14">
        <v>29</v>
      </c>
      <c r="G850" s="14">
        <v>33</v>
      </c>
      <c r="H850" s="15">
        <v>7</v>
      </c>
      <c r="I850" s="15"/>
      <c r="J850" s="22">
        <v>962368068</v>
      </c>
      <c r="K850" s="23">
        <v>3</v>
      </c>
      <c r="L850" s="22">
        <v>10000000</v>
      </c>
      <c r="M850" s="22">
        <f t="shared" si="99"/>
        <v>30000000</v>
      </c>
      <c r="N850" s="23">
        <v>78</v>
      </c>
      <c r="O850" s="22">
        <v>304804</v>
      </c>
      <c r="P850" s="22">
        <f t="shared" si="101"/>
        <v>23774712</v>
      </c>
      <c r="Q850" s="24">
        <v>341609166</v>
      </c>
      <c r="R850" s="29">
        <v>43324</v>
      </c>
      <c r="S850">
        <f t="shared" si="95"/>
        <v>126064240.34</v>
      </c>
      <c r="T850">
        <f t="shared" si="100"/>
        <v>0.281210956558466</v>
      </c>
      <c r="U850">
        <f t="shared" si="98"/>
        <v>72289528.3399999</v>
      </c>
      <c r="V850">
        <f t="shared" si="97"/>
        <v>0.211614720958629</v>
      </c>
      <c r="W850">
        <f t="shared" si="96"/>
        <v>0.369030614184398</v>
      </c>
    </row>
    <row r="851" ht="14.25" spans="1:23">
      <c r="A851" s="13">
        <v>18092</v>
      </c>
      <c r="B851" s="14">
        <v>6</v>
      </c>
      <c r="C851" s="14">
        <v>10</v>
      </c>
      <c r="D851" s="14">
        <v>16</v>
      </c>
      <c r="E851" s="14">
        <v>19</v>
      </c>
      <c r="F851" s="14">
        <v>24</v>
      </c>
      <c r="G851" s="14">
        <v>33</v>
      </c>
      <c r="H851" s="15">
        <v>16</v>
      </c>
      <c r="I851" s="15"/>
      <c r="J851" s="22">
        <v>921043817</v>
      </c>
      <c r="K851" s="23">
        <v>1</v>
      </c>
      <c r="L851" s="22">
        <v>10000000</v>
      </c>
      <c r="M851" s="22">
        <f t="shared" si="99"/>
        <v>10000000</v>
      </c>
      <c r="N851" s="23">
        <v>95</v>
      </c>
      <c r="O851" s="22">
        <v>269198</v>
      </c>
      <c r="P851" s="22">
        <f t="shared" si="101"/>
        <v>25573810</v>
      </c>
      <c r="Q851" s="24">
        <v>318819890</v>
      </c>
      <c r="R851" s="29">
        <v>43321</v>
      </c>
      <c r="S851">
        <f t="shared" si="95"/>
        <v>89500117.1</v>
      </c>
      <c r="T851">
        <f t="shared" si="100"/>
        <v>0.249357457277838</v>
      </c>
      <c r="U851">
        <f t="shared" si="98"/>
        <v>53926307.1</v>
      </c>
      <c r="V851">
        <f t="shared" si="97"/>
        <v>0.169143484429406</v>
      </c>
      <c r="W851">
        <f t="shared" si="96"/>
        <v>0.280723128974168</v>
      </c>
    </row>
    <row r="852" ht="14.25" spans="1:23">
      <c r="A852" s="13">
        <v>18091</v>
      </c>
      <c r="B852" s="14">
        <v>6</v>
      </c>
      <c r="C852" s="14">
        <v>11</v>
      </c>
      <c r="D852" s="14">
        <v>13</v>
      </c>
      <c r="E852" s="14">
        <v>17</v>
      </c>
      <c r="F852" s="14">
        <v>25</v>
      </c>
      <c r="G852" s="14">
        <v>32</v>
      </c>
      <c r="H852" s="15">
        <v>7</v>
      </c>
      <c r="I852" s="15"/>
      <c r="J852" s="22">
        <v>854322188</v>
      </c>
      <c r="K852" s="23">
        <v>4</v>
      </c>
      <c r="L852" s="22">
        <v>8999907</v>
      </c>
      <c r="M852" s="22">
        <f t="shared" si="99"/>
        <v>35999628</v>
      </c>
      <c r="N852" s="23">
        <v>81</v>
      </c>
      <c r="O852" s="22">
        <v>246907</v>
      </c>
      <c r="P852" s="22">
        <f t="shared" si="101"/>
        <v>19999467</v>
      </c>
      <c r="Q852" s="24">
        <v>315853082</v>
      </c>
      <c r="R852" s="29">
        <v>43319</v>
      </c>
      <c r="S852">
        <f t="shared" si="95"/>
        <v>130769034.18</v>
      </c>
      <c r="T852">
        <f t="shared" si="100"/>
        <v>0.300042683072505</v>
      </c>
      <c r="U852">
        <f t="shared" si="98"/>
        <v>74769939.1800001</v>
      </c>
      <c r="V852">
        <f t="shared" si="97"/>
        <v>0.236723791664632</v>
      </c>
      <c r="W852">
        <f t="shared" si="96"/>
        <v>0.414018547332079</v>
      </c>
    </row>
    <row r="853" ht="14.25" spans="1:23">
      <c r="A853" s="13">
        <v>18090</v>
      </c>
      <c r="B853" s="14">
        <v>1</v>
      </c>
      <c r="C853" s="14">
        <v>2</v>
      </c>
      <c r="D853" s="14">
        <v>4</v>
      </c>
      <c r="E853" s="14">
        <v>10</v>
      </c>
      <c r="F853" s="14">
        <v>14</v>
      </c>
      <c r="G853" s="14">
        <v>23</v>
      </c>
      <c r="H853" s="15">
        <v>7</v>
      </c>
      <c r="I853" s="15"/>
      <c r="J853" s="22">
        <v>830323212</v>
      </c>
      <c r="K853" s="23">
        <v>12</v>
      </c>
      <c r="L853" s="22">
        <v>5776285</v>
      </c>
      <c r="M853" s="22">
        <f t="shared" si="99"/>
        <v>69315420</v>
      </c>
      <c r="N853" s="23">
        <v>85</v>
      </c>
      <c r="O853" s="22">
        <v>136991</v>
      </c>
      <c r="P853" s="22">
        <f t="shared" si="101"/>
        <v>11644235</v>
      </c>
      <c r="Q853" s="24">
        <v>340370390</v>
      </c>
      <c r="R853" s="29">
        <v>43317</v>
      </c>
      <c r="S853">
        <f t="shared" si="95"/>
        <v>201164074.1</v>
      </c>
      <c r="T853">
        <f t="shared" si="100"/>
        <v>0.387368167072347</v>
      </c>
      <c r="U853">
        <f t="shared" si="98"/>
        <v>120204419.1</v>
      </c>
      <c r="V853">
        <f t="shared" si="97"/>
        <v>0.353157685367402</v>
      </c>
      <c r="W853">
        <f t="shared" si="96"/>
        <v>0.591015199941452</v>
      </c>
    </row>
    <row r="854" ht="14.25" spans="1:23">
      <c r="A854" s="13">
        <v>18089</v>
      </c>
      <c r="B854" s="14">
        <v>6</v>
      </c>
      <c r="C854" s="14">
        <v>9</v>
      </c>
      <c r="D854" s="14">
        <v>12</v>
      </c>
      <c r="E854" s="14">
        <v>14</v>
      </c>
      <c r="F854" s="14">
        <v>18</v>
      </c>
      <c r="G854" s="14">
        <v>27</v>
      </c>
      <c r="H854" s="15">
        <v>14</v>
      </c>
      <c r="I854" s="15"/>
      <c r="J854" s="22">
        <v>864705795</v>
      </c>
      <c r="K854" s="23">
        <v>5</v>
      </c>
      <c r="L854" s="22">
        <v>9128194</v>
      </c>
      <c r="M854" s="22">
        <f t="shared" si="99"/>
        <v>45640970</v>
      </c>
      <c r="N854" s="23">
        <v>172</v>
      </c>
      <c r="O854" s="22">
        <v>150007</v>
      </c>
      <c r="P854" s="22">
        <f t="shared" si="101"/>
        <v>25801204</v>
      </c>
      <c r="Q854" s="24">
        <v>312432712</v>
      </c>
      <c r="R854" s="29">
        <v>43314</v>
      </c>
      <c r="S854">
        <f t="shared" si="95"/>
        <v>121329353.88</v>
      </c>
      <c r="T854">
        <f t="shared" si="100"/>
        <v>0.242254991148302</v>
      </c>
      <c r="U854">
        <f t="shared" si="98"/>
        <v>49887179.88</v>
      </c>
      <c r="V854">
        <f t="shared" si="97"/>
        <v>0.15967335673865</v>
      </c>
      <c r="W854">
        <f t="shared" si="96"/>
        <v>0.38833754987858</v>
      </c>
    </row>
    <row r="855" ht="14.25" spans="1:23">
      <c r="A855" s="13">
        <v>18088</v>
      </c>
      <c r="B855" s="14">
        <v>3</v>
      </c>
      <c r="C855" s="14">
        <v>5</v>
      </c>
      <c r="D855" s="14">
        <v>12</v>
      </c>
      <c r="E855" s="14">
        <v>29</v>
      </c>
      <c r="F855" s="14">
        <v>30</v>
      </c>
      <c r="G855" s="14">
        <v>32</v>
      </c>
      <c r="H855" s="15">
        <v>14</v>
      </c>
      <c r="I855" s="15"/>
      <c r="J855" s="22">
        <v>832943120</v>
      </c>
      <c r="K855" s="23">
        <v>8</v>
      </c>
      <c r="L855" s="22">
        <v>7319478</v>
      </c>
      <c r="M855" s="22">
        <f t="shared" si="99"/>
        <v>58555824</v>
      </c>
      <c r="N855" s="23">
        <v>69</v>
      </c>
      <c r="O855" s="22">
        <v>336156</v>
      </c>
      <c r="P855" s="22">
        <f t="shared" si="101"/>
        <v>23194764</v>
      </c>
      <c r="Q855" s="24">
        <v>315199378</v>
      </c>
      <c r="R855" s="29">
        <v>43312</v>
      </c>
      <c r="S855">
        <f t="shared" si="95"/>
        <v>143419171.22</v>
      </c>
      <c r="T855">
        <f t="shared" si="100"/>
        <v>0.269237038976644</v>
      </c>
      <c r="U855">
        <f t="shared" si="98"/>
        <v>61668583.22</v>
      </c>
      <c r="V855">
        <f t="shared" si="97"/>
        <v>0.195649444523967</v>
      </c>
      <c r="W855">
        <f t="shared" si="96"/>
        <v>0.455010958873149</v>
      </c>
    </row>
    <row r="856" ht="14.25" spans="1:23">
      <c r="A856" s="13">
        <v>18087</v>
      </c>
      <c r="B856" s="14">
        <v>1</v>
      </c>
      <c r="C856" s="14">
        <v>5</v>
      </c>
      <c r="D856" s="14">
        <v>10</v>
      </c>
      <c r="E856" s="14">
        <v>16</v>
      </c>
      <c r="F856" s="14">
        <v>18</v>
      </c>
      <c r="G856" s="14">
        <v>31</v>
      </c>
      <c r="H856" s="15">
        <v>3</v>
      </c>
      <c r="I856" s="15"/>
      <c r="J856" s="22">
        <v>821914596</v>
      </c>
      <c r="K856" s="23">
        <v>3</v>
      </c>
      <c r="L856" s="22">
        <v>10000000</v>
      </c>
      <c r="M856" s="22">
        <f t="shared" si="99"/>
        <v>30000000</v>
      </c>
      <c r="N856" s="23">
        <v>74</v>
      </c>
      <c r="O856" s="22">
        <v>382259</v>
      </c>
      <c r="P856" s="22">
        <f t="shared" si="101"/>
        <v>28287166</v>
      </c>
      <c r="Q856" s="24">
        <v>348603358</v>
      </c>
      <c r="R856" s="29">
        <v>43310</v>
      </c>
      <c r="S856">
        <f t="shared" si="95"/>
        <v>115953967.42</v>
      </c>
      <c r="T856">
        <f t="shared" si="100"/>
        <v>0.246566665086456</v>
      </c>
      <c r="U856">
        <f t="shared" si="98"/>
        <v>57666801.42</v>
      </c>
      <c r="V856">
        <f t="shared" si="97"/>
        <v>0.165422392230656</v>
      </c>
      <c r="W856">
        <f t="shared" si="96"/>
        <v>0.33262435590193</v>
      </c>
    </row>
    <row r="857" ht="14.25" spans="1:23">
      <c r="A857" s="13">
        <v>18086</v>
      </c>
      <c r="B857" s="14">
        <v>2</v>
      </c>
      <c r="C857" s="14">
        <v>7</v>
      </c>
      <c r="D857" s="14">
        <v>17</v>
      </c>
      <c r="E857" s="14">
        <v>21</v>
      </c>
      <c r="F857" s="14">
        <v>23</v>
      </c>
      <c r="G857" s="14">
        <v>26</v>
      </c>
      <c r="H857" s="15">
        <v>16</v>
      </c>
      <c r="I857" s="15"/>
      <c r="J857" s="22">
        <v>767052918</v>
      </c>
      <c r="K857" s="23">
        <v>18</v>
      </c>
      <c r="L857" s="22">
        <v>5839185</v>
      </c>
      <c r="M857" s="22">
        <f t="shared" si="99"/>
        <v>105105330</v>
      </c>
      <c r="N857" s="23">
        <v>109</v>
      </c>
      <c r="O857" s="22">
        <v>173226</v>
      </c>
      <c r="P857" s="22">
        <f t="shared" si="101"/>
        <v>18881634</v>
      </c>
      <c r="Q857" s="24">
        <v>322631262</v>
      </c>
      <c r="R857" s="29">
        <v>43307</v>
      </c>
      <c r="S857">
        <f t="shared" si="95"/>
        <v>206549664.38</v>
      </c>
      <c r="T857">
        <f t="shared" si="100"/>
        <v>0.314428098973248</v>
      </c>
      <c r="U857">
        <f t="shared" si="98"/>
        <v>82562700.38</v>
      </c>
      <c r="V857">
        <f t="shared" si="97"/>
        <v>0.255904216684371</v>
      </c>
      <c r="W857">
        <f t="shared" si="96"/>
        <v>0.640203503837765</v>
      </c>
    </row>
    <row r="858" ht="14.25" spans="1:23">
      <c r="A858" s="13">
        <v>18085</v>
      </c>
      <c r="B858" s="14">
        <v>4</v>
      </c>
      <c r="C858" s="14">
        <v>10</v>
      </c>
      <c r="D858" s="14">
        <v>25</v>
      </c>
      <c r="E858" s="14">
        <v>26</v>
      </c>
      <c r="F858" s="14">
        <v>30</v>
      </c>
      <c r="G858" s="14">
        <v>33</v>
      </c>
      <c r="H858" s="15">
        <v>6</v>
      </c>
      <c r="I858" s="15"/>
      <c r="J858" s="22">
        <v>815513264</v>
      </c>
      <c r="K858" s="23">
        <v>8</v>
      </c>
      <c r="L858" s="22">
        <v>6541028</v>
      </c>
      <c r="M858" s="22">
        <f t="shared" si="99"/>
        <v>52328224</v>
      </c>
      <c r="N858" s="23">
        <v>88</v>
      </c>
      <c r="O858" s="22">
        <v>175116</v>
      </c>
      <c r="P858" s="22">
        <f t="shared" si="101"/>
        <v>15410208</v>
      </c>
      <c r="Q858" s="24">
        <v>322576362</v>
      </c>
      <c r="R858" s="29">
        <v>43305</v>
      </c>
      <c r="S858">
        <f t="shared" si="95"/>
        <v>164159800.38</v>
      </c>
      <c r="T858">
        <f t="shared" si="100"/>
        <v>0.346682489958765</v>
      </c>
      <c r="U858">
        <f t="shared" si="98"/>
        <v>96421368.38</v>
      </c>
      <c r="V858">
        <f t="shared" si="97"/>
        <v>0.298910210847998</v>
      </c>
      <c r="W858">
        <f t="shared" si="96"/>
        <v>0.508902138278812</v>
      </c>
    </row>
    <row r="859" ht="14.25" spans="1:23">
      <c r="A859" s="13">
        <v>18084</v>
      </c>
      <c r="B859" s="14">
        <v>5</v>
      </c>
      <c r="C859" s="14">
        <v>6</v>
      </c>
      <c r="D859" s="14">
        <v>8</v>
      </c>
      <c r="E859" s="14">
        <v>12</v>
      </c>
      <c r="F859" s="14">
        <v>22</v>
      </c>
      <c r="G859" s="14">
        <v>24</v>
      </c>
      <c r="H859" s="15">
        <v>3</v>
      </c>
      <c r="I859" s="15"/>
      <c r="J859" s="22">
        <v>821610647</v>
      </c>
      <c r="K859" s="23">
        <v>13</v>
      </c>
      <c r="L859" s="22">
        <v>6216121</v>
      </c>
      <c r="M859" s="22">
        <f t="shared" si="99"/>
        <v>80809573</v>
      </c>
      <c r="N859" s="23">
        <v>249</v>
      </c>
      <c r="O859" s="22">
        <v>79365</v>
      </c>
      <c r="P859" s="22">
        <f t="shared" si="101"/>
        <v>19761885</v>
      </c>
      <c r="Q859" s="24">
        <v>347865554</v>
      </c>
      <c r="R859" s="29">
        <v>43303</v>
      </c>
      <c r="S859">
        <f t="shared" si="95"/>
        <v>191977799.46</v>
      </c>
      <c r="T859">
        <f t="shared" si="100"/>
        <v>0.319572389912455</v>
      </c>
      <c r="U859">
        <f t="shared" si="98"/>
        <v>91406341.46</v>
      </c>
      <c r="V859">
        <f t="shared" si="97"/>
        <v>0.262763416523845</v>
      </c>
      <c r="W859">
        <f t="shared" si="96"/>
        <v>0.551873553597089</v>
      </c>
    </row>
    <row r="860" ht="14.25" spans="1:23">
      <c r="A860" s="13">
        <v>18083</v>
      </c>
      <c r="B860" s="14">
        <v>4</v>
      </c>
      <c r="C860" s="14">
        <v>9</v>
      </c>
      <c r="D860" s="14">
        <v>18</v>
      </c>
      <c r="E860" s="14">
        <v>21</v>
      </c>
      <c r="F860" s="14">
        <v>32</v>
      </c>
      <c r="G860" s="14">
        <v>33</v>
      </c>
      <c r="H860" s="15">
        <v>3</v>
      </c>
      <c r="I860" s="15"/>
      <c r="J860" s="22">
        <v>843134325</v>
      </c>
      <c r="K860" s="23">
        <v>11</v>
      </c>
      <c r="L860" s="22">
        <v>6964663</v>
      </c>
      <c r="M860" s="22">
        <f t="shared" si="99"/>
        <v>76611293</v>
      </c>
      <c r="N860" s="23">
        <v>126</v>
      </c>
      <c r="O860" s="22">
        <v>214397</v>
      </c>
      <c r="P860" s="22">
        <f t="shared" si="101"/>
        <v>27014022</v>
      </c>
      <c r="Q860" s="24">
        <v>323565026</v>
      </c>
      <c r="R860" s="29">
        <v>43300</v>
      </c>
      <c r="S860">
        <f t="shared" si="95"/>
        <v>154115793.74</v>
      </c>
      <c r="T860">
        <f t="shared" si="100"/>
        <v>0.239532998044109</v>
      </c>
      <c r="U860">
        <f t="shared" si="98"/>
        <v>50490478.74</v>
      </c>
      <c r="V860">
        <f t="shared" si="97"/>
        <v>0.156044302328275</v>
      </c>
      <c r="W860">
        <f t="shared" si="96"/>
        <v>0.476305476043631</v>
      </c>
    </row>
    <row r="861" ht="14.25" spans="1:23">
      <c r="A861" s="13">
        <v>18082</v>
      </c>
      <c r="B861" s="14">
        <v>6</v>
      </c>
      <c r="C861" s="14">
        <v>12</v>
      </c>
      <c r="D861" s="14">
        <v>14</v>
      </c>
      <c r="E861" s="14">
        <v>20</v>
      </c>
      <c r="F861" s="14">
        <v>22</v>
      </c>
      <c r="G861" s="14">
        <v>24</v>
      </c>
      <c r="H861" s="15">
        <v>9</v>
      </c>
      <c r="I861" s="15"/>
      <c r="J861" s="22">
        <v>838703256</v>
      </c>
      <c r="K861" s="23">
        <v>8</v>
      </c>
      <c r="L861" s="22">
        <v>6895145</v>
      </c>
      <c r="M861" s="22">
        <f t="shared" si="99"/>
        <v>55161160</v>
      </c>
      <c r="N861" s="23">
        <v>140</v>
      </c>
      <c r="O861" s="22">
        <v>135367</v>
      </c>
      <c r="P861" s="22">
        <f t="shared" si="101"/>
        <v>18951380</v>
      </c>
      <c r="Q861" s="24">
        <v>319081284</v>
      </c>
      <c r="R861" s="29">
        <v>43298</v>
      </c>
      <c r="S861">
        <f t="shared" si="95"/>
        <v>154656628.16</v>
      </c>
      <c r="T861">
        <f t="shared" si="100"/>
        <v>0.311818565202966</v>
      </c>
      <c r="U861">
        <f t="shared" si="98"/>
        <v>80544088.16</v>
      </c>
      <c r="V861">
        <f t="shared" si="97"/>
        <v>0.252424984475116</v>
      </c>
      <c r="W861">
        <f t="shared" si="96"/>
        <v>0.484693512014324</v>
      </c>
    </row>
    <row r="862" ht="14.25" spans="1:23">
      <c r="A862" s="13">
        <v>18081</v>
      </c>
      <c r="B862" s="14">
        <v>1</v>
      </c>
      <c r="C862" s="14">
        <v>2</v>
      </c>
      <c r="D862" s="14">
        <v>12</v>
      </c>
      <c r="E862" s="14">
        <v>16</v>
      </c>
      <c r="F862" s="14">
        <v>20</v>
      </c>
      <c r="G862" s="14">
        <v>26</v>
      </c>
      <c r="H862" s="15">
        <v>3</v>
      </c>
      <c r="I862" s="15"/>
      <c r="J862" s="22">
        <v>837010055</v>
      </c>
      <c r="K862" s="23">
        <v>5</v>
      </c>
      <c r="L862" s="22">
        <v>9113851</v>
      </c>
      <c r="M862" s="22">
        <f t="shared" si="99"/>
        <v>45569255</v>
      </c>
      <c r="N862" s="23">
        <v>154</v>
      </c>
      <c r="O862" s="22">
        <v>166958</v>
      </c>
      <c r="P862" s="22">
        <f t="shared" si="101"/>
        <v>25711532</v>
      </c>
      <c r="Q862" s="24">
        <v>349698540</v>
      </c>
      <c r="R862" s="29">
        <v>43296</v>
      </c>
      <c r="S862">
        <f t="shared" ref="S862:S925" si="102">J863+Q862*0.49-J862</f>
        <v>139786831.6</v>
      </c>
      <c r="T862">
        <f t="shared" si="100"/>
        <v>0.269425135718325</v>
      </c>
      <c r="U862">
        <f t="shared" si="98"/>
        <v>68506044.6</v>
      </c>
      <c r="V862">
        <f t="shared" si="97"/>
        <v>0.195900287716386</v>
      </c>
      <c r="W862">
        <f t="shared" ref="W862:W925" si="103">S862/Q862</f>
        <v>0.399735245105685</v>
      </c>
    </row>
    <row r="863" ht="14.25" spans="1:23">
      <c r="A863" s="13">
        <v>18080</v>
      </c>
      <c r="B863" s="14">
        <v>4</v>
      </c>
      <c r="C863" s="14">
        <v>7</v>
      </c>
      <c r="D863" s="14">
        <v>13</v>
      </c>
      <c r="E863" s="14">
        <v>20</v>
      </c>
      <c r="F863" s="14">
        <v>29</v>
      </c>
      <c r="G863" s="14">
        <v>33</v>
      </c>
      <c r="H863" s="15">
        <v>3</v>
      </c>
      <c r="I863" s="15"/>
      <c r="J863" s="22">
        <v>805444602</v>
      </c>
      <c r="K863" s="23">
        <v>6</v>
      </c>
      <c r="L863" s="22">
        <v>8230212</v>
      </c>
      <c r="M863" s="22">
        <f t="shared" si="99"/>
        <v>49381272</v>
      </c>
      <c r="N863" s="23">
        <v>128</v>
      </c>
      <c r="O863" s="22">
        <v>189270</v>
      </c>
      <c r="P863" s="22">
        <f t="shared" si="101"/>
        <v>24226560</v>
      </c>
      <c r="Q863" s="24">
        <v>325310442</v>
      </c>
      <c r="R863" s="29">
        <v>43293</v>
      </c>
      <c r="S863">
        <f t="shared" si="102"/>
        <v>136103608.58</v>
      </c>
      <c r="T863">
        <f t="shared" si="100"/>
        <v>0.266583316683084</v>
      </c>
      <c r="U863">
        <f t="shared" si="98"/>
        <v>62495776.5799999</v>
      </c>
      <c r="V863">
        <f t="shared" si="97"/>
        <v>0.192111191377004</v>
      </c>
      <c r="W863">
        <f t="shared" si="103"/>
        <v>0.418380694278482</v>
      </c>
    </row>
    <row r="864" ht="14.25" spans="1:23">
      <c r="A864" s="13">
        <v>18079</v>
      </c>
      <c r="B864" s="14">
        <v>14</v>
      </c>
      <c r="C864" s="14">
        <v>15</v>
      </c>
      <c r="D864" s="14">
        <v>17</v>
      </c>
      <c r="E864" s="14">
        <v>22</v>
      </c>
      <c r="F864" s="14">
        <v>24</v>
      </c>
      <c r="G864" s="14">
        <v>29</v>
      </c>
      <c r="H864" s="15">
        <v>13</v>
      </c>
      <c r="I864" s="15"/>
      <c r="J864" s="22">
        <v>782146094</v>
      </c>
      <c r="K864" s="23">
        <v>2</v>
      </c>
      <c r="L864" s="22">
        <v>10000000</v>
      </c>
      <c r="M864" s="22">
        <f t="shared" si="99"/>
        <v>20000000</v>
      </c>
      <c r="N864" s="23">
        <v>77</v>
      </c>
      <c r="O864" s="22">
        <v>347163</v>
      </c>
      <c r="P864" s="22">
        <f t="shared" si="101"/>
        <v>26731551</v>
      </c>
      <c r="Q864" s="24">
        <v>327442428</v>
      </c>
      <c r="R864" s="29">
        <v>43291</v>
      </c>
      <c r="S864">
        <f t="shared" si="102"/>
        <v>100252069.72</v>
      </c>
      <c r="T864">
        <f t="shared" si="100"/>
        <v>0.245087572218955</v>
      </c>
      <c r="U864">
        <f t="shared" si="98"/>
        <v>53520518.72</v>
      </c>
      <c r="V864">
        <f t="shared" si="97"/>
        <v>0.163450164497314</v>
      </c>
      <c r="W864">
        <f t="shared" si="103"/>
        <v>0.306167011808256</v>
      </c>
    </row>
    <row r="865" ht="14.25" spans="1:23">
      <c r="A865" s="13">
        <v>18078</v>
      </c>
      <c r="B865" s="14">
        <v>3</v>
      </c>
      <c r="C865" s="14">
        <v>10</v>
      </c>
      <c r="D865" s="14">
        <v>14</v>
      </c>
      <c r="E865" s="14">
        <v>17</v>
      </c>
      <c r="F865" s="14">
        <v>18</v>
      </c>
      <c r="G865" s="14">
        <v>30</v>
      </c>
      <c r="H865" s="15">
        <v>12</v>
      </c>
      <c r="I865" s="15"/>
      <c r="J865" s="22">
        <v>721951374</v>
      </c>
      <c r="K865" s="23">
        <v>6</v>
      </c>
      <c r="L865" s="22">
        <v>7550329</v>
      </c>
      <c r="M865" s="22">
        <f t="shared" si="99"/>
        <v>45301974</v>
      </c>
      <c r="N865" s="23">
        <v>204</v>
      </c>
      <c r="O865" s="22">
        <v>93762</v>
      </c>
      <c r="P865" s="22">
        <f t="shared" si="101"/>
        <v>19127448</v>
      </c>
      <c r="Q865" s="24">
        <v>358569878</v>
      </c>
      <c r="R865" s="29">
        <v>43289</v>
      </c>
      <c r="S865">
        <f t="shared" si="102"/>
        <v>163618804.22</v>
      </c>
      <c r="T865">
        <f t="shared" si="100"/>
        <v>0.329968682478119</v>
      </c>
      <c r="U865">
        <f t="shared" si="98"/>
        <v>99189382.22</v>
      </c>
      <c r="V865">
        <f t="shared" si="97"/>
        <v>0.276624971325673</v>
      </c>
      <c r="W865">
        <f t="shared" si="103"/>
        <v>0.456309395347481</v>
      </c>
    </row>
    <row r="866" ht="14.25" spans="1:23">
      <c r="A866" s="13">
        <v>18077</v>
      </c>
      <c r="B866" s="14">
        <v>2</v>
      </c>
      <c r="C866" s="14">
        <v>5</v>
      </c>
      <c r="D866" s="14">
        <v>9</v>
      </c>
      <c r="E866" s="14">
        <v>15</v>
      </c>
      <c r="F866" s="14">
        <v>20</v>
      </c>
      <c r="G866" s="14">
        <v>24</v>
      </c>
      <c r="H866" s="15">
        <v>10</v>
      </c>
      <c r="I866" s="15"/>
      <c r="J866" s="22">
        <v>709870938</v>
      </c>
      <c r="K866" s="23">
        <v>7</v>
      </c>
      <c r="L866" s="22">
        <v>7421960</v>
      </c>
      <c r="M866" s="22">
        <f t="shared" si="99"/>
        <v>51953720</v>
      </c>
      <c r="N866" s="23">
        <v>109</v>
      </c>
      <c r="O866" s="22">
        <v>194423</v>
      </c>
      <c r="P866" s="22">
        <f t="shared" si="101"/>
        <v>21192107</v>
      </c>
      <c r="Q866" s="24">
        <v>327832004</v>
      </c>
      <c r="R866" s="29">
        <v>43286</v>
      </c>
      <c r="S866">
        <f t="shared" si="102"/>
        <v>149014953.96</v>
      </c>
      <c r="T866">
        <f t="shared" si="100"/>
        <v>0.296070038238244</v>
      </c>
      <c r="U866">
        <f t="shared" si="98"/>
        <v>75869126.96</v>
      </c>
      <c r="V866">
        <f t="shared" ref="V866:V929" si="104">U866/Q866</f>
        <v>0.231426846782171</v>
      </c>
      <c r="W866">
        <f t="shared" si="103"/>
        <v>0.454546695081058</v>
      </c>
    </row>
    <row r="867" ht="14.25" spans="1:23">
      <c r="A867" s="13">
        <v>18076</v>
      </c>
      <c r="B867" s="14">
        <v>3</v>
      </c>
      <c r="C867" s="14">
        <v>7</v>
      </c>
      <c r="D867" s="14">
        <v>8</v>
      </c>
      <c r="E867" s="14">
        <v>15</v>
      </c>
      <c r="F867" s="14">
        <v>29</v>
      </c>
      <c r="G867" s="14">
        <v>30</v>
      </c>
      <c r="H867" s="15">
        <v>13</v>
      </c>
      <c r="I867" s="15"/>
      <c r="J867" s="22">
        <v>698248210</v>
      </c>
      <c r="K867" s="23">
        <v>22</v>
      </c>
      <c r="L867" s="22">
        <v>5565528</v>
      </c>
      <c r="M867" s="22">
        <f t="shared" si="99"/>
        <v>122441616</v>
      </c>
      <c r="N867" s="23">
        <v>363</v>
      </c>
      <c r="O867" s="22">
        <v>42843</v>
      </c>
      <c r="P867" s="22">
        <f t="shared" si="101"/>
        <v>15552009</v>
      </c>
      <c r="Q867" s="24">
        <v>327873252</v>
      </c>
      <c r="R867" s="29">
        <v>43284</v>
      </c>
      <c r="S867">
        <f t="shared" si="102"/>
        <v>236443466.48</v>
      </c>
      <c r="T867">
        <f t="shared" si="100"/>
        <v>0.347700978303653</v>
      </c>
      <c r="U867">
        <f t="shared" si="98"/>
        <v>98449841.48</v>
      </c>
      <c r="V867">
        <f t="shared" si="104"/>
        <v>0.300267987337985</v>
      </c>
      <c r="W867">
        <f t="shared" si="103"/>
        <v>0.721142896035935</v>
      </c>
    </row>
    <row r="868" ht="14.25" spans="1:23">
      <c r="A868" s="13">
        <v>18075</v>
      </c>
      <c r="B868" s="14">
        <v>7</v>
      </c>
      <c r="C868" s="14">
        <v>9</v>
      </c>
      <c r="D868" s="14">
        <v>12</v>
      </c>
      <c r="E868" s="14">
        <v>13</v>
      </c>
      <c r="F868" s="14">
        <v>22</v>
      </c>
      <c r="G868" s="14">
        <v>24</v>
      </c>
      <c r="H868" s="15">
        <v>11</v>
      </c>
      <c r="I868" s="15"/>
      <c r="J868" s="22">
        <v>774033783</v>
      </c>
      <c r="K868" s="23">
        <v>17</v>
      </c>
      <c r="L868" s="22">
        <v>5972248</v>
      </c>
      <c r="M868" s="22">
        <f t="shared" si="99"/>
        <v>101528216</v>
      </c>
      <c r="N868" s="23">
        <v>120</v>
      </c>
      <c r="O868" s="22">
        <v>172168</v>
      </c>
      <c r="P868" s="22">
        <f t="shared" si="101"/>
        <v>20660160</v>
      </c>
      <c r="Q868" s="24">
        <v>356378720</v>
      </c>
      <c r="R868" s="29">
        <v>43282</v>
      </c>
      <c r="S868">
        <f t="shared" si="102"/>
        <v>214172979.8</v>
      </c>
      <c r="T868">
        <f t="shared" si="100"/>
        <v>0.316081621820742</v>
      </c>
      <c r="U868">
        <f t="shared" si="98"/>
        <v>91984603.8</v>
      </c>
      <c r="V868">
        <f t="shared" si="104"/>
        <v>0.258109136819392</v>
      </c>
      <c r="W868">
        <f t="shared" si="103"/>
        <v>0.600970169599352</v>
      </c>
    </row>
    <row r="869" ht="14.25" spans="1:23">
      <c r="A869" s="13">
        <v>18074</v>
      </c>
      <c r="B869" s="14">
        <v>9</v>
      </c>
      <c r="C869" s="14">
        <v>11</v>
      </c>
      <c r="D869" s="14">
        <v>14</v>
      </c>
      <c r="E869" s="14">
        <v>20</v>
      </c>
      <c r="F869" s="14">
        <v>27</v>
      </c>
      <c r="G869" s="14">
        <v>30</v>
      </c>
      <c r="H869" s="15">
        <v>9</v>
      </c>
      <c r="I869" s="15"/>
      <c r="J869" s="22">
        <v>813581190</v>
      </c>
      <c r="K869" s="23">
        <v>9</v>
      </c>
      <c r="L869" s="22">
        <v>6057912</v>
      </c>
      <c r="M869" s="22">
        <f t="shared" si="99"/>
        <v>54521208</v>
      </c>
      <c r="N869" s="23">
        <v>120</v>
      </c>
      <c r="O869" s="22">
        <v>99179</v>
      </c>
      <c r="P869" s="22">
        <f t="shared" si="101"/>
        <v>11901480</v>
      </c>
      <c r="Q869" s="24">
        <v>327800026</v>
      </c>
      <c r="R869" s="29">
        <v>43279</v>
      </c>
      <c r="S869">
        <f t="shared" si="102"/>
        <v>179438678.74</v>
      </c>
      <c r="T869">
        <f t="shared" si="100"/>
        <v>0.381078281976707</v>
      </c>
      <c r="U869">
        <f t="shared" si="98"/>
        <v>113015990.74</v>
      </c>
      <c r="V869">
        <f t="shared" si="104"/>
        <v>0.344771146357383</v>
      </c>
      <c r="W869">
        <f t="shared" si="103"/>
        <v>0.547402881353036</v>
      </c>
    </row>
    <row r="870" ht="14.25" spans="1:23">
      <c r="A870" s="13">
        <v>18073</v>
      </c>
      <c r="B870" s="14">
        <v>2</v>
      </c>
      <c r="C870" s="14">
        <v>9</v>
      </c>
      <c r="D870" s="14">
        <v>14</v>
      </c>
      <c r="E870" s="14">
        <v>15</v>
      </c>
      <c r="F870" s="14">
        <v>16</v>
      </c>
      <c r="G870" s="14">
        <v>23</v>
      </c>
      <c r="H870" s="15">
        <v>10</v>
      </c>
      <c r="I870" s="15"/>
      <c r="J870" s="22">
        <v>832397856</v>
      </c>
      <c r="K870" s="23">
        <v>8</v>
      </c>
      <c r="L870" s="22">
        <v>7236302</v>
      </c>
      <c r="M870" s="22">
        <f t="shared" si="99"/>
        <v>57890416</v>
      </c>
      <c r="N870" s="23">
        <v>104</v>
      </c>
      <c r="O870" s="22">
        <v>215029</v>
      </c>
      <c r="P870" s="22">
        <f t="shared" si="101"/>
        <v>22363016</v>
      </c>
      <c r="Q870" s="24">
        <v>329645754</v>
      </c>
      <c r="R870" s="29">
        <v>43277</v>
      </c>
      <c r="S870">
        <f t="shared" si="102"/>
        <v>152327769.46</v>
      </c>
      <c r="T870">
        <f t="shared" si="100"/>
        <v>0.286481328256393</v>
      </c>
      <c r="U870">
        <f t="shared" si="98"/>
        <v>72074337.46</v>
      </c>
      <c r="V870">
        <f t="shared" si="104"/>
        <v>0.21864178920988</v>
      </c>
      <c r="W870">
        <f t="shared" si="103"/>
        <v>0.462095348147576</v>
      </c>
    </row>
    <row r="871" ht="14.25" spans="1:23">
      <c r="A871" s="13">
        <v>18072</v>
      </c>
      <c r="B871" s="14">
        <v>11</v>
      </c>
      <c r="C871" s="14">
        <v>16</v>
      </c>
      <c r="D871" s="14">
        <v>19</v>
      </c>
      <c r="E871" s="14">
        <v>22</v>
      </c>
      <c r="F871" s="14">
        <v>25</v>
      </c>
      <c r="G871" s="14">
        <v>30</v>
      </c>
      <c r="H871" s="15">
        <v>8</v>
      </c>
      <c r="I871" s="15"/>
      <c r="J871" s="22">
        <v>823199206</v>
      </c>
      <c r="K871" s="23">
        <v>19</v>
      </c>
      <c r="L871" s="22">
        <v>5128649</v>
      </c>
      <c r="M871" s="22">
        <f t="shared" si="99"/>
        <v>97444331</v>
      </c>
      <c r="N871" s="23">
        <v>101</v>
      </c>
      <c r="O871" s="22">
        <v>30251</v>
      </c>
      <c r="P871" s="22">
        <f t="shared" si="101"/>
        <v>3055351</v>
      </c>
      <c r="Q871" s="24">
        <v>372281494</v>
      </c>
      <c r="R871" s="29">
        <v>43275</v>
      </c>
      <c r="S871">
        <f t="shared" si="102"/>
        <v>270695994.06</v>
      </c>
      <c r="T871">
        <f t="shared" si="100"/>
        <v>0.465378123415396</v>
      </c>
      <c r="U871">
        <f t="shared" si="98"/>
        <v>170196312.06</v>
      </c>
      <c r="V871">
        <f t="shared" si="104"/>
        <v>0.457171024622567</v>
      </c>
      <c r="W871">
        <f t="shared" si="103"/>
        <v>0.727127183120201</v>
      </c>
    </row>
    <row r="872" ht="14.25" spans="1:23">
      <c r="A872" s="13">
        <v>18071</v>
      </c>
      <c r="B872" s="14">
        <v>2</v>
      </c>
      <c r="C872" s="14">
        <v>5</v>
      </c>
      <c r="D872" s="14">
        <v>6</v>
      </c>
      <c r="E872" s="14">
        <v>13</v>
      </c>
      <c r="F872" s="14">
        <v>16</v>
      </c>
      <c r="G872" s="14">
        <v>19</v>
      </c>
      <c r="H872" s="15">
        <v>3</v>
      </c>
      <c r="I872" s="15"/>
      <c r="J872" s="22">
        <v>911477268</v>
      </c>
      <c r="K872" s="23">
        <v>9</v>
      </c>
      <c r="L872" s="22">
        <v>6963036</v>
      </c>
      <c r="M872" s="22">
        <f t="shared" si="99"/>
        <v>62667324</v>
      </c>
      <c r="N872" s="23">
        <v>110</v>
      </c>
      <c r="O872" s="22">
        <v>200765</v>
      </c>
      <c r="P872" s="22">
        <f t="shared" si="101"/>
        <v>22084150</v>
      </c>
      <c r="Q872" s="24">
        <v>348880396</v>
      </c>
      <c r="R872" s="29">
        <v>43272</v>
      </c>
      <c r="S872">
        <f t="shared" si="102"/>
        <v>167366241.04</v>
      </c>
      <c r="T872">
        <f t="shared" si="100"/>
        <v>0.300099742606346</v>
      </c>
      <c r="U872">
        <f t="shared" si="98"/>
        <v>82614767.04</v>
      </c>
      <c r="V872">
        <f t="shared" si="104"/>
        <v>0.236799682605267</v>
      </c>
      <c r="W872">
        <f t="shared" si="103"/>
        <v>0.479723833608581</v>
      </c>
    </row>
    <row r="873" ht="14.25" spans="1:23">
      <c r="A873" s="13">
        <v>18070</v>
      </c>
      <c r="B873" s="14">
        <v>4</v>
      </c>
      <c r="C873" s="14">
        <v>9</v>
      </c>
      <c r="D873" s="14">
        <v>15</v>
      </c>
      <c r="E873" s="14">
        <v>16</v>
      </c>
      <c r="F873" s="14">
        <v>19</v>
      </c>
      <c r="G873" s="14">
        <v>27</v>
      </c>
      <c r="H873" s="15">
        <v>10</v>
      </c>
      <c r="I873" s="15"/>
      <c r="J873" s="22">
        <v>907892115</v>
      </c>
      <c r="K873" s="23">
        <v>13</v>
      </c>
      <c r="L873" s="22">
        <v>6439454</v>
      </c>
      <c r="M873" s="22">
        <f t="shared" si="99"/>
        <v>83712902</v>
      </c>
      <c r="N873" s="23">
        <v>138</v>
      </c>
      <c r="O873" s="22">
        <v>169500</v>
      </c>
      <c r="P873" s="22">
        <f t="shared" si="101"/>
        <v>23391000</v>
      </c>
      <c r="Q873" s="24">
        <v>339461364</v>
      </c>
      <c r="R873" s="29">
        <v>43270</v>
      </c>
      <c r="S873">
        <f t="shared" si="102"/>
        <v>179875568.36</v>
      </c>
      <c r="T873">
        <f t="shared" si="100"/>
        <v>0.283280150727256</v>
      </c>
      <c r="U873">
        <f t="shared" si="98"/>
        <v>72771666.3599999</v>
      </c>
      <c r="V873">
        <f t="shared" si="104"/>
        <v>0.214373929046016</v>
      </c>
      <c r="W873">
        <f t="shared" si="103"/>
        <v>0.529885245968669</v>
      </c>
    </row>
    <row r="874" ht="14.25" spans="1:23">
      <c r="A874" s="13">
        <v>18069</v>
      </c>
      <c r="B874" s="14">
        <v>6</v>
      </c>
      <c r="C874" s="14">
        <v>13</v>
      </c>
      <c r="D874" s="14">
        <v>17</v>
      </c>
      <c r="E874" s="14">
        <v>19</v>
      </c>
      <c r="F874" s="14">
        <v>23</v>
      </c>
      <c r="G874" s="14">
        <v>31</v>
      </c>
      <c r="H874" s="15">
        <v>12</v>
      </c>
      <c r="I874" s="15"/>
      <c r="J874" s="22">
        <v>921431615</v>
      </c>
      <c r="K874" s="23">
        <v>5</v>
      </c>
      <c r="L874" s="22">
        <v>8350663</v>
      </c>
      <c r="M874" s="22">
        <f t="shared" si="99"/>
        <v>41753315</v>
      </c>
      <c r="N874" s="23">
        <v>126</v>
      </c>
      <c r="O874" s="22">
        <v>166203</v>
      </c>
      <c r="P874" s="22">
        <f t="shared" si="101"/>
        <v>20941578</v>
      </c>
      <c r="Q874" s="24">
        <v>355213336</v>
      </c>
      <c r="R874" s="29">
        <v>43268</v>
      </c>
      <c r="S874">
        <f t="shared" si="102"/>
        <v>152982919.64</v>
      </c>
      <c r="T874">
        <f t="shared" si="100"/>
        <v>0.313134652804814</v>
      </c>
      <c r="U874">
        <f t="shared" si="98"/>
        <v>90288026.6399999</v>
      </c>
      <c r="V874">
        <f t="shared" si="104"/>
        <v>0.254179721000114</v>
      </c>
      <c r="W874">
        <f t="shared" si="103"/>
        <v>0.430678986782185</v>
      </c>
    </row>
    <row r="875" ht="14.25" spans="1:23">
      <c r="A875" s="13">
        <v>18068</v>
      </c>
      <c r="B875" s="14">
        <v>8</v>
      </c>
      <c r="C875" s="14">
        <v>10</v>
      </c>
      <c r="D875" s="14">
        <v>17</v>
      </c>
      <c r="E875" s="14">
        <v>20</v>
      </c>
      <c r="F875" s="14">
        <v>27</v>
      </c>
      <c r="G875" s="14">
        <v>30</v>
      </c>
      <c r="H875" s="15">
        <v>1</v>
      </c>
      <c r="I875" s="15"/>
      <c r="J875" s="22">
        <v>900360000</v>
      </c>
      <c r="K875" s="23">
        <v>3</v>
      </c>
      <c r="L875" s="22">
        <v>10000000</v>
      </c>
      <c r="M875" s="22">
        <f t="shared" si="99"/>
        <v>30000000</v>
      </c>
      <c r="N875" s="23">
        <v>225</v>
      </c>
      <c r="O875" s="22">
        <v>106134</v>
      </c>
      <c r="P875" s="22">
        <f t="shared" si="101"/>
        <v>23880150</v>
      </c>
      <c r="Q875" s="24">
        <v>332649368</v>
      </c>
      <c r="R875" s="29">
        <v>43265</v>
      </c>
      <c r="S875">
        <f t="shared" si="102"/>
        <v>121357438.32</v>
      </c>
      <c r="T875">
        <f t="shared" si="100"/>
        <v>0.274635839139787</v>
      </c>
      <c r="U875">
        <f t="shared" si="98"/>
        <v>67477288.3199999</v>
      </c>
      <c r="V875">
        <f t="shared" si="104"/>
        <v>0.202848088140663</v>
      </c>
      <c r="W875">
        <f t="shared" si="103"/>
        <v>0.364820889483848</v>
      </c>
    </row>
    <row r="876" ht="14.25" spans="1:23">
      <c r="A876" s="13">
        <v>18067</v>
      </c>
      <c r="B876" s="14">
        <v>1</v>
      </c>
      <c r="C876" s="14">
        <v>4</v>
      </c>
      <c r="D876" s="14">
        <v>9</v>
      </c>
      <c r="E876" s="14">
        <v>12</v>
      </c>
      <c r="F876" s="14">
        <v>15</v>
      </c>
      <c r="G876" s="14">
        <v>18</v>
      </c>
      <c r="H876" s="15">
        <v>5</v>
      </c>
      <c r="I876" s="15"/>
      <c r="J876" s="22">
        <v>858719248</v>
      </c>
      <c r="K876" s="23">
        <v>8</v>
      </c>
      <c r="L876" s="22">
        <v>7355099</v>
      </c>
      <c r="M876" s="22">
        <f t="shared" si="99"/>
        <v>58840792</v>
      </c>
      <c r="N876" s="23">
        <v>122</v>
      </c>
      <c r="O876" s="22">
        <v>193040</v>
      </c>
      <c r="P876" s="22">
        <f t="shared" si="101"/>
        <v>23550880</v>
      </c>
      <c r="Q876" s="24">
        <v>324647042</v>
      </c>
      <c r="R876" s="29">
        <v>43263</v>
      </c>
      <c r="S876">
        <f t="shared" si="102"/>
        <v>147264872.58</v>
      </c>
      <c r="T876">
        <f t="shared" si="100"/>
        <v>0.272369894502227</v>
      </c>
      <c r="U876">
        <f t="shared" si="98"/>
        <v>64873200.5799999</v>
      </c>
      <c r="V876">
        <f t="shared" si="104"/>
        <v>0.199826864832485</v>
      </c>
      <c r="W876">
        <f t="shared" si="103"/>
        <v>0.453615322267436</v>
      </c>
    </row>
    <row r="877" ht="14.25" spans="1:23">
      <c r="A877" s="13">
        <v>18066</v>
      </c>
      <c r="B877" s="14">
        <v>9</v>
      </c>
      <c r="C877" s="14">
        <v>16</v>
      </c>
      <c r="D877" s="14">
        <v>17</v>
      </c>
      <c r="E877" s="14">
        <v>19</v>
      </c>
      <c r="F877" s="14">
        <v>22</v>
      </c>
      <c r="G877" s="14">
        <v>26</v>
      </c>
      <c r="H877" s="15">
        <v>10</v>
      </c>
      <c r="I877" s="15"/>
      <c r="J877" s="22">
        <v>846907070</v>
      </c>
      <c r="K877" s="23">
        <v>10</v>
      </c>
      <c r="L877" s="22">
        <v>6805079</v>
      </c>
      <c r="M877" s="22">
        <f t="shared" si="99"/>
        <v>68050790</v>
      </c>
      <c r="N877" s="23">
        <v>195</v>
      </c>
      <c r="O877" s="22">
        <v>115710</v>
      </c>
      <c r="P877" s="22">
        <f t="shared" si="101"/>
        <v>22563450</v>
      </c>
      <c r="Q877" s="24">
        <v>357968382</v>
      </c>
      <c r="R877" s="29">
        <v>43261</v>
      </c>
      <c r="S877">
        <f t="shared" si="102"/>
        <v>175764823.18</v>
      </c>
      <c r="T877">
        <f t="shared" si="100"/>
        <v>0.300903763003292</v>
      </c>
      <c r="U877">
        <f t="shared" si="98"/>
        <v>85150583.1800001</v>
      </c>
      <c r="V877">
        <f t="shared" si="104"/>
        <v>0.237871799470826</v>
      </c>
      <c r="W877">
        <f t="shared" si="103"/>
        <v>0.491006558171386</v>
      </c>
    </row>
    <row r="878" ht="14.25" spans="1:23">
      <c r="A878" s="13">
        <v>18065</v>
      </c>
      <c r="B878" s="14">
        <v>1</v>
      </c>
      <c r="C878" s="14">
        <v>4</v>
      </c>
      <c r="D878" s="14">
        <v>6</v>
      </c>
      <c r="E878" s="14">
        <v>14</v>
      </c>
      <c r="F878" s="14">
        <v>28</v>
      </c>
      <c r="G878" s="14">
        <v>33</v>
      </c>
      <c r="H878" s="15">
        <v>1</v>
      </c>
      <c r="I878" s="15"/>
      <c r="J878" s="22">
        <v>847267386</v>
      </c>
      <c r="K878" s="23">
        <v>6</v>
      </c>
      <c r="L878" s="22">
        <v>8384489</v>
      </c>
      <c r="M878" s="22">
        <f t="shared" si="99"/>
        <v>50306934</v>
      </c>
      <c r="N878" s="23">
        <v>123</v>
      </c>
      <c r="O878" s="22">
        <v>206371</v>
      </c>
      <c r="P878" s="22">
        <f t="shared" si="101"/>
        <v>25383633</v>
      </c>
      <c r="Q878" s="24">
        <v>329937636</v>
      </c>
      <c r="R878" s="29">
        <v>43258</v>
      </c>
      <c r="S878">
        <f t="shared" si="102"/>
        <v>135825359.64</v>
      </c>
      <c r="T878">
        <f t="shared" si="100"/>
        <v>0.259195727643511</v>
      </c>
      <c r="U878">
        <f t="shared" si="98"/>
        <v>60134792.64</v>
      </c>
      <c r="V878">
        <f t="shared" si="104"/>
        <v>0.182261088395505</v>
      </c>
      <c r="W878">
        <f t="shared" si="103"/>
        <v>0.411669797015821</v>
      </c>
    </row>
    <row r="879" ht="14.25" spans="1:23">
      <c r="A879" s="13">
        <v>18064</v>
      </c>
      <c r="B879" s="14">
        <v>2</v>
      </c>
      <c r="C879" s="14">
        <v>5</v>
      </c>
      <c r="D879" s="14">
        <v>10</v>
      </c>
      <c r="E879" s="14">
        <v>11</v>
      </c>
      <c r="F879" s="14">
        <v>17</v>
      </c>
      <c r="G879" s="14">
        <v>21</v>
      </c>
      <c r="H879" s="15">
        <v>5</v>
      </c>
      <c r="I879" s="15"/>
      <c r="J879" s="22">
        <v>821423304</v>
      </c>
      <c r="K879" s="23">
        <v>12</v>
      </c>
      <c r="L879" s="22">
        <v>6202837</v>
      </c>
      <c r="M879" s="22">
        <f t="shared" si="99"/>
        <v>74434044</v>
      </c>
      <c r="N879" s="23">
        <v>149</v>
      </c>
      <c r="O879" s="22">
        <v>121091</v>
      </c>
      <c r="P879" s="22">
        <f t="shared" si="101"/>
        <v>18042559</v>
      </c>
      <c r="Q879" s="24">
        <v>329557586</v>
      </c>
      <c r="R879" s="29">
        <v>43256</v>
      </c>
      <c r="S879">
        <f t="shared" si="102"/>
        <v>181789584.14</v>
      </c>
      <c r="T879">
        <f t="shared" si="100"/>
        <v>0.325756543622698</v>
      </c>
      <c r="U879">
        <f t="shared" si="98"/>
        <v>89312981.14</v>
      </c>
      <c r="V879">
        <f t="shared" si="104"/>
        <v>0.271008724830264</v>
      </c>
      <c r="W879">
        <f t="shared" si="103"/>
        <v>0.551617052262302</v>
      </c>
    </row>
    <row r="880" ht="14.25" spans="1:23">
      <c r="A880" s="13">
        <v>18063</v>
      </c>
      <c r="B880" s="14">
        <v>5</v>
      </c>
      <c r="C880" s="14">
        <v>6</v>
      </c>
      <c r="D880" s="14">
        <v>10</v>
      </c>
      <c r="E880" s="14">
        <v>16</v>
      </c>
      <c r="F880" s="14">
        <v>20</v>
      </c>
      <c r="G880" s="14">
        <v>25</v>
      </c>
      <c r="H880" s="15">
        <v>12</v>
      </c>
      <c r="I880" s="15"/>
      <c r="J880" s="22">
        <v>841729671</v>
      </c>
      <c r="K880" s="23">
        <v>27</v>
      </c>
      <c r="L880" s="22">
        <v>5291294</v>
      </c>
      <c r="M880" s="22">
        <f t="shared" si="99"/>
        <v>142864938</v>
      </c>
      <c r="N880" s="23">
        <v>315</v>
      </c>
      <c r="O880" s="22">
        <v>31210</v>
      </c>
      <c r="P880" s="22">
        <f t="shared" si="101"/>
        <v>9831150</v>
      </c>
      <c r="Q880" s="24">
        <v>358387608</v>
      </c>
      <c r="R880" s="29">
        <v>43254</v>
      </c>
      <c r="S880">
        <f t="shared" si="102"/>
        <v>288981328.92</v>
      </c>
      <c r="T880">
        <f t="shared" si="100"/>
        <v>0.407704919641083</v>
      </c>
      <c r="U880">
        <f t="shared" si="98"/>
        <v>136285240.92</v>
      </c>
      <c r="V880">
        <f t="shared" si="104"/>
        <v>0.380273307106087</v>
      </c>
      <c r="W880">
        <f t="shared" si="103"/>
        <v>0.806337391330785</v>
      </c>
    </row>
    <row r="881" ht="14.25" spans="1:23">
      <c r="A881" s="13">
        <v>18062</v>
      </c>
      <c r="B881" s="14">
        <v>2</v>
      </c>
      <c r="C881" s="14">
        <v>18</v>
      </c>
      <c r="D881" s="14">
        <v>19</v>
      </c>
      <c r="E881" s="14">
        <v>24</v>
      </c>
      <c r="F881" s="14">
        <v>25</v>
      </c>
      <c r="G881" s="14">
        <v>33</v>
      </c>
      <c r="H881" s="15">
        <v>11</v>
      </c>
      <c r="I881" s="15"/>
      <c r="J881" s="22">
        <v>955101072</v>
      </c>
      <c r="K881" s="23">
        <v>6</v>
      </c>
      <c r="L881" s="22">
        <v>8244701</v>
      </c>
      <c r="M881" s="22">
        <f t="shared" si="99"/>
        <v>49468206</v>
      </c>
      <c r="N881" s="23">
        <v>109</v>
      </c>
      <c r="O881" s="22">
        <v>223259</v>
      </c>
      <c r="P881" s="22">
        <f t="shared" si="101"/>
        <v>24335231</v>
      </c>
      <c r="Q881" s="24">
        <v>326938646</v>
      </c>
      <c r="R881" s="29">
        <v>43251</v>
      </c>
      <c r="S881">
        <f t="shared" si="102"/>
        <v>136662359.54</v>
      </c>
      <c r="T881">
        <f t="shared" si="100"/>
        <v>0.266698827461346</v>
      </c>
      <c r="U881">
        <f t="shared" si="98"/>
        <v>62858922.54</v>
      </c>
      <c r="V881">
        <f t="shared" si="104"/>
        <v>0.19226519504213</v>
      </c>
      <c r="W881">
        <f t="shared" si="103"/>
        <v>0.418006134215164</v>
      </c>
    </row>
    <row r="882" ht="14.25" spans="1:23">
      <c r="A882" s="13">
        <v>18061</v>
      </c>
      <c r="B882" s="14">
        <v>9</v>
      </c>
      <c r="C882" s="14">
        <v>10</v>
      </c>
      <c r="D882" s="14">
        <v>11</v>
      </c>
      <c r="E882" s="14">
        <v>12</v>
      </c>
      <c r="F882" s="14">
        <v>18</v>
      </c>
      <c r="G882" s="14">
        <v>23</v>
      </c>
      <c r="H882" s="15">
        <v>7</v>
      </c>
      <c r="I882" s="15"/>
      <c r="J882" s="22">
        <v>931563495</v>
      </c>
      <c r="K882" s="23">
        <v>15</v>
      </c>
      <c r="L882" s="22">
        <v>5915270</v>
      </c>
      <c r="M882" s="22">
        <f t="shared" si="99"/>
        <v>88729050</v>
      </c>
      <c r="N882" s="23">
        <v>213</v>
      </c>
      <c r="O882" s="22">
        <v>80569</v>
      </c>
      <c r="P882" s="22">
        <f t="shared" si="101"/>
        <v>17161197</v>
      </c>
      <c r="Q882" s="24">
        <v>332550974</v>
      </c>
      <c r="R882" s="29">
        <v>43249</v>
      </c>
      <c r="S882">
        <f t="shared" si="102"/>
        <v>200195057.26</v>
      </c>
      <c r="T882">
        <f t="shared" si="100"/>
        <v>0.335184726477451</v>
      </c>
      <c r="U882">
        <f t="shared" si="98"/>
        <v>94304810.26</v>
      </c>
      <c r="V882">
        <f t="shared" si="104"/>
        <v>0.283580015194904</v>
      </c>
      <c r="W882">
        <f t="shared" si="103"/>
        <v>0.601998108296023</v>
      </c>
    </row>
    <row r="883" ht="14.25" spans="1:23">
      <c r="A883" s="13">
        <v>18060</v>
      </c>
      <c r="B883" s="14">
        <v>4</v>
      </c>
      <c r="C883" s="14">
        <v>8</v>
      </c>
      <c r="D883" s="14">
        <v>13</v>
      </c>
      <c r="E883" s="14">
        <v>25</v>
      </c>
      <c r="F883" s="14">
        <v>30</v>
      </c>
      <c r="G883" s="14">
        <v>31</v>
      </c>
      <c r="H883" s="15">
        <v>10</v>
      </c>
      <c r="I883" s="15"/>
      <c r="J883" s="22">
        <v>968808575</v>
      </c>
      <c r="K883" s="23">
        <v>5</v>
      </c>
      <c r="L883" s="22">
        <v>8071749</v>
      </c>
      <c r="M883" s="22">
        <f t="shared" si="99"/>
        <v>40358745</v>
      </c>
      <c r="N883" s="23">
        <v>111</v>
      </c>
      <c r="O883" s="22">
        <v>172958</v>
      </c>
      <c r="P883" s="22">
        <f t="shared" si="101"/>
        <v>19198338</v>
      </c>
      <c r="Q883" s="24">
        <v>364451892</v>
      </c>
      <c r="R883" s="29">
        <v>43247</v>
      </c>
      <c r="S883">
        <f t="shared" si="102"/>
        <v>161344867.08</v>
      </c>
      <c r="T883">
        <f t="shared" si="100"/>
        <v>0.331967331589542</v>
      </c>
      <c r="U883">
        <f t="shared" si="98"/>
        <v>101787784.08</v>
      </c>
      <c r="V883">
        <f t="shared" si="104"/>
        <v>0.27929004160582</v>
      </c>
      <c r="W883">
        <f t="shared" si="103"/>
        <v>0.442705527455459</v>
      </c>
    </row>
    <row r="884" ht="14.25" spans="1:23">
      <c r="A884" s="13">
        <v>18059</v>
      </c>
      <c r="B884" s="14">
        <v>4</v>
      </c>
      <c r="C884" s="14">
        <v>6</v>
      </c>
      <c r="D884" s="14">
        <v>8</v>
      </c>
      <c r="E884" s="14">
        <v>13</v>
      </c>
      <c r="F884" s="14">
        <v>22</v>
      </c>
      <c r="G884" s="14">
        <v>32</v>
      </c>
      <c r="H884" s="15">
        <v>11</v>
      </c>
      <c r="I884" s="15"/>
      <c r="J884" s="22">
        <v>951572015</v>
      </c>
      <c r="K884" s="23">
        <v>5</v>
      </c>
      <c r="L884" s="22">
        <v>7926005</v>
      </c>
      <c r="M884" s="22">
        <f t="shared" si="99"/>
        <v>39630025</v>
      </c>
      <c r="N884" s="23">
        <v>69</v>
      </c>
      <c r="O884" s="22">
        <v>265036</v>
      </c>
      <c r="P884" s="22">
        <f t="shared" si="101"/>
        <v>18287484</v>
      </c>
      <c r="Q884" s="24">
        <v>335528070</v>
      </c>
      <c r="R884" s="29">
        <v>43244</v>
      </c>
      <c r="S884">
        <f t="shared" si="102"/>
        <v>149176176.3</v>
      </c>
      <c r="T884">
        <f t="shared" si="100"/>
        <v>0.32648878318884</v>
      </c>
      <c r="U884">
        <f t="shared" si="98"/>
        <v>91258667.3</v>
      </c>
      <c r="V884">
        <f t="shared" si="104"/>
        <v>0.271985194264074</v>
      </c>
      <c r="W884">
        <f t="shared" si="103"/>
        <v>0.444601181355706</v>
      </c>
    </row>
    <row r="885" ht="14.25" spans="1:23">
      <c r="A885" s="13">
        <v>18058</v>
      </c>
      <c r="B885" s="14">
        <v>7</v>
      </c>
      <c r="C885" s="14">
        <v>12</v>
      </c>
      <c r="D885" s="14">
        <v>13</v>
      </c>
      <c r="E885" s="14">
        <v>16</v>
      </c>
      <c r="F885" s="14">
        <v>26</v>
      </c>
      <c r="G885" s="14">
        <v>31</v>
      </c>
      <c r="H885" s="15">
        <v>7</v>
      </c>
      <c r="I885" s="15"/>
      <c r="J885" s="22">
        <v>936339437</v>
      </c>
      <c r="K885" s="23">
        <v>11</v>
      </c>
      <c r="L885" s="22">
        <v>6534486</v>
      </c>
      <c r="M885" s="22">
        <f t="shared" si="99"/>
        <v>71879346</v>
      </c>
      <c r="N885" s="23">
        <v>120</v>
      </c>
      <c r="O885" s="22">
        <v>175826</v>
      </c>
      <c r="P885" s="22">
        <f t="shared" si="101"/>
        <v>21099120</v>
      </c>
      <c r="Q885" s="24">
        <v>328678478</v>
      </c>
      <c r="R885" s="29">
        <v>43242</v>
      </c>
      <c r="S885">
        <f t="shared" si="102"/>
        <v>169634249.22</v>
      </c>
      <c r="T885">
        <f t="shared" si="100"/>
        <v>0.297418023275622</v>
      </c>
      <c r="U885">
        <f t="shared" si="98"/>
        <v>76655783.22</v>
      </c>
      <c r="V885">
        <f t="shared" si="104"/>
        <v>0.233224224739169</v>
      </c>
      <c r="W885">
        <f t="shared" si="103"/>
        <v>0.516109999815686</v>
      </c>
    </row>
    <row r="886" ht="14.25" spans="1:23">
      <c r="A886" s="13">
        <v>18057</v>
      </c>
      <c r="B886" s="14">
        <v>5</v>
      </c>
      <c r="C886" s="14">
        <v>15</v>
      </c>
      <c r="D886" s="14">
        <v>17</v>
      </c>
      <c r="E886" s="14">
        <v>19</v>
      </c>
      <c r="F886" s="14">
        <v>20</v>
      </c>
      <c r="G886" s="14">
        <v>30</v>
      </c>
      <c r="H886" s="15">
        <v>13</v>
      </c>
      <c r="I886" s="15"/>
      <c r="J886" s="22">
        <v>944921232</v>
      </c>
      <c r="K886" s="23">
        <v>9</v>
      </c>
      <c r="L886" s="22">
        <v>7219690</v>
      </c>
      <c r="M886" s="22">
        <f t="shared" si="99"/>
        <v>64977210</v>
      </c>
      <c r="N886" s="23">
        <v>193</v>
      </c>
      <c r="O886" s="22">
        <v>129386</v>
      </c>
      <c r="P886" s="22">
        <f t="shared" si="101"/>
        <v>24971498</v>
      </c>
      <c r="Q886" s="24">
        <v>360079018</v>
      </c>
      <c r="R886" s="29">
        <v>43240</v>
      </c>
      <c r="S886">
        <f t="shared" si="102"/>
        <v>166501382.82</v>
      </c>
      <c r="T886">
        <f t="shared" si="100"/>
        <v>0.281949704772856</v>
      </c>
      <c r="U886">
        <f t="shared" si="98"/>
        <v>76552674.8199999</v>
      </c>
      <c r="V886">
        <f t="shared" si="104"/>
        <v>0.21259965450139</v>
      </c>
      <c r="W886">
        <f t="shared" si="103"/>
        <v>0.462402346420529</v>
      </c>
    </row>
    <row r="887" ht="14.25" spans="1:23">
      <c r="A887" s="13">
        <v>18056</v>
      </c>
      <c r="B887" s="14">
        <v>1</v>
      </c>
      <c r="C887" s="14">
        <v>3</v>
      </c>
      <c r="D887" s="14">
        <v>6</v>
      </c>
      <c r="E887" s="14">
        <v>20</v>
      </c>
      <c r="F887" s="14">
        <v>21</v>
      </c>
      <c r="G887" s="14">
        <v>26</v>
      </c>
      <c r="H887" s="15">
        <v>1</v>
      </c>
      <c r="I887" s="15"/>
      <c r="J887" s="22">
        <v>934983896</v>
      </c>
      <c r="K887" s="23">
        <v>7</v>
      </c>
      <c r="L887" s="22">
        <v>7536477</v>
      </c>
      <c r="M887" s="22">
        <f t="shared" si="99"/>
        <v>52755339</v>
      </c>
      <c r="N887" s="23">
        <v>187</v>
      </c>
      <c r="O887" s="22">
        <v>118685</v>
      </c>
      <c r="P887" s="22">
        <f t="shared" si="101"/>
        <v>22194095</v>
      </c>
      <c r="Q887" s="24">
        <v>332042280</v>
      </c>
      <c r="R887" s="29">
        <v>43237</v>
      </c>
      <c r="S887">
        <f t="shared" si="102"/>
        <v>148873538.2</v>
      </c>
      <c r="T887">
        <f t="shared" si="100"/>
        <v>0.289475783626109</v>
      </c>
      <c r="U887">
        <f t="shared" si="98"/>
        <v>73924104.2</v>
      </c>
      <c r="V887">
        <f t="shared" si="104"/>
        <v>0.222634612074101</v>
      </c>
      <c r="W887">
        <f t="shared" si="103"/>
        <v>0.448357173670775</v>
      </c>
    </row>
    <row r="888" ht="14.25" spans="1:23">
      <c r="A888" s="13">
        <v>18055</v>
      </c>
      <c r="B888" s="14">
        <v>7</v>
      </c>
      <c r="C888" s="14">
        <v>9</v>
      </c>
      <c r="D888" s="14">
        <v>10</v>
      </c>
      <c r="E888" s="14">
        <v>12</v>
      </c>
      <c r="F888" s="14">
        <v>22</v>
      </c>
      <c r="G888" s="14">
        <v>26</v>
      </c>
      <c r="H888" s="15">
        <v>7</v>
      </c>
      <c r="I888" s="15"/>
      <c r="J888" s="22">
        <v>921156717</v>
      </c>
      <c r="K888" s="23">
        <v>39</v>
      </c>
      <c r="L888" s="22">
        <v>5382270</v>
      </c>
      <c r="M888" s="22">
        <f t="shared" si="99"/>
        <v>209908530</v>
      </c>
      <c r="N888" s="23">
        <v>131</v>
      </c>
      <c r="O888" s="22">
        <v>142257</v>
      </c>
      <c r="P888" s="22">
        <f t="shared" si="101"/>
        <v>18635667</v>
      </c>
      <c r="Q888" s="24">
        <v>328077816</v>
      </c>
      <c r="R888" s="29">
        <v>43235</v>
      </c>
      <c r="S888">
        <f t="shared" si="102"/>
        <v>314759696.84</v>
      </c>
      <c r="T888">
        <f t="shared" si="100"/>
        <v>0.319592370244259</v>
      </c>
      <c r="U888">
        <f t="shared" si="98"/>
        <v>86215499.8399999</v>
      </c>
      <c r="V888">
        <f t="shared" si="104"/>
        <v>0.262789788383619</v>
      </c>
      <c r="W888">
        <f t="shared" si="103"/>
        <v>0.959405608942483</v>
      </c>
    </row>
    <row r="889" ht="14.25" spans="1:23">
      <c r="A889" s="13">
        <v>18054</v>
      </c>
      <c r="B889" s="14">
        <v>4</v>
      </c>
      <c r="C889" s="14">
        <v>6</v>
      </c>
      <c r="D889" s="14">
        <v>18</v>
      </c>
      <c r="E889" s="14">
        <v>22</v>
      </c>
      <c r="F889" s="14">
        <v>25</v>
      </c>
      <c r="G889" s="14">
        <v>33</v>
      </c>
      <c r="H889" s="15">
        <v>16</v>
      </c>
      <c r="I889" s="15"/>
      <c r="J889" s="22">
        <v>1075158284</v>
      </c>
      <c r="K889" s="23">
        <v>4</v>
      </c>
      <c r="L889" s="22">
        <v>10000000</v>
      </c>
      <c r="M889" s="22">
        <f t="shared" si="99"/>
        <v>40000000</v>
      </c>
      <c r="N889" s="23">
        <v>86</v>
      </c>
      <c r="O889" s="22">
        <v>305357</v>
      </c>
      <c r="P889" s="22">
        <f t="shared" si="101"/>
        <v>26260702</v>
      </c>
      <c r="Q889" s="24">
        <v>364343470</v>
      </c>
      <c r="R889" s="29">
        <v>43233</v>
      </c>
      <c r="S889">
        <f t="shared" si="102"/>
        <v>139746008.3</v>
      </c>
      <c r="T889">
        <f t="shared" si="100"/>
        <v>0.273769167044492</v>
      </c>
      <c r="U889">
        <f t="shared" si="98"/>
        <v>73485306.3</v>
      </c>
      <c r="V889">
        <f t="shared" si="104"/>
        <v>0.201692392895089</v>
      </c>
      <c r="W889">
        <f t="shared" si="103"/>
        <v>0.383555682499264</v>
      </c>
    </row>
    <row r="890" ht="14.25" spans="1:23">
      <c r="A890" s="13">
        <v>18053</v>
      </c>
      <c r="B890" s="14">
        <v>1</v>
      </c>
      <c r="C890" s="14">
        <v>4</v>
      </c>
      <c r="D890" s="14">
        <v>10</v>
      </c>
      <c r="E890" s="14">
        <v>11</v>
      </c>
      <c r="F890" s="14">
        <v>14</v>
      </c>
      <c r="G890" s="14">
        <v>27</v>
      </c>
      <c r="H890" s="15">
        <v>6</v>
      </c>
      <c r="I890" s="15"/>
      <c r="J890" s="22">
        <v>1036375992</v>
      </c>
      <c r="K890" s="23">
        <v>8</v>
      </c>
      <c r="L890" s="22">
        <v>7086603</v>
      </c>
      <c r="M890" s="22">
        <f t="shared" si="99"/>
        <v>56692824</v>
      </c>
      <c r="N890" s="23">
        <v>104</v>
      </c>
      <c r="O890" s="22">
        <v>200634</v>
      </c>
      <c r="P890" s="22">
        <f t="shared" si="101"/>
        <v>20865936</v>
      </c>
      <c r="Q890" s="24">
        <v>336743448</v>
      </c>
      <c r="R890" s="29">
        <v>43230</v>
      </c>
      <c r="S890">
        <f t="shared" si="102"/>
        <v>159099021.52</v>
      </c>
      <c r="T890">
        <f t="shared" si="100"/>
        <v>0.304107468543827</v>
      </c>
      <c r="U890">
        <f t="shared" si="98"/>
        <v>81540261.52</v>
      </c>
      <c r="V890">
        <f t="shared" si="104"/>
        <v>0.242143572515775</v>
      </c>
      <c r="W890">
        <f t="shared" si="103"/>
        <v>0.472463599410552</v>
      </c>
    </row>
    <row r="891" ht="14.25" spans="1:23">
      <c r="A891" s="13">
        <v>18052</v>
      </c>
      <c r="B891" s="14">
        <v>3</v>
      </c>
      <c r="C891" s="14">
        <v>5</v>
      </c>
      <c r="D891" s="14">
        <v>6</v>
      </c>
      <c r="E891" s="14">
        <v>9</v>
      </c>
      <c r="F891" s="14">
        <v>15</v>
      </c>
      <c r="G891" s="14">
        <v>32</v>
      </c>
      <c r="H891" s="15">
        <v>14</v>
      </c>
      <c r="I891" s="15"/>
      <c r="J891" s="22">
        <v>1030470724</v>
      </c>
      <c r="K891" s="23">
        <v>4</v>
      </c>
      <c r="L891" s="22">
        <v>9373437</v>
      </c>
      <c r="M891" s="22">
        <f t="shared" si="99"/>
        <v>37493748</v>
      </c>
      <c r="N891" s="23">
        <v>104</v>
      </c>
      <c r="O891" s="22">
        <v>210261</v>
      </c>
      <c r="P891" s="22">
        <f t="shared" si="101"/>
        <v>21867144</v>
      </c>
      <c r="Q891" s="24">
        <v>335132016</v>
      </c>
      <c r="R891" s="29">
        <v>43228</v>
      </c>
      <c r="S891">
        <f t="shared" si="102"/>
        <v>136106873.84</v>
      </c>
      <c r="T891">
        <f t="shared" si="100"/>
        <v>0.294251581860206</v>
      </c>
      <c r="U891">
        <f t="shared" si="98"/>
        <v>76745981.8399999</v>
      </c>
      <c r="V891">
        <f t="shared" si="104"/>
        <v>0.22900223844922</v>
      </c>
      <c r="W891">
        <f t="shared" si="103"/>
        <v>0.406129129244399</v>
      </c>
    </row>
    <row r="892" ht="14.25" spans="1:23">
      <c r="A892" s="13">
        <v>18051</v>
      </c>
      <c r="B892" s="14">
        <v>5</v>
      </c>
      <c r="C892" s="14">
        <v>7</v>
      </c>
      <c r="D892" s="14">
        <v>20</v>
      </c>
      <c r="E892" s="14">
        <v>23</v>
      </c>
      <c r="F892" s="14">
        <v>27</v>
      </c>
      <c r="G892" s="14">
        <v>31</v>
      </c>
      <c r="H892" s="15">
        <v>4</v>
      </c>
      <c r="I892" s="15"/>
      <c r="J892" s="22">
        <v>1002362910</v>
      </c>
      <c r="K892" s="23">
        <v>5</v>
      </c>
      <c r="L892" s="22">
        <v>9213527</v>
      </c>
      <c r="M892" s="22">
        <f t="shared" si="99"/>
        <v>46067635</v>
      </c>
      <c r="N892" s="23">
        <v>146</v>
      </c>
      <c r="O892" s="22">
        <v>180373</v>
      </c>
      <c r="P892" s="22">
        <f t="shared" si="101"/>
        <v>26334458</v>
      </c>
      <c r="Q892" s="24">
        <v>362286900</v>
      </c>
      <c r="R892" s="29">
        <v>43226</v>
      </c>
      <c r="S892">
        <f t="shared" si="102"/>
        <v>144584577</v>
      </c>
      <c r="T892">
        <f t="shared" si="100"/>
        <v>0.271930732245632</v>
      </c>
      <c r="U892">
        <f t="shared" si="98"/>
        <v>72182484</v>
      </c>
      <c r="V892">
        <f t="shared" si="104"/>
        <v>0.199241220149003</v>
      </c>
      <c r="W892">
        <f t="shared" si="103"/>
        <v>0.399088614575907</v>
      </c>
    </row>
    <row r="893" ht="14.25" spans="1:23">
      <c r="A893" s="13">
        <v>18050</v>
      </c>
      <c r="B893" s="14">
        <v>1</v>
      </c>
      <c r="C893" s="14">
        <v>2</v>
      </c>
      <c r="D893" s="14">
        <v>4</v>
      </c>
      <c r="E893" s="14">
        <v>10</v>
      </c>
      <c r="F893" s="14">
        <v>18</v>
      </c>
      <c r="G893" s="14">
        <v>19</v>
      </c>
      <c r="H893" s="15">
        <v>7</v>
      </c>
      <c r="I893" s="15"/>
      <c r="J893" s="22">
        <v>969426906</v>
      </c>
      <c r="K893" s="23">
        <v>7</v>
      </c>
      <c r="L893" s="22">
        <v>7360984</v>
      </c>
      <c r="M893" s="22">
        <f t="shared" si="99"/>
        <v>51526888</v>
      </c>
      <c r="N893" s="23">
        <v>146</v>
      </c>
      <c r="O893" s="22">
        <v>141497</v>
      </c>
      <c r="P893" s="22">
        <f t="shared" si="101"/>
        <v>20658562</v>
      </c>
      <c r="Q893" s="24">
        <v>332612986</v>
      </c>
      <c r="R893" s="29">
        <v>43223</v>
      </c>
      <c r="S893">
        <f t="shared" si="102"/>
        <v>152531414.14</v>
      </c>
      <c r="T893">
        <f t="shared" si="100"/>
        <v>0.303669821658737</v>
      </c>
      <c r="U893">
        <f t="shared" si="98"/>
        <v>80345964.1399999</v>
      </c>
      <c r="V893">
        <f t="shared" si="104"/>
        <v>0.241559913538673</v>
      </c>
      <c r="W893">
        <f t="shared" si="103"/>
        <v>0.458585264437029</v>
      </c>
    </row>
    <row r="894" ht="14.25" spans="1:23">
      <c r="A894" s="13">
        <v>18049</v>
      </c>
      <c r="B894" s="14">
        <v>1</v>
      </c>
      <c r="C894" s="14">
        <v>3</v>
      </c>
      <c r="D894" s="14">
        <v>4</v>
      </c>
      <c r="E894" s="14">
        <v>11</v>
      </c>
      <c r="F894" s="14">
        <v>19</v>
      </c>
      <c r="G894" s="14">
        <v>23</v>
      </c>
      <c r="H894" s="15">
        <v>2</v>
      </c>
      <c r="I894" s="15"/>
      <c r="J894" s="22">
        <v>958977957</v>
      </c>
      <c r="K894" s="23">
        <v>7</v>
      </c>
      <c r="L894" s="22">
        <v>7858532</v>
      </c>
      <c r="M894" s="22">
        <f t="shared" si="99"/>
        <v>55009724</v>
      </c>
      <c r="N894" s="23">
        <v>88</v>
      </c>
      <c r="O894" s="22">
        <v>284229</v>
      </c>
      <c r="P894" s="22">
        <f t="shared" si="101"/>
        <v>25012152</v>
      </c>
      <c r="Q894" s="24">
        <v>308606382</v>
      </c>
      <c r="R894" s="29">
        <v>43221</v>
      </c>
      <c r="S894">
        <f t="shared" si="102"/>
        <v>131190390.18</v>
      </c>
      <c r="T894">
        <f t="shared" si="100"/>
        <v>0.246853826179136</v>
      </c>
      <c r="U894">
        <f t="shared" si="98"/>
        <v>51168514.1800001</v>
      </c>
      <c r="V894">
        <f t="shared" si="104"/>
        <v>0.165805106972804</v>
      </c>
      <c r="W894">
        <f t="shared" si="103"/>
        <v>0.425105888380494</v>
      </c>
    </row>
    <row r="895" ht="14.25" spans="1:23">
      <c r="A895" s="13">
        <v>18048</v>
      </c>
      <c r="B895" s="14">
        <v>1</v>
      </c>
      <c r="C895" s="14">
        <v>12</v>
      </c>
      <c r="D895" s="14">
        <v>20</v>
      </c>
      <c r="E895" s="14">
        <v>25</v>
      </c>
      <c r="F895" s="14">
        <v>30</v>
      </c>
      <c r="G895" s="14">
        <v>31</v>
      </c>
      <c r="H895" s="15">
        <v>2</v>
      </c>
      <c r="I895" s="15"/>
      <c r="J895" s="22">
        <v>938951220</v>
      </c>
      <c r="K895" s="23">
        <v>4</v>
      </c>
      <c r="L895" s="22">
        <v>9801124</v>
      </c>
      <c r="M895" s="22">
        <f t="shared" si="99"/>
        <v>39204496</v>
      </c>
      <c r="N895" s="23">
        <v>76</v>
      </c>
      <c r="O895" s="22">
        <v>315863</v>
      </c>
      <c r="P895" s="22">
        <f t="shared" si="101"/>
        <v>24005588</v>
      </c>
      <c r="Q895" s="24">
        <v>347082070</v>
      </c>
      <c r="R895" s="29">
        <v>43219</v>
      </c>
      <c r="S895">
        <f t="shared" si="102"/>
        <v>137257849.3</v>
      </c>
      <c r="T895">
        <f t="shared" si="100"/>
        <v>0.282507688455356</v>
      </c>
      <c r="U895">
        <f t="shared" si="98"/>
        <v>74047765.3</v>
      </c>
      <c r="V895">
        <f t="shared" si="104"/>
        <v>0.213343677764743</v>
      </c>
      <c r="W895">
        <f t="shared" si="103"/>
        <v>0.395462229725667</v>
      </c>
    </row>
    <row r="896" ht="14.25" spans="1:23">
      <c r="A896" s="13">
        <v>18047</v>
      </c>
      <c r="B896" s="14">
        <v>6</v>
      </c>
      <c r="C896" s="14">
        <v>7</v>
      </c>
      <c r="D896" s="14">
        <v>12</v>
      </c>
      <c r="E896" s="14">
        <v>16</v>
      </c>
      <c r="F896" s="14">
        <v>22</v>
      </c>
      <c r="G896" s="14">
        <v>25</v>
      </c>
      <c r="H896" s="15">
        <v>7</v>
      </c>
      <c r="I896" s="15"/>
      <c r="J896" s="22">
        <v>906138855</v>
      </c>
      <c r="K896" s="23">
        <v>9</v>
      </c>
      <c r="L896" s="22">
        <v>6936514</v>
      </c>
      <c r="M896" s="22">
        <f t="shared" si="99"/>
        <v>62428626</v>
      </c>
      <c r="N896" s="23">
        <v>102</v>
      </c>
      <c r="O896" s="22">
        <v>213586</v>
      </c>
      <c r="P896" s="22">
        <f t="shared" si="101"/>
        <v>21785772</v>
      </c>
      <c r="Q896" s="24">
        <v>340211348</v>
      </c>
      <c r="R896" s="29">
        <v>43216</v>
      </c>
      <c r="S896">
        <f t="shared" si="102"/>
        <v>163774841.52</v>
      </c>
      <c r="T896">
        <f t="shared" si="100"/>
        <v>0.297891931341455</v>
      </c>
      <c r="U896">
        <f t="shared" si="98"/>
        <v>79560443.52</v>
      </c>
      <c r="V896">
        <f t="shared" si="104"/>
        <v>0.233855936868984</v>
      </c>
      <c r="W896">
        <f t="shared" si="103"/>
        <v>0.481391471750672</v>
      </c>
    </row>
    <row r="897" ht="14.25" spans="1:23">
      <c r="A897" s="13">
        <v>18046</v>
      </c>
      <c r="B897" s="14">
        <v>10</v>
      </c>
      <c r="C897" s="14">
        <v>13</v>
      </c>
      <c r="D897" s="14">
        <v>14</v>
      </c>
      <c r="E897" s="14">
        <v>18</v>
      </c>
      <c r="F897" s="14">
        <v>20</v>
      </c>
      <c r="G897" s="14">
        <v>31</v>
      </c>
      <c r="H897" s="15">
        <v>3</v>
      </c>
      <c r="I897" s="15"/>
      <c r="J897" s="22">
        <v>903210136</v>
      </c>
      <c r="K897" s="23">
        <v>2</v>
      </c>
      <c r="L897" s="22">
        <v>10000000</v>
      </c>
      <c r="M897" s="22">
        <f t="shared" si="99"/>
        <v>20000000</v>
      </c>
      <c r="N897" s="23">
        <v>100</v>
      </c>
      <c r="O897" s="22">
        <v>256483</v>
      </c>
      <c r="P897" s="22">
        <f t="shared" si="101"/>
        <v>25648300</v>
      </c>
      <c r="Q897" s="24">
        <v>341414200</v>
      </c>
      <c r="R897" s="29">
        <v>43214</v>
      </c>
      <c r="S897">
        <f t="shared" si="102"/>
        <v>110347875</v>
      </c>
      <c r="T897">
        <f t="shared" si="100"/>
        <v>0.264628345862592</v>
      </c>
      <c r="U897">
        <f t="shared" si="98"/>
        <v>64699575</v>
      </c>
      <c r="V897">
        <f t="shared" si="104"/>
        <v>0.18950463981873</v>
      </c>
      <c r="W897">
        <f t="shared" si="103"/>
        <v>0.323208217467229</v>
      </c>
    </row>
    <row r="898" ht="14.25" spans="1:23">
      <c r="A898" s="13">
        <v>18045</v>
      </c>
      <c r="B898" s="14">
        <v>3</v>
      </c>
      <c r="C898" s="14">
        <v>4</v>
      </c>
      <c r="D898" s="14">
        <v>6</v>
      </c>
      <c r="E898" s="14">
        <v>25</v>
      </c>
      <c r="F898" s="14">
        <v>26</v>
      </c>
      <c r="G898" s="14">
        <v>30</v>
      </c>
      <c r="H898" s="15">
        <v>1</v>
      </c>
      <c r="I898" s="15"/>
      <c r="J898" s="22">
        <v>846265053</v>
      </c>
      <c r="K898" s="23">
        <v>3</v>
      </c>
      <c r="L898" s="22">
        <v>6904812</v>
      </c>
      <c r="M898" s="22">
        <f t="shared" si="99"/>
        <v>20714436</v>
      </c>
      <c r="N898" s="23">
        <v>82</v>
      </c>
      <c r="O898" s="22">
        <v>87110</v>
      </c>
      <c r="P898" s="22">
        <f t="shared" si="101"/>
        <v>7143020</v>
      </c>
      <c r="Q898" s="24">
        <v>381384846</v>
      </c>
      <c r="R898" s="29">
        <v>43212</v>
      </c>
      <c r="S898">
        <f t="shared" si="102"/>
        <v>186163875.54</v>
      </c>
      <c r="T898">
        <f t="shared" si="100"/>
        <v>0.433812306061054</v>
      </c>
      <c r="U898">
        <f t="shared" si="98"/>
        <v>158306419.54</v>
      </c>
      <c r="V898">
        <f t="shared" si="104"/>
        <v>0.415083140298658</v>
      </c>
      <c r="W898">
        <f t="shared" si="103"/>
        <v>0.488126042480461</v>
      </c>
    </row>
    <row r="899" ht="14.25" spans="1:23">
      <c r="A899" s="13">
        <v>18044</v>
      </c>
      <c r="B899" s="14">
        <v>5</v>
      </c>
      <c r="C899" s="14">
        <v>9</v>
      </c>
      <c r="D899" s="14">
        <v>12</v>
      </c>
      <c r="E899" s="14">
        <v>17</v>
      </c>
      <c r="F899" s="14">
        <v>27</v>
      </c>
      <c r="G899" s="14">
        <v>30</v>
      </c>
      <c r="H899" s="15">
        <v>6</v>
      </c>
      <c r="I899" s="15"/>
      <c r="J899" s="22">
        <v>845550354</v>
      </c>
      <c r="K899" s="23">
        <v>22</v>
      </c>
      <c r="L899" s="22">
        <v>5550276</v>
      </c>
      <c r="M899" s="22">
        <f t="shared" si="99"/>
        <v>122106072</v>
      </c>
      <c r="N899" s="23">
        <v>643</v>
      </c>
      <c r="O899" s="22">
        <v>23534</v>
      </c>
      <c r="P899" s="22">
        <f t="shared" si="101"/>
        <v>15132362</v>
      </c>
      <c r="Q899" s="24">
        <v>351490126</v>
      </c>
      <c r="R899" s="29">
        <v>43209</v>
      </c>
      <c r="S899">
        <f t="shared" si="102"/>
        <v>248938445.74</v>
      </c>
      <c r="T899">
        <f t="shared" si="100"/>
        <v>0.360841925158376</v>
      </c>
      <c r="U899">
        <f t="shared" si="98"/>
        <v>111700011.74</v>
      </c>
      <c r="V899">
        <f t="shared" si="104"/>
        <v>0.317789899281552</v>
      </c>
      <c r="W899">
        <f t="shared" si="103"/>
        <v>0.708237379447752</v>
      </c>
    </row>
    <row r="900" ht="14.25" spans="1:23">
      <c r="A900" s="13">
        <v>18043</v>
      </c>
      <c r="B900" s="14">
        <v>1</v>
      </c>
      <c r="C900" s="14">
        <v>4</v>
      </c>
      <c r="D900" s="14">
        <v>6</v>
      </c>
      <c r="E900" s="14">
        <v>8</v>
      </c>
      <c r="F900" s="14">
        <v>21</v>
      </c>
      <c r="G900" s="14">
        <v>24</v>
      </c>
      <c r="H900" s="15">
        <v>7</v>
      </c>
      <c r="I900" s="15"/>
      <c r="J900" s="22">
        <v>922258638</v>
      </c>
      <c r="K900" s="23">
        <v>6</v>
      </c>
      <c r="L900" s="22">
        <v>7386066</v>
      </c>
      <c r="M900" s="22">
        <f t="shared" si="99"/>
        <v>44316396</v>
      </c>
      <c r="N900" s="23">
        <v>93</v>
      </c>
      <c r="O900" s="22">
        <v>192424</v>
      </c>
      <c r="P900" s="22">
        <f t="shared" si="101"/>
        <v>17895432</v>
      </c>
      <c r="Q900" s="24">
        <v>350595736</v>
      </c>
      <c r="R900" s="29">
        <v>43207</v>
      </c>
      <c r="S900">
        <f t="shared" si="102"/>
        <v>162421822.64</v>
      </c>
      <c r="T900">
        <f t="shared" si="100"/>
        <v>0.336870687554511</v>
      </c>
      <c r="U900">
        <f t="shared" ref="U900:U963" si="105">S900-L900*K900-O900*N900</f>
        <v>100209994.64</v>
      </c>
      <c r="V900">
        <f t="shared" si="104"/>
        <v>0.285827762149394</v>
      </c>
      <c r="W900">
        <f t="shared" si="103"/>
        <v>0.463273810723128</v>
      </c>
    </row>
    <row r="901" ht="14.25" spans="1:23">
      <c r="A901" s="13">
        <v>18042</v>
      </c>
      <c r="B901" s="14">
        <v>6</v>
      </c>
      <c r="C901" s="14">
        <v>10</v>
      </c>
      <c r="D901" s="14">
        <v>21</v>
      </c>
      <c r="E901" s="14">
        <v>28</v>
      </c>
      <c r="F901" s="14">
        <v>29</v>
      </c>
      <c r="G901" s="14">
        <v>31</v>
      </c>
      <c r="H901" s="15">
        <v>12</v>
      </c>
      <c r="I901" s="15"/>
      <c r="J901" s="22">
        <v>912888550</v>
      </c>
      <c r="K901" s="23">
        <v>14</v>
      </c>
      <c r="L901" s="22">
        <v>6113405</v>
      </c>
      <c r="M901" s="22">
        <f t="shared" si="99"/>
        <v>85587670</v>
      </c>
      <c r="N901" s="23">
        <v>163</v>
      </c>
      <c r="O901" s="22">
        <v>119537</v>
      </c>
      <c r="P901" s="22">
        <f t="shared" si="101"/>
        <v>19484531</v>
      </c>
      <c r="Q901" s="24">
        <v>373384922</v>
      </c>
      <c r="R901" s="29">
        <v>43205</v>
      </c>
      <c r="S901">
        <f t="shared" si="102"/>
        <v>210092497.78</v>
      </c>
      <c r="T901">
        <f t="shared" si="100"/>
        <v>0.333448997118314</v>
      </c>
      <c r="U901">
        <f t="shared" si="105"/>
        <v>105020296.78</v>
      </c>
      <c r="V901">
        <f t="shared" si="104"/>
        <v>0.281265500003238</v>
      </c>
      <c r="W901">
        <f t="shared" si="103"/>
        <v>0.562670009958249</v>
      </c>
    </row>
    <row r="902" ht="14.25" spans="1:23">
      <c r="A902" s="13">
        <v>18041</v>
      </c>
      <c r="B902" s="14">
        <v>7</v>
      </c>
      <c r="C902" s="14">
        <v>8</v>
      </c>
      <c r="D902" s="14">
        <v>20</v>
      </c>
      <c r="E902" s="14">
        <v>23</v>
      </c>
      <c r="F902" s="14">
        <v>24</v>
      </c>
      <c r="G902" s="14">
        <v>32</v>
      </c>
      <c r="H902" s="15">
        <v>13</v>
      </c>
      <c r="I902" s="15"/>
      <c r="J902" s="22">
        <v>940022436</v>
      </c>
      <c r="K902" s="23">
        <v>4</v>
      </c>
      <c r="L902" s="22">
        <v>9960334</v>
      </c>
      <c r="M902" s="22">
        <f t="shared" ref="M902:M965" si="106">K902*L902</f>
        <v>39841336</v>
      </c>
      <c r="N902" s="23">
        <v>64</v>
      </c>
      <c r="O902" s="22">
        <v>387526</v>
      </c>
      <c r="P902" s="22">
        <f t="shared" si="101"/>
        <v>24801664</v>
      </c>
      <c r="Q902" s="24">
        <v>342614774</v>
      </c>
      <c r="R902" s="29">
        <v>43202</v>
      </c>
      <c r="S902">
        <f t="shared" si="102"/>
        <v>133317555.26</v>
      </c>
      <c r="T902">
        <f t="shared" si="100"/>
        <v>0.272831840170442</v>
      </c>
      <c r="U902">
        <f t="shared" si="105"/>
        <v>68674555.26</v>
      </c>
      <c r="V902">
        <f t="shared" si="104"/>
        <v>0.200442480802068</v>
      </c>
      <c r="W902">
        <f t="shared" si="103"/>
        <v>0.389117940547421</v>
      </c>
    </row>
    <row r="903" ht="14.25" spans="1:23">
      <c r="A903" s="13">
        <v>18040</v>
      </c>
      <c r="B903" s="14">
        <v>1</v>
      </c>
      <c r="C903" s="14">
        <v>3</v>
      </c>
      <c r="D903" s="14">
        <v>8</v>
      </c>
      <c r="E903" s="14">
        <v>13</v>
      </c>
      <c r="F903" s="14">
        <v>18</v>
      </c>
      <c r="G903" s="14">
        <v>23</v>
      </c>
      <c r="H903" s="15">
        <v>16</v>
      </c>
      <c r="I903" s="15"/>
      <c r="J903" s="22">
        <v>905458752</v>
      </c>
      <c r="K903" s="23">
        <v>11</v>
      </c>
      <c r="L903" s="22">
        <v>6625737</v>
      </c>
      <c r="M903" s="22">
        <f t="shared" si="106"/>
        <v>72883107</v>
      </c>
      <c r="N903" s="23">
        <v>283</v>
      </c>
      <c r="O903" s="22">
        <v>78989</v>
      </c>
      <c r="P903" s="22">
        <f t="shared" si="101"/>
        <v>22353887</v>
      </c>
      <c r="Q903" s="24">
        <v>341719534</v>
      </c>
      <c r="R903" s="29">
        <v>43200</v>
      </c>
      <c r="S903">
        <f t="shared" si="102"/>
        <v>173264023.66</v>
      </c>
      <c r="T903">
        <f t="shared" si="100"/>
        <v>0.293752351482488</v>
      </c>
      <c r="U903">
        <f t="shared" si="105"/>
        <v>78027029.6600001</v>
      </c>
      <c r="V903">
        <f t="shared" si="104"/>
        <v>0.228336462790565</v>
      </c>
      <c r="W903">
        <f t="shared" si="103"/>
        <v>0.507035760092076</v>
      </c>
    </row>
    <row r="904" ht="14.25" spans="1:23">
      <c r="A904" s="13">
        <v>18039</v>
      </c>
      <c r="B904" s="14">
        <v>8</v>
      </c>
      <c r="C904" s="14">
        <v>12</v>
      </c>
      <c r="D904" s="14">
        <v>18</v>
      </c>
      <c r="E904" s="14">
        <v>19</v>
      </c>
      <c r="F904" s="14">
        <v>23</v>
      </c>
      <c r="G904" s="14">
        <v>32</v>
      </c>
      <c r="H904" s="15">
        <v>3</v>
      </c>
      <c r="I904" s="15"/>
      <c r="J904" s="22">
        <v>911280204</v>
      </c>
      <c r="K904" s="23">
        <v>6</v>
      </c>
      <c r="L904" s="22">
        <v>8202095</v>
      </c>
      <c r="M904" s="22">
        <f t="shared" si="106"/>
        <v>49212570</v>
      </c>
      <c r="N904" s="23">
        <v>168</v>
      </c>
      <c r="O904" s="22">
        <v>142950</v>
      </c>
      <c r="P904" s="22">
        <f t="shared" si="101"/>
        <v>24015600</v>
      </c>
      <c r="Q904" s="24">
        <v>368394896</v>
      </c>
      <c r="R904" s="29">
        <v>43198</v>
      </c>
      <c r="S904">
        <f t="shared" si="102"/>
        <v>157678930.04</v>
      </c>
      <c r="T904">
        <f t="shared" si="100"/>
        <v>0.294429595028917</v>
      </c>
      <c r="U904">
        <f t="shared" si="105"/>
        <v>84450760.04</v>
      </c>
      <c r="V904">
        <f t="shared" si="104"/>
        <v>0.229239766774619</v>
      </c>
      <c r="W904">
        <f t="shared" si="103"/>
        <v>0.428016054923844</v>
      </c>
    </row>
    <row r="905" ht="14.25" spans="1:23">
      <c r="A905" s="13">
        <v>18038</v>
      </c>
      <c r="B905" s="14">
        <v>15</v>
      </c>
      <c r="C905" s="14">
        <v>23</v>
      </c>
      <c r="D905" s="14">
        <v>24</v>
      </c>
      <c r="E905" s="14">
        <v>25</v>
      </c>
      <c r="F905" s="14">
        <v>28</v>
      </c>
      <c r="G905" s="14">
        <v>29</v>
      </c>
      <c r="H905" s="15">
        <v>9</v>
      </c>
      <c r="I905" s="15"/>
      <c r="J905" s="22">
        <v>888445635</v>
      </c>
      <c r="K905" s="23">
        <v>5</v>
      </c>
      <c r="L905" s="22">
        <v>7607731</v>
      </c>
      <c r="M905" s="22">
        <f t="shared" si="106"/>
        <v>38038655</v>
      </c>
      <c r="N905" s="23">
        <v>75</v>
      </c>
      <c r="O905" s="22">
        <v>217310</v>
      </c>
      <c r="P905" s="22">
        <f t="shared" si="101"/>
        <v>16298250</v>
      </c>
      <c r="Q905" s="24">
        <v>303245456</v>
      </c>
      <c r="R905" s="29">
        <v>43195</v>
      </c>
      <c r="S905">
        <f t="shared" si="102"/>
        <v>137733966.44</v>
      </c>
      <c r="T905">
        <f t="shared" si="100"/>
        <v>0.328761105788837</v>
      </c>
      <c r="U905">
        <f t="shared" si="105"/>
        <v>83397061.4400001</v>
      </c>
      <c r="V905">
        <f t="shared" si="104"/>
        <v>0.275015040752993</v>
      </c>
      <c r="W905">
        <f t="shared" si="103"/>
        <v>0.454199605352042</v>
      </c>
    </row>
    <row r="906" ht="14.25" spans="1:23">
      <c r="A906" s="13">
        <v>18037</v>
      </c>
      <c r="B906" s="14">
        <v>1</v>
      </c>
      <c r="C906" s="14">
        <v>6</v>
      </c>
      <c r="D906" s="14">
        <v>7</v>
      </c>
      <c r="E906" s="14">
        <v>8</v>
      </c>
      <c r="F906" s="14">
        <v>27</v>
      </c>
      <c r="G906" s="14">
        <v>30</v>
      </c>
      <c r="H906" s="15">
        <v>10</v>
      </c>
      <c r="I906" s="15"/>
      <c r="J906" s="22">
        <v>877589328</v>
      </c>
      <c r="K906" s="23">
        <v>12</v>
      </c>
      <c r="L906" s="22">
        <v>6218823</v>
      </c>
      <c r="M906" s="22">
        <f t="shared" si="106"/>
        <v>74625876</v>
      </c>
      <c r="N906" s="23">
        <v>137</v>
      </c>
      <c r="O906" s="22">
        <v>133447</v>
      </c>
      <c r="P906" s="22">
        <f t="shared" si="101"/>
        <v>18282239</v>
      </c>
      <c r="Q906" s="24">
        <v>336334062</v>
      </c>
      <c r="R906" s="29">
        <v>43193</v>
      </c>
      <c r="S906">
        <f t="shared" si="102"/>
        <v>184582518.38</v>
      </c>
      <c r="T906">
        <f t="shared" si="100"/>
        <v>0.326926870642082</v>
      </c>
      <c r="U906">
        <f t="shared" si="105"/>
        <v>91674403.38</v>
      </c>
      <c r="V906">
        <f t="shared" si="104"/>
        <v>0.272569488902971</v>
      </c>
      <c r="W906">
        <f t="shared" si="103"/>
        <v>0.54880709162309</v>
      </c>
    </row>
    <row r="907" ht="14.25" spans="1:23">
      <c r="A907" s="13">
        <v>18036</v>
      </c>
      <c r="B907" s="14">
        <v>8</v>
      </c>
      <c r="C907" s="14">
        <v>17</v>
      </c>
      <c r="D907" s="14">
        <v>24</v>
      </c>
      <c r="E907" s="14">
        <v>26</v>
      </c>
      <c r="F907" s="14">
        <v>28</v>
      </c>
      <c r="G907" s="14">
        <v>33</v>
      </c>
      <c r="H907" s="15">
        <v>4</v>
      </c>
      <c r="I907" s="15"/>
      <c r="J907" s="22">
        <v>897368156</v>
      </c>
      <c r="K907" s="23">
        <v>4</v>
      </c>
      <c r="L907" s="22">
        <v>10000000</v>
      </c>
      <c r="M907" s="22">
        <f t="shared" si="106"/>
        <v>40000000</v>
      </c>
      <c r="N907" s="23">
        <v>117</v>
      </c>
      <c r="O907" s="22">
        <v>231790</v>
      </c>
      <c r="P907" s="22">
        <f t="shared" si="101"/>
        <v>27119430</v>
      </c>
      <c r="Q907" s="24">
        <v>375931002</v>
      </c>
      <c r="R907" s="29">
        <v>43191</v>
      </c>
      <c r="S907">
        <f t="shared" si="102"/>
        <v>142847642.98</v>
      </c>
      <c r="T907">
        <f t="shared" si="100"/>
        <v>0.273581168972066</v>
      </c>
      <c r="U907">
        <f t="shared" si="105"/>
        <v>75728212.98</v>
      </c>
      <c r="V907">
        <f t="shared" si="104"/>
        <v>0.201441787394805</v>
      </c>
      <c r="W907">
        <f t="shared" si="103"/>
        <v>0.379983673120952</v>
      </c>
    </row>
    <row r="908" ht="14.25" spans="1:23">
      <c r="A908" s="13">
        <v>18035</v>
      </c>
      <c r="B908" s="14">
        <v>7</v>
      </c>
      <c r="C908" s="14">
        <v>10</v>
      </c>
      <c r="D908" s="14">
        <v>11</v>
      </c>
      <c r="E908" s="14">
        <v>17</v>
      </c>
      <c r="F908" s="14">
        <v>23</v>
      </c>
      <c r="G908" s="14">
        <v>28</v>
      </c>
      <c r="H908" s="15">
        <v>15</v>
      </c>
      <c r="I908" s="15"/>
      <c r="J908" s="22">
        <v>856009608</v>
      </c>
      <c r="K908" s="23">
        <v>6</v>
      </c>
      <c r="L908" s="22">
        <v>8809507</v>
      </c>
      <c r="M908" s="22">
        <f t="shared" si="106"/>
        <v>52857042</v>
      </c>
      <c r="N908" s="23">
        <v>289</v>
      </c>
      <c r="O908" s="22">
        <v>98862</v>
      </c>
      <c r="P908" s="22">
        <f t="shared" si="101"/>
        <v>28571118</v>
      </c>
      <c r="Q908" s="24">
        <v>350309396</v>
      </c>
      <c r="R908" s="29">
        <v>43188</v>
      </c>
      <c r="S908">
        <f t="shared" si="102"/>
        <v>138794732.04</v>
      </c>
      <c r="T908">
        <f t="shared" si="100"/>
        <v>0.245319397713215</v>
      </c>
      <c r="U908">
        <f t="shared" si="105"/>
        <v>57366572.04</v>
      </c>
      <c r="V908">
        <f t="shared" si="104"/>
        <v>0.163759729813242</v>
      </c>
      <c r="W908">
        <f t="shared" si="103"/>
        <v>0.396206135561377</v>
      </c>
    </row>
    <row r="909" ht="14.25" spans="1:23">
      <c r="A909" s="13">
        <v>18034</v>
      </c>
      <c r="B909" s="14">
        <v>1</v>
      </c>
      <c r="C909" s="14">
        <v>5</v>
      </c>
      <c r="D909" s="14">
        <v>11</v>
      </c>
      <c r="E909" s="14">
        <v>22</v>
      </c>
      <c r="F909" s="14">
        <v>23</v>
      </c>
      <c r="G909" s="14">
        <v>26</v>
      </c>
      <c r="H909" s="15">
        <v>15</v>
      </c>
      <c r="I909" s="15"/>
      <c r="J909" s="22">
        <v>823152736</v>
      </c>
      <c r="K909" s="23">
        <v>8</v>
      </c>
      <c r="L909" s="22">
        <v>7560160</v>
      </c>
      <c r="M909" s="22">
        <f t="shared" si="106"/>
        <v>60481280</v>
      </c>
      <c r="N909" s="23">
        <v>122</v>
      </c>
      <c r="O909" s="22">
        <v>209849</v>
      </c>
      <c r="P909" s="22">
        <f t="shared" si="101"/>
        <v>25601578</v>
      </c>
      <c r="Q909" s="24">
        <v>348544506</v>
      </c>
      <c r="R909" s="29">
        <v>43186</v>
      </c>
      <c r="S909">
        <f t="shared" si="102"/>
        <v>154463269.94</v>
      </c>
      <c r="T909">
        <f t="shared" si="100"/>
        <v>0.269641289195934</v>
      </c>
      <c r="U909">
        <f t="shared" si="105"/>
        <v>68380411.9400001</v>
      </c>
      <c r="V909">
        <f t="shared" si="104"/>
        <v>0.196188465928653</v>
      </c>
      <c r="W909">
        <f t="shared" si="103"/>
        <v>0.443166560599868</v>
      </c>
    </row>
    <row r="910" ht="14.25" spans="1:23">
      <c r="A910" s="13">
        <v>18033</v>
      </c>
      <c r="B910" s="14">
        <v>4</v>
      </c>
      <c r="C910" s="14">
        <v>19</v>
      </c>
      <c r="D910" s="14">
        <v>20</v>
      </c>
      <c r="E910" s="14">
        <v>22</v>
      </c>
      <c r="F910" s="14">
        <v>28</v>
      </c>
      <c r="G910" s="14">
        <v>33</v>
      </c>
      <c r="H910" s="15">
        <v>6</v>
      </c>
      <c r="I910" s="15"/>
      <c r="J910" s="22">
        <v>806829198</v>
      </c>
      <c r="K910" s="23">
        <v>3</v>
      </c>
      <c r="L910" s="22">
        <v>10000000</v>
      </c>
      <c r="M910" s="22">
        <f t="shared" si="106"/>
        <v>30000000</v>
      </c>
      <c r="N910" s="23">
        <v>88</v>
      </c>
      <c r="O910" s="22">
        <v>289516</v>
      </c>
      <c r="P910" s="22">
        <f t="shared" si="101"/>
        <v>25477408</v>
      </c>
      <c r="Q910" s="24">
        <v>376360408</v>
      </c>
      <c r="R910" s="29">
        <v>43184</v>
      </c>
      <c r="S910">
        <f t="shared" si="102"/>
        <v>137984150.92</v>
      </c>
      <c r="T910">
        <f t="shared" si="100"/>
        <v>0.286916871766171</v>
      </c>
      <c r="U910">
        <f t="shared" si="105"/>
        <v>82506742.92</v>
      </c>
      <c r="V910">
        <f t="shared" si="104"/>
        <v>0.2192226949653</v>
      </c>
      <c r="W910">
        <f t="shared" si="103"/>
        <v>0.366627700435482</v>
      </c>
    </row>
    <row r="911" ht="14.25" spans="1:23">
      <c r="A911" s="13">
        <v>18032</v>
      </c>
      <c r="B911" s="14">
        <v>21</v>
      </c>
      <c r="C911" s="14">
        <v>22</v>
      </c>
      <c r="D911" s="14">
        <v>23</v>
      </c>
      <c r="E911" s="14">
        <v>24</v>
      </c>
      <c r="F911" s="14">
        <v>25</v>
      </c>
      <c r="G911" s="14">
        <v>32</v>
      </c>
      <c r="H911" s="15">
        <v>6</v>
      </c>
      <c r="I911" s="15"/>
      <c r="J911" s="22">
        <v>760396749</v>
      </c>
      <c r="K911" s="23">
        <v>3</v>
      </c>
      <c r="L911" s="22">
        <v>10000000</v>
      </c>
      <c r="M911" s="22">
        <f t="shared" si="106"/>
        <v>30000000</v>
      </c>
      <c r="N911" s="23">
        <v>127</v>
      </c>
      <c r="O911" s="22">
        <v>179511</v>
      </c>
      <c r="P911" s="22">
        <f t="shared" si="101"/>
        <v>22797897</v>
      </c>
      <c r="Q911" s="24">
        <v>351194914</v>
      </c>
      <c r="R911" s="29">
        <v>43181</v>
      </c>
      <c r="S911">
        <f t="shared" si="102"/>
        <v>133691513.86</v>
      </c>
      <c r="T911">
        <f t="shared" ref="T911:T974" si="107">(S911-L911*K911)/Q911</f>
        <v>0.295253461045282</v>
      </c>
      <c r="U911">
        <f t="shared" si="105"/>
        <v>80893616.86</v>
      </c>
      <c r="V911">
        <f t="shared" si="104"/>
        <v>0.230338235649962</v>
      </c>
      <c r="W911">
        <f t="shared" si="103"/>
        <v>0.380676110417704</v>
      </c>
    </row>
    <row r="912" ht="14.25" spans="1:23">
      <c r="A912" s="13">
        <v>18031</v>
      </c>
      <c r="B912" s="14">
        <v>2</v>
      </c>
      <c r="C912" s="14">
        <v>16</v>
      </c>
      <c r="D912" s="14">
        <v>18</v>
      </c>
      <c r="E912" s="14">
        <v>19</v>
      </c>
      <c r="F912" s="14">
        <v>27</v>
      </c>
      <c r="G912" s="14">
        <v>30</v>
      </c>
      <c r="H912" s="15">
        <v>14</v>
      </c>
      <c r="I912" s="15"/>
      <c r="J912" s="22">
        <v>722002755</v>
      </c>
      <c r="K912" s="23">
        <v>3</v>
      </c>
      <c r="L912" s="22">
        <v>10000000</v>
      </c>
      <c r="M912" s="22">
        <f t="shared" si="106"/>
        <v>30000000</v>
      </c>
      <c r="N912" s="23">
        <v>116</v>
      </c>
      <c r="O912" s="22">
        <v>224837</v>
      </c>
      <c r="P912" s="22">
        <f t="shared" si="101"/>
        <v>26081092</v>
      </c>
      <c r="Q912" s="24">
        <v>345048756</v>
      </c>
      <c r="R912" s="29">
        <v>43179</v>
      </c>
      <c r="S912">
        <f t="shared" si="102"/>
        <v>120830490.44</v>
      </c>
      <c r="T912">
        <f t="shared" si="107"/>
        <v>0.263239582408464</v>
      </c>
      <c r="U912">
        <f t="shared" si="105"/>
        <v>64749398.4400001</v>
      </c>
      <c r="V912">
        <f t="shared" si="104"/>
        <v>0.187652896334453</v>
      </c>
      <c r="W912">
        <f t="shared" si="103"/>
        <v>0.35018381703715</v>
      </c>
    </row>
    <row r="913" ht="14.25" spans="1:23">
      <c r="A913" s="13">
        <v>18030</v>
      </c>
      <c r="B913" s="14">
        <v>13</v>
      </c>
      <c r="C913" s="14">
        <v>14</v>
      </c>
      <c r="D913" s="14">
        <v>20</v>
      </c>
      <c r="E913" s="14">
        <v>21</v>
      </c>
      <c r="F913" s="14">
        <v>25</v>
      </c>
      <c r="G913" s="14">
        <v>33</v>
      </c>
      <c r="H913" s="15">
        <v>7</v>
      </c>
      <c r="I913" s="15"/>
      <c r="J913" s="22">
        <v>673759355</v>
      </c>
      <c r="K913" s="23">
        <v>1</v>
      </c>
      <c r="L913" s="22">
        <v>10000000</v>
      </c>
      <c r="M913" s="22">
        <f t="shared" si="106"/>
        <v>10000000</v>
      </c>
      <c r="N913" s="23">
        <v>98</v>
      </c>
      <c r="O913" s="22">
        <v>260810</v>
      </c>
      <c r="P913" s="22">
        <f t="shared" ref="P913:P976" si="108">N913*O913</f>
        <v>25559380</v>
      </c>
      <c r="Q913" s="24">
        <v>388492136</v>
      </c>
      <c r="R913" s="29">
        <v>43177</v>
      </c>
      <c r="S913">
        <f t="shared" si="102"/>
        <v>123682991.64</v>
      </c>
      <c r="T913">
        <f t="shared" si="107"/>
        <v>0.292626236429146</v>
      </c>
      <c r="U913">
        <f t="shared" si="105"/>
        <v>88123611.64</v>
      </c>
      <c r="V913">
        <f t="shared" si="104"/>
        <v>0.226834994775802</v>
      </c>
      <c r="W913">
        <f t="shared" si="103"/>
        <v>0.318366783208193</v>
      </c>
    </row>
    <row r="914" ht="14.25" spans="1:23">
      <c r="A914" s="13">
        <v>18029</v>
      </c>
      <c r="B914" s="14">
        <v>1</v>
      </c>
      <c r="C914" s="14">
        <v>2</v>
      </c>
      <c r="D914" s="14">
        <v>9</v>
      </c>
      <c r="E914" s="14">
        <v>14</v>
      </c>
      <c r="F914" s="14">
        <v>22</v>
      </c>
      <c r="G914" s="14">
        <v>25</v>
      </c>
      <c r="H914" s="15">
        <v>5</v>
      </c>
      <c r="I914" s="15"/>
      <c r="J914" s="22">
        <v>607081200</v>
      </c>
      <c r="K914" s="23">
        <v>5</v>
      </c>
      <c r="L914" s="22">
        <v>8926329</v>
      </c>
      <c r="M914" s="22">
        <f t="shared" si="106"/>
        <v>44631645</v>
      </c>
      <c r="N914" s="23">
        <v>85</v>
      </c>
      <c r="O914" s="22">
        <v>288700</v>
      </c>
      <c r="P914" s="22">
        <f t="shared" si="108"/>
        <v>24539500</v>
      </c>
      <c r="Q914" s="24">
        <v>349939456</v>
      </c>
      <c r="R914" s="29">
        <v>43174</v>
      </c>
      <c r="S914">
        <f t="shared" si="102"/>
        <v>142483300.44</v>
      </c>
      <c r="T914">
        <f t="shared" si="107"/>
        <v>0.279624528649893</v>
      </c>
      <c r="U914">
        <f t="shared" si="105"/>
        <v>73312155.4400001</v>
      </c>
      <c r="V914">
        <f t="shared" si="104"/>
        <v>0.20949954108633</v>
      </c>
      <c r="W914">
        <f t="shared" si="103"/>
        <v>0.407165576779087</v>
      </c>
    </row>
    <row r="915" ht="14.25" spans="1:23">
      <c r="A915" s="13">
        <v>18028</v>
      </c>
      <c r="B915" s="14">
        <v>3</v>
      </c>
      <c r="C915" s="14">
        <v>8</v>
      </c>
      <c r="D915" s="14">
        <v>11</v>
      </c>
      <c r="E915" s="14">
        <v>14</v>
      </c>
      <c r="F915" s="14">
        <v>18</v>
      </c>
      <c r="G915" s="14">
        <v>23</v>
      </c>
      <c r="H915" s="15">
        <v>16</v>
      </c>
      <c r="I915" s="15"/>
      <c r="J915" s="22">
        <v>578094167</v>
      </c>
      <c r="K915" s="23">
        <v>7</v>
      </c>
      <c r="L915" s="22">
        <v>7676997</v>
      </c>
      <c r="M915" s="22">
        <f t="shared" si="106"/>
        <v>53738979</v>
      </c>
      <c r="N915" s="23">
        <v>220</v>
      </c>
      <c r="O915" s="22">
        <v>106471</v>
      </c>
      <c r="P915" s="22">
        <f t="shared" si="108"/>
        <v>23423620</v>
      </c>
      <c r="Q915" s="24">
        <v>352015830</v>
      </c>
      <c r="R915" s="29">
        <v>43172</v>
      </c>
      <c r="S915">
        <f t="shared" si="102"/>
        <v>155955561.7</v>
      </c>
      <c r="T915">
        <f t="shared" si="107"/>
        <v>0.290374960410161</v>
      </c>
      <c r="U915">
        <f t="shared" si="105"/>
        <v>78792962.7</v>
      </c>
      <c r="V915">
        <f t="shared" si="104"/>
        <v>0.223833577881995</v>
      </c>
      <c r="W915">
        <f t="shared" si="103"/>
        <v>0.443035648993399</v>
      </c>
    </row>
    <row r="916" ht="14.25" spans="1:23">
      <c r="A916" s="13">
        <v>18027</v>
      </c>
      <c r="B916" s="14">
        <v>2</v>
      </c>
      <c r="C916" s="14">
        <v>7</v>
      </c>
      <c r="D916" s="14">
        <v>9</v>
      </c>
      <c r="E916" s="14">
        <v>14</v>
      </c>
      <c r="F916" s="14">
        <v>18</v>
      </c>
      <c r="G916" s="14">
        <v>28</v>
      </c>
      <c r="H916" s="15">
        <v>5</v>
      </c>
      <c r="I916" s="15"/>
      <c r="J916" s="22">
        <v>561561972</v>
      </c>
      <c r="K916" s="23">
        <v>6</v>
      </c>
      <c r="L916" s="22">
        <v>8250400</v>
      </c>
      <c r="M916" s="22">
        <f t="shared" si="106"/>
        <v>49502400</v>
      </c>
      <c r="N916" s="23">
        <v>144</v>
      </c>
      <c r="O916" s="22">
        <v>169291</v>
      </c>
      <c r="P916" s="22">
        <f t="shared" si="108"/>
        <v>24377904</v>
      </c>
      <c r="Q916" s="24">
        <v>386579026</v>
      </c>
      <c r="R916" s="29">
        <v>43170</v>
      </c>
      <c r="S916">
        <f t="shared" si="102"/>
        <v>165792122.74</v>
      </c>
      <c r="T916">
        <f t="shared" si="107"/>
        <v>0.30081746530139</v>
      </c>
      <c r="U916">
        <f t="shared" si="105"/>
        <v>91911818.74</v>
      </c>
      <c r="V916">
        <f t="shared" si="104"/>
        <v>0.237756868734001</v>
      </c>
      <c r="W916">
        <f t="shared" si="103"/>
        <v>0.428869937553208</v>
      </c>
    </row>
    <row r="917" ht="14.25" spans="1:23">
      <c r="A917" s="13">
        <v>18026</v>
      </c>
      <c r="B917" s="14">
        <v>4</v>
      </c>
      <c r="C917" s="14">
        <v>7</v>
      </c>
      <c r="D917" s="14">
        <v>12</v>
      </c>
      <c r="E917" s="14">
        <v>14</v>
      </c>
      <c r="F917" s="14">
        <v>26</v>
      </c>
      <c r="G917" s="14">
        <v>32</v>
      </c>
      <c r="H917" s="15">
        <v>4</v>
      </c>
      <c r="I917" s="15"/>
      <c r="J917" s="22">
        <v>537930372</v>
      </c>
      <c r="K917" s="23">
        <v>6</v>
      </c>
      <c r="L917" s="22">
        <v>8313468</v>
      </c>
      <c r="M917" s="22">
        <f t="shared" si="106"/>
        <v>49880808</v>
      </c>
      <c r="N917" s="23">
        <v>75</v>
      </c>
      <c r="O917" s="22">
        <v>331346</v>
      </c>
      <c r="P917" s="22">
        <f t="shared" si="108"/>
        <v>24850950</v>
      </c>
      <c r="Q917" s="24">
        <v>341958742</v>
      </c>
      <c r="R917" s="29">
        <v>43167</v>
      </c>
      <c r="S917">
        <f t="shared" si="102"/>
        <v>142887557.58</v>
      </c>
      <c r="T917">
        <f t="shared" si="107"/>
        <v>0.27198237142889</v>
      </c>
      <c r="U917">
        <f t="shared" si="105"/>
        <v>68155799.5799999</v>
      </c>
      <c r="V917">
        <f t="shared" si="104"/>
        <v>0.199310007930723</v>
      </c>
      <c r="W917">
        <f t="shared" si="103"/>
        <v>0.417850284348045</v>
      </c>
    </row>
    <row r="918" ht="14.25" spans="1:23">
      <c r="A918" s="13">
        <v>18025</v>
      </c>
      <c r="B918" s="14">
        <v>4</v>
      </c>
      <c r="C918" s="14">
        <v>13</v>
      </c>
      <c r="D918" s="14">
        <v>16</v>
      </c>
      <c r="E918" s="14">
        <v>19</v>
      </c>
      <c r="F918" s="14">
        <v>21</v>
      </c>
      <c r="G918" s="14">
        <v>25</v>
      </c>
      <c r="H918" s="15">
        <v>14</v>
      </c>
      <c r="I918" s="15"/>
      <c r="J918" s="22">
        <v>513258146</v>
      </c>
      <c r="K918" s="23">
        <v>1</v>
      </c>
      <c r="L918" s="22">
        <v>10000000</v>
      </c>
      <c r="M918" s="22">
        <f t="shared" si="106"/>
        <v>10000000</v>
      </c>
      <c r="N918" s="23">
        <v>83</v>
      </c>
      <c r="O918" s="22">
        <v>350024</v>
      </c>
      <c r="P918" s="22">
        <f t="shared" si="108"/>
        <v>29051992</v>
      </c>
      <c r="Q918" s="24">
        <v>341614936</v>
      </c>
      <c r="R918" s="29">
        <v>43165</v>
      </c>
      <c r="S918">
        <f t="shared" si="102"/>
        <v>90235219.64</v>
      </c>
      <c r="T918">
        <f t="shared" si="107"/>
        <v>0.234870350165252</v>
      </c>
      <c r="U918">
        <f t="shared" si="105"/>
        <v>51183227.64</v>
      </c>
      <c r="V918">
        <f t="shared" si="104"/>
        <v>0.14982725357184</v>
      </c>
      <c r="W918">
        <f t="shared" si="103"/>
        <v>0.26414307493862</v>
      </c>
    </row>
    <row r="919" ht="14.25" spans="1:23">
      <c r="A919" s="13">
        <v>18024</v>
      </c>
      <c r="B919" s="14">
        <v>11</v>
      </c>
      <c r="C919" s="14">
        <v>19</v>
      </c>
      <c r="D919" s="14">
        <v>22</v>
      </c>
      <c r="E919" s="14">
        <v>26</v>
      </c>
      <c r="F919" s="14">
        <v>31</v>
      </c>
      <c r="G919" s="14">
        <v>32</v>
      </c>
      <c r="H919" s="15">
        <v>2</v>
      </c>
      <c r="I919" s="15"/>
      <c r="J919" s="22">
        <v>436102047</v>
      </c>
      <c r="K919" s="23">
        <v>9</v>
      </c>
      <c r="L919" s="22">
        <v>7481039</v>
      </c>
      <c r="M919" s="22">
        <f t="shared" si="106"/>
        <v>67329351</v>
      </c>
      <c r="N919" s="23">
        <v>81</v>
      </c>
      <c r="O919" s="22">
        <v>344588</v>
      </c>
      <c r="P919" s="22">
        <f t="shared" si="108"/>
        <v>27911628</v>
      </c>
      <c r="Q919" s="24">
        <v>373443496</v>
      </c>
      <c r="R919" s="29">
        <v>43163</v>
      </c>
      <c r="S919">
        <f t="shared" si="102"/>
        <v>166581597.04</v>
      </c>
      <c r="T919">
        <f t="shared" si="107"/>
        <v>0.265775805719214</v>
      </c>
      <c r="U919">
        <f t="shared" si="105"/>
        <v>71340618.04</v>
      </c>
      <c r="V919">
        <f t="shared" si="104"/>
        <v>0.191034570970276</v>
      </c>
      <c r="W919">
        <f t="shared" si="103"/>
        <v>0.446069080929983</v>
      </c>
    </row>
    <row r="920" ht="14.25" spans="1:23">
      <c r="A920" s="13">
        <v>18023</v>
      </c>
      <c r="B920" s="14">
        <v>12</v>
      </c>
      <c r="C920" s="14">
        <v>15</v>
      </c>
      <c r="D920" s="14">
        <v>16</v>
      </c>
      <c r="E920" s="14">
        <v>21</v>
      </c>
      <c r="F920" s="14">
        <v>26</v>
      </c>
      <c r="G920" s="14">
        <v>29</v>
      </c>
      <c r="H920" s="15">
        <v>16</v>
      </c>
      <c r="I920" s="15"/>
      <c r="J920" s="22">
        <v>419696331</v>
      </c>
      <c r="K920" s="23">
        <v>3</v>
      </c>
      <c r="L920" s="22">
        <v>10000000</v>
      </c>
      <c r="M920" s="22">
        <f t="shared" si="106"/>
        <v>30000000</v>
      </c>
      <c r="N920" s="23">
        <v>159</v>
      </c>
      <c r="O920" s="22">
        <v>164899</v>
      </c>
      <c r="P920" s="22">
        <f t="shared" si="108"/>
        <v>26218941</v>
      </c>
      <c r="Q920" s="24">
        <v>339395846</v>
      </c>
      <c r="R920" s="29">
        <v>43160</v>
      </c>
      <c r="S920">
        <f t="shared" si="102"/>
        <v>117647009.54</v>
      </c>
      <c r="T920">
        <f t="shared" si="107"/>
        <v>0.258244202376007</v>
      </c>
      <c r="U920">
        <f t="shared" si="105"/>
        <v>61428068.54</v>
      </c>
      <c r="V920">
        <f t="shared" si="104"/>
        <v>0.180992399476804</v>
      </c>
      <c r="W920">
        <f t="shared" si="103"/>
        <v>0.346636562958994</v>
      </c>
    </row>
    <row r="921" ht="14.25" spans="1:23">
      <c r="A921" s="13">
        <v>18022</v>
      </c>
      <c r="B921" s="14">
        <v>7</v>
      </c>
      <c r="C921" s="14">
        <v>14</v>
      </c>
      <c r="D921" s="14">
        <v>19</v>
      </c>
      <c r="E921" s="14">
        <v>21</v>
      </c>
      <c r="F921" s="14">
        <v>22</v>
      </c>
      <c r="G921" s="14">
        <v>23</v>
      </c>
      <c r="H921" s="15">
        <v>3</v>
      </c>
      <c r="I921" s="15"/>
      <c r="J921" s="22">
        <v>371039376</v>
      </c>
      <c r="K921" s="23">
        <v>6</v>
      </c>
      <c r="L921" s="22">
        <v>8201615</v>
      </c>
      <c r="M921" s="22">
        <f t="shared" si="106"/>
        <v>49209690</v>
      </c>
      <c r="N921" s="23">
        <v>111</v>
      </c>
      <c r="O921" s="22">
        <v>216325</v>
      </c>
      <c r="P921" s="22">
        <f t="shared" si="108"/>
        <v>24012075</v>
      </c>
      <c r="Q921" s="24">
        <v>333617132</v>
      </c>
      <c r="R921" s="29">
        <v>43158</v>
      </c>
      <c r="S921">
        <f t="shared" si="102"/>
        <v>140645736.68</v>
      </c>
      <c r="T921">
        <f t="shared" si="107"/>
        <v>0.274074793856809</v>
      </c>
      <c r="U921">
        <f t="shared" si="105"/>
        <v>67423971.68</v>
      </c>
      <c r="V921">
        <f t="shared" si="104"/>
        <v>0.20209984803778</v>
      </c>
      <c r="W921">
        <f t="shared" si="103"/>
        <v>0.421578279978739</v>
      </c>
    </row>
    <row r="922" ht="14.25" spans="1:23">
      <c r="A922" s="13">
        <v>18021</v>
      </c>
      <c r="B922" s="14">
        <v>3</v>
      </c>
      <c r="C922" s="14">
        <v>4</v>
      </c>
      <c r="D922" s="14">
        <v>6</v>
      </c>
      <c r="E922" s="14">
        <v>11</v>
      </c>
      <c r="F922" s="14">
        <v>23</v>
      </c>
      <c r="G922" s="14">
        <v>28</v>
      </c>
      <c r="H922" s="15">
        <v>14</v>
      </c>
      <c r="I922" s="15"/>
      <c r="J922" s="22">
        <v>348212718</v>
      </c>
      <c r="K922" s="23">
        <v>3</v>
      </c>
      <c r="L922" s="22">
        <v>10000000</v>
      </c>
      <c r="M922" s="22">
        <f t="shared" si="106"/>
        <v>30000000</v>
      </c>
      <c r="N922" s="23">
        <v>216</v>
      </c>
      <c r="O922" s="22">
        <v>116432</v>
      </c>
      <c r="P922" s="22">
        <f t="shared" si="108"/>
        <v>25149312</v>
      </c>
      <c r="Q922" s="24">
        <v>364661036</v>
      </c>
      <c r="R922" s="29">
        <v>43156</v>
      </c>
      <c r="S922">
        <f t="shared" si="102"/>
        <v>133235893.64</v>
      </c>
      <c r="T922">
        <f t="shared" si="107"/>
        <v>0.28310097171994</v>
      </c>
      <c r="U922">
        <f t="shared" si="105"/>
        <v>78086581.64</v>
      </c>
      <c r="V922">
        <f t="shared" si="104"/>
        <v>0.21413470025901</v>
      </c>
      <c r="W922">
        <f t="shared" si="103"/>
        <v>0.365369152409253</v>
      </c>
    </row>
    <row r="923" ht="14.25" spans="1:23">
      <c r="A923" s="13">
        <v>18020</v>
      </c>
      <c r="B923" s="14">
        <v>6</v>
      </c>
      <c r="C923" s="14">
        <v>9</v>
      </c>
      <c r="D923" s="14">
        <v>10</v>
      </c>
      <c r="E923" s="14">
        <v>14</v>
      </c>
      <c r="F923" s="14">
        <v>28</v>
      </c>
      <c r="G923" s="14">
        <v>30</v>
      </c>
      <c r="H923" s="15">
        <v>5</v>
      </c>
      <c r="I923" s="15"/>
      <c r="J923" s="22">
        <v>302764704</v>
      </c>
      <c r="K923" s="23">
        <v>33</v>
      </c>
      <c r="L923" s="22">
        <v>5489962</v>
      </c>
      <c r="M923" s="22">
        <f t="shared" si="106"/>
        <v>181168746</v>
      </c>
      <c r="N923" s="23">
        <v>212</v>
      </c>
      <c r="O923" s="22">
        <v>95334</v>
      </c>
      <c r="P923" s="22">
        <f t="shared" si="108"/>
        <v>20210808</v>
      </c>
      <c r="Q923" s="24">
        <v>322991340</v>
      </c>
      <c r="R923" s="29">
        <v>43153</v>
      </c>
      <c r="S923">
        <f t="shared" si="102"/>
        <v>278801700.6</v>
      </c>
      <c r="T923">
        <f t="shared" si="107"/>
        <v>0.302277313688968</v>
      </c>
      <c r="U923">
        <f t="shared" si="105"/>
        <v>77422146.6</v>
      </c>
      <c r="V923">
        <f t="shared" si="104"/>
        <v>0.239703475021962</v>
      </c>
      <c r="W923">
        <f t="shared" si="103"/>
        <v>0.863186302765888</v>
      </c>
    </row>
    <row r="924" ht="14.25" spans="1:23">
      <c r="A924" s="13">
        <v>18019</v>
      </c>
      <c r="B924" s="14">
        <v>3</v>
      </c>
      <c r="C924" s="14">
        <v>11</v>
      </c>
      <c r="D924" s="14">
        <v>12</v>
      </c>
      <c r="E924" s="14">
        <v>16</v>
      </c>
      <c r="F924" s="14">
        <v>21</v>
      </c>
      <c r="G924" s="14">
        <v>23</v>
      </c>
      <c r="H924" s="15">
        <v>9</v>
      </c>
      <c r="I924" s="15"/>
      <c r="J924" s="22">
        <v>423300648</v>
      </c>
      <c r="K924" s="23">
        <v>8</v>
      </c>
      <c r="L924" s="22">
        <v>6663708</v>
      </c>
      <c r="M924" s="22">
        <f t="shared" si="106"/>
        <v>53309664</v>
      </c>
      <c r="N924" s="23">
        <v>80</v>
      </c>
      <c r="O924" s="22">
        <v>207963</v>
      </c>
      <c r="P924" s="22">
        <f t="shared" si="108"/>
        <v>16637040</v>
      </c>
      <c r="Q924" s="24">
        <v>353382992</v>
      </c>
      <c r="R924" s="29">
        <v>43144</v>
      </c>
      <c r="S924">
        <f t="shared" si="102"/>
        <v>176556090.08</v>
      </c>
      <c r="T924">
        <f t="shared" si="107"/>
        <v>0.348761623705987</v>
      </c>
      <c r="U924">
        <f t="shared" si="105"/>
        <v>106609386.08</v>
      </c>
      <c r="V924">
        <f t="shared" si="104"/>
        <v>0.301682278132955</v>
      </c>
      <c r="W924">
        <f t="shared" si="103"/>
        <v>0.499616829550189</v>
      </c>
    </row>
    <row r="925" ht="14.25" spans="1:23">
      <c r="A925" s="13">
        <v>18018</v>
      </c>
      <c r="B925" s="14">
        <v>2</v>
      </c>
      <c r="C925" s="14">
        <v>12</v>
      </c>
      <c r="D925" s="14">
        <v>13</v>
      </c>
      <c r="E925" s="14">
        <v>18</v>
      </c>
      <c r="F925" s="14">
        <v>25</v>
      </c>
      <c r="G925" s="14">
        <v>27</v>
      </c>
      <c r="H925" s="15">
        <v>7</v>
      </c>
      <c r="I925" s="15"/>
      <c r="J925" s="22">
        <v>426699072</v>
      </c>
      <c r="K925" s="23">
        <v>12</v>
      </c>
      <c r="L925" s="22">
        <v>6383135</v>
      </c>
      <c r="M925" s="22">
        <f t="shared" si="106"/>
        <v>76597620</v>
      </c>
      <c r="N925" s="23">
        <v>214</v>
      </c>
      <c r="O925" s="22">
        <v>96948</v>
      </c>
      <c r="P925" s="22">
        <f t="shared" si="108"/>
        <v>20746872</v>
      </c>
      <c r="Q925" s="24">
        <v>364855490</v>
      </c>
      <c r="R925" s="29">
        <v>43142</v>
      </c>
      <c r="S925">
        <f t="shared" si="102"/>
        <v>193135718.1</v>
      </c>
      <c r="T925">
        <f t="shared" si="107"/>
        <v>0.319408920227567</v>
      </c>
      <c r="U925">
        <f t="shared" si="105"/>
        <v>95791226.1</v>
      </c>
      <c r="V925">
        <f t="shared" si="104"/>
        <v>0.262545661845461</v>
      </c>
      <c r="W925">
        <f t="shared" si="103"/>
        <v>0.529348532209287</v>
      </c>
    </row>
    <row r="926" ht="14.25" spans="1:23">
      <c r="A926" s="13">
        <v>18017</v>
      </c>
      <c r="B926" s="14">
        <v>3</v>
      </c>
      <c r="C926" s="14">
        <v>6</v>
      </c>
      <c r="D926" s="14">
        <v>11</v>
      </c>
      <c r="E926" s="14">
        <v>26</v>
      </c>
      <c r="F926" s="14">
        <v>30</v>
      </c>
      <c r="G926" s="14">
        <v>32</v>
      </c>
      <c r="H926" s="15">
        <v>12</v>
      </c>
      <c r="I926" s="15"/>
      <c r="J926" s="22">
        <v>441055600</v>
      </c>
      <c r="K926" s="23">
        <v>5</v>
      </c>
      <c r="L926" s="22">
        <v>8695830</v>
      </c>
      <c r="M926" s="22">
        <f t="shared" si="106"/>
        <v>43479150</v>
      </c>
      <c r="N926" s="23">
        <v>68</v>
      </c>
      <c r="O926" s="22">
        <v>339690</v>
      </c>
      <c r="P926" s="22">
        <f t="shared" si="108"/>
        <v>23098920</v>
      </c>
      <c r="Q926" s="24">
        <v>341808336</v>
      </c>
      <c r="R926" s="29">
        <v>43139</v>
      </c>
      <c r="S926">
        <f t="shared" ref="S926:S989" si="109">J927+Q926*0.49-J926</f>
        <v>141668408.64</v>
      </c>
      <c r="T926">
        <f t="shared" si="107"/>
        <v>0.287264084279091</v>
      </c>
      <c r="U926">
        <f t="shared" si="105"/>
        <v>75090338.64</v>
      </c>
      <c r="V926">
        <f t="shared" si="104"/>
        <v>0.219685510069011</v>
      </c>
      <c r="W926">
        <f t="shared" ref="W926:W989" si="110">S926/Q926</f>
        <v>0.414467389233012</v>
      </c>
    </row>
    <row r="927" ht="14.25" spans="1:23">
      <c r="A927" s="13">
        <v>18016</v>
      </c>
      <c r="B927" s="14">
        <v>1</v>
      </c>
      <c r="C927" s="14">
        <v>11</v>
      </c>
      <c r="D927" s="14">
        <v>12</v>
      </c>
      <c r="E927" s="14">
        <v>18</v>
      </c>
      <c r="F927" s="14">
        <v>25</v>
      </c>
      <c r="G927" s="14">
        <v>27</v>
      </c>
      <c r="H927" s="15">
        <v>16</v>
      </c>
      <c r="I927" s="15"/>
      <c r="J927" s="22">
        <v>415237924</v>
      </c>
      <c r="K927" s="23">
        <v>4</v>
      </c>
      <c r="L927" s="22">
        <v>9593701</v>
      </c>
      <c r="M927" s="22">
        <f t="shared" si="106"/>
        <v>38374804</v>
      </c>
      <c r="N927" s="23">
        <v>98</v>
      </c>
      <c r="O927" s="22">
        <v>234372</v>
      </c>
      <c r="P927" s="22">
        <f t="shared" si="108"/>
        <v>22968456</v>
      </c>
      <c r="Q927" s="24">
        <v>338462386</v>
      </c>
      <c r="R927" s="29">
        <v>43137</v>
      </c>
      <c r="S927">
        <f t="shared" si="109"/>
        <v>135315853.14</v>
      </c>
      <c r="T927">
        <f t="shared" si="107"/>
        <v>0.286416018883705</v>
      </c>
      <c r="U927">
        <f t="shared" si="105"/>
        <v>73972593.14</v>
      </c>
      <c r="V927">
        <f t="shared" si="104"/>
        <v>0.218554841541535</v>
      </c>
      <c r="W927">
        <f t="shared" si="110"/>
        <v>0.399795837697605</v>
      </c>
    </row>
    <row r="928" ht="14.25" spans="1:23">
      <c r="A928" s="13">
        <v>18015</v>
      </c>
      <c r="B928" s="14">
        <v>11</v>
      </c>
      <c r="C928" s="14">
        <v>15</v>
      </c>
      <c r="D928" s="14">
        <v>20</v>
      </c>
      <c r="E928" s="14">
        <v>21</v>
      </c>
      <c r="F928" s="14">
        <v>26</v>
      </c>
      <c r="G928" s="14">
        <v>33</v>
      </c>
      <c r="H928" s="15">
        <v>15</v>
      </c>
      <c r="I928" s="15"/>
      <c r="J928" s="22">
        <v>384707208</v>
      </c>
      <c r="K928" s="23">
        <v>6</v>
      </c>
      <c r="L928" s="22">
        <v>7652271</v>
      </c>
      <c r="M928" s="22">
        <f t="shared" si="106"/>
        <v>45913626</v>
      </c>
      <c r="N928" s="23">
        <v>172</v>
      </c>
      <c r="O928" s="22">
        <v>115651</v>
      </c>
      <c r="P928" s="22">
        <f t="shared" si="108"/>
        <v>19891972</v>
      </c>
      <c r="Q928" s="24">
        <v>372995620</v>
      </c>
      <c r="R928" s="29">
        <v>43135</v>
      </c>
      <c r="S928">
        <f t="shared" si="109"/>
        <v>169005371.8</v>
      </c>
      <c r="T928">
        <f t="shared" si="107"/>
        <v>0.330008555596444</v>
      </c>
      <c r="U928">
        <f t="shared" si="105"/>
        <v>103199773.8</v>
      </c>
      <c r="V928">
        <f t="shared" si="104"/>
        <v>0.276678245712376</v>
      </c>
      <c r="W928">
        <f t="shared" si="110"/>
        <v>0.453102832145857</v>
      </c>
    </row>
    <row r="929" ht="14.25" spans="1:23">
      <c r="A929" s="13">
        <v>18014</v>
      </c>
      <c r="B929" s="14">
        <v>9</v>
      </c>
      <c r="C929" s="14">
        <v>12</v>
      </c>
      <c r="D929" s="14">
        <v>20</v>
      </c>
      <c r="E929" s="14">
        <v>24</v>
      </c>
      <c r="F929" s="14">
        <v>28</v>
      </c>
      <c r="G929" s="14">
        <v>31</v>
      </c>
      <c r="H929" s="15">
        <v>7</v>
      </c>
      <c r="I929" s="15"/>
      <c r="J929" s="22">
        <v>370944726</v>
      </c>
      <c r="K929" s="23">
        <v>17</v>
      </c>
      <c r="L929" s="22">
        <v>5970693</v>
      </c>
      <c r="M929" s="22">
        <f t="shared" si="106"/>
        <v>101501781</v>
      </c>
      <c r="N929" s="23">
        <v>103</v>
      </c>
      <c r="O929" s="22">
        <v>200264</v>
      </c>
      <c r="P929" s="22">
        <f t="shared" si="108"/>
        <v>20627192</v>
      </c>
      <c r="Q929" s="24">
        <v>341965074</v>
      </c>
      <c r="R929" s="29">
        <v>43132</v>
      </c>
      <c r="S929">
        <f t="shared" si="109"/>
        <v>207182986.26</v>
      </c>
      <c r="T929">
        <f t="shared" si="107"/>
        <v>0.309040932232746</v>
      </c>
      <c r="U929">
        <f t="shared" si="105"/>
        <v>85054013.26</v>
      </c>
      <c r="V929">
        <f t="shared" si="104"/>
        <v>0.248721345326628</v>
      </c>
      <c r="W929">
        <f t="shared" si="110"/>
        <v>0.605860077570378</v>
      </c>
    </row>
    <row r="930" ht="14.25" spans="1:23">
      <c r="A930" s="13">
        <v>18013</v>
      </c>
      <c r="B930" s="14">
        <v>6</v>
      </c>
      <c r="C930" s="14">
        <v>8</v>
      </c>
      <c r="D930" s="14">
        <v>13</v>
      </c>
      <c r="E930" s="14">
        <v>15</v>
      </c>
      <c r="F930" s="14">
        <v>22</v>
      </c>
      <c r="G930" s="14">
        <v>33</v>
      </c>
      <c r="H930" s="15">
        <v>6</v>
      </c>
      <c r="I930" s="15"/>
      <c r="J930" s="22">
        <v>410564826</v>
      </c>
      <c r="K930" s="23">
        <v>9</v>
      </c>
      <c r="L930" s="22">
        <v>7002470</v>
      </c>
      <c r="M930" s="22">
        <f t="shared" si="106"/>
        <v>63022230</v>
      </c>
      <c r="N930" s="23">
        <v>99</v>
      </c>
      <c r="O930" s="22">
        <v>227553</v>
      </c>
      <c r="P930" s="22">
        <f t="shared" si="108"/>
        <v>22527747</v>
      </c>
      <c r="Q930" s="24">
        <v>338322260</v>
      </c>
      <c r="R930" s="29">
        <v>43130</v>
      </c>
      <c r="S930">
        <f t="shared" si="109"/>
        <v>161216769.4</v>
      </c>
      <c r="T930">
        <f t="shared" si="107"/>
        <v>0.290239664986868</v>
      </c>
      <c r="U930">
        <f t="shared" si="105"/>
        <v>75666792.4</v>
      </c>
      <c r="V930">
        <f t="shared" ref="V930:V993" si="111">U930/Q930</f>
        <v>0.223653011776405</v>
      </c>
      <c r="W930">
        <f t="shared" si="110"/>
        <v>0.476518362699516</v>
      </c>
    </row>
    <row r="931" ht="14.25" spans="1:23">
      <c r="A931" s="13">
        <v>18012</v>
      </c>
      <c r="B931" s="14">
        <v>11</v>
      </c>
      <c r="C931" s="14">
        <v>12</v>
      </c>
      <c r="D931" s="14">
        <v>13</v>
      </c>
      <c r="E931" s="14">
        <v>19</v>
      </c>
      <c r="F931" s="14">
        <v>26</v>
      </c>
      <c r="G931" s="14">
        <v>28</v>
      </c>
      <c r="H931" s="15">
        <v>12</v>
      </c>
      <c r="I931" s="15"/>
      <c r="J931" s="22">
        <v>406003688</v>
      </c>
      <c r="K931" s="23">
        <v>8</v>
      </c>
      <c r="L931" s="22">
        <v>7195022</v>
      </c>
      <c r="M931" s="22">
        <f t="shared" si="106"/>
        <v>57560176</v>
      </c>
      <c r="N931" s="23">
        <v>129</v>
      </c>
      <c r="O931" s="22">
        <v>170156</v>
      </c>
      <c r="P931" s="22">
        <f t="shared" si="108"/>
        <v>21950124</v>
      </c>
      <c r="Q931" s="24">
        <v>367108128</v>
      </c>
      <c r="R931" s="29">
        <v>43128</v>
      </c>
      <c r="S931">
        <f t="shared" si="109"/>
        <v>171592502.72</v>
      </c>
      <c r="T931">
        <f t="shared" si="107"/>
        <v>0.310623268793438</v>
      </c>
      <c r="U931">
        <f t="shared" si="105"/>
        <v>92082202.72</v>
      </c>
      <c r="V931">
        <f t="shared" si="111"/>
        <v>0.250831282929263</v>
      </c>
      <c r="W931">
        <f t="shared" si="110"/>
        <v>0.46741678985653</v>
      </c>
    </row>
    <row r="932" ht="14.25" spans="1:23">
      <c r="A932" s="13">
        <v>18011</v>
      </c>
      <c r="B932" s="14">
        <v>3</v>
      </c>
      <c r="C932" s="14">
        <v>10</v>
      </c>
      <c r="D932" s="14">
        <v>21</v>
      </c>
      <c r="E932" s="14">
        <v>23</v>
      </c>
      <c r="F932" s="14">
        <v>27</v>
      </c>
      <c r="G932" s="14">
        <v>33</v>
      </c>
      <c r="H932" s="15">
        <v>11</v>
      </c>
      <c r="I932" s="15"/>
      <c r="J932" s="22">
        <v>397713208</v>
      </c>
      <c r="K932" s="23">
        <v>8</v>
      </c>
      <c r="L932" s="22">
        <v>7356371</v>
      </c>
      <c r="M932" s="22">
        <f t="shared" si="106"/>
        <v>58850968</v>
      </c>
      <c r="N932" s="23">
        <v>138</v>
      </c>
      <c r="O932" s="22">
        <v>170751</v>
      </c>
      <c r="P932" s="22">
        <f t="shared" si="108"/>
        <v>23563638</v>
      </c>
      <c r="Q932" s="24">
        <v>336871794</v>
      </c>
      <c r="R932" s="29">
        <v>43125</v>
      </c>
      <c r="S932">
        <f t="shared" si="109"/>
        <v>153227015.06</v>
      </c>
      <c r="T932">
        <f t="shared" si="107"/>
        <v>0.280154197356161</v>
      </c>
      <c r="U932">
        <f t="shared" si="105"/>
        <v>70812409.0599999</v>
      </c>
      <c r="V932">
        <f t="shared" si="111"/>
        <v>0.210205812185035</v>
      </c>
      <c r="W932">
        <f t="shared" si="110"/>
        <v>0.454852610960952</v>
      </c>
    </row>
    <row r="933" ht="14.25" spans="1:23">
      <c r="A933" s="13">
        <v>18010</v>
      </c>
      <c r="B933" s="14">
        <v>1</v>
      </c>
      <c r="C933" s="14">
        <v>8</v>
      </c>
      <c r="D933" s="14">
        <v>17</v>
      </c>
      <c r="E933" s="14">
        <v>20</v>
      </c>
      <c r="F933" s="14">
        <v>21</v>
      </c>
      <c r="G933" s="14">
        <v>22</v>
      </c>
      <c r="H933" s="15">
        <v>3</v>
      </c>
      <c r="I933" s="15"/>
      <c r="J933" s="22">
        <v>385873044</v>
      </c>
      <c r="K933" s="23">
        <v>6</v>
      </c>
      <c r="L933" s="22">
        <v>8085375</v>
      </c>
      <c r="M933" s="22">
        <f t="shared" si="106"/>
        <v>48512250</v>
      </c>
      <c r="N933" s="23">
        <v>71</v>
      </c>
      <c r="O933" s="22">
        <v>325919</v>
      </c>
      <c r="P933" s="22">
        <f t="shared" si="108"/>
        <v>23140249</v>
      </c>
      <c r="Q933" s="24">
        <v>351327690</v>
      </c>
      <c r="R933" s="29">
        <v>43123</v>
      </c>
      <c r="S933">
        <f t="shared" si="109"/>
        <v>151241871.1</v>
      </c>
      <c r="T933">
        <f t="shared" si="107"/>
        <v>0.292403997817536</v>
      </c>
      <c r="U933">
        <f t="shared" si="105"/>
        <v>79589372.1</v>
      </c>
      <c r="V933">
        <f t="shared" si="111"/>
        <v>0.226538853513084</v>
      </c>
      <c r="W933">
        <f t="shared" si="110"/>
        <v>0.430486623755731</v>
      </c>
    </row>
    <row r="934" ht="14.25" spans="1:23">
      <c r="A934" s="13">
        <v>18009</v>
      </c>
      <c r="B934" s="14">
        <v>5</v>
      </c>
      <c r="C934" s="14">
        <v>10</v>
      </c>
      <c r="D934" s="14">
        <v>17</v>
      </c>
      <c r="E934" s="14">
        <v>23</v>
      </c>
      <c r="F934" s="14">
        <v>26</v>
      </c>
      <c r="G934" s="14">
        <v>32</v>
      </c>
      <c r="H934" s="15">
        <v>7</v>
      </c>
      <c r="I934" s="15"/>
      <c r="J934" s="22">
        <v>364964347</v>
      </c>
      <c r="K934" s="23">
        <v>17</v>
      </c>
      <c r="L934" s="22">
        <v>5477449</v>
      </c>
      <c r="M934" s="22">
        <f t="shared" si="106"/>
        <v>93116633</v>
      </c>
      <c r="N934" s="23">
        <v>221</v>
      </c>
      <c r="O934" s="22">
        <v>45908</v>
      </c>
      <c r="P934" s="22">
        <f t="shared" si="108"/>
        <v>10145668</v>
      </c>
      <c r="Q934" s="24">
        <v>384256808</v>
      </c>
      <c r="R934" s="29">
        <v>43121</v>
      </c>
      <c r="S934">
        <f t="shared" si="109"/>
        <v>250965056.92</v>
      </c>
      <c r="T934">
        <f t="shared" si="107"/>
        <v>0.410788880336507</v>
      </c>
      <c r="U934">
        <f t="shared" si="105"/>
        <v>147702755.92</v>
      </c>
      <c r="V934">
        <f t="shared" si="111"/>
        <v>0.384385527711977</v>
      </c>
      <c r="W934">
        <f t="shared" si="110"/>
        <v>0.653118049426986</v>
      </c>
    </row>
    <row r="935" ht="14.25" spans="1:23">
      <c r="A935" s="13">
        <v>18008</v>
      </c>
      <c r="B935" s="14">
        <v>5</v>
      </c>
      <c r="C935" s="14">
        <v>9</v>
      </c>
      <c r="D935" s="14">
        <v>10</v>
      </c>
      <c r="E935" s="14">
        <v>12</v>
      </c>
      <c r="F935" s="14">
        <v>17</v>
      </c>
      <c r="G935" s="14">
        <v>19</v>
      </c>
      <c r="H935" s="15">
        <v>13</v>
      </c>
      <c r="I935" s="15"/>
      <c r="J935" s="22">
        <v>427643568</v>
      </c>
      <c r="K935" s="23">
        <v>11</v>
      </c>
      <c r="L935" s="22">
        <v>6571365</v>
      </c>
      <c r="M935" s="22">
        <f t="shared" si="106"/>
        <v>72285015</v>
      </c>
      <c r="N935" s="23">
        <v>144</v>
      </c>
      <c r="O935" s="22">
        <v>150043</v>
      </c>
      <c r="P935" s="22">
        <f t="shared" si="108"/>
        <v>21606192</v>
      </c>
      <c r="Q935" s="24">
        <v>359785672</v>
      </c>
      <c r="R935" s="29">
        <v>43118</v>
      </c>
      <c r="S935">
        <f t="shared" si="109"/>
        <v>183761171.28</v>
      </c>
      <c r="T935">
        <f t="shared" si="107"/>
        <v>0.309840454902829</v>
      </c>
      <c r="U935">
        <f t="shared" si="105"/>
        <v>89869964.28</v>
      </c>
      <c r="V935">
        <f t="shared" si="111"/>
        <v>0.249787502043717</v>
      </c>
      <c r="W935">
        <f t="shared" si="110"/>
        <v>0.510751776907892</v>
      </c>
    </row>
    <row r="936" ht="14.25" spans="1:23">
      <c r="A936" s="13">
        <v>18007</v>
      </c>
      <c r="B936" s="14">
        <v>13</v>
      </c>
      <c r="C936" s="14">
        <v>14</v>
      </c>
      <c r="D936" s="14">
        <v>20</v>
      </c>
      <c r="E936" s="14">
        <v>25</v>
      </c>
      <c r="F936" s="14">
        <v>27</v>
      </c>
      <c r="G936" s="14">
        <v>31</v>
      </c>
      <c r="H936" s="15">
        <v>12</v>
      </c>
      <c r="I936" s="15"/>
      <c r="J936" s="22">
        <v>435109760</v>
      </c>
      <c r="K936" s="23">
        <v>8</v>
      </c>
      <c r="L936" s="22">
        <v>7274011</v>
      </c>
      <c r="M936" s="22">
        <f t="shared" si="106"/>
        <v>58192088</v>
      </c>
      <c r="N936" s="23">
        <v>132</v>
      </c>
      <c r="O936" s="22">
        <v>172273</v>
      </c>
      <c r="P936" s="22">
        <f t="shared" si="108"/>
        <v>22740036</v>
      </c>
      <c r="Q936" s="24">
        <v>354279554</v>
      </c>
      <c r="R936" s="29">
        <v>43116</v>
      </c>
      <c r="S936">
        <f t="shared" si="109"/>
        <v>163568724.46</v>
      </c>
      <c r="T936">
        <f t="shared" si="107"/>
        <v>0.297439226368677</v>
      </c>
      <c r="U936">
        <f t="shared" si="105"/>
        <v>82636600.46</v>
      </c>
      <c r="V936">
        <f t="shared" si="111"/>
        <v>0.233252524812651</v>
      </c>
      <c r="W936">
        <f t="shared" si="110"/>
        <v>0.461693943704129</v>
      </c>
    </row>
    <row r="937" ht="14.25" spans="1:23">
      <c r="A937" s="13">
        <v>18006</v>
      </c>
      <c r="B937" s="14">
        <v>2</v>
      </c>
      <c r="C937" s="14">
        <v>7</v>
      </c>
      <c r="D937" s="14">
        <v>8</v>
      </c>
      <c r="E937" s="14">
        <v>9</v>
      </c>
      <c r="F937" s="14">
        <v>17</v>
      </c>
      <c r="G937" s="14">
        <v>29</v>
      </c>
      <c r="H937" s="15">
        <v>11</v>
      </c>
      <c r="I937" s="15"/>
      <c r="J937" s="22">
        <v>425081503</v>
      </c>
      <c r="K937" s="23">
        <v>11</v>
      </c>
      <c r="L937" s="22">
        <v>6856113</v>
      </c>
      <c r="M937" s="22">
        <f t="shared" si="106"/>
        <v>75417243</v>
      </c>
      <c r="N937" s="23">
        <v>172</v>
      </c>
      <c r="O937" s="22">
        <v>148381</v>
      </c>
      <c r="P937" s="22">
        <f t="shared" si="108"/>
        <v>25521532</v>
      </c>
      <c r="Q937" s="24">
        <v>387617618</v>
      </c>
      <c r="R937" s="29">
        <v>43114</v>
      </c>
      <c r="S937">
        <f t="shared" si="109"/>
        <v>188785190.82</v>
      </c>
      <c r="T937">
        <f t="shared" si="107"/>
        <v>0.292473671359283</v>
      </c>
      <c r="U937">
        <f t="shared" si="105"/>
        <v>87846415.8199999</v>
      </c>
      <c r="V937">
        <f t="shared" si="111"/>
        <v>0.226631638348286</v>
      </c>
      <c r="W937">
        <f t="shared" si="110"/>
        <v>0.487039757878085</v>
      </c>
    </row>
    <row r="938" ht="14.25" spans="1:23">
      <c r="A938" s="13">
        <v>18005</v>
      </c>
      <c r="B938" s="14">
        <v>2</v>
      </c>
      <c r="C938" s="14">
        <v>20</v>
      </c>
      <c r="D938" s="14">
        <v>21</v>
      </c>
      <c r="E938" s="14">
        <v>28</v>
      </c>
      <c r="F938" s="14">
        <v>31</v>
      </c>
      <c r="G938" s="14">
        <v>33</v>
      </c>
      <c r="H938" s="15">
        <v>6</v>
      </c>
      <c r="I938" s="15"/>
      <c r="J938" s="22">
        <v>423934061</v>
      </c>
      <c r="K938" s="23">
        <v>1</v>
      </c>
      <c r="L938" s="22">
        <v>10000000</v>
      </c>
      <c r="M938" s="22">
        <f t="shared" si="106"/>
        <v>10000000</v>
      </c>
      <c r="N938" s="23">
        <v>68</v>
      </c>
      <c r="O938" s="22">
        <v>371062</v>
      </c>
      <c r="P938" s="22">
        <f t="shared" si="108"/>
        <v>25232216</v>
      </c>
      <c r="Q938" s="24">
        <v>354961030</v>
      </c>
      <c r="R938" s="29">
        <v>43111</v>
      </c>
      <c r="S938">
        <f t="shared" si="109"/>
        <v>108234216.7</v>
      </c>
      <c r="T938">
        <f t="shared" si="107"/>
        <v>0.276746483128021</v>
      </c>
      <c r="U938">
        <f t="shared" si="105"/>
        <v>73002000.7</v>
      </c>
      <c r="V938">
        <f t="shared" si="111"/>
        <v>0.205662015066837</v>
      </c>
      <c r="W938">
        <f t="shared" si="110"/>
        <v>0.304918589795618</v>
      </c>
    </row>
    <row r="939" ht="14.25" spans="1:23">
      <c r="A939" s="13">
        <v>18004</v>
      </c>
      <c r="B939" s="14">
        <v>14</v>
      </c>
      <c r="C939" s="14">
        <v>18</v>
      </c>
      <c r="D939" s="14">
        <v>19</v>
      </c>
      <c r="E939" s="14">
        <v>26</v>
      </c>
      <c r="F939" s="14">
        <v>30</v>
      </c>
      <c r="G939" s="14">
        <v>31</v>
      </c>
      <c r="H939" s="15">
        <v>11</v>
      </c>
      <c r="I939" s="15"/>
      <c r="J939" s="22">
        <v>358237373</v>
      </c>
      <c r="K939" s="23">
        <v>13</v>
      </c>
      <c r="L939" s="22">
        <v>6082556</v>
      </c>
      <c r="M939" s="22">
        <f t="shared" si="106"/>
        <v>79073228</v>
      </c>
      <c r="N939" s="23">
        <v>55</v>
      </c>
      <c r="O939" s="22">
        <v>319846</v>
      </c>
      <c r="P939" s="22">
        <f t="shared" si="108"/>
        <v>17591530</v>
      </c>
      <c r="Q939" s="24">
        <v>349304820</v>
      </c>
      <c r="R939" s="29">
        <v>43109</v>
      </c>
      <c r="S939">
        <f t="shared" si="109"/>
        <v>197457988.8</v>
      </c>
      <c r="T939">
        <f t="shared" si="107"/>
        <v>0.33891533704001</v>
      </c>
      <c r="U939">
        <f t="shared" si="105"/>
        <v>100793230.8</v>
      </c>
      <c r="V939">
        <f t="shared" si="111"/>
        <v>0.288553793217053</v>
      </c>
      <c r="W939">
        <f t="shared" si="110"/>
        <v>0.565288474404676</v>
      </c>
    </row>
    <row r="940" ht="14.25" spans="1:23">
      <c r="A940" s="13">
        <v>18003</v>
      </c>
      <c r="B940" s="14">
        <v>1</v>
      </c>
      <c r="C940" s="14">
        <v>14</v>
      </c>
      <c r="D940" s="14">
        <v>16</v>
      </c>
      <c r="E940" s="14">
        <v>17</v>
      </c>
      <c r="F940" s="14">
        <v>20</v>
      </c>
      <c r="G940" s="14">
        <v>31</v>
      </c>
      <c r="H940" s="15">
        <v>4</v>
      </c>
      <c r="I940" s="15"/>
      <c r="J940" s="22">
        <v>384536000</v>
      </c>
      <c r="K940" s="23">
        <v>5</v>
      </c>
      <c r="L940" s="22">
        <v>10000000</v>
      </c>
      <c r="M940" s="22">
        <f t="shared" si="106"/>
        <v>50000000</v>
      </c>
      <c r="N940" s="23">
        <v>167</v>
      </c>
      <c r="O940" s="22">
        <v>191008</v>
      </c>
      <c r="P940" s="22">
        <f t="shared" si="108"/>
        <v>31898336</v>
      </c>
      <c r="Q940" s="24">
        <v>388121442</v>
      </c>
      <c r="R940" s="29">
        <v>43107</v>
      </c>
      <c r="S940">
        <f t="shared" si="109"/>
        <v>144484458.58</v>
      </c>
      <c r="T940">
        <f t="shared" si="107"/>
        <v>0.243440450218671</v>
      </c>
      <c r="U940">
        <f t="shared" si="105"/>
        <v>62586122.58</v>
      </c>
      <c r="V940">
        <f t="shared" si="111"/>
        <v>0.161253967978404</v>
      </c>
      <c r="W940">
        <f t="shared" si="110"/>
        <v>0.372266107833331</v>
      </c>
    </row>
    <row r="941" ht="14.25" spans="1:23">
      <c r="A941" s="13">
        <v>18002</v>
      </c>
      <c r="B941" s="14">
        <v>7</v>
      </c>
      <c r="C941" s="14">
        <v>18</v>
      </c>
      <c r="D941" s="14">
        <v>24</v>
      </c>
      <c r="E941" s="14">
        <v>29</v>
      </c>
      <c r="F941" s="14">
        <v>31</v>
      </c>
      <c r="G941" s="14">
        <v>33</v>
      </c>
      <c r="H941" s="15">
        <v>16</v>
      </c>
      <c r="I941" s="15"/>
      <c r="J941" s="22">
        <v>338840952</v>
      </c>
      <c r="K941" s="23">
        <v>3</v>
      </c>
      <c r="L941" s="22">
        <v>10000000</v>
      </c>
      <c r="M941" s="22">
        <f t="shared" si="106"/>
        <v>30000000</v>
      </c>
      <c r="N941" s="23">
        <v>94</v>
      </c>
      <c r="O941" s="22">
        <v>319928</v>
      </c>
      <c r="P941" s="22">
        <f t="shared" si="108"/>
        <v>30073232</v>
      </c>
      <c r="Q941" s="24">
        <v>351610618</v>
      </c>
      <c r="R941" s="29">
        <v>43104</v>
      </c>
      <c r="S941">
        <f t="shared" si="109"/>
        <v>112069384.82</v>
      </c>
      <c r="T941">
        <f t="shared" si="107"/>
        <v>0.233409859141398</v>
      </c>
      <c r="U941">
        <f t="shared" si="105"/>
        <v>51996152.82</v>
      </c>
      <c r="V941">
        <f t="shared" si="111"/>
        <v>0.147879927846775</v>
      </c>
      <c r="W941">
        <f t="shared" si="110"/>
        <v>0.318731514586968</v>
      </c>
    </row>
    <row r="942" ht="14.25" spans="1:23">
      <c r="A942" s="13">
        <v>18001</v>
      </c>
      <c r="B942" s="14">
        <v>1</v>
      </c>
      <c r="C942" s="14">
        <v>8</v>
      </c>
      <c r="D942" s="14">
        <v>11</v>
      </c>
      <c r="E942" s="14">
        <v>26</v>
      </c>
      <c r="F942" s="14">
        <v>28</v>
      </c>
      <c r="G942" s="14">
        <v>31</v>
      </c>
      <c r="H942" s="15">
        <v>4</v>
      </c>
      <c r="I942" s="15"/>
      <c r="J942" s="22">
        <v>278621134</v>
      </c>
      <c r="K942" s="23">
        <v>22</v>
      </c>
      <c r="L942" s="22">
        <v>5825255</v>
      </c>
      <c r="M942" s="22">
        <f t="shared" si="106"/>
        <v>128155610</v>
      </c>
      <c r="N942" s="23">
        <v>191</v>
      </c>
      <c r="O942" s="22">
        <v>118819</v>
      </c>
      <c r="P942" s="22">
        <f t="shared" si="108"/>
        <v>22694429</v>
      </c>
      <c r="Q942" s="24">
        <v>367348082</v>
      </c>
      <c r="R942" s="29">
        <v>43102</v>
      </c>
      <c r="S942">
        <f t="shared" si="109"/>
        <v>240072594.18</v>
      </c>
      <c r="T942">
        <f t="shared" si="107"/>
        <v>0.304661953237039</v>
      </c>
      <c r="U942">
        <f t="shared" si="105"/>
        <v>89222555.18</v>
      </c>
      <c r="V942">
        <f t="shared" si="111"/>
        <v>0.242882866555977</v>
      </c>
      <c r="W942">
        <f t="shared" si="110"/>
        <v>0.653528916968729</v>
      </c>
    </row>
    <row r="943" ht="14.25" spans="1:23">
      <c r="A943" s="13">
        <v>17154</v>
      </c>
      <c r="B943" s="14">
        <v>5</v>
      </c>
      <c r="C943" s="14">
        <v>9</v>
      </c>
      <c r="D943" s="14">
        <v>13</v>
      </c>
      <c r="E943" s="14">
        <v>15</v>
      </c>
      <c r="F943" s="14">
        <v>18</v>
      </c>
      <c r="G943" s="14">
        <v>26</v>
      </c>
      <c r="H943" s="15">
        <v>5</v>
      </c>
      <c r="I943" s="15"/>
      <c r="J943" s="22">
        <v>338693168</v>
      </c>
      <c r="K943" s="23">
        <v>11</v>
      </c>
      <c r="L943" s="22">
        <v>7280114</v>
      </c>
      <c r="M943" s="22">
        <f t="shared" si="106"/>
        <v>80081254</v>
      </c>
      <c r="N943" s="23">
        <v>141</v>
      </c>
      <c r="O943" s="22">
        <v>222351</v>
      </c>
      <c r="P943" s="22">
        <f t="shared" si="108"/>
        <v>31351491</v>
      </c>
      <c r="Q943" s="24">
        <v>414241024</v>
      </c>
      <c r="R943" s="29">
        <v>43100</v>
      </c>
      <c r="S943">
        <f t="shared" si="109"/>
        <v>189004649.76</v>
      </c>
      <c r="T943">
        <f t="shared" si="107"/>
        <v>0.262946906388489</v>
      </c>
      <c r="U943">
        <f t="shared" si="105"/>
        <v>77571904.76</v>
      </c>
      <c r="V943">
        <f t="shared" si="111"/>
        <v>0.187262729342809</v>
      </c>
      <c r="W943">
        <f t="shared" si="110"/>
        <v>0.456267339084214</v>
      </c>
    </row>
    <row r="944" ht="14.25" spans="1:23">
      <c r="A944" s="13">
        <v>17153</v>
      </c>
      <c r="B944" s="14">
        <v>7</v>
      </c>
      <c r="C944" s="14">
        <v>11</v>
      </c>
      <c r="D944" s="14">
        <v>12</v>
      </c>
      <c r="E944" s="14">
        <v>13</v>
      </c>
      <c r="F944" s="14">
        <v>18</v>
      </c>
      <c r="G944" s="14">
        <v>19</v>
      </c>
      <c r="H944" s="15">
        <v>16</v>
      </c>
      <c r="I944" s="15"/>
      <c r="J944" s="22">
        <v>324719716</v>
      </c>
      <c r="K944" s="23">
        <v>4</v>
      </c>
      <c r="L944" s="22">
        <v>10000000</v>
      </c>
      <c r="M944" s="22">
        <f t="shared" si="106"/>
        <v>40000000</v>
      </c>
      <c r="N944" s="23">
        <v>165</v>
      </c>
      <c r="O944" s="22">
        <v>190901</v>
      </c>
      <c r="P944" s="22">
        <f t="shared" si="108"/>
        <v>31498665</v>
      </c>
      <c r="Q944" s="24">
        <v>372349292</v>
      </c>
      <c r="R944" s="29">
        <v>43097</v>
      </c>
      <c r="S944">
        <f t="shared" si="109"/>
        <v>127954677.08</v>
      </c>
      <c r="T944">
        <f t="shared" si="107"/>
        <v>0.236215507776499</v>
      </c>
      <c r="U944">
        <f t="shared" si="105"/>
        <v>56456012.08</v>
      </c>
      <c r="V944">
        <f t="shared" si="111"/>
        <v>0.151621107634602</v>
      </c>
      <c r="W944">
        <f t="shared" si="110"/>
        <v>0.343641521090901</v>
      </c>
    </row>
    <row r="945" ht="14.25" spans="1:23">
      <c r="A945" s="13">
        <v>17152</v>
      </c>
      <c r="B945" s="14">
        <v>6</v>
      </c>
      <c r="C945" s="14">
        <v>10</v>
      </c>
      <c r="D945" s="14">
        <v>23</v>
      </c>
      <c r="E945" s="14">
        <v>25</v>
      </c>
      <c r="F945" s="14">
        <v>26</v>
      </c>
      <c r="G945" s="14">
        <v>29</v>
      </c>
      <c r="H945" s="15">
        <v>5</v>
      </c>
      <c r="I945" s="15"/>
      <c r="J945" s="22">
        <v>270223240</v>
      </c>
      <c r="K945" s="23">
        <v>8</v>
      </c>
      <c r="L945" s="22">
        <v>7027612</v>
      </c>
      <c r="M945" s="22">
        <f t="shared" si="106"/>
        <v>56220896</v>
      </c>
      <c r="N945" s="23">
        <v>129</v>
      </c>
      <c r="O945" s="22">
        <v>157179</v>
      </c>
      <c r="P945" s="22">
        <f t="shared" si="108"/>
        <v>20276091</v>
      </c>
      <c r="Q945" s="24">
        <v>367326916</v>
      </c>
      <c r="R945" s="29">
        <v>43095</v>
      </c>
      <c r="S945">
        <f t="shared" si="109"/>
        <v>175382718.84</v>
      </c>
      <c r="T945">
        <f t="shared" si="107"/>
        <v>0.32440264421026</v>
      </c>
      <c r="U945">
        <f t="shared" si="105"/>
        <v>98885731.84</v>
      </c>
      <c r="V945">
        <f t="shared" si="111"/>
        <v>0.269203610007169</v>
      </c>
      <c r="W945">
        <f t="shared" si="110"/>
        <v>0.477456759090314</v>
      </c>
    </row>
    <row r="946" ht="14.25" spans="1:23">
      <c r="A946" s="13">
        <v>17151</v>
      </c>
      <c r="B946" s="14">
        <v>2</v>
      </c>
      <c r="C946" s="14">
        <v>5</v>
      </c>
      <c r="D946" s="14">
        <v>7</v>
      </c>
      <c r="E946" s="14">
        <v>9</v>
      </c>
      <c r="F946" s="14">
        <v>11</v>
      </c>
      <c r="G946" s="14">
        <v>27</v>
      </c>
      <c r="H946" s="15">
        <v>16</v>
      </c>
      <c r="I946" s="15"/>
      <c r="J946" s="22">
        <v>265615770</v>
      </c>
      <c r="K946" s="23">
        <v>6</v>
      </c>
      <c r="L946" s="22">
        <v>8891264</v>
      </c>
      <c r="M946" s="22">
        <f t="shared" si="106"/>
        <v>53347584</v>
      </c>
      <c r="N946" s="23">
        <v>171</v>
      </c>
      <c r="O946" s="22">
        <v>170669</v>
      </c>
      <c r="P946" s="22">
        <f t="shared" si="108"/>
        <v>29184399</v>
      </c>
      <c r="Q946" s="24">
        <v>410102286</v>
      </c>
      <c r="R946" s="29">
        <v>43093</v>
      </c>
      <c r="S946">
        <f t="shared" si="109"/>
        <v>166744267.14</v>
      </c>
      <c r="T946">
        <f t="shared" si="107"/>
        <v>0.27650829320176</v>
      </c>
      <c r="U946">
        <f t="shared" si="105"/>
        <v>84212284.14</v>
      </c>
      <c r="V946">
        <f t="shared" si="111"/>
        <v>0.205344586008965</v>
      </c>
      <c r="W946">
        <f t="shared" si="110"/>
        <v>0.406591898734259</v>
      </c>
    </row>
    <row r="947" ht="14.25" spans="1:23">
      <c r="A947" s="13">
        <v>17150</v>
      </c>
      <c r="B947" s="14">
        <v>6</v>
      </c>
      <c r="C947" s="14">
        <v>14</v>
      </c>
      <c r="D947" s="14">
        <v>19</v>
      </c>
      <c r="E947" s="14">
        <v>20</v>
      </c>
      <c r="F947" s="14">
        <v>21</v>
      </c>
      <c r="G947" s="14">
        <v>23</v>
      </c>
      <c r="H947" s="15">
        <v>8</v>
      </c>
      <c r="I947" s="15"/>
      <c r="J947" s="22">
        <v>231409917</v>
      </c>
      <c r="K947" s="23">
        <v>9</v>
      </c>
      <c r="L947" s="22">
        <v>6900101</v>
      </c>
      <c r="M947" s="22">
        <f t="shared" si="106"/>
        <v>62100909</v>
      </c>
      <c r="N947" s="23">
        <v>82</v>
      </c>
      <c r="O947" s="22">
        <v>260684</v>
      </c>
      <c r="P947" s="22">
        <f t="shared" si="108"/>
        <v>21376088</v>
      </c>
      <c r="Q947" s="24">
        <v>382821120</v>
      </c>
      <c r="R947" s="29">
        <v>43090</v>
      </c>
      <c r="S947">
        <f t="shared" si="109"/>
        <v>185554837.8</v>
      </c>
      <c r="T947">
        <f t="shared" si="107"/>
        <v>0.322484634076615</v>
      </c>
      <c r="U947">
        <f t="shared" si="105"/>
        <v>102077840.8</v>
      </c>
      <c r="V947">
        <f t="shared" si="111"/>
        <v>0.266646314602496</v>
      </c>
      <c r="W947">
        <f t="shared" si="110"/>
        <v>0.484703763992958</v>
      </c>
    </row>
    <row r="948" ht="14.25" spans="1:23">
      <c r="A948" s="13">
        <v>17149</v>
      </c>
      <c r="B948" s="14">
        <v>5</v>
      </c>
      <c r="C948" s="14">
        <v>8</v>
      </c>
      <c r="D948" s="14">
        <v>15</v>
      </c>
      <c r="E948" s="14">
        <v>20</v>
      </c>
      <c r="F948" s="14">
        <v>27</v>
      </c>
      <c r="G948" s="14">
        <v>30</v>
      </c>
      <c r="H948" s="15">
        <v>13</v>
      </c>
      <c r="I948" s="15"/>
      <c r="J948" s="22">
        <v>229382406</v>
      </c>
      <c r="K948" s="23">
        <v>67</v>
      </c>
      <c r="L948" s="22">
        <v>5031231</v>
      </c>
      <c r="M948" s="22">
        <f t="shared" si="106"/>
        <v>337092477</v>
      </c>
      <c r="N948" s="23">
        <v>1126</v>
      </c>
      <c r="O948" s="22">
        <v>6000</v>
      </c>
      <c r="P948" s="22">
        <f t="shared" si="108"/>
        <v>6756000</v>
      </c>
      <c r="Q948" s="24">
        <v>389703152</v>
      </c>
      <c r="R948" s="29">
        <v>43088</v>
      </c>
      <c r="S948">
        <f t="shared" si="109"/>
        <v>520200212.48</v>
      </c>
      <c r="T948">
        <f t="shared" si="107"/>
        <v>0.469864650927945</v>
      </c>
      <c r="U948">
        <f t="shared" si="105"/>
        <v>176351735.48</v>
      </c>
      <c r="V948">
        <f t="shared" si="111"/>
        <v>0.452528378523354</v>
      </c>
      <c r="W948">
        <f t="shared" si="110"/>
        <v>1.33486272772051</v>
      </c>
    </row>
    <row r="949" ht="14.25" spans="1:23">
      <c r="A949" s="13">
        <v>17148</v>
      </c>
      <c r="B949" s="14">
        <v>4</v>
      </c>
      <c r="C949" s="14">
        <v>7</v>
      </c>
      <c r="D949" s="14">
        <v>11</v>
      </c>
      <c r="E949" s="14">
        <v>14</v>
      </c>
      <c r="F949" s="14">
        <v>29</v>
      </c>
      <c r="G949" s="14">
        <v>32</v>
      </c>
      <c r="H949" s="15">
        <v>12</v>
      </c>
      <c r="I949" s="15"/>
      <c r="J949" s="22">
        <v>558628074</v>
      </c>
      <c r="K949" s="23">
        <v>18</v>
      </c>
      <c r="L949" s="22">
        <v>6272562</v>
      </c>
      <c r="M949" s="22">
        <f t="shared" si="106"/>
        <v>112906116</v>
      </c>
      <c r="N949" s="23">
        <v>274</v>
      </c>
      <c r="O949" s="22">
        <v>104498</v>
      </c>
      <c r="P949" s="22">
        <f t="shared" si="108"/>
        <v>28632452</v>
      </c>
      <c r="Q949" s="24">
        <v>419003890</v>
      </c>
      <c r="R949" s="29">
        <v>43086</v>
      </c>
      <c r="S949">
        <f t="shared" si="109"/>
        <v>232320054.1</v>
      </c>
      <c r="T949">
        <f t="shared" si="107"/>
        <v>0.284994819737831</v>
      </c>
      <c r="U949">
        <f t="shared" si="105"/>
        <v>90781486.1</v>
      </c>
      <c r="V949">
        <f t="shared" si="111"/>
        <v>0.21666024651943</v>
      </c>
      <c r="W949">
        <f t="shared" si="110"/>
        <v>0.55445798868359</v>
      </c>
    </row>
    <row r="950" ht="14.25" spans="1:23">
      <c r="A950" s="13">
        <v>17147</v>
      </c>
      <c r="B950" s="14">
        <v>3</v>
      </c>
      <c r="C950" s="14">
        <v>7</v>
      </c>
      <c r="D950" s="14">
        <v>20</v>
      </c>
      <c r="E950" s="14">
        <v>21</v>
      </c>
      <c r="F950" s="14">
        <v>25</v>
      </c>
      <c r="G950" s="14">
        <v>31</v>
      </c>
      <c r="H950" s="15">
        <v>14</v>
      </c>
      <c r="I950" s="15"/>
      <c r="J950" s="22">
        <v>585636222</v>
      </c>
      <c r="K950" s="23">
        <v>3</v>
      </c>
      <c r="L950" s="22">
        <v>10000000</v>
      </c>
      <c r="M950" s="22">
        <f t="shared" si="106"/>
        <v>30000000</v>
      </c>
      <c r="N950" s="23">
        <v>131</v>
      </c>
      <c r="O950" s="22">
        <v>255096</v>
      </c>
      <c r="P950" s="22">
        <f t="shared" si="108"/>
        <v>33417576</v>
      </c>
      <c r="Q950" s="24">
        <v>397012632</v>
      </c>
      <c r="R950" s="29">
        <v>43083</v>
      </c>
      <c r="S950">
        <f t="shared" si="109"/>
        <v>124283248.68</v>
      </c>
      <c r="T950">
        <f t="shared" si="107"/>
        <v>0.237481735039605</v>
      </c>
      <c r="U950">
        <f t="shared" si="105"/>
        <v>60865672.6800001</v>
      </c>
      <c r="V950">
        <f t="shared" si="111"/>
        <v>0.153309158888426</v>
      </c>
      <c r="W950">
        <f t="shared" si="110"/>
        <v>0.313046081314612</v>
      </c>
    </row>
    <row r="951" ht="14.25" spans="1:23">
      <c r="A951" s="13">
        <v>17146</v>
      </c>
      <c r="B951" s="14">
        <v>1</v>
      </c>
      <c r="C951" s="14">
        <v>19</v>
      </c>
      <c r="D951" s="14">
        <v>25</v>
      </c>
      <c r="E951" s="14">
        <v>26</v>
      </c>
      <c r="F951" s="14">
        <v>27</v>
      </c>
      <c r="G951" s="14">
        <v>33</v>
      </c>
      <c r="H951" s="15">
        <v>10</v>
      </c>
      <c r="I951" s="15"/>
      <c r="J951" s="22">
        <v>515383281</v>
      </c>
      <c r="K951" s="23">
        <v>21</v>
      </c>
      <c r="L951" s="22">
        <v>5802209</v>
      </c>
      <c r="M951" s="22">
        <f t="shared" si="106"/>
        <v>121846389</v>
      </c>
      <c r="N951" s="23">
        <v>252</v>
      </c>
      <c r="O951" s="22">
        <v>83563</v>
      </c>
      <c r="P951" s="22">
        <f t="shared" si="108"/>
        <v>21057876</v>
      </c>
      <c r="Q951" s="24">
        <v>409358700</v>
      </c>
      <c r="R951" s="29">
        <v>43081</v>
      </c>
      <c r="S951">
        <f t="shared" si="109"/>
        <v>259258188</v>
      </c>
      <c r="T951">
        <f t="shared" si="107"/>
        <v>0.335675775304153</v>
      </c>
      <c r="U951">
        <f t="shared" si="105"/>
        <v>116353923</v>
      </c>
      <c r="V951">
        <f t="shared" si="111"/>
        <v>0.284234640670883</v>
      </c>
      <c r="W951">
        <f t="shared" si="110"/>
        <v>0.633327661046412</v>
      </c>
    </row>
    <row r="952" ht="14.25" spans="1:23">
      <c r="A952" s="13">
        <v>17145</v>
      </c>
      <c r="B952" s="14">
        <v>2</v>
      </c>
      <c r="C952" s="14">
        <v>6</v>
      </c>
      <c r="D952" s="14">
        <v>12</v>
      </c>
      <c r="E952" s="14">
        <v>17</v>
      </c>
      <c r="F952" s="14">
        <v>25</v>
      </c>
      <c r="G952" s="14">
        <v>28</v>
      </c>
      <c r="H952" s="15">
        <v>12</v>
      </c>
      <c r="I952" s="15"/>
      <c r="J952" s="22">
        <v>574055706</v>
      </c>
      <c r="K952" s="23">
        <v>31</v>
      </c>
      <c r="L952" s="22">
        <v>5380151</v>
      </c>
      <c r="M952" s="22">
        <f t="shared" si="106"/>
        <v>166784681</v>
      </c>
      <c r="N952" s="23">
        <v>458</v>
      </c>
      <c r="O952" s="22">
        <v>32163</v>
      </c>
      <c r="P952" s="22">
        <f t="shared" si="108"/>
        <v>14730654</v>
      </c>
      <c r="Q952" s="24">
        <v>434698744</v>
      </c>
      <c r="R952" s="29">
        <v>43079</v>
      </c>
      <c r="S952">
        <f t="shared" si="109"/>
        <v>335594510.56</v>
      </c>
      <c r="T952">
        <f t="shared" si="107"/>
        <v>0.38833751394506</v>
      </c>
      <c r="U952">
        <f t="shared" si="105"/>
        <v>154079175.56</v>
      </c>
      <c r="V952">
        <f t="shared" si="111"/>
        <v>0.354450473314457</v>
      </c>
      <c r="W952">
        <f t="shared" si="110"/>
        <v>0.772016287583292</v>
      </c>
    </row>
    <row r="953" ht="14.25" spans="1:23">
      <c r="A953" s="13">
        <v>17144</v>
      </c>
      <c r="B953" s="14">
        <v>3</v>
      </c>
      <c r="C953" s="14">
        <v>14</v>
      </c>
      <c r="D953" s="14">
        <v>16</v>
      </c>
      <c r="E953" s="14">
        <v>20</v>
      </c>
      <c r="F953" s="14">
        <v>31</v>
      </c>
      <c r="G953" s="14">
        <v>32</v>
      </c>
      <c r="H953" s="15">
        <v>9</v>
      </c>
      <c r="I953" s="15"/>
      <c r="J953" s="22">
        <v>696647832</v>
      </c>
      <c r="K953" s="23">
        <v>8</v>
      </c>
      <c r="L953" s="22">
        <v>6316343</v>
      </c>
      <c r="M953" s="22">
        <f t="shared" si="106"/>
        <v>50530744</v>
      </c>
      <c r="N953" s="23">
        <v>54</v>
      </c>
      <c r="O953" s="22">
        <v>243767</v>
      </c>
      <c r="P953" s="22">
        <f t="shared" si="108"/>
        <v>13163418</v>
      </c>
      <c r="Q953" s="24">
        <v>394649686</v>
      </c>
      <c r="R953" s="29">
        <v>43076</v>
      </c>
      <c r="S953">
        <f t="shared" si="109"/>
        <v>204418794.14</v>
      </c>
      <c r="T953">
        <f t="shared" si="107"/>
        <v>0.389935823083361</v>
      </c>
      <c r="U953">
        <f t="shared" si="105"/>
        <v>140724632.14</v>
      </c>
      <c r="V953">
        <f t="shared" si="111"/>
        <v>0.356581132918981</v>
      </c>
      <c r="W953">
        <f t="shared" si="110"/>
        <v>0.517975311755348</v>
      </c>
    </row>
    <row r="954" ht="14.25" spans="1:23">
      <c r="A954" s="13">
        <v>17143</v>
      </c>
      <c r="B954" s="14">
        <v>4</v>
      </c>
      <c r="C954" s="14">
        <v>6</v>
      </c>
      <c r="D954" s="14">
        <v>9</v>
      </c>
      <c r="E954" s="14">
        <v>14</v>
      </c>
      <c r="F954" s="14">
        <v>20</v>
      </c>
      <c r="G954" s="14">
        <v>29</v>
      </c>
      <c r="H954" s="15">
        <v>14</v>
      </c>
      <c r="I954" s="15"/>
      <c r="J954" s="22">
        <v>707688280</v>
      </c>
      <c r="K954" s="23">
        <v>13</v>
      </c>
      <c r="L954" s="22">
        <v>6687672</v>
      </c>
      <c r="M954" s="22">
        <f t="shared" si="106"/>
        <v>86939736</v>
      </c>
      <c r="N954" s="23">
        <v>164</v>
      </c>
      <c r="O954" s="22">
        <v>167223</v>
      </c>
      <c r="P954" s="22">
        <f t="shared" si="108"/>
        <v>27424572</v>
      </c>
      <c r="Q954" s="24">
        <v>383967718</v>
      </c>
      <c r="R954" s="29">
        <v>43074</v>
      </c>
      <c r="S954">
        <f t="shared" si="109"/>
        <v>192809915.82</v>
      </c>
      <c r="T954">
        <f t="shared" si="107"/>
        <v>0.275726772999182</v>
      </c>
      <c r="U954">
        <f t="shared" si="105"/>
        <v>78445607.8199999</v>
      </c>
      <c r="V954">
        <f t="shared" si="111"/>
        <v>0.204302612283671</v>
      </c>
      <c r="W954">
        <f t="shared" si="110"/>
        <v>0.502151370496204</v>
      </c>
    </row>
    <row r="955" ht="14.25" spans="1:23">
      <c r="A955" s="13">
        <v>17142</v>
      </c>
      <c r="B955" s="14">
        <v>8</v>
      </c>
      <c r="C955" s="14">
        <v>13</v>
      </c>
      <c r="D955" s="14">
        <v>14</v>
      </c>
      <c r="E955" s="14">
        <v>18</v>
      </c>
      <c r="F955" s="14">
        <v>23</v>
      </c>
      <c r="G955" s="14">
        <v>33</v>
      </c>
      <c r="H955" s="15">
        <v>6</v>
      </c>
      <c r="I955" s="15"/>
      <c r="J955" s="22">
        <v>712354014</v>
      </c>
      <c r="K955" s="23">
        <v>6</v>
      </c>
      <c r="L955" s="22">
        <v>7643652</v>
      </c>
      <c r="M955" s="22">
        <f t="shared" si="106"/>
        <v>45861912</v>
      </c>
      <c r="N955" s="23">
        <v>149</v>
      </c>
      <c r="O955" s="22">
        <v>133069</v>
      </c>
      <c r="P955" s="22">
        <f t="shared" si="108"/>
        <v>19827281</v>
      </c>
      <c r="Q955" s="24">
        <v>417715258</v>
      </c>
      <c r="R955" s="29">
        <v>43072</v>
      </c>
      <c r="S955">
        <f t="shared" si="109"/>
        <v>191060214.42</v>
      </c>
      <c r="T955">
        <f t="shared" si="107"/>
        <v>0.347601146089808</v>
      </c>
      <c r="U955">
        <f t="shared" si="105"/>
        <v>125371021.42</v>
      </c>
      <c r="V955">
        <f t="shared" si="111"/>
        <v>0.30013512558835</v>
      </c>
      <c r="W955">
        <f t="shared" si="110"/>
        <v>0.457393429521313</v>
      </c>
    </row>
    <row r="956" ht="14.25" spans="1:23">
      <c r="A956" s="13">
        <v>17141</v>
      </c>
      <c r="B956" s="14">
        <v>1</v>
      </c>
      <c r="C956" s="14">
        <v>6</v>
      </c>
      <c r="D956" s="14">
        <v>7</v>
      </c>
      <c r="E956" s="14">
        <v>11</v>
      </c>
      <c r="F956" s="14">
        <v>13</v>
      </c>
      <c r="G956" s="14">
        <v>15</v>
      </c>
      <c r="H956" s="15">
        <v>5</v>
      </c>
      <c r="I956" s="15"/>
      <c r="J956" s="22">
        <v>698733752</v>
      </c>
      <c r="K956" s="23">
        <v>4</v>
      </c>
      <c r="L956" s="22">
        <v>7854635</v>
      </c>
      <c r="M956" s="22">
        <f t="shared" si="106"/>
        <v>31418540</v>
      </c>
      <c r="N956" s="23">
        <v>78</v>
      </c>
      <c r="O956" s="22">
        <v>182989</v>
      </c>
      <c r="P956" s="22">
        <f t="shared" si="108"/>
        <v>14273142</v>
      </c>
      <c r="Q956" s="24">
        <v>374075240</v>
      </c>
      <c r="R956" s="29">
        <v>43069</v>
      </c>
      <c r="S956">
        <f t="shared" si="109"/>
        <v>171895883.6</v>
      </c>
      <c r="T956">
        <f t="shared" si="107"/>
        <v>0.375532322321039</v>
      </c>
      <c r="U956">
        <f t="shared" si="105"/>
        <v>126204201.6</v>
      </c>
      <c r="V956">
        <f t="shared" si="111"/>
        <v>0.337376517087846</v>
      </c>
      <c r="W956">
        <f t="shared" si="110"/>
        <v>0.459522216974318</v>
      </c>
    </row>
    <row r="957" ht="14.25" spans="1:23">
      <c r="A957" s="13">
        <v>17140</v>
      </c>
      <c r="B957" s="14">
        <v>21</v>
      </c>
      <c r="C957" s="14">
        <v>22</v>
      </c>
      <c r="D957" s="14">
        <v>25</v>
      </c>
      <c r="E957" s="14">
        <v>28</v>
      </c>
      <c r="F957" s="14">
        <v>29</v>
      </c>
      <c r="G957" s="14">
        <v>30</v>
      </c>
      <c r="H957" s="15">
        <v>8</v>
      </c>
      <c r="I957" s="15"/>
      <c r="J957" s="22">
        <v>687332768</v>
      </c>
      <c r="K957" s="23">
        <v>16</v>
      </c>
      <c r="L957" s="22">
        <v>6035870</v>
      </c>
      <c r="M957" s="22">
        <f t="shared" si="106"/>
        <v>96573920</v>
      </c>
      <c r="N957" s="23">
        <v>83</v>
      </c>
      <c r="O957" s="22">
        <v>249607</v>
      </c>
      <c r="P957" s="22">
        <f t="shared" si="108"/>
        <v>20717381</v>
      </c>
      <c r="Q957" s="24">
        <v>376479116</v>
      </c>
      <c r="R957" s="29">
        <v>43067</v>
      </c>
      <c r="S957">
        <f t="shared" si="109"/>
        <v>218896470.84</v>
      </c>
      <c r="T957">
        <f t="shared" si="107"/>
        <v>0.324911915804647</v>
      </c>
      <c r="U957">
        <f t="shared" si="105"/>
        <v>101605169.84</v>
      </c>
      <c r="V957">
        <f t="shared" si="111"/>
        <v>0.269882619040149</v>
      </c>
      <c r="W957">
        <f t="shared" si="110"/>
        <v>0.581430580175927</v>
      </c>
    </row>
    <row r="958" ht="14.25" spans="1:23">
      <c r="A958" s="13">
        <v>17139</v>
      </c>
      <c r="B958" s="14">
        <v>2</v>
      </c>
      <c r="C958" s="14">
        <v>14</v>
      </c>
      <c r="D958" s="14">
        <v>20</v>
      </c>
      <c r="E958" s="14">
        <v>24</v>
      </c>
      <c r="F958" s="14">
        <v>28</v>
      </c>
      <c r="G958" s="14">
        <v>32</v>
      </c>
      <c r="H958" s="15">
        <v>16</v>
      </c>
      <c r="I958" s="15"/>
      <c r="J958" s="22">
        <v>721754472</v>
      </c>
      <c r="K958" s="23">
        <v>6</v>
      </c>
      <c r="L958" s="22">
        <v>9828398</v>
      </c>
      <c r="M958" s="22">
        <f t="shared" si="106"/>
        <v>58970388</v>
      </c>
      <c r="N958" s="23">
        <v>92</v>
      </c>
      <c r="O958" s="22">
        <v>393619</v>
      </c>
      <c r="P958" s="22">
        <f t="shared" si="108"/>
        <v>36212948</v>
      </c>
      <c r="Q958" s="24">
        <v>409744564</v>
      </c>
      <c r="R958" s="29">
        <v>43065</v>
      </c>
      <c r="S958">
        <f t="shared" si="109"/>
        <v>151106260.36</v>
      </c>
      <c r="T958">
        <f t="shared" si="107"/>
        <v>0.224861732052167</v>
      </c>
      <c r="U958">
        <f t="shared" si="105"/>
        <v>55922924.36</v>
      </c>
      <c r="V958">
        <f t="shared" si="111"/>
        <v>0.136482407024685</v>
      </c>
      <c r="W958">
        <f t="shared" si="110"/>
        <v>0.368781610876966</v>
      </c>
    </row>
    <row r="959" ht="14.25" spans="1:23">
      <c r="A959" s="13">
        <v>17138</v>
      </c>
      <c r="B959" s="14">
        <v>1</v>
      </c>
      <c r="C959" s="14">
        <v>17</v>
      </c>
      <c r="D959" s="14">
        <v>24</v>
      </c>
      <c r="E959" s="14">
        <v>28</v>
      </c>
      <c r="F959" s="14">
        <v>32</v>
      </c>
      <c r="G959" s="14">
        <v>33</v>
      </c>
      <c r="H959" s="15">
        <v>2</v>
      </c>
      <c r="I959" s="15"/>
      <c r="J959" s="22">
        <v>672085896</v>
      </c>
      <c r="K959" s="23">
        <v>6</v>
      </c>
      <c r="L959" s="22">
        <v>9039634</v>
      </c>
      <c r="M959" s="22">
        <f t="shared" si="106"/>
        <v>54237804</v>
      </c>
      <c r="N959" s="23">
        <v>79</v>
      </c>
      <c r="O959" s="22">
        <v>383509</v>
      </c>
      <c r="P959" s="22">
        <f t="shared" si="108"/>
        <v>30297211</v>
      </c>
      <c r="Q959" s="24">
        <v>377937674</v>
      </c>
      <c r="R959" s="29">
        <v>43062</v>
      </c>
      <c r="S959">
        <f t="shared" si="109"/>
        <v>148535487.26</v>
      </c>
      <c r="T959">
        <f t="shared" si="107"/>
        <v>0.249505909961228</v>
      </c>
      <c r="U959">
        <f t="shared" si="105"/>
        <v>64000472.26</v>
      </c>
      <c r="V959">
        <f t="shared" si="111"/>
        <v>0.169341340286706</v>
      </c>
      <c r="W959">
        <f t="shared" si="110"/>
        <v>0.39301582636083</v>
      </c>
    </row>
    <row r="960" ht="14.25" spans="1:23">
      <c r="A960" s="13">
        <v>17137</v>
      </c>
      <c r="B960" s="14">
        <v>5</v>
      </c>
      <c r="C960" s="14">
        <v>10</v>
      </c>
      <c r="D960" s="14">
        <v>20</v>
      </c>
      <c r="E960" s="14">
        <v>23</v>
      </c>
      <c r="F960" s="14">
        <v>26</v>
      </c>
      <c r="G960" s="14">
        <v>31</v>
      </c>
      <c r="H960" s="15">
        <v>3</v>
      </c>
      <c r="I960" s="15"/>
      <c r="J960" s="22">
        <v>635431923</v>
      </c>
      <c r="K960" s="23">
        <v>7</v>
      </c>
      <c r="L960" s="22">
        <v>7917073</v>
      </c>
      <c r="M960" s="22">
        <f t="shared" si="106"/>
        <v>55419511</v>
      </c>
      <c r="N960" s="23">
        <v>146</v>
      </c>
      <c r="O960" s="22">
        <v>174824</v>
      </c>
      <c r="P960" s="22">
        <f t="shared" si="108"/>
        <v>25524304</v>
      </c>
      <c r="Q960" s="24">
        <v>376184186</v>
      </c>
      <c r="R960" s="29">
        <v>43060</v>
      </c>
      <c r="S960">
        <f t="shared" si="109"/>
        <v>163176593.14</v>
      </c>
      <c r="T960">
        <f t="shared" si="107"/>
        <v>0.286447666197218</v>
      </c>
      <c r="U960">
        <f t="shared" si="105"/>
        <v>82232778.14</v>
      </c>
      <c r="V960">
        <f t="shared" si="111"/>
        <v>0.218597115988283</v>
      </c>
      <c r="W960">
        <f t="shared" si="110"/>
        <v>0.433767816970382</v>
      </c>
    </row>
    <row r="961" ht="14.25" spans="1:23">
      <c r="A961" s="13">
        <v>17136</v>
      </c>
      <c r="B961" s="14">
        <v>3</v>
      </c>
      <c r="C961" s="14">
        <v>7</v>
      </c>
      <c r="D961" s="14">
        <v>10</v>
      </c>
      <c r="E961" s="14">
        <v>18</v>
      </c>
      <c r="F961" s="14">
        <v>21</v>
      </c>
      <c r="G961" s="14">
        <v>24</v>
      </c>
      <c r="H961" s="15">
        <v>12</v>
      </c>
      <c r="I961" s="15"/>
      <c r="J961" s="22">
        <v>614278265</v>
      </c>
      <c r="K961" s="23">
        <v>19</v>
      </c>
      <c r="L961" s="22">
        <v>5952821</v>
      </c>
      <c r="M961" s="22">
        <f t="shared" si="106"/>
        <v>113103599</v>
      </c>
      <c r="N961" s="23">
        <v>216</v>
      </c>
      <c r="O961" s="22">
        <v>104766</v>
      </c>
      <c r="P961" s="22">
        <f t="shared" si="108"/>
        <v>22629456</v>
      </c>
      <c r="Q961" s="24">
        <v>401556928</v>
      </c>
      <c r="R961" s="29">
        <v>43058</v>
      </c>
      <c r="S961">
        <f t="shared" si="109"/>
        <v>241977965.72</v>
      </c>
      <c r="T961">
        <f t="shared" si="107"/>
        <v>0.320936728353495</v>
      </c>
      <c r="U961">
        <f t="shared" si="105"/>
        <v>106244910.72</v>
      </c>
      <c r="V961">
        <f t="shared" si="111"/>
        <v>0.264582437287696</v>
      </c>
      <c r="W961">
        <f t="shared" si="110"/>
        <v>0.602599404585544</v>
      </c>
    </row>
    <row r="962" ht="14.25" spans="1:23">
      <c r="A962" s="13">
        <v>17135</v>
      </c>
      <c r="B962" s="14">
        <v>1</v>
      </c>
      <c r="C962" s="14">
        <v>6</v>
      </c>
      <c r="D962" s="14">
        <v>7</v>
      </c>
      <c r="E962" s="14">
        <v>14</v>
      </c>
      <c r="F962" s="14">
        <v>18</v>
      </c>
      <c r="G962" s="14">
        <v>26</v>
      </c>
      <c r="H962" s="15">
        <v>16</v>
      </c>
      <c r="I962" s="15"/>
      <c r="J962" s="22">
        <v>659493336</v>
      </c>
      <c r="K962" s="23">
        <v>8</v>
      </c>
      <c r="L962" s="22">
        <v>7923669</v>
      </c>
      <c r="M962" s="22">
        <f t="shared" si="106"/>
        <v>63389352</v>
      </c>
      <c r="N962" s="23">
        <v>147</v>
      </c>
      <c r="O962" s="22">
        <v>198889</v>
      </c>
      <c r="P962" s="22">
        <f t="shared" si="108"/>
        <v>29236683</v>
      </c>
      <c r="Q962" s="24">
        <v>378825098</v>
      </c>
      <c r="R962" s="29">
        <v>43055</v>
      </c>
      <c r="S962">
        <f t="shared" si="109"/>
        <v>161303578.02</v>
      </c>
      <c r="T962">
        <f t="shared" si="107"/>
        <v>0.258468159942243</v>
      </c>
      <c r="U962">
        <f t="shared" si="105"/>
        <v>68677543.02</v>
      </c>
      <c r="V962">
        <f t="shared" si="111"/>
        <v>0.181290900161002</v>
      </c>
      <c r="W962">
        <f t="shared" si="110"/>
        <v>0.425799607448396</v>
      </c>
    </row>
    <row r="963" ht="14.25" spans="1:23">
      <c r="A963" s="13">
        <v>17134</v>
      </c>
      <c r="B963" s="14">
        <v>4</v>
      </c>
      <c r="C963" s="14">
        <v>5</v>
      </c>
      <c r="D963" s="14">
        <v>11</v>
      </c>
      <c r="E963" s="14">
        <v>14</v>
      </c>
      <c r="F963" s="14">
        <v>28</v>
      </c>
      <c r="G963" s="14">
        <v>32</v>
      </c>
      <c r="H963" s="15">
        <v>4</v>
      </c>
      <c r="I963" s="15"/>
      <c r="J963" s="22">
        <v>635172616</v>
      </c>
      <c r="K963" s="23">
        <v>13</v>
      </c>
      <c r="L963" s="22">
        <v>6040990</v>
      </c>
      <c r="M963" s="22">
        <f t="shared" si="106"/>
        <v>78532870</v>
      </c>
      <c r="N963" s="23">
        <v>99</v>
      </c>
      <c r="O963" s="22">
        <v>170869</v>
      </c>
      <c r="P963" s="22">
        <f t="shared" si="108"/>
        <v>16916031</v>
      </c>
      <c r="Q963" s="24">
        <v>365781644</v>
      </c>
      <c r="R963" s="29">
        <v>43053</v>
      </c>
      <c r="S963">
        <f t="shared" si="109"/>
        <v>207017586.56</v>
      </c>
      <c r="T963">
        <f t="shared" si="107"/>
        <v>0.351260700659982</v>
      </c>
      <c r="U963">
        <f t="shared" si="105"/>
        <v>111568685.56</v>
      </c>
      <c r="V963">
        <f t="shared" si="111"/>
        <v>0.305014446159578</v>
      </c>
      <c r="W963">
        <f t="shared" si="110"/>
        <v>0.565959473242457</v>
      </c>
    </row>
    <row r="964" ht="14.25" spans="1:23">
      <c r="A964" s="13">
        <v>17133</v>
      </c>
      <c r="B964" s="14">
        <v>6</v>
      </c>
      <c r="C964" s="14">
        <v>15</v>
      </c>
      <c r="D964" s="14">
        <v>17</v>
      </c>
      <c r="E964" s="14">
        <v>18</v>
      </c>
      <c r="F964" s="14">
        <v>23</v>
      </c>
      <c r="G964" s="14">
        <v>30</v>
      </c>
      <c r="H964" s="15">
        <v>11</v>
      </c>
      <c r="I964" s="15"/>
      <c r="J964" s="22">
        <v>662957197</v>
      </c>
      <c r="K964" s="23">
        <v>7</v>
      </c>
      <c r="L964" s="22">
        <v>8327342</v>
      </c>
      <c r="M964" s="22">
        <f t="shared" si="106"/>
        <v>58291394</v>
      </c>
      <c r="N964" s="23">
        <v>223</v>
      </c>
      <c r="O964" s="22">
        <v>130557</v>
      </c>
      <c r="P964" s="22">
        <f t="shared" si="108"/>
        <v>29114211</v>
      </c>
      <c r="Q964" s="24">
        <v>400247724</v>
      </c>
      <c r="R964" s="29">
        <v>43051</v>
      </c>
      <c r="S964">
        <f t="shared" si="109"/>
        <v>167070037.76</v>
      </c>
      <c r="T964">
        <f t="shared" si="107"/>
        <v>0.271778294384505</v>
      </c>
      <c r="U964">
        <f t="shared" ref="U964:U1027" si="112">S964-L964*K964-O964*N964</f>
        <v>79664432.76</v>
      </c>
      <c r="V964">
        <f t="shared" si="111"/>
        <v>0.199037815790303</v>
      </c>
      <c r="W964">
        <f t="shared" si="110"/>
        <v>0.417416584135279</v>
      </c>
    </row>
    <row r="965" ht="14.25" spans="1:23">
      <c r="A965" s="13">
        <v>17132</v>
      </c>
      <c r="B965" s="14">
        <v>2</v>
      </c>
      <c r="C965" s="14">
        <v>3</v>
      </c>
      <c r="D965" s="14">
        <v>5</v>
      </c>
      <c r="E965" s="14">
        <v>9</v>
      </c>
      <c r="F965" s="14">
        <v>13</v>
      </c>
      <c r="G965" s="14">
        <v>28</v>
      </c>
      <c r="H965" s="15">
        <v>11</v>
      </c>
      <c r="I965" s="15"/>
      <c r="J965" s="22">
        <v>633905850</v>
      </c>
      <c r="K965" s="23">
        <v>6</v>
      </c>
      <c r="L965" s="22">
        <v>8820665</v>
      </c>
      <c r="M965" s="22">
        <f t="shared" si="106"/>
        <v>52923990</v>
      </c>
      <c r="N965" s="23">
        <v>139</v>
      </c>
      <c r="O965" s="22">
        <v>206151</v>
      </c>
      <c r="P965" s="22">
        <f t="shared" si="108"/>
        <v>28654989</v>
      </c>
      <c r="Q965" s="24">
        <v>377852842</v>
      </c>
      <c r="R965" s="29">
        <v>43048</v>
      </c>
      <c r="S965">
        <f t="shared" si="109"/>
        <v>152106917.58</v>
      </c>
      <c r="T965">
        <f t="shared" si="107"/>
        <v>0.262490886809315</v>
      </c>
      <c r="U965">
        <f t="shared" si="112"/>
        <v>70527938.5799999</v>
      </c>
      <c r="V965">
        <f t="shared" si="111"/>
        <v>0.186654513981398</v>
      </c>
      <c r="W965">
        <f t="shared" si="110"/>
        <v>0.402555970665426</v>
      </c>
    </row>
    <row r="966" ht="14.25" spans="1:23">
      <c r="A966" s="13">
        <v>17131</v>
      </c>
      <c r="B966" s="14">
        <v>1</v>
      </c>
      <c r="C966" s="14">
        <v>7</v>
      </c>
      <c r="D966" s="14">
        <v>10</v>
      </c>
      <c r="E966" s="14">
        <v>11</v>
      </c>
      <c r="F966" s="14">
        <v>26</v>
      </c>
      <c r="G966" s="14">
        <v>27</v>
      </c>
      <c r="H966" s="15">
        <v>11</v>
      </c>
      <c r="I966" s="15"/>
      <c r="J966" s="22">
        <v>600864875</v>
      </c>
      <c r="K966" s="23">
        <v>25</v>
      </c>
      <c r="L966" s="22">
        <v>5513378</v>
      </c>
      <c r="M966" s="22">
        <f t="shared" ref="M966:M1029" si="113">K966*L966</f>
        <v>137834450</v>
      </c>
      <c r="N966" s="23">
        <v>131</v>
      </c>
      <c r="O966" s="22">
        <v>122466</v>
      </c>
      <c r="P966" s="22">
        <f t="shared" si="108"/>
        <v>16043046</v>
      </c>
      <c r="Q966" s="24">
        <v>367788616</v>
      </c>
      <c r="R966" s="29">
        <v>43046</v>
      </c>
      <c r="S966">
        <f t="shared" si="109"/>
        <v>269921666.84</v>
      </c>
      <c r="T966">
        <f t="shared" si="107"/>
        <v>0.359138948552992</v>
      </c>
      <c r="U966">
        <f t="shared" si="112"/>
        <v>116044170.84</v>
      </c>
      <c r="V966">
        <f t="shared" si="111"/>
        <v>0.315518658793942</v>
      </c>
      <c r="W966">
        <f t="shared" si="110"/>
        <v>0.733904354560012</v>
      </c>
    </row>
    <row r="967" ht="14.25" spans="1:23">
      <c r="A967" s="13">
        <v>17130</v>
      </c>
      <c r="B967" s="14">
        <v>5</v>
      </c>
      <c r="C967" s="14">
        <v>13</v>
      </c>
      <c r="D967" s="14">
        <v>14</v>
      </c>
      <c r="E967" s="14">
        <v>23</v>
      </c>
      <c r="F967" s="14">
        <v>25</v>
      </c>
      <c r="G967" s="14">
        <v>31</v>
      </c>
      <c r="H967" s="15">
        <v>2</v>
      </c>
      <c r="I967" s="15"/>
      <c r="J967" s="22">
        <v>690570120</v>
      </c>
      <c r="K967" s="23">
        <v>5</v>
      </c>
      <c r="L967" s="22">
        <v>10000000</v>
      </c>
      <c r="M967" s="22">
        <f t="shared" si="113"/>
        <v>50000000</v>
      </c>
      <c r="N967" s="23">
        <v>211</v>
      </c>
      <c r="O967" s="22">
        <v>161007</v>
      </c>
      <c r="P967" s="22">
        <f t="shared" si="108"/>
        <v>33972477</v>
      </c>
      <c r="Q967" s="24">
        <v>401382016</v>
      </c>
      <c r="R967" s="29">
        <v>43044</v>
      </c>
      <c r="S967">
        <f t="shared" si="109"/>
        <v>144759682.84</v>
      </c>
      <c r="T967">
        <f t="shared" si="107"/>
        <v>0.236083529063744</v>
      </c>
      <c r="U967">
        <f t="shared" si="112"/>
        <v>60787205.84</v>
      </c>
      <c r="V967">
        <f t="shared" si="111"/>
        <v>0.151444766872664</v>
      </c>
      <c r="W967">
        <f t="shared" si="110"/>
        <v>0.360653136088688</v>
      </c>
    </row>
    <row r="968" ht="14.25" spans="1:23">
      <c r="A968" s="13">
        <v>17129</v>
      </c>
      <c r="B968" s="14">
        <v>5</v>
      </c>
      <c r="C968" s="14">
        <v>6</v>
      </c>
      <c r="D968" s="14">
        <v>9</v>
      </c>
      <c r="E968" s="14">
        <v>14</v>
      </c>
      <c r="F968" s="14">
        <v>21</v>
      </c>
      <c r="G968" s="14">
        <v>33</v>
      </c>
      <c r="H968" s="15">
        <v>2</v>
      </c>
      <c r="I968" s="15"/>
      <c r="J968" s="22">
        <v>638652615</v>
      </c>
      <c r="K968" s="23">
        <v>3</v>
      </c>
      <c r="L968" s="22">
        <v>10000000</v>
      </c>
      <c r="M968" s="22">
        <f t="shared" si="113"/>
        <v>30000000</v>
      </c>
      <c r="N968" s="23">
        <v>116</v>
      </c>
      <c r="O968" s="22">
        <v>229558</v>
      </c>
      <c r="P968" s="22">
        <f t="shared" si="108"/>
        <v>26628728</v>
      </c>
      <c r="Q968" s="24">
        <v>334351058</v>
      </c>
      <c r="R968" s="29">
        <v>43041</v>
      </c>
      <c r="S968">
        <f t="shared" si="109"/>
        <v>113945516.42</v>
      </c>
      <c r="T968">
        <f t="shared" si="107"/>
        <v>0.251069988897717</v>
      </c>
      <c r="U968">
        <f t="shared" si="112"/>
        <v>57316788.42</v>
      </c>
      <c r="V968">
        <f t="shared" si="111"/>
        <v>0.171426968895669</v>
      </c>
      <c r="W968">
        <f t="shared" si="110"/>
        <v>0.34079603965243</v>
      </c>
    </row>
    <row r="969" ht="14.25" spans="1:23">
      <c r="A969" s="13">
        <v>17128</v>
      </c>
      <c r="B969" s="14">
        <v>2</v>
      </c>
      <c r="C969" s="14">
        <v>6</v>
      </c>
      <c r="D969" s="14">
        <v>13</v>
      </c>
      <c r="E969" s="14">
        <v>22</v>
      </c>
      <c r="F969" s="14">
        <v>29</v>
      </c>
      <c r="G969" s="14">
        <v>31</v>
      </c>
      <c r="H969" s="15">
        <v>8</v>
      </c>
      <c r="I969" s="15"/>
      <c r="J969" s="22">
        <v>588766113</v>
      </c>
      <c r="K969" s="23">
        <v>13</v>
      </c>
      <c r="L969" s="22">
        <v>5186374</v>
      </c>
      <c r="M969" s="22">
        <f t="shared" si="113"/>
        <v>67422862</v>
      </c>
      <c r="N969" s="23">
        <v>111</v>
      </c>
      <c r="O969" s="22">
        <v>27284</v>
      </c>
      <c r="P969" s="22">
        <f t="shared" si="108"/>
        <v>3028524</v>
      </c>
      <c r="Q969" s="24">
        <v>323872230</v>
      </c>
      <c r="R969" s="29">
        <v>43039</v>
      </c>
      <c r="S969">
        <f t="shared" si="109"/>
        <v>217034499.7</v>
      </c>
      <c r="T969">
        <f t="shared" si="107"/>
        <v>0.461946483340051</v>
      </c>
      <c r="U969">
        <f t="shared" si="112"/>
        <v>146583113.7</v>
      </c>
      <c r="V969">
        <f t="shared" si="111"/>
        <v>0.452595499465947</v>
      </c>
      <c r="W969">
        <f t="shared" si="110"/>
        <v>0.67012383154925</v>
      </c>
    </row>
    <row r="970" ht="14.25" spans="1:23">
      <c r="A970" s="13">
        <v>17127</v>
      </c>
      <c r="B970" s="14">
        <v>14</v>
      </c>
      <c r="C970" s="14">
        <v>15</v>
      </c>
      <c r="D970" s="14">
        <v>21</v>
      </c>
      <c r="E970" s="14">
        <v>24</v>
      </c>
      <c r="F970" s="14">
        <v>27</v>
      </c>
      <c r="G970" s="14">
        <v>32</v>
      </c>
      <c r="H970" s="15">
        <v>12</v>
      </c>
      <c r="I970" s="15"/>
      <c r="J970" s="22">
        <v>647103220</v>
      </c>
      <c r="K970" s="23">
        <v>4</v>
      </c>
      <c r="L970" s="22">
        <v>9376343</v>
      </c>
      <c r="M970" s="22">
        <f t="shared" si="113"/>
        <v>37505372</v>
      </c>
      <c r="N970" s="23">
        <v>63</v>
      </c>
      <c r="O970" s="22">
        <v>347328</v>
      </c>
      <c r="P970" s="22">
        <f t="shared" si="108"/>
        <v>21881664</v>
      </c>
      <c r="Q970" s="24">
        <v>351381232</v>
      </c>
      <c r="R970" s="29">
        <v>43037</v>
      </c>
      <c r="S970">
        <f t="shared" si="109"/>
        <v>144037023.68</v>
      </c>
      <c r="T970">
        <f t="shared" si="107"/>
        <v>0.303179686273056</v>
      </c>
      <c r="U970">
        <f t="shared" si="112"/>
        <v>84649987.6800001</v>
      </c>
      <c r="V970">
        <f t="shared" si="111"/>
        <v>0.240906400146039</v>
      </c>
      <c r="W970">
        <f t="shared" si="110"/>
        <v>0.40991666760392</v>
      </c>
    </row>
    <row r="971" ht="14.25" spans="1:23">
      <c r="A971" s="13">
        <v>17126</v>
      </c>
      <c r="B971" s="14">
        <v>1</v>
      </c>
      <c r="C971" s="14">
        <v>16</v>
      </c>
      <c r="D971" s="14">
        <v>17</v>
      </c>
      <c r="E971" s="14">
        <v>21</v>
      </c>
      <c r="F971" s="14">
        <v>27</v>
      </c>
      <c r="G971" s="14">
        <v>30</v>
      </c>
      <c r="H971" s="15">
        <v>16</v>
      </c>
      <c r="I971" s="15"/>
      <c r="J971" s="22">
        <v>618963440</v>
      </c>
      <c r="K971" s="23">
        <v>8</v>
      </c>
      <c r="L971" s="22">
        <v>7757297</v>
      </c>
      <c r="M971" s="22">
        <f t="shared" si="113"/>
        <v>62058376</v>
      </c>
      <c r="N971" s="23">
        <v>63</v>
      </c>
      <c r="O971" s="22">
        <v>437666</v>
      </c>
      <c r="P971" s="22">
        <f t="shared" si="108"/>
        <v>27572958</v>
      </c>
      <c r="Q971" s="24">
        <v>328800104</v>
      </c>
      <c r="R971" s="29">
        <v>43034</v>
      </c>
      <c r="S971">
        <f t="shared" si="109"/>
        <v>140451504.96</v>
      </c>
      <c r="T971">
        <f t="shared" si="107"/>
        <v>0.23842184964759</v>
      </c>
      <c r="U971">
        <f t="shared" si="112"/>
        <v>50820170.96</v>
      </c>
      <c r="V971">
        <f t="shared" si="111"/>
        <v>0.154562514858572</v>
      </c>
      <c r="W971">
        <f t="shared" si="110"/>
        <v>0.427163809412907</v>
      </c>
    </row>
    <row r="972" ht="14.25" spans="1:23">
      <c r="A972" s="13">
        <v>17125</v>
      </c>
      <c r="B972" s="14">
        <v>1</v>
      </c>
      <c r="C972" s="14">
        <v>14</v>
      </c>
      <c r="D972" s="14">
        <v>23</v>
      </c>
      <c r="E972" s="14">
        <v>25</v>
      </c>
      <c r="F972" s="14">
        <v>29</v>
      </c>
      <c r="G972" s="14">
        <v>30</v>
      </c>
      <c r="H972" s="15">
        <v>3</v>
      </c>
      <c r="I972" s="15"/>
      <c r="J972" s="22">
        <v>598302894</v>
      </c>
      <c r="K972" s="23">
        <v>6</v>
      </c>
      <c r="L972" s="22">
        <v>7793201</v>
      </c>
      <c r="M972" s="22">
        <f t="shared" si="113"/>
        <v>46759206</v>
      </c>
      <c r="N972" s="23">
        <v>133</v>
      </c>
      <c r="O972" s="22">
        <v>157511</v>
      </c>
      <c r="P972" s="22">
        <f t="shared" si="108"/>
        <v>20948963</v>
      </c>
      <c r="Q972" s="24">
        <v>324821104</v>
      </c>
      <c r="R972" s="29">
        <v>43032</v>
      </c>
      <c r="S972">
        <f t="shared" si="109"/>
        <v>143074526.96</v>
      </c>
      <c r="T972">
        <f t="shared" si="107"/>
        <v>0.296518051856631</v>
      </c>
      <c r="U972">
        <f t="shared" si="112"/>
        <v>75366357.96</v>
      </c>
      <c r="V972">
        <f t="shared" si="111"/>
        <v>0.232024203575147</v>
      </c>
      <c r="W972">
        <f t="shared" si="110"/>
        <v>0.440471771070638</v>
      </c>
    </row>
    <row r="973" ht="14.25" spans="1:23">
      <c r="A973" s="13">
        <v>17124</v>
      </c>
      <c r="B973" s="14">
        <v>2</v>
      </c>
      <c r="C973" s="14">
        <v>6</v>
      </c>
      <c r="D973" s="14">
        <v>11</v>
      </c>
      <c r="E973" s="14">
        <v>26</v>
      </c>
      <c r="F973" s="14">
        <v>28</v>
      </c>
      <c r="G973" s="14">
        <v>29</v>
      </c>
      <c r="H973" s="15">
        <v>3</v>
      </c>
      <c r="I973" s="15"/>
      <c r="J973" s="22">
        <v>582215080</v>
      </c>
      <c r="K973" s="23">
        <v>8</v>
      </c>
      <c r="L973" s="22">
        <v>6981077</v>
      </c>
      <c r="M973" s="22">
        <f t="shared" si="113"/>
        <v>55848616</v>
      </c>
      <c r="N973" s="23">
        <v>126</v>
      </c>
      <c r="O973" s="22">
        <v>157228</v>
      </c>
      <c r="P973" s="22">
        <f t="shared" si="108"/>
        <v>19810728</v>
      </c>
      <c r="Q973" s="24">
        <v>352610564</v>
      </c>
      <c r="R973" s="29">
        <v>43030</v>
      </c>
      <c r="S973">
        <f t="shared" si="109"/>
        <v>169195472.36</v>
      </c>
      <c r="T973">
        <f t="shared" si="107"/>
        <v>0.321450540432476</v>
      </c>
      <c r="U973">
        <f t="shared" si="112"/>
        <v>93536128.36</v>
      </c>
      <c r="V973">
        <f t="shared" si="111"/>
        <v>0.265267515808176</v>
      </c>
      <c r="W973">
        <f t="shared" si="110"/>
        <v>0.479836651632479</v>
      </c>
    </row>
    <row r="974" ht="14.25" spans="1:23">
      <c r="A974" s="13">
        <v>17123</v>
      </c>
      <c r="B974" s="14">
        <v>4</v>
      </c>
      <c r="C974" s="14">
        <v>5</v>
      </c>
      <c r="D974" s="14">
        <v>6</v>
      </c>
      <c r="E974" s="14">
        <v>11</v>
      </c>
      <c r="F974" s="14">
        <v>21</v>
      </c>
      <c r="G974" s="14">
        <v>31</v>
      </c>
      <c r="H974" s="15">
        <v>10</v>
      </c>
      <c r="I974" s="15"/>
      <c r="J974" s="22">
        <v>578631376</v>
      </c>
      <c r="K974" s="23">
        <v>16</v>
      </c>
      <c r="L974" s="22">
        <v>5768364</v>
      </c>
      <c r="M974" s="22">
        <f t="shared" si="113"/>
        <v>92293824</v>
      </c>
      <c r="N974" s="23">
        <v>237</v>
      </c>
      <c r="O974" s="22">
        <v>64840</v>
      </c>
      <c r="P974" s="22">
        <f t="shared" si="108"/>
        <v>15367080</v>
      </c>
      <c r="Q974" s="24">
        <v>327467830</v>
      </c>
      <c r="R974" s="29">
        <v>43027</v>
      </c>
      <c r="S974">
        <f t="shared" si="109"/>
        <v>206651184.7</v>
      </c>
      <c r="T974">
        <f t="shared" si="107"/>
        <v>0.34921708401097</v>
      </c>
      <c r="U974">
        <f t="shared" si="112"/>
        <v>98990280.7</v>
      </c>
      <c r="V974">
        <f t="shared" si="111"/>
        <v>0.302290092739797</v>
      </c>
      <c r="W974">
        <f t="shared" si="110"/>
        <v>0.631057972015144</v>
      </c>
    </row>
    <row r="975" ht="14.25" spans="1:23">
      <c r="A975" s="13">
        <v>17122</v>
      </c>
      <c r="B975" s="14">
        <v>11</v>
      </c>
      <c r="C975" s="14">
        <v>20</v>
      </c>
      <c r="D975" s="14">
        <v>21</v>
      </c>
      <c r="E975" s="14">
        <v>22</v>
      </c>
      <c r="F975" s="14">
        <v>24</v>
      </c>
      <c r="G975" s="14">
        <v>27</v>
      </c>
      <c r="H975" s="15">
        <v>15</v>
      </c>
      <c r="I975" s="15"/>
      <c r="J975" s="22">
        <v>624823324</v>
      </c>
      <c r="K975" s="23">
        <v>4</v>
      </c>
      <c r="L975" s="22">
        <v>9322578</v>
      </c>
      <c r="M975" s="22">
        <f t="shared" si="113"/>
        <v>37290312</v>
      </c>
      <c r="N975" s="23">
        <v>52</v>
      </c>
      <c r="O975" s="22">
        <v>415632</v>
      </c>
      <c r="P975" s="22">
        <f t="shared" si="108"/>
        <v>21612864</v>
      </c>
      <c r="Q975" s="24">
        <v>323216212</v>
      </c>
      <c r="R975" s="29">
        <v>43025</v>
      </c>
      <c r="S975">
        <f t="shared" si="109"/>
        <v>130827579.88</v>
      </c>
      <c r="T975">
        <f t="shared" ref="T975:T1038" si="114">(S975-L975*K975)/Q975</f>
        <v>0.289395347161608</v>
      </c>
      <c r="U975">
        <f t="shared" si="112"/>
        <v>71924403.88</v>
      </c>
      <c r="V975">
        <f t="shared" si="111"/>
        <v>0.222527216178129</v>
      </c>
      <c r="W975">
        <f t="shared" si="110"/>
        <v>0.404768000560566</v>
      </c>
    </row>
    <row r="976" ht="14.25" spans="1:23">
      <c r="A976" s="13">
        <v>17121</v>
      </c>
      <c r="B976" s="14">
        <v>11</v>
      </c>
      <c r="C976" s="14">
        <v>18</v>
      </c>
      <c r="D976" s="14">
        <v>19</v>
      </c>
      <c r="E976" s="14">
        <v>22</v>
      </c>
      <c r="F976" s="14">
        <v>24</v>
      </c>
      <c r="G976" s="14">
        <v>32</v>
      </c>
      <c r="H976" s="15">
        <v>7</v>
      </c>
      <c r="I976" s="15"/>
      <c r="J976" s="22">
        <v>597274960</v>
      </c>
      <c r="K976" s="23">
        <v>5</v>
      </c>
      <c r="L976" s="22">
        <v>7294152</v>
      </c>
      <c r="M976" s="22">
        <f t="shared" si="113"/>
        <v>36470760</v>
      </c>
      <c r="N976" s="23">
        <v>136</v>
      </c>
      <c r="O976" s="22">
        <v>105429</v>
      </c>
      <c r="P976" s="22">
        <f t="shared" si="108"/>
        <v>14338344</v>
      </c>
      <c r="Q976" s="24">
        <v>344520506</v>
      </c>
      <c r="R976" s="29">
        <v>43023</v>
      </c>
      <c r="S976">
        <f t="shared" si="109"/>
        <v>162270452.94</v>
      </c>
      <c r="T976">
        <f t="shared" si="114"/>
        <v>0.365144282413193</v>
      </c>
      <c r="U976">
        <f t="shared" si="112"/>
        <v>111461348.94</v>
      </c>
      <c r="V976">
        <f t="shared" si="111"/>
        <v>0.323526022395892</v>
      </c>
      <c r="W976">
        <f t="shared" si="110"/>
        <v>0.471003757726979</v>
      </c>
    </row>
    <row r="977" ht="14.25" spans="1:23">
      <c r="A977" s="13">
        <v>17120</v>
      </c>
      <c r="B977" s="14">
        <v>8</v>
      </c>
      <c r="C977" s="14">
        <v>10</v>
      </c>
      <c r="D977" s="14">
        <v>15</v>
      </c>
      <c r="E977" s="14">
        <v>19</v>
      </c>
      <c r="F977" s="14">
        <v>23</v>
      </c>
      <c r="G977" s="14">
        <v>28</v>
      </c>
      <c r="H977" s="15">
        <v>16</v>
      </c>
      <c r="I977" s="15"/>
      <c r="J977" s="22">
        <v>590730365</v>
      </c>
      <c r="K977" s="23">
        <v>5</v>
      </c>
      <c r="L977" s="22">
        <v>9211061</v>
      </c>
      <c r="M977" s="22">
        <f t="shared" si="113"/>
        <v>46055305</v>
      </c>
      <c r="N977" s="23">
        <v>192</v>
      </c>
      <c r="O977" s="22">
        <v>137078</v>
      </c>
      <c r="P977" s="22">
        <f t="shared" ref="P977:P1040" si="115">N977*O977</f>
        <v>26318976</v>
      </c>
      <c r="Q977" s="24">
        <v>319254526</v>
      </c>
      <c r="R977" s="29">
        <v>43020</v>
      </c>
      <c r="S977">
        <f t="shared" si="109"/>
        <v>123532623.74</v>
      </c>
      <c r="T977">
        <f t="shared" si="114"/>
        <v>0.242681974507074</v>
      </c>
      <c r="U977">
        <f t="shared" si="112"/>
        <v>51158342.74</v>
      </c>
      <c r="V977">
        <f t="shared" si="111"/>
        <v>0.160243124446731</v>
      </c>
      <c r="W977">
        <f t="shared" si="110"/>
        <v>0.38694086905443</v>
      </c>
    </row>
    <row r="978" ht="14.25" spans="1:23">
      <c r="A978" s="13">
        <v>17119</v>
      </c>
      <c r="B978" s="14">
        <v>9</v>
      </c>
      <c r="C978" s="14">
        <v>16</v>
      </c>
      <c r="D978" s="14">
        <v>21</v>
      </c>
      <c r="E978" s="14">
        <v>25</v>
      </c>
      <c r="F978" s="14">
        <v>26</v>
      </c>
      <c r="G978" s="14">
        <v>31</v>
      </c>
      <c r="H978" s="15">
        <v>14</v>
      </c>
      <c r="I978" s="15"/>
      <c r="J978" s="22">
        <v>557828271</v>
      </c>
      <c r="K978" s="23">
        <v>11</v>
      </c>
      <c r="L978" s="22">
        <v>6673237</v>
      </c>
      <c r="M978" s="22">
        <f t="shared" si="113"/>
        <v>73405607</v>
      </c>
      <c r="N978" s="23">
        <v>127</v>
      </c>
      <c r="O978" s="22">
        <v>181157</v>
      </c>
      <c r="P978" s="22">
        <f t="shared" si="115"/>
        <v>23006939</v>
      </c>
      <c r="Q978" s="24">
        <v>311293858</v>
      </c>
      <c r="R978" s="29">
        <v>43018</v>
      </c>
      <c r="S978">
        <f t="shared" si="109"/>
        <v>156918559.42</v>
      </c>
      <c r="T978">
        <f t="shared" si="114"/>
        <v>0.268276903876465</v>
      </c>
      <c r="U978">
        <f t="shared" si="112"/>
        <v>60506013.42</v>
      </c>
      <c r="V978">
        <f t="shared" si="111"/>
        <v>0.194369441815328</v>
      </c>
      <c r="W978">
        <f t="shared" si="110"/>
        <v>0.504084983970355</v>
      </c>
    </row>
    <row r="979" ht="14.25" spans="1:23">
      <c r="A979" s="13">
        <v>17118</v>
      </c>
      <c r="B979" s="14">
        <v>8</v>
      </c>
      <c r="C979" s="14">
        <v>9</v>
      </c>
      <c r="D979" s="14">
        <v>15</v>
      </c>
      <c r="E979" s="14">
        <v>22</v>
      </c>
      <c r="F979" s="14">
        <v>30</v>
      </c>
      <c r="G979" s="14">
        <v>33</v>
      </c>
      <c r="H979" s="15">
        <v>16</v>
      </c>
      <c r="I979" s="15"/>
      <c r="J979" s="22">
        <v>562212840</v>
      </c>
      <c r="K979" s="23">
        <v>12</v>
      </c>
      <c r="L979" s="22">
        <v>6730422</v>
      </c>
      <c r="M979" s="22">
        <f t="shared" si="113"/>
        <v>80765064</v>
      </c>
      <c r="N979" s="23">
        <v>123</v>
      </c>
      <c r="O979" s="22">
        <v>211027</v>
      </c>
      <c r="P979" s="22">
        <f t="shared" si="115"/>
        <v>25956321</v>
      </c>
      <c r="Q979" s="24">
        <v>339910326</v>
      </c>
      <c r="R979" s="29">
        <v>43016</v>
      </c>
      <c r="S979">
        <f t="shared" si="109"/>
        <v>169452118.74</v>
      </c>
      <c r="T979">
        <f t="shared" si="114"/>
        <v>0.260913093708133</v>
      </c>
      <c r="U979">
        <f t="shared" si="112"/>
        <v>62730733.74</v>
      </c>
      <c r="V979">
        <f t="shared" si="111"/>
        <v>0.184550832798178</v>
      </c>
      <c r="W979">
        <f t="shared" si="110"/>
        <v>0.49852006773104</v>
      </c>
    </row>
    <row r="980" ht="14.25" spans="1:23">
      <c r="A980" s="13">
        <v>17117</v>
      </c>
      <c r="B980" s="14">
        <v>1</v>
      </c>
      <c r="C980" s="14">
        <v>2</v>
      </c>
      <c r="D980" s="14">
        <v>8</v>
      </c>
      <c r="E980" s="14">
        <v>11</v>
      </c>
      <c r="F980" s="14">
        <v>14</v>
      </c>
      <c r="G980" s="14">
        <v>21</v>
      </c>
      <c r="H980" s="15">
        <v>9</v>
      </c>
      <c r="I980" s="15"/>
      <c r="J980" s="22">
        <v>565108899</v>
      </c>
      <c r="K980" s="23">
        <v>3</v>
      </c>
      <c r="L980" s="22">
        <v>8633236</v>
      </c>
      <c r="M980" s="22">
        <f t="shared" si="113"/>
        <v>25899708</v>
      </c>
      <c r="N980" s="23">
        <v>53</v>
      </c>
      <c r="O980" s="22">
        <v>257068</v>
      </c>
      <c r="P980" s="22">
        <f t="shared" si="115"/>
        <v>13624604</v>
      </c>
      <c r="Q980" s="24">
        <v>277103412</v>
      </c>
      <c r="R980" s="29">
        <v>43013</v>
      </c>
      <c r="S980">
        <f t="shared" si="109"/>
        <v>120806474.88</v>
      </c>
      <c r="T980">
        <f t="shared" si="114"/>
        <v>0.342495843681636</v>
      </c>
      <c r="U980">
        <f t="shared" si="112"/>
        <v>81282162.88</v>
      </c>
      <c r="V980">
        <f t="shared" si="111"/>
        <v>0.293327903447107</v>
      </c>
      <c r="W980">
        <f t="shared" si="110"/>
        <v>0.435961701113951</v>
      </c>
    </row>
    <row r="981" ht="14.25" spans="1:23">
      <c r="A981" s="13">
        <v>17116</v>
      </c>
      <c r="B981" s="14">
        <v>2</v>
      </c>
      <c r="C981" s="14">
        <v>14</v>
      </c>
      <c r="D981" s="14">
        <v>20</v>
      </c>
      <c r="E981" s="14">
        <v>22</v>
      </c>
      <c r="F981" s="14">
        <v>30</v>
      </c>
      <c r="G981" s="14">
        <v>32</v>
      </c>
      <c r="H981" s="15">
        <v>2</v>
      </c>
      <c r="I981" s="15"/>
      <c r="J981" s="22">
        <v>550134702</v>
      </c>
      <c r="K981" s="23">
        <v>9</v>
      </c>
      <c r="L981" s="22">
        <v>6537998</v>
      </c>
      <c r="M981" s="22">
        <f t="shared" si="113"/>
        <v>58841982</v>
      </c>
      <c r="N981" s="23">
        <v>85</v>
      </c>
      <c r="O981" s="22">
        <v>203558</v>
      </c>
      <c r="P981" s="22">
        <f t="shared" si="115"/>
        <v>17302430</v>
      </c>
      <c r="Q981" s="24">
        <v>270066216</v>
      </c>
      <c r="R981" s="29">
        <v>43011</v>
      </c>
      <c r="S981">
        <f t="shared" si="109"/>
        <v>139266981.84</v>
      </c>
      <c r="T981">
        <f t="shared" si="114"/>
        <v>0.297797336635398</v>
      </c>
      <c r="U981">
        <f t="shared" si="112"/>
        <v>63122569.84</v>
      </c>
      <c r="V981">
        <f t="shared" si="111"/>
        <v>0.233729974725902</v>
      </c>
      <c r="W981">
        <f t="shared" si="110"/>
        <v>0.515677169483502</v>
      </c>
    </row>
    <row r="982" ht="14.25" spans="1:23">
      <c r="A982" s="13">
        <v>17115</v>
      </c>
      <c r="B982" s="14">
        <v>4</v>
      </c>
      <c r="C982" s="14">
        <v>10</v>
      </c>
      <c r="D982" s="14">
        <v>11</v>
      </c>
      <c r="E982" s="14">
        <v>25</v>
      </c>
      <c r="F982" s="14">
        <v>30</v>
      </c>
      <c r="G982" s="14">
        <v>31</v>
      </c>
      <c r="H982" s="15">
        <v>1</v>
      </c>
      <c r="I982" s="15"/>
      <c r="J982" s="22">
        <v>557069238</v>
      </c>
      <c r="K982" s="23">
        <v>6</v>
      </c>
      <c r="L982" s="22">
        <v>8233631</v>
      </c>
      <c r="M982" s="22">
        <f t="shared" si="113"/>
        <v>49401786</v>
      </c>
      <c r="N982" s="23">
        <v>128</v>
      </c>
      <c r="O982" s="22">
        <v>189470</v>
      </c>
      <c r="P982" s="22">
        <f t="shared" si="115"/>
        <v>24252160</v>
      </c>
      <c r="Q982" s="24">
        <v>322048056</v>
      </c>
      <c r="R982" s="29">
        <v>43009</v>
      </c>
      <c r="S982">
        <f t="shared" si="109"/>
        <v>134448633.44</v>
      </c>
      <c r="T982">
        <f t="shared" si="114"/>
        <v>0.264081232150024</v>
      </c>
      <c r="U982">
        <f t="shared" si="112"/>
        <v>60794687.4400001</v>
      </c>
      <c r="V982">
        <f t="shared" si="111"/>
        <v>0.18877520390932</v>
      </c>
      <c r="W982">
        <f t="shared" si="110"/>
        <v>0.417480034221974</v>
      </c>
    </row>
    <row r="983" ht="14.25" spans="1:23">
      <c r="A983" s="13">
        <v>17114</v>
      </c>
      <c r="B983" s="14">
        <v>6</v>
      </c>
      <c r="C983" s="14">
        <v>12</v>
      </c>
      <c r="D983" s="14">
        <v>13</v>
      </c>
      <c r="E983" s="14">
        <v>15</v>
      </c>
      <c r="F983" s="14">
        <v>18</v>
      </c>
      <c r="G983" s="14">
        <v>26</v>
      </c>
      <c r="H983" s="15">
        <v>13</v>
      </c>
      <c r="I983" s="15"/>
      <c r="J983" s="22">
        <v>533714324</v>
      </c>
      <c r="K983" s="23">
        <v>4</v>
      </c>
      <c r="L983" s="22">
        <v>9187872</v>
      </c>
      <c r="M983" s="22">
        <f t="shared" si="113"/>
        <v>36751488</v>
      </c>
      <c r="N983" s="23">
        <v>89</v>
      </c>
      <c r="O983" s="22">
        <v>235273</v>
      </c>
      <c r="P983" s="22">
        <f t="shared" si="115"/>
        <v>20939297</v>
      </c>
      <c r="Q983" s="24">
        <v>321554260</v>
      </c>
      <c r="R983" s="29">
        <v>43006</v>
      </c>
      <c r="S983">
        <f t="shared" si="109"/>
        <v>131494987.4</v>
      </c>
      <c r="T983">
        <f t="shared" si="114"/>
        <v>0.294642339367546</v>
      </c>
      <c r="U983">
        <f t="shared" si="112"/>
        <v>73804202.4</v>
      </c>
      <c r="V983">
        <f t="shared" si="111"/>
        <v>0.229523323373169</v>
      </c>
      <c r="W983">
        <f t="shared" si="110"/>
        <v>0.408935609809679</v>
      </c>
    </row>
    <row r="984" ht="14.25" spans="1:23">
      <c r="A984" s="13">
        <v>17113</v>
      </c>
      <c r="B984" s="14">
        <v>4</v>
      </c>
      <c r="C984" s="14">
        <v>6</v>
      </c>
      <c r="D984" s="14">
        <v>16</v>
      </c>
      <c r="E984" s="14">
        <v>27</v>
      </c>
      <c r="F984" s="14">
        <v>29</v>
      </c>
      <c r="G984" s="14">
        <v>33</v>
      </c>
      <c r="H984" s="15">
        <v>5</v>
      </c>
      <c r="I984" s="15"/>
      <c r="J984" s="22">
        <v>507647724</v>
      </c>
      <c r="K984" s="23">
        <v>4</v>
      </c>
      <c r="L984" s="22">
        <v>8403060</v>
      </c>
      <c r="M984" s="22">
        <f t="shared" si="113"/>
        <v>33612240</v>
      </c>
      <c r="N984" s="23">
        <v>75</v>
      </c>
      <c r="O984" s="22">
        <v>226870</v>
      </c>
      <c r="P984" s="22">
        <f t="shared" si="115"/>
        <v>17015250</v>
      </c>
      <c r="Q984" s="24">
        <v>316223542</v>
      </c>
      <c r="R984" s="29">
        <v>43004</v>
      </c>
      <c r="S984">
        <f t="shared" si="109"/>
        <v>137515871.58</v>
      </c>
      <c r="T984">
        <f t="shared" si="114"/>
        <v>0.328576521921318</v>
      </c>
      <c r="U984">
        <f t="shared" si="112"/>
        <v>86888381.5799999</v>
      </c>
      <c r="V984">
        <f t="shared" si="111"/>
        <v>0.274768858227513</v>
      </c>
      <c r="W984">
        <f t="shared" si="110"/>
        <v>0.434869177387179</v>
      </c>
    </row>
    <row r="985" ht="14.25" spans="1:23">
      <c r="A985" s="13">
        <v>17112</v>
      </c>
      <c r="B985" s="14">
        <v>3</v>
      </c>
      <c r="C985" s="14">
        <v>10</v>
      </c>
      <c r="D985" s="14">
        <v>14</v>
      </c>
      <c r="E985" s="14">
        <v>16</v>
      </c>
      <c r="F985" s="14">
        <v>22</v>
      </c>
      <c r="G985" s="14">
        <v>23</v>
      </c>
      <c r="H985" s="15">
        <v>11</v>
      </c>
      <c r="I985" s="15"/>
      <c r="J985" s="22">
        <v>490214060</v>
      </c>
      <c r="K985" s="23">
        <v>2</v>
      </c>
      <c r="L985" s="22">
        <v>10000000</v>
      </c>
      <c r="M985" s="22">
        <f t="shared" si="113"/>
        <v>20000000</v>
      </c>
      <c r="N985" s="23">
        <v>76</v>
      </c>
      <c r="O985" s="22">
        <v>292461</v>
      </c>
      <c r="P985" s="22">
        <f t="shared" si="115"/>
        <v>22227036</v>
      </c>
      <c r="Q985" s="24">
        <v>346255520</v>
      </c>
      <c r="R985" s="29">
        <v>43002</v>
      </c>
      <c r="S985">
        <f t="shared" si="109"/>
        <v>122984072.8</v>
      </c>
      <c r="T985">
        <f t="shared" si="114"/>
        <v>0.297422183478837</v>
      </c>
      <c r="U985">
        <f t="shared" si="112"/>
        <v>80757036.8</v>
      </c>
      <c r="V985">
        <f t="shared" si="111"/>
        <v>0.233229601076107</v>
      </c>
      <c r="W985">
        <f t="shared" si="110"/>
        <v>0.355182995494194</v>
      </c>
    </row>
    <row r="986" ht="14.25" spans="1:23">
      <c r="A986" s="13">
        <v>17111</v>
      </c>
      <c r="B986" s="14">
        <v>5</v>
      </c>
      <c r="C986" s="14">
        <v>10</v>
      </c>
      <c r="D986" s="14">
        <v>17</v>
      </c>
      <c r="E986" s="14">
        <v>19</v>
      </c>
      <c r="F986" s="14">
        <v>29</v>
      </c>
      <c r="G986" s="14">
        <v>32</v>
      </c>
      <c r="H986" s="15">
        <v>12</v>
      </c>
      <c r="I986" s="15"/>
      <c r="J986" s="22">
        <v>443532928</v>
      </c>
      <c r="K986" s="23">
        <v>16</v>
      </c>
      <c r="L986" s="22">
        <v>5921674</v>
      </c>
      <c r="M986" s="22">
        <f t="shared" si="113"/>
        <v>94746784</v>
      </c>
      <c r="N986" s="23">
        <v>99</v>
      </c>
      <c r="O986" s="22">
        <v>186196</v>
      </c>
      <c r="P986" s="22">
        <f t="shared" si="115"/>
        <v>18433404</v>
      </c>
      <c r="Q986" s="24">
        <v>317976914</v>
      </c>
      <c r="R986" s="29">
        <v>42999</v>
      </c>
      <c r="S986">
        <f t="shared" si="109"/>
        <v>195255023.86</v>
      </c>
      <c r="T986">
        <f t="shared" si="114"/>
        <v>0.316086594450061</v>
      </c>
      <c r="U986">
        <f t="shared" si="112"/>
        <v>82074835.86</v>
      </c>
      <c r="V986">
        <f t="shared" si="111"/>
        <v>0.258115706664164</v>
      </c>
      <c r="W986">
        <f t="shared" si="110"/>
        <v>0.614054087775693</v>
      </c>
    </row>
    <row r="987" ht="14.25" spans="1:23">
      <c r="A987" s="13">
        <v>17110</v>
      </c>
      <c r="B987" s="14">
        <v>1</v>
      </c>
      <c r="C987" s="14">
        <v>3</v>
      </c>
      <c r="D987" s="14">
        <v>12</v>
      </c>
      <c r="E987" s="14">
        <v>15</v>
      </c>
      <c r="F987" s="14">
        <v>19</v>
      </c>
      <c r="G987" s="14">
        <v>23</v>
      </c>
      <c r="H987" s="15">
        <v>14</v>
      </c>
      <c r="I987" s="15"/>
      <c r="J987" s="22">
        <v>482979264</v>
      </c>
      <c r="K987" s="23">
        <v>3</v>
      </c>
      <c r="L987" s="22">
        <v>10000000</v>
      </c>
      <c r="M987" s="22">
        <f t="shared" si="113"/>
        <v>30000000</v>
      </c>
      <c r="N987" s="23">
        <v>68</v>
      </c>
      <c r="O987" s="22">
        <v>377100</v>
      </c>
      <c r="P987" s="22">
        <f t="shared" si="115"/>
        <v>25642800</v>
      </c>
      <c r="Q987" s="24">
        <v>316936062</v>
      </c>
      <c r="R987" s="29">
        <v>42997</v>
      </c>
      <c r="S987">
        <f t="shared" si="109"/>
        <v>108370166.38</v>
      </c>
      <c r="T987">
        <f t="shared" si="114"/>
        <v>0.247274374160678</v>
      </c>
      <c r="U987">
        <f t="shared" si="112"/>
        <v>52727366.38</v>
      </c>
      <c r="V987">
        <f t="shared" si="111"/>
        <v>0.16636594159487</v>
      </c>
      <c r="W987">
        <f t="shared" si="110"/>
        <v>0.341930690045616</v>
      </c>
    </row>
    <row r="988" ht="14.25" spans="1:23">
      <c r="A988" s="13">
        <v>17109</v>
      </c>
      <c r="B988" s="14">
        <v>8</v>
      </c>
      <c r="C988" s="14">
        <v>14</v>
      </c>
      <c r="D988" s="14">
        <v>16</v>
      </c>
      <c r="E988" s="14">
        <v>18</v>
      </c>
      <c r="F988" s="14">
        <v>21</v>
      </c>
      <c r="G988" s="14">
        <v>23</v>
      </c>
      <c r="H988" s="15">
        <v>16</v>
      </c>
      <c r="I988" s="15"/>
      <c r="J988" s="22">
        <v>436050760</v>
      </c>
      <c r="K988" s="23">
        <v>4</v>
      </c>
      <c r="L988" s="22">
        <v>10000000</v>
      </c>
      <c r="M988" s="22">
        <f t="shared" si="113"/>
        <v>40000000</v>
      </c>
      <c r="N988" s="23">
        <v>96</v>
      </c>
      <c r="O988" s="22">
        <v>296384</v>
      </c>
      <c r="P988" s="22">
        <f t="shared" si="115"/>
        <v>28452864</v>
      </c>
      <c r="Q988" s="24">
        <v>349302018</v>
      </c>
      <c r="R988" s="29">
        <v>42995</v>
      </c>
      <c r="S988">
        <f t="shared" si="109"/>
        <v>125799268.82</v>
      </c>
      <c r="T988">
        <f t="shared" si="114"/>
        <v>0.245630613047303</v>
      </c>
      <c r="U988">
        <f t="shared" si="112"/>
        <v>57346404.8199999</v>
      </c>
      <c r="V988">
        <f t="shared" si="111"/>
        <v>0.164174272878091</v>
      </c>
      <c r="W988">
        <f t="shared" si="110"/>
        <v>0.360144695241927</v>
      </c>
    </row>
    <row r="989" ht="14.25" spans="1:23">
      <c r="A989" s="13">
        <v>17108</v>
      </c>
      <c r="B989" s="14">
        <v>7</v>
      </c>
      <c r="C989" s="14">
        <v>12</v>
      </c>
      <c r="D989" s="14">
        <v>14</v>
      </c>
      <c r="E989" s="14">
        <v>15</v>
      </c>
      <c r="F989" s="14">
        <v>17</v>
      </c>
      <c r="G989" s="14">
        <v>20</v>
      </c>
      <c r="H989" s="15">
        <v>1</v>
      </c>
      <c r="I989" s="15"/>
      <c r="J989" s="22">
        <v>390692040</v>
      </c>
      <c r="K989" s="23">
        <v>6</v>
      </c>
      <c r="L989" s="22">
        <v>8141359</v>
      </c>
      <c r="M989" s="22">
        <f t="shared" si="113"/>
        <v>48848154</v>
      </c>
      <c r="N989" s="23">
        <v>113</v>
      </c>
      <c r="O989" s="22">
        <v>208497</v>
      </c>
      <c r="P989" s="22">
        <f t="shared" si="115"/>
        <v>23560161</v>
      </c>
      <c r="Q989" s="24">
        <v>320774192</v>
      </c>
      <c r="R989" s="29">
        <v>42992</v>
      </c>
      <c r="S989">
        <f t="shared" si="109"/>
        <v>135346930.08</v>
      </c>
      <c r="T989">
        <f t="shared" si="114"/>
        <v>0.269656282323361</v>
      </c>
      <c r="U989">
        <f t="shared" si="112"/>
        <v>62938615.08</v>
      </c>
      <c r="V989">
        <f t="shared" si="111"/>
        <v>0.196208475150644</v>
      </c>
      <c r="W989">
        <f t="shared" si="110"/>
        <v>0.421938339977176</v>
      </c>
    </row>
    <row r="990" ht="14.25" spans="1:23">
      <c r="A990" s="13">
        <v>17107</v>
      </c>
      <c r="B990" s="14">
        <v>8</v>
      </c>
      <c r="C990" s="14">
        <v>9</v>
      </c>
      <c r="D990" s="14">
        <v>15</v>
      </c>
      <c r="E990" s="14">
        <v>17</v>
      </c>
      <c r="F990" s="14">
        <v>30</v>
      </c>
      <c r="G990" s="14">
        <v>32</v>
      </c>
      <c r="H990" s="15">
        <v>6</v>
      </c>
      <c r="I990" s="15"/>
      <c r="J990" s="22">
        <v>368859616</v>
      </c>
      <c r="K990" s="23">
        <v>19</v>
      </c>
      <c r="L990" s="22">
        <v>5814695</v>
      </c>
      <c r="M990" s="22">
        <f t="shared" si="113"/>
        <v>110479205</v>
      </c>
      <c r="N990" s="23">
        <v>202</v>
      </c>
      <c r="O990" s="22">
        <v>95787</v>
      </c>
      <c r="P990" s="22">
        <f t="shared" si="115"/>
        <v>19348974</v>
      </c>
      <c r="Q990" s="24">
        <v>319335446</v>
      </c>
      <c r="R990" s="29">
        <v>42990</v>
      </c>
      <c r="S990">
        <f t="shared" ref="S990:S1053" si="116">J991+Q990*0.49-J990</f>
        <v>208906516.54</v>
      </c>
      <c r="T990">
        <f t="shared" si="114"/>
        <v>0.308225449986532</v>
      </c>
      <c r="U990">
        <f t="shared" si="112"/>
        <v>79078337.54</v>
      </c>
      <c r="V990">
        <f t="shared" si="111"/>
        <v>0.247634074233024</v>
      </c>
      <c r="W990">
        <f t="shared" ref="W990:W1053" si="117">S990/Q990</f>
        <v>0.654191444002743</v>
      </c>
    </row>
    <row r="991" ht="14.25" spans="1:23">
      <c r="A991" s="13">
        <v>17106</v>
      </c>
      <c r="B991" s="14">
        <v>12</v>
      </c>
      <c r="C991" s="14">
        <v>15</v>
      </c>
      <c r="D991" s="14">
        <v>20</v>
      </c>
      <c r="E991" s="14">
        <v>25</v>
      </c>
      <c r="F991" s="14">
        <v>27</v>
      </c>
      <c r="G991" s="14">
        <v>31</v>
      </c>
      <c r="H991" s="15">
        <v>2</v>
      </c>
      <c r="I991" s="15"/>
      <c r="J991" s="22">
        <v>421291764</v>
      </c>
      <c r="K991" s="23">
        <v>4</v>
      </c>
      <c r="L991" s="22">
        <v>10000000</v>
      </c>
      <c r="M991" s="22">
        <f t="shared" si="113"/>
        <v>40000000</v>
      </c>
      <c r="N991" s="23">
        <v>82</v>
      </c>
      <c r="O991" s="22">
        <v>306613</v>
      </c>
      <c r="P991" s="22">
        <f t="shared" si="115"/>
        <v>25142266</v>
      </c>
      <c r="Q991" s="24">
        <v>346574690</v>
      </c>
      <c r="R991" s="29">
        <v>42988</v>
      </c>
      <c r="S991">
        <f t="shared" si="116"/>
        <v>134394728.1</v>
      </c>
      <c r="T991">
        <f t="shared" si="114"/>
        <v>0.272364747985492</v>
      </c>
      <c r="U991">
        <f t="shared" si="112"/>
        <v>69252462.1</v>
      </c>
      <c r="V991">
        <f t="shared" si="111"/>
        <v>0.199819733229798</v>
      </c>
      <c r="W991">
        <f t="shared" si="117"/>
        <v>0.387779985030067</v>
      </c>
    </row>
    <row r="992" ht="14.25" spans="1:23">
      <c r="A992" s="13">
        <v>17105</v>
      </c>
      <c r="B992" s="14">
        <v>3</v>
      </c>
      <c r="C992" s="14">
        <v>6</v>
      </c>
      <c r="D992" s="14">
        <v>7</v>
      </c>
      <c r="E992" s="14">
        <v>12</v>
      </c>
      <c r="F992" s="14">
        <v>25</v>
      </c>
      <c r="G992" s="14">
        <v>26</v>
      </c>
      <c r="H992" s="15">
        <v>7</v>
      </c>
      <c r="I992" s="15"/>
      <c r="J992" s="22">
        <v>385864894</v>
      </c>
      <c r="K992" s="23">
        <v>29</v>
      </c>
      <c r="L992" s="22">
        <v>5091000</v>
      </c>
      <c r="M992" s="22">
        <f t="shared" si="113"/>
        <v>147639000</v>
      </c>
      <c r="N992" s="23">
        <v>254</v>
      </c>
      <c r="O992" s="22">
        <v>12987</v>
      </c>
      <c r="P992" s="22">
        <f t="shared" si="115"/>
        <v>3298698</v>
      </c>
      <c r="Q992" s="24">
        <v>314223620</v>
      </c>
      <c r="R992" s="29">
        <v>42985</v>
      </c>
      <c r="S992">
        <f t="shared" si="116"/>
        <v>291712291.8</v>
      </c>
      <c r="T992">
        <f t="shared" si="114"/>
        <v>0.458505607566993</v>
      </c>
      <c r="U992">
        <f t="shared" si="112"/>
        <v>140774593.8</v>
      </c>
      <c r="V992">
        <f t="shared" si="111"/>
        <v>0.448007676189333</v>
      </c>
      <c r="W992">
        <f t="shared" si="117"/>
        <v>0.928358892307332</v>
      </c>
    </row>
    <row r="993" ht="14.25" spans="1:23">
      <c r="A993" s="13">
        <v>17104</v>
      </c>
      <c r="B993" s="14">
        <v>1</v>
      </c>
      <c r="C993" s="14">
        <v>14</v>
      </c>
      <c r="D993" s="14">
        <v>15</v>
      </c>
      <c r="E993" s="14">
        <v>20</v>
      </c>
      <c r="F993" s="14">
        <v>23</v>
      </c>
      <c r="G993" s="14">
        <v>30</v>
      </c>
      <c r="H993" s="15">
        <v>14</v>
      </c>
      <c r="I993" s="15"/>
      <c r="J993" s="22">
        <v>523607612</v>
      </c>
      <c r="K993" s="23">
        <v>2</v>
      </c>
      <c r="L993" s="22">
        <v>10000000</v>
      </c>
      <c r="M993" s="22">
        <f t="shared" si="113"/>
        <v>20000000</v>
      </c>
      <c r="N993" s="23">
        <v>93</v>
      </c>
      <c r="O993" s="22">
        <v>265208</v>
      </c>
      <c r="P993" s="22">
        <f t="shared" si="115"/>
        <v>24664344</v>
      </c>
      <c r="Q993" s="24">
        <v>310263038</v>
      </c>
      <c r="R993" s="29">
        <v>42983</v>
      </c>
      <c r="S993">
        <f t="shared" si="116"/>
        <v>98035624.62</v>
      </c>
      <c r="T993">
        <f t="shared" si="114"/>
        <v>0.251514408944839</v>
      </c>
      <c r="U993">
        <f t="shared" si="112"/>
        <v>53371280.62</v>
      </c>
      <c r="V993">
        <f t="shared" si="111"/>
        <v>0.172019461177325</v>
      </c>
      <c r="W993">
        <f t="shared" si="117"/>
        <v>0.315975841827475</v>
      </c>
    </row>
    <row r="994" ht="14.25" spans="1:23">
      <c r="A994" s="13">
        <v>17103</v>
      </c>
      <c r="B994" s="14">
        <v>1</v>
      </c>
      <c r="C994" s="14">
        <v>21</v>
      </c>
      <c r="D994" s="14">
        <v>23</v>
      </c>
      <c r="E994" s="14">
        <v>25</v>
      </c>
      <c r="F994" s="14">
        <v>31</v>
      </c>
      <c r="G994" s="14">
        <v>33</v>
      </c>
      <c r="H994" s="15">
        <v>1</v>
      </c>
      <c r="I994" s="15"/>
      <c r="J994" s="22">
        <v>469614348</v>
      </c>
      <c r="K994" s="23">
        <v>9</v>
      </c>
      <c r="L994" s="22">
        <v>7401779</v>
      </c>
      <c r="M994" s="22">
        <f t="shared" si="113"/>
        <v>66616011</v>
      </c>
      <c r="N994" s="23">
        <v>64</v>
      </c>
      <c r="O994" s="22">
        <v>422187</v>
      </c>
      <c r="P994" s="22">
        <f t="shared" si="115"/>
        <v>27019968</v>
      </c>
      <c r="Q994" s="24">
        <v>347478996</v>
      </c>
      <c r="R994" s="29">
        <v>42981</v>
      </c>
      <c r="S994">
        <f t="shared" si="116"/>
        <v>155820684.04</v>
      </c>
      <c r="T994">
        <f t="shared" si="114"/>
        <v>0.256719612025125</v>
      </c>
      <c r="U994">
        <f t="shared" si="112"/>
        <v>62184705.04</v>
      </c>
      <c r="V994">
        <f t="shared" ref="V994:V1057" si="118">U994/Q994</f>
        <v>0.178959608367235</v>
      </c>
      <c r="W994">
        <f t="shared" si="117"/>
        <v>0.448431950804877</v>
      </c>
    </row>
    <row r="995" ht="14.25" spans="1:23">
      <c r="A995" s="13">
        <v>17102</v>
      </c>
      <c r="B995" s="14">
        <v>4</v>
      </c>
      <c r="C995" s="14">
        <v>8</v>
      </c>
      <c r="D995" s="14">
        <v>10</v>
      </c>
      <c r="E995" s="14">
        <v>14</v>
      </c>
      <c r="F995" s="14">
        <v>18</v>
      </c>
      <c r="G995" s="14">
        <v>20</v>
      </c>
      <c r="H995" s="15">
        <v>11</v>
      </c>
      <c r="I995" s="15"/>
      <c r="J995" s="22">
        <v>455170324</v>
      </c>
      <c r="K995" s="23">
        <v>14</v>
      </c>
      <c r="L995" s="22">
        <v>5682901</v>
      </c>
      <c r="M995" s="22">
        <f t="shared" si="113"/>
        <v>79560614</v>
      </c>
      <c r="N995" s="23">
        <v>150</v>
      </c>
      <c r="O995" s="22">
        <v>79671</v>
      </c>
      <c r="P995" s="22">
        <f t="shared" si="115"/>
        <v>11950650</v>
      </c>
      <c r="Q995" s="24">
        <v>315963272</v>
      </c>
      <c r="R995" s="29">
        <v>42978</v>
      </c>
      <c r="S995">
        <f t="shared" si="116"/>
        <v>198530309.28</v>
      </c>
      <c r="T995">
        <f t="shared" si="114"/>
        <v>0.37653014075636</v>
      </c>
      <c r="U995">
        <f t="shared" si="112"/>
        <v>107019045.28</v>
      </c>
      <c r="V995">
        <f t="shared" si="118"/>
        <v>0.338707232022841</v>
      </c>
      <c r="W995">
        <f t="shared" si="117"/>
        <v>0.62833350225592</v>
      </c>
    </row>
    <row r="996" ht="14.25" spans="1:23">
      <c r="A996" s="13">
        <v>17101</v>
      </c>
      <c r="B996" s="14">
        <v>1</v>
      </c>
      <c r="C996" s="14">
        <v>4</v>
      </c>
      <c r="D996" s="14">
        <v>11</v>
      </c>
      <c r="E996" s="14">
        <v>28</v>
      </c>
      <c r="F996" s="14">
        <v>31</v>
      </c>
      <c r="G996" s="14">
        <v>32</v>
      </c>
      <c r="H996" s="15">
        <v>16</v>
      </c>
      <c r="I996" s="15"/>
      <c r="J996" s="22">
        <v>498878630</v>
      </c>
      <c r="K996" s="23">
        <v>2</v>
      </c>
      <c r="L996" s="22">
        <v>10000000</v>
      </c>
      <c r="M996" s="22">
        <f t="shared" si="113"/>
        <v>20000000</v>
      </c>
      <c r="N996" s="23">
        <v>51</v>
      </c>
      <c r="O996" s="22">
        <v>548154</v>
      </c>
      <c r="P996" s="22">
        <f t="shared" si="115"/>
        <v>27955854</v>
      </c>
      <c r="Q996" s="24">
        <v>313219868</v>
      </c>
      <c r="R996" s="29">
        <v>42976</v>
      </c>
      <c r="S996">
        <f t="shared" si="116"/>
        <v>89610081.3199999</v>
      </c>
      <c r="T996">
        <f t="shared" si="114"/>
        <v>0.222240312418496</v>
      </c>
      <c r="U996">
        <f t="shared" si="112"/>
        <v>41654227.3199999</v>
      </c>
      <c r="V996">
        <f t="shared" si="118"/>
        <v>0.132987181132456</v>
      </c>
      <c r="W996">
        <f t="shared" si="117"/>
        <v>0.286093222285631</v>
      </c>
    </row>
    <row r="997" ht="14.25" spans="1:23">
      <c r="A997" s="13">
        <v>17100</v>
      </c>
      <c r="B997" s="14">
        <v>4</v>
      </c>
      <c r="C997" s="14">
        <v>7</v>
      </c>
      <c r="D997" s="14">
        <v>8</v>
      </c>
      <c r="E997" s="14">
        <v>18</v>
      </c>
      <c r="F997" s="14">
        <v>23</v>
      </c>
      <c r="G997" s="14">
        <v>24</v>
      </c>
      <c r="H997" s="15">
        <v>2</v>
      </c>
      <c r="I997" s="15"/>
      <c r="J997" s="22">
        <v>435010976</v>
      </c>
      <c r="K997" s="23">
        <v>16</v>
      </c>
      <c r="L997" s="22">
        <v>6241187</v>
      </c>
      <c r="M997" s="22">
        <f t="shared" si="113"/>
        <v>99858992</v>
      </c>
      <c r="N997" s="23">
        <v>117</v>
      </c>
      <c r="O997" s="22">
        <v>212168</v>
      </c>
      <c r="P997" s="22">
        <f t="shared" si="115"/>
        <v>24823656</v>
      </c>
      <c r="Q997" s="24">
        <v>343590604</v>
      </c>
      <c r="R997" s="29">
        <v>42974</v>
      </c>
      <c r="S997">
        <f t="shared" si="116"/>
        <v>193747154.96</v>
      </c>
      <c r="T997">
        <f t="shared" si="114"/>
        <v>0.273255909407814</v>
      </c>
      <c r="U997">
        <f t="shared" si="112"/>
        <v>69064506.96</v>
      </c>
      <c r="V997">
        <f t="shared" si="118"/>
        <v>0.201008136299327</v>
      </c>
      <c r="W997">
        <f t="shared" si="117"/>
        <v>0.563889561310588</v>
      </c>
    </row>
    <row r="998" ht="14.25" spans="1:23">
      <c r="A998" s="13">
        <v>17099</v>
      </c>
      <c r="B998" s="14">
        <v>2</v>
      </c>
      <c r="C998" s="14">
        <v>5</v>
      </c>
      <c r="D998" s="14">
        <v>6</v>
      </c>
      <c r="E998" s="14">
        <v>16</v>
      </c>
      <c r="F998" s="14">
        <v>28</v>
      </c>
      <c r="G998" s="14">
        <v>29</v>
      </c>
      <c r="H998" s="15">
        <v>4</v>
      </c>
      <c r="I998" s="15"/>
      <c r="J998" s="22">
        <v>460398735</v>
      </c>
      <c r="K998" s="23">
        <v>27</v>
      </c>
      <c r="L998" s="22">
        <v>5455945</v>
      </c>
      <c r="M998" s="22">
        <f t="shared" si="113"/>
        <v>147310515</v>
      </c>
      <c r="N998" s="23">
        <v>142</v>
      </c>
      <c r="O998" s="22">
        <v>108367</v>
      </c>
      <c r="P998" s="22">
        <f t="shared" si="115"/>
        <v>15388114</v>
      </c>
      <c r="Q998" s="24">
        <v>310565530</v>
      </c>
      <c r="R998" s="29">
        <v>42971</v>
      </c>
      <c r="S998">
        <f t="shared" si="116"/>
        <v>253323148.7</v>
      </c>
      <c r="T998">
        <f t="shared" si="114"/>
        <v>0.34135350983736</v>
      </c>
      <c r="U998">
        <f t="shared" si="112"/>
        <v>90624519.7</v>
      </c>
      <c r="V998">
        <f t="shared" si="118"/>
        <v>0.291804823606793</v>
      </c>
      <c r="W998">
        <f t="shared" si="117"/>
        <v>0.815683404079004</v>
      </c>
    </row>
    <row r="999" ht="14.25" spans="1:23">
      <c r="A999" s="13">
        <v>17098</v>
      </c>
      <c r="B999" s="14">
        <v>4</v>
      </c>
      <c r="C999" s="14">
        <v>19</v>
      </c>
      <c r="D999" s="14">
        <v>22</v>
      </c>
      <c r="E999" s="14">
        <v>27</v>
      </c>
      <c r="F999" s="14">
        <v>30</v>
      </c>
      <c r="G999" s="14">
        <v>33</v>
      </c>
      <c r="H999" s="15">
        <v>1</v>
      </c>
      <c r="I999" s="15"/>
      <c r="J999" s="22">
        <v>561544774</v>
      </c>
      <c r="K999" s="23">
        <v>14</v>
      </c>
      <c r="L999" s="22">
        <v>5401390</v>
      </c>
      <c r="M999" s="22">
        <f t="shared" si="113"/>
        <v>75619460</v>
      </c>
      <c r="N999" s="23">
        <v>93</v>
      </c>
      <c r="O999" s="22">
        <v>75530</v>
      </c>
      <c r="P999" s="22">
        <f t="shared" si="115"/>
        <v>7024290</v>
      </c>
      <c r="Q999" s="24">
        <v>314009676</v>
      </c>
      <c r="R999" s="29">
        <v>42969</v>
      </c>
      <c r="S999">
        <f t="shared" si="116"/>
        <v>208411217.24</v>
      </c>
      <c r="T999">
        <f t="shared" si="114"/>
        <v>0.422890653980994</v>
      </c>
      <c r="U999">
        <f t="shared" si="112"/>
        <v>125767467.24</v>
      </c>
      <c r="V999">
        <f t="shared" si="118"/>
        <v>0.400520992990038</v>
      </c>
      <c r="W999">
        <f t="shared" si="117"/>
        <v>0.663709538810517</v>
      </c>
    </row>
    <row r="1000" ht="14.25" spans="1:23">
      <c r="A1000" s="13">
        <v>17097</v>
      </c>
      <c r="B1000" s="14">
        <v>5</v>
      </c>
      <c r="C1000" s="14">
        <v>10</v>
      </c>
      <c r="D1000" s="14">
        <v>18</v>
      </c>
      <c r="E1000" s="14">
        <v>19</v>
      </c>
      <c r="F1000" s="14">
        <v>30</v>
      </c>
      <c r="G1000" s="14">
        <v>31</v>
      </c>
      <c r="H1000" s="15">
        <v>3</v>
      </c>
      <c r="I1000" s="15"/>
      <c r="J1000" s="22">
        <v>616091250</v>
      </c>
      <c r="K1000" s="23">
        <v>10</v>
      </c>
      <c r="L1000" s="22">
        <v>6980859</v>
      </c>
      <c r="M1000" s="22">
        <f t="shared" si="113"/>
        <v>69808590</v>
      </c>
      <c r="N1000" s="23">
        <v>183</v>
      </c>
      <c r="O1000" s="22">
        <v>135304</v>
      </c>
      <c r="P1000" s="22">
        <f t="shared" si="115"/>
        <v>24760632</v>
      </c>
      <c r="Q1000" s="24">
        <v>348913966</v>
      </c>
      <c r="R1000" s="29">
        <v>42967</v>
      </c>
      <c r="S1000">
        <f t="shared" si="116"/>
        <v>166494215.34</v>
      </c>
      <c r="T1000">
        <f t="shared" si="114"/>
        <v>0.277104486382182</v>
      </c>
      <c r="U1000">
        <f t="shared" si="112"/>
        <v>71924993.34</v>
      </c>
      <c r="V1000">
        <f t="shared" si="118"/>
        <v>0.206139622797444</v>
      </c>
      <c r="W1000">
        <f t="shared" si="117"/>
        <v>0.477178420940594</v>
      </c>
    </row>
    <row r="1001" ht="14.25" spans="1:23">
      <c r="A1001" s="13">
        <v>17096</v>
      </c>
      <c r="B1001" s="14">
        <v>2</v>
      </c>
      <c r="C1001" s="14">
        <v>6</v>
      </c>
      <c r="D1001" s="14">
        <v>11</v>
      </c>
      <c r="E1001" s="14">
        <v>12</v>
      </c>
      <c r="F1001" s="14">
        <v>19</v>
      </c>
      <c r="G1001" s="14">
        <v>29</v>
      </c>
      <c r="H1001" s="15">
        <v>6</v>
      </c>
      <c r="I1001" s="15"/>
      <c r="J1001" s="22">
        <v>611617622</v>
      </c>
      <c r="K1001" s="23">
        <v>14</v>
      </c>
      <c r="L1001" s="22">
        <v>6270042</v>
      </c>
      <c r="M1001" s="22">
        <f t="shared" si="113"/>
        <v>87780588</v>
      </c>
      <c r="N1001" s="23">
        <v>165</v>
      </c>
      <c r="O1001" s="22">
        <v>134701</v>
      </c>
      <c r="P1001" s="22">
        <f t="shared" si="115"/>
        <v>22225665</v>
      </c>
      <c r="Q1001" s="24">
        <v>322973284</v>
      </c>
      <c r="R1001" s="29">
        <v>42964</v>
      </c>
      <c r="S1001">
        <f t="shared" si="116"/>
        <v>179360271.16</v>
      </c>
      <c r="T1001">
        <f t="shared" si="114"/>
        <v>0.283551884000412</v>
      </c>
      <c r="U1001">
        <f t="shared" si="112"/>
        <v>69354018.16</v>
      </c>
      <c r="V1001">
        <f t="shared" si="118"/>
        <v>0.214736083743694</v>
      </c>
      <c r="W1001">
        <f t="shared" si="117"/>
        <v>0.555340890548706</v>
      </c>
    </row>
    <row r="1002" ht="14.25" spans="1:23">
      <c r="A1002" s="13">
        <v>17095</v>
      </c>
      <c r="B1002" s="14">
        <v>9</v>
      </c>
      <c r="C1002" s="14">
        <v>10</v>
      </c>
      <c r="D1002" s="14">
        <v>12</v>
      </c>
      <c r="E1002" s="14">
        <v>19</v>
      </c>
      <c r="F1002" s="14">
        <v>22</v>
      </c>
      <c r="G1002" s="14">
        <v>29</v>
      </c>
      <c r="H1002" s="15">
        <v>16</v>
      </c>
      <c r="I1002" s="15"/>
      <c r="J1002" s="22">
        <v>632720984</v>
      </c>
      <c r="K1002" s="23">
        <v>14</v>
      </c>
      <c r="L1002" s="22">
        <v>6159602</v>
      </c>
      <c r="M1002" s="22">
        <f t="shared" si="113"/>
        <v>86234428</v>
      </c>
      <c r="N1002" s="23">
        <v>332</v>
      </c>
      <c r="O1002" s="22">
        <v>61123</v>
      </c>
      <c r="P1002" s="22">
        <f t="shared" si="115"/>
        <v>20292836</v>
      </c>
      <c r="Q1002" s="24">
        <v>317203922</v>
      </c>
      <c r="R1002" s="29">
        <v>42962</v>
      </c>
      <c r="S1002">
        <f t="shared" si="116"/>
        <v>180785220.78</v>
      </c>
      <c r="T1002">
        <f t="shared" si="114"/>
        <v>0.298075736844136</v>
      </c>
      <c r="U1002">
        <f t="shared" si="112"/>
        <v>74257956.78</v>
      </c>
      <c r="V1002">
        <f t="shared" si="118"/>
        <v>0.2341016350359</v>
      </c>
      <c r="W1002">
        <f t="shared" si="117"/>
        <v>0.569933749999472</v>
      </c>
    </row>
    <row r="1003" ht="14.25" spans="1:23">
      <c r="A1003" s="13">
        <v>17094</v>
      </c>
      <c r="B1003" s="14">
        <v>8</v>
      </c>
      <c r="C1003" s="14">
        <v>11</v>
      </c>
      <c r="D1003" s="14">
        <v>13</v>
      </c>
      <c r="E1003" s="14">
        <v>19</v>
      </c>
      <c r="F1003" s="14">
        <v>28</v>
      </c>
      <c r="G1003" s="14">
        <v>31</v>
      </c>
      <c r="H1003" s="15">
        <v>6</v>
      </c>
      <c r="I1003" s="15"/>
      <c r="J1003" s="22">
        <v>658076283</v>
      </c>
      <c r="K1003" s="23">
        <v>9</v>
      </c>
      <c r="L1003" s="22">
        <v>6630843</v>
      </c>
      <c r="M1003" s="22">
        <f t="shared" si="113"/>
        <v>59677587</v>
      </c>
      <c r="N1003" s="23">
        <v>128</v>
      </c>
      <c r="O1003" s="22">
        <v>143335</v>
      </c>
      <c r="P1003" s="22">
        <f t="shared" si="115"/>
        <v>18346880</v>
      </c>
      <c r="Q1003" s="24">
        <v>341689810</v>
      </c>
      <c r="R1003" s="29">
        <v>42960</v>
      </c>
      <c r="S1003">
        <f t="shared" si="116"/>
        <v>172064644.9</v>
      </c>
      <c r="T1003">
        <f t="shared" si="114"/>
        <v>0.328915450829511</v>
      </c>
      <c r="U1003">
        <f t="shared" si="112"/>
        <v>94040177.9</v>
      </c>
      <c r="V1003">
        <f t="shared" si="118"/>
        <v>0.275220902549011</v>
      </c>
      <c r="W1003">
        <f t="shared" si="117"/>
        <v>0.503569728637796</v>
      </c>
    </row>
    <row r="1004" ht="14.25" spans="1:23">
      <c r="A1004" s="13">
        <v>17093</v>
      </c>
      <c r="B1004" s="14">
        <v>7</v>
      </c>
      <c r="C1004" s="14">
        <v>8</v>
      </c>
      <c r="D1004" s="14">
        <v>9</v>
      </c>
      <c r="E1004" s="14">
        <v>15</v>
      </c>
      <c r="F1004" s="14">
        <v>22</v>
      </c>
      <c r="G1004" s="14">
        <v>27</v>
      </c>
      <c r="H1004" s="15">
        <v>12</v>
      </c>
      <c r="I1004" s="15"/>
      <c r="J1004" s="22">
        <v>662712921</v>
      </c>
      <c r="K1004" s="23">
        <v>39</v>
      </c>
      <c r="L1004" s="22">
        <v>5290308</v>
      </c>
      <c r="M1004" s="22">
        <f t="shared" si="113"/>
        <v>206322012</v>
      </c>
      <c r="N1004" s="23">
        <v>238</v>
      </c>
      <c r="O1004" s="22">
        <v>59464</v>
      </c>
      <c r="P1004" s="22">
        <f t="shared" si="115"/>
        <v>14152432</v>
      </c>
      <c r="Q1004" s="24">
        <v>308248758</v>
      </c>
      <c r="R1004" s="29">
        <v>42957</v>
      </c>
      <c r="S1004">
        <f t="shared" si="116"/>
        <v>314906294.42</v>
      </c>
      <c r="T1004">
        <f t="shared" si="114"/>
        <v>0.352261865139453</v>
      </c>
      <c r="U1004">
        <f t="shared" si="112"/>
        <v>94431850.42</v>
      </c>
      <c r="V1004">
        <f t="shared" si="118"/>
        <v>0.306349491990491</v>
      </c>
      <c r="W1004">
        <f t="shared" si="117"/>
        <v>1.02159793428916</v>
      </c>
    </row>
    <row r="1005" ht="14.25" spans="1:23">
      <c r="A1005" s="13">
        <v>17092</v>
      </c>
      <c r="B1005" s="14">
        <v>10</v>
      </c>
      <c r="C1005" s="14">
        <v>18</v>
      </c>
      <c r="D1005" s="14">
        <v>19</v>
      </c>
      <c r="E1005" s="14">
        <v>29</v>
      </c>
      <c r="F1005" s="14">
        <v>32</v>
      </c>
      <c r="G1005" s="14">
        <v>33</v>
      </c>
      <c r="H1005" s="15">
        <v>9</v>
      </c>
      <c r="I1005" s="15"/>
      <c r="J1005" s="22">
        <v>826577324</v>
      </c>
      <c r="K1005" s="23">
        <v>4</v>
      </c>
      <c r="L1005" s="22">
        <v>9605819</v>
      </c>
      <c r="M1005" s="22">
        <f t="shared" si="113"/>
        <v>38423276</v>
      </c>
      <c r="N1005" s="23">
        <v>131</v>
      </c>
      <c r="O1005" s="22">
        <v>175794</v>
      </c>
      <c r="P1005" s="22">
        <f t="shared" si="115"/>
        <v>23029014</v>
      </c>
      <c r="Q1005" s="24">
        <v>308876342</v>
      </c>
      <c r="R1005" s="29">
        <v>42955</v>
      </c>
      <c r="S1005">
        <f t="shared" si="116"/>
        <v>120685391.58</v>
      </c>
      <c r="T1005">
        <f t="shared" si="114"/>
        <v>0.266327019568239</v>
      </c>
      <c r="U1005">
        <f t="shared" si="112"/>
        <v>59233101.5799999</v>
      </c>
      <c r="V1005">
        <f t="shared" si="118"/>
        <v>0.19176962921945</v>
      </c>
      <c r="W1005">
        <f t="shared" si="117"/>
        <v>0.390723973220325</v>
      </c>
    </row>
    <row r="1006" ht="14.25" spans="1:23">
      <c r="A1006" s="13">
        <v>17091</v>
      </c>
      <c r="B1006" s="14">
        <v>5</v>
      </c>
      <c r="C1006" s="14">
        <v>7</v>
      </c>
      <c r="D1006" s="14">
        <v>10</v>
      </c>
      <c r="E1006" s="14">
        <v>23</v>
      </c>
      <c r="F1006" s="14">
        <v>28</v>
      </c>
      <c r="G1006" s="14">
        <v>29</v>
      </c>
      <c r="H1006" s="15">
        <v>3</v>
      </c>
      <c r="I1006" s="15"/>
      <c r="J1006" s="22">
        <v>795913308</v>
      </c>
      <c r="K1006" s="23">
        <v>4</v>
      </c>
      <c r="L1006" s="22">
        <v>8923729</v>
      </c>
      <c r="M1006" s="22">
        <f t="shared" si="113"/>
        <v>35694916</v>
      </c>
      <c r="N1006" s="23">
        <v>141</v>
      </c>
      <c r="O1006" s="22">
        <v>139139</v>
      </c>
      <c r="P1006" s="22">
        <f t="shared" si="115"/>
        <v>19618599</v>
      </c>
      <c r="Q1006" s="24">
        <v>337138076</v>
      </c>
      <c r="R1006" s="29">
        <v>42953</v>
      </c>
      <c r="S1006">
        <f t="shared" si="116"/>
        <v>142036633.24</v>
      </c>
      <c r="T1006">
        <f t="shared" si="114"/>
        <v>0.315424820897418</v>
      </c>
      <c r="U1006">
        <f t="shared" si="112"/>
        <v>86723118.24</v>
      </c>
      <c r="V1006">
        <f t="shared" si="118"/>
        <v>0.257233235916076</v>
      </c>
      <c r="W1006">
        <f t="shared" si="117"/>
        <v>0.421301073213694</v>
      </c>
    </row>
    <row r="1007" ht="14.25" spans="1:23">
      <c r="A1007" s="13">
        <v>17090</v>
      </c>
      <c r="B1007" s="14">
        <v>1</v>
      </c>
      <c r="C1007" s="14">
        <v>7</v>
      </c>
      <c r="D1007" s="14">
        <v>10</v>
      </c>
      <c r="E1007" s="14">
        <v>16</v>
      </c>
      <c r="F1007" s="14">
        <v>22</v>
      </c>
      <c r="G1007" s="14">
        <v>33</v>
      </c>
      <c r="H1007" s="15">
        <v>9</v>
      </c>
      <c r="I1007" s="15"/>
      <c r="J1007" s="22">
        <v>772752284</v>
      </c>
      <c r="K1007" s="23">
        <v>4</v>
      </c>
      <c r="L1007" s="22">
        <v>8842613</v>
      </c>
      <c r="M1007" s="22">
        <f t="shared" si="113"/>
        <v>35370452</v>
      </c>
      <c r="N1007" s="23">
        <v>84</v>
      </c>
      <c r="O1007" s="22">
        <v>228726</v>
      </c>
      <c r="P1007" s="22">
        <f t="shared" si="115"/>
        <v>19212984</v>
      </c>
      <c r="Q1007" s="24">
        <v>312174318</v>
      </c>
      <c r="R1007" s="29">
        <v>42950</v>
      </c>
      <c r="S1007">
        <f t="shared" si="116"/>
        <v>130696673.82</v>
      </c>
      <c r="T1007">
        <f t="shared" si="114"/>
        <v>0.305362152885363</v>
      </c>
      <c r="U1007">
        <f t="shared" si="112"/>
        <v>76113237.8199999</v>
      </c>
      <c r="V1007">
        <f t="shared" si="118"/>
        <v>0.243816462249787</v>
      </c>
      <c r="W1007">
        <f t="shared" si="117"/>
        <v>0.418665682229503</v>
      </c>
    </row>
    <row r="1008" ht="14.25" spans="1:23">
      <c r="A1008" s="13">
        <v>17089</v>
      </c>
      <c r="B1008" s="14">
        <v>11</v>
      </c>
      <c r="C1008" s="14">
        <v>12</v>
      </c>
      <c r="D1008" s="14">
        <v>13</v>
      </c>
      <c r="E1008" s="14">
        <v>16</v>
      </c>
      <c r="F1008" s="14">
        <v>23</v>
      </c>
      <c r="G1008" s="14">
        <v>25</v>
      </c>
      <c r="H1008" s="15">
        <v>12</v>
      </c>
      <c r="I1008" s="15"/>
      <c r="J1008" s="22">
        <v>750483542</v>
      </c>
      <c r="K1008" s="23">
        <v>2</v>
      </c>
      <c r="L1008" s="22">
        <v>10000000</v>
      </c>
      <c r="M1008" s="22">
        <f t="shared" si="113"/>
        <v>20000000</v>
      </c>
      <c r="N1008" s="23">
        <v>69</v>
      </c>
      <c r="O1008" s="22">
        <v>328347</v>
      </c>
      <c r="P1008" s="22">
        <f t="shared" si="115"/>
        <v>22655943</v>
      </c>
      <c r="Q1008" s="24">
        <v>314842050</v>
      </c>
      <c r="R1008" s="29">
        <v>42948</v>
      </c>
      <c r="S1008">
        <f t="shared" si="116"/>
        <v>106304602.5</v>
      </c>
      <c r="T1008">
        <f t="shared" si="114"/>
        <v>0.274120316838237</v>
      </c>
      <c r="U1008">
        <f t="shared" si="112"/>
        <v>63648659.5</v>
      </c>
      <c r="V1008">
        <f t="shared" si="118"/>
        <v>0.202160605611607</v>
      </c>
      <c r="W1008">
        <f t="shared" si="117"/>
        <v>0.337644233036851</v>
      </c>
    </row>
    <row r="1009" ht="14.25" spans="1:23">
      <c r="A1009" s="13">
        <v>17088</v>
      </c>
      <c r="B1009" s="14">
        <v>7</v>
      </c>
      <c r="C1009" s="14">
        <v>9</v>
      </c>
      <c r="D1009" s="14">
        <v>18</v>
      </c>
      <c r="E1009" s="14">
        <v>22</v>
      </c>
      <c r="F1009" s="14">
        <v>23</v>
      </c>
      <c r="G1009" s="14">
        <v>29</v>
      </c>
      <c r="H1009" s="15">
        <v>6</v>
      </c>
      <c r="I1009" s="15"/>
      <c r="J1009" s="22">
        <v>702515540</v>
      </c>
      <c r="K1009" s="23">
        <v>10</v>
      </c>
      <c r="L1009" s="22">
        <v>6725767</v>
      </c>
      <c r="M1009" s="22">
        <f t="shared" si="113"/>
        <v>67257670</v>
      </c>
      <c r="N1009" s="23">
        <v>406</v>
      </c>
      <c r="O1009" s="22">
        <v>53133</v>
      </c>
      <c r="P1009" s="22">
        <f t="shared" si="115"/>
        <v>21571998</v>
      </c>
      <c r="Q1009" s="24">
        <v>346380162</v>
      </c>
      <c r="R1009" s="29">
        <v>42946</v>
      </c>
      <c r="S1009">
        <f t="shared" si="116"/>
        <v>172267676.38</v>
      </c>
      <c r="T1009">
        <f t="shared" si="114"/>
        <v>0.303164031605251</v>
      </c>
      <c r="U1009">
        <f t="shared" si="112"/>
        <v>83438008.38</v>
      </c>
      <c r="V1009">
        <f t="shared" si="118"/>
        <v>0.240885643964795</v>
      </c>
      <c r="W1009">
        <f t="shared" si="117"/>
        <v>0.497337016604317</v>
      </c>
    </row>
    <row r="1010" ht="14.25" spans="1:23">
      <c r="A1010" s="13">
        <v>17087</v>
      </c>
      <c r="B1010" s="14">
        <v>3</v>
      </c>
      <c r="C1010" s="14">
        <v>6</v>
      </c>
      <c r="D1010" s="14">
        <v>13</v>
      </c>
      <c r="E1010" s="14">
        <v>14</v>
      </c>
      <c r="F1010" s="14">
        <v>19</v>
      </c>
      <c r="G1010" s="14">
        <v>28</v>
      </c>
      <c r="H1010" s="15">
        <v>6</v>
      </c>
      <c r="I1010" s="15"/>
      <c r="J1010" s="22">
        <v>705056937</v>
      </c>
      <c r="K1010" s="23">
        <v>13</v>
      </c>
      <c r="L1010" s="22">
        <v>5785674</v>
      </c>
      <c r="M1010" s="22">
        <f t="shared" si="113"/>
        <v>75213762</v>
      </c>
      <c r="N1010" s="23">
        <v>105</v>
      </c>
      <c r="O1010" s="22">
        <v>121592</v>
      </c>
      <c r="P1010" s="22">
        <f t="shared" si="115"/>
        <v>12767160</v>
      </c>
      <c r="Q1010" s="24">
        <v>316090948</v>
      </c>
      <c r="R1010" s="29">
        <v>42943</v>
      </c>
      <c r="S1010">
        <f t="shared" si="116"/>
        <v>191796722.52</v>
      </c>
      <c r="T1010">
        <f t="shared" si="114"/>
        <v>0.368827267144645</v>
      </c>
      <c r="U1010">
        <f t="shared" si="112"/>
        <v>103815800.52</v>
      </c>
      <c r="V1010">
        <f t="shared" si="118"/>
        <v>0.328436486956912</v>
      </c>
      <c r="W1010">
        <f t="shared" si="117"/>
        <v>0.606777016974241</v>
      </c>
    </row>
    <row r="1011" ht="14.25" spans="1:23">
      <c r="A1011" s="13">
        <v>17086</v>
      </c>
      <c r="B1011" s="14">
        <v>3</v>
      </c>
      <c r="C1011" s="14">
        <v>5</v>
      </c>
      <c r="D1011" s="14">
        <v>6</v>
      </c>
      <c r="E1011" s="14">
        <v>13</v>
      </c>
      <c r="F1011" s="14">
        <v>20</v>
      </c>
      <c r="G1011" s="14">
        <v>22</v>
      </c>
      <c r="H1011" s="15">
        <v>7</v>
      </c>
      <c r="I1011" s="15"/>
      <c r="J1011" s="22">
        <v>741969095</v>
      </c>
      <c r="K1011" s="23">
        <v>5</v>
      </c>
      <c r="L1011" s="22">
        <v>7211165</v>
      </c>
      <c r="M1011" s="22">
        <f t="shared" si="113"/>
        <v>36055825</v>
      </c>
      <c r="N1011" s="23">
        <v>73</v>
      </c>
      <c r="O1011" s="22">
        <v>189312</v>
      </c>
      <c r="P1011" s="22">
        <f t="shared" si="115"/>
        <v>13819776</v>
      </c>
      <c r="Q1011" s="24">
        <v>313250840</v>
      </c>
      <c r="R1011" s="29">
        <v>42941</v>
      </c>
      <c r="S1011">
        <f t="shared" si="116"/>
        <v>148089394.6</v>
      </c>
      <c r="T1011">
        <f t="shared" si="114"/>
        <v>0.357648105907713</v>
      </c>
      <c r="U1011">
        <f t="shared" si="112"/>
        <v>98213793.6</v>
      </c>
      <c r="V1011">
        <f t="shared" si="118"/>
        <v>0.31353082277449</v>
      </c>
      <c r="W1011">
        <f t="shared" si="117"/>
        <v>0.472750191507866</v>
      </c>
    </row>
    <row r="1012" ht="14.25" spans="1:23">
      <c r="A1012" s="13">
        <v>17085</v>
      </c>
      <c r="B1012" s="14">
        <v>1</v>
      </c>
      <c r="C1012" s="14">
        <v>5</v>
      </c>
      <c r="D1012" s="14">
        <v>6</v>
      </c>
      <c r="E1012" s="14">
        <v>16</v>
      </c>
      <c r="F1012" s="14">
        <v>25</v>
      </c>
      <c r="G1012" s="14">
        <v>30</v>
      </c>
      <c r="H1012" s="15">
        <v>9</v>
      </c>
      <c r="I1012" s="15"/>
      <c r="J1012" s="22">
        <v>736565578</v>
      </c>
      <c r="K1012" s="23">
        <v>7</v>
      </c>
      <c r="L1012" s="22">
        <v>6315240</v>
      </c>
      <c r="M1012" s="22">
        <f t="shared" si="113"/>
        <v>44206680</v>
      </c>
      <c r="N1012" s="23">
        <v>148</v>
      </c>
      <c r="O1012" s="22">
        <v>77759</v>
      </c>
      <c r="P1012" s="22">
        <f t="shared" si="115"/>
        <v>11508332</v>
      </c>
      <c r="Q1012" s="24">
        <v>340676888</v>
      </c>
      <c r="R1012" s="29">
        <v>42939</v>
      </c>
      <c r="S1012">
        <f t="shared" si="116"/>
        <v>176613301.12</v>
      </c>
      <c r="T1012">
        <f t="shared" si="114"/>
        <v>0.388657480985326</v>
      </c>
      <c r="U1012">
        <f t="shared" si="112"/>
        <v>120898289.12</v>
      </c>
      <c r="V1012">
        <f t="shared" si="118"/>
        <v>0.354876698063533</v>
      </c>
      <c r="W1012">
        <f t="shared" si="117"/>
        <v>0.518418793117542</v>
      </c>
    </row>
    <row r="1013" ht="14.25" spans="1:23">
      <c r="A1013" s="13">
        <v>17084</v>
      </c>
      <c r="B1013" s="14">
        <v>1</v>
      </c>
      <c r="C1013" s="14">
        <v>5</v>
      </c>
      <c r="D1013" s="14">
        <v>11</v>
      </c>
      <c r="E1013" s="14">
        <v>20</v>
      </c>
      <c r="F1013" s="14">
        <v>22</v>
      </c>
      <c r="G1013" s="14">
        <v>24</v>
      </c>
      <c r="H1013" s="15">
        <v>2</v>
      </c>
      <c r="I1013" s="15"/>
      <c r="J1013" s="22">
        <v>746247204</v>
      </c>
      <c r="K1013" s="23">
        <v>9</v>
      </c>
      <c r="L1013" s="22">
        <v>7021235</v>
      </c>
      <c r="M1013" s="22">
        <f t="shared" si="113"/>
        <v>63191115</v>
      </c>
      <c r="N1013" s="23">
        <v>98</v>
      </c>
      <c r="O1013" s="22">
        <v>232029</v>
      </c>
      <c r="P1013" s="22">
        <f t="shared" si="115"/>
        <v>22738842</v>
      </c>
      <c r="Q1013" s="24">
        <v>314750766</v>
      </c>
      <c r="R1013" s="29">
        <v>42936</v>
      </c>
      <c r="S1013">
        <f t="shared" si="116"/>
        <v>149202308.34</v>
      </c>
      <c r="T1013">
        <f t="shared" si="114"/>
        <v>0.273267621976177</v>
      </c>
      <c r="U1013">
        <f t="shared" si="112"/>
        <v>63272351.34</v>
      </c>
      <c r="V1013">
        <f t="shared" si="118"/>
        <v>0.201023661178318</v>
      </c>
      <c r="W1013">
        <f t="shared" si="117"/>
        <v>0.474033185800094</v>
      </c>
    </row>
    <row r="1014" ht="14.25" spans="1:23">
      <c r="A1014" s="13">
        <v>17083</v>
      </c>
      <c r="B1014" s="14">
        <v>3</v>
      </c>
      <c r="C1014" s="14">
        <v>8</v>
      </c>
      <c r="D1014" s="14">
        <v>14</v>
      </c>
      <c r="E1014" s="14">
        <v>20</v>
      </c>
      <c r="F1014" s="14">
        <v>24</v>
      </c>
      <c r="G1014" s="14">
        <v>26</v>
      </c>
      <c r="H1014" s="15">
        <v>12</v>
      </c>
      <c r="I1014" s="15"/>
      <c r="J1014" s="22">
        <v>741221637</v>
      </c>
      <c r="K1014" s="23">
        <v>13</v>
      </c>
      <c r="L1014" s="22">
        <v>6005980</v>
      </c>
      <c r="M1014" s="22">
        <f t="shared" si="113"/>
        <v>78077740</v>
      </c>
      <c r="N1014" s="23">
        <v>161</v>
      </c>
      <c r="O1014" s="22">
        <v>101535</v>
      </c>
      <c r="P1014" s="22">
        <f t="shared" si="115"/>
        <v>16347135</v>
      </c>
      <c r="Q1014" s="24">
        <v>305712986</v>
      </c>
      <c r="R1014" s="29">
        <v>42934</v>
      </c>
      <c r="S1014">
        <f t="shared" si="116"/>
        <v>178835580.14</v>
      </c>
      <c r="T1014">
        <f t="shared" si="114"/>
        <v>0.32958312127441</v>
      </c>
      <c r="U1014">
        <f t="shared" si="112"/>
        <v>84410705.14</v>
      </c>
      <c r="V1014">
        <f t="shared" si="118"/>
        <v>0.276110957026863</v>
      </c>
      <c r="W1014">
        <f t="shared" si="117"/>
        <v>0.584978683699095</v>
      </c>
    </row>
    <row r="1015" ht="14.25" spans="1:23">
      <c r="A1015" s="13">
        <v>17082</v>
      </c>
      <c r="B1015" s="14">
        <v>14</v>
      </c>
      <c r="C1015" s="14">
        <v>18</v>
      </c>
      <c r="D1015" s="14">
        <v>21</v>
      </c>
      <c r="E1015" s="14">
        <v>25</v>
      </c>
      <c r="F1015" s="14">
        <v>28</v>
      </c>
      <c r="G1015" s="14">
        <v>29</v>
      </c>
      <c r="H1015" s="15">
        <v>10</v>
      </c>
      <c r="I1015" s="15"/>
      <c r="J1015" s="22">
        <v>770257854</v>
      </c>
      <c r="K1015" s="23">
        <v>9</v>
      </c>
      <c r="L1015" s="22">
        <v>6764976</v>
      </c>
      <c r="M1015" s="22">
        <f t="shared" si="113"/>
        <v>60884784</v>
      </c>
      <c r="N1015" s="23">
        <v>120</v>
      </c>
      <c r="O1015" s="22">
        <v>165466</v>
      </c>
      <c r="P1015" s="22">
        <f t="shared" si="115"/>
        <v>19855920</v>
      </c>
      <c r="Q1015" s="24">
        <v>340327376</v>
      </c>
      <c r="R1015" s="29">
        <v>42932</v>
      </c>
      <c r="S1015">
        <f t="shared" si="116"/>
        <v>168077240.24</v>
      </c>
      <c r="T1015">
        <f t="shared" si="114"/>
        <v>0.314968656062509</v>
      </c>
      <c r="U1015">
        <f t="shared" si="112"/>
        <v>87336536.24</v>
      </c>
      <c r="V1015">
        <f t="shared" si="118"/>
        <v>0.256625068680928</v>
      </c>
      <c r="W1015">
        <f t="shared" si="117"/>
        <v>0.493869292019576</v>
      </c>
    </row>
    <row r="1016" ht="14.25" spans="1:23">
      <c r="A1016" s="13">
        <v>17081</v>
      </c>
      <c r="B1016" s="14">
        <v>3</v>
      </c>
      <c r="C1016" s="14">
        <v>5</v>
      </c>
      <c r="D1016" s="14">
        <v>14</v>
      </c>
      <c r="E1016" s="14">
        <v>25</v>
      </c>
      <c r="F1016" s="14">
        <v>26</v>
      </c>
      <c r="G1016" s="14">
        <v>30</v>
      </c>
      <c r="H1016" s="15">
        <v>5</v>
      </c>
      <c r="I1016" s="15"/>
      <c r="J1016" s="22">
        <v>771574680</v>
      </c>
      <c r="K1016" s="23">
        <v>4</v>
      </c>
      <c r="L1016" s="22">
        <v>7764217</v>
      </c>
      <c r="M1016" s="22">
        <f t="shared" si="113"/>
        <v>31056868</v>
      </c>
      <c r="N1016" s="23">
        <v>134</v>
      </c>
      <c r="O1016" s="22">
        <v>103142</v>
      </c>
      <c r="P1016" s="22">
        <f t="shared" si="115"/>
        <v>13821028</v>
      </c>
      <c r="Q1016" s="24">
        <v>311169340</v>
      </c>
      <c r="R1016" s="29">
        <v>42929</v>
      </c>
      <c r="S1016">
        <f t="shared" si="116"/>
        <v>142066586.6</v>
      </c>
      <c r="T1016">
        <f t="shared" si="114"/>
        <v>0.356750181749912</v>
      </c>
      <c r="U1016">
        <f t="shared" si="112"/>
        <v>97188690.6</v>
      </c>
      <c r="V1016">
        <f t="shared" si="118"/>
        <v>0.312333762060234</v>
      </c>
      <c r="W1016">
        <f t="shared" si="117"/>
        <v>0.45655714859311</v>
      </c>
    </row>
    <row r="1017" ht="14.25" spans="1:23">
      <c r="A1017" s="13">
        <v>17080</v>
      </c>
      <c r="B1017" s="14">
        <v>1</v>
      </c>
      <c r="C1017" s="14">
        <v>12</v>
      </c>
      <c r="D1017" s="14">
        <v>16</v>
      </c>
      <c r="E1017" s="14">
        <v>20</v>
      </c>
      <c r="F1017" s="14">
        <v>22</v>
      </c>
      <c r="G1017" s="14">
        <v>24</v>
      </c>
      <c r="H1017" s="15">
        <v>8</v>
      </c>
      <c r="I1017" s="15"/>
      <c r="J1017" s="22">
        <v>761168290</v>
      </c>
      <c r="K1017" s="23">
        <v>10</v>
      </c>
      <c r="L1017" s="22">
        <v>6418690</v>
      </c>
      <c r="M1017" s="22">
        <f t="shared" si="113"/>
        <v>64186900</v>
      </c>
      <c r="N1017" s="23">
        <v>103</v>
      </c>
      <c r="O1017" s="22">
        <v>172171</v>
      </c>
      <c r="P1017" s="22">
        <f t="shared" si="115"/>
        <v>17733613</v>
      </c>
      <c r="Q1017" s="24">
        <v>309113400</v>
      </c>
      <c r="R1017" s="29">
        <v>42927</v>
      </c>
      <c r="S1017">
        <f t="shared" si="116"/>
        <v>162451591</v>
      </c>
      <c r="T1017">
        <f t="shared" si="114"/>
        <v>0.317892045443517</v>
      </c>
      <c r="U1017">
        <f t="shared" si="112"/>
        <v>80531078</v>
      </c>
      <c r="V1017">
        <f t="shared" si="118"/>
        <v>0.260522766078727</v>
      </c>
      <c r="W1017">
        <f t="shared" si="117"/>
        <v>0.525540435969453</v>
      </c>
    </row>
    <row r="1018" ht="14.25" spans="1:23">
      <c r="A1018" s="13">
        <v>17079</v>
      </c>
      <c r="B1018" s="14">
        <v>3</v>
      </c>
      <c r="C1018" s="14">
        <v>7</v>
      </c>
      <c r="D1018" s="14">
        <v>14</v>
      </c>
      <c r="E1018" s="14">
        <v>23</v>
      </c>
      <c r="F1018" s="14">
        <v>25</v>
      </c>
      <c r="G1018" s="14">
        <v>27</v>
      </c>
      <c r="H1018" s="15">
        <v>8</v>
      </c>
      <c r="I1018" s="15"/>
      <c r="J1018" s="22">
        <v>772154315</v>
      </c>
      <c r="K1018" s="23">
        <v>5</v>
      </c>
      <c r="L1018" s="22">
        <v>7420610</v>
      </c>
      <c r="M1018" s="22">
        <f t="shared" si="113"/>
        <v>37103050</v>
      </c>
      <c r="N1018" s="23">
        <v>107</v>
      </c>
      <c r="O1018" s="22">
        <v>141390</v>
      </c>
      <c r="P1018" s="22">
        <f t="shared" si="115"/>
        <v>15128730</v>
      </c>
      <c r="Q1018" s="24">
        <v>338568770</v>
      </c>
      <c r="R1018" s="29">
        <v>42925</v>
      </c>
      <c r="S1018">
        <f t="shared" si="116"/>
        <v>157615301.3</v>
      </c>
      <c r="T1018">
        <f t="shared" si="114"/>
        <v>0.355946153273381</v>
      </c>
      <c r="U1018">
        <f t="shared" si="112"/>
        <v>105383521.3</v>
      </c>
      <c r="V1018">
        <f t="shared" si="118"/>
        <v>0.311261789739201</v>
      </c>
      <c r="W1018">
        <f t="shared" si="117"/>
        <v>0.465534081303482</v>
      </c>
    </row>
    <row r="1019" ht="14.25" spans="1:23">
      <c r="A1019" s="13">
        <v>17078</v>
      </c>
      <c r="B1019" s="14">
        <v>5</v>
      </c>
      <c r="C1019" s="14">
        <v>7</v>
      </c>
      <c r="D1019" s="14">
        <v>18</v>
      </c>
      <c r="E1019" s="14">
        <v>19</v>
      </c>
      <c r="F1019" s="14">
        <v>22</v>
      </c>
      <c r="G1019" s="14">
        <v>24</v>
      </c>
      <c r="H1019" s="15">
        <v>16</v>
      </c>
      <c r="I1019" s="15"/>
      <c r="J1019" s="22">
        <v>763870919</v>
      </c>
      <c r="K1019" s="23">
        <v>7</v>
      </c>
      <c r="L1019" s="22">
        <v>7387529</v>
      </c>
      <c r="M1019" s="22">
        <f t="shared" si="113"/>
        <v>51712703</v>
      </c>
      <c r="N1019" s="23">
        <v>160</v>
      </c>
      <c r="O1019" s="22">
        <v>130568</v>
      </c>
      <c r="P1019" s="22">
        <f t="shared" si="115"/>
        <v>20890880</v>
      </c>
      <c r="Q1019" s="24">
        <v>308678006</v>
      </c>
      <c r="R1019" s="29">
        <v>42922</v>
      </c>
      <c r="S1019">
        <f t="shared" si="116"/>
        <v>140292279.94</v>
      </c>
      <c r="T1019">
        <f t="shared" si="114"/>
        <v>0.286964329230506</v>
      </c>
      <c r="U1019">
        <f t="shared" si="112"/>
        <v>67688696.9400001</v>
      </c>
      <c r="V1019">
        <f t="shared" si="118"/>
        <v>0.219285778786585</v>
      </c>
      <c r="W1019">
        <f t="shared" si="117"/>
        <v>0.454493929638771</v>
      </c>
    </row>
    <row r="1020" ht="14.25" spans="1:23">
      <c r="A1020" s="13">
        <v>17077</v>
      </c>
      <c r="B1020" s="14">
        <v>1</v>
      </c>
      <c r="C1020" s="14">
        <v>2</v>
      </c>
      <c r="D1020" s="14">
        <v>4</v>
      </c>
      <c r="E1020" s="14">
        <v>15</v>
      </c>
      <c r="F1020" s="14">
        <v>17</v>
      </c>
      <c r="G1020" s="14">
        <v>22</v>
      </c>
      <c r="H1020" s="15">
        <v>14</v>
      </c>
      <c r="I1020" s="15"/>
      <c r="J1020" s="22">
        <v>752910976</v>
      </c>
      <c r="K1020" s="23">
        <v>4</v>
      </c>
      <c r="L1020" s="22">
        <v>9715359</v>
      </c>
      <c r="M1020" s="22">
        <f t="shared" si="113"/>
        <v>38861436</v>
      </c>
      <c r="N1020" s="23">
        <v>93</v>
      </c>
      <c r="O1020" s="22">
        <v>253513</v>
      </c>
      <c r="P1020" s="22">
        <f t="shared" si="115"/>
        <v>23576709</v>
      </c>
      <c r="Q1020" s="24">
        <v>310153396</v>
      </c>
      <c r="R1020" s="29">
        <v>42920</v>
      </c>
      <c r="S1020">
        <f t="shared" si="116"/>
        <v>120106209.04</v>
      </c>
      <c r="T1020">
        <f t="shared" si="114"/>
        <v>0.261950293267142</v>
      </c>
      <c r="U1020">
        <f t="shared" si="112"/>
        <v>57668064.04</v>
      </c>
      <c r="V1020">
        <f t="shared" si="118"/>
        <v>0.18593400808676</v>
      </c>
      <c r="W1020">
        <f t="shared" si="117"/>
        <v>0.387247763812975</v>
      </c>
    </row>
    <row r="1021" ht="14.25" spans="1:23">
      <c r="A1021" s="13">
        <v>17076</v>
      </c>
      <c r="B1021" s="14">
        <v>1</v>
      </c>
      <c r="C1021" s="14">
        <v>4</v>
      </c>
      <c r="D1021" s="14">
        <v>8</v>
      </c>
      <c r="E1021" s="14">
        <v>9</v>
      </c>
      <c r="F1021" s="14">
        <v>14</v>
      </c>
      <c r="G1021" s="14">
        <v>15</v>
      </c>
      <c r="H1021" s="15">
        <v>13</v>
      </c>
      <c r="I1021" s="15"/>
      <c r="J1021" s="22">
        <v>721042021</v>
      </c>
      <c r="K1021" s="23">
        <v>7</v>
      </c>
      <c r="L1021" s="22">
        <v>7321488</v>
      </c>
      <c r="M1021" s="22">
        <f t="shared" si="113"/>
        <v>51250416</v>
      </c>
      <c r="N1021" s="23">
        <v>115</v>
      </c>
      <c r="O1021" s="22">
        <v>176634</v>
      </c>
      <c r="P1021" s="22">
        <f t="shared" si="115"/>
        <v>20312910</v>
      </c>
      <c r="Q1021" s="24">
        <v>346391726</v>
      </c>
      <c r="R1021" s="29">
        <v>42918</v>
      </c>
      <c r="S1021">
        <f t="shared" si="116"/>
        <v>160043294.74</v>
      </c>
      <c r="T1021">
        <f t="shared" si="114"/>
        <v>0.314074703793589</v>
      </c>
      <c r="U1021">
        <f t="shared" si="112"/>
        <v>88479968.74</v>
      </c>
      <c r="V1021">
        <f t="shared" si="118"/>
        <v>0.255433262687112</v>
      </c>
      <c r="W1021">
        <f t="shared" si="117"/>
        <v>0.462029785145619</v>
      </c>
    </row>
    <row r="1022" ht="14.25" spans="1:23">
      <c r="A1022" s="13">
        <v>17075</v>
      </c>
      <c r="B1022" s="14">
        <v>1</v>
      </c>
      <c r="C1022" s="14">
        <v>3</v>
      </c>
      <c r="D1022" s="14">
        <v>6</v>
      </c>
      <c r="E1022" s="14">
        <v>19</v>
      </c>
      <c r="F1022" s="14">
        <v>21</v>
      </c>
      <c r="G1022" s="14">
        <v>29</v>
      </c>
      <c r="H1022" s="15">
        <v>7</v>
      </c>
      <c r="I1022" s="15"/>
      <c r="J1022" s="22">
        <v>711353370</v>
      </c>
      <c r="K1022" s="23">
        <v>7</v>
      </c>
      <c r="L1022" s="22">
        <v>6363935</v>
      </c>
      <c r="M1022" s="22">
        <f t="shared" si="113"/>
        <v>44547545</v>
      </c>
      <c r="N1022" s="23">
        <v>90</v>
      </c>
      <c r="O1022" s="22">
        <v>132604</v>
      </c>
      <c r="P1022" s="22">
        <f t="shared" si="115"/>
        <v>11934360</v>
      </c>
      <c r="Q1022" s="24">
        <v>320592160</v>
      </c>
      <c r="R1022" s="29">
        <v>42915</v>
      </c>
      <c r="S1022">
        <f t="shared" si="116"/>
        <v>165834404.4</v>
      </c>
      <c r="T1022">
        <f t="shared" si="114"/>
        <v>0.378321351963192</v>
      </c>
      <c r="U1022">
        <f t="shared" si="112"/>
        <v>109352499.4</v>
      </c>
      <c r="V1022">
        <f t="shared" si="118"/>
        <v>0.341095363654557</v>
      </c>
      <c r="W1022">
        <f t="shared" si="117"/>
        <v>0.517275295815094</v>
      </c>
    </row>
    <row r="1023" ht="14.25" spans="1:23">
      <c r="A1023" s="13">
        <v>17074</v>
      </c>
      <c r="B1023" s="14">
        <v>2</v>
      </c>
      <c r="C1023" s="14">
        <v>6</v>
      </c>
      <c r="D1023" s="14">
        <v>16</v>
      </c>
      <c r="E1023" s="14">
        <v>23</v>
      </c>
      <c r="F1023" s="14">
        <v>30</v>
      </c>
      <c r="G1023" s="14">
        <v>31</v>
      </c>
      <c r="H1023" s="15">
        <v>2</v>
      </c>
      <c r="I1023" s="15"/>
      <c r="J1023" s="22">
        <v>720097616</v>
      </c>
      <c r="K1023" s="23">
        <v>16</v>
      </c>
      <c r="L1023" s="22">
        <v>6194147</v>
      </c>
      <c r="M1023" s="22">
        <f t="shared" si="113"/>
        <v>99106352</v>
      </c>
      <c r="N1023" s="23">
        <v>548</v>
      </c>
      <c r="O1023" s="22">
        <v>43582</v>
      </c>
      <c r="P1023" s="22">
        <f t="shared" si="115"/>
        <v>23882936</v>
      </c>
      <c r="Q1023" s="24">
        <v>312167868</v>
      </c>
      <c r="R1023" s="29">
        <v>42913</v>
      </c>
      <c r="S1023">
        <f t="shared" si="116"/>
        <v>180419759.32</v>
      </c>
      <c r="T1023">
        <f t="shared" si="114"/>
        <v>0.260479747134</v>
      </c>
      <c r="U1023">
        <f t="shared" si="112"/>
        <v>57430471.3199999</v>
      </c>
      <c r="V1023">
        <f t="shared" si="118"/>
        <v>0.183973038890729</v>
      </c>
      <c r="W1023">
        <f t="shared" si="117"/>
        <v>0.577957495996993</v>
      </c>
    </row>
    <row r="1024" ht="14.25" spans="1:23">
      <c r="A1024" s="13">
        <v>17073</v>
      </c>
      <c r="B1024" s="14">
        <v>3</v>
      </c>
      <c r="C1024" s="14">
        <v>6</v>
      </c>
      <c r="D1024" s="14">
        <v>16</v>
      </c>
      <c r="E1024" s="14">
        <v>23</v>
      </c>
      <c r="F1024" s="14">
        <v>26</v>
      </c>
      <c r="G1024" s="14">
        <v>30</v>
      </c>
      <c r="H1024" s="15">
        <v>14</v>
      </c>
      <c r="I1024" s="15"/>
      <c r="J1024" s="22">
        <v>747555120</v>
      </c>
      <c r="K1024" s="23">
        <v>9</v>
      </c>
      <c r="L1024" s="22">
        <v>7099806</v>
      </c>
      <c r="M1024" s="22">
        <f t="shared" si="113"/>
        <v>63898254</v>
      </c>
      <c r="N1024" s="23">
        <v>173</v>
      </c>
      <c r="O1024" s="22">
        <v>136548</v>
      </c>
      <c r="P1024" s="22">
        <f t="shared" si="115"/>
        <v>23622804</v>
      </c>
      <c r="Q1024" s="24">
        <v>347269730</v>
      </c>
      <c r="R1024" s="29">
        <v>42911</v>
      </c>
      <c r="S1024">
        <f t="shared" si="116"/>
        <v>163191947.7</v>
      </c>
      <c r="T1024">
        <f t="shared" si="114"/>
        <v>0.2859267166764</v>
      </c>
      <c r="U1024">
        <f t="shared" si="112"/>
        <v>75670889.7</v>
      </c>
      <c r="V1024">
        <f t="shared" si="118"/>
        <v>0.217902348413725</v>
      </c>
      <c r="W1024">
        <f t="shared" si="117"/>
        <v>0.469928512629074</v>
      </c>
    </row>
    <row r="1025" ht="14.25" spans="1:23">
      <c r="A1025" s="13">
        <v>17072</v>
      </c>
      <c r="B1025" s="14">
        <v>6</v>
      </c>
      <c r="C1025" s="14">
        <v>11</v>
      </c>
      <c r="D1025" s="14">
        <v>14</v>
      </c>
      <c r="E1025" s="14">
        <v>23</v>
      </c>
      <c r="F1025" s="14">
        <v>26</v>
      </c>
      <c r="G1025" s="14">
        <v>30</v>
      </c>
      <c r="H1025" s="15">
        <v>2</v>
      </c>
      <c r="I1025" s="15"/>
      <c r="J1025" s="22">
        <v>740584900</v>
      </c>
      <c r="K1025" s="23">
        <v>11</v>
      </c>
      <c r="L1025" s="22">
        <v>6667226</v>
      </c>
      <c r="M1025" s="22">
        <f t="shared" si="113"/>
        <v>73339486</v>
      </c>
      <c r="N1025" s="23">
        <v>94</v>
      </c>
      <c r="O1025" s="22">
        <v>243876</v>
      </c>
      <c r="P1025" s="22">
        <f t="shared" si="115"/>
        <v>22924344</v>
      </c>
      <c r="Q1025" s="24">
        <v>321195342</v>
      </c>
      <c r="R1025" s="29">
        <v>42908</v>
      </c>
      <c r="S1025">
        <f t="shared" si="116"/>
        <v>161952129.58</v>
      </c>
      <c r="T1025">
        <f t="shared" si="114"/>
        <v>0.275883962165304</v>
      </c>
      <c r="U1025">
        <f t="shared" si="112"/>
        <v>65688299.5799999</v>
      </c>
      <c r="V1025">
        <f t="shared" si="118"/>
        <v>0.204511993140921</v>
      </c>
      <c r="W1025">
        <f t="shared" si="117"/>
        <v>0.504216930954123</v>
      </c>
    </row>
    <row r="1026" ht="14.25" spans="1:23">
      <c r="A1026" s="13">
        <v>17071</v>
      </c>
      <c r="B1026" s="14">
        <v>2</v>
      </c>
      <c r="C1026" s="14">
        <v>3</v>
      </c>
      <c r="D1026" s="14">
        <v>6</v>
      </c>
      <c r="E1026" s="14">
        <v>14</v>
      </c>
      <c r="F1026" s="14">
        <v>31</v>
      </c>
      <c r="G1026" s="14">
        <v>32</v>
      </c>
      <c r="H1026" s="15">
        <v>3</v>
      </c>
      <c r="I1026" s="15"/>
      <c r="J1026" s="22">
        <v>745151312</v>
      </c>
      <c r="K1026" s="23">
        <v>4</v>
      </c>
      <c r="L1026" s="22">
        <v>10000000</v>
      </c>
      <c r="M1026" s="22">
        <f t="shared" si="113"/>
        <v>40000000</v>
      </c>
      <c r="N1026" s="23">
        <v>51</v>
      </c>
      <c r="O1026" s="22">
        <v>494080</v>
      </c>
      <c r="P1026" s="22">
        <f t="shared" si="115"/>
        <v>25198080</v>
      </c>
      <c r="Q1026" s="24">
        <v>322489468</v>
      </c>
      <c r="R1026" s="29">
        <v>42906</v>
      </c>
      <c r="S1026">
        <f t="shared" si="116"/>
        <v>122425583.32</v>
      </c>
      <c r="T1026">
        <f t="shared" si="114"/>
        <v>0.255591551039428</v>
      </c>
      <c r="U1026">
        <f t="shared" si="112"/>
        <v>57227503.3199999</v>
      </c>
      <c r="V1026">
        <f t="shared" si="118"/>
        <v>0.177455417923912</v>
      </c>
      <c r="W1026">
        <f t="shared" si="117"/>
        <v>0.379626609449459</v>
      </c>
    </row>
    <row r="1027" ht="14.25" spans="1:23">
      <c r="A1027" s="13">
        <v>17070</v>
      </c>
      <c r="B1027" s="14">
        <v>1</v>
      </c>
      <c r="C1027" s="14">
        <v>6</v>
      </c>
      <c r="D1027" s="14">
        <v>14</v>
      </c>
      <c r="E1027" s="14">
        <v>22</v>
      </c>
      <c r="F1027" s="14">
        <v>25</v>
      </c>
      <c r="G1027" s="14">
        <v>26</v>
      </c>
      <c r="H1027" s="15">
        <v>12</v>
      </c>
      <c r="I1027" s="15"/>
      <c r="J1027" s="22">
        <v>709557056</v>
      </c>
      <c r="K1027" s="23">
        <v>4</v>
      </c>
      <c r="L1027" s="22">
        <v>9143511</v>
      </c>
      <c r="M1027" s="22">
        <f t="shared" si="113"/>
        <v>36574044</v>
      </c>
      <c r="N1027" s="23">
        <v>92</v>
      </c>
      <c r="O1027" s="22">
        <v>225190</v>
      </c>
      <c r="P1027" s="22">
        <f t="shared" si="115"/>
        <v>20717480</v>
      </c>
      <c r="Q1027" s="24">
        <v>357559628</v>
      </c>
      <c r="R1027" s="29">
        <v>42904</v>
      </c>
      <c r="S1027">
        <f t="shared" si="116"/>
        <v>149625597.72</v>
      </c>
      <c r="T1027">
        <f t="shared" si="114"/>
        <v>0.316175386892393</v>
      </c>
      <c r="U1027">
        <f t="shared" si="112"/>
        <v>92334073.72</v>
      </c>
      <c r="V1027">
        <f t="shared" si="118"/>
        <v>0.258234058012836</v>
      </c>
      <c r="W1027">
        <f t="shared" si="117"/>
        <v>0.418463344301276</v>
      </c>
    </row>
    <row r="1028" ht="14.25" spans="1:23">
      <c r="A1028" s="13">
        <v>17069</v>
      </c>
      <c r="B1028" s="14">
        <v>2</v>
      </c>
      <c r="C1028" s="14">
        <v>11</v>
      </c>
      <c r="D1028" s="14">
        <v>12</v>
      </c>
      <c r="E1028" s="14">
        <v>23</v>
      </c>
      <c r="F1028" s="14">
        <v>29</v>
      </c>
      <c r="G1028" s="14">
        <v>31</v>
      </c>
      <c r="H1028" s="15">
        <v>5</v>
      </c>
      <c r="I1028" s="15"/>
      <c r="J1028" s="22">
        <v>683978436</v>
      </c>
      <c r="K1028" s="23">
        <v>3</v>
      </c>
      <c r="L1028" s="22">
        <v>10000000</v>
      </c>
      <c r="M1028" s="22">
        <f t="shared" si="113"/>
        <v>30000000</v>
      </c>
      <c r="N1028" s="23">
        <v>98</v>
      </c>
      <c r="O1028" s="22">
        <v>198460</v>
      </c>
      <c r="P1028" s="22">
        <f t="shared" si="115"/>
        <v>19449080</v>
      </c>
      <c r="Q1028" s="24">
        <v>326172358</v>
      </c>
      <c r="R1028" s="29">
        <v>42901</v>
      </c>
      <c r="S1028">
        <f t="shared" si="116"/>
        <v>131477072.42</v>
      </c>
      <c r="T1028">
        <f t="shared" si="114"/>
        <v>0.311114875099256</v>
      </c>
      <c r="U1028">
        <f t="shared" ref="U1028:U1091" si="119">S1028-L1028*K1028-O1028*N1028</f>
        <v>82027992.42</v>
      </c>
      <c r="V1028">
        <f t="shared" si="118"/>
        <v>0.251486646271846</v>
      </c>
      <c r="W1028">
        <f t="shared" si="117"/>
        <v>0.403090786804196</v>
      </c>
    </row>
    <row r="1029" ht="14.25" spans="1:23">
      <c r="A1029" s="13">
        <v>17068</v>
      </c>
      <c r="B1029" s="14">
        <v>2</v>
      </c>
      <c r="C1029" s="14">
        <v>6</v>
      </c>
      <c r="D1029" s="14">
        <v>10</v>
      </c>
      <c r="E1029" s="14">
        <v>22</v>
      </c>
      <c r="F1029" s="14">
        <v>30</v>
      </c>
      <c r="G1029" s="14">
        <v>31</v>
      </c>
      <c r="H1029" s="15">
        <v>15</v>
      </c>
      <c r="I1029" s="15"/>
      <c r="J1029" s="22">
        <v>655631053</v>
      </c>
      <c r="K1029" s="23">
        <v>7</v>
      </c>
      <c r="L1029" s="22">
        <v>8099564</v>
      </c>
      <c r="M1029" s="22">
        <f t="shared" si="113"/>
        <v>56696948</v>
      </c>
      <c r="N1029" s="23">
        <v>102</v>
      </c>
      <c r="O1029" s="22">
        <v>265894</v>
      </c>
      <c r="P1029" s="22">
        <f t="shared" si="115"/>
        <v>27121188</v>
      </c>
      <c r="Q1029" s="24">
        <v>320912348</v>
      </c>
      <c r="R1029" s="29">
        <v>42899</v>
      </c>
      <c r="S1029">
        <f t="shared" si="116"/>
        <v>132580437.52</v>
      </c>
      <c r="T1029">
        <f t="shared" si="114"/>
        <v>0.236461731662628</v>
      </c>
      <c r="U1029">
        <f t="shared" si="119"/>
        <v>48762301.52</v>
      </c>
      <c r="V1029">
        <f t="shared" si="118"/>
        <v>0.151948972434055</v>
      </c>
      <c r="W1029">
        <f t="shared" si="117"/>
        <v>0.413135980420423</v>
      </c>
    </row>
    <row r="1030" ht="14.25" spans="1:23">
      <c r="A1030" s="13">
        <v>17067</v>
      </c>
      <c r="B1030" s="14">
        <v>1</v>
      </c>
      <c r="C1030" s="14">
        <v>3</v>
      </c>
      <c r="D1030" s="14">
        <v>4</v>
      </c>
      <c r="E1030" s="14">
        <v>10</v>
      </c>
      <c r="F1030" s="14">
        <v>18</v>
      </c>
      <c r="G1030" s="14">
        <v>29</v>
      </c>
      <c r="H1030" s="15">
        <v>4</v>
      </c>
      <c r="I1030" s="15"/>
      <c r="J1030" s="22">
        <v>630964440</v>
      </c>
      <c r="K1030" s="23">
        <v>10</v>
      </c>
      <c r="L1030" s="22">
        <v>7036216</v>
      </c>
      <c r="M1030" s="22">
        <f t="shared" ref="M1030:M1093" si="120">K1030*L1030</f>
        <v>70362160</v>
      </c>
      <c r="N1030" s="23">
        <v>131</v>
      </c>
      <c r="O1030" s="22">
        <v>194295</v>
      </c>
      <c r="P1030" s="22">
        <f t="shared" si="115"/>
        <v>25452645</v>
      </c>
      <c r="Q1030" s="24">
        <v>356270498</v>
      </c>
      <c r="R1030" s="29">
        <v>42897</v>
      </c>
      <c r="S1030">
        <f t="shared" si="116"/>
        <v>168576600.02</v>
      </c>
      <c r="T1030">
        <f t="shared" si="114"/>
        <v>0.275673794409999</v>
      </c>
      <c r="U1030">
        <f t="shared" si="119"/>
        <v>72761795.02</v>
      </c>
      <c r="V1030">
        <f t="shared" si="118"/>
        <v>0.204231883999556</v>
      </c>
      <c r="W1030">
        <f t="shared" si="117"/>
        <v>0.473170248354384</v>
      </c>
    </row>
    <row r="1031" ht="14.25" spans="1:23">
      <c r="A1031" s="13">
        <v>17066</v>
      </c>
      <c r="B1031" s="14">
        <v>1</v>
      </c>
      <c r="C1031" s="14">
        <v>4</v>
      </c>
      <c r="D1031" s="14">
        <v>6</v>
      </c>
      <c r="E1031" s="14">
        <v>17</v>
      </c>
      <c r="F1031" s="14">
        <v>19</v>
      </c>
      <c r="G1031" s="14">
        <v>26</v>
      </c>
      <c r="H1031" s="15">
        <v>3</v>
      </c>
      <c r="I1031" s="15"/>
      <c r="J1031" s="22">
        <v>624968496</v>
      </c>
      <c r="K1031" s="23">
        <v>8</v>
      </c>
      <c r="L1031" s="22">
        <v>7075823</v>
      </c>
      <c r="M1031" s="22">
        <f t="shared" si="120"/>
        <v>56606584</v>
      </c>
      <c r="N1031" s="23">
        <v>103</v>
      </c>
      <c r="O1031" s="22">
        <v>201536</v>
      </c>
      <c r="P1031" s="22">
        <f t="shared" si="115"/>
        <v>20758208</v>
      </c>
      <c r="Q1031" s="24">
        <v>329821920</v>
      </c>
      <c r="R1031" s="29">
        <v>42894</v>
      </c>
      <c r="S1031">
        <f t="shared" si="116"/>
        <v>155944618.8</v>
      </c>
      <c r="T1031">
        <f t="shared" si="114"/>
        <v>0.301186879271093</v>
      </c>
      <c r="U1031">
        <f t="shared" si="119"/>
        <v>78579826.8</v>
      </c>
      <c r="V1031">
        <f t="shared" si="118"/>
        <v>0.238249255234461</v>
      </c>
      <c r="W1031">
        <f t="shared" si="117"/>
        <v>0.472814598859894</v>
      </c>
    </row>
    <row r="1032" ht="14.25" spans="1:23">
      <c r="A1032" s="13">
        <v>17065</v>
      </c>
      <c r="B1032" s="14">
        <v>2</v>
      </c>
      <c r="C1032" s="14">
        <v>5</v>
      </c>
      <c r="D1032" s="14">
        <v>8</v>
      </c>
      <c r="E1032" s="14">
        <v>10</v>
      </c>
      <c r="F1032" s="14">
        <v>12</v>
      </c>
      <c r="G1032" s="14">
        <v>21</v>
      </c>
      <c r="H1032" s="15">
        <v>7</v>
      </c>
      <c r="I1032" s="15"/>
      <c r="J1032" s="22">
        <v>619300374</v>
      </c>
      <c r="K1032" s="23">
        <v>14</v>
      </c>
      <c r="L1032" s="22">
        <v>5907122</v>
      </c>
      <c r="M1032" s="22">
        <f t="shared" si="120"/>
        <v>82699708</v>
      </c>
      <c r="N1032" s="23">
        <v>181</v>
      </c>
      <c r="O1032" s="22">
        <v>87705</v>
      </c>
      <c r="P1032" s="22">
        <f t="shared" si="115"/>
        <v>15874605</v>
      </c>
      <c r="Q1032" s="24">
        <v>320800086</v>
      </c>
      <c r="R1032" s="29">
        <v>42892</v>
      </c>
      <c r="S1032">
        <f t="shared" si="116"/>
        <v>192267848.14</v>
      </c>
      <c r="T1032">
        <f t="shared" si="114"/>
        <v>0.341546479947016</v>
      </c>
      <c r="U1032">
        <f t="shared" si="119"/>
        <v>93693535.14</v>
      </c>
      <c r="V1032">
        <f t="shared" si="118"/>
        <v>0.292062063661666</v>
      </c>
      <c r="W1032">
        <f t="shared" si="117"/>
        <v>0.599338518070098</v>
      </c>
    </row>
    <row r="1033" ht="14.25" spans="1:23">
      <c r="A1033" s="13">
        <v>17064</v>
      </c>
      <c r="B1033" s="14">
        <v>2</v>
      </c>
      <c r="C1033" s="14">
        <v>10</v>
      </c>
      <c r="D1033" s="14">
        <v>16</v>
      </c>
      <c r="E1033" s="14">
        <v>22</v>
      </c>
      <c r="F1033" s="14">
        <v>24</v>
      </c>
      <c r="G1033" s="14">
        <v>28</v>
      </c>
      <c r="H1033" s="15">
        <v>15</v>
      </c>
      <c r="I1033" s="15"/>
      <c r="J1033" s="22">
        <v>654376180</v>
      </c>
      <c r="K1033" s="23">
        <v>5</v>
      </c>
      <c r="L1033" s="22">
        <v>9001480</v>
      </c>
      <c r="M1033" s="22">
        <f t="shared" si="120"/>
        <v>45007400</v>
      </c>
      <c r="N1033" s="23">
        <v>158</v>
      </c>
      <c r="O1033" s="22">
        <v>158286</v>
      </c>
      <c r="P1033" s="22">
        <f t="shared" si="115"/>
        <v>25009188</v>
      </c>
      <c r="Q1033" s="24">
        <v>351655222</v>
      </c>
      <c r="R1033" s="29">
        <v>42890</v>
      </c>
      <c r="S1033">
        <f t="shared" si="116"/>
        <v>142290698.78</v>
      </c>
      <c r="T1033">
        <f t="shared" si="114"/>
        <v>0.276643975956654</v>
      </c>
      <c r="U1033">
        <f t="shared" si="119"/>
        <v>72274110.78</v>
      </c>
      <c r="V1033">
        <f t="shared" si="118"/>
        <v>0.205525487063576</v>
      </c>
      <c r="W1033">
        <f t="shared" si="117"/>
        <v>0.404631269146914</v>
      </c>
    </row>
    <row r="1034" ht="14.25" spans="1:23">
      <c r="A1034" s="13">
        <v>17063</v>
      </c>
      <c r="B1034" s="14">
        <v>12</v>
      </c>
      <c r="C1034" s="14">
        <v>16</v>
      </c>
      <c r="D1034" s="14">
        <v>20</v>
      </c>
      <c r="E1034" s="14">
        <v>22</v>
      </c>
      <c r="F1034" s="14">
        <v>25</v>
      </c>
      <c r="G1034" s="14">
        <v>31</v>
      </c>
      <c r="H1034" s="15">
        <v>4</v>
      </c>
      <c r="I1034" s="15"/>
      <c r="J1034" s="22">
        <v>624355820</v>
      </c>
      <c r="K1034" s="23">
        <v>4</v>
      </c>
      <c r="L1034" s="22">
        <v>10000000</v>
      </c>
      <c r="M1034" s="22">
        <f t="shared" si="120"/>
        <v>40000000</v>
      </c>
      <c r="N1034" s="23">
        <v>246</v>
      </c>
      <c r="O1034" s="22">
        <v>102608</v>
      </c>
      <c r="P1034" s="22">
        <f t="shared" si="115"/>
        <v>25241568</v>
      </c>
      <c r="Q1034" s="24">
        <v>307572084</v>
      </c>
      <c r="R1034" s="29">
        <v>42887</v>
      </c>
      <c r="S1034">
        <f t="shared" si="116"/>
        <v>114985519.16</v>
      </c>
      <c r="T1034">
        <f t="shared" si="114"/>
        <v>0.243798195807653</v>
      </c>
      <c r="U1034">
        <f t="shared" si="119"/>
        <v>49743951.16</v>
      </c>
      <c r="V1034">
        <f t="shared" si="118"/>
        <v>0.161731033951703</v>
      </c>
      <c r="W1034">
        <f t="shared" si="117"/>
        <v>0.373849010172197</v>
      </c>
    </row>
    <row r="1035" ht="14.25" spans="1:23">
      <c r="A1035" s="13">
        <v>17062</v>
      </c>
      <c r="B1035" s="14">
        <v>1</v>
      </c>
      <c r="C1035" s="14">
        <v>7</v>
      </c>
      <c r="D1035" s="14">
        <v>22</v>
      </c>
      <c r="E1035" s="14">
        <v>24</v>
      </c>
      <c r="F1035" s="14">
        <v>26</v>
      </c>
      <c r="G1035" s="14">
        <v>31</v>
      </c>
      <c r="H1035" s="15">
        <v>10</v>
      </c>
      <c r="I1035" s="15"/>
      <c r="J1035" s="22">
        <v>588631018</v>
      </c>
      <c r="K1035" s="23">
        <v>2</v>
      </c>
      <c r="L1035" s="22">
        <v>10000000</v>
      </c>
      <c r="M1035" s="22">
        <f t="shared" si="120"/>
        <v>20000000</v>
      </c>
      <c r="N1035" s="23">
        <v>50</v>
      </c>
      <c r="O1035" s="22">
        <v>413968</v>
      </c>
      <c r="P1035" s="22">
        <f t="shared" si="115"/>
        <v>20698400</v>
      </c>
      <c r="Q1035" s="24">
        <v>292747704</v>
      </c>
      <c r="R1035" s="29">
        <v>42885</v>
      </c>
      <c r="S1035">
        <f t="shared" si="116"/>
        <v>101351060.96</v>
      </c>
      <c r="T1035">
        <f t="shared" si="114"/>
        <v>0.277887955561899</v>
      </c>
      <c r="U1035">
        <f t="shared" si="119"/>
        <v>60652660.96</v>
      </c>
      <c r="V1035">
        <f t="shared" si="118"/>
        <v>0.207184070553804</v>
      </c>
      <c r="W1035">
        <f t="shared" si="117"/>
        <v>0.346206168571693</v>
      </c>
    </row>
    <row r="1036" ht="14.25" spans="1:23">
      <c r="A1036" s="13">
        <v>17061</v>
      </c>
      <c r="B1036" s="14">
        <v>6</v>
      </c>
      <c r="C1036" s="14">
        <v>7</v>
      </c>
      <c r="D1036" s="14">
        <v>12</v>
      </c>
      <c r="E1036" s="14">
        <v>20</v>
      </c>
      <c r="F1036" s="14">
        <v>26</v>
      </c>
      <c r="G1036" s="14">
        <v>27</v>
      </c>
      <c r="H1036" s="15">
        <v>11</v>
      </c>
      <c r="I1036" s="15"/>
      <c r="J1036" s="22">
        <v>546535704</v>
      </c>
      <c r="K1036" s="23">
        <v>22</v>
      </c>
      <c r="L1036" s="22">
        <v>5719289</v>
      </c>
      <c r="M1036" s="22">
        <f t="shared" si="120"/>
        <v>125824358</v>
      </c>
      <c r="N1036" s="23">
        <v>236</v>
      </c>
      <c r="O1036" s="22">
        <v>83815</v>
      </c>
      <c r="P1036" s="22">
        <f t="shared" si="115"/>
        <v>19780340</v>
      </c>
      <c r="Q1036" s="24">
        <v>327891234</v>
      </c>
      <c r="R1036" s="29">
        <v>42883</v>
      </c>
      <c r="S1036">
        <f t="shared" si="116"/>
        <v>227149696.66</v>
      </c>
      <c r="T1036">
        <f t="shared" si="114"/>
        <v>0.30902118798333</v>
      </c>
      <c r="U1036">
        <f t="shared" si="119"/>
        <v>81544998.66</v>
      </c>
      <c r="V1036">
        <f t="shared" si="118"/>
        <v>0.248695269053762</v>
      </c>
      <c r="W1036">
        <f t="shared" si="117"/>
        <v>0.692759284501031</v>
      </c>
    </row>
    <row r="1037" ht="14.25" spans="1:23">
      <c r="A1037" s="13">
        <v>17060</v>
      </c>
      <c r="B1037" s="14">
        <v>5</v>
      </c>
      <c r="C1037" s="14">
        <v>10</v>
      </c>
      <c r="D1037" s="14">
        <v>13</v>
      </c>
      <c r="E1037" s="14">
        <v>24</v>
      </c>
      <c r="F1037" s="14">
        <v>26</v>
      </c>
      <c r="G1037" s="14">
        <v>31</v>
      </c>
      <c r="H1037" s="15">
        <v>4</v>
      </c>
      <c r="I1037" s="15"/>
      <c r="J1037" s="22">
        <v>613018696</v>
      </c>
      <c r="K1037" s="23">
        <v>4</v>
      </c>
      <c r="L1037" s="22">
        <v>9226054</v>
      </c>
      <c r="M1037" s="22">
        <f t="shared" si="120"/>
        <v>36904216</v>
      </c>
      <c r="N1037" s="23">
        <v>113</v>
      </c>
      <c r="O1037" s="22">
        <v>186993</v>
      </c>
      <c r="P1037" s="22">
        <f t="shared" si="115"/>
        <v>21130209</v>
      </c>
      <c r="Q1037" s="24">
        <v>320553910</v>
      </c>
      <c r="R1037" s="29">
        <v>42880</v>
      </c>
      <c r="S1037">
        <f t="shared" si="116"/>
        <v>130584821.9</v>
      </c>
      <c r="T1037">
        <f t="shared" si="114"/>
        <v>0.29224602470143</v>
      </c>
      <c r="U1037">
        <f t="shared" si="119"/>
        <v>72550396.9</v>
      </c>
      <c r="V1037">
        <f t="shared" si="118"/>
        <v>0.226328223230844</v>
      </c>
      <c r="W1037">
        <f t="shared" si="117"/>
        <v>0.407372419509717</v>
      </c>
    </row>
    <row r="1038" ht="14.25" spans="1:23">
      <c r="A1038" s="13">
        <v>17059</v>
      </c>
      <c r="B1038" s="14">
        <v>4</v>
      </c>
      <c r="C1038" s="14">
        <v>8</v>
      </c>
      <c r="D1038" s="14">
        <v>9</v>
      </c>
      <c r="E1038" s="14">
        <v>15</v>
      </c>
      <c r="F1038" s="14">
        <v>19</v>
      </c>
      <c r="G1038" s="14">
        <v>25</v>
      </c>
      <c r="H1038" s="15">
        <v>9</v>
      </c>
      <c r="I1038" s="15"/>
      <c r="J1038" s="22">
        <v>586532102</v>
      </c>
      <c r="K1038" s="23">
        <v>26</v>
      </c>
      <c r="L1038" s="22">
        <v>5191242</v>
      </c>
      <c r="M1038" s="22">
        <f t="shared" si="120"/>
        <v>134972292</v>
      </c>
      <c r="N1038" s="23">
        <v>222</v>
      </c>
      <c r="O1038" s="22">
        <v>27997</v>
      </c>
      <c r="P1038" s="22">
        <f t="shared" si="115"/>
        <v>6215334</v>
      </c>
      <c r="Q1038" s="24">
        <v>306145516</v>
      </c>
      <c r="R1038" s="29">
        <v>42878</v>
      </c>
      <c r="S1038">
        <f t="shared" si="116"/>
        <v>266337472.84</v>
      </c>
      <c r="T1038">
        <f t="shared" si="114"/>
        <v>0.429093924210865</v>
      </c>
      <c r="U1038">
        <f t="shared" si="119"/>
        <v>125149846.84</v>
      </c>
      <c r="V1038">
        <f t="shared" si="118"/>
        <v>0.408792029604641</v>
      </c>
      <c r="W1038">
        <f t="shared" si="117"/>
        <v>0.869970190384889</v>
      </c>
    </row>
    <row r="1039" ht="14.25" spans="1:23">
      <c r="A1039" s="13">
        <v>17058</v>
      </c>
      <c r="B1039" s="14">
        <v>1</v>
      </c>
      <c r="C1039" s="14">
        <v>9</v>
      </c>
      <c r="D1039" s="14">
        <v>13</v>
      </c>
      <c r="E1039" s="14">
        <v>22</v>
      </c>
      <c r="F1039" s="14">
        <v>28</v>
      </c>
      <c r="G1039" s="14">
        <v>32</v>
      </c>
      <c r="H1039" s="15">
        <v>11</v>
      </c>
      <c r="I1039" s="15"/>
      <c r="J1039" s="22">
        <v>702858272</v>
      </c>
      <c r="K1039" s="23">
        <v>8</v>
      </c>
      <c r="L1039" s="22">
        <v>7035961</v>
      </c>
      <c r="M1039" s="22">
        <f t="shared" si="120"/>
        <v>56287688</v>
      </c>
      <c r="N1039" s="23">
        <v>111</v>
      </c>
      <c r="O1039" s="22">
        <v>183419</v>
      </c>
      <c r="P1039" s="22">
        <f t="shared" si="115"/>
        <v>20359509</v>
      </c>
      <c r="Q1039" s="24">
        <v>338794650</v>
      </c>
      <c r="R1039" s="29">
        <v>42876</v>
      </c>
      <c r="S1039">
        <f t="shared" si="116"/>
        <v>161218223.5</v>
      </c>
      <c r="T1039">
        <f t="shared" ref="T1039:T1102" si="121">(S1039-L1039*K1039)/Q1039</f>
        <v>0.30971721513312</v>
      </c>
      <c r="U1039">
        <f t="shared" si="119"/>
        <v>84571026.5</v>
      </c>
      <c r="V1039">
        <f t="shared" si="118"/>
        <v>0.249623264416956</v>
      </c>
      <c r="W1039">
        <f t="shared" si="117"/>
        <v>0.475858233003384</v>
      </c>
    </row>
    <row r="1040" ht="14.25" spans="1:23">
      <c r="A1040" s="13">
        <v>17057</v>
      </c>
      <c r="B1040" s="14">
        <v>18</v>
      </c>
      <c r="C1040" s="14">
        <v>20</v>
      </c>
      <c r="D1040" s="14">
        <v>22</v>
      </c>
      <c r="E1040" s="14">
        <v>23</v>
      </c>
      <c r="F1040" s="14">
        <v>30</v>
      </c>
      <c r="G1040" s="14">
        <v>31</v>
      </c>
      <c r="H1040" s="15">
        <v>16</v>
      </c>
      <c r="I1040" s="15"/>
      <c r="J1040" s="22">
        <v>698067117</v>
      </c>
      <c r="K1040" s="23">
        <v>9</v>
      </c>
      <c r="L1040" s="22">
        <v>6821373</v>
      </c>
      <c r="M1040" s="22">
        <f t="shared" si="120"/>
        <v>61392357</v>
      </c>
      <c r="N1040" s="23">
        <v>71</v>
      </c>
      <c r="O1040" s="22">
        <v>288597</v>
      </c>
      <c r="P1040" s="22">
        <f t="shared" si="115"/>
        <v>20490387</v>
      </c>
      <c r="Q1040" s="24">
        <v>314697362</v>
      </c>
      <c r="R1040" s="29">
        <v>42873</v>
      </c>
      <c r="S1040">
        <f t="shared" si="116"/>
        <v>154122710.38</v>
      </c>
      <c r="T1040">
        <f t="shared" si="121"/>
        <v>0.294665175426542</v>
      </c>
      <c r="U1040">
        <f t="shared" si="119"/>
        <v>72239966.38</v>
      </c>
      <c r="V1040">
        <f t="shared" si="118"/>
        <v>0.2295537716646</v>
      </c>
      <c r="W1040">
        <f t="shared" si="117"/>
        <v>0.489748974699063</v>
      </c>
    </row>
    <row r="1041" ht="14.25" spans="1:23">
      <c r="A1041" s="13">
        <v>17056</v>
      </c>
      <c r="B1041" s="14">
        <v>13</v>
      </c>
      <c r="C1041" s="14">
        <v>14</v>
      </c>
      <c r="D1041" s="14">
        <v>18</v>
      </c>
      <c r="E1041" s="14">
        <v>19</v>
      </c>
      <c r="F1041" s="14">
        <v>21</v>
      </c>
      <c r="G1041" s="14">
        <v>28</v>
      </c>
      <c r="H1041" s="15">
        <v>6</v>
      </c>
      <c r="I1041" s="15"/>
      <c r="J1041" s="22">
        <v>697988120</v>
      </c>
      <c r="K1041" s="23">
        <v>8</v>
      </c>
      <c r="L1041" s="22">
        <v>7367832</v>
      </c>
      <c r="M1041" s="22">
        <f t="shared" si="120"/>
        <v>58942656</v>
      </c>
      <c r="N1041" s="23">
        <v>184</v>
      </c>
      <c r="O1041" s="22">
        <v>128686</v>
      </c>
      <c r="P1041" s="22">
        <f t="shared" ref="P1041:P1104" si="122">N1041*O1041</f>
        <v>23678224</v>
      </c>
      <c r="Q1041" s="24">
        <v>317424132</v>
      </c>
      <c r="R1041" s="29">
        <v>42871</v>
      </c>
      <c r="S1041">
        <f t="shared" si="116"/>
        <v>143445524.68</v>
      </c>
      <c r="T1041">
        <f t="shared" si="121"/>
        <v>0.266214380575199</v>
      </c>
      <c r="U1041">
        <f t="shared" si="119"/>
        <v>60824644.6800001</v>
      </c>
      <c r="V1041">
        <f t="shared" si="118"/>
        <v>0.191619472334259</v>
      </c>
      <c r="W1041">
        <f t="shared" si="117"/>
        <v>0.451904912761957</v>
      </c>
    </row>
    <row r="1042" ht="14.25" spans="1:23">
      <c r="A1042" s="13">
        <v>17055</v>
      </c>
      <c r="B1042" s="14">
        <v>7</v>
      </c>
      <c r="C1042" s="14">
        <v>12</v>
      </c>
      <c r="D1042" s="14">
        <v>13</v>
      </c>
      <c r="E1042" s="14">
        <v>20</v>
      </c>
      <c r="F1042" s="14">
        <v>24</v>
      </c>
      <c r="G1042" s="14">
        <v>31</v>
      </c>
      <c r="H1042" s="15">
        <v>5</v>
      </c>
      <c r="I1042" s="15"/>
      <c r="J1042" s="22">
        <v>685895820</v>
      </c>
      <c r="K1042" s="23">
        <v>20</v>
      </c>
      <c r="L1042" s="22">
        <v>5718169</v>
      </c>
      <c r="M1042" s="22">
        <f t="shared" si="120"/>
        <v>114363380</v>
      </c>
      <c r="N1042" s="23">
        <v>109</v>
      </c>
      <c r="O1042" s="22">
        <v>164717</v>
      </c>
      <c r="P1042" s="22">
        <f t="shared" si="122"/>
        <v>17954153</v>
      </c>
      <c r="Q1042" s="24">
        <v>342200872</v>
      </c>
      <c r="R1042" s="29">
        <v>42869</v>
      </c>
      <c r="S1042">
        <f t="shared" si="116"/>
        <v>228179129.28</v>
      </c>
      <c r="T1042">
        <f t="shared" si="121"/>
        <v>0.332599238028826</v>
      </c>
      <c r="U1042">
        <f t="shared" si="119"/>
        <v>95861596.28</v>
      </c>
      <c r="V1042">
        <f t="shared" si="118"/>
        <v>0.280132530696766</v>
      </c>
      <c r="W1042">
        <f t="shared" si="117"/>
        <v>0.666798795533169</v>
      </c>
    </row>
    <row r="1043" ht="14.25" spans="1:23">
      <c r="A1043" s="13">
        <v>17054</v>
      </c>
      <c r="B1043" s="14">
        <v>2</v>
      </c>
      <c r="C1043" s="14">
        <v>3</v>
      </c>
      <c r="D1043" s="14">
        <v>9</v>
      </c>
      <c r="E1043" s="14">
        <v>23</v>
      </c>
      <c r="F1043" s="14">
        <v>28</v>
      </c>
      <c r="G1043" s="14">
        <v>33</v>
      </c>
      <c r="H1043" s="15">
        <v>8</v>
      </c>
      <c r="I1043" s="15"/>
      <c r="J1043" s="22">
        <v>746396522</v>
      </c>
      <c r="K1043" s="23">
        <v>2</v>
      </c>
      <c r="L1043" s="22">
        <v>10000000</v>
      </c>
      <c r="M1043" s="22">
        <f t="shared" si="120"/>
        <v>20000000</v>
      </c>
      <c r="N1043" s="23">
        <v>73</v>
      </c>
      <c r="O1043" s="22">
        <v>227292</v>
      </c>
      <c r="P1043" s="22">
        <f t="shared" si="122"/>
        <v>16592316</v>
      </c>
      <c r="Q1043" s="24">
        <v>315730948</v>
      </c>
      <c r="R1043" s="29">
        <v>42866</v>
      </c>
      <c r="S1043">
        <f t="shared" si="116"/>
        <v>124931218.52</v>
      </c>
      <c r="T1043">
        <f t="shared" si="121"/>
        <v>0.332343785696928</v>
      </c>
      <c r="U1043">
        <f t="shared" si="119"/>
        <v>88338902.52</v>
      </c>
      <c r="V1043">
        <f t="shared" si="118"/>
        <v>0.279791712151069</v>
      </c>
      <c r="W1043">
        <f t="shared" si="117"/>
        <v>0.39568885885713</v>
      </c>
    </row>
    <row r="1044" ht="14.25" spans="1:23">
      <c r="A1044" s="13">
        <v>17053</v>
      </c>
      <c r="B1044" s="14">
        <v>4</v>
      </c>
      <c r="C1044" s="14">
        <v>9</v>
      </c>
      <c r="D1044" s="14">
        <v>11</v>
      </c>
      <c r="E1044" s="14">
        <v>15</v>
      </c>
      <c r="F1044" s="14">
        <v>29</v>
      </c>
      <c r="G1044" s="14">
        <v>31</v>
      </c>
      <c r="H1044" s="15">
        <v>6</v>
      </c>
      <c r="I1044" s="15"/>
      <c r="J1044" s="22">
        <v>716619576</v>
      </c>
      <c r="K1044" s="23">
        <v>6</v>
      </c>
      <c r="L1044" s="22">
        <v>7534369</v>
      </c>
      <c r="M1044" s="22">
        <f t="shared" si="120"/>
        <v>45206214</v>
      </c>
      <c r="N1044" s="23">
        <v>77</v>
      </c>
      <c r="O1044" s="22">
        <v>246854</v>
      </c>
      <c r="P1044" s="22">
        <f t="shared" si="122"/>
        <v>19007758</v>
      </c>
      <c r="Q1044" s="24">
        <v>316559816</v>
      </c>
      <c r="R1044" s="29">
        <v>42864</v>
      </c>
      <c r="S1044">
        <f t="shared" si="116"/>
        <v>143297213.84</v>
      </c>
      <c r="T1044">
        <f t="shared" si="121"/>
        <v>0.309865607958276</v>
      </c>
      <c r="U1044">
        <f t="shared" si="119"/>
        <v>79083241.84</v>
      </c>
      <c r="V1044">
        <f t="shared" si="118"/>
        <v>0.249820848518563</v>
      </c>
      <c r="W1044">
        <f t="shared" si="117"/>
        <v>0.452670258817689</v>
      </c>
    </row>
    <row r="1045" ht="14.25" spans="1:23">
      <c r="A1045" s="13">
        <v>17052</v>
      </c>
      <c r="B1045" s="14">
        <v>7</v>
      </c>
      <c r="C1045" s="14">
        <v>8</v>
      </c>
      <c r="D1045" s="14">
        <v>18</v>
      </c>
      <c r="E1045" s="14">
        <v>24</v>
      </c>
      <c r="F1045" s="14">
        <v>29</v>
      </c>
      <c r="G1045" s="14">
        <v>31</v>
      </c>
      <c r="H1045" s="15">
        <v>7</v>
      </c>
      <c r="I1045" s="15"/>
      <c r="J1045" s="22">
        <v>704802480</v>
      </c>
      <c r="K1045" s="23">
        <v>5</v>
      </c>
      <c r="L1045" s="22">
        <v>8409592</v>
      </c>
      <c r="M1045" s="22">
        <f t="shared" si="120"/>
        <v>42047960</v>
      </c>
      <c r="N1045" s="23">
        <v>182</v>
      </c>
      <c r="O1045" s="22">
        <v>117087</v>
      </c>
      <c r="P1045" s="22">
        <f t="shared" si="122"/>
        <v>21309834</v>
      </c>
      <c r="Q1045" s="24">
        <v>346847224</v>
      </c>
      <c r="R1045" s="29">
        <v>42862</v>
      </c>
      <c r="S1045">
        <f t="shared" si="116"/>
        <v>148073239.76</v>
      </c>
      <c r="T1045">
        <f t="shared" si="121"/>
        <v>0.305682941720762</v>
      </c>
      <c r="U1045">
        <f t="shared" si="119"/>
        <v>84715445.76</v>
      </c>
      <c r="V1045">
        <f t="shared" si="118"/>
        <v>0.244244266345923</v>
      </c>
      <c r="W1045">
        <f t="shared" si="117"/>
        <v>0.426911993275748</v>
      </c>
    </row>
    <row r="1046" ht="14.25" spans="1:23">
      <c r="A1046" s="13">
        <v>17051</v>
      </c>
      <c r="B1046" s="14">
        <v>2</v>
      </c>
      <c r="C1046" s="14">
        <v>5</v>
      </c>
      <c r="D1046" s="14">
        <v>9</v>
      </c>
      <c r="E1046" s="14">
        <v>15</v>
      </c>
      <c r="F1046" s="14">
        <v>24</v>
      </c>
      <c r="G1046" s="14">
        <v>25</v>
      </c>
      <c r="H1046" s="15">
        <v>11</v>
      </c>
      <c r="I1046" s="15"/>
      <c r="J1046" s="22">
        <v>682920580</v>
      </c>
      <c r="K1046" s="23">
        <v>10</v>
      </c>
      <c r="L1046" s="22">
        <v>6175841</v>
      </c>
      <c r="M1046" s="22">
        <f t="shared" si="120"/>
        <v>61758410</v>
      </c>
      <c r="N1046" s="23">
        <v>194</v>
      </c>
      <c r="O1046" s="22">
        <v>75762</v>
      </c>
      <c r="P1046" s="22">
        <f t="shared" si="122"/>
        <v>14697828</v>
      </c>
      <c r="Q1046" s="24">
        <v>315667040</v>
      </c>
      <c r="R1046" s="29">
        <v>42859</v>
      </c>
      <c r="S1046">
        <f t="shared" si="116"/>
        <v>172341214.6</v>
      </c>
      <c r="T1046">
        <f t="shared" si="121"/>
        <v>0.350314700578179</v>
      </c>
      <c r="U1046">
        <f t="shared" si="119"/>
        <v>95884976.6</v>
      </c>
      <c r="V1046">
        <f t="shared" si="118"/>
        <v>0.303753526500581</v>
      </c>
      <c r="W1046">
        <f t="shared" si="117"/>
        <v>0.545958851453101</v>
      </c>
    </row>
    <row r="1047" ht="14.25" spans="1:23">
      <c r="A1047" s="13">
        <v>17050</v>
      </c>
      <c r="B1047" s="14">
        <v>10</v>
      </c>
      <c r="C1047" s="14">
        <v>12</v>
      </c>
      <c r="D1047" s="14">
        <v>20</v>
      </c>
      <c r="E1047" s="14">
        <v>24</v>
      </c>
      <c r="F1047" s="14">
        <v>27</v>
      </c>
      <c r="G1047" s="14">
        <v>29</v>
      </c>
      <c r="H1047" s="15">
        <v>7</v>
      </c>
      <c r="I1047" s="15"/>
      <c r="J1047" s="22">
        <v>700584945</v>
      </c>
      <c r="K1047" s="23">
        <v>5</v>
      </c>
      <c r="L1047" s="22">
        <v>8309640</v>
      </c>
      <c r="M1047" s="22">
        <f t="shared" si="120"/>
        <v>41548200</v>
      </c>
      <c r="N1047" s="23">
        <v>64</v>
      </c>
      <c r="O1047" s="22">
        <v>323207</v>
      </c>
      <c r="P1047" s="22">
        <f t="shared" si="122"/>
        <v>20685248</v>
      </c>
      <c r="Q1047" s="24">
        <v>308163776</v>
      </c>
      <c r="R1047" s="29">
        <v>42857</v>
      </c>
      <c r="S1047">
        <f t="shared" si="116"/>
        <v>130492703.24</v>
      </c>
      <c r="T1047">
        <f t="shared" si="121"/>
        <v>0.288627379877381</v>
      </c>
      <c r="U1047">
        <f t="shared" si="119"/>
        <v>68259255.24</v>
      </c>
      <c r="V1047">
        <f t="shared" si="118"/>
        <v>0.221503176414868</v>
      </c>
      <c r="W1047">
        <f t="shared" si="117"/>
        <v>0.423452441211001</v>
      </c>
    </row>
    <row r="1048" ht="14.25" spans="1:23">
      <c r="A1048" s="13">
        <v>17049</v>
      </c>
      <c r="B1048" s="14">
        <v>1</v>
      </c>
      <c r="C1048" s="14">
        <v>8</v>
      </c>
      <c r="D1048" s="14">
        <v>14</v>
      </c>
      <c r="E1048" s="14">
        <v>15</v>
      </c>
      <c r="F1048" s="14">
        <v>20</v>
      </c>
      <c r="G1048" s="14">
        <v>29</v>
      </c>
      <c r="H1048" s="15">
        <v>10</v>
      </c>
      <c r="I1048" s="15"/>
      <c r="J1048" s="22">
        <v>680077398</v>
      </c>
      <c r="K1048" s="23">
        <v>7</v>
      </c>
      <c r="L1048" s="22">
        <v>7636512</v>
      </c>
      <c r="M1048" s="22">
        <f t="shared" si="120"/>
        <v>53455584</v>
      </c>
      <c r="N1048" s="23">
        <v>113</v>
      </c>
      <c r="O1048" s="22">
        <v>204154</v>
      </c>
      <c r="P1048" s="22">
        <f t="shared" si="122"/>
        <v>23069402</v>
      </c>
      <c r="Q1048" s="24">
        <v>326777700</v>
      </c>
      <c r="R1048" s="29">
        <v>42855</v>
      </c>
      <c r="S1048">
        <f t="shared" si="116"/>
        <v>144368204</v>
      </c>
      <c r="T1048">
        <f t="shared" si="121"/>
        <v>0.27820937597639</v>
      </c>
      <c r="U1048">
        <f t="shared" si="119"/>
        <v>67843218</v>
      </c>
      <c r="V1048">
        <f t="shared" si="118"/>
        <v>0.207612753257031</v>
      </c>
      <c r="W1048">
        <f t="shared" si="117"/>
        <v>0.441793316985829</v>
      </c>
    </row>
    <row r="1049" ht="14.25" spans="1:23">
      <c r="A1049" s="13">
        <v>17048</v>
      </c>
      <c r="B1049" s="14">
        <v>5</v>
      </c>
      <c r="C1049" s="14">
        <v>8</v>
      </c>
      <c r="D1049" s="14">
        <v>9</v>
      </c>
      <c r="E1049" s="14">
        <v>14</v>
      </c>
      <c r="F1049" s="14">
        <v>15</v>
      </c>
      <c r="G1049" s="14">
        <v>19</v>
      </c>
      <c r="H1049" s="15">
        <v>7</v>
      </c>
      <c r="I1049" s="15"/>
      <c r="J1049" s="22">
        <v>664324529</v>
      </c>
      <c r="K1049" s="23">
        <v>11</v>
      </c>
      <c r="L1049" s="22">
        <v>5831308</v>
      </c>
      <c r="M1049" s="22">
        <f t="shared" si="120"/>
        <v>64144388</v>
      </c>
      <c r="N1049" s="23">
        <v>107</v>
      </c>
      <c r="O1049" s="22">
        <v>106827</v>
      </c>
      <c r="P1049" s="22">
        <f t="shared" si="122"/>
        <v>11430489</v>
      </c>
      <c r="Q1049" s="24">
        <v>317465116</v>
      </c>
      <c r="R1049" s="29">
        <v>42852</v>
      </c>
      <c r="S1049">
        <f t="shared" si="116"/>
        <v>185410817.84</v>
      </c>
      <c r="T1049">
        <f t="shared" si="121"/>
        <v>0.381983480162904</v>
      </c>
      <c r="U1049">
        <f t="shared" si="119"/>
        <v>109835940.84</v>
      </c>
      <c r="V1049">
        <f t="shared" si="118"/>
        <v>0.34597798405038</v>
      </c>
      <c r="W1049">
        <f t="shared" si="117"/>
        <v>0.584035248269608</v>
      </c>
    </row>
    <row r="1050" ht="14.25" spans="1:23">
      <c r="A1050" s="13">
        <v>17047</v>
      </c>
      <c r="B1050" s="14">
        <v>2</v>
      </c>
      <c r="C1050" s="14">
        <v>5</v>
      </c>
      <c r="D1050" s="14">
        <v>8</v>
      </c>
      <c r="E1050" s="14">
        <v>10</v>
      </c>
      <c r="F1050" s="14">
        <v>32</v>
      </c>
      <c r="G1050" s="14">
        <v>33</v>
      </c>
      <c r="H1050" s="15">
        <v>2</v>
      </c>
      <c r="I1050" s="15"/>
      <c r="J1050" s="22">
        <v>694177440</v>
      </c>
      <c r="K1050" s="23">
        <v>6</v>
      </c>
      <c r="L1050" s="22">
        <v>7801881</v>
      </c>
      <c r="M1050" s="22">
        <f t="shared" si="120"/>
        <v>46811286</v>
      </c>
      <c r="N1050" s="23">
        <v>181</v>
      </c>
      <c r="O1050" s="22">
        <v>116100</v>
      </c>
      <c r="P1050" s="22">
        <f t="shared" si="122"/>
        <v>21014100</v>
      </c>
      <c r="Q1050" s="24">
        <v>313845556</v>
      </c>
      <c r="R1050" s="29">
        <v>42850</v>
      </c>
      <c r="S1050">
        <f t="shared" si="116"/>
        <v>137553284.44</v>
      </c>
      <c r="T1050">
        <f t="shared" si="121"/>
        <v>0.289129467361329</v>
      </c>
      <c r="U1050">
        <f t="shared" si="119"/>
        <v>69727898.4400001</v>
      </c>
      <c r="V1050">
        <f t="shared" si="118"/>
        <v>0.222172648638683</v>
      </c>
      <c r="W1050">
        <f t="shared" si="117"/>
        <v>0.43828335883781</v>
      </c>
    </row>
    <row r="1051" ht="14.25" spans="1:23">
      <c r="A1051" s="13">
        <v>17046</v>
      </c>
      <c r="B1051" s="14">
        <v>4</v>
      </c>
      <c r="C1051" s="14">
        <v>13</v>
      </c>
      <c r="D1051" s="14">
        <v>14</v>
      </c>
      <c r="E1051" s="14">
        <v>23</v>
      </c>
      <c r="F1051" s="14">
        <v>26</v>
      </c>
      <c r="G1051" s="14">
        <v>32</v>
      </c>
      <c r="H1051" s="15">
        <v>10</v>
      </c>
      <c r="I1051" s="15"/>
      <c r="J1051" s="22">
        <v>677946402</v>
      </c>
      <c r="K1051" s="23">
        <v>6</v>
      </c>
      <c r="L1051" s="22">
        <v>7608231</v>
      </c>
      <c r="M1051" s="22">
        <f t="shared" si="120"/>
        <v>45649386</v>
      </c>
      <c r="N1051" s="23">
        <v>95</v>
      </c>
      <c r="O1051" s="22">
        <v>205912</v>
      </c>
      <c r="P1051" s="22">
        <f t="shared" si="122"/>
        <v>19561640</v>
      </c>
      <c r="Q1051" s="24">
        <v>348845228</v>
      </c>
      <c r="R1051" s="29">
        <v>42848</v>
      </c>
      <c r="S1051">
        <f t="shared" si="116"/>
        <v>157898351.72</v>
      </c>
      <c r="T1051">
        <f t="shared" si="121"/>
        <v>0.321772971823482</v>
      </c>
      <c r="U1051">
        <f t="shared" si="119"/>
        <v>92687325.72</v>
      </c>
      <c r="V1051">
        <f t="shared" si="118"/>
        <v>0.265697559491913</v>
      </c>
      <c r="W1051">
        <f t="shared" si="117"/>
        <v>0.452631536986368</v>
      </c>
    </row>
    <row r="1052" ht="14.25" spans="1:23">
      <c r="A1052" s="13">
        <v>17045</v>
      </c>
      <c r="B1052" s="14">
        <v>5</v>
      </c>
      <c r="C1052" s="14">
        <v>7</v>
      </c>
      <c r="D1052" s="14">
        <v>16</v>
      </c>
      <c r="E1052" s="14">
        <v>20</v>
      </c>
      <c r="F1052" s="14">
        <v>21</v>
      </c>
      <c r="G1052" s="14">
        <v>25</v>
      </c>
      <c r="H1052" s="15">
        <v>5</v>
      </c>
      <c r="I1052" s="15"/>
      <c r="J1052" s="22">
        <v>664910592</v>
      </c>
      <c r="K1052" s="23">
        <v>4</v>
      </c>
      <c r="L1052" s="22">
        <v>9399507</v>
      </c>
      <c r="M1052" s="22">
        <f t="shared" si="120"/>
        <v>37598028</v>
      </c>
      <c r="N1052" s="23">
        <v>99</v>
      </c>
      <c r="O1052" s="22">
        <v>222197</v>
      </c>
      <c r="P1052" s="22">
        <f t="shared" si="122"/>
        <v>21997503</v>
      </c>
      <c r="Q1052" s="24">
        <v>320562564</v>
      </c>
      <c r="R1052" s="29">
        <v>42845</v>
      </c>
      <c r="S1052">
        <f t="shared" si="116"/>
        <v>128681079.36</v>
      </c>
      <c r="T1052">
        <f t="shared" si="121"/>
        <v>0.284135022578619</v>
      </c>
      <c r="U1052">
        <f t="shared" si="119"/>
        <v>69085548.36</v>
      </c>
      <c r="V1052">
        <f t="shared" si="118"/>
        <v>0.215513463262666</v>
      </c>
      <c r="W1052">
        <f t="shared" si="117"/>
        <v>0.401422666933747</v>
      </c>
    </row>
    <row r="1053" ht="14.25" spans="1:23">
      <c r="A1053" s="13">
        <v>17044</v>
      </c>
      <c r="B1053" s="14">
        <v>8</v>
      </c>
      <c r="C1053" s="14">
        <v>16</v>
      </c>
      <c r="D1053" s="14">
        <v>19</v>
      </c>
      <c r="E1053" s="14">
        <v>21</v>
      </c>
      <c r="F1053" s="14">
        <v>31</v>
      </c>
      <c r="G1053" s="14">
        <v>32</v>
      </c>
      <c r="H1053" s="15">
        <v>6</v>
      </c>
      <c r="I1053" s="15"/>
      <c r="J1053" s="22">
        <v>636516015</v>
      </c>
      <c r="K1053" s="23">
        <v>15</v>
      </c>
      <c r="L1053" s="22">
        <v>6015002</v>
      </c>
      <c r="M1053" s="22">
        <f t="shared" si="120"/>
        <v>90225030</v>
      </c>
      <c r="N1053" s="23">
        <v>81</v>
      </c>
      <c r="O1053" s="22">
        <v>234954</v>
      </c>
      <c r="P1053" s="22">
        <f t="shared" si="122"/>
        <v>19031274</v>
      </c>
      <c r="Q1053" s="24">
        <v>318935018</v>
      </c>
      <c r="R1053" s="29">
        <v>42843</v>
      </c>
      <c r="S1053">
        <f t="shared" si="116"/>
        <v>189409291.82</v>
      </c>
      <c r="T1053">
        <f t="shared" si="121"/>
        <v>0.310985800311209</v>
      </c>
      <c r="U1053">
        <f t="shared" si="119"/>
        <v>80152987.8199999</v>
      </c>
      <c r="V1053">
        <f t="shared" si="118"/>
        <v>0.251314478800819</v>
      </c>
      <c r="W1053">
        <f t="shared" si="117"/>
        <v>0.593880512111091</v>
      </c>
    </row>
    <row r="1054" ht="14.25" spans="1:23">
      <c r="A1054" s="13">
        <v>17043</v>
      </c>
      <c r="B1054" s="14">
        <v>8</v>
      </c>
      <c r="C1054" s="14">
        <v>13</v>
      </c>
      <c r="D1054" s="14">
        <v>16</v>
      </c>
      <c r="E1054" s="14">
        <v>23</v>
      </c>
      <c r="F1054" s="14">
        <v>27</v>
      </c>
      <c r="G1054" s="14">
        <v>31</v>
      </c>
      <c r="H1054" s="15">
        <v>8</v>
      </c>
      <c r="I1054" s="15"/>
      <c r="J1054" s="22">
        <v>669647148</v>
      </c>
      <c r="K1054" s="23">
        <v>4</v>
      </c>
      <c r="L1054" s="22">
        <v>8333883</v>
      </c>
      <c r="M1054" s="22">
        <f t="shared" si="120"/>
        <v>33335532</v>
      </c>
      <c r="N1054" s="23">
        <v>170</v>
      </c>
      <c r="O1054" s="22">
        <v>98055</v>
      </c>
      <c r="P1054" s="22">
        <f t="shared" si="122"/>
        <v>16669350</v>
      </c>
      <c r="Q1054" s="24">
        <v>348879160</v>
      </c>
      <c r="R1054" s="29">
        <v>42841</v>
      </c>
      <c r="S1054">
        <f t="shared" ref="S1054:S1117" si="123">J1055+Q1054*0.49-J1054</f>
        <v>154278072.4</v>
      </c>
      <c r="T1054">
        <f t="shared" si="121"/>
        <v>0.346660260245983</v>
      </c>
      <c r="U1054">
        <f t="shared" si="119"/>
        <v>104273190.4</v>
      </c>
      <c r="V1054">
        <f t="shared" si="118"/>
        <v>0.298880536171894</v>
      </c>
      <c r="W1054">
        <f t="shared" ref="W1054:W1096" si="124">S1054/Q1054</f>
        <v>0.442210627886171</v>
      </c>
    </row>
    <row r="1055" ht="14.25" spans="1:23">
      <c r="A1055" s="13">
        <v>17042</v>
      </c>
      <c r="B1055" s="14">
        <v>1</v>
      </c>
      <c r="C1055" s="14">
        <v>2</v>
      </c>
      <c r="D1055" s="14">
        <v>4</v>
      </c>
      <c r="E1055" s="14">
        <v>7</v>
      </c>
      <c r="F1055" s="14">
        <v>10</v>
      </c>
      <c r="G1055" s="14">
        <v>23</v>
      </c>
      <c r="H1055" s="15">
        <v>4</v>
      </c>
      <c r="I1055" s="15"/>
      <c r="J1055" s="22">
        <v>652974432</v>
      </c>
      <c r="K1055" s="23">
        <v>8</v>
      </c>
      <c r="L1055" s="22">
        <v>7650480</v>
      </c>
      <c r="M1055" s="22">
        <f t="shared" si="120"/>
        <v>61203840</v>
      </c>
      <c r="N1055" s="23">
        <v>69</v>
      </c>
      <c r="O1055" s="22">
        <v>384127</v>
      </c>
      <c r="P1055" s="22">
        <f t="shared" si="122"/>
        <v>26504763</v>
      </c>
      <c r="Q1055" s="24">
        <v>326995938</v>
      </c>
      <c r="R1055" s="29">
        <v>42838</v>
      </c>
      <c r="S1055">
        <f t="shared" si="123"/>
        <v>141917446.62</v>
      </c>
      <c r="T1055">
        <f t="shared" si="121"/>
        <v>0.24683366745675</v>
      </c>
      <c r="U1055">
        <f t="shared" si="119"/>
        <v>54208843.62</v>
      </c>
      <c r="V1055">
        <f t="shared" si="118"/>
        <v>0.165778339485061</v>
      </c>
      <c r="W1055">
        <f t="shared" si="124"/>
        <v>0.434003698908333</v>
      </c>
    </row>
    <row r="1056" ht="14.25" spans="1:23">
      <c r="A1056" s="13">
        <v>17041</v>
      </c>
      <c r="B1056" s="14">
        <v>4</v>
      </c>
      <c r="C1056" s="14">
        <v>10</v>
      </c>
      <c r="D1056" s="14">
        <v>13</v>
      </c>
      <c r="E1056" s="14">
        <v>15</v>
      </c>
      <c r="F1056" s="14">
        <v>22</v>
      </c>
      <c r="G1056" s="14">
        <v>27</v>
      </c>
      <c r="H1056" s="15">
        <v>4</v>
      </c>
      <c r="I1056" s="15"/>
      <c r="J1056" s="22">
        <v>634663869</v>
      </c>
      <c r="K1056" s="23">
        <v>21</v>
      </c>
      <c r="L1056" s="22">
        <v>5832574</v>
      </c>
      <c r="M1056" s="22">
        <f t="shared" si="120"/>
        <v>122484054</v>
      </c>
      <c r="N1056" s="23">
        <v>114</v>
      </c>
      <c r="O1056" s="22">
        <v>191711</v>
      </c>
      <c r="P1056" s="22">
        <f t="shared" si="122"/>
        <v>21855054</v>
      </c>
      <c r="Q1056" s="24">
        <v>322450520</v>
      </c>
      <c r="R1056" s="29">
        <v>42836</v>
      </c>
      <c r="S1056">
        <f t="shared" si="123"/>
        <v>214919556.8</v>
      </c>
      <c r="T1056">
        <f t="shared" si="121"/>
        <v>0.286665696181851</v>
      </c>
      <c r="U1056">
        <f t="shared" si="119"/>
        <v>70580448.8</v>
      </c>
      <c r="V1056">
        <f t="shared" si="118"/>
        <v>0.218887687946665</v>
      </c>
      <c r="W1056">
        <f t="shared" si="124"/>
        <v>0.666519492044857</v>
      </c>
    </row>
    <row r="1057" ht="14.25" spans="1:23">
      <c r="A1057" s="13">
        <v>17040</v>
      </c>
      <c r="B1057" s="14">
        <v>15</v>
      </c>
      <c r="C1057" s="14">
        <v>19</v>
      </c>
      <c r="D1057" s="14">
        <v>23</v>
      </c>
      <c r="E1057" s="14">
        <v>28</v>
      </c>
      <c r="F1057" s="14">
        <v>29</v>
      </c>
      <c r="G1057" s="14">
        <v>33</v>
      </c>
      <c r="H1057" s="15">
        <v>4</v>
      </c>
      <c r="I1057" s="15"/>
      <c r="J1057" s="22">
        <v>691582671</v>
      </c>
      <c r="K1057" s="23">
        <v>13</v>
      </c>
      <c r="L1057" s="22">
        <v>5740931</v>
      </c>
      <c r="M1057" s="22">
        <f t="shared" si="120"/>
        <v>74632103</v>
      </c>
      <c r="N1057" s="23">
        <v>82</v>
      </c>
      <c r="O1057" s="22">
        <v>146830</v>
      </c>
      <c r="P1057" s="22">
        <f t="shared" si="122"/>
        <v>12040060</v>
      </c>
      <c r="Q1057" s="24">
        <v>359413424</v>
      </c>
      <c r="R1057" s="29">
        <v>42834</v>
      </c>
      <c r="S1057">
        <f t="shared" si="123"/>
        <v>214624283.76</v>
      </c>
      <c r="T1057">
        <f t="shared" si="121"/>
        <v>0.38950181437853</v>
      </c>
      <c r="U1057">
        <f t="shared" si="119"/>
        <v>127952120.76</v>
      </c>
      <c r="V1057">
        <f t="shared" si="118"/>
        <v>0.356002620425218</v>
      </c>
      <c r="W1057">
        <f t="shared" si="124"/>
        <v>0.597151551467927</v>
      </c>
    </row>
    <row r="1058" ht="14.25" spans="1:23">
      <c r="A1058" s="13">
        <v>17039</v>
      </c>
      <c r="B1058" s="14">
        <v>2</v>
      </c>
      <c r="C1058" s="14">
        <v>4</v>
      </c>
      <c r="D1058" s="14">
        <v>12</v>
      </c>
      <c r="E1058" s="14">
        <v>14</v>
      </c>
      <c r="F1058" s="14">
        <v>17</v>
      </c>
      <c r="G1058" s="14">
        <v>24</v>
      </c>
      <c r="H1058" s="15">
        <v>15</v>
      </c>
      <c r="I1058" s="15"/>
      <c r="J1058" s="22">
        <v>730094377</v>
      </c>
      <c r="K1058" s="23">
        <v>1</v>
      </c>
      <c r="L1058" s="22">
        <v>10000000</v>
      </c>
      <c r="M1058" s="22">
        <f t="shared" si="120"/>
        <v>10000000</v>
      </c>
      <c r="N1058" s="23">
        <v>109</v>
      </c>
      <c r="O1058" s="22">
        <v>255711</v>
      </c>
      <c r="P1058" s="22">
        <f t="shared" si="122"/>
        <v>27872499</v>
      </c>
      <c r="Q1058" s="24">
        <v>330405710</v>
      </c>
      <c r="R1058" s="29">
        <v>42831</v>
      </c>
      <c r="S1058">
        <f t="shared" si="123"/>
        <v>88281285.9</v>
      </c>
      <c r="T1058">
        <f t="shared" si="121"/>
        <v>0.236924736863658</v>
      </c>
      <c r="U1058">
        <f t="shared" si="119"/>
        <v>50408786.9</v>
      </c>
      <c r="V1058">
        <f t="shared" ref="V1058:V1111" si="125">U1058/Q1058</f>
        <v>0.152566330951121</v>
      </c>
      <c r="W1058">
        <f t="shared" si="124"/>
        <v>0.267190557632917</v>
      </c>
    </row>
    <row r="1059" ht="14.25" spans="1:23">
      <c r="A1059" s="13">
        <v>17038</v>
      </c>
      <c r="B1059" s="14">
        <v>1</v>
      </c>
      <c r="C1059" s="14">
        <v>4</v>
      </c>
      <c r="D1059" s="14">
        <v>8</v>
      </c>
      <c r="E1059" s="14">
        <v>13</v>
      </c>
      <c r="F1059" s="14">
        <v>24</v>
      </c>
      <c r="G1059" s="14">
        <v>27</v>
      </c>
      <c r="H1059" s="15">
        <v>5</v>
      </c>
      <c r="I1059" s="15"/>
      <c r="J1059" s="22">
        <v>656476865</v>
      </c>
      <c r="K1059" s="23">
        <v>5</v>
      </c>
      <c r="L1059" s="22">
        <v>8797176</v>
      </c>
      <c r="M1059" s="22">
        <f t="shared" si="120"/>
        <v>43985880</v>
      </c>
      <c r="N1059" s="23">
        <v>191</v>
      </c>
      <c r="O1059" s="22">
        <v>124253</v>
      </c>
      <c r="P1059" s="22">
        <f t="shared" si="122"/>
        <v>23732323</v>
      </c>
      <c r="Q1059" s="24">
        <v>310673636</v>
      </c>
      <c r="R1059" s="29">
        <v>42829</v>
      </c>
      <c r="S1059">
        <f t="shared" si="123"/>
        <v>125018909.64</v>
      </c>
      <c r="T1059">
        <f t="shared" si="121"/>
        <v>0.260830080992132</v>
      </c>
      <c r="U1059">
        <f t="shared" si="119"/>
        <v>57300706.64</v>
      </c>
      <c r="V1059">
        <f t="shared" si="125"/>
        <v>0.184440197043305</v>
      </c>
      <c r="W1059">
        <f t="shared" si="124"/>
        <v>0.402412355453296</v>
      </c>
    </row>
    <row r="1060" ht="14.25" spans="1:23">
  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
      <c r="F1060" s="14">
        <v>25</v>
      </c>
      <c r="G1060" s="14">
        <v>30</v>
      </c>
      <c r="H1060" s="15">
        <v>5</v>
      </c>
      <c r="I1060" s="15"/>
      <c r="J1060" s="22">
        <v>629265693</v>
      </c>
      <c r="K1060" s="23">
        <v>7</v>
      </c>
      <c r="L1060" s="22">
        <v>7634270</v>
      </c>
      <c r="M1060" s="22">
        <f t="shared" si="120"/>
        <v>53439890</v>
      </c>
      <c r="N1060" s="23">
        <v>102</v>
      </c>
      <c r="O1060" s="22">
        <v>225979</v>
      </c>
      <c r="P1060" s="22">
        <f t="shared" si="122"/>
        <v>23049858</v>
      </c>
      <c r="Q1060" s="24">
        <v>346434206</v>
      </c>
      <c r="R1060" s="29">
        <v>42827</v>
      </c>
      <c r="S1060">
        <f t="shared" si="123"/>
        <v>154043059.94</v>
      </c>
      <c r="T1060">
        <f t="shared" si="121"/>
        <v>0.290396179700569</v>
      </c>
      <c r="U1060">
        <f t="shared" si="119"/>
        <v>77553311.9400001</v>
      </c>
      <c r="V1060">
        <f t="shared" si="125"/>
        <v>0.223861589291215</v>
      </c>
      <c r="W1060">
        <f t="shared" si="124"/>
        <v>0.444653147039412</v>
      </c>
    </row>
    <row r="1061" ht="14.25" spans="1:23">
      <c r="A1061" s="13">
        <v>17036</v>
      </c>
      <c r="B1061" s="14">
        <v>1</v>
      </c>
      <c r="C1061" s="14">
        <v>2</v>
      </c>
      <c r="D1061" s="14">
        <v>5</v>
      </c>
      <c r="E1061" s="14">
        <v>10</v>
      </c>
      <c r="F1061" s="14">
        <v>24</v>
      </c>
      <c r="G1061" s="14">
        <v>27</v>
      </c>
      <c r="H1061" s="15">
        <v>15</v>
      </c>
      <c r="I1061" s="15"/>
      <c r="J1061" s="22">
        <v>613555992</v>
      </c>
      <c r="K1061" s="23">
        <v>4</v>
      </c>
      <c r="L1061" s="22">
        <v>10000000</v>
      </c>
      <c r="M1061" s="22">
        <f t="shared" si="120"/>
        <v>40000000</v>
      </c>
      <c r="N1061" s="23">
        <v>134</v>
      </c>
      <c r="O1061" s="22">
        <v>212654</v>
      </c>
      <c r="P1061" s="22">
        <f t="shared" si="122"/>
        <v>28495636</v>
      </c>
      <c r="Q1061" s="24">
        <v>340257990</v>
      </c>
      <c r="R1061" s="29">
        <v>42824</v>
      </c>
      <c r="S1061">
        <f t="shared" si="123"/>
        <v>121239143.1</v>
      </c>
      <c r="T1061">
        <f t="shared" si="121"/>
        <v>0.23875748839873</v>
      </c>
      <c r="U1061">
        <f t="shared" si="119"/>
        <v>52743507.1</v>
      </c>
      <c r="V1061">
        <f t="shared" si="125"/>
        <v>0.155010341123804</v>
      </c>
      <c r="W1061">
        <f t="shared" si="124"/>
        <v>0.356315345012177</v>
      </c>
    </row>
    <row r="1062" ht="14.25" spans="1:23">
      <c r="A1062" s="13">
        <v>17035</v>
      </c>
      <c r="B1062" s="14">
        <v>1</v>
      </c>
      <c r="C1062" s="14">
        <v>6</v>
      </c>
      <c r="D1062" s="14">
        <v>14</v>
      </c>
      <c r="E1062" s="14">
        <v>24</v>
      </c>
      <c r="F1062" s="14">
        <v>28</v>
      </c>
      <c r="G1062" s="14">
        <v>32</v>
      </c>
      <c r="H1062" s="15">
        <v>12</v>
      </c>
      <c r="I1062" s="15"/>
      <c r="J1062" s="22">
        <v>568068720</v>
      </c>
      <c r="K1062" s="23">
        <v>16</v>
      </c>
      <c r="L1062" s="22">
        <v>5671583</v>
      </c>
      <c r="M1062" s="22">
        <f t="shared" si="120"/>
        <v>90745328</v>
      </c>
      <c r="N1062" s="23">
        <v>164</v>
      </c>
      <c r="O1062" s="22">
        <v>81900</v>
      </c>
      <c r="P1062" s="22">
        <f t="shared" si="122"/>
        <v>13431600</v>
      </c>
      <c r="Q1062" s="24">
        <v>342022594</v>
      </c>
      <c r="R1062" s="29">
        <v>42822</v>
      </c>
      <c r="S1062">
        <f t="shared" si="123"/>
        <v>218041415.06</v>
      </c>
      <c r="T1062">
        <f t="shared" si="121"/>
        <v>0.372186192646676</v>
      </c>
      <c r="U1062">
        <f t="shared" si="119"/>
        <v>113864487.06</v>
      </c>
      <c r="V1062">
        <f t="shared" si="125"/>
        <v>0.332915102854287</v>
      </c>
      <c r="W1062">
        <f t="shared" si="124"/>
        <v>0.637505880854175</v>
      </c>
    </row>
    <row r="1063" ht="14.25" spans="1:23">
      <c r="A1063" s="13">
        <v>17034</v>
      </c>
      <c r="B1063" s="14">
        <v>4</v>
      </c>
      <c r="C1063" s="14">
        <v>7</v>
      </c>
      <c r="D1063" s="14">
        <v>8</v>
      </c>
      <c r="E1063" s="14">
        <v>19</v>
      </c>
      <c r="F1063" s="14">
        <v>32</v>
      </c>
      <c r="G1063" s="14">
        <v>33</v>
      </c>
      <c r="H1063" s="15">
        <v>13</v>
      </c>
      <c r="I1063" s="15"/>
      <c r="J1063" s="22">
        <v>618519064</v>
      </c>
      <c r="K1063" s="23">
        <v>8</v>
      </c>
      <c r="L1063" s="22">
        <v>7191847</v>
      </c>
      <c r="M1063" s="22">
        <f t="shared" si="120"/>
        <v>57534776</v>
      </c>
      <c r="N1063" s="23">
        <v>146</v>
      </c>
      <c r="O1063" s="22">
        <v>150126</v>
      </c>
      <c r="P1063" s="22">
        <f t="shared" si="122"/>
        <v>21918396</v>
      </c>
      <c r="Q1063" s="24">
        <v>373962682</v>
      </c>
      <c r="R1063" s="29">
        <v>42820</v>
      </c>
      <c r="S1063">
        <f t="shared" si="123"/>
        <v>175021074.18</v>
      </c>
      <c r="T1063">
        <f t="shared" si="121"/>
        <v>0.314165834814502</v>
      </c>
      <c r="U1063">
        <f t="shared" si="119"/>
        <v>95567902.1800001</v>
      </c>
      <c r="V1063">
        <f t="shared" si="125"/>
        <v>0.25555464964817</v>
      </c>
      <c r="W1063">
        <f t="shared" si="124"/>
        <v>0.468017485712652</v>
      </c>
    </row>
    <row r="1064" ht="14.25" spans="1:23">
      <c r="A1064" s="13">
        <v>17033</v>
      </c>
      <c r="B1064" s="14">
        <v>5</v>
      </c>
      <c r="C1064" s="14">
        <v>7</v>
      </c>
      <c r="D1064" s="14">
        <v>15</v>
      </c>
      <c r="E1064" s="14">
        <v>20</v>
      </c>
      <c r="F1064" s="14">
        <v>23</v>
      </c>
      <c r="G1064" s="14">
        <v>30</v>
      </c>
      <c r="H1064" s="15">
        <v>15</v>
      </c>
      <c r="I1064" s="15"/>
      <c r="J1064" s="22">
        <v>610298424</v>
      </c>
      <c r="K1064" s="23">
        <v>12</v>
      </c>
      <c r="L1064" s="22">
        <v>6829933</v>
      </c>
      <c r="M1064" s="22">
        <f t="shared" si="120"/>
        <v>81959196</v>
      </c>
      <c r="N1064" s="23">
        <v>205</v>
      </c>
      <c r="O1064" s="22">
        <v>133897</v>
      </c>
      <c r="P1064" s="22">
        <f t="shared" si="122"/>
        <v>27448885</v>
      </c>
      <c r="Q1064" s="24">
        <v>346477046</v>
      </c>
      <c r="R1064" s="29">
        <v>42817</v>
      </c>
      <c r="S1064">
        <f t="shared" si="123"/>
        <v>169385951.54</v>
      </c>
      <c r="T1064">
        <f t="shared" si="121"/>
        <v>0.252330584520165</v>
      </c>
      <c r="U1064">
        <f t="shared" si="119"/>
        <v>59977870.54</v>
      </c>
      <c r="V1064">
        <f t="shared" si="125"/>
        <v>0.173107775053012</v>
      </c>
      <c r="W1064">
        <f t="shared" si="124"/>
        <v>0.488880731048486</v>
      </c>
    </row>
    <row r="1065" ht="14.25" spans="1:23">
      <c r="A1065" s="13">
        <v>17032</v>
      </c>
      <c r="B1065" s="14">
        <v>5</v>
      </c>
      <c r="C1065" s="14">
        <v>8</v>
      </c>
      <c r="D1065" s="14">
        <v>15</v>
      </c>
      <c r="E1065" s="14">
        <v>24</v>
      </c>
      <c r="F1065" s="14">
        <v>27</v>
      </c>
      <c r="G1065" s="14">
        <v>31</v>
      </c>
      <c r="H1065" s="15">
        <v>11</v>
      </c>
      <c r="I1065" s="15"/>
      <c r="J1065" s="22">
        <v>609910623</v>
      </c>
      <c r="K1065" s="23">
        <v>63</v>
      </c>
      <c r="L1065" s="22">
        <v>5000000</v>
      </c>
      <c r="M1065" s="22">
        <f t="shared" si="120"/>
        <v>315000000</v>
      </c>
      <c r="N1065" s="23">
        <v>284</v>
      </c>
      <c r="O1065" s="22">
        <v>6000</v>
      </c>
      <c r="P1065" s="22">
        <f t="shared" si="122"/>
        <v>1704000</v>
      </c>
      <c r="Q1065" s="24">
        <v>346410188</v>
      </c>
      <c r="R1065" s="29">
        <v>42815</v>
      </c>
      <c r="S1065">
        <f t="shared" si="123"/>
        <v>484741019.12</v>
      </c>
      <c r="T1065">
        <f t="shared" si="121"/>
        <v>0.49000007794228</v>
      </c>
      <c r="U1065">
        <f t="shared" si="119"/>
        <v>168037019.12</v>
      </c>
      <c r="V1065">
        <f t="shared" si="125"/>
        <v>0.485081054024889</v>
      </c>
      <c r="W1065">
        <f t="shared" si="124"/>
        <v>1.39932668238961</v>
      </c>
    </row>
    <row r="1066" ht="14.25" spans="1:23">
      <c r="A1066" s="13">
        <v>17031</v>
      </c>
      <c r="B1066" s="14">
        <v>6</v>
      </c>
      <c r="C1066" s="14">
        <v>10</v>
      </c>
      <c r="D1066" s="14">
        <v>16</v>
      </c>
      <c r="E1066" s="14">
        <v>26</v>
      </c>
      <c r="F1066" s="14">
        <v>27</v>
      </c>
      <c r="G1066" s="14">
        <v>29</v>
      </c>
      <c r="H1066" s="15">
        <v>3</v>
      </c>
      <c r="I1066" s="15"/>
      <c r="J1066" s="22">
        <v>924910650</v>
      </c>
      <c r="K1066" s="23">
        <v>30</v>
      </c>
      <c r="L1066" s="22">
        <v>5458217</v>
      </c>
      <c r="M1066" s="22">
        <f t="shared" si="120"/>
        <v>163746510</v>
      </c>
      <c r="N1066" s="23">
        <v>344</v>
      </c>
      <c r="O1066" s="22">
        <v>49951</v>
      </c>
      <c r="P1066" s="22">
        <f t="shared" si="122"/>
        <v>17183144</v>
      </c>
      <c r="Q1066" s="24">
        <v>377406752</v>
      </c>
      <c r="R1066" s="29">
        <v>42813</v>
      </c>
      <c r="S1066">
        <f t="shared" si="123"/>
        <v>297126353.48</v>
      </c>
      <c r="T1066">
        <f t="shared" si="121"/>
        <v>0.353411386450235</v>
      </c>
      <c r="U1066">
        <f t="shared" si="119"/>
        <v>116196699.48</v>
      </c>
      <c r="V1066">
        <f t="shared" si="125"/>
        <v>0.307881877746586</v>
      </c>
      <c r="W1066">
        <f t="shared" si="124"/>
        <v>0.787284148747821</v>
      </c>
    </row>
    <row r="1067" ht="14.25" spans="1:23">
      <c r="A1067" s="13">
        <v>17030</v>
      </c>
      <c r="B1067" s="14">
        <v>1</v>
      </c>
      <c r="C1067" s="14">
        <v>7</v>
      </c>
      <c r="D1067" s="14">
        <v>9</v>
      </c>
      <c r="E1067" s="14">
        <v>20</v>
      </c>
      <c r="F1067" s="14">
        <v>23</v>
      </c>
      <c r="G1067" s="14">
        <v>30</v>
      </c>
      <c r="H1067" s="15">
        <v>2</v>
      </c>
      <c r="I1067" s="15"/>
      <c r="J1067" s="22">
        <v>1037107695</v>
      </c>
      <c r="K1067" s="23">
        <v>5</v>
      </c>
      <c r="L1067" s="22">
        <v>9250716</v>
      </c>
      <c r="M1067" s="22">
        <f t="shared" si="120"/>
        <v>46253580</v>
      </c>
      <c r="N1067" s="23">
        <v>81</v>
      </c>
      <c r="O1067" s="22">
        <v>327987</v>
      </c>
      <c r="P1067" s="22">
        <f t="shared" si="122"/>
        <v>26566947</v>
      </c>
      <c r="Q1067" s="24">
        <v>350487064</v>
      </c>
      <c r="R1067" s="29">
        <v>42810</v>
      </c>
      <c r="S1067">
        <f t="shared" si="123"/>
        <v>138291310.36</v>
      </c>
      <c r="T1067">
        <f t="shared" si="121"/>
        <v>0.262599507410065</v>
      </c>
      <c r="U1067">
        <f t="shared" si="119"/>
        <v>65470783.3599999</v>
      </c>
      <c r="V1067">
        <f t="shared" si="125"/>
        <v>0.18679942880859</v>
      </c>
      <c r="W1067">
        <f t="shared" si="124"/>
        <v>0.394568942949632</v>
      </c>
    </row>
    <row r="1068" ht="14.25" spans="1:23">
      <c r="A1068" s="13">
        <v>17029</v>
      </c>
      <c r="B1068" s="14">
        <v>2</v>
      </c>
      <c r="C1068" s="14">
        <v>15</v>
      </c>
      <c r="D1068" s="14">
        <v>21</v>
      </c>
      <c r="E1068" s="14">
        <v>23</v>
      </c>
      <c r="F1068" s="14">
        <v>25</v>
      </c>
      <c r="G1068" s="14">
        <v>30</v>
      </c>
      <c r="H1068" s="15">
        <v>10</v>
      </c>
      <c r="I1068" s="15"/>
      <c r="J1068" s="22">
        <v>1003660344</v>
      </c>
      <c r="K1068" s="23">
        <v>4</v>
      </c>
      <c r="L1068" s="22">
        <v>9172154</v>
      </c>
      <c r="M1068" s="22">
        <f t="shared" si="120"/>
        <v>36688616</v>
      </c>
      <c r="N1068" s="23">
        <v>53</v>
      </c>
      <c r="O1068" s="22">
        <v>393599</v>
      </c>
      <c r="P1068" s="22">
        <f t="shared" si="122"/>
        <v>20860747</v>
      </c>
      <c r="Q1068" s="24">
        <v>343011048</v>
      </c>
      <c r="R1068" s="29">
        <v>42808</v>
      </c>
      <c r="S1068">
        <f t="shared" si="123"/>
        <v>142181720.52</v>
      </c>
      <c r="T1068">
        <f t="shared" si="121"/>
        <v>0.307550165322955</v>
      </c>
      <c r="U1068">
        <f t="shared" si="119"/>
        <v>84632357.52</v>
      </c>
      <c r="V1068">
        <f t="shared" si="125"/>
        <v>0.246733619845388</v>
      </c>
      <c r="W1068">
        <f t="shared" si="124"/>
        <v>0.414510615179952</v>
      </c>
    </row>
    <row r="1069" ht="14.25" spans="1:23">
      <c r="A1069" s="13">
        <v>17028</v>
      </c>
      <c r="B1069" s="14">
        <v>7</v>
      </c>
      <c r="C1069" s="14">
        <v>8</v>
      </c>
      <c r="D1069" s="14">
        <v>12</v>
      </c>
      <c r="E1069" s="14">
        <v>13</v>
      </c>
      <c r="F1069" s="14">
        <v>22</v>
      </c>
      <c r="G1069" s="14">
        <v>30</v>
      </c>
      <c r="H1069" s="15">
        <v>9</v>
      </c>
      <c r="I1069" s="15"/>
      <c r="J1069" s="22">
        <v>977766651</v>
      </c>
      <c r="K1069" s="23">
        <v>9</v>
      </c>
      <c r="L1069" s="22">
        <v>6700085</v>
      </c>
      <c r="M1069" s="22">
        <f t="shared" si="120"/>
        <v>60300765</v>
      </c>
      <c r="N1069" s="23">
        <v>152</v>
      </c>
      <c r="O1069" s="22">
        <v>125828</v>
      </c>
      <c r="P1069" s="22">
        <f t="shared" si="122"/>
        <v>19125856</v>
      </c>
      <c r="Q1069" s="24">
        <v>377657484</v>
      </c>
      <c r="R1069" s="29">
        <v>42806</v>
      </c>
      <c r="S1069">
        <f t="shared" si="123"/>
        <v>187975052.16</v>
      </c>
      <c r="T1069">
        <f t="shared" si="121"/>
        <v>0.338068997885926</v>
      </c>
      <c r="U1069">
        <f t="shared" si="119"/>
        <v>108548431.16</v>
      </c>
      <c r="V1069">
        <f t="shared" si="125"/>
        <v>0.287425605896374</v>
      </c>
      <c r="W1069">
        <f t="shared" si="124"/>
        <v>0.497739512981557</v>
      </c>
    </row>
    <row r="1070" ht="14.25" spans="1:23">
      <c r="A1070" s="13">
        <v>17027</v>
      </c>
      <c r="B1070" s="14">
        <v>2</v>
      </c>
      <c r="C1070" s="14">
        <v>4</v>
      </c>
      <c r="D1070" s="14">
        <v>11</v>
      </c>
      <c r="E1070" s="14">
        <v>14</v>
      </c>
      <c r="F1070" s="14">
        <v>27</v>
      </c>
      <c r="G1070" s="14">
        <v>30</v>
      </c>
      <c r="H1070" s="15">
        <v>5</v>
      </c>
      <c r="I1070" s="15"/>
      <c r="J1070" s="22">
        <v>980689536</v>
      </c>
      <c r="K1070" s="23">
        <v>3</v>
      </c>
      <c r="L1070" s="22">
        <v>9954368</v>
      </c>
      <c r="M1070" s="22">
        <f t="shared" si="120"/>
        <v>29863104</v>
      </c>
      <c r="N1070" s="23">
        <v>76</v>
      </c>
      <c r="O1070" s="22">
        <v>244458</v>
      </c>
      <c r="P1070" s="22">
        <f t="shared" si="122"/>
        <v>18578808</v>
      </c>
      <c r="Q1070" s="24">
        <v>344767540</v>
      </c>
      <c r="R1070" s="29">
        <v>42803</v>
      </c>
      <c r="S1070">
        <f t="shared" si="123"/>
        <v>143062558.6</v>
      </c>
      <c r="T1070">
        <f t="shared" si="121"/>
        <v>0.328335592730104</v>
      </c>
      <c r="U1070">
        <f t="shared" si="119"/>
        <v>94620646.5999999</v>
      </c>
      <c r="V1070">
        <f t="shared" si="125"/>
        <v>0.274447665809838</v>
      </c>
      <c r="W1070">
        <f t="shared" si="124"/>
        <v>0.414953677483675</v>
      </c>
    </row>
    <row r="1071" ht="14.25" spans="1:23">
      <c r="A1071" s="13">
        <v>17026</v>
      </c>
      <c r="B1071" s="14">
        <v>3</v>
      </c>
      <c r="C1071" s="14">
        <v>10</v>
      </c>
      <c r="D1071" s="14">
        <v>12</v>
      </c>
      <c r="E1071" s="14">
        <v>19</v>
      </c>
      <c r="F1071" s="14">
        <v>27</v>
      </c>
      <c r="G1071" s="14">
        <v>30</v>
      </c>
      <c r="H1071" s="15">
        <v>8</v>
      </c>
      <c r="I1071" s="15"/>
      <c r="J1071" s="22">
        <v>954816000</v>
      </c>
      <c r="K1071" s="23">
        <v>30</v>
      </c>
      <c r="L1071" s="22">
        <v>5346265</v>
      </c>
      <c r="M1071" s="22">
        <f t="shared" si="120"/>
        <v>160387950</v>
      </c>
      <c r="N1071" s="23">
        <v>385</v>
      </c>
      <c r="O1071" s="22">
        <v>33727</v>
      </c>
      <c r="P1071" s="22">
        <f t="shared" si="122"/>
        <v>12984895</v>
      </c>
      <c r="Q1071" s="24">
        <v>338217710</v>
      </c>
      <c r="R1071" s="29">
        <v>42801</v>
      </c>
      <c r="S1071">
        <f t="shared" si="123"/>
        <v>287159818.9</v>
      </c>
      <c r="T1071">
        <f t="shared" si="121"/>
        <v>0.374823272560151</v>
      </c>
      <c r="U1071">
        <f t="shared" si="119"/>
        <v>113786973.9</v>
      </c>
      <c r="V1071">
        <f t="shared" si="125"/>
        <v>0.336431152289453</v>
      </c>
      <c r="W1071">
        <f t="shared" si="124"/>
        <v>0.849038386842605</v>
      </c>
    </row>
    <row r="1072" ht="14.25" spans="1:23">
      <c r="A1072" s="13">
        <v>17025</v>
      </c>
      <c r="B1072" s="14">
        <v>2</v>
      </c>
      <c r="C1072" s="14">
        <v>15</v>
      </c>
      <c r="D1072" s="14">
        <v>16</v>
      </c>
      <c r="E1072" s="14">
        <v>17</v>
      </c>
      <c r="F1072" s="14">
        <v>22</v>
      </c>
      <c r="G1072" s="14">
        <v>32</v>
      </c>
      <c r="H1072" s="15">
        <v>7</v>
      </c>
      <c r="I1072" s="15"/>
      <c r="J1072" s="22">
        <v>1076249141</v>
      </c>
      <c r="K1072" s="23">
        <v>11</v>
      </c>
      <c r="L1072" s="22">
        <v>6246929</v>
      </c>
      <c r="M1072" s="22">
        <f t="shared" si="120"/>
        <v>68716219</v>
      </c>
      <c r="N1072" s="23">
        <v>176</v>
      </c>
      <c r="O1072" s="22">
        <v>97416</v>
      </c>
      <c r="P1072" s="22">
        <f t="shared" si="122"/>
        <v>17145216</v>
      </c>
      <c r="Q1072" s="24">
        <v>372684176</v>
      </c>
      <c r="R1072" s="29">
        <v>42799</v>
      </c>
      <c r="S1072">
        <f t="shared" si="123"/>
        <v>199895643.24</v>
      </c>
      <c r="T1072">
        <f t="shared" si="121"/>
        <v>0.35198549519312</v>
      </c>
      <c r="U1072">
        <f t="shared" si="119"/>
        <v>114034208.24</v>
      </c>
      <c r="V1072">
        <f t="shared" si="125"/>
        <v>0.305980815885244</v>
      </c>
      <c r="W1072">
        <f t="shared" si="124"/>
        <v>0.536367401979525</v>
      </c>
    </row>
    <row r="1073" ht="14.25" spans="1:23">
      <c r="A1073" s="13">
        <v>17024</v>
      </c>
      <c r="B1073" s="14">
        <v>9</v>
      </c>
      <c r="C1073" s="14">
        <v>21</v>
      </c>
      <c r="D1073" s="14">
        <v>25</v>
      </c>
      <c r="E1073" s="14">
        <v>26</v>
      </c>
      <c r="F1073" s="14">
        <v>29</v>
      </c>
      <c r="G1073" s="14">
        <v>31</v>
      </c>
      <c r="H1073" s="15">
        <v>13</v>
      </c>
      <c r="I1073" s="15"/>
      <c r="J1073" s="22">
        <v>1093529538</v>
      </c>
      <c r="K1073" s="23">
        <v>6</v>
      </c>
      <c r="L1073" s="22">
        <v>8107050</v>
      </c>
      <c r="M1073" s="22">
        <f t="shared" si="120"/>
        <v>48642300</v>
      </c>
      <c r="N1073" s="23">
        <v>120</v>
      </c>
      <c r="O1073" s="22">
        <v>194190</v>
      </c>
      <c r="P1073" s="22">
        <f t="shared" si="122"/>
        <v>23302800</v>
      </c>
      <c r="Q1073" s="24">
        <v>342020216</v>
      </c>
      <c r="R1073" s="29">
        <v>42796</v>
      </c>
      <c r="S1073">
        <f t="shared" si="123"/>
        <v>146323580.84</v>
      </c>
      <c r="T1073">
        <f t="shared" si="121"/>
        <v>0.2856008980475</v>
      </c>
      <c r="U1073">
        <f t="shared" si="119"/>
        <v>74378480.8399999</v>
      </c>
      <c r="V1073">
        <f t="shared" si="125"/>
        <v>0.217468083348617</v>
      </c>
      <c r="W1073">
        <f t="shared" si="124"/>
        <v>0.427821438601746</v>
      </c>
    </row>
    <row r="1074" ht="14.25" spans="1:23">
      <c r="A1074" s="13">
        <v>17023</v>
      </c>
      <c r="B1074" s="14">
        <v>1</v>
      </c>
      <c r="C1074" s="14">
        <v>3</v>
      </c>
      <c r="D1074" s="14">
        <v>4</v>
      </c>
      <c r="E1074" s="14">
        <v>11</v>
      </c>
      <c r="F1074" s="14">
        <v>18</v>
      </c>
      <c r="G1074" s="14">
        <v>22</v>
      </c>
      <c r="H1074" s="15">
        <v>14</v>
      </c>
      <c r="I1074" s="15"/>
      <c r="J1074" s="22">
        <v>1072263213</v>
      </c>
      <c r="K1074" s="23">
        <v>3</v>
      </c>
      <c r="L1074" s="22">
        <v>10000000</v>
      </c>
      <c r="M1074" s="22">
        <f t="shared" si="120"/>
        <v>30000000</v>
      </c>
      <c r="N1074" s="23">
        <v>108</v>
      </c>
      <c r="O1074" s="22">
        <v>223769</v>
      </c>
      <c r="P1074" s="22">
        <f t="shared" si="122"/>
        <v>24167052</v>
      </c>
      <c r="Q1074" s="24">
        <v>337872226</v>
      </c>
      <c r="R1074" s="29">
        <v>42794</v>
      </c>
      <c r="S1074">
        <f t="shared" si="123"/>
        <v>123056085.74</v>
      </c>
      <c r="T1074">
        <f t="shared" si="121"/>
        <v>0.275417979280724</v>
      </c>
      <c r="U1074">
        <f t="shared" si="119"/>
        <v>68889033.74</v>
      </c>
      <c r="V1074">
        <f t="shared" si="125"/>
        <v>0.203890786039335</v>
      </c>
      <c r="W1074">
        <f t="shared" si="124"/>
        <v>0.364208941341038</v>
      </c>
    </row>
    <row r="1075" ht="14.25" spans="1:23">
      <c r="A1075" s="13">
        <v>17022</v>
      </c>
      <c r="B1075" s="14">
        <v>2</v>
      </c>
      <c r="C1075" s="14">
        <v>6</v>
      </c>
      <c r="D1075" s="14">
        <v>15</v>
      </c>
      <c r="E1075" s="14">
        <v>16</v>
      </c>
      <c r="F1075" s="14">
        <v>18</v>
      </c>
      <c r="G1075" s="14">
        <v>32</v>
      </c>
      <c r="H1075" s="15">
        <v>15</v>
      </c>
      <c r="I1075" s="15"/>
      <c r="J1075" s="22">
        <v>1029761908</v>
      </c>
      <c r="K1075" s="23">
        <v>4</v>
      </c>
      <c r="L1075" s="22">
        <v>10000000</v>
      </c>
      <c r="M1075" s="22">
        <f t="shared" si="120"/>
        <v>40000000</v>
      </c>
      <c r="N1075" s="23">
        <v>63</v>
      </c>
      <c r="O1075" s="22">
        <v>452069</v>
      </c>
      <c r="P1075" s="22">
        <f t="shared" si="122"/>
        <v>28480347</v>
      </c>
      <c r="Q1075" s="24">
        <v>370988738</v>
      </c>
      <c r="R1075" s="29">
        <v>42792</v>
      </c>
      <c r="S1075">
        <f t="shared" si="123"/>
        <v>136343261.62</v>
      </c>
      <c r="T1075">
        <f t="shared" si="121"/>
        <v>0.259693224488124</v>
      </c>
      <c r="U1075">
        <f t="shared" si="119"/>
        <v>67862914.6199999</v>
      </c>
      <c r="V1075">
        <f t="shared" si="125"/>
        <v>0.182924460148976</v>
      </c>
      <c r="W1075">
        <f t="shared" si="124"/>
        <v>0.367513209039785</v>
      </c>
    </row>
    <row r="1076" ht="14.25" spans="1:23">
      <c r="A1076" s="13">
        <v>17021</v>
      </c>
      <c r="B1076" s="14">
        <v>2</v>
      </c>
      <c r="C1076" s="14">
        <v>5</v>
      </c>
      <c r="D1076" s="14">
        <v>10</v>
      </c>
      <c r="E1076" s="14">
        <v>22</v>
      </c>
      <c r="F1076" s="14">
        <v>32</v>
      </c>
      <c r="G1076" s="14">
        <v>33</v>
      </c>
      <c r="H1076" s="15">
        <v>9</v>
      </c>
      <c r="I1076" s="15"/>
      <c r="J1076" s="22">
        <v>984320688</v>
      </c>
      <c r="K1076" s="23">
        <v>16</v>
      </c>
      <c r="L1076" s="22">
        <v>6097279</v>
      </c>
      <c r="M1076" s="22">
        <f t="shared" si="120"/>
        <v>97556464</v>
      </c>
      <c r="N1076" s="23">
        <v>115</v>
      </c>
      <c r="O1076" s="22">
        <v>190831</v>
      </c>
      <c r="P1076" s="22">
        <f t="shared" si="122"/>
        <v>21945565</v>
      </c>
      <c r="Q1076" s="24">
        <v>329896520</v>
      </c>
      <c r="R1076" s="29">
        <v>42789</v>
      </c>
      <c r="S1076">
        <f t="shared" si="123"/>
        <v>193369006.8</v>
      </c>
      <c r="T1076">
        <f t="shared" si="121"/>
        <v>0.29043211125719</v>
      </c>
      <c r="U1076">
        <f t="shared" si="119"/>
        <v>73866977.8</v>
      </c>
      <c r="V1076">
        <f t="shared" si="125"/>
        <v>0.223909539270072</v>
      </c>
      <c r="W1076">
        <f t="shared" si="124"/>
        <v>0.586150489856637</v>
      </c>
    </row>
    <row r="1077" ht="14.25" spans="1:23">
      <c r="A1077" s="13">
        <v>17020</v>
      </c>
      <c r="B1077" s="14">
        <v>4</v>
      </c>
      <c r="C1077" s="14">
        <v>8</v>
      </c>
      <c r="D1077" s="14">
        <v>10</v>
      </c>
      <c r="E1077" s="14">
        <v>12</v>
      </c>
      <c r="F1077" s="14">
        <v>31</v>
      </c>
      <c r="G1077" s="14">
        <v>33</v>
      </c>
      <c r="H1077" s="15">
        <v>10</v>
      </c>
      <c r="I1077" s="15"/>
      <c r="J1077" s="22">
        <v>1016040400</v>
      </c>
      <c r="K1077" s="23">
        <v>4</v>
      </c>
      <c r="L1077" s="22">
        <v>8928802</v>
      </c>
      <c r="M1077" s="22">
        <f t="shared" si="120"/>
        <v>35715208</v>
      </c>
      <c r="N1077" s="23">
        <v>87</v>
      </c>
      <c r="O1077" s="22">
        <v>225793</v>
      </c>
      <c r="P1077" s="22">
        <f t="shared" si="122"/>
        <v>19643991</v>
      </c>
      <c r="Q1077" s="24">
        <v>321450250</v>
      </c>
      <c r="R1077" s="29">
        <v>42787</v>
      </c>
      <c r="S1077">
        <f t="shared" si="123"/>
        <v>134293794.5</v>
      </c>
      <c r="T1077">
        <f t="shared" si="121"/>
        <v>0.306668252707845</v>
      </c>
      <c r="U1077">
        <f t="shared" si="119"/>
        <v>78934595.5</v>
      </c>
      <c r="V1077">
        <f t="shared" si="125"/>
        <v>0.245557735606054</v>
      </c>
      <c r="W1077">
        <f t="shared" si="124"/>
        <v>0.417774739637004</v>
      </c>
    </row>
    <row r="1078" ht="14.25" spans="1:23">
      <c r="A1078" s="13">
        <v>17019</v>
      </c>
      <c r="B1078" s="14">
        <v>4</v>
      </c>
      <c r="C1078" s="14">
        <v>6</v>
      </c>
      <c r="D1078" s="14">
        <v>8</v>
      </c>
      <c r="E1078" s="14">
        <v>12</v>
      </c>
      <c r="F1078" s="14">
        <v>23</v>
      </c>
      <c r="G1078" s="14">
        <v>25</v>
      </c>
      <c r="H1078" s="15">
        <v>8</v>
      </c>
      <c r="I1078" s="15"/>
      <c r="J1078" s="22">
        <v>992823572</v>
      </c>
      <c r="K1078" s="23">
        <v>4</v>
      </c>
      <c r="L1078" s="22">
        <v>8296217</v>
      </c>
      <c r="M1078" s="22">
        <f t="shared" si="120"/>
        <v>33184868</v>
      </c>
      <c r="N1078" s="23">
        <v>111</v>
      </c>
      <c r="O1078" s="22">
        <v>148478</v>
      </c>
      <c r="P1078" s="22">
        <f t="shared" si="122"/>
        <v>16481058</v>
      </c>
      <c r="Q1078" s="24">
        <v>362828374</v>
      </c>
      <c r="R1078" s="29">
        <v>42785</v>
      </c>
      <c r="S1078">
        <f t="shared" si="123"/>
        <v>161527511.26</v>
      </c>
      <c r="T1078">
        <f t="shared" si="121"/>
        <v>0.353728243039779</v>
      </c>
      <c r="U1078">
        <f t="shared" si="119"/>
        <v>111861585.26</v>
      </c>
      <c r="V1078">
        <f t="shared" si="125"/>
        <v>0.308304403061928</v>
      </c>
      <c r="W1078">
        <f t="shared" si="124"/>
        <v>0.4451898551352</v>
      </c>
    </row>
    <row r="1079" ht="14.25" spans="1:23">
      <c r="A1079" s="13">
        <v>17018</v>
      </c>
      <c r="B1079" s="14">
        <v>1</v>
      </c>
      <c r="C1079" s="14">
        <v>2</v>
      </c>
      <c r="D1079" s="14">
        <v>3</v>
      </c>
      <c r="E1079" s="14">
        <v>17</v>
      </c>
      <c r="F1079" s="14">
        <v>25</v>
      </c>
      <c r="G1079" s="14">
        <v>31</v>
      </c>
      <c r="H1079" s="15">
        <v>9</v>
      </c>
      <c r="I1079" s="15"/>
      <c r="J1079" s="22">
        <v>976565180</v>
      </c>
      <c r="K1079" s="23">
        <v>5</v>
      </c>
      <c r="L1079" s="22">
        <v>7041328</v>
      </c>
      <c r="M1079" s="22">
        <f t="shared" si="120"/>
        <v>35206640</v>
      </c>
      <c r="N1079" s="23">
        <v>91</v>
      </c>
      <c r="O1079" s="22">
        <v>140201</v>
      </c>
      <c r="P1079" s="22">
        <f t="shared" si="122"/>
        <v>12758291</v>
      </c>
      <c r="Q1079" s="24">
        <v>332385048</v>
      </c>
      <c r="R1079" s="29">
        <v>42782</v>
      </c>
      <c r="S1079">
        <f t="shared" si="123"/>
        <v>159800413.52</v>
      </c>
      <c r="T1079">
        <f t="shared" si="121"/>
        <v>0.374847708312078</v>
      </c>
      <c r="U1079">
        <f t="shared" si="119"/>
        <v>111835482.52</v>
      </c>
      <c r="V1079">
        <f t="shared" si="125"/>
        <v>0.336463638159801</v>
      </c>
      <c r="W1079">
        <f t="shared" si="124"/>
        <v>0.480768959017675</v>
      </c>
    </row>
    <row r="1080" ht="14.25" spans="1:23">
      <c r="A1080" s="13">
        <v>17017</v>
      </c>
      <c r="B1080" s="14">
        <v>3</v>
      </c>
      <c r="C1080" s="14">
        <v>7</v>
      </c>
      <c r="D1080" s="14">
        <v>8</v>
      </c>
      <c r="E1080" s="14">
        <v>10</v>
      </c>
      <c r="F1080" s="14">
        <v>22</v>
      </c>
      <c r="G1080" s="14">
        <v>23</v>
      </c>
      <c r="H1080" s="15">
        <v>12</v>
      </c>
      <c r="I1080" s="15"/>
      <c r="J1080" s="22">
        <v>973496920</v>
      </c>
      <c r="K1080" s="23">
        <v>5</v>
      </c>
      <c r="L1080" s="22">
        <v>7986377</v>
      </c>
      <c r="M1080" s="22">
        <f t="shared" si="120"/>
        <v>39931885</v>
      </c>
      <c r="N1080" s="23">
        <v>120</v>
      </c>
      <c r="O1080" s="22">
        <v>155540</v>
      </c>
      <c r="P1080" s="22">
        <f t="shared" si="122"/>
        <v>18664800</v>
      </c>
      <c r="Q1080" s="24">
        <v>329086094</v>
      </c>
      <c r="R1080" s="29">
        <v>42780</v>
      </c>
      <c r="S1080">
        <f t="shared" si="123"/>
        <v>145189498.06</v>
      </c>
      <c r="T1080">
        <f t="shared" si="121"/>
        <v>0.319848255453784</v>
      </c>
      <c r="U1080">
        <f t="shared" si="119"/>
        <v>86592813.0599999</v>
      </c>
      <c r="V1080">
        <f t="shared" si="125"/>
        <v>0.263131182504478</v>
      </c>
      <c r="W1080">
        <f t="shared" si="124"/>
        <v>0.441190012908901</v>
      </c>
    </row>
    <row r="1081" ht="14.25" spans="1:23">
      <c r="A1081" s="13">
        <v>17016</v>
      </c>
      <c r="B1081" s="14">
        <v>5</v>
      </c>
      <c r="C1081" s="14">
        <v>8</v>
      </c>
      <c r="D1081" s="14">
        <v>16</v>
      </c>
      <c r="E1081" s="14">
        <v>22</v>
      </c>
      <c r="F1081" s="14">
        <v>27</v>
      </c>
      <c r="G1081" s="14">
        <v>29</v>
      </c>
      <c r="H1081" s="15">
        <v>2</v>
      </c>
      <c r="I1081" s="15"/>
      <c r="J1081" s="22">
        <v>957434232</v>
      </c>
      <c r="K1081" s="23">
        <v>12</v>
      </c>
      <c r="L1081" s="22">
        <v>6237727</v>
      </c>
      <c r="M1081" s="22">
        <f t="shared" si="120"/>
        <v>74852724</v>
      </c>
      <c r="N1081" s="23">
        <v>222</v>
      </c>
      <c r="O1081" s="22">
        <v>83630</v>
      </c>
      <c r="P1081" s="22">
        <f t="shared" si="122"/>
        <v>18565860</v>
      </c>
      <c r="Q1081" s="24">
        <v>349767606</v>
      </c>
      <c r="R1081" s="29">
        <v>42778</v>
      </c>
      <c r="S1081">
        <f t="shared" si="123"/>
        <v>190541138.94</v>
      </c>
      <c r="T1081">
        <f t="shared" si="121"/>
        <v>0.330757946006012</v>
      </c>
      <c r="U1081">
        <f t="shared" si="119"/>
        <v>97122554.9400001</v>
      </c>
      <c r="V1081">
        <f t="shared" si="125"/>
        <v>0.277677387139163</v>
      </c>
      <c r="W1081">
        <f t="shared" si="124"/>
        <v>0.544764968714684</v>
      </c>
    </row>
    <row r="1082" ht="14.25" spans="1:23">
      <c r="A1082" s="13">
        <v>17015</v>
      </c>
      <c r="B1082" s="14">
        <v>1</v>
      </c>
      <c r="C1082" s="14">
        <v>8</v>
      </c>
      <c r="D1082" s="14">
        <v>9</v>
      </c>
      <c r="E1082" s="14">
        <v>14</v>
      </c>
      <c r="F1082" s="14">
        <v>17</v>
      </c>
      <c r="G1082" s="14">
        <v>32</v>
      </c>
      <c r="H1082" s="15">
        <v>1</v>
      </c>
      <c r="I1082" s="15"/>
      <c r="J1082" s="22">
        <v>976589244</v>
      </c>
      <c r="K1082" s="23">
        <v>4</v>
      </c>
      <c r="L1082" s="22">
        <v>9713530</v>
      </c>
      <c r="M1082" s="22">
        <f t="shared" si="120"/>
        <v>38854120</v>
      </c>
      <c r="N1082" s="23">
        <v>101</v>
      </c>
      <c r="O1082" s="22">
        <v>233343</v>
      </c>
      <c r="P1082" s="22">
        <f t="shared" si="122"/>
        <v>23567643</v>
      </c>
      <c r="Q1082" s="24">
        <v>314977594</v>
      </c>
      <c r="R1082" s="29">
        <v>42775</v>
      </c>
      <c r="S1082">
        <f t="shared" si="123"/>
        <v>122490187.06</v>
      </c>
      <c r="T1082">
        <f t="shared" si="121"/>
        <v>0.265530211206071</v>
      </c>
      <c r="U1082">
        <f t="shared" si="119"/>
        <v>60068424.0599999</v>
      </c>
      <c r="V1082">
        <f t="shared" si="125"/>
        <v>0.190706974731669</v>
      </c>
      <c r="W1082">
        <f t="shared" si="124"/>
        <v>0.388885398178513</v>
      </c>
    </row>
    <row r="1083" ht="14.25" spans="1:23">
      <c r="A1083" s="13">
        <v>17014</v>
      </c>
      <c r="B1083" s="14">
        <v>6</v>
      </c>
      <c r="C1083" s="14">
        <v>8</v>
      </c>
      <c r="D1083" s="14">
        <v>18</v>
      </c>
      <c r="E1083" s="14">
        <v>20</v>
      </c>
      <c r="F1083" s="14">
        <v>23</v>
      </c>
      <c r="G1083" s="14">
        <v>31</v>
      </c>
      <c r="H1083" s="15">
        <v>13</v>
      </c>
      <c r="I1083" s="15"/>
      <c r="J1083" s="22">
        <v>944740410</v>
      </c>
      <c r="K1083" s="23">
        <v>5</v>
      </c>
      <c r="L1083" s="22">
        <v>8280828</v>
      </c>
      <c r="M1083" s="22">
        <f t="shared" si="120"/>
        <v>41404140</v>
      </c>
      <c r="N1083" s="23">
        <v>144</v>
      </c>
      <c r="O1083" s="22">
        <v>142397</v>
      </c>
      <c r="P1083" s="22">
        <f t="shared" si="122"/>
        <v>20505168</v>
      </c>
      <c r="Q1083" s="24">
        <v>307538720</v>
      </c>
      <c r="R1083" s="29">
        <v>42773</v>
      </c>
      <c r="S1083">
        <f t="shared" si="123"/>
        <v>130582582.8</v>
      </c>
      <c r="T1083">
        <f t="shared" si="121"/>
        <v>0.289974682862698</v>
      </c>
      <c r="U1083">
        <f t="shared" si="119"/>
        <v>68673274.8</v>
      </c>
      <c r="V1083">
        <f t="shared" si="125"/>
        <v>0.223299605330997</v>
      </c>
      <c r="W1083">
        <f t="shared" si="124"/>
        <v>0.424605340101565</v>
      </c>
    </row>
    <row r="1084" ht="14.25" spans="1:23">
      <c r="A1084" s="13">
        <v>17013</v>
      </c>
      <c r="B1084" s="14">
        <v>8</v>
      </c>
      <c r="C1084" s="14">
        <v>11</v>
      </c>
      <c r="D1084" s="14">
        <v>28</v>
      </c>
      <c r="E1084" s="14">
        <v>29</v>
      </c>
      <c r="F1084" s="14">
        <v>31</v>
      </c>
      <c r="G1084" s="14">
        <v>33</v>
      </c>
      <c r="H1084" s="15">
        <v>6</v>
      </c>
      <c r="I1084" s="15"/>
      <c r="J1084" s="22">
        <v>924629020</v>
      </c>
      <c r="K1084" s="23">
        <v>10</v>
      </c>
      <c r="L1084" s="22">
        <v>6997500</v>
      </c>
      <c r="M1084" s="22">
        <f t="shared" si="120"/>
        <v>69975000</v>
      </c>
      <c r="N1084" s="23">
        <v>99</v>
      </c>
      <c r="O1084" s="22">
        <v>252209</v>
      </c>
      <c r="P1084" s="22">
        <f t="shared" si="122"/>
        <v>24968691</v>
      </c>
      <c r="Q1084" s="24">
        <v>377878424</v>
      </c>
      <c r="R1084" s="29">
        <v>42771</v>
      </c>
      <c r="S1084">
        <f t="shared" si="123"/>
        <v>180229158.76</v>
      </c>
      <c r="T1084">
        <f t="shared" si="121"/>
        <v>0.291771511040281</v>
      </c>
      <c r="U1084">
        <f t="shared" si="119"/>
        <v>85285467.76</v>
      </c>
      <c r="V1084">
        <f t="shared" si="125"/>
        <v>0.225695520948822</v>
      </c>
      <c r="W1084">
        <f t="shared" si="124"/>
        <v>0.476950117585967</v>
      </c>
    </row>
    <row r="1085" ht="14.25" spans="1:23">
      <c r="A1085" s="13">
        <v>17012</v>
      </c>
      <c r="B1085" s="14">
        <v>10</v>
      </c>
      <c r="C1085" s="14">
        <v>11</v>
      </c>
      <c r="D1085" s="14">
        <v>14</v>
      </c>
      <c r="E1085" s="14">
        <v>15</v>
      </c>
      <c r="F1085" s="14">
        <v>16</v>
      </c>
      <c r="G1085" s="14">
        <v>24</v>
      </c>
      <c r="H1085" s="15">
        <v>7</v>
      </c>
      <c r="I1085" s="15"/>
      <c r="J1085" s="22">
        <v>919697751</v>
      </c>
      <c r="K1085" s="23">
        <v>9</v>
      </c>
      <c r="L1085" s="22">
        <v>7016617</v>
      </c>
      <c r="M1085" s="22">
        <f t="shared" si="120"/>
        <v>63149553</v>
      </c>
      <c r="N1085" s="23">
        <v>80</v>
      </c>
      <c r="O1085" s="22">
        <v>283586</v>
      </c>
      <c r="P1085" s="22">
        <f t="shared" si="122"/>
        <v>22686880</v>
      </c>
      <c r="Q1085" s="24">
        <v>329120186</v>
      </c>
      <c r="R1085" s="29">
        <v>42761</v>
      </c>
      <c r="S1085">
        <f t="shared" si="123"/>
        <v>156357606.14</v>
      </c>
      <c r="T1085">
        <f t="shared" si="121"/>
        <v>0.283203696111183</v>
      </c>
      <c r="U1085">
        <f t="shared" si="119"/>
        <v>70521173.1399999</v>
      </c>
      <c r="V1085">
        <f t="shared" si="125"/>
        <v>0.214271795349556</v>
      </c>
      <c r="W1085">
        <f t="shared" si="124"/>
        <v>0.475077533348258</v>
      </c>
    </row>
    <row r="1086" ht="14.25" spans="1:23">
      <c r="A1086" s="13">
        <v>17011</v>
      </c>
      <c r="B1086" s="14">
        <v>10</v>
      </c>
      <c r="C1086" s="14">
        <v>11</v>
      </c>
      <c r="D1086" s="14">
        <v>12</v>
      </c>
      <c r="E1086" s="14">
        <v>23</v>
      </c>
      <c r="F1086" s="14">
        <v>26</v>
      </c>
      <c r="G1086" s="14">
        <v>29</v>
      </c>
      <c r="H1086" s="15">
        <v>16</v>
      </c>
      <c r="I1086" s="15"/>
      <c r="J1086" s="22">
        <v>914786466</v>
      </c>
      <c r="K1086" s="23">
        <v>11</v>
      </c>
      <c r="L1086" s="22">
        <v>6835064</v>
      </c>
      <c r="M1086" s="22">
        <f t="shared" si="120"/>
        <v>75185704</v>
      </c>
      <c r="N1086" s="23">
        <v>229</v>
      </c>
      <c r="O1086" s="22">
        <v>110184</v>
      </c>
      <c r="P1086" s="22">
        <f t="shared" si="122"/>
        <v>25232136</v>
      </c>
      <c r="Q1086" s="24">
        <v>318019266</v>
      </c>
      <c r="R1086" s="29">
        <v>42759</v>
      </c>
      <c r="S1086">
        <f t="shared" si="123"/>
        <v>155318744.34</v>
      </c>
      <c r="T1086">
        <f t="shared" si="121"/>
        <v>0.251975426985609</v>
      </c>
      <c r="U1086">
        <f t="shared" si="119"/>
        <v>54900904.34</v>
      </c>
      <c r="V1086">
        <f t="shared" si="125"/>
        <v>0.172633894262243</v>
      </c>
      <c r="W1086">
        <f t="shared" si="124"/>
        <v>0.488394135027027</v>
      </c>
    </row>
    <row r="1087" ht="14.25" spans="1:23">
      <c r="A1087" s="13">
        <v>17010</v>
      </c>
      <c r="B1087" s="14">
        <v>5</v>
      </c>
      <c r="C1087" s="14">
        <v>8</v>
      </c>
      <c r="D1087" s="14">
        <v>19</v>
      </c>
      <c r="E1087" s="14">
        <v>25</v>
      </c>
      <c r="F1087" s="14">
        <v>28</v>
      </c>
      <c r="G1087" s="14">
        <v>30</v>
      </c>
      <c r="H1087" s="15">
        <v>7</v>
      </c>
      <c r="I1087" s="15"/>
      <c r="J1087" s="22">
        <v>914275770</v>
      </c>
      <c r="K1087" s="23">
        <v>30</v>
      </c>
      <c r="L1087" s="22">
        <v>5251359</v>
      </c>
      <c r="M1087" s="22">
        <f t="shared" si="120"/>
        <v>157540770</v>
      </c>
      <c r="N1087" s="23">
        <v>231</v>
      </c>
      <c r="O1087" s="22">
        <v>40805</v>
      </c>
      <c r="P1087" s="22">
        <f t="shared" si="122"/>
        <v>9425955</v>
      </c>
      <c r="Q1087" s="24">
        <v>350388682</v>
      </c>
      <c r="R1087" s="29">
        <v>42757</v>
      </c>
      <c r="S1087">
        <f t="shared" si="123"/>
        <v>300953326.18</v>
      </c>
      <c r="T1087">
        <f t="shared" si="121"/>
        <v>0.409295629531778</v>
      </c>
      <c r="U1087">
        <f t="shared" si="119"/>
        <v>133986601.18</v>
      </c>
      <c r="V1087">
        <f t="shared" si="125"/>
        <v>0.382394204102746</v>
      </c>
      <c r="W1087">
        <f t="shared" si="124"/>
        <v>0.858912806378832</v>
      </c>
    </row>
    <row r="1088" ht="14.25" spans="1:23">
      <c r="A1088" s="13">
        <v>17009</v>
      </c>
      <c r="B1088" s="14">
        <v>2</v>
      </c>
      <c r="C1088" s="14">
        <v>6</v>
      </c>
      <c r="D1088" s="14">
        <v>8</v>
      </c>
      <c r="E1088" s="14">
        <v>9</v>
      </c>
      <c r="F1088" s="14">
        <v>15</v>
      </c>
      <c r="G1088" s="14">
        <v>29</v>
      </c>
      <c r="H1088" s="15">
        <v>14</v>
      </c>
      <c r="I1088" s="15"/>
      <c r="J1088" s="22">
        <v>1043538642</v>
      </c>
      <c r="K1088" s="23">
        <v>9</v>
      </c>
      <c r="L1088" s="22">
        <v>6976497</v>
      </c>
      <c r="M1088" s="22">
        <f t="shared" si="120"/>
        <v>62788473</v>
      </c>
      <c r="N1088" s="23">
        <v>145</v>
      </c>
      <c r="O1088" s="22">
        <v>153348</v>
      </c>
      <c r="P1088" s="22">
        <f t="shared" si="122"/>
        <v>22235460</v>
      </c>
      <c r="Q1088" s="24">
        <v>318286702</v>
      </c>
      <c r="R1088" s="29">
        <v>42754</v>
      </c>
      <c r="S1088">
        <f t="shared" si="123"/>
        <v>152042171.98</v>
      </c>
      <c r="T1088">
        <f t="shared" si="121"/>
        <v>0.280419189426268</v>
      </c>
      <c r="U1088">
        <f t="shared" si="119"/>
        <v>67018238.98</v>
      </c>
      <c r="V1088">
        <f t="shared" si="125"/>
        <v>0.210559343380925</v>
      </c>
      <c r="W1088">
        <f t="shared" si="124"/>
        <v>0.477689363157874</v>
      </c>
    </row>
    <row r="1089" ht="14.25" spans="1:23">
      <c r="A1089" s="13">
        <v>17008</v>
      </c>
      <c r="B1089" s="14">
        <v>7</v>
      </c>
      <c r="C1089" s="14">
        <v>13</v>
      </c>
      <c r="D1089" s="14">
        <v>15</v>
      </c>
      <c r="E1089" s="14">
        <v>27</v>
      </c>
      <c r="F1089" s="14">
        <v>28</v>
      </c>
      <c r="G1089" s="14">
        <v>29</v>
      </c>
      <c r="H1089" s="15">
        <v>13</v>
      </c>
      <c r="I1089" s="15"/>
      <c r="J1089" s="22">
        <v>1039620330</v>
      </c>
      <c r="K1089" s="23">
        <v>10</v>
      </c>
      <c r="L1089" s="22">
        <v>6455001</v>
      </c>
      <c r="M1089" s="22">
        <f t="shared" si="120"/>
        <v>64550010</v>
      </c>
      <c r="N1089" s="23">
        <v>165</v>
      </c>
      <c r="O1089" s="22">
        <v>110227</v>
      </c>
      <c r="P1089" s="22">
        <f t="shared" si="122"/>
        <v>18187455</v>
      </c>
      <c r="Q1089" s="24">
        <v>318368112</v>
      </c>
      <c r="R1089" s="29">
        <v>42752</v>
      </c>
      <c r="S1089">
        <f t="shared" si="123"/>
        <v>165987841.88</v>
      </c>
      <c r="T1089">
        <f t="shared" si="121"/>
        <v>0.318618065241409</v>
      </c>
      <c r="U1089">
        <f t="shared" si="119"/>
        <v>83250376.8800001</v>
      </c>
      <c r="V1089">
        <f t="shared" si="125"/>
        <v>0.261490940022285</v>
      </c>
      <c r="W1089">
        <f t="shared" si="124"/>
        <v>0.521370814549417</v>
      </c>
    </row>
    <row r="1090" ht="14.25" spans="1:23">
      <c r="A1090" s="13">
        <v>17007</v>
      </c>
      <c r="B1090" s="14">
        <v>2</v>
      </c>
      <c r="C1090" s="14">
        <v>4</v>
      </c>
      <c r="D1090" s="14">
        <v>5</v>
      </c>
      <c r="E1090" s="14">
        <v>24</v>
      </c>
      <c r="F1090" s="14">
        <v>26</v>
      </c>
      <c r="G1090" s="14">
        <v>33</v>
      </c>
      <c r="H1090" s="15">
        <v>15</v>
      </c>
      <c r="I1090" s="15"/>
      <c r="J1090" s="22">
        <v>1049607797</v>
      </c>
      <c r="K1090" s="23">
        <v>7</v>
      </c>
      <c r="L1090" s="22">
        <v>8376630</v>
      </c>
      <c r="M1090" s="22">
        <f t="shared" si="120"/>
        <v>58636410</v>
      </c>
      <c r="N1090" s="23">
        <v>62</v>
      </c>
      <c r="O1090" s="22">
        <v>476540</v>
      </c>
      <c r="P1090" s="22">
        <f t="shared" si="122"/>
        <v>29545480</v>
      </c>
      <c r="Q1090" s="24">
        <v>358098002</v>
      </c>
      <c r="R1090" s="29">
        <v>42750</v>
      </c>
      <c r="S1090">
        <f t="shared" si="123"/>
        <v>145467891.98</v>
      </c>
      <c r="T1090">
        <f t="shared" si="121"/>
        <v>0.242479660581854</v>
      </c>
      <c r="U1090">
        <f t="shared" si="119"/>
        <v>57286001.98</v>
      </c>
      <c r="V1090">
        <f t="shared" si="125"/>
        <v>0.159972972929349</v>
      </c>
      <c r="W1090">
        <f t="shared" si="124"/>
        <v>0.406223690630924</v>
      </c>
    </row>
    <row r="1091" ht="14.25" spans="1:23">
      <c r="A1091" s="13">
        <v>17006</v>
      </c>
      <c r="B1091" s="14">
        <v>2</v>
      </c>
      <c r="C1091" s="14">
        <v>4</v>
      </c>
      <c r="D1091" s="14">
        <v>8</v>
      </c>
      <c r="E1091" s="14">
        <v>26</v>
      </c>
      <c r="F1091" s="14">
        <v>29</v>
      </c>
      <c r="G1091" s="14">
        <v>33</v>
      </c>
      <c r="H1091" s="15">
        <v>8</v>
      </c>
      <c r="I1091" s="15"/>
      <c r="J1091" s="22">
        <v>1019607668</v>
      </c>
      <c r="K1091" s="23">
        <v>4</v>
      </c>
      <c r="L1091" s="22">
        <v>6946576</v>
      </c>
      <c r="M1091" s="22">
        <f t="shared" si="120"/>
        <v>27786304</v>
      </c>
      <c r="N1091" s="23">
        <v>70</v>
      </c>
      <c r="O1091" s="22">
        <v>139041</v>
      </c>
      <c r="P1091" s="22">
        <f t="shared" si="122"/>
        <v>9732870</v>
      </c>
      <c r="Q1091" s="24">
        <v>327823184</v>
      </c>
      <c r="R1091" s="29">
        <v>42747</v>
      </c>
      <c r="S1091">
        <f t="shared" si="123"/>
        <v>159221024.16</v>
      </c>
      <c r="T1091">
        <f t="shared" si="121"/>
        <v>0.400931741789196</v>
      </c>
      <c r="U1091">
        <f t="shared" si="119"/>
        <v>121701850.16</v>
      </c>
      <c r="V1091">
        <f t="shared" si="125"/>
        <v>0.371242352889843</v>
      </c>
      <c r="W1091">
        <f t="shared" si="124"/>
        <v>0.485691775112526</v>
      </c>
    </row>
    <row r="1092" ht="14.25" spans="1:23">
      <c r="A1092" s="13">
        <v>17005</v>
      </c>
      <c r="B1092" s="14">
        <v>6</v>
      </c>
      <c r="C1092" s="14">
        <v>11</v>
      </c>
      <c r="D1092" s="14">
        <v>12</v>
      </c>
      <c r="E1092" s="14">
        <v>22</v>
      </c>
      <c r="F1092" s="14">
        <v>23</v>
      </c>
      <c r="G1092" s="14">
        <v>30</v>
      </c>
      <c r="H1092" s="15">
        <v>5</v>
      </c>
      <c r="I1092" s="15"/>
      <c r="J1092" s="22">
        <v>1018195332</v>
      </c>
      <c r="K1092" s="23">
        <v>14</v>
      </c>
      <c r="L1092" s="22">
        <v>6083962</v>
      </c>
      <c r="M1092" s="22">
        <f t="shared" si="120"/>
        <v>85175468</v>
      </c>
      <c r="N1092" s="23">
        <v>204</v>
      </c>
      <c r="O1092" s="22">
        <v>92986</v>
      </c>
      <c r="P1092" s="22">
        <f t="shared" si="122"/>
        <v>18969144</v>
      </c>
      <c r="Q1092" s="24">
        <v>328457210</v>
      </c>
      <c r="R1092" s="29">
        <v>42745</v>
      </c>
      <c r="S1092">
        <f t="shared" si="123"/>
        <v>189211478.9</v>
      </c>
      <c r="T1092">
        <f t="shared" si="121"/>
        <v>0.316741443733265</v>
      </c>
      <c r="U1092">
        <f t="shared" ref="U1092:U1155" si="126">S1092-L1092*K1092-O1092*N1092</f>
        <v>85066866.9000001</v>
      </c>
      <c r="V1092">
        <f t="shared" si="125"/>
        <v>0.258989190403219</v>
      </c>
      <c r="W1092">
        <f t="shared" si="124"/>
        <v>0.5760612741611</v>
      </c>
    </row>
    <row r="1093" ht="14.25" spans="1:23">
      <c r="A1093" s="13">
        <v>17004</v>
      </c>
      <c r="B1093" s="14">
        <v>5</v>
      </c>
      <c r="C1093" s="14">
        <v>13</v>
      </c>
      <c r="D1093" s="14">
        <v>17</v>
      </c>
      <c r="E1093" s="14">
        <v>26</v>
      </c>
      <c r="F1093" s="14">
        <v>27</v>
      </c>
      <c r="G1093" s="14">
        <v>30</v>
      </c>
      <c r="H1093" s="15">
        <v>7</v>
      </c>
      <c r="I1093" s="15"/>
      <c r="J1093" s="22">
        <v>1046462778</v>
      </c>
      <c r="K1093" s="23">
        <v>18</v>
      </c>
      <c r="L1093" s="22">
        <v>5946813</v>
      </c>
      <c r="M1093" s="22">
        <f t="shared" si="120"/>
        <v>107042634</v>
      </c>
      <c r="N1093" s="23">
        <v>294</v>
      </c>
      <c r="O1093" s="22">
        <v>72460</v>
      </c>
      <c r="P1093" s="22">
        <f t="shared" si="122"/>
        <v>21303240</v>
      </c>
      <c r="Q1093" s="24">
        <v>361243290</v>
      </c>
      <c r="R1093" s="29">
        <v>42743</v>
      </c>
      <c r="S1093">
        <f t="shared" si="123"/>
        <v>220141976.1</v>
      </c>
      <c r="T1093">
        <f t="shared" si="121"/>
        <v>0.313083578936511</v>
      </c>
      <c r="U1093">
        <f t="shared" si="126"/>
        <v>91796102.0999999</v>
      </c>
      <c r="V1093">
        <f t="shared" si="125"/>
        <v>0.25411157699289</v>
      </c>
      <c r="W1093">
        <f t="shared" si="124"/>
        <v>0.609400872470185</v>
      </c>
    </row>
    <row r="1094" ht="14.25" spans="1:23">
      <c r="A1094" s="13">
        <v>17003</v>
      </c>
      <c r="B1094" s="14">
        <v>1</v>
      </c>
      <c r="C1094" s="14">
        <v>4</v>
      </c>
      <c r="D1094" s="14">
        <v>8</v>
      </c>
      <c r="E1094" s="14">
        <v>15</v>
      </c>
      <c r="F1094" s="14">
        <v>27</v>
      </c>
      <c r="G1094" s="14">
        <v>32</v>
      </c>
      <c r="H1094" s="15">
        <v>16</v>
      </c>
      <c r="I1094" s="15"/>
      <c r="J1094" s="22">
        <v>1089595542</v>
      </c>
      <c r="K1094" s="23">
        <v>3</v>
      </c>
      <c r="L1094" s="22">
        <v>10000000</v>
      </c>
      <c r="M1094" s="22">
        <f t="shared" ref="M1094:M1157" si="127">K1094*L1094</f>
        <v>30000000</v>
      </c>
      <c r="N1094" s="23">
        <v>80</v>
      </c>
      <c r="O1094" s="22">
        <v>305874</v>
      </c>
      <c r="P1094" s="22">
        <f t="shared" si="122"/>
        <v>24469920</v>
      </c>
      <c r="Q1094" s="24">
        <v>328263696</v>
      </c>
      <c r="R1094" s="29">
        <v>42740</v>
      </c>
      <c r="S1094">
        <f t="shared" si="123"/>
        <v>117439369.04</v>
      </c>
      <c r="T1094">
        <f t="shared" si="121"/>
        <v>0.266369294276148</v>
      </c>
      <c r="U1094">
        <f t="shared" si="126"/>
        <v>62969449.04</v>
      </c>
      <c r="V1094">
        <f t="shared" si="125"/>
        <v>0.191825808967922</v>
      </c>
      <c r="W1094">
        <f t="shared" si="124"/>
        <v>0.357759235855311</v>
      </c>
    </row>
    <row r="1095" ht="14.25" spans="1:23">
      <c r="A1095" s="13">
        <v>17002</v>
      </c>
      <c r="B1095" s="14">
        <v>15</v>
      </c>
      <c r="C1095" s="14">
        <v>19</v>
      </c>
      <c r="D1095" s="14">
        <v>23</v>
      </c>
      <c r="E1095" s="14">
        <v>24</v>
      </c>
      <c r="F1095" s="14">
        <v>25</v>
      </c>
      <c r="G1095" s="14">
        <v>32</v>
      </c>
      <c r="H1095" s="15">
        <v>3</v>
      </c>
      <c r="I1095" s="15"/>
      <c r="J1095" s="22">
        <v>1046185700</v>
      </c>
      <c r="K1095" s="23">
        <v>4</v>
      </c>
      <c r="L1095" s="22">
        <v>10000000</v>
      </c>
      <c r="M1095" s="22">
        <f t="shared" si="127"/>
        <v>40000000</v>
      </c>
      <c r="N1095" s="23">
        <v>67</v>
      </c>
      <c r="O1095" s="22">
        <v>391374</v>
      </c>
      <c r="P1095" s="22">
        <f t="shared" si="122"/>
        <v>26222058</v>
      </c>
      <c r="Q1095" s="24">
        <v>333473696</v>
      </c>
      <c r="R1095" s="29">
        <v>42738</v>
      </c>
      <c r="S1095">
        <f t="shared" si="123"/>
        <v>124735766.04</v>
      </c>
      <c r="T1095">
        <f t="shared" si="121"/>
        <v>0.25410029953307</v>
      </c>
      <c r="U1095">
        <f t="shared" si="126"/>
        <v>58513708.04</v>
      </c>
      <c r="V1095">
        <f t="shared" si="125"/>
        <v>0.175467236972118</v>
      </c>
      <c r="W1095">
        <f t="shared" si="124"/>
        <v>0.374049790241926</v>
      </c>
    </row>
    <row r="1096" ht="14.25" spans="1:23">
      <c r="A1096" s="13">
        <v>17001</v>
      </c>
      <c r="B1096" s="14">
        <v>9</v>
      </c>
      <c r="C1096" s="14">
        <v>11</v>
      </c>
      <c r="D1096" s="14">
        <v>14</v>
      </c>
      <c r="E1096" s="14">
        <v>20</v>
      </c>
      <c r="F1096" s="14">
        <v>25</v>
      </c>
      <c r="G1096" s="14">
        <v>26</v>
      </c>
      <c r="H1096" s="15">
        <v>15</v>
      </c>
      <c r="I1096" s="15"/>
      <c r="J1096" s="22">
        <v>1007519355</v>
      </c>
      <c r="K1096" s="23">
        <v>9</v>
      </c>
      <c r="L1096" s="22">
        <v>7522351</v>
      </c>
      <c r="M1096" s="22">
        <f t="shared" si="127"/>
        <v>67701159</v>
      </c>
      <c r="N1096" s="23">
        <v>184</v>
      </c>
      <c r="O1096" s="22">
        <v>154219</v>
      </c>
      <c r="P1096" s="22">
        <f t="shared" si="122"/>
        <v>28376296</v>
      </c>
      <c r="Q1096" s="24">
        <v>376155592</v>
      </c>
      <c r="R1096" s="29">
        <v>42736</v>
      </c>
      <c r="S1096">
        <f t="shared" si="123"/>
        <v>166888050.08</v>
      </c>
      <c r="T1096">
        <f t="shared" si="121"/>
        <v>0.263685807653765</v>
      </c>
      <c r="U1096">
        <f t="shared" si="126"/>
        <v>70810595.0799999</v>
      </c>
      <c r="V1096">
        <f t="shared" si="125"/>
        <v>0.188248152057247</v>
      </c>
      <c r="W1096">
        <f t="shared" si="124"/>
        <v>0.443667603591016</v>
      </c>
    </row>
    <row r="1097" ht="14.25" spans="1:23">
      <c r="A1097" s="13">
        <v>16153</v>
      </c>
      <c r="B1097" s="14">
        <v>7</v>
      </c>
      <c r="C1097" s="14">
        <v>9</v>
      </c>
      <c r="D1097" s="14">
        <v>16</v>
      </c>
      <c r="E1097" s="14">
        <v>24</v>
      </c>
      <c r="F1097" s="14">
        <v>25</v>
      </c>
      <c r="G1097" s="14">
        <v>29</v>
      </c>
      <c r="H1097" s="15">
        <v>6</v>
      </c>
      <c r="I1097" s="15"/>
      <c r="J1097" s="22">
        <v>990091165</v>
      </c>
      <c r="K1097" s="23">
        <v>5</v>
      </c>
      <c r="L1097" s="22">
        <v>7932287</v>
      </c>
      <c r="M1097" s="22">
        <f t="shared" si="127"/>
        <v>39661435</v>
      </c>
      <c r="N1097" s="23">
        <v>247</v>
      </c>
      <c r="O1097" s="22">
        <v>74197</v>
      </c>
      <c r="P1097" s="22">
        <f t="shared" si="122"/>
        <v>18326659</v>
      </c>
      <c r="Q1097" s="24">
        <v>342438226</v>
      </c>
      <c r="R1097" s="29">
        <v>42733</v>
      </c>
      <c r="S1097">
        <f t="shared" si="123"/>
        <v>152475779.74</v>
      </c>
      <c r="T1097">
        <f t="shared" si="121"/>
        <v>0.329444367405408</v>
      </c>
      <c r="U1097">
        <f t="shared" si="126"/>
        <v>94487685.74</v>
      </c>
      <c r="V1097">
        <f t="shared" si="125"/>
        <v>0.275926221332545</v>
      </c>
      <c r="W1097">
        <f t="shared" ref="W1097:W1104" si="128">S1097/Q1097</f>
        <v>0.445265067282529</v>
      </c>
    </row>
    <row r="1098" ht="14.25" spans="1:23">
      <c r="A1098" s="13">
        <v>16152</v>
      </c>
      <c r="B1098" s="14">
        <v>2</v>
      </c>
      <c r="C1098" s="14">
        <v>8</v>
      </c>
      <c r="D1098" s="14">
        <v>9</v>
      </c>
      <c r="E1098" s="14">
        <v>16</v>
      </c>
      <c r="F1098" s="14">
        <v>20</v>
      </c>
      <c r="G1098" s="14">
        <v>22</v>
      </c>
      <c r="H1098" s="15">
        <v>7</v>
      </c>
      <c r="I1098" s="15"/>
      <c r="J1098" s="22">
        <v>974772214</v>
      </c>
      <c r="K1098" s="23">
        <v>17</v>
      </c>
      <c r="L1098" s="22">
        <v>5986457</v>
      </c>
      <c r="M1098" s="22">
        <f t="shared" si="127"/>
        <v>101769769</v>
      </c>
      <c r="N1098" s="23">
        <v>247</v>
      </c>
      <c r="O1098" s="22">
        <v>84867</v>
      </c>
      <c r="P1098" s="22">
        <f t="shared" si="122"/>
        <v>20962149</v>
      </c>
      <c r="Q1098" s="24">
        <v>338973816</v>
      </c>
      <c r="R1098" s="29">
        <v>42731</v>
      </c>
      <c r="S1098">
        <f t="shared" si="123"/>
        <v>204980279.84</v>
      </c>
      <c r="T1098">
        <f t="shared" si="121"/>
        <v>0.304479301846724</v>
      </c>
      <c r="U1098">
        <f t="shared" si="126"/>
        <v>82248361.8399999</v>
      </c>
      <c r="V1098">
        <f t="shared" si="125"/>
        <v>0.242639277601312</v>
      </c>
      <c r="W1098">
        <f t="shared" si="128"/>
        <v>0.604708299475261</v>
      </c>
    </row>
    <row r="1099" ht="14.25" spans="1:23">
      <c r="A1099" s="13">
        <v>16151</v>
      </c>
      <c r="B1099" s="14">
        <v>6</v>
      </c>
      <c r="C1099" s="14">
        <v>11</v>
      </c>
      <c r="D1099" s="14">
        <v>16</v>
      </c>
      <c r="E1099" s="14">
        <v>20</v>
      </c>
      <c r="F1099" s="14">
        <v>22</v>
      </c>
      <c r="G1099" s="14">
        <v>33</v>
      </c>
      <c r="H1099" s="15">
        <v>7</v>
      </c>
      <c r="I1099" s="15"/>
      <c r="J1099" s="22">
        <v>1013655324</v>
      </c>
      <c r="K1099" s="23">
        <v>11</v>
      </c>
      <c r="L1099" s="22">
        <v>6923271</v>
      </c>
      <c r="M1099" s="22">
        <f t="shared" si="127"/>
        <v>76155981</v>
      </c>
      <c r="N1099" s="23">
        <v>130</v>
      </c>
      <c r="O1099" s="22">
        <v>203422</v>
      </c>
      <c r="P1099" s="22">
        <f t="shared" si="122"/>
        <v>26444860</v>
      </c>
      <c r="Q1099" s="24">
        <v>375311070</v>
      </c>
      <c r="R1099" s="29">
        <v>42729</v>
      </c>
      <c r="S1099">
        <f t="shared" si="123"/>
        <v>180723468.3</v>
      </c>
      <c r="T1099">
        <f t="shared" si="121"/>
        <v>0.278615515657452</v>
      </c>
      <c r="U1099">
        <f t="shared" si="126"/>
        <v>78122627.3</v>
      </c>
      <c r="V1099">
        <f t="shared" si="125"/>
        <v>0.208154337946919</v>
      </c>
      <c r="W1099">
        <f t="shared" si="128"/>
        <v>0.48152981019185</v>
      </c>
    </row>
    <row r="1100" ht="14.25" spans="1:23">
      <c r="A1100" s="13">
        <v>16150</v>
      </c>
      <c r="B1100" s="14">
        <v>2</v>
      </c>
      <c r="C1100" s="14">
        <v>4</v>
      </c>
      <c r="D1100" s="14">
        <v>5</v>
      </c>
      <c r="E1100" s="14">
        <v>9</v>
      </c>
      <c r="F1100" s="14">
        <v>13</v>
      </c>
      <c r="G1100" s="14">
        <v>21</v>
      </c>
      <c r="H1100" s="15">
        <v>5</v>
      </c>
      <c r="I1100" s="15"/>
      <c r="J1100" s="22">
        <v>1010476368</v>
      </c>
      <c r="K1100" s="23">
        <v>22</v>
      </c>
      <c r="L1100" s="22">
        <v>5849327</v>
      </c>
      <c r="M1100" s="22">
        <f t="shared" si="127"/>
        <v>128685194</v>
      </c>
      <c r="N1100" s="23">
        <v>140</v>
      </c>
      <c r="O1100" s="22">
        <v>166832</v>
      </c>
      <c r="P1100" s="22">
        <f t="shared" si="122"/>
        <v>23356480</v>
      </c>
      <c r="Q1100" s="24">
        <v>350741078</v>
      </c>
      <c r="R1100" s="29">
        <v>42726</v>
      </c>
      <c r="S1100">
        <f t="shared" si="123"/>
        <v>230478845.22</v>
      </c>
      <c r="T1100">
        <f t="shared" si="121"/>
        <v>0.290224492096703</v>
      </c>
      <c r="U1100">
        <f t="shared" si="126"/>
        <v>78437171.22</v>
      </c>
      <c r="V1100">
        <f t="shared" si="125"/>
        <v>0.223632691292578</v>
      </c>
      <c r="W1100">
        <f t="shared" si="128"/>
        <v>0.657119623781278</v>
      </c>
    </row>
    <row r="1101" ht="14.25" spans="1:23">
      <c r="A1101" s="13">
        <v>16149</v>
      </c>
      <c r="B1101" s="14">
        <v>3</v>
      </c>
      <c r="C1101" s="14">
        <v>20</v>
      </c>
      <c r="D1101" s="14">
        <v>23</v>
      </c>
      <c r="E1101" s="14">
        <v>26</v>
      </c>
      <c r="F1101" s="14">
        <v>32</v>
      </c>
      <c r="G1101" s="14">
        <v>33</v>
      </c>
      <c r="H1101" s="15">
        <v>7</v>
      </c>
      <c r="I1101" s="15"/>
      <c r="J1101" s="22">
        <v>1069092085</v>
      </c>
      <c r="K1101" s="23">
        <v>5</v>
      </c>
      <c r="L1101" s="22">
        <v>7413987</v>
      </c>
      <c r="M1101" s="22">
        <f t="shared" si="127"/>
        <v>37069935</v>
      </c>
      <c r="N1101" s="23">
        <v>77</v>
      </c>
      <c r="O1101" s="22">
        <v>195940</v>
      </c>
      <c r="P1101" s="22">
        <f t="shared" si="122"/>
        <v>15087380</v>
      </c>
      <c r="Q1101" s="24">
        <v>342258704</v>
      </c>
      <c r="R1101" s="29">
        <v>42724</v>
      </c>
      <c r="S1101">
        <f t="shared" si="123"/>
        <v>159514439.96</v>
      </c>
      <c r="T1101">
        <f t="shared" si="121"/>
        <v>0.357754247091405</v>
      </c>
      <c r="U1101">
        <f t="shared" si="126"/>
        <v>107357124.96</v>
      </c>
      <c r="V1101">
        <f t="shared" si="125"/>
        <v>0.313672446325865</v>
      </c>
      <c r="W1101">
        <f t="shared" si="128"/>
        <v>0.46606393963322</v>
      </c>
    </row>
    <row r="1102" ht="14.25" spans="1:23">
      <c r="A1102" s="13">
        <v>16148</v>
      </c>
      <c r="B1102" s="14">
        <v>1</v>
      </c>
      <c r="C1102" s="14">
        <v>2</v>
      </c>
      <c r="D1102" s="14">
        <v>11</v>
      </c>
      <c r="E1102" s="14">
        <v>20</v>
      </c>
      <c r="F1102" s="14">
        <v>26</v>
      </c>
      <c r="G1102" s="14">
        <v>30</v>
      </c>
      <c r="H1102" s="15">
        <v>14</v>
      </c>
      <c r="I1102" s="15"/>
      <c r="J1102" s="22">
        <v>1060899760</v>
      </c>
      <c r="K1102" s="23">
        <v>10</v>
      </c>
      <c r="L1102" s="22">
        <v>7088635</v>
      </c>
      <c r="M1102" s="22">
        <f t="shared" si="127"/>
        <v>70886350</v>
      </c>
      <c r="N1102" s="23">
        <v>158</v>
      </c>
      <c r="O1102" s="22">
        <v>165240</v>
      </c>
      <c r="P1102" s="22">
        <f t="shared" si="122"/>
        <v>26107920</v>
      </c>
      <c r="Q1102" s="24">
        <v>381634232</v>
      </c>
      <c r="R1102" s="29">
        <v>42722</v>
      </c>
      <c r="S1102">
        <f t="shared" si="123"/>
        <v>179563313.68</v>
      </c>
      <c r="T1102">
        <f t="shared" si="121"/>
        <v>0.284767336280253</v>
      </c>
      <c r="U1102">
        <f t="shared" si="126"/>
        <v>82569043.6800001</v>
      </c>
      <c r="V1102">
        <f t="shared" si="125"/>
        <v>0.216356492045504</v>
      </c>
      <c r="W1102">
        <f t="shared" si="128"/>
        <v>0.470511549079277</v>
      </c>
    </row>
    <row r="1103" ht="14.25" spans="1:23">
      <c r="A1103" s="13">
        <v>16147</v>
      </c>
      <c r="B1103" s="14">
        <v>4</v>
      </c>
      <c r="C1103" s="14">
        <v>14</v>
      </c>
      <c r="D1103" s="14">
        <v>18</v>
      </c>
      <c r="E1103" s="14">
        <v>28</v>
      </c>
      <c r="F1103" s="14">
        <v>31</v>
      </c>
      <c r="G1103" s="14">
        <v>32</v>
      </c>
      <c r="H1103" s="15">
        <v>12</v>
      </c>
      <c r="I1103" s="15"/>
      <c r="J1103" s="22">
        <v>1053462300</v>
      </c>
      <c r="K1103" s="23">
        <v>5</v>
      </c>
      <c r="L1103" s="22">
        <v>8475931</v>
      </c>
      <c r="M1103" s="22">
        <f t="shared" si="127"/>
        <v>42379655</v>
      </c>
      <c r="N1103" s="23">
        <v>113</v>
      </c>
      <c r="O1103" s="22">
        <v>192252</v>
      </c>
      <c r="P1103" s="22">
        <f t="shared" si="122"/>
        <v>21724476</v>
      </c>
      <c r="Q1103" s="24">
        <v>341474648</v>
      </c>
      <c r="R1103" s="29">
        <v>42719</v>
      </c>
      <c r="S1103">
        <f t="shared" si="123"/>
        <v>144528525.52</v>
      </c>
      <c r="T1103">
        <f t="shared" ref="T1103:T1166" si="129">(S1103-L1103*K1103)/Q1103</f>
        <v>0.299140422629559</v>
      </c>
      <c r="U1103">
        <f t="shared" si="126"/>
        <v>80424394.52</v>
      </c>
      <c r="V1103">
        <f t="shared" si="125"/>
        <v>0.235520835854262</v>
      </c>
      <c r="W1103">
        <f t="shared" si="128"/>
        <v>0.423248186553515</v>
      </c>
    </row>
    <row r="1104" ht="14.25" spans="1:23">
      <c r="A1104" s="13">
        <v>16146</v>
      </c>
      <c r="B1104" s="14">
        <v>3</v>
      </c>
      <c r="C1104" s="14">
        <v>7</v>
      </c>
      <c r="D1104" s="14">
        <v>15</v>
      </c>
      <c r="E1104" s="14">
        <v>16</v>
      </c>
      <c r="F1104" s="14">
        <v>17</v>
      </c>
      <c r="G1104" s="14">
        <v>23</v>
      </c>
      <c r="H1104" s="15">
        <v>10</v>
      </c>
      <c r="I1104" s="15"/>
      <c r="J1104" s="22">
        <v>1030668248</v>
      </c>
      <c r="K1104" s="23">
        <v>8</v>
      </c>
      <c r="L1104" s="22">
        <v>7329207</v>
      </c>
      <c r="M1104" s="22">
        <f t="shared" si="127"/>
        <v>58633656</v>
      </c>
      <c r="N1104" s="23">
        <v>133</v>
      </c>
      <c r="O1104" s="22">
        <v>175128</v>
      </c>
      <c r="P1104" s="22">
        <f t="shared" si="122"/>
        <v>23292024</v>
      </c>
      <c r="Q1104" s="24">
        <v>344859752</v>
      </c>
      <c r="R1104" s="29">
        <v>42717</v>
      </c>
      <c r="S1104">
        <f t="shared" si="123"/>
        <v>157738718.48</v>
      </c>
      <c r="T1104">
        <f t="shared" si="129"/>
        <v>0.287377874353978</v>
      </c>
      <c r="U1104">
        <f t="shared" si="126"/>
        <v>75813038.48</v>
      </c>
      <c r="V1104">
        <f t="shared" si="125"/>
        <v>0.219837304992321</v>
      </c>
      <c r="W1104">
        <f t="shared" si="128"/>
        <v>0.457399616989808</v>
      </c>
    </row>
    <row r="1105" ht="14.25" spans="1:23">
      <c r="A1105" s="13">
        <v>16145</v>
      </c>
      <c r="B1105" s="14">
        <v>1</v>
      </c>
      <c r="C1105" s="14">
        <v>3</v>
      </c>
      <c r="D1105" s="14">
        <v>7</v>
      </c>
      <c r="E1105" s="14">
        <v>12</v>
      </c>
      <c r="F1105" s="14">
        <v>19</v>
      </c>
      <c r="G1105" s="14">
        <v>20</v>
      </c>
      <c r="H1105" s="15">
        <v>6</v>
      </c>
      <c r="I1105" s="15"/>
      <c r="J1105" s="22">
        <v>1019425688</v>
      </c>
      <c r="K1105" s="23">
        <v>8</v>
      </c>
      <c r="L1105" s="22">
        <v>6264341</v>
      </c>
      <c r="M1105" s="22">
        <f t="shared" si="127"/>
        <v>50114728</v>
      </c>
      <c r="N1105" s="23">
        <v>157</v>
      </c>
      <c r="O1105" s="22">
        <v>80531</v>
      </c>
      <c r="P1105" s="22">
        <f t="shared" ref="P1105:P1168" si="130">N1105*O1105</f>
        <v>12643367</v>
      </c>
      <c r="Q1105" s="24">
        <v>398955964</v>
      </c>
      <c r="R1105" s="29">
        <v>42715</v>
      </c>
      <c r="S1105">
        <f t="shared" si="123"/>
        <v>207672908.36</v>
      </c>
      <c r="T1105">
        <f t="shared" si="129"/>
        <v>0.394926243940045</v>
      </c>
      <c r="U1105">
        <f t="shared" si="126"/>
        <v>144914813.36</v>
      </c>
      <c r="V1105">
        <f t="shared" si="125"/>
        <v>0.363235109727549</v>
      </c>
      <c r="W1105">
        <f t="shared" ref="W1105:W1168" si="131">S1105/Q1105</f>
        <v>0.520540929574874</v>
      </c>
    </row>
    <row r="1106" ht="14.25" spans="1:23">
      <c r="A1106" s="13">
        <v>16144</v>
      </c>
      <c r="B1106" s="14">
        <v>4</v>
      </c>
      <c r="C1106" s="14">
        <v>10</v>
      </c>
      <c r="D1106" s="14">
        <v>12</v>
      </c>
      <c r="E1106" s="14">
        <v>27</v>
      </c>
      <c r="F1106" s="14">
        <v>32</v>
      </c>
      <c r="G1106" s="14">
        <v>33</v>
      </c>
      <c r="H1106" s="15">
        <v>5</v>
      </c>
      <c r="I1106" s="15"/>
      <c r="J1106" s="22">
        <v>1031610174</v>
      </c>
      <c r="K1106" s="23">
        <v>14</v>
      </c>
      <c r="L1106" s="22">
        <v>6201501</v>
      </c>
      <c r="M1106" s="22">
        <f t="shared" si="127"/>
        <v>86821014</v>
      </c>
      <c r="N1106" s="23">
        <v>86</v>
      </c>
      <c r="O1106" s="22">
        <v>244491</v>
      </c>
      <c r="P1106" s="22">
        <f t="shared" si="130"/>
        <v>21026226</v>
      </c>
      <c r="Q1106" s="24">
        <v>372346108</v>
      </c>
      <c r="R1106" s="29">
        <v>42712</v>
      </c>
      <c r="S1106">
        <f t="shared" si="123"/>
        <v>206191773.92</v>
      </c>
      <c r="T1106">
        <f t="shared" si="129"/>
        <v>0.320590862520846</v>
      </c>
      <c r="U1106">
        <f t="shared" si="126"/>
        <v>98344533.9200001</v>
      </c>
      <c r="V1106">
        <f t="shared" si="125"/>
        <v>0.264121288787582</v>
      </c>
      <c r="W1106">
        <f t="shared" si="131"/>
        <v>0.553763741556284</v>
      </c>
    </row>
    <row r="1107" ht="14.25" spans="1:23">
      <c r="A1107" s="13">
        <v>16143</v>
      </c>
      <c r="B1107" s="14">
        <v>6</v>
      </c>
      <c r="C1107" s="14">
        <v>9</v>
      </c>
      <c r="D1107" s="14">
        <v>23</v>
      </c>
      <c r="E1107" s="14">
        <v>24</v>
      </c>
      <c r="F1107" s="14">
        <v>25</v>
      </c>
      <c r="G1107" s="14">
        <v>33</v>
      </c>
      <c r="H1107" s="15">
        <v>13</v>
      </c>
      <c r="I1107" s="15"/>
      <c r="J1107" s="22">
        <v>1055352355</v>
      </c>
      <c r="K1107" s="23">
        <v>5</v>
      </c>
      <c r="L1107" s="22">
        <v>9007647</v>
      </c>
      <c r="M1107" s="22">
        <f t="shared" si="127"/>
        <v>45038235</v>
      </c>
      <c r="N1107" s="23">
        <v>143</v>
      </c>
      <c r="O1107" s="22">
        <v>175159</v>
      </c>
      <c r="P1107" s="22">
        <f t="shared" si="130"/>
        <v>25047737</v>
      </c>
      <c r="Q1107" s="24">
        <v>378923738</v>
      </c>
      <c r="R1107" s="29">
        <v>42710</v>
      </c>
      <c r="S1107">
        <f t="shared" si="123"/>
        <v>155567488.62</v>
      </c>
      <c r="T1107">
        <f t="shared" si="129"/>
        <v>0.291692608658896</v>
      </c>
      <c r="U1107">
        <f t="shared" si="126"/>
        <v>85481516.6199999</v>
      </c>
      <c r="V1107">
        <f t="shared" si="125"/>
        <v>0.225590291785837</v>
      </c>
      <c r="W1107">
        <f t="shared" si="131"/>
        <v>0.410550918348641</v>
      </c>
    </row>
    <row r="1108" ht="14.25" spans="1:23">
      <c r="A1108" s="13">
        <v>16142</v>
      </c>
      <c r="B1108" s="14">
        <v>1</v>
      </c>
      <c r="C1108" s="14">
        <v>10</v>
      </c>
      <c r="D1108" s="14">
        <v>17</v>
      </c>
      <c r="E1108" s="14">
        <v>21</v>
      </c>
      <c r="F1108" s="14">
        <v>23</v>
      </c>
      <c r="G1108" s="14">
        <v>30</v>
      </c>
      <c r="H1108" s="15">
        <v>12</v>
      </c>
      <c r="I1108" s="15"/>
      <c r="J1108" s="22">
        <v>1025247212</v>
      </c>
      <c r="K1108" s="23">
        <v>11</v>
      </c>
      <c r="L1108" s="22">
        <v>6818174</v>
      </c>
      <c r="M1108" s="22">
        <f t="shared" si="127"/>
        <v>74999914</v>
      </c>
      <c r="N1108" s="23">
        <v>85</v>
      </c>
      <c r="O1108" s="22">
        <v>294116</v>
      </c>
      <c r="P1108" s="22">
        <f t="shared" si="130"/>
        <v>24999860</v>
      </c>
      <c r="Q1108" s="24">
        <v>407120242</v>
      </c>
      <c r="R1108" s="29">
        <v>42708</v>
      </c>
      <c r="S1108">
        <f t="shared" si="123"/>
        <v>199489146.58</v>
      </c>
      <c r="T1108">
        <f t="shared" si="129"/>
        <v>0.305780012235304</v>
      </c>
      <c r="U1108">
        <f t="shared" si="126"/>
        <v>99489372.5799999</v>
      </c>
      <c r="V1108">
        <f t="shared" si="125"/>
        <v>0.244373436435519</v>
      </c>
      <c r="W1108">
        <f t="shared" si="131"/>
        <v>0.490000560031107</v>
      </c>
    </row>
    <row r="1109" ht="14.25" spans="1:23">
      <c r="A1109" s="13">
        <v>16141</v>
      </c>
      <c r="B1109" s="14">
        <v>4</v>
      </c>
      <c r="C1109" s="14">
        <v>13</v>
      </c>
      <c r="D1109" s="14">
        <v>15</v>
      </c>
      <c r="E1109" s="14">
        <v>17</v>
      </c>
      <c r="F1109" s="14">
        <v>21</v>
      </c>
      <c r="G1109" s="14">
        <v>24</v>
      </c>
      <c r="H1109" s="15">
        <v>15</v>
      </c>
      <c r="I1109" s="15"/>
      <c r="J1109" s="22">
        <v>1025247440</v>
      </c>
      <c r="K1109" s="23">
        <v>7</v>
      </c>
      <c r="L1109" s="22">
        <v>8186439</v>
      </c>
      <c r="M1109" s="22">
        <f t="shared" si="127"/>
        <v>57305073</v>
      </c>
      <c r="N1109" s="23">
        <v>106</v>
      </c>
      <c r="O1109" s="22">
        <v>263031</v>
      </c>
      <c r="P1109" s="22">
        <f t="shared" si="130"/>
        <v>27881286</v>
      </c>
      <c r="Q1109" s="24">
        <v>371798444</v>
      </c>
      <c r="R1109" s="29">
        <v>42705</v>
      </c>
      <c r="S1109">
        <f t="shared" si="123"/>
        <v>155842277.56</v>
      </c>
      <c r="T1109">
        <f t="shared" si="129"/>
        <v>0.265028555525638</v>
      </c>
      <c r="U1109">
        <f t="shared" si="126"/>
        <v>70655918.5599999</v>
      </c>
      <c r="V1109">
        <f t="shared" si="125"/>
        <v>0.190038230929229</v>
      </c>
      <c r="W1109">
        <f t="shared" si="131"/>
        <v>0.419157960650314</v>
      </c>
    </row>
    <row r="1110" ht="14.25" spans="1:23">
      <c r="A1110" s="13">
        <v>16140</v>
      </c>
      <c r="B1110" s="14">
        <v>1</v>
      </c>
      <c r="C1110" s="14">
        <v>2</v>
      </c>
      <c r="D1110" s="14">
        <v>5</v>
      </c>
      <c r="E1110" s="14">
        <v>17</v>
      </c>
      <c r="F1110" s="14">
        <v>26</v>
      </c>
      <c r="G1110" s="14">
        <v>32</v>
      </c>
      <c r="H1110" s="15">
        <v>10</v>
      </c>
      <c r="I1110" s="15"/>
      <c r="J1110" s="22">
        <v>998908480</v>
      </c>
      <c r="K1110" s="23">
        <v>16</v>
      </c>
      <c r="L1110" s="22">
        <v>5846950</v>
      </c>
      <c r="M1110" s="22">
        <f t="shared" si="127"/>
        <v>93551200</v>
      </c>
      <c r="N1110" s="23">
        <v>84</v>
      </c>
      <c r="O1110" s="22">
        <v>201654</v>
      </c>
      <c r="P1110" s="22">
        <f t="shared" si="130"/>
        <v>16938936</v>
      </c>
      <c r="Q1110" s="24">
        <v>360447386</v>
      </c>
      <c r="R1110" s="29">
        <v>42703</v>
      </c>
      <c r="S1110">
        <f t="shared" si="123"/>
        <v>219353394.14</v>
      </c>
      <c r="T1110">
        <f t="shared" si="129"/>
        <v>0.349016802524405</v>
      </c>
      <c r="U1110">
        <f t="shared" si="126"/>
        <v>108863258.14</v>
      </c>
      <c r="V1110">
        <f t="shared" si="125"/>
        <v>0.30202260404241</v>
      </c>
      <c r="W1110">
        <f t="shared" si="131"/>
        <v>0.608558704154397</v>
      </c>
    </row>
    <row r="1111" ht="14.25" spans="1:23">
      <c r="A1111" s="13">
        <v>16139</v>
      </c>
      <c r="B1111" s="14">
        <v>1</v>
      </c>
      <c r="C1111" s="14">
        <v>6</v>
      </c>
      <c r="D1111" s="14">
        <v>19</v>
      </c>
      <c r="E1111" s="14">
        <v>26</v>
      </c>
      <c r="F1111" s="14">
        <v>28</v>
      </c>
      <c r="G1111" s="14">
        <v>30</v>
      </c>
      <c r="H1111" s="15">
        <v>3</v>
      </c>
      <c r="I1111" s="15"/>
      <c r="J1111" s="22">
        <v>1041642655</v>
      </c>
      <c r="K1111" s="23">
        <v>5</v>
      </c>
      <c r="L1111" s="22">
        <v>9936561</v>
      </c>
      <c r="M1111" s="22">
        <f t="shared" si="127"/>
        <v>49682805</v>
      </c>
      <c r="N1111" s="23">
        <v>94</v>
      </c>
      <c r="O1111" s="22">
        <v>328228</v>
      </c>
      <c r="P1111" s="22">
        <f t="shared" si="130"/>
        <v>30853432</v>
      </c>
      <c r="Q1111" s="24">
        <v>395456724</v>
      </c>
      <c r="R1111" s="29">
        <v>42701</v>
      </c>
      <c r="S1111">
        <f t="shared" si="123"/>
        <v>150896071.76</v>
      </c>
      <c r="T1111">
        <f t="shared" si="129"/>
        <v>0.255940184140098</v>
      </c>
      <c r="U1111">
        <f t="shared" si="126"/>
        <v>70359834.76</v>
      </c>
      <c r="V1111">
        <f t="shared" si="125"/>
        <v>0.177920441074609</v>
      </c>
      <c r="W1111">
        <f t="shared" si="131"/>
        <v>0.38157417133714</v>
      </c>
    </row>
    <row r="1112" ht="14.25" spans="1:23">
      <c r="A1112" s="13">
        <v>16138</v>
      </c>
      <c r="B1112" s="14">
        <v>7</v>
      </c>
      <c r="C1112" s="14">
        <v>16</v>
      </c>
      <c r="D1112" s="14">
        <v>20</v>
      </c>
      <c r="E1112" s="14">
        <v>24</v>
      </c>
      <c r="F1112" s="14">
        <v>25</v>
      </c>
      <c r="G1112" s="14">
        <v>30</v>
      </c>
      <c r="H1112" s="15">
        <v>7</v>
      </c>
      <c r="I1112" s="15"/>
      <c r="J1112" s="22">
        <v>998764932</v>
      </c>
      <c r="K1112" s="23">
        <v>12</v>
      </c>
      <c r="L1112" s="22">
        <v>6052114</v>
      </c>
      <c r="M1112" s="22">
        <f t="shared" si="127"/>
        <v>72625368</v>
      </c>
      <c r="N1112" s="23">
        <v>160</v>
      </c>
      <c r="O1112" s="22">
        <v>98635</v>
      </c>
      <c r="P1112" s="22">
        <f t="shared" si="130"/>
        <v>15781600</v>
      </c>
      <c r="Q1112" s="24">
        <v>350229764</v>
      </c>
      <c r="R1112" s="29">
        <v>42698</v>
      </c>
      <c r="S1112">
        <f t="shared" si="123"/>
        <v>196892792.36</v>
      </c>
      <c r="T1112">
        <f t="shared" si="129"/>
        <v>0.354816857769975</v>
      </c>
      <c r="U1112">
        <f t="shared" si="126"/>
        <v>108485824.36</v>
      </c>
      <c r="V1112">
        <f t="shared" ref="V1112:V1175" si="132">U1112/Q1112</f>
        <v>0.309756152992182</v>
      </c>
      <c r="W1112">
        <f t="shared" si="131"/>
        <v>0.562181780643863</v>
      </c>
    </row>
    <row r="1113" ht="14.25" spans="1:23">
      <c r="A1113" s="13">
        <v>16137</v>
      </c>
      <c r="B1113" s="14">
        <v>1</v>
      </c>
      <c r="C1113" s="14">
        <v>6</v>
      </c>
      <c r="D1113" s="14">
        <v>9</v>
      </c>
      <c r="E1113" s="14">
        <v>10</v>
      </c>
      <c r="F1113" s="14">
        <v>15</v>
      </c>
      <c r="G1113" s="14">
        <v>32</v>
      </c>
      <c r="H1113" s="15">
        <v>14</v>
      </c>
      <c r="I1113" s="15"/>
      <c r="J1113" s="22">
        <v>1024045140</v>
      </c>
      <c r="K1113" s="23">
        <v>4</v>
      </c>
      <c r="L1113" s="22">
        <v>9970303</v>
      </c>
      <c r="M1113" s="22">
        <f t="shared" si="127"/>
        <v>39881212</v>
      </c>
      <c r="N1113" s="23">
        <v>90</v>
      </c>
      <c r="O1113" s="22">
        <v>276127</v>
      </c>
      <c r="P1113" s="22">
        <f t="shared" si="130"/>
        <v>24851430</v>
      </c>
      <c r="Q1113" s="24">
        <v>339962622</v>
      </c>
      <c r="R1113" s="29">
        <v>42696</v>
      </c>
      <c r="S1113">
        <f t="shared" si="123"/>
        <v>131908352.78</v>
      </c>
      <c r="T1113">
        <f t="shared" si="129"/>
        <v>0.270697820362146</v>
      </c>
      <c r="U1113">
        <f t="shared" si="126"/>
        <v>67175710.78</v>
      </c>
      <c r="V1113">
        <f t="shared" si="132"/>
        <v>0.197597342863181</v>
      </c>
      <c r="W1113">
        <f t="shared" si="131"/>
        <v>0.388008399288084</v>
      </c>
    </row>
    <row r="1114" ht="14.25" spans="1:23">
      <c r="A1114" s="13">
        <v>16136</v>
      </c>
      <c r="B1114" s="14">
        <v>2</v>
      </c>
      <c r="C1114" s="14">
        <v>7</v>
      </c>
      <c r="D1114" s="14">
        <v>10</v>
      </c>
      <c r="E1114" s="14">
        <v>20</v>
      </c>
      <c r="F1114" s="14">
        <v>27</v>
      </c>
      <c r="G1114" s="14">
        <v>29</v>
      </c>
      <c r="H1114" s="15">
        <v>3</v>
      </c>
      <c r="I1114" s="15"/>
      <c r="J1114" s="22">
        <v>989371808</v>
      </c>
      <c r="K1114" s="23">
        <v>8</v>
      </c>
      <c r="L1114" s="22">
        <v>7561764</v>
      </c>
      <c r="M1114" s="22">
        <f t="shared" si="127"/>
        <v>60494112</v>
      </c>
      <c r="N1114" s="23">
        <v>117</v>
      </c>
      <c r="O1114" s="22">
        <v>218954</v>
      </c>
      <c r="P1114" s="22">
        <f t="shared" si="130"/>
        <v>25617618</v>
      </c>
      <c r="Q1114" s="24">
        <v>396457052</v>
      </c>
      <c r="R1114" s="29">
        <v>42694</v>
      </c>
      <c r="S1114">
        <f t="shared" si="123"/>
        <v>177905139.48</v>
      </c>
      <c r="T1114">
        <f t="shared" si="129"/>
        <v>0.29615068489184</v>
      </c>
      <c r="U1114">
        <f t="shared" si="126"/>
        <v>91793409.48</v>
      </c>
      <c r="V1114">
        <f t="shared" si="132"/>
        <v>0.231534308740206</v>
      </c>
      <c r="W1114">
        <f t="shared" si="131"/>
        <v>0.448737482616402</v>
      </c>
    </row>
    <row r="1115" ht="14.25" spans="1:23">
      <c r="A1115" s="13">
        <v>16135</v>
      </c>
      <c r="B1115" s="14">
        <v>2</v>
      </c>
      <c r="C1115" s="14">
        <v>8</v>
      </c>
      <c r="D1115" s="14">
        <v>10</v>
      </c>
      <c r="E1115" s="14">
        <v>18</v>
      </c>
      <c r="F1115" s="14">
        <v>20</v>
      </c>
      <c r="G1115" s="14">
        <v>33</v>
      </c>
      <c r="H1115" s="15">
        <v>12</v>
      </c>
      <c r="I1115" s="15"/>
      <c r="J1115" s="22">
        <v>973012992</v>
      </c>
      <c r="K1115" s="23">
        <v>24</v>
      </c>
      <c r="L1115" s="22">
        <v>5536282</v>
      </c>
      <c r="M1115" s="22">
        <f t="shared" si="127"/>
        <v>132870768</v>
      </c>
      <c r="N1115" s="23">
        <v>172</v>
      </c>
      <c r="O1115" s="22">
        <v>93537</v>
      </c>
      <c r="P1115" s="22">
        <f t="shared" si="130"/>
        <v>16088364</v>
      </c>
      <c r="Q1115" s="24">
        <v>353219786</v>
      </c>
      <c r="R1115" s="29">
        <v>42691</v>
      </c>
      <c r="S1115">
        <f t="shared" si="123"/>
        <v>257683071.14</v>
      </c>
      <c r="T1115">
        <f t="shared" si="129"/>
        <v>0.353355921969784</v>
      </c>
      <c r="U1115">
        <f t="shared" si="126"/>
        <v>108723939.14</v>
      </c>
      <c r="V1115">
        <f t="shared" si="132"/>
        <v>0.307808179069561</v>
      </c>
      <c r="W1115">
        <f t="shared" si="131"/>
        <v>0.729526151572947</v>
      </c>
    </row>
    <row r="1116" ht="14.25" spans="1:23">
      <c r="A1116" s="13">
        <v>16134</v>
      </c>
      <c r="B1116" s="14">
        <v>11</v>
      </c>
      <c r="C1116" s="14">
        <v>12</v>
      </c>
      <c r="D1116" s="14">
        <v>13</v>
      </c>
      <c r="E1116" s="14">
        <v>14</v>
      </c>
      <c r="F1116" s="14">
        <v>18</v>
      </c>
      <c r="G1116" s="14">
        <v>33</v>
      </c>
      <c r="H1116" s="15">
        <v>13</v>
      </c>
      <c r="I1116" s="15"/>
      <c r="J1116" s="22">
        <v>1057618368</v>
      </c>
      <c r="K1116" s="23">
        <v>8</v>
      </c>
      <c r="L1116" s="22">
        <v>7841027</v>
      </c>
      <c r="M1116" s="22">
        <f t="shared" si="127"/>
        <v>62728216</v>
      </c>
      <c r="N1116" s="23">
        <v>107</v>
      </c>
      <c r="O1116" s="22">
        <v>265516</v>
      </c>
      <c r="P1116" s="22">
        <f t="shared" si="130"/>
        <v>28410212</v>
      </c>
      <c r="Q1116" s="24">
        <v>356409344</v>
      </c>
      <c r="R1116" s="29">
        <v>42689</v>
      </c>
      <c r="S1116">
        <f t="shared" si="123"/>
        <v>152137980.56</v>
      </c>
      <c r="T1116">
        <f t="shared" si="129"/>
        <v>0.25086257154919</v>
      </c>
      <c r="U1116">
        <f t="shared" si="126"/>
        <v>60999552.5599999</v>
      </c>
      <c r="V1116">
        <f t="shared" si="132"/>
        <v>0.171150261874167</v>
      </c>
      <c r="W1116">
        <f t="shared" si="131"/>
        <v>0.426863052614019</v>
      </c>
    </row>
    <row r="1117" ht="14.25" spans="1:23">
      <c r="A1117" s="13">
        <v>16133</v>
      </c>
      <c r="B1117" s="14">
        <v>15</v>
      </c>
      <c r="C1117" s="14">
        <v>16</v>
      </c>
      <c r="D1117" s="14">
        <v>21</v>
      </c>
      <c r="E1117" s="14">
        <v>22</v>
      </c>
      <c r="F1117" s="14">
        <v>27</v>
      </c>
      <c r="G1117" s="14">
        <v>33</v>
      </c>
      <c r="H1117" s="15">
        <v>15</v>
      </c>
      <c r="I1117" s="15"/>
      <c r="J1117" s="22">
        <v>1035115770</v>
      </c>
      <c r="K1117" s="23">
        <v>26</v>
      </c>
      <c r="L1117" s="22">
        <v>5803188</v>
      </c>
      <c r="M1117" s="22">
        <f t="shared" si="127"/>
        <v>150882888</v>
      </c>
      <c r="N1117" s="23">
        <v>242</v>
      </c>
      <c r="O1117" s="22">
        <v>107866</v>
      </c>
      <c r="P1117" s="22">
        <f t="shared" si="130"/>
        <v>26103572</v>
      </c>
      <c r="Q1117" s="24">
        <v>397601552</v>
      </c>
      <c r="R1117" s="29">
        <v>42687</v>
      </c>
      <c r="S1117">
        <f t="shared" si="123"/>
        <v>267396786.48</v>
      </c>
      <c r="T1117">
        <f t="shared" si="129"/>
        <v>0.29304186035974</v>
      </c>
      <c r="U1117">
        <f t="shared" si="126"/>
        <v>90410326.48</v>
      </c>
      <c r="V1117">
        <f t="shared" si="132"/>
        <v>0.227389269546916</v>
      </c>
      <c r="W1117">
        <f t="shared" si="131"/>
        <v>0.672524503827893</v>
      </c>
    </row>
    <row r="1118" ht="14.25" spans="1:23">
      <c r="A1118" s="13">
        <v>16132</v>
      </c>
      <c r="B1118" s="14">
        <v>5</v>
      </c>
      <c r="C1118" s="14">
        <v>8</v>
      </c>
      <c r="D1118" s="14">
        <v>13</v>
      </c>
      <c r="E1118" s="14">
        <v>19</v>
      </c>
      <c r="F1118" s="14">
        <v>27</v>
      </c>
      <c r="G1118" s="14">
        <v>28</v>
      </c>
      <c r="H1118" s="15">
        <v>7</v>
      </c>
      <c r="I1118" s="15"/>
      <c r="J1118" s="22">
        <v>1107687796</v>
      </c>
      <c r="K1118" s="23">
        <v>37</v>
      </c>
      <c r="L1118" s="22">
        <v>5063186</v>
      </c>
      <c r="M1118" s="22">
        <f t="shared" si="127"/>
        <v>187337882</v>
      </c>
      <c r="N1118" s="23">
        <v>358</v>
      </c>
      <c r="O1118" s="22">
        <v>8163</v>
      </c>
      <c r="P1118" s="22">
        <f t="shared" si="130"/>
        <v>2922354</v>
      </c>
      <c r="Q1118" s="24">
        <v>349399364</v>
      </c>
      <c r="R1118" s="29">
        <v>42684</v>
      </c>
      <c r="S1118">
        <f t="shared" ref="S1118:S1181" si="133">J1119+Q1118*0.49-J1118</f>
        <v>349776500.36</v>
      </c>
      <c r="T1118">
        <f t="shared" si="129"/>
        <v>0.464908168407542</v>
      </c>
      <c r="U1118">
        <f t="shared" si="126"/>
        <v>159516264.36</v>
      </c>
      <c r="V1118">
        <f t="shared" si="132"/>
        <v>0.456544232175534</v>
      </c>
      <c r="W1118">
        <f t="shared" si="131"/>
        <v>1.00107938479247</v>
      </c>
    </row>
    <row r="1119" ht="14.25" spans="1:23">
      <c r="A1119" s="13">
        <v>16131</v>
      </c>
      <c r="B1119" s="14">
        <v>4</v>
      </c>
      <c r="C1119" s="14">
        <v>10</v>
      </c>
      <c r="D1119" s="14">
        <v>18</v>
      </c>
      <c r="E1119" s="14">
        <v>19</v>
      </c>
      <c r="F1119" s="14">
        <v>25</v>
      </c>
      <c r="G1119" s="14">
        <v>27</v>
      </c>
      <c r="H1119" s="15">
        <v>2</v>
      </c>
      <c r="I1119" s="15"/>
      <c r="J1119" s="22">
        <v>1286258608</v>
      </c>
      <c r="K1119" s="23">
        <v>4</v>
      </c>
      <c r="L1119" s="22">
        <v>9353816</v>
      </c>
      <c r="M1119" s="22">
        <f t="shared" si="127"/>
        <v>37415264</v>
      </c>
      <c r="N1119" s="23">
        <v>112</v>
      </c>
      <c r="O1119" s="22">
        <v>194366</v>
      </c>
      <c r="P1119" s="22">
        <f t="shared" si="130"/>
        <v>21768992</v>
      </c>
      <c r="Q1119" s="24">
        <v>341425796</v>
      </c>
      <c r="R1119" s="29">
        <v>42682</v>
      </c>
      <c r="S1119">
        <f t="shared" si="133"/>
        <v>139406664.04</v>
      </c>
      <c r="T1119">
        <f t="shared" si="129"/>
        <v>0.298722009979586</v>
      </c>
      <c r="U1119">
        <f t="shared" si="126"/>
        <v>80222408.04</v>
      </c>
      <c r="V1119">
        <f t="shared" si="132"/>
        <v>0.234962937715462</v>
      </c>
      <c r="W1119">
        <f t="shared" si="131"/>
        <v>0.408307356014775</v>
      </c>
    </row>
    <row r="1120" ht="14.25" spans="1:23">
      <c r="A1120" s="13">
        <v>16130</v>
      </c>
      <c r="B1120" s="14">
        <v>3</v>
      </c>
      <c r="C1120" s="14">
        <v>17</v>
      </c>
      <c r="D1120" s="14">
        <v>21</v>
      </c>
      <c r="E1120" s="14">
        <v>23</v>
      </c>
      <c r="F1120" s="14">
        <v>27</v>
      </c>
      <c r="G1120" s="14">
        <v>28</v>
      </c>
      <c r="H1120" s="15">
        <v>1</v>
      </c>
      <c r="I1120" s="15"/>
      <c r="J1120" s="22">
        <v>1258366632</v>
      </c>
      <c r="K1120" s="23">
        <v>8</v>
      </c>
      <c r="L1120" s="22">
        <v>7792864</v>
      </c>
      <c r="M1120" s="22">
        <f t="shared" si="127"/>
        <v>62342912</v>
      </c>
      <c r="N1120" s="23">
        <v>88</v>
      </c>
      <c r="O1120" s="22">
        <v>317370</v>
      </c>
      <c r="P1120" s="22">
        <f t="shared" si="130"/>
        <v>27928560</v>
      </c>
      <c r="Q1120" s="24">
        <v>389013348</v>
      </c>
      <c r="R1120" s="29">
        <v>42680</v>
      </c>
      <c r="S1120">
        <f t="shared" si="133"/>
        <v>169173522.52</v>
      </c>
      <c r="T1120">
        <f t="shared" si="129"/>
        <v>0.274619395630609</v>
      </c>
      <c r="U1120">
        <f t="shared" si="126"/>
        <v>78902050.52</v>
      </c>
      <c r="V1120">
        <f t="shared" si="132"/>
        <v>0.202826075057969</v>
      </c>
      <c r="W1120">
        <f t="shared" si="131"/>
        <v>0.434878451831427</v>
      </c>
    </row>
    <row r="1121" ht="14.25" spans="1:23">
      <c r="A1121" s="13">
        <v>16129</v>
      </c>
      <c r="B1121" s="14">
        <v>5</v>
      </c>
      <c r="C1121" s="14">
        <v>6</v>
      </c>
      <c r="D1121" s="14">
        <v>8</v>
      </c>
      <c r="E1121" s="14">
        <v>21</v>
      </c>
      <c r="F1121" s="14">
        <v>31</v>
      </c>
      <c r="G1121" s="14">
        <v>33</v>
      </c>
      <c r="H1121" s="15">
        <v>14</v>
      </c>
      <c r="I1121" s="15"/>
      <c r="J1121" s="22">
        <v>1236923614</v>
      </c>
      <c r="K1121" s="23">
        <v>2</v>
      </c>
      <c r="L1121" s="22">
        <v>10000000</v>
      </c>
      <c r="M1121" s="22">
        <f t="shared" si="127"/>
        <v>20000000</v>
      </c>
      <c r="N1121" s="23">
        <v>107</v>
      </c>
      <c r="O1121" s="22">
        <v>263616</v>
      </c>
      <c r="P1121" s="22">
        <f t="shared" si="130"/>
        <v>28206912</v>
      </c>
      <c r="Q1121" s="24">
        <v>356293078</v>
      </c>
      <c r="R1121" s="29">
        <v>42677</v>
      </c>
      <c r="S1121">
        <f t="shared" si="133"/>
        <v>109962671.22</v>
      </c>
      <c r="T1121">
        <f t="shared" si="129"/>
        <v>0.252496264381538</v>
      </c>
      <c r="U1121">
        <f t="shared" si="126"/>
        <v>61755759.22</v>
      </c>
      <c r="V1121">
        <f t="shared" si="132"/>
        <v>0.173328540556154</v>
      </c>
      <c r="W1121">
        <f t="shared" si="131"/>
        <v>0.308629827548881</v>
      </c>
    </row>
    <row r="1122" ht="14.25" spans="1:23">
      <c r="A1122" s="13">
        <v>16128</v>
      </c>
      <c r="B1122" s="14">
        <v>4</v>
      </c>
      <c r="C1122" s="14">
        <v>9</v>
      </c>
      <c r="D1122" s="14">
        <v>11</v>
      </c>
      <c r="E1122" s="14">
        <v>17</v>
      </c>
      <c r="F1122" s="14">
        <v>26</v>
      </c>
      <c r="G1122" s="14">
        <v>27</v>
      </c>
      <c r="H1122" s="15">
        <v>13</v>
      </c>
      <c r="I1122" s="15"/>
      <c r="J1122" s="22">
        <v>1172302677</v>
      </c>
      <c r="K1122" s="23">
        <v>17</v>
      </c>
      <c r="L1122" s="22">
        <v>6039764</v>
      </c>
      <c r="M1122" s="22">
        <f t="shared" si="127"/>
        <v>102675988</v>
      </c>
      <c r="N1122" s="23">
        <v>216</v>
      </c>
      <c r="O1122" s="22">
        <v>102291</v>
      </c>
      <c r="P1122" s="22">
        <f t="shared" si="130"/>
        <v>22094856</v>
      </c>
      <c r="Q1122" s="24">
        <v>346505806</v>
      </c>
      <c r="R1122" s="29">
        <v>42675</v>
      </c>
      <c r="S1122">
        <f t="shared" si="133"/>
        <v>206178849.94</v>
      </c>
      <c r="T1122">
        <f t="shared" si="129"/>
        <v>0.298704553135251</v>
      </c>
      <c r="U1122">
        <f t="shared" si="126"/>
        <v>81408005.9400001</v>
      </c>
      <c r="V1122">
        <f t="shared" si="132"/>
        <v>0.234939803404045</v>
      </c>
      <c r="W1122">
        <f t="shared" si="131"/>
        <v>0.595022785678806</v>
      </c>
    </row>
    <row r="1123" ht="14.25" spans="1:23">
      <c r="A1123" s="13">
        <v>16127</v>
      </c>
      <c r="B1123" s="14">
        <v>7</v>
      </c>
      <c r="C1123" s="14">
        <v>12</v>
      </c>
      <c r="D1123" s="14">
        <v>17</v>
      </c>
      <c r="E1123" s="14">
        <v>26</v>
      </c>
      <c r="F1123" s="14">
        <v>29</v>
      </c>
      <c r="G1123" s="14">
        <v>31</v>
      </c>
      <c r="H1123" s="15">
        <v>16</v>
      </c>
      <c r="I1123" s="15"/>
      <c r="J1123" s="22">
        <v>1208693682</v>
      </c>
      <c r="K1123" s="23">
        <v>3</v>
      </c>
      <c r="L1123" s="22">
        <v>10000000</v>
      </c>
      <c r="M1123" s="22">
        <f t="shared" si="127"/>
        <v>30000000</v>
      </c>
      <c r="N1123" s="23">
        <v>127</v>
      </c>
      <c r="O1123" s="22">
        <v>219909</v>
      </c>
      <c r="P1123" s="22">
        <f t="shared" si="130"/>
        <v>27928443</v>
      </c>
      <c r="Q1123" s="24">
        <v>377635784</v>
      </c>
      <c r="R1123" s="29">
        <v>42673</v>
      </c>
      <c r="S1123">
        <f t="shared" si="133"/>
        <v>131256152.16</v>
      </c>
      <c r="T1123">
        <f t="shared" si="129"/>
        <v>0.268131772597059</v>
      </c>
      <c r="U1123">
        <f t="shared" si="126"/>
        <v>73327709.1600001</v>
      </c>
      <c r="V1123">
        <f t="shared" si="132"/>
        <v>0.194175743578368</v>
      </c>
      <c r="W1123">
        <f t="shared" si="131"/>
        <v>0.34757339669908</v>
      </c>
    </row>
    <row r="1124" ht="14.25" spans="1:23">
      <c r="A1124" s="13">
        <v>16126</v>
      </c>
      <c r="B1124" s="14">
        <v>2</v>
      </c>
      <c r="C1124" s="14">
        <v>6</v>
      </c>
      <c r="D1124" s="14">
        <v>12</v>
      </c>
      <c r="E1124" s="14">
        <v>17</v>
      </c>
      <c r="F1124" s="14">
        <v>18</v>
      </c>
      <c r="G1124" s="14">
        <v>19</v>
      </c>
      <c r="H1124" s="15">
        <v>10</v>
      </c>
      <c r="I1124" s="15"/>
      <c r="J1124" s="22">
        <v>1154908300</v>
      </c>
      <c r="K1124" s="23">
        <v>4</v>
      </c>
      <c r="L1124" s="22">
        <v>10000000</v>
      </c>
      <c r="M1124" s="22">
        <f t="shared" si="127"/>
        <v>40000000</v>
      </c>
      <c r="N1124" s="23">
        <v>182</v>
      </c>
      <c r="O1124" s="22">
        <v>141981</v>
      </c>
      <c r="P1124" s="22">
        <f t="shared" si="130"/>
        <v>25840542</v>
      </c>
      <c r="Q1124" s="24">
        <v>347402822</v>
      </c>
      <c r="R1124" s="29">
        <v>42670</v>
      </c>
      <c r="S1124">
        <f t="shared" si="133"/>
        <v>132705612.78</v>
      </c>
      <c r="T1124">
        <f t="shared" si="129"/>
        <v>0.266853367069079</v>
      </c>
      <c r="U1124">
        <f t="shared" si="126"/>
        <v>66865070.78</v>
      </c>
      <c r="V1124">
        <f t="shared" si="132"/>
        <v>0.192471294260241</v>
      </c>
      <c r="W1124">
        <f t="shared" si="131"/>
        <v>0.381993479546346</v>
      </c>
    </row>
    <row r="1125" ht="14.25" spans="1:23">
      <c r="A1125" s="13">
        <v>16125</v>
      </c>
      <c r="B1125" s="14">
        <v>1</v>
      </c>
      <c r="C1125" s="14">
        <v>6</v>
      </c>
      <c r="D1125" s="14">
        <v>8</v>
      </c>
      <c r="E1125" s="14">
        <v>20</v>
      </c>
      <c r="F1125" s="14">
        <v>27</v>
      </c>
      <c r="G1125" s="14">
        <v>30</v>
      </c>
      <c r="H1125" s="15">
        <v>3</v>
      </c>
      <c r="I1125" s="15"/>
      <c r="J1125" s="22">
        <v>1117386530</v>
      </c>
      <c r="K1125" s="23">
        <v>10</v>
      </c>
      <c r="L1125" s="22">
        <v>5815990</v>
      </c>
      <c r="M1125" s="22">
        <f t="shared" si="127"/>
        <v>58159900</v>
      </c>
      <c r="N1125" s="23">
        <v>94</v>
      </c>
      <c r="O1125" s="22">
        <v>108509</v>
      </c>
      <c r="P1125" s="22">
        <f t="shared" si="130"/>
        <v>10199846</v>
      </c>
      <c r="Q1125" s="24">
        <v>346147358</v>
      </c>
      <c r="R1125" s="29">
        <v>42668</v>
      </c>
      <c r="S1125">
        <f t="shared" si="133"/>
        <v>197172480.42</v>
      </c>
      <c r="T1125">
        <f t="shared" si="129"/>
        <v>0.401599426392271</v>
      </c>
      <c r="U1125">
        <f t="shared" si="126"/>
        <v>128812734.42</v>
      </c>
      <c r="V1125">
        <f t="shared" si="132"/>
        <v>0.372132652302376</v>
      </c>
      <c r="W1125">
        <f t="shared" si="131"/>
        <v>0.569620064585326</v>
      </c>
    </row>
    <row r="1126" ht="14.25" spans="1:23">
      <c r="A1126" s="13">
        <v>16124</v>
      </c>
      <c r="B1126" s="14">
        <v>9</v>
      </c>
      <c r="C1126" s="14">
        <v>15</v>
      </c>
      <c r="D1126" s="14">
        <v>21</v>
      </c>
      <c r="E1126" s="14">
        <v>24</v>
      </c>
      <c r="F1126" s="14">
        <v>27</v>
      </c>
      <c r="G1126" s="14">
        <v>32</v>
      </c>
      <c r="H1126" s="15">
        <v>10</v>
      </c>
      <c r="I1126" s="15"/>
      <c r="J1126" s="22">
        <v>1144946805</v>
      </c>
      <c r="K1126" s="23">
        <v>5</v>
      </c>
      <c r="L1126" s="22">
        <v>8691225</v>
      </c>
      <c r="M1126" s="22">
        <f t="shared" si="127"/>
        <v>43456125</v>
      </c>
      <c r="N1126" s="23">
        <v>120</v>
      </c>
      <c r="O1126" s="22">
        <v>192251</v>
      </c>
      <c r="P1126" s="22">
        <f t="shared" si="130"/>
        <v>23070120</v>
      </c>
      <c r="Q1126" s="24">
        <v>370331346</v>
      </c>
      <c r="R1126" s="29">
        <v>42666</v>
      </c>
      <c r="S1126">
        <f t="shared" si="133"/>
        <v>155708004.54</v>
      </c>
      <c r="T1126">
        <f t="shared" si="129"/>
        <v>0.303112012397676</v>
      </c>
      <c r="U1126">
        <f t="shared" si="126"/>
        <v>89181759.54</v>
      </c>
      <c r="V1126">
        <f t="shared" si="132"/>
        <v>0.240816124541615</v>
      </c>
      <c r="W1126">
        <f t="shared" si="131"/>
        <v>0.420455913931736</v>
      </c>
    </row>
    <row r="1127" ht="14.25" spans="1:23">
      <c r="A1127" s="13">
        <v>16123</v>
      </c>
      <c r="B1127" s="14">
        <v>7</v>
      </c>
      <c r="C1127" s="14">
        <v>9</v>
      </c>
      <c r="D1127" s="14">
        <v>12</v>
      </c>
      <c r="E1127" s="14">
        <v>14</v>
      </c>
      <c r="F1127" s="14">
        <v>20</v>
      </c>
      <c r="G1127" s="14">
        <v>27</v>
      </c>
      <c r="H1127" s="15">
        <v>16</v>
      </c>
      <c r="I1127" s="15"/>
      <c r="J1127" s="22">
        <v>1119192450</v>
      </c>
      <c r="K1127" s="23">
        <v>3</v>
      </c>
      <c r="L1127" s="22">
        <v>10000000</v>
      </c>
      <c r="M1127" s="22">
        <f t="shared" si="127"/>
        <v>30000000</v>
      </c>
      <c r="N1127" s="23">
        <v>191</v>
      </c>
      <c r="O1127" s="22">
        <v>104821</v>
      </c>
      <c r="P1127" s="22">
        <f t="shared" si="130"/>
        <v>20020811</v>
      </c>
      <c r="Q1127" s="24">
        <v>305299416</v>
      </c>
      <c r="R1127" s="29">
        <v>42663</v>
      </c>
      <c r="S1127">
        <f t="shared" si="133"/>
        <v>119533875.84</v>
      </c>
      <c r="T1127">
        <f t="shared" si="129"/>
        <v>0.293265794651896</v>
      </c>
      <c r="U1127">
        <f t="shared" si="126"/>
        <v>69513064.8399999</v>
      </c>
      <c r="V1127">
        <f t="shared" si="132"/>
        <v>0.227688168391386</v>
      </c>
      <c r="W1127">
        <f t="shared" si="131"/>
        <v>0.391529985239146</v>
      </c>
    </row>
    <row r="1128" ht="14.25" spans="1:23">
      <c r="A1128" s="13">
        <v>16122</v>
      </c>
      <c r="B1128" s="14">
        <v>15</v>
      </c>
      <c r="C1128" s="14">
        <v>22</v>
      </c>
      <c r="D1128" s="14">
        <v>23</v>
      </c>
      <c r="E1128" s="14">
        <v>24</v>
      </c>
      <c r="F1128" s="14">
        <v>28</v>
      </c>
      <c r="G1128" s="14">
        <v>29</v>
      </c>
      <c r="H1128" s="15">
        <v>8</v>
      </c>
      <c r="I1128" s="15"/>
      <c r="J1128" s="22">
        <v>1089129612</v>
      </c>
      <c r="K1128" s="23">
        <v>6</v>
      </c>
      <c r="L1128" s="22">
        <v>7245796</v>
      </c>
      <c r="M1128" s="22">
        <f t="shared" si="127"/>
        <v>43474776</v>
      </c>
      <c r="N1128" s="23">
        <v>96</v>
      </c>
      <c r="O1128" s="22">
        <v>175452</v>
      </c>
      <c r="P1128" s="22">
        <f t="shared" si="130"/>
        <v>16843392</v>
      </c>
      <c r="Q1128" s="24">
        <v>305059324</v>
      </c>
      <c r="R1128" s="29">
        <v>42661</v>
      </c>
      <c r="S1128">
        <f t="shared" si="133"/>
        <v>142423426.76</v>
      </c>
      <c r="T1128">
        <f t="shared" si="129"/>
        <v>0.324358716404944</v>
      </c>
      <c r="U1128">
        <f t="shared" si="126"/>
        <v>82105258.76</v>
      </c>
      <c r="V1128">
        <f t="shared" si="132"/>
        <v>0.269145219636034</v>
      </c>
      <c r="W1128">
        <f t="shared" si="131"/>
        <v>0.466871246197346</v>
      </c>
    </row>
    <row r="1129" ht="14.25" spans="1:23">
      <c r="A1129" s="13">
        <v>16121</v>
      </c>
      <c r="B1129" s="14">
        <v>2</v>
      </c>
      <c r="C1129" s="14">
        <v>3</v>
      </c>
      <c r="D1129" s="14">
        <v>10</v>
      </c>
      <c r="E1129" s="14">
        <v>23</v>
      </c>
      <c r="F1129" s="14">
        <v>25</v>
      </c>
      <c r="G1129" s="14">
        <v>28</v>
      </c>
      <c r="H1129" s="15">
        <v>9</v>
      </c>
      <c r="I1129" s="15"/>
      <c r="J1129" s="22">
        <v>1082073970</v>
      </c>
      <c r="K1129" s="23">
        <v>5</v>
      </c>
      <c r="L1129" s="22">
        <v>8817083</v>
      </c>
      <c r="M1129" s="22">
        <f t="shared" si="127"/>
        <v>44085415</v>
      </c>
      <c r="N1129" s="23">
        <v>106</v>
      </c>
      <c r="O1129" s="22">
        <v>225063</v>
      </c>
      <c r="P1129" s="22">
        <f t="shared" si="130"/>
        <v>23856678</v>
      </c>
      <c r="Q1129" s="24">
        <v>340006950</v>
      </c>
      <c r="R1129" s="29">
        <v>42659</v>
      </c>
      <c r="S1129">
        <f t="shared" si="133"/>
        <v>139118511.5</v>
      </c>
      <c r="T1129">
        <f t="shared" si="129"/>
        <v>0.279503393974741</v>
      </c>
      <c r="U1129">
        <f t="shared" si="126"/>
        <v>71176418.5</v>
      </c>
      <c r="V1129">
        <f t="shared" si="132"/>
        <v>0.20933812823532</v>
      </c>
      <c r="W1129">
        <f t="shared" si="131"/>
        <v>0.409163728859072</v>
      </c>
    </row>
    <row r="1130" ht="14.25" spans="1:23">
      <c r="A1130" s="13">
        <v>16120</v>
      </c>
      <c r="B1130" s="14">
        <v>2</v>
      </c>
      <c r="C1130" s="14">
        <v>5</v>
      </c>
      <c r="D1130" s="14">
        <v>6</v>
      </c>
      <c r="E1130" s="14">
        <v>21</v>
      </c>
      <c r="F1130" s="14">
        <v>25</v>
      </c>
      <c r="G1130" s="14">
        <v>28</v>
      </c>
      <c r="H1130" s="15">
        <v>9</v>
      </c>
      <c r="I1130" s="15"/>
      <c r="J1130" s="22">
        <v>1054589076</v>
      </c>
      <c r="K1130" s="23">
        <v>6</v>
      </c>
      <c r="L1130" s="22">
        <v>7457159</v>
      </c>
      <c r="M1130" s="22">
        <f t="shared" si="127"/>
        <v>44742954</v>
      </c>
      <c r="N1130" s="23">
        <v>139</v>
      </c>
      <c r="O1130" s="22">
        <v>132580</v>
      </c>
      <c r="P1130" s="22">
        <f t="shared" si="130"/>
        <v>18428620</v>
      </c>
      <c r="Q1130" s="24">
        <v>309329228</v>
      </c>
      <c r="R1130" s="29">
        <v>42656</v>
      </c>
      <c r="S1130">
        <f t="shared" si="133"/>
        <v>141028189.72</v>
      </c>
      <c r="T1130">
        <f t="shared" si="129"/>
        <v>0.311271056868897</v>
      </c>
      <c r="U1130">
        <f t="shared" si="126"/>
        <v>77856615.72</v>
      </c>
      <c r="V1130">
        <f t="shared" si="132"/>
        <v>0.251694986029578</v>
      </c>
      <c r="W1130">
        <f t="shared" si="131"/>
        <v>0.45591614679231</v>
      </c>
    </row>
    <row r="1131" ht="14.25" spans="1:23">
      <c r="A1131" s="13">
        <v>16119</v>
      </c>
      <c r="B1131" s="14">
        <v>9</v>
      </c>
      <c r="C1131" s="14">
        <v>19</v>
      </c>
      <c r="D1131" s="14">
        <v>21</v>
      </c>
      <c r="E1131" s="14">
        <v>30</v>
      </c>
      <c r="F1131" s="14">
        <v>31</v>
      </c>
      <c r="G1131" s="14">
        <v>32</v>
      </c>
      <c r="H1131" s="15">
        <v>4</v>
      </c>
      <c r="I1131" s="15"/>
      <c r="J1131" s="22">
        <v>1044045944</v>
      </c>
      <c r="K1131" s="23">
        <v>4</v>
      </c>
      <c r="L1131" s="22">
        <v>9261565</v>
      </c>
      <c r="M1131" s="22">
        <f t="shared" si="127"/>
        <v>37046260</v>
      </c>
      <c r="N1131" s="23">
        <v>353</v>
      </c>
      <c r="O1131" s="22">
        <v>60362</v>
      </c>
      <c r="P1131" s="22">
        <f t="shared" si="130"/>
        <v>21307786</v>
      </c>
      <c r="Q1131" s="24">
        <v>302415052</v>
      </c>
      <c r="R1131" s="29">
        <v>42654</v>
      </c>
      <c r="S1131">
        <f t="shared" si="133"/>
        <v>121306155.48</v>
      </c>
      <c r="T1131">
        <f t="shared" si="129"/>
        <v>0.278623351988445</v>
      </c>
      <c r="U1131">
        <f t="shared" si="126"/>
        <v>62952109.48</v>
      </c>
      <c r="V1131">
        <f t="shared" si="132"/>
        <v>0.208164603790952</v>
      </c>
      <c r="W1131">
        <f t="shared" si="131"/>
        <v>0.401124728011224</v>
      </c>
    </row>
    <row r="1132" ht="14.25" spans="1:23">
      <c r="A1132" s="13">
        <v>16118</v>
      </c>
      <c r="B1132" s="14">
        <v>9</v>
      </c>
      <c r="C1132" s="14">
        <v>14</v>
      </c>
      <c r="D1132" s="14">
        <v>22</v>
      </c>
      <c r="E1132" s="14">
        <v>23</v>
      </c>
      <c r="F1132" s="14">
        <v>31</v>
      </c>
      <c r="G1132" s="14">
        <v>33</v>
      </c>
      <c r="H1132" s="15">
        <v>14</v>
      </c>
      <c r="I1132" s="15"/>
      <c r="J1132" s="22">
        <v>1017168724</v>
      </c>
      <c r="K1132" s="23">
        <v>4</v>
      </c>
      <c r="L1132" s="22">
        <v>10000000</v>
      </c>
      <c r="M1132" s="22">
        <f t="shared" si="127"/>
        <v>40000000</v>
      </c>
      <c r="N1132" s="23">
        <v>97</v>
      </c>
      <c r="O1132" s="22">
        <v>293175</v>
      </c>
      <c r="P1132" s="22">
        <f t="shared" si="130"/>
        <v>28437975</v>
      </c>
      <c r="Q1132" s="24">
        <v>338792784</v>
      </c>
      <c r="R1132" s="29">
        <v>42652</v>
      </c>
      <c r="S1132">
        <f t="shared" si="133"/>
        <v>120694300.16</v>
      </c>
      <c r="T1132">
        <f t="shared" si="129"/>
        <v>0.238181873909097</v>
      </c>
      <c r="U1132">
        <f t="shared" si="126"/>
        <v>52256325.1600001</v>
      </c>
      <c r="V1132">
        <f t="shared" si="132"/>
        <v>0.154242733694116</v>
      </c>
      <c r="W1132">
        <f t="shared" si="131"/>
        <v>0.356248142994687</v>
      </c>
    </row>
    <row r="1133" ht="14.25" spans="1:23">
      <c r="A1133" s="13">
        <v>16117</v>
      </c>
      <c r="B1133" s="14">
        <v>3</v>
      </c>
      <c r="C1133" s="14">
        <v>10</v>
      </c>
      <c r="D1133" s="14">
        <v>14</v>
      </c>
      <c r="E1133" s="14">
        <v>17</v>
      </c>
      <c r="F1133" s="14">
        <v>28</v>
      </c>
      <c r="G1133" s="14">
        <v>33</v>
      </c>
      <c r="H1133" s="15">
        <v>2</v>
      </c>
      <c r="I1133" s="15"/>
      <c r="J1133" s="22">
        <v>971854560</v>
      </c>
      <c r="K1133" s="23">
        <v>12</v>
      </c>
      <c r="L1133" s="22">
        <v>6037315</v>
      </c>
      <c r="M1133" s="22">
        <f t="shared" si="127"/>
        <v>72447780</v>
      </c>
      <c r="N1133" s="23">
        <v>167</v>
      </c>
      <c r="O1133" s="22">
        <v>93172</v>
      </c>
      <c r="P1133" s="22">
        <f t="shared" si="130"/>
        <v>15559724</v>
      </c>
      <c r="Q1133" s="24">
        <v>281128494</v>
      </c>
      <c r="R1133" s="29">
        <v>42649</v>
      </c>
      <c r="S1133">
        <f t="shared" si="133"/>
        <v>163521558.06</v>
      </c>
      <c r="T1133">
        <f t="shared" si="129"/>
        <v>0.32395783424216</v>
      </c>
      <c r="U1133">
        <f t="shared" si="126"/>
        <v>75514054.0599999</v>
      </c>
      <c r="V1133">
        <f t="shared" si="132"/>
        <v>0.268610459884582</v>
      </c>
      <c r="W1133">
        <f t="shared" si="131"/>
        <v>0.581661274292601</v>
      </c>
    </row>
    <row r="1134" ht="14.25" spans="1:23">
      <c r="A1134" s="13">
        <v>16116</v>
      </c>
      <c r="B1134" s="14">
        <v>7</v>
      </c>
      <c r="C1134" s="14">
        <v>18</v>
      </c>
      <c r="D1134" s="14">
        <v>20</v>
      </c>
      <c r="E1134" s="14">
        <v>23</v>
      </c>
      <c r="F1134" s="14">
        <v>27</v>
      </c>
      <c r="G1134" s="14">
        <v>31</v>
      </c>
      <c r="H1134" s="15">
        <v>13</v>
      </c>
      <c r="I1134" s="15"/>
      <c r="J1134" s="22">
        <v>997623156</v>
      </c>
      <c r="K1134" s="23">
        <v>6</v>
      </c>
      <c r="L1134" s="22">
        <v>7593721</v>
      </c>
      <c r="M1134" s="22">
        <f t="shared" si="127"/>
        <v>45562326</v>
      </c>
      <c r="N1134" s="23">
        <v>52</v>
      </c>
      <c r="O1134" s="22">
        <v>374094</v>
      </c>
      <c r="P1134" s="22">
        <f t="shared" si="130"/>
        <v>19452888</v>
      </c>
      <c r="Q1134" s="24">
        <v>268669114</v>
      </c>
      <c r="R1134" s="29">
        <v>42647</v>
      </c>
      <c r="S1134">
        <f t="shared" si="133"/>
        <v>118851461.86</v>
      </c>
      <c r="T1134">
        <f t="shared" si="129"/>
        <v>0.272785862017619</v>
      </c>
      <c r="U1134">
        <f t="shared" si="126"/>
        <v>53836247.8599999</v>
      </c>
      <c r="V1134">
        <f t="shared" si="132"/>
        <v>0.200381231241935</v>
      </c>
      <c r="W1134">
        <f t="shared" si="131"/>
        <v>0.442371138574566</v>
      </c>
    </row>
    <row r="1135" ht="14.25" spans="1:23">
      <c r="A1135" s="13">
        <v>16115</v>
      </c>
      <c r="B1135" s="14">
        <v>6</v>
      </c>
      <c r="C1135" s="14">
        <v>8</v>
      </c>
      <c r="D1135" s="14">
        <v>20</v>
      </c>
      <c r="E1135" s="14">
        <v>22</v>
      </c>
      <c r="F1135" s="14">
        <v>26</v>
      </c>
      <c r="G1135" s="14">
        <v>27</v>
      </c>
      <c r="H1135" s="15">
        <v>9</v>
      </c>
      <c r="I1135" s="15"/>
      <c r="J1135" s="22">
        <v>984826752</v>
      </c>
      <c r="K1135" s="23">
        <v>13</v>
      </c>
      <c r="L1135" s="22">
        <v>6239088</v>
      </c>
      <c r="M1135" s="22">
        <f t="shared" si="127"/>
        <v>81108144</v>
      </c>
      <c r="N1135" s="23">
        <v>62</v>
      </c>
      <c r="O1135" s="22">
        <v>324761</v>
      </c>
      <c r="P1135" s="22">
        <f t="shared" si="130"/>
        <v>20135182</v>
      </c>
      <c r="Q1135" s="24">
        <v>307770194</v>
      </c>
      <c r="R1135" s="29">
        <v>42645</v>
      </c>
      <c r="S1135">
        <f t="shared" si="133"/>
        <v>171509993.06</v>
      </c>
      <c r="T1135">
        <f t="shared" si="129"/>
        <v>0.293731657003797</v>
      </c>
      <c r="U1135">
        <f t="shared" si="126"/>
        <v>70266667.0599999</v>
      </c>
      <c r="V1135">
        <f t="shared" si="132"/>
        <v>0.228308876005062</v>
      </c>
      <c r="W1135">
        <f t="shared" si="131"/>
        <v>0.557266416318404</v>
      </c>
    </row>
    <row r="1136" ht="14.25" spans="1:23">
      <c r="A1136" s="13">
        <v>16114</v>
      </c>
      <c r="B1136" s="14">
        <v>5</v>
      </c>
      <c r="C1136" s="14">
        <v>16</v>
      </c>
      <c r="D1136" s="14">
        <v>20</v>
      </c>
      <c r="E1136" s="14">
        <v>22</v>
      </c>
      <c r="F1136" s="14">
        <v>27</v>
      </c>
      <c r="G1136" s="14">
        <v>29</v>
      </c>
      <c r="H1136" s="15">
        <v>9</v>
      </c>
      <c r="I1136" s="15"/>
      <c r="J1136" s="22">
        <v>1005529350</v>
      </c>
      <c r="K1136" s="23">
        <v>21</v>
      </c>
      <c r="L1136" s="22">
        <v>5225680</v>
      </c>
      <c r="M1136" s="22">
        <f t="shared" si="127"/>
        <v>109739280</v>
      </c>
      <c r="N1136" s="23">
        <v>103</v>
      </c>
      <c r="O1136" s="22">
        <v>57515</v>
      </c>
      <c r="P1136" s="22">
        <f t="shared" si="130"/>
        <v>5924045</v>
      </c>
      <c r="Q1136" s="24">
        <v>300350554</v>
      </c>
      <c r="R1136" s="29">
        <v>42642</v>
      </c>
      <c r="S1136">
        <f t="shared" si="133"/>
        <v>239138727.46</v>
      </c>
      <c r="T1136">
        <f t="shared" si="129"/>
        <v>0.430828063197113</v>
      </c>
      <c r="U1136">
        <f t="shared" si="126"/>
        <v>123475402.46</v>
      </c>
      <c r="V1136">
        <f t="shared" si="132"/>
        <v>0.411104294017717</v>
      </c>
      <c r="W1136">
        <f t="shared" si="131"/>
        <v>0.796198722709864</v>
      </c>
    </row>
    <row r="1137" ht="14.25" spans="1:23">
      <c r="A1137" s="13">
        <v>16113</v>
      </c>
      <c r="B1137" s="14">
        <v>1</v>
      </c>
      <c r="C1137" s="14">
        <v>11</v>
      </c>
      <c r="D1137" s="14">
        <v>16</v>
      </c>
      <c r="E1137" s="14">
        <v>17</v>
      </c>
      <c r="F1137" s="14">
        <v>20</v>
      </c>
      <c r="G1137" s="14">
        <v>26</v>
      </c>
      <c r="H1137" s="15">
        <v>14</v>
      </c>
      <c r="I1137" s="15"/>
      <c r="J1137" s="22">
        <v>1097496306</v>
      </c>
      <c r="K1137" s="23">
        <v>6</v>
      </c>
      <c r="L1137" s="22">
        <v>7750731</v>
      </c>
      <c r="M1137" s="22">
        <f t="shared" si="127"/>
        <v>46504386</v>
      </c>
      <c r="N1137" s="23">
        <v>95</v>
      </c>
      <c r="O1137" s="22">
        <v>217162</v>
      </c>
      <c r="P1137" s="22">
        <f t="shared" si="130"/>
        <v>20630390</v>
      </c>
      <c r="Q1137" s="24">
        <v>301675518</v>
      </c>
      <c r="R1137" s="29">
        <v>42640</v>
      </c>
      <c r="S1137">
        <f t="shared" si="133"/>
        <v>132433937.82</v>
      </c>
      <c r="T1137">
        <f t="shared" si="129"/>
        <v>0.284840985406048</v>
      </c>
      <c r="U1137">
        <f t="shared" si="126"/>
        <v>65299161.8199999</v>
      </c>
      <c r="V1137">
        <f t="shared" si="132"/>
        <v>0.216454958801131</v>
      </c>
      <c r="W1137">
        <f t="shared" si="131"/>
        <v>0.438994647951512</v>
      </c>
    </row>
    <row r="1138" ht="14.25" spans="1:23">
      <c r="A1138" s="13">
        <v>16112</v>
      </c>
      <c r="B1138" s="14">
        <v>6</v>
      </c>
      <c r="C1138" s="14">
        <v>12</v>
      </c>
      <c r="D1138" s="14">
        <v>14</v>
      </c>
      <c r="E1138" s="14">
        <v>15</v>
      </c>
      <c r="F1138" s="14">
        <v>18</v>
      </c>
      <c r="G1138" s="14">
        <v>25</v>
      </c>
      <c r="H1138" s="15">
        <v>12</v>
      </c>
      <c r="I1138" s="15"/>
      <c r="J1138" s="22">
        <v>1082109240</v>
      </c>
      <c r="K1138" s="23">
        <v>8</v>
      </c>
      <c r="L1138" s="22">
        <v>6869523</v>
      </c>
      <c r="M1138" s="22">
        <f t="shared" si="127"/>
        <v>54956184</v>
      </c>
      <c r="N1138" s="23">
        <v>105</v>
      </c>
      <c r="O1138" s="22">
        <v>178049</v>
      </c>
      <c r="P1138" s="22">
        <f t="shared" si="130"/>
        <v>18695145</v>
      </c>
      <c r="Q1138" s="24">
        <v>339124224</v>
      </c>
      <c r="R1138" s="29">
        <v>42638</v>
      </c>
      <c r="S1138">
        <f t="shared" si="133"/>
        <v>165041348.76</v>
      </c>
      <c r="T1138">
        <f t="shared" si="129"/>
        <v>0.324616046183713</v>
      </c>
      <c r="U1138">
        <f t="shared" si="126"/>
        <v>91390019.76</v>
      </c>
      <c r="V1138">
        <f t="shared" si="132"/>
        <v>0.26948832696776</v>
      </c>
      <c r="W1138">
        <f t="shared" si="131"/>
        <v>0.486669300155922</v>
      </c>
    </row>
    <row r="1139" ht="14.25" spans="1:23">
      <c r="A1139" s="13">
        <v>16111</v>
      </c>
      <c r="B1139" s="14">
        <v>2</v>
      </c>
      <c r="C1139" s="14">
        <v>4</v>
      </c>
      <c r="D1139" s="14">
        <v>7</v>
      </c>
      <c r="E1139" s="14">
        <v>14</v>
      </c>
      <c r="F1139" s="14">
        <v>15</v>
      </c>
      <c r="G1139" s="14">
        <v>32</v>
      </c>
      <c r="H1139" s="15">
        <v>4</v>
      </c>
      <c r="I1139" s="15"/>
      <c r="J1139" s="22">
        <v>1080979719</v>
      </c>
      <c r="K1139" s="23">
        <v>3</v>
      </c>
      <c r="L1139" s="22">
        <v>10000000</v>
      </c>
      <c r="M1139" s="22">
        <f t="shared" si="127"/>
        <v>30000000</v>
      </c>
      <c r="N1139" s="23">
        <v>68</v>
      </c>
      <c r="O1139" s="22">
        <v>362286</v>
      </c>
      <c r="P1139" s="22">
        <f t="shared" si="130"/>
        <v>24635448</v>
      </c>
      <c r="Q1139" s="24">
        <v>310894592</v>
      </c>
      <c r="R1139" s="29">
        <v>42635</v>
      </c>
      <c r="S1139">
        <f t="shared" si="133"/>
        <v>108431856.08</v>
      </c>
      <c r="T1139">
        <f t="shared" si="129"/>
        <v>0.252277968476209</v>
      </c>
      <c r="U1139">
        <f t="shared" si="126"/>
        <v>53796408.0799999</v>
      </c>
      <c r="V1139">
        <f t="shared" si="132"/>
        <v>0.173037452127826</v>
      </c>
      <c r="W1139">
        <f t="shared" si="131"/>
        <v>0.348773696520266</v>
      </c>
    </row>
    <row r="1140" ht="14.25" spans="1:23">
      <c r="A1140" s="13">
        <v>16110</v>
      </c>
      <c r="B1140" s="14">
        <v>5</v>
      </c>
      <c r="C1140" s="14">
        <v>7</v>
      </c>
      <c r="D1140" s="14">
        <v>28</v>
      </c>
      <c r="E1140" s="14">
        <v>31</v>
      </c>
      <c r="F1140" s="14">
        <v>32</v>
      </c>
      <c r="G1140" s="14">
        <v>33</v>
      </c>
      <c r="H1140" s="15">
        <v>8</v>
      </c>
      <c r="I1140" s="15"/>
      <c r="J1140" s="22">
        <v>1037073225</v>
      </c>
      <c r="K1140" s="23">
        <v>5</v>
      </c>
      <c r="L1140" s="22">
        <v>7249839</v>
      </c>
      <c r="M1140" s="22">
        <f t="shared" si="127"/>
        <v>36249195</v>
      </c>
      <c r="N1140" s="23">
        <v>55</v>
      </c>
      <c r="O1140" s="22">
        <v>255663</v>
      </c>
      <c r="P1140" s="22">
        <f t="shared" si="130"/>
        <v>14061465</v>
      </c>
      <c r="Q1140" s="24">
        <v>306664040</v>
      </c>
      <c r="R1140" s="29">
        <v>42633</v>
      </c>
      <c r="S1140">
        <f t="shared" si="133"/>
        <v>144330082.6</v>
      </c>
      <c r="T1140">
        <f t="shared" si="129"/>
        <v>0.352440695687698</v>
      </c>
      <c r="U1140">
        <f t="shared" si="126"/>
        <v>94019422.5999999</v>
      </c>
      <c r="V1140">
        <f t="shared" si="132"/>
        <v>0.306587699685949</v>
      </c>
      <c r="W1140">
        <f t="shared" si="131"/>
        <v>0.470645604877572</v>
      </c>
    </row>
    <row r="1141" ht="14.25" spans="1:23">
      <c r="A1141" s="13">
        <v>16109</v>
      </c>
      <c r="B1141" s="14">
        <v>9</v>
      </c>
      <c r="C1141" s="14">
        <v>11</v>
      </c>
      <c r="D1141" s="14">
        <v>15</v>
      </c>
      <c r="E1141" s="14">
        <v>16</v>
      </c>
      <c r="F1141" s="14">
        <v>27</v>
      </c>
      <c r="G1141" s="14">
        <v>33</v>
      </c>
      <c r="H1141" s="15">
        <v>5</v>
      </c>
      <c r="I1141" s="15"/>
      <c r="J1141" s="22">
        <v>1031137928</v>
      </c>
      <c r="K1141" s="23">
        <v>8</v>
      </c>
      <c r="L1141" s="22">
        <v>6719240</v>
      </c>
      <c r="M1141" s="22">
        <f t="shared" si="127"/>
        <v>53753920</v>
      </c>
      <c r="N1141" s="23">
        <v>93</v>
      </c>
      <c r="O1141" s="22">
        <v>184864</v>
      </c>
      <c r="P1141" s="22">
        <f t="shared" si="130"/>
        <v>17192352</v>
      </c>
      <c r="Q1141" s="24">
        <v>339043452</v>
      </c>
      <c r="R1141" s="29">
        <v>42631</v>
      </c>
      <c r="S1141">
        <f t="shared" si="133"/>
        <v>168308017.48</v>
      </c>
      <c r="T1141">
        <f t="shared" si="129"/>
        <v>0.337874383959493</v>
      </c>
      <c r="U1141">
        <f t="shared" si="126"/>
        <v>97361745.48</v>
      </c>
      <c r="V1141">
        <f t="shared" si="132"/>
        <v>0.287165980955149</v>
      </c>
      <c r="W1141">
        <f t="shared" si="131"/>
        <v>0.49642019772734</v>
      </c>
    </row>
    <row r="1142" ht="14.25" spans="1:23">
      <c r="A1142" s="13">
        <v>16108</v>
      </c>
      <c r="B1142" s="14">
        <v>2</v>
      </c>
      <c r="C1142" s="14">
        <v>3</v>
      </c>
      <c r="D1142" s="14">
        <v>7</v>
      </c>
      <c r="E1142" s="14">
        <v>8</v>
      </c>
      <c r="F1142" s="14">
        <v>19</v>
      </c>
      <c r="G1142" s="14">
        <v>26</v>
      </c>
      <c r="H1142" s="15">
        <v>16</v>
      </c>
      <c r="I1142" s="15"/>
      <c r="J1142" s="22">
        <v>1033314654</v>
      </c>
      <c r="K1142" s="23">
        <v>6</v>
      </c>
      <c r="L1142" s="22">
        <v>7828306</v>
      </c>
      <c r="M1142" s="22">
        <f t="shared" si="127"/>
        <v>46969836</v>
      </c>
      <c r="N1142" s="23">
        <v>174</v>
      </c>
      <c r="O1142" s="22">
        <v>121909</v>
      </c>
      <c r="P1142" s="22">
        <f t="shared" si="130"/>
        <v>21212166</v>
      </c>
      <c r="Q1142" s="24">
        <v>278530656</v>
      </c>
      <c r="R1142" s="29">
        <v>42628</v>
      </c>
      <c r="S1142">
        <f t="shared" si="133"/>
        <v>119812973.44</v>
      </c>
      <c r="T1142">
        <f t="shared" si="129"/>
        <v>0.261526463499946</v>
      </c>
      <c r="U1142">
        <f t="shared" si="126"/>
        <v>51630971.4400001</v>
      </c>
      <c r="V1142">
        <f t="shared" si="132"/>
        <v>0.185369079947882</v>
      </c>
      <c r="W1142">
        <f t="shared" si="131"/>
        <v>0.430160813034527</v>
      </c>
    </row>
    <row r="1143" ht="14.25" spans="1:23">
      <c r="A1143" s="13">
        <v>16107</v>
      </c>
      <c r="B1143" s="14">
        <v>6</v>
      </c>
      <c r="C1143" s="14">
        <v>11</v>
      </c>
      <c r="D1143" s="14">
        <v>18</v>
      </c>
      <c r="E1143" s="14">
        <v>26</v>
      </c>
      <c r="F1143" s="14">
        <v>27</v>
      </c>
      <c r="G1143" s="14">
        <v>32</v>
      </c>
      <c r="H1143" s="15">
        <v>1</v>
      </c>
      <c r="I1143" s="15"/>
      <c r="J1143" s="22">
        <v>1016647606</v>
      </c>
      <c r="K1143" s="23">
        <v>13</v>
      </c>
      <c r="L1143" s="22">
        <v>6252404</v>
      </c>
      <c r="M1143" s="22">
        <f t="shared" si="127"/>
        <v>81281252</v>
      </c>
      <c r="N1143" s="23">
        <v>230</v>
      </c>
      <c r="O1143" s="22">
        <v>88485</v>
      </c>
      <c r="P1143" s="22">
        <f t="shared" si="130"/>
        <v>20351550</v>
      </c>
      <c r="Q1143" s="24">
        <v>295842288</v>
      </c>
      <c r="R1143" s="29">
        <v>42626</v>
      </c>
      <c r="S1143">
        <f t="shared" si="133"/>
        <v>165189281.12</v>
      </c>
      <c r="T1143">
        <f t="shared" si="129"/>
        <v>0.283624189385663</v>
      </c>
      <c r="U1143">
        <f t="shared" si="126"/>
        <v>63556479.1199999</v>
      </c>
      <c r="V1143">
        <f t="shared" si="132"/>
        <v>0.214832299836729</v>
      </c>
      <c r="W1143">
        <f t="shared" si="131"/>
        <v>0.558369400928916</v>
      </c>
    </row>
    <row r="1144" ht="14.25" spans="1:23">
      <c r="A1144" s="13">
        <v>16106</v>
      </c>
      <c r="B1144" s="14">
        <v>4</v>
      </c>
      <c r="C1144" s="14">
        <v>5</v>
      </c>
      <c r="D1144" s="14">
        <v>13</v>
      </c>
      <c r="E1144" s="14">
        <v>22</v>
      </c>
      <c r="F1144" s="14">
        <v>25</v>
      </c>
      <c r="G1144" s="14">
        <v>30</v>
      </c>
      <c r="H1144" s="15">
        <v>4</v>
      </c>
      <c r="I1144" s="15"/>
      <c r="J1144" s="22">
        <v>1036874166</v>
      </c>
      <c r="K1144" s="23">
        <v>6</v>
      </c>
      <c r="L1144" s="22">
        <v>8341196</v>
      </c>
      <c r="M1144" s="22">
        <f t="shared" si="127"/>
        <v>50047176</v>
      </c>
      <c r="N1144" s="23">
        <v>119</v>
      </c>
      <c r="O1144" s="22">
        <v>210579</v>
      </c>
      <c r="P1144" s="22">
        <f t="shared" si="130"/>
        <v>25058901</v>
      </c>
      <c r="Q1144" s="24">
        <v>329967722</v>
      </c>
      <c r="R1144" s="29">
        <v>42624</v>
      </c>
      <c r="S1144">
        <f t="shared" si="133"/>
        <v>136554439.78</v>
      </c>
      <c r="T1144">
        <f t="shared" si="129"/>
        <v>0.262168866868742</v>
      </c>
      <c r="U1144">
        <f t="shared" si="126"/>
        <v>61448362.78</v>
      </c>
      <c r="V1144">
        <f t="shared" si="132"/>
        <v>0.18622537503835</v>
      </c>
      <c r="W1144">
        <f t="shared" si="131"/>
        <v>0.413841811412087</v>
      </c>
    </row>
    <row r="1145" ht="14.25" spans="1:23">
      <c r="A1145" s="13">
        <v>16105</v>
      </c>
      <c r="B1145" s="14">
        <v>8</v>
      </c>
      <c r="C1145" s="14">
        <v>10</v>
      </c>
      <c r="D1145" s="14">
        <v>19</v>
      </c>
      <c r="E1145" s="14">
        <v>27</v>
      </c>
      <c r="F1145" s="14">
        <v>28</v>
      </c>
      <c r="G1145" s="14">
        <v>31</v>
      </c>
      <c r="H1145" s="15">
        <v>16</v>
      </c>
      <c r="I1145" s="15"/>
      <c r="J1145" s="22">
        <v>1011744422</v>
      </c>
      <c r="K1145" s="23">
        <v>13</v>
      </c>
      <c r="L1145" s="22">
        <v>6419550</v>
      </c>
      <c r="M1145" s="22">
        <f t="shared" si="127"/>
        <v>83454150</v>
      </c>
      <c r="N1145" s="23">
        <v>153</v>
      </c>
      <c r="O1145" s="22">
        <v>150769</v>
      </c>
      <c r="P1145" s="22">
        <f t="shared" si="130"/>
        <v>23067657</v>
      </c>
      <c r="Q1145" s="24">
        <v>304435234</v>
      </c>
      <c r="R1145" s="29">
        <v>42621</v>
      </c>
      <c r="S1145">
        <f t="shared" si="133"/>
        <v>163424330.66</v>
      </c>
      <c r="T1145">
        <f t="shared" si="129"/>
        <v>0.26268372293596</v>
      </c>
      <c r="U1145">
        <f t="shared" si="126"/>
        <v>56902523.6600001</v>
      </c>
      <c r="V1145">
        <f t="shared" si="132"/>
        <v>0.186911754307651</v>
      </c>
      <c r="W1145">
        <f t="shared" si="131"/>
        <v>0.536811487004162</v>
      </c>
    </row>
    <row r="1146" ht="14.25" spans="1:23">
      <c r="A1146" s="13">
        <v>16104</v>
      </c>
      <c r="B1146" s="14">
        <v>5</v>
      </c>
      <c r="C1146" s="14">
        <v>9</v>
      </c>
      <c r="D1146" s="14">
        <v>11</v>
      </c>
      <c r="E1146" s="14">
        <v>18</v>
      </c>
      <c r="F1146" s="14">
        <v>30</v>
      </c>
      <c r="G1146" s="14">
        <v>31</v>
      </c>
      <c r="H1146" s="15">
        <v>4</v>
      </c>
      <c r="I1146" s="15"/>
      <c r="J1146" s="22">
        <v>1025995488</v>
      </c>
      <c r="K1146" s="23">
        <v>2</v>
      </c>
      <c r="L1146" s="22">
        <v>10000000</v>
      </c>
      <c r="M1146" s="22">
        <f t="shared" si="127"/>
        <v>20000000</v>
      </c>
      <c r="N1146" s="23">
        <v>72</v>
      </c>
      <c r="O1146" s="22">
        <v>319307</v>
      </c>
      <c r="P1146" s="22">
        <f t="shared" si="130"/>
        <v>22990104</v>
      </c>
      <c r="Q1146" s="24">
        <v>304391928</v>
      </c>
      <c r="R1146" s="29">
        <v>42619</v>
      </c>
      <c r="S1146">
        <f t="shared" si="133"/>
        <v>100181553.72</v>
      </c>
      <c r="T1146">
        <f t="shared" si="129"/>
        <v>0.263415505946005</v>
      </c>
      <c r="U1146">
        <f t="shared" si="126"/>
        <v>57191449.72</v>
      </c>
      <c r="V1146">
        <f t="shared" si="132"/>
        <v>0.187887537280555</v>
      </c>
      <c r="W1146">
        <f t="shared" si="131"/>
        <v>0.329120270626887</v>
      </c>
    </row>
    <row r="1147" ht="14.25" spans="1:23">
      <c r="A1147" s="13">
        <v>16103</v>
      </c>
      <c r="B1147" s="14">
        <v>1</v>
      </c>
      <c r="C1147" s="14">
        <v>5</v>
      </c>
      <c r="D1147" s="14">
        <v>13</v>
      </c>
      <c r="E1147" s="14">
        <v>19</v>
      </c>
      <c r="F1147" s="14">
        <v>24</v>
      </c>
      <c r="G1147" s="14">
        <v>27</v>
      </c>
      <c r="H1147" s="15">
        <v>11</v>
      </c>
      <c r="I1147" s="15"/>
      <c r="J1147" s="22">
        <v>977024997</v>
      </c>
      <c r="K1147" s="23">
        <v>13</v>
      </c>
      <c r="L1147" s="22">
        <v>5957211</v>
      </c>
      <c r="M1147" s="22">
        <f t="shared" si="127"/>
        <v>77443743</v>
      </c>
      <c r="N1147" s="23">
        <v>116</v>
      </c>
      <c r="O1147" s="22">
        <v>134092</v>
      </c>
      <c r="P1147" s="22">
        <f t="shared" si="130"/>
        <v>15554672</v>
      </c>
      <c r="Q1147" s="24">
        <v>334526552</v>
      </c>
      <c r="R1147" s="29">
        <v>42617</v>
      </c>
      <c r="S1147">
        <f t="shared" si="133"/>
        <v>194697706.48</v>
      </c>
      <c r="T1147">
        <f t="shared" si="129"/>
        <v>0.350507195255461</v>
      </c>
      <c r="U1147">
        <f t="shared" si="126"/>
        <v>101699291.48</v>
      </c>
      <c r="V1147">
        <f t="shared" si="132"/>
        <v>0.304009624563374</v>
      </c>
      <c r="W1147">
        <f t="shared" si="131"/>
        <v>0.582009724836431</v>
      </c>
    </row>
    <row r="1148" ht="14.25" spans="1:23">
      <c r="A1148" s="13">
        <v>16102</v>
      </c>
      <c r="B1148" s="14">
        <v>5</v>
      </c>
      <c r="C1148" s="14">
        <v>8</v>
      </c>
      <c r="D1148" s="14">
        <v>10</v>
      </c>
      <c r="E1148" s="14">
        <v>14</v>
      </c>
      <c r="F1148" s="14">
        <v>17</v>
      </c>
      <c r="G1148" s="14">
        <v>30</v>
      </c>
      <c r="H1148" s="15">
        <v>13</v>
      </c>
      <c r="I1148" s="15"/>
      <c r="J1148" s="22">
        <v>1007804693</v>
      </c>
      <c r="K1148" s="23">
        <v>7</v>
      </c>
      <c r="L1148" s="22">
        <v>6951119</v>
      </c>
      <c r="M1148" s="22">
        <f t="shared" si="127"/>
        <v>48657833</v>
      </c>
      <c r="N1148" s="23">
        <v>339</v>
      </c>
      <c r="O1148" s="22">
        <v>50360</v>
      </c>
      <c r="P1148" s="22">
        <f t="shared" si="130"/>
        <v>17072040</v>
      </c>
      <c r="Q1148" s="24">
        <v>304528374</v>
      </c>
      <c r="R1148" s="29">
        <v>42614</v>
      </c>
      <c r="S1148">
        <f t="shared" si="133"/>
        <v>146659844.26</v>
      </c>
      <c r="T1148">
        <f t="shared" si="129"/>
        <v>0.321815698066939</v>
      </c>
      <c r="U1148">
        <f t="shared" si="126"/>
        <v>80929971.26</v>
      </c>
      <c r="V1148">
        <f t="shared" si="132"/>
        <v>0.26575510911177</v>
      </c>
      <c r="W1148">
        <f t="shared" si="131"/>
        <v>0.481596648396382</v>
      </c>
    </row>
    <row r="1149" ht="14.25" spans="1:23">
      <c r="A1149" s="13">
        <v>16101</v>
      </c>
      <c r="B1149" s="14">
        <v>1</v>
      </c>
      <c r="C1149" s="14">
        <v>3</v>
      </c>
      <c r="D1149" s="14">
        <v>19</v>
      </c>
      <c r="E1149" s="14">
        <v>24</v>
      </c>
      <c r="F1149" s="14">
        <v>32</v>
      </c>
      <c r="G1149" s="14">
        <v>33</v>
      </c>
      <c r="H1149" s="15">
        <v>1</v>
      </c>
      <c r="I1149" s="15"/>
      <c r="J1149" s="22">
        <v>1005245634</v>
      </c>
      <c r="K1149" s="23">
        <v>3</v>
      </c>
      <c r="L1149" s="22">
        <v>10000000</v>
      </c>
      <c r="M1149" s="22">
        <f t="shared" si="127"/>
        <v>30000000</v>
      </c>
      <c r="N1149" s="23">
        <v>45</v>
      </c>
      <c r="O1149" s="22">
        <v>555671</v>
      </c>
      <c r="P1149" s="22">
        <f t="shared" si="130"/>
        <v>25005195</v>
      </c>
      <c r="Q1149" s="24">
        <v>303829992</v>
      </c>
      <c r="R1149" s="29">
        <v>42612</v>
      </c>
      <c r="S1149">
        <f t="shared" si="133"/>
        <v>103861102.08</v>
      </c>
      <c r="T1149">
        <f t="shared" si="129"/>
        <v>0.243100102112368</v>
      </c>
      <c r="U1149">
        <f t="shared" si="126"/>
        <v>48855907.0799999</v>
      </c>
      <c r="V1149">
        <f t="shared" si="132"/>
        <v>0.160800146023767</v>
      </c>
      <c r="W1149">
        <f t="shared" si="131"/>
        <v>0.34183953136529</v>
      </c>
    </row>
    <row r="1150" ht="14.25" spans="1:23">
      <c r="A1150" s="13">
        <v>16100</v>
      </c>
      <c r="B1150" s="14">
        <v>3</v>
      </c>
      <c r="C1150" s="14">
        <v>10</v>
      </c>
      <c r="D1150" s="14">
        <v>22</v>
      </c>
      <c r="E1150" s="14">
        <v>23</v>
      </c>
      <c r="F1150" s="14">
        <v>27</v>
      </c>
      <c r="G1150" s="14">
        <v>29</v>
      </c>
      <c r="H1150" s="15">
        <v>4</v>
      </c>
      <c r="I1150" s="15"/>
      <c r="J1150" s="22">
        <v>960230040</v>
      </c>
      <c r="K1150" s="23">
        <v>4</v>
      </c>
      <c r="L1150" s="22">
        <v>9565716</v>
      </c>
      <c r="M1150" s="22">
        <f t="shared" si="127"/>
        <v>38262864</v>
      </c>
      <c r="N1150" s="23">
        <v>87</v>
      </c>
      <c r="O1150" s="22">
        <v>262397</v>
      </c>
      <c r="P1150" s="22">
        <f t="shared" si="130"/>
        <v>22828539</v>
      </c>
      <c r="Q1150" s="24">
        <v>335027586</v>
      </c>
      <c r="R1150" s="29">
        <v>42610</v>
      </c>
      <c r="S1150">
        <f t="shared" si="133"/>
        <v>133940641.14</v>
      </c>
      <c r="T1150">
        <f t="shared" si="129"/>
        <v>0.285581788300859</v>
      </c>
      <c r="U1150">
        <f t="shared" si="126"/>
        <v>72849238.1399999</v>
      </c>
      <c r="V1150">
        <f t="shared" si="132"/>
        <v>0.217442506779128</v>
      </c>
      <c r="W1150">
        <f t="shared" si="131"/>
        <v>0.399789888167597</v>
      </c>
    </row>
    <row r="1151" ht="14.25" spans="1:23">
      <c r="A1151" s="13">
        <v>16099</v>
      </c>
      <c r="B1151" s="14">
        <v>1</v>
      </c>
      <c r="C1151" s="14">
        <v>11</v>
      </c>
      <c r="D1151" s="14">
        <v>21</v>
      </c>
      <c r="E1151" s="14">
        <v>23</v>
      </c>
      <c r="F1151" s="14">
        <v>27</v>
      </c>
      <c r="G1151" s="14">
        <v>33</v>
      </c>
      <c r="H1151" s="15">
        <v>6</v>
      </c>
      <c r="I1151" s="15"/>
      <c r="J1151" s="22">
        <v>930007164</v>
      </c>
      <c r="K1151" s="23">
        <v>4</v>
      </c>
      <c r="L1151" s="22">
        <v>8811192</v>
      </c>
      <c r="M1151" s="22">
        <f t="shared" si="127"/>
        <v>35244768</v>
      </c>
      <c r="N1151" s="23">
        <v>111</v>
      </c>
      <c r="O1151" s="22">
        <v>171675</v>
      </c>
      <c r="P1151" s="22">
        <f t="shared" si="130"/>
        <v>19055925</v>
      </c>
      <c r="Q1151" s="24">
        <v>300016648</v>
      </c>
      <c r="R1151" s="29">
        <v>42607</v>
      </c>
      <c r="S1151">
        <f t="shared" si="133"/>
        <v>125085042.52</v>
      </c>
      <c r="T1151">
        <f t="shared" si="129"/>
        <v>0.29945096420116</v>
      </c>
      <c r="U1151">
        <f t="shared" si="126"/>
        <v>70784349.52</v>
      </c>
      <c r="V1151">
        <f t="shared" si="132"/>
        <v>0.235934738928221</v>
      </c>
      <c r="W1151">
        <f t="shared" si="131"/>
        <v>0.416927005064066</v>
      </c>
    </row>
    <row r="1152" ht="14.25" spans="1:23">
      <c r="A1152" s="13">
        <v>16098</v>
      </c>
      <c r="B1152" s="14">
        <v>2</v>
      </c>
      <c r="C1152" s="14">
        <v>8</v>
      </c>
      <c r="D1152" s="14">
        <v>25</v>
      </c>
      <c r="E1152" s="14">
        <v>29</v>
      </c>
      <c r="F1152" s="14">
        <v>31</v>
      </c>
      <c r="G1152" s="14">
        <v>32</v>
      </c>
      <c r="H1152" s="15">
        <v>6</v>
      </c>
      <c r="I1152" s="15"/>
      <c r="J1152" s="22">
        <v>908084049</v>
      </c>
      <c r="K1152" s="23">
        <v>3</v>
      </c>
      <c r="L1152" s="22">
        <v>9434877</v>
      </c>
      <c r="M1152" s="22">
        <f t="shared" si="127"/>
        <v>28304631</v>
      </c>
      <c r="N1152" s="23">
        <v>63</v>
      </c>
      <c r="O1152" s="22">
        <v>263980</v>
      </c>
      <c r="P1152" s="22">
        <f t="shared" si="130"/>
        <v>16630740</v>
      </c>
      <c r="Q1152" s="24">
        <v>296350008</v>
      </c>
      <c r="R1152" s="29">
        <v>42605</v>
      </c>
      <c r="S1152">
        <f t="shared" si="133"/>
        <v>123623764.92</v>
      </c>
      <c r="T1152">
        <f t="shared" si="129"/>
        <v>0.32164377036224</v>
      </c>
      <c r="U1152">
        <f t="shared" si="126"/>
        <v>78688393.92</v>
      </c>
      <c r="V1152">
        <f t="shared" si="132"/>
        <v>0.265525195869068</v>
      </c>
      <c r="W1152">
        <f t="shared" si="131"/>
        <v>0.4171545860731</v>
      </c>
    </row>
    <row r="1153" ht="14.25" spans="1:23">
      <c r="A1153" s="13">
        <v>16097</v>
      </c>
      <c r="B1153" s="14">
        <v>6</v>
      </c>
      <c r="C1153" s="14">
        <v>13</v>
      </c>
      <c r="D1153" s="14">
        <v>25</v>
      </c>
      <c r="E1153" s="14">
        <v>26</v>
      </c>
      <c r="F1153" s="14">
        <v>28</v>
      </c>
      <c r="G1153" s="14">
        <v>31</v>
      </c>
      <c r="H1153" s="15">
        <v>1</v>
      </c>
      <c r="I1153" s="15"/>
      <c r="J1153" s="22">
        <v>886496310</v>
      </c>
      <c r="K1153" s="23">
        <v>9</v>
      </c>
      <c r="L1153" s="22">
        <v>6754677</v>
      </c>
      <c r="M1153" s="22">
        <f t="shared" si="127"/>
        <v>60792093</v>
      </c>
      <c r="N1153" s="23">
        <v>101</v>
      </c>
      <c r="O1153" s="22">
        <v>195446</v>
      </c>
      <c r="P1153" s="22">
        <f t="shared" si="130"/>
        <v>19740046</v>
      </c>
      <c r="Q1153" s="24">
        <v>327274678</v>
      </c>
      <c r="R1153" s="29">
        <v>42603</v>
      </c>
      <c r="S1153">
        <f t="shared" si="133"/>
        <v>161936327.22</v>
      </c>
      <c r="T1153">
        <f t="shared" si="129"/>
        <v>0.30904998467373</v>
      </c>
      <c r="U1153">
        <f t="shared" si="126"/>
        <v>81404188.22</v>
      </c>
      <c r="V1153">
        <f t="shared" si="132"/>
        <v>0.248733536971046</v>
      </c>
      <c r="W1153">
        <f t="shared" si="131"/>
        <v>0.494802494985573</v>
      </c>
    </row>
    <row r="1154" ht="14.25" spans="1:23">
      <c r="A1154" s="13">
        <v>16096</v>
      </c>
      <c r="B1154" s="14">
        <v>6</v>
      </c>
      <c r="C1154" s="14">
        <v>13</v>
      </c>
      <c r="D1154" s="14">
        <v>14</v>
      </c>
      <c r="E1154" s="14">
        <v>21</v>
      </c>
      <c r="F1154" s="14">
        <v>22</v>
      </c>
      <c r="G1154" s="14">
        <v>24</v>
      </c>
      <c r="H1154" s="15">
        <v>16</v>
      </c>
      <c r="I1154" s="15"/>
      <c r="J1154" s="22">
        <v>888068045</v>
      </c>
      <c r="K1154" s="23">
        <v>5</v>
      </c>
      <c r="L1154" s="22">
        <v>8412890</v>
      </c>
      <c r="M1154" s="22">
        <f t="shared" si="127"/>
        <v>42064450</v>
      </c>
      <c r="N1154" s="23">
        <v>110</v>
      </c>
      <c r="O1154" s="22">
        <v>193914</v>
      </c>
      <c r="P1154" s="22">
        <f t="shared" si="130"/>
        <v>21330540</v>
      </c>
      <c r="Q1154" s="24">
        <v>296887214</v>
      </c>
      <c r="R1154" s="29">
        <v>42600</v>
      </c>
      <c r="S1154">
        <f t="shared" si="133"/>
        <v>123547489.86</v>
      </c>
      <c r="T1154">
        <f t="shared" si="129"/>
        <v>0.274457895179009</v>
      </c>
      <c r="U1154">
        <f t="shared" si="126"/>
        <v>60152499.86</v>
      </c>
      <c r="V1154">
        <f t="shared" si="132"/>
        <v>0.202610611112407</v>
      </c>
      <c r="W1154">
        <f t="shared" si="131"/>
        <v>0.416142844939089</v>
      </c>
    </row>
    <row r="1155" ht="14.25" spans="1:23">
      <c r="A1155" s="13">
        <v>16095</v>
      </c>
      <c r="B1155" s="14">
        <v>1</v>
      </c>
      <c r="C1155" s="14">
        <v>5</v>
      </c>
      <c r="D1155" s="14">
        <v>9</v>
      </c>
      <c r="E1155" s="14">
        <v>12</v>
      </c>
      <c r="F1155" s="14">
        <v>18</v>
      </c>
      <c r="G1155" s="14">
        <v>32</v>
      </c>
      <c r="H1155" s="15">
        <v>12</v>
      </c>
      <c r="I1155" s="15"/>
      <c r="J1155" s="22">
        <v>866140800</v>
      </c>
      <c r="K1155" s="23">
        <v>7</v>
      </c>
      <c r="L1155" s="22">
        <v>7075631</v>
      </c>
      <c r="M1155" s="22">
        <f t="shared" si="127"/>
        <v>49529417</v>
      </c>
      <c r="N1155" s="23">
        <v>73</v>
      </c>
      <c r="O1155" s="22">
        <v>248791</v>
      </c>
      <c r="P1155" s="22">
        <f t="shared" si="130"/>
        <v>18161743</v>
      </c>
      <c r="Q1155" s="24">
        <v>297413702</v>
      </c>
      <c r="R1155" s="29">
        <v>42598</v>
      </c>
      <c r="S1155">
        <f t="shared" si="133"/>
        <v>140776809.98</v>
      </c>
      <c r="T1155">
        <f t="shared" si="129"/>
        <v>0.30680292254995</v>
      </c>
      <c r="U1155">
        <f t="shared" si="126"/>
        <v>73085649.98</v>
      </c>
      <c r="V1155">
        <f t="shared" si="132"/>
        <v>0.245737333177743</v>
      </c>
      <c r="W1155">
        <f t="shared" si="131"/>
        <v>0.473336665504402</v>
      </c>
    </row>
    <row r="1156" ht="14.25" spans="1:23">
      <c r="A1156" s="13">
        <v>16094</v>
      </c>
      <c r="B1156" s="14">
        <v>6</v>
      </c>
      <c r="C1156" s="14">
        <v>7</v>
      </c>
      <c r="D1156" s="14">
        <v>10</v>
      </c>
      <c r="E1156" s="14">
        <v>12</v>
      </c>
      <c r="F1156" s="14">
        <v>18</v>
      </c>
      <c r="G1156" s="14">
        <v>31</v>
      </c>
      <c r="H1156" s="15">
        <v>10</v>
      </c>
      <c r="I1156" s="15"/>
      <c r="J1156" s="22">
        <v>861184896</v>
      </c>
      <c r="K1156" s="23">
        <v>4</v>
      </c>
      <c r="L1156" s="22">
        <v>8445845</v>
      </c>
      <c r="M1156" s="22">
        <f t="shared" si="127"/>
        <v>33783380</v>
      </c>
      <c r="N1156" s="23">
        <v>83</v>
      </c>
      <c r="O1156" s="22">
        <v>207581</v>
      </c>
      <c r="P1156" s="22">
        <f t="shared" si="130"/>
        <v>17229223</v>
      </c>
      <c r="Q1156" s="24">
        <v>324311584</v>
      </c>
      <c r="R1156" s="29">
        <v>42596</v>
      </c>
      <c r="S1156">
        <f t="shared" si="133"/>
        <v>141008376.16</v>
      </c>
      <c r="T1156">
        <f t="shared" si="129"/>
        <v>0.33062339259519</v>
      </c>
      <c r="U1156">
        <f t="shared" ref="U1156:U1219" si="134">S1156-L1156*K1156-O1156*N1156</f>
        <v>89995773.16</v>
      </c>
      <c r="V1156">
        <f t="shared" si="132"/>
        <v>0.277497868099586</v>
      </c>
      <c r="W1156">
        <f t="shared" si="131"/>
        <v>0.434792906318141</v>
      </c>
    </row>
    <row r="1157" ht="14.25" spans="1:23">
      <c r="A1157" s="13">
        <v>16093</v>
      </c>
      <c r="B1157" s="14">
        <v>6</v>
      </c>
      <c r="C1157" s="14">
        <v>9</v>
      </c>
      <c r="D1157" s="14">
        <v>15</v>
      </c>
      <c r="E1157" s="14">
        <v>17</v>
      </c>
      <c r="F1157" s="14">
        <v>25</v>
      </c>
      <c r="G1157" s="14">
        <v>27</v>
      </c>
      <c r="H1157" s="15">
        <v>9</v>
      </c>
      <c r="I1157" s="15"/>
      <c r="J1157" s="22">
        <v>843280596</v>
      </c>
      <c r="K1157" s="23">
        <v>18</v>
      </c>
      <c r="L1157" s="22">
        <v>5501160</v>
      </c>
      <c r="M1157" s="22">
        <f t="shared" si="127"/>
        <v>99020880</v>
      </c>
      <c r="N1157" s="23">
        <v>131</v>
      </c>
      <c r="O1157" s="22">
        <v>86077</v>
      </c>
      <c r="P1157" s="22">
        <f t="shared" si="130"/>
        <v>11276087</v>
      </c>
      <c r="Q1157" s="24">
        <v>298416216</v>
      </c>
      <c r="R1157" s="29">
        <v>42593</v>
      </c>
      <c r="S1157">
        <f t="shared" si="133"/>
        <v>211416493.84</v>
      </c>
      <c r="T1157">
        <f t="shared" si="129"/>
        <v>0.376640436456711</v>
      </c>
      <c r="U1157">
        <f t="shared" si="134"/>
        <v>101119526.84</v>
      </c>
      <c r="V1157">
        <f t="shared" si="132"/>
        <v>0.33885399458319</v>
      </c>
      <c r="W1157">
        <f t="shared" si="131"/>
        <v>0.70846181442097</v>
      </c>
    </row>
    <row r="1158" ht="14.25" spans="1:23">
      <c r="A1158" s="13">
        <v>16092</v>
      </c>
      <c r="B1158" s="14">
        <v>2</v>
      </c>
      <c r="C1158" s="14">
        <v>13</v>
      </c>
      <c r="D1158" s="14">
        <v>15</v>
      </c>
      <c r="E1158" s="14">
        <v>23</v>
      </c>
      <c r="F1158" s="14">
        <v>24</v>
      </c>
      <c r="G1158" s="14">
        <v>29</v>
      </c>
      <c r="H1158" s="15">
        <v>6</v>
      </c>
      <c r="I1158" s="15"/>
      <c r="J1158" s="22">
        <v>908473144</v>
      </c>
      <c r="K1158" s="23">
        <v>19</v>
      </c>
      <c r="L1158" s="22">
        <v>5173091</v>
      </c>
      <c r="M1158" s="22">
        <f t="shared" ref="M1158:M1221" si="135">K1158*L1158</f>
        <v>98288729</v>
      </c>
      <c r="N1158" s="23">
        <v>97</v>
      </c>
      <c r="O1158" s="22">
        <v>42380</v>
      </c>
      <c r="P1158" s="22">
        <f t="shared" si="130"/>
        <v>4110860</v>
      </c>
      <c r="Q1158" s="24">
        <v>299992386</v>
      </c>
      <c r="R1158" s="29">
        <v>42591</v>
      </c>
      <c r="S1158">
        <f t="shared" si="133"/>
        <v>232952235.14</v>
      </c>
      <c r="T1158">
        <f t="shared" si="129"/>
        <v>0.448889746621769</v>
      </c>
      <c r="U1158">
        <f t="shared" si="134"/>
        <v>130552646.14</v>
      </c>
      <c r="V1158">
        <f t="shared" si="132"/>
        <v>0.435186532167519</v>
      </c>
      <c r="W1158">
        <f t="shared" si="131"/>
        <v>0.776527158725955</v>
      </c>
    </row>
    <row r="1159" ht="14.25" spans="1:23">
      <c r="A1159" s="13">
        <v>16091</v>
      </c>
      <c r="B1159" s="14">
        <v>4</v>
      </c>
      <c r="C1159" s="14">
        <v>8</v>
      </c>
      <c r="D1159" s="14">
        <v>14</v>
      </c>
      <c r="E1159" s="14">
        <v>22</v>
      </c>
      <c r="F1159" s="14">
        <v>23</v>
      </c>
      <c r="G1159" s="14">
        <v>28</v>
      </c>
      <c r="H1159" s="15">
        <v>7</v>
      </c>
      <c r="I1159" s="15"/>
      <c r="J1159" s="22">
        <v>994429110</v>
      </c>
      <c r="K1159" s="23">
        <v>17</v>
      </c>
      <c r="L1159" s="22">
        <v>5986530</v>
      </c>
      <c r="M1159" s="22">
        <f t="shared" si="135"/>
        <v>101771010</v>
      </c>
      <c r="N1159" s="23">
        <v>226</v>
      </c>
      <c r="O1159" s="22">
        <v>92760</v>
      </c>
      <c r="P1159" s="22">
        <f t="shared" si="130"/>
        <v>20963760</v>
      </c>
      <c r="Q1159" s="24">
        <v>329710234</v>
      </c>
      <c r="R1159" s="29">
        <v>42589</v>
      </c>
      <c r="S1159">
        <f t="shared" si="133"/>
        <v>200437714.66</v>
      </c>
      <c r="T1159">
        <f t="shared" si="129"/>
        <v>0.299252781640985</v>
      </c>
      <c r="U1159">
        <f t="shared" si="134"/>
        <v>77702944.6600001</v>
      </c>
      <c r="V1159">
        <f t="shared" si="132"/>
        <v>0.235670405850975</v>
      </c>
      <c r="W1159">
        <f t="shared" si="131"/>
        <v>0.607920816494886</v>
      </c>
    </row>
    <row r="1160" ht="14.25" spans="1:23">
      <c r="A1160" s="13">
        <v>16090</v>
      </c>
      <c r="B1160" s="14">
        <v>2</v>
      </c>
      <c r="C1160" s="14">
        <v>13</v>
      </c>
      <c r="D1160" s="14">
        <v>17</v>
      </c>
      <c r="E1160" s="14">
        <v>20</v>
      </c>
      <c r="F1160" s="14">
        <v>21</v>
      </c>
      <c r="G1160" s="14">
        <v>26</v>
      </c>
      <c r="H1160" s="15">
        <v>7</v>
      </c>
      <c r="I1160" s="15"/>
      <c r="J1160" s="22">
        <v>1033308810</v>
      </c>
      <c r="K1160" s="23">
        <v>23</v>
      </c>
      <c r="L1160" s="22">
        <v>5443624</v>
      </c>
      <c r="M1160" s="22">
        <f t="shared" si="135"/>
        <v>125203352</v>
      </c>
      <c r="N1160" s="23">
        <v>164</v>
      </c>
      <c r="O1160" s="22">
        <v>77769</v>
      </c>
      <c r="P1160" s="22">
        <f t="shared" si="130"/>
        <v>12754116</v>
      </c>
      <c r="Q1160" s="24">
        <v>294008068</v>
      </c>
      <c r="R1160" s="29">
        <v>42586</v>
      </c>
      <c r="S1160">
        <f t="shared" si="133"/>
        <v>231004713.32</v>
      </c>
      <c r="T1160">
        <f t="shared" si="129"/>
        <v>0.359858700612256</v>
      </c>
      <c r="U1160">
        <f t="shared" si="134"/>
        <v>93047245.3199999</v>
      </c>
      <c r="V1160">
        <f t="shared" si="132"/>
        <v>0.316478544119408</v>
      </c>
      <c r="W1160">
        <f t="shared" si="131"/>
        <v>0.785708755856319</v>
      </c>
    </row>
    <row r="1161" ht="14.25" spans="1:23">
      <c r="A1161" s="13">
        <v>16089</v>
      </c>
      <c r="B1161" s="14">
        <v>1</v>
      </c>
      <c r="C1161" s="14">
        <v>3</v>
      </c>
      <c r="D1161" s="14">
        <v>14</v>
      </c>
      <c r="E1161" s="14">
        <v>30</v>
      </c>
      <c r="F1161" s="14">
        <v>31</v>
      </c>
      <c r="G1161" s="14">
        <v>32</v>
      </c>
      <c r="H1161" s="15">
        <v>8</v>
      </c>
      <c r="I1161" s="15"/>
      <c r="J1161" s="22">
        <v>1120249570</v>
      </c>
      <c r="K1161" s="23">
        <v>10</v>
      </c>
      <c r="L1161" s="22">
        <v>5749899</v>
      </c>
      <c r="M1161" s="22">
        <f t="shared" si="135"/>
        <v>57498990</v>
      </c>
      <c r="N1161" s="23">
        <v>48</v>
      </c>
      <c r="O1161" s="22">
        <v>195286</v>
      </c>
      <c r="P1161" s="22">
        <f t="shared" si="130"/>
        <v>9373728</v>
      </c>
      <c r="Q1161" s="24">
        <v>288232376</v>
      </c>
      <c r="R1161" s="29">
        <v>42584</v>
      </c>
      <c r="S1161">
        <f t="shared" si="133"/>
        <v>170611649.24</v>
      </c>
      <c r="T1161">
        <f t="shared" si="129"/>
        <v>0.392435647964821</v>
      </c>
      <c r="U1161">
        <f t="shared" si="134"/>
        <v>103738931.24</v>
      </c>
      <c r="V1161">
        <f t="shared" si="132"/>
        <v>0.359914221572389</v>
      </c>
      <c r="W1161">
        <f t="shared" si="131"/>
        <v>0.591923959437506</v>
      </c>
    </row>
    <row r="1162" ht="14.25" spans="1:23">
      <c r="A1162" s="13">
        <v>16088</v>
      </c>
      <c r="B1162" s="14">
        <v>3</v>
      </c>
      <c r="C1162" s="14">
        <v>14</v>
      </c>
      <c r="D1162" s="14">
        <v>16</v>
      </c>
      <c r="E1162" s="14">
        <v>18</v>
      </c>
      <c r="F1162" s="14">
        <v>25</v>
      </c>
      <c r="G1162" s="14">
        <v>33</v>
      </c>
      <c r="H1162" s="15">
        <v>15</v>
      </c>
      <c r="I1162" s="15"/>
      <c r="J1162" s="22">
        <v>1149627355</v>
      </c>
      <c r="K1162" s="23">
        <v>5</v>
      </c>
      <c r="L1162" s="22">
        <v>8643396</v>
      </c>
      <c r="M1162" s="22">
        <f t="shared" si="135"/>
        <v>43216980</v>
      </c>
      <c r="N1162" s="23">
        <v>79</v>
      </c>
      <c r="O1162" s="22">
        <v>288243</v>
      </c>
      <c r="P1162" s="22">
        <f t="shared" si="130"/>
        <v>22771197</v>
      </c>
      <c r="Q1162" s="24">
        <v>320354148</v>
      </c>
      <c r="R1162" s="29">
        <v>42582</v>
      </c>
      <c r="S1162">
        <f t="shared" si="133"/>
        <v>131876836.52</v>
      </c>
      <c r="T1162">
        <f t="shared" si="129"/>
        <v>0.276755762563124</v>
      </c>
      <c r="U1162">
        <f t="shared" si="134"/>
        <v>65888659.52</v>
      </c>
      <c r="V1162">
        <f t="shared" si="132"/>
        <v>0.205674438527951</v>
      </c>
      <c r="W1162">
        <f t="shared" si="131"/>
        <v>0.411659525382515</v>
      </c>
    </row>
    <row r="1163" ht="14.25" spans="1:23">
      <c r="A1163" s="13">
        <v>16087</v>
      </c>
      <c r="B1163" s="14">
        <v>2</v>
      </c>
      <c r="C1163" s="14">
        <v>3</v>
      </c>
      <c r="D1163" s="14">
        <v>10</v>
      </c>
      <c r="E1163" s="14">
        <v>11</v>
      </c>
      <c r="F1163" s="14">
        <v>14</v>
      </c>
      <c r="G1163" s="14">
        <v>21</v>
      </c>
      <c r="H1163" s="15">
        <v>12</v>
      </c>
      <c r="I1163" s="15"/>
      <c r="J1163" s="22">
        <v>1124530659</v>
      </c>
      <c r="K1163" s="23">
        <v>3</v>
      </c>
      <c r="L1163" s="22">
        <v>10000000</v>
      </c>
      <c r="M1163" s="22">
        <f t="shared" si="135"/>
        <v>30000000</v>
      </c>
      <c r="N1163" s="23">
        <v>84</v>
      </c>
      <c r="O1163" s="22">
        <v>223543</v>
      </c>
      <c r="P1163" s="22">
        <f t="shared" si="130"/>
        <v>18777612</v>
      </c>
      <c r="Q1163" s="24">
        <v>288396896</v>
      </c>
      <c r="R1163" s="29">
        <v>42579</v>
      </c>
      <c r="S1163">
        <f t="shared" si="133"/>
        <v>114981556.04</v>
      </c>
      <c r="T1163">
        <f t="shared" si="129"/>
        <v>0.294668761067387</v>
      </c>
      <c r="U1163">
        <f t="shared" si="134"/>
        <v>66203944.04</v>
      </c>
      <c r="V1163">
        <f t="shared" si="132"/>
        <v>0.229558448645716</v>
      </c>
      <c r="W1163">
        <f t="shared" si="131"/>
        <v>0.398692072053369</v>
      </c>
    </row>
    <row r="1164" ht="14.25" spans="1:23">
      <c r="A1164" s="13">
        <v>16086</v>
      </c>
      <c r="B1164" s="14">
        <v>9</v>
      </c>
      <c r="C1164" s="14">
        <v>10</v>
      </c>
      <c r="D1164" s="14">
        <v>11</v>
      </c>
      <c r="E1164" s="14">
        <v>12</v>
      </c>
      <c r="F1164" s="14">
        <v>15</v>
      </c>
      <c r="G1164" s="14">
        <v>32</v>
      </c>
      <c r="H1164" s="15">
        <v>5</v>
      </c>
      <c r="I1164" s="15"/>
      <c r="J1164" s="22">
        <v>1098197736</v>
      </c>
      <c r="K1164" s="23">
        <v>6</v>
      </c>
      <c r="L1164" s="22">
        <v>7936358</v>
      </c>
      <c r="M1164" s="22">
        <f t="shared" si="135"/>
        <v>47618148</v>
      </c>
      <c r="N1164" s="23">
        <v>62</v>
      </c>
      <c r="O1164" s="22">
        <v>355204</v>
      </c>
      <c r="P1164" s="22">
        <f t="shared" si="130"/>
        <v>22022648</v>
      </c>
      <c r="Q1164" s="24">
        <v>286788850</v>
      </c>
      <c r="R1164" s="29">
        <v>42577</v>
      </c>
      <c r="S1164">
        <f t="shared" si="133"/>
        <v>122076623.5</v>
      </c>
      <c r="T1164">
        <f t="shared" si="129"/>
        <v>0.259628209046481</v>
      </c>
      <c r="U1164">
        <f t="shared" si="134"/>
        <v>52435827.5</v>
      </c>
      <c r="V1164">
        <f t="shared" si="132"/>
        <v>0.182837748050526</v>
      </c>
      <c r="W1164">
        <f t="shared" si="131"/>
        <v>0.425667258333091</v>
      </c>
    </row>
    <row r="1165" ht="14.25" spans="1:23">
      <c r="A1165" s="13">
        <v>16085</v>
      </c>
      <c r="B1165" s="14">
        <v>1</v>
      </c>
      <c r="C1165" s="14">
        <v>12</v>
      </c>
      <c r="D1165" s="14">
        <v>19</v>
      </c>
      <c r="E1165" s="14">
        <v>20</v>
      </c>
      <c r="F1165" s="14">
        <v>21</v>
      </c>
      <c r="G1165" s="14">
        <v>25</v>
      </c>
      <c r="H1165" s="15">
        <v>16</v>
      </c>
      <c r="I1165" s="15"/>
      <c r="J1165" s="22">
        <v>1079747823</v>
      </c>
      <c r="K1165" s="23">
        <v>7</v>
      </c>
      <c r="L1165" s="22">
        <v>7380661</v>
      </c>
      <c r="M1165" s="22">
        <f t="shared" si="135"/>
        <v>51664627</v>
      </c>
      <c r="N1165" s="23">
        <v>245</v>
      </c>
      <c r="O1165" s="22">
        <v>85023</v>
      </c>
      <c r="P1165" s="22">
        <f t="shared" si="130"/>
        <v>20830635</v>
      </c>
      <c r="Q1165" s="24">
        <v>319888112</v>
      </c>
      <c r="R1165" s="29">
        <v>42575</v>
      </c>
      <c r="S1165">
        <f t="shared" si="133"/>
        <v>145917431.88</v>
      </c>
      <c r="T1165">
        <f t="shared" si="129"/>
        <v>0.294643037187953</v>
      </c>
      <c r="U1165">
        <f t="shared" si="134"/>
        <v>73422169.8800001</v>
      </c>
      <c r="V1165">
        <f t="shared" si="132"/>
        <v>0.229524534128358</v>
      </c>
      <c r="W1165">
        <f t="shared" si="131"/>
        <v>0.456151467985782</v>
      </c>
    </row>
    <row r="1166" ht="14.25" spans="1:23">
      <c r="A1166" s="13">
        <v>16084</v>
      </c>
      <c r="B1166" s="14">
        <v>2</v>
      </c>
      <c r="C1166" s="14">
        <v>4</v>
      </c>
      <c r="D1166" s="14">
        <v>12</v>
      </c>
      <c r="E1166" s="14">
        <v>18</v>
      </c>
      <c r="F1166" s="14">
        <v>24</v>
      </c>
      <c r="G1166" s="14">
        <v>26</v>
      </c>
      <c r="H1166" s="15">
        <v>5</v>
      </c>
      <c r="I1166" s="15"/>
      <c r="J1166" s="22">
        <v>1068920080</v>
      </c>
      <c r="K1166" s="23">
        <v>5</v>
      </c>
      <c r="L1166" s="22">
        <v>7742405</v>
      </c>
      <c r="M1166" s="22">
        <f t="shared" si="135"/>
        <v>38712025</v>
      </c>
      <c r="N1166" s="23">
        <v>101</v>
      </c>
      <c r="O1166" s="22">
        <v>169703</v>
      </c>
      <c r="P1166" s="22">
        <f t="shared" si="130"/>
        <v>17140003</v>
      </c>
      <c r="Q1166" s="24">
        <v>288778286</v>
      </c>
      <c r="R1166" s="29">
        <v>42572</v>
      </c>
      <c r="S1166">
        <f t="shared" si="133"/>
        <v>128793283.14</v>
      </c>
      <c r="T1166">
        <f t="shared" si="129"/>
        <v>0.311939167545305</v>
      </c>
      <c r="U1166">
        <f t="shared" si="134"/>
        <v>72941255.1399999</v>
      </c>
      <c r="V1166">
        <f t="shared" si="132"/>
        <v>0.252585664075864</v>
      </c>
      <c r="W1166">
        <f t="shared" si="131"/>
        <v>0.44599365459216</v>
      </c>
    </row>
    <row r="1167" ht="14.25" spans="1:23">
      <c r="A1167" s="13">
        <v>16083</v>
      </c>
      <c r="B1167" s="14">
        <v>9</v>
      </c>
      <c r="C1167" s="14">
        <v>16</v>
      </c>
      <c r="D1167" s="14">
        <v>17</v>
      </c>
      <c r="E1167" s="14">
        <v>24</v>
      </c>
      <c r="F1167" s="14">
        <v>30</v>
      </c>
      <c r="G1167" s="14">
        <v>31</v>
      </c>
      <c r="H1167" s="15">
        <v>4</v>
      </c>
      <c r="I1167" s="15"/>
      <c r="J1167" s="22">
        <v>1056212003</v>
      </c>
      <c r="K1167" s="23">
        <v>7</v>
      </c>
      <c r="L1167" s="22">
        <v>7237320</v>
      </c>
      <c r="M1167" s="22">
        <f t="shared" si="135"/>
        <v>50661240</v>
      </c>
      <c r="N1167" s="23">
        <v>99</v>
      </c>
      <c r="O1167" s="22">
        <v>197743</v>
      </c>
      <c r="P1167" s="22">
        <f t="shared" si="130"/>
        <v>19576557</v>
      </c>
      <c r="Q1167" s="24">
        <v>291921542</v>
      </c>
      <c r="R1167" s="29">
        <v>42570</v>
      </c>
      <c r="S1167">
        <f t="shared" si="133"/>
        <v>134973132.58</v>
      </c>
      <c r="T1167">
        <f t="shared" ref="T1167:T1230" si="136">(S1167-L1167*K1167)/Q1167</f>
        <v>0.288816960894239</v>
      </c>
      <c r="U1167">
        <f t="shared" si="134"/>
        <v>64735335.5799999</v>
      </c>
      <c r="V1167">
        <f t="shared" si="132"/>
        <v>0.221755938724111</v>
      </c>
      <c r="W1167">
        <f t="shared" si="131"/>
        <v>0.462360988008209</v>
      </c>
    </row>
    <row r="1168" ht="14.25" spans="1:23">
      <c r="A1168" s="13">
        <v>16082</v>
      </c>
      <c r="B1168" s="14">
        <v>6</v>
      </c>
      <c r="C1168" s="14">
        <v>12</v>
      </c>
      <c r="D1168" s="14">
        <v>14</v>
      </c>
      <c r="E1168" s="14">
        <v>15</v>
      </c>
      <c r="F1168" s="14">
        <v>17</v>
      </c>
      <c r="G1168" s="14">
        <v>20</v>
      </c>
      <c r="H1168" s="15">
        <v>9</v>
      </c>
      <c r="I1168" s="15"/>
      <c r="J1168" s="22">
        <v>1048143580</v>
      </c>
      <c r="K1168" s="23">
        <v>10</v>
      </c>
      <c r="L1168" s="22">
        <v>6151036</v>
      </c>
      <c r="M1168" s="22">
        <f t="shared" si="135"/>
        <v>61510360</v>
      </c>
      <c r="N1168" s="23">
        <v>89</v>
      </c>
      <c r="O1168" s="22">
        <v>161662</v>
      </c>
      <c r="P1168" s="22">
        <f t="shared" si="130"/>
        <v>14387918</v>
      </c>
      <c r="Q1168" s="24">
        <v>323658370</v>
      </c>
      <c r="R1168" s="29">
        <v>42568</v>
      </c>
      <c r="S1168">
        <f t="shared" si="133"/>
        <v>176939115.3</v>
      </c>
      <c r="T1168">
        <f t="shared" si="136"/>
        <v>0.356637633996612</v>
      </c>
      <c r="U1168">
        <f t="shared" si="134"/>
        <v>101040837.3</v>
      </c>
      <c r="V1168">
        <f t="shared" si="132"/>
        <v>0.312183606745594</v>
      </c>
      <c r="W1168">
        <f t="shared" si="131"/>
        <v>0.546684812445913</v>
      </c>
    </row>
    <row r="1169" ht="14.25" spans="1:23">
      <c r="A1169" s="13">
        <v>16081</v>
      </c>
      <c r="B1169" s="14">
        <v>2</v>
      </c>
      <c r="C1169" s="14">
        <v>6</v>
      </c>
      <c r="D1169" s="14">
        <v>15</v>
      </c>
      <c r="E1169" s="14">
        <v>25</v>
      </c>
      <c r="F1169" s="14">
        <v>30</v>
      </c>
      <c r="G1169" s="14">
        <v>32</v>
      </c>
      <c r="H1169" s="15">
        <v>7</v>
      </c>
      <c r="I1169" s="15"/>
      <c r="J1169" s="22">
        <v>1066490094</v>
      </c>
      <c r="K1169" s="23">
        <v>3</v>
      </c>
      <c r="L1169" s="22">
        <v>9665516</v>
      </c>
      <c r="M1169" s="22">
        <f t="shared" si="135"/>
        <v>28996548</v>
      </c>
      <c r="N1169" s="23">
        <v>73</v>
      </c>
      <c r="O1169" s="22">
        <v>239666</v>
      </c>
      <c r="P1169" s="22">
        <f t="shared" ref="P1169:P1232" si="137">N1169*O1169</f>
        <v>17495618</v>
      </c>
      <c r="Q1169" s="24">
        <v>288505018</v>
      </c>
      <c r="R1169" s="29">
        <v>42565</v>
      </c>
      <c r="S1169">
        <f t="shared" si="133"/>
        <v>117876944.82</v>
      </c>
      <c r="T1169">
        <f t="shared" si="136"/>
        <v>0.308072273529745</v>
      </c>
      <c r="U1169">
        <f t="shared" si="134"/>
        <v>71384778.8199999</v>
      </c>
      <c r="V1169">
        <f t="shared" si="132"/>
        <v>0.247429938358992</v>
      </c>
      <c r="W1169">
        <f t="shared" ref="W1169:W1232" si="138">S1169/Q1169</f>
        <v>0.408578490721433</v>
      </c>
    </row>
    <row r="1170" ht="14.25" spans="1:23">
      <c r="A1170" s="13">
        <v>16080</v>
      </c>
      <c r="B1170" s="14">
        <v>1</v>
      </c>
      <c r="C1170" s="14">
        <v>16</v>
      </c>
      <c r="D1170" s="14">
        <v>17</v>
      </c>
      <c r="E1170" s="14">
        <v>24</v>
      </c>
      <c r="F1170" s="14">
        <v>25</v>
      </c>
      <c r="G1170" s="14">
        <v>32</v>
      </c>
      <c r="H1170" s="15">
        <v>14</v>
      </c>
      <c r="I1170" s="15"/>
      <c r="J1170" s="22">
        <v>1042999580</v>
      </c>
      <c r="K1170" s="23">
        <v>4</v>
      </c>
      <c r="L1170" s="22">
        <v>9610776</v>
      </c>
      <c r="M1170" s="22">
        <f t="shared" si="135"/>
        <v>38443104</v>
      </c>
      <c r="N1170" s="23">
        <v>88</v>
      </c>
      <c r="O1170" s="22">
        <v>261975</v>
      </c>
      <c r="P1170" s="22">
        <f t="shared" si="137"/>
        <v>23053800</v>
      </c>
      <c r="Q1170" s="24">
        <v>288372472</v>
      </c>
      <c r="R1170" s="29">
        <v>42563</v>
      </c>
      <c r="S1170">
        <f t="shared" si="133"/>
        <v>110583969.28</v>
      </c>
      <c r="T1170">
        <f t="shared" si="136"/>
        <v>0.250165575027564</v>
      </c>
      <c r="U1170">
        <f t="shared" si="134"/>
        <v>49087065.28</v>
      </c>
      <c r="V1170">
        <f t="shared" si="132"/>
        <v>0.170221051057883</v>
      </c>
      <c r="W1170">
        <f t="shared" si="138"/>
        <v>0.383476163702616</v>
      </c>
    </row>
    <row r="1171" ht="14.25" spans="1:23">
      <c r="A1171" s="13">
        <v>16079</v>
      </c>
      <c r="B1171" s="14">
        <v>1</v>
      </c>
      <c r="C1171" s="14">
        <v>3</v>
      </c>
      <c r="D1171" s="14">
        <v>10</v>
      </c>
      <c r="E1171" s="14">
        <v>12</v>
      </c>
      <c r="F1171" s="14">
        <v>24</v>
      </c>
      <c r="G1171" s="14">
        <v>28</v>
      </c>
      <c r="H1171" s="15">
        <v>2</v>
      </c>
      <c r="I1171" s="15"/>
      <c r="J1171" s="22">
        <v>1012281038</v>
      </c>
      <c r="K1171" s="23">
        <v>2</v>
      </c>
      <c r="L1171" s="22">
        <v>10000000</v>
      </c>
      <c r="M1171" s="22">
        <f t="shared" si="135"/>
        <v>20000000</v>
      </c>
      <c r="N1171" s="23">
        <v>101</v>
      </c>
      <c r="O1171" s="22">
        <v>261205</v>
      </c>
      <c r="P1171" s="22">
        <f t="shared" si="137"/>
        <v>26381705</v>
      </c>
      <c r="Q1171" s="24">
        <v>322821956</v>
      </c>
      <c r="R1171" s="29">
        <v>42561</v>
      </c>
      <c r="S1171">
        <f t="shared" si="133"/>
        <v>99037552.4400001</v>
      </c>
      <c r="T1171">
        <f t="shared" si="136"/>
        <v>0.244833261712844</v>
      </c>
      <c r="U1171">
        <f t="shared" si="134"/>
        <v>52655847.4400001</v>
      </c>
      <c r="V1171">
        <f t="shared" si="132"/>
        <v>0.163111109580168</v>
      </c>
      <c r="W1171">
        <f t="shared" si="138"/>
        <v>0.306786916438856</v>
      </c>
    </row>
    <row r="1172" ht="14.25" spans="1:23">
      <c r="A1172" s="13">
        <v>16078</v>
      </c>
      <c r="B1172" s="14">
        <v>2</v>
      </c>
      <c r="C1172" s="14">
        <v>4</v>
      </c>
      <c r="D1172" s="14">
        <v>8</v>
      </c>
      <c r="E1172" s="14">
        <v>23</v>
      </c>
      <c r="F1172" s="14">
        <v>26</v>
      </c>
      <c r="G1172" s="14">
        <v>29</v>
      </c>
      <c r="H1172" s="15">
        <v>2</v>
      </c>
      <c r="I1172" s="15"/>
      <c r="J1172" s="22">
        <v>953135832</v>
      </c>
      <c r="K1172" s="23">
        <v>6</v>
      </c>
      <c r="L1172" s="22">
        <v>8017845</v>
      </c>
      <c r="M1172" s="22">
        <f t="shared" si="135"/>
        <v>48107070</v>
      </c>
      <c r="N1172" s="23">
        <v>65</v>
      </c>
      <c r="O1172" s="22">
        <v>348212</v>
      </c>
      <c r="P1172" s="22">
        <f t="shared" si="137"/>
        <v>22633780</v>
      </c>
      <c r="Q1172" s="24">
        <v>296681554</v>
      </c>
      <c r="R1172" s="29">
        <v>42558</v>
      </c>
      <c r="S1172">
        <f t="shared" si="133"/>
        <v>125579508.46</v>
      </c>
      <c r="T1172">
        <f t="shared" si="136"/>
        <v>0.261129946959898</v>
      </c>
      <c r="U1172">
        <f t="shared" si="134"/>
        <v>54838658.46</v>
      </c>
      <c r="V1172">
        <f t="shared" si="132"/>
        <v>0.184840134887523</v>
      </c>
      <c r="W1172">
        <f t="shared" si="138"/>
        <v>0.423280472839912</v>
      </c>
    </row>
    <row r="1173" ht="14.25" spans="1:23">
      <c r="A1173" s="13">
        <v>16077</v>
      </c>
      <c r="B1173" s="14">
        <v>1</v>
      </c>
      <c r="C1173" s="14">
        <v>9</v>
      </c>
      <c r="D1173" s="14">
        <v>17</v>
      </c>
      <c r="E1173" s="14">
        <v>19</v>
      </c>
      <c r="F1173" s="14">
        <v>20</v>
      </c>
      <c r="G1173" s="14">
        <v>29</v>
      </c>
      <c r="H1173" s="15">
        <v>10</v>
      </c>
      <c r="I1173" s="15"/>
      <c r="J1173" s="22">
        <v>933341379</v>
      </c>
      <c r="K1173" s="23">
        <v>3</v>
      </c>
      <c r="L1173" s="22">
        <v>8718169</v>
      </c>
      <c r="M1173" s="22">
        <f t="shared" si="135"/>
        <v>26154507</v>
      </c>
      <c r="N1173" s="23">
        <v>93</v>
      </c>
      <c r="O1173" s="22">
        <v>149926</v>
      </c>
      <c r="P1173" s="22">
        <f t="shared" si="137"/>
        <v>13943118</v>
      </c>
      <c r="Q1173" s="24">
        <v>294629008</v>
      </c>
      <c r="R1173" s="29">
        <v>42556</v>
      </c>
      <c r="S1173">
        <f t="shared" si="133"/>
        <v>128693312.92</v>
      </c>
      <c r="T1173">
        <f t="shared" si="136"/>
        <v>0.348026851178211</v>
      </c>
      <c r="U1173">
        <f t="shared" si="134"/>
        <v>88595687.92</v>
      </c>
      <c r="V1173">
        <f t="shared" si="132"/>
        <v>0.300702529331396</v>
      </c>
      <c r="W1173">
        <f t="shared" si="138"/>
        <v>0.436797835330593</v>
      </c>
    </row>
    <row r="1174" ht="14.25" spans="1:23">
      <c r="A1174" s="13">
        <v>16076</v>
      </c>
      <c r="B1174" s="14">
        <v>7</v>
      </c>
      <c r="C1174" s="14">
        <v>8</v>
      </c>
      <c r="D1174" s="14">
        <v>13</v>
      </c>
      <c r="E1174" s="14">
        <v>22</v>
      </c>
      <c r="F1174" s="14">
        <v>30</v>
      </c>
      <c r="G1174" s="14">
        <v>32</v>
      </c>
      <c r="H1174" s="15">
        <v>1</v>
      </c>
      <c r="I1174" s="15"/>
      <c r="J1174" s="22">
        <v>917666478</v>
      </c>
      <c r="K1174" s="23">
        <v>6</v>
      </c>
      <c r="L1174" s="22">
        <v>8474321</v>
      </c>
      <c r="M1174" s="22">
        <f t="shared" si="135"/>
        <v>50845926</v>
      </c>
      <c r="N1174" s="23">
        <v>112</v>
      </c>
      <c r="O1174" s="22">
        <v>232655</v>
      </c>
      <c r="P1174" s="22">
        <f t="shared" si="137"/>
        <v>26057360</v>
      </c>
      <c r="Q1174" s="24">
        <v>331977974</v>
      </c>
      <c r="R1174" s="29">
        <v>42554</v>
      </c>
      <c r="S1174">
        <f t="shared" si="133"/>
        <v>135342908.26</v>
      </c>
      <c r="T1174">
        <f t="shared" si="136"/>
        <v>0.254525868815622</v>
      </c>
      <c r="U1174">
        <f t="shared" si="134"/>
        <v>58439622.26</v>
      </c>
      <c r="V1174">
        <f t="shared" si="132"/>
        <v>0.176034637346151</v>
      </c>
      <c r="W1174">
        <f t="shared" si="138"/>
        <v>0.407686409520651</v>
      </c>
    </row>
    <row r="1175" ht="14.25" spans="1:23">
      <c r="A1175" s="13">
        <v>16075</v>
      </c>
      <c r="B1175" s="14">
        <v>1</v>
      </c>
      <c r="C1175" s="14">
        <v>3</v>
      </c>
      <c r="D1175" s="14">
        <v>6</v>
      </c>
      <c r="E1175" s="14">
        <v>16</v>
      </c>
      <c r="F1175" s="14">
        <v>29</v>
      </c>
      <c r="G1175" s="14">
        <v>32</v>
      </c>
      <c r="H1175" s="15">
        <v>7</v>
      </c>
      <c r="I1175" s="15"/>
      <c r="J1175" s="22">
        <v>890340179</v>
      </c>
      <c r="K1175" s="23">
        <v>0</v>
      </c>
      <c r="L1175" s="23">
        <v>0</v>
      </c>
      <c r="M1175" s="22">
        <f t="shared" si="135"/>
        <v>0</v>
      </c>
      <c r="N1175" s="23">
        <v>65</v>
      </c>
      <c r="O1175" s="22">
        <v>267736</v>
      </c>
      <c r="P1175" s="22">
        <f t="shared" si="137"/>
        <v>17402840</v>
      </c>
      <c r="Q1175" s="24">
        <v>295574016</v>
      </c>
      <c r="R1175" s="29">
        <v>42551</v>
      </c>
      <c r="S1175">
        <f t="shared" si="133"/>
        <v>92622588.84</v>
      </c>
      <c r="T1175">
        <f t="shared" si="136"/>
        <v>0.313365126249799</v>
      </c>
      <c r="U1175">
        <f t="shared" si="134"/>
        <v>75219748.84</v>
      </c>
      <c r="V1175">
        <f t="shared" si="132"/>
        <v>0.25448701431184</v>
      </c>
      <c r="W1175">
        <f t="shared" si="138"/>
        <v>0.313365126249799</v>
      </c>
    </row>
    <row r="1176" ht="14.25" spans="1:23">
      <c r="A1176" s="13">
        <v>16074</v>
      </c>
      <c r="B1176" s="14">
        <v>6</v>
      </c>
      <c r="C1176" s="14">
        <v>10</v>
      </c>
      <c r="D1176" s="14">
        <v>11</v>
      </c>
      <c r="E1176" s="14">
        <v>12</v>
      </c>
      <c r="F1176" s="14">
        <v>20</v>
      </c>
      <c r="G1176" s="14">
        <v>25</v>
      </c>
      <c r="H1176" s="15">
        <v>12</v>
      </c>
      <c r="I1176" s="15"/>
      <c r="J1176" s="22">
        <v>838131500</v>
      </c>
      <c r="K1176" s="23">
        <v>62</v>
      </c>
      <c r="L1176" s="22">
        <v>5187134</v>
      </c>
      <c r="M1176" s="22">
        <f t="shared" si="135"/>
        <v>321602308</v>
      </c>
      <c r="N1176" s="23">
        <v>154</v>
      </c>
      <c r="O1176" s="22">
        <v>94175</v>
      </c>
      <c r="P1176" s="22">
        <f t="shared" si="137"/>
        <v>14502950</v>
      </c>
      <c r="Q1176" s="24">
        <v>297584738</v>
      </c>
      <c r="R1176" s="29">
        <v>42549</v>
      </c>
      <c r="S1176">
        <f t="shared" si="133"/>
        <v>423910066.62</v>
      </c>
      <c r="T1176">
        <f t="shared" si="136"/>
        <v>0.343793701611135</v>
      </c>
      <c r="U1176">
        <f t="shared" si="134"/>
        <v>87804808.6199999</v>
      </c>
      <c r="V1176">
        <f t="shared" ref="V1176:V1239" si="139">U1176/Q1176</f>
        <v>0.295058171363613</v>
      </c>
      <c r="W1176">
        <f t="shared" si="138"/>
        <v>1.42450204089431</v>
      </c>
    </row>
    <row r="1177" ht="14.25" spans="1:23">
      <c r="A1177" s="13">
        <v>16073</v>
      </c>
      <c r="B1177" s="14">
        <v>9</v>
      </c>
      <c r="C1177" s="14">
        <v>11</v>
      </c>
      <c r="D1177" s="14">
        <v>12</v>
      </c>
      <c r="E1177" s="14">
        <v>15</v>
      </c>
      <c r="F1177" s="14">
        <v>16</v>
      </c>
      <c r="G1177" s="14">
        <v>20</v>
      </c>
      <c r="H1177" s="15">
        <v>13</v>
      </c>
      <c r="I1177" s="15"/>
      <c r="J1177" s="22">
        <v>1116225045</v>
      </c>
      <c r="K1177" s="23">
        <v>5</v>
      </c>
      <c r="L1177" s="22">
        <v>7942362</v>
      </c>
      <c r="M1177" s="22">
        <f t="shared" si="135"/>
        <v>39711810</v>
      </c>
      <c r="N1177" s="23">
        <v>80</v>
      </c>
      <c r="O1177" s="22">
        <v>229872</v>
      </c>
      <c r="P1177" s="22">
        <f t="shared" si="137"/>
        <v>18389760</v>
      </c>
      <c r="Q1177" s="24">
        <v>327032018</v>
      </c>
      <c r="R1177" s="29">
        <v>42547</v>
      </c>
      <c r="S1177">
        <f t="shared" si="133"/>
        <v>144788211.82</v>
      </c>
      <c r="T1177">
        <f t="shared" si="136"/>
        <v>0.321303101948874</v>
      </c>
      <c r="U1177">
        <f t="shared" si="134"/>
        <v>86686641.8199999</v>
      </c>
      <c r="V1177">
        <f t="shared" si="139"/>
        <v>0.265070809733376</v>
      </c>
      <c r="W1177">
        <f t="shared" si="138"/>
        <v>0.442734056149817</v>
      </c>
    </row>
    <row r="1178" ht="14.25" spans="1:23">
      <c r="A1178" s="13">
        <v>16072</v>
      </c>
      <c r="B1178" s="14">
        <v>5</v>
      </c>
      <c r="C1178" s="14">
        <v>16</v>
      </c>
      <c r="D1178" s="14">
        <v>19</v>
      </c>
      <c r="E1178" s="14">
        <v>22</v>
      </c>
      <c r="F1178" s="14">
        <v>24</v>
      </c>
      <c r="G1178" s="14">
        <v>25</v>
      </c>
      <c r="H1178" s="15">
        <v>2</v>
      </c>
      <c r="I1178" s="15"/>
      <c r="J1178" s="22">
        <v>1100767568</v>
      </c>
      <c r="K1178" s="23">
        <v>2</v>
      </c>
      <c r="L1178" s="22">
        <v>10000000</v>
      </c>
      <c r="M1178" s="22">
        <f t="shared" si="135"/>
        <v>20000000</v>
      </c>
      <c r="N1178" s="23">
        <v>79</v>
      </c>
      <c r="O1178" s="22">
        <v>250250</v>
      </c>
      <c r="P1178" s="22">
        <f t="shared" si="137"/>
        <v>19769750</v>
      </c>
      <c r="Q1178" s="24">
        <v>290670126</v>
      </c>
      <c r="R1178" s="29">
        <v>42544</v>
      </c>
      <c r="S1178">
        <f t="shared" si="133"/>
        <v>103119081.74</v>
      </c>
      <c r="T1178">
        <f t="shared" si="136"/>
        <v>0.285956740322189</v>
      </c>
      <c r="U1178">
        <f t="shared" si="134"/>
        <v>63349331.74</v>
      </c>
      <c r="V1178">
        <f t="shared" si="139"/>
        <v>0.217942354832846</v>
      </c>
      <c r="W1178">
        <f t="shared" si="138"/>
        <v>0.354763260879448</v>
      </c>
    </row>
    <row r="1179" ht="14.25" spans="1:23">
      <c r="A1179" s="13">
        <v>16071</v>
      </c>
      <c r="B1179" s="14">
        <v>19</v>
      </c>
      <c r="C1179" s="14">
        <v>21</v>
      </c>
      <c r="D1179" s="14">
        <v>26</v>
      </c>
      <c r="E1179" s="14">
        <v>28</v>
      </c>
      <c r="F1179" s="14">
        <v>29</v>
      </c>
      <c r="G1179" s="14">
        <v>32</v>
      </c>
      <c r="H1179" s="15">
        <v>1</v>
      </c>
      <c r="I1179" s="15"/>
      <c r="J1179" s="22">
        <v>1061458288</v>
      </c>
      <c r="K1179" s="23">
        <v>4</v>
      </c>
      <c r="L1179" s="22">
        <v>10000000</v>
      </c>
      <c r="M1179" s="22">
        <f t="shared" si="135"/>
        <v>40000000</v>
      </c>
      <c r="N1179" s="23">
        <v>83</v>
      </c>
      <c r="O1179" s="22">
        <v>312118</v>
      </c>
      <c r="P1179" s="22">
        <f t="shared" si="137"/>
        <v>25905794</v>
      </c>
      <c r="Q1179" s="24">
        <v>293734448</v>
      </c>
      <c r="R1179" s="29">
        <v>42542</v>
      </c>
      <c r="S1179">
        <f t="shared" si="133"/>
        <v>106212484.52</v>
      </c>
      <c r="T1179">
        <f t="shared" si="136"/>
        <v>0.225416136823012</v>
      </c>
      <c r="U1179">
        <f t="shared" si="134"/>
        <v>40306690.52</v>
      </c>
      <c r="V1179">
        <f t="shared" si="139"/>
        <v>0.13722153051657</v>
      </c>
      <c r="W1179">
        <f t="shared" si="138"/>
        <v>0.361593559227347</v>
      </c>
    </row>
    <row r="1180" ht="14.25" spans="1:23">
      <c r="A1180" s="13">
        <v>16070</v>
      </c>
      <c r="B1180" s="14">
        <v>3</v>
      </c>
      <c r="C1180" s="14">
        <v>6</v>
      </c>
      <c r="D1180" s="14">
        <v>11</v>
      </c>
      <c r="E1180" s="14">
        <v>18</v>
      </c>
      <c r="F1180" s="14">
        <v>23</v>
      </c>
      <c r="G1180" s="14">
        <v>29</v>
      </c>
      <c r="H1180" s="15">
        <v>1</v>
      </c>
      <c r="I1180" s="15"/>
      <c r="J1180" s="22">
        <v>1023740893</v>
      </c>
      <c r="K1180" s="23">
        <v>7</v>
      </c>
      <c r="L1180" s="22">
        <v>7993400</v>
      </c>
      <c r="M1180" s="22">
        <f t="shared" si="135"/>
        <v>55953800</v>
      </c>
      <c r="N1180" s="23">
        <v>264</v>
      </c>
      <c r="O1180" s="22">
        <v>99213</v>
      </c>
      <c r="P1180" s="22">
        <f t="shared" si="137"/>
        <v>26192232</v>
      </c>
      <c r="Q1180" s="24">
        <v>326894102</v>
      </c>
      <c r="R1180" s="29">
        <v>42540</v>
      </c>
      <c r="S1180">
        <f t="shared" si="133"/>
        <v>137555144.98</v>
      </c>
      <c r="T1180">
        <f t="shared" si="136"/>
        <v>0.24962623822439</v>
      </c>
      <c r="U1180">
        <f t="shared" si="134"/>
        <v>55409112.98</v>
      </c>
      <c r="V1180">
        <f t="shared" si="139"/>
        <v>0.16950172132503</v>
      </c>
      <c r="W1180">
        <f t="shared" si="138"/>
        <v>0.420794208700651</v>
      </c>
    </row>
    <row r="1181" ht="14.25" spans="1:23">
      <c r="A1181" s="13">
        <v>16069</v>
      </c>
      <c r="B1181" s="14">
        <v>8</v>
      </c>
      <c r="C1181" s="14">
        <v>10</v>
      </c>
      <c r="D1181" s="14">
        <v>11</v>
      </c>
      <c r="E1181" s="14">
        <v>20</v>
      </c>
      <c r="F1181" s="14">
        <v>21</v>
      </c>
      <c r="G1181" s="14">
        <v>27</v>
      </c>
      <c r="H1181" s="15">
        <v>11</v>
      </c>
      <c r="I1181" s="15"/>
      <c r="J1181" s="22">
        <v>1001117928</v>
      </c>
      <c r="K1181" s="23">
        <v>6</v>
      </c>
      <c r="L1181" s="22">
        <v>7393248</v>
      </c>
      <c r="M1181" s="22">
        <f t="shared" si="135"/>
        <v>44359488</v>
      </c>
      <c r="N1181" s="23">
        <v>168</v>
      </c>
      <c r="O1181" s="22">
        <v>106841</v>
      </c>
      <c r="P1181" s="22">
        <f t="shared" si="137"/>
        <v>17949288</v>
      </c>
      <c r="Q1181" s="24">
        <v>300232584</v>
      </c>
      <c r="R1181" s="29">
        <v>42537</v>
      </c>
      <c r="S1181">
        <f t="shared" si="133"/>
        <v>137625376.16</v>
      </c>
      <c r="T1181">
        <f t="shared" si="136"/>
        <v>0.31064545665703</v>
      </c>
      <c r="U1181">
        <f t="shared" si="134"/>
        <v>75316600.1600001</v>
      </c>
      <c r="V1181">
        <f t="shared" si="139"/>
        <v>0.250860846469616</v>
      </c>
      <c r="W1181">
        <f t="shared" si="138"/>
        <v>0.458395868717568</v>
      </c>
    </row>
    <row r="1182" ht="14.25" spans="1:23">
      <c r="A1182" s="13">
        <v>16068</v>
      </c>
      <c r="B1182" s="14">
        <v>8</v>
      </c>
      <c r="C1182" s="14">
        <v>19</v>
      </c>
      <c r="D1182" s="14">
        <v>23</v>
      </c>
      <c r="E1182" s="14">
        <v>28</v>
      </c>
      <c r="F1182" s="14">
        <v>31</v>
      </c>
      <c r="G1182" s="14">
        <v>32</v>
      </c>
      <c r="H1182" s="15">
        <v>1</v>
      </c>
      <c r="I1182" s="15"/>
      <c r="J1182" s="22">
        <v>991629338</v>
      </c>
      <c r="K1182" s="23">
        <v>2</v>
      </c>
      <c r="L1182" s="22">
        <v>10000000</v>
      </c>
      <c r="M1182" s="22">
        <f t="shared" si="135"/>
        <v>20000000</v>
      </c>
      <c r="N1182" s="23">
        <v>58</v>
      </c>
      <c r="O1182" s="22">
        <v>374629</v>
      </c>
      <c r="P1182" s="22">
        <f t="shared" si="137"/>
        <v>21728482</v>
      </c>
      <c r="Q1182" s="24">
        <v>295768168</v>
      </c>
      <c r="R1182" s="29">
        <v>42535</v>
      </c>
      <c r="S1182">
        <f t="shared" ref="S1182:S1245" si="140">J1183+Q1182*0.49-J1182</f>
        <v>99740884.3199999</v>
      </c>
      <c r="T1182">
        <f t="shared" si="136"/>
        <v>0.269606039281414</v>
      </c>
      <c r="U1182">
        <f t="shared" si="134"/>
        <v>58012402.3199999</v>
      </c>
      <c r="V1182">
        <f t="shared" si="139"/>
        <v>0.196141466853187</v>
      </c>
      <c r="W1182">
        <f t="shared" si="138"/>
        <v>0.337226568343893</v>
      </c>
    </row>
    <row r="1183" ht="14.25" spans="1:23">
      <c r="A1183" s="13">
        <v>16067</v>
      </c>
      <c r="B1183" s="14">
        <v>9</v>
      </c>
      <c r="C1183" s="14">
        <v>13</v>
      </c>
      <c r="D1183" s="14">
        <v>18</v>
      </c>
      <c r="E1183" s="14">
        <v>20</v>
      </c>
      <c r="F1183" s="14">
        <v>27</v>
      </c>
      <c r="G1183" s="14">
        <v>31</v>
      </c>
      <c r="H1183" s="15">
        <v>4</v>
      </c>
      <c r="I1183" s="15"/>
      <c r="J1183" s="22">
        <v>946443820</v>
      </c>
      <c r="K1183" s="23">
        <v>5</v>
      </c>
      <c r="L1183" s="22">
        <v>8650159</v>
      </c>
      <c r="M1183" s="22">
        <f t="shared" si="135"/>
        <v>43250795</v>
      </c>
      <c r="N1183" s="23">
        <v>117</v>
      </c>
      <c r="O1183" s="22">
        <v>194987</v>
      </c>
      <c r="P1183" s="22">
        <f t="shared" si="137"/>
        <v>22813479</v>
      </c>
      <c r="Q1183" s="24">
        <v>327487486</v>
      </c>
      <c r="R1183" s="29">
        <v>42533</v>
      </c>
      <c r="S1183">
        <f t="shared" si="140"/>
        <v>135279178.14</v>
      </c>
      <c r="T1183">
        <f t="shared" si="136"/>
        <v>0.281013434327075</v>
      </c>
      <c r="U1183">
        <f t="shared" si="134"/>
        <v>69214904.1399999</v>
      </c>
      <c r="V1183">
        <f t="shared" si="139"/>
        <v>0.211351294626262</v>
      </c>
      <c r="W1183">
        <f t="shared" si="138"/>
        <v>0.413081976940028</v>
      </c>
    </row>
    <row r="1184" ht="14.25" spans="1:23">
      <c r="A1184" s="13">
        <v>16066</v>
      </c>
      <c r="B1184" s="14">
        <v>3</v>
      </c>
      <c r="C1184" s="14">
        <v>7</v>
      </c>
      <c r="D1184" s="14">
        <v>13</v>
      </c>
      <c r="E1184" s="14">
        <v>18</v>
      </c>
      <c r="F1184" s="14">
        <v>19</v>
      </c>
      <c r="G1184" s="14">
        <v>20</v>
      </c>
      <c r="H1184" s="15">
        <v>5</v>
      </c>
      <c r="I1184" s="15"/>
      <c r="J1184" s="22">
        <v>921254130</v>
      </c>
      <c r="K1184" s="23">
        <v>10</v>
      </c>
      <c r="L1184" s="22">
        <v>5930886</v>
      </c>
      <c r="M1184" s="22">
        <f t="shared" si="135"/>
        <v>59308860</v>
      </c>
      <c r="N1184" s="23">
        <v>207</v>
      </c>
      <c r="O1184" s="22">
        <v>56212</v>
      </c>
      <c r="P1184" s="22">
        <f t="shared" si="137"/>
        <v>11635884</v>
      </c>
      <c r="Q1184" s="24">
        <v>275334312</v>
      </c>
      <c r="R1184" s="29">
        <v>42530</v>
      </c>
      <c r="S1184">
        <f t="shared" si="140"/>
        <v>159314432.88</v>
      </c>
      <c r="T1184">
        <f t="shared" si="136"/>
        <v>0.363215075351742</v>
      </c>
      <c r="U1184">
        <f t="shared" si="134"/>
        <v>88369688.8800001</v>
      </c>
      <c r="V1184">
        <f t="shared" si="139"/>
        <v>0.320954145664199</v>
      </c>
      <c r="W1184">
        <f t="shared" si="138"/>
        <v>0.578621791533197</v>
      </c>
    </row>
    <row r="1185" ht="14.25" spans="1:23">
      <c r="A1185" s="13">
        <v>16065</v>
      </c>
      <c r="B1185" s="14">
        <v>13</v>
      </c>
      <c r="C1185" s="14">
        <v>16</v>
      </c>
      <c r="D1185" s="14">
        <v>22</v>
      </c>
      <c r="E1185" s="14">
        <v>25</v>
      </c>
      <c r="F1185" s="14">
        <v>26</v>
      </c>
      <c r="G1185" s="14">
        <v>27</v>
      </c>
      <c r="H1185" s="15">
        <v>14</v>
      </c>
      <c r="I1185" s="15"/>
      <c r="J1185" s="22">
        <v>945654750</v>
      </c>
      <c r="K1185" s="23">
        <v>2</v>
      </c>
      <c r="L1185" s="22">
        <v>10000000</v>
      </c>
      <c r="M1185" s="22">
        <f t="shared" si="135"/>
        <v>20000000</v>
      </c>
      <c r="N1185" s="23">
        <v>87</v>
      </c>
      <c r="O1185" s="22">
        <v>249643</v>
      </c>
      <c r="P1185" s="22">
        <f t="shared" si="137"/>
        <v>21718941</v>
      </c>
      <c r="Q1185" s="24">
        <v>298326848</v>
      </c>
      <c r="R1185" s="29">
        <v>42528</v>
      </c>
      <c r="S1185">
        <f t="shared" si="140"/>
        <v>101023212.52</v>
      </c>
      <c r="T1185">
        <f t="shared" si="136"/>
        <v>0.271592091235449</v>
      </c>
      <c r="U1185">
        <f t="shared" si="134"/>
        <v>59304271.52</v>
      </c>
      <c r="V1185">
        <f t="shared" si="139"/>
        <v>0.198789589061726</v>
      </c>
      <c r="W1185">
        <f t="shared" si="138"/>
        <v>0.338632654745174</v>
      </c>
    </row>
    <row r="1186" ht="14.25" spans="1:23">
      <c r="A1186" s="13">
        <v>16064</v>
      </c>
      <c r="B1186" s="14">
        <v>3</v>
      </c>
      <c r="C1186" s="14">
        <v>12</v>
      </c>
      <c r="D1186" s="14">
        <v>14</v>
      </c>
      <c r="E1186" s="14">
        <v>17</v>
      </c>
      <c r="F1186" s="14">
        <v>19</v>
      </c>
      <c r="G1186" s="14">
        <v>26</v>
      </c>
      <c r="H1186" s="15">
        <v>3</v>
      </c>
      <c r="I1186" s="15"/>
      <c r="J1186" s="22">
        <v>900497807</v>
      </c>
      <c r="K1186" s="23">
        <v>11</v>
      </c>
      <c r="L1186" s="22">
        <v>6487602</v>
      </c>
      <c r="M1186" s="22">
        <f t="shared" si="135"/>
        <v>71363622</v>
      </c>
      <c r="N1186" s="23">
        <v>116</v>
      </c>
      <c r="O1186" s="22">
        <v>176332</v>
      </c>
      <c r="P1186" s="22">
        <f t="shared" si="137"/>
        <v>20454512</v>
      </c>
      <c r="Q1186" s="24">
        <v>332534594</v>
      </c>
      <c r="R1186" s="29">
        <v>42526</v>
      </c>
      <c r="S1186">
        <f t="shared" si="140"/>
        <v>172941975.06</v>
      </c>
      <c r="T1186">
        <f t="shared" si="136"/>
        <v>0.305467024763144</v>
      </c>
      <c r="U1186">
        <f t="shared" si="134"/>
        <v>81123841.0599999</v>
      </c>
      <c r="V1186">
        <f t="shared" si="139"/>
        <v>0.243956095166447</v>
      </c>
      <c r="W1186">
        <f t="shared" si="138"/>
        <v>0.520072131382517</v>
      </c>
    </row>
    <row r="1187" ht="14.25" spans="1:23">
      <c r="A1187" s="13">
        <v>16063</v>
      </c>
      <c r="B1187" s="14">
        <v>16</v>
      </c>
      <c r="C1187" s="14">
        <v>17</v>
      </c>
      <c r="D1187" s="14">
        <v>18</v>
      </c>
      <c r="E1187" s="14">
        <v>23</v>
      </c>
      <c r="F1187" s="14">
        <v>28</v>
      </c>
      <c r="G1187" s="14">
        <v>32</v>
      </c>
      <c r="H1187" s="15">
        <v>7</v>
      </c>
      <c r="I1187" s="15"/>
      <c r="J1187" s="22">
        <v>910497831</v>
      </c>
      <c r="K1187" s="23">
        <v>0</v>
      </c>
      <c r="L1187" s="23">
        <v>0</v>
      </c>
      <c r="M1187" s="22">
        <f t="shared" si="135"/>
        <v>0</v>
      </c>
      <c r="N1187" s="23">
        <v>83</v>
      </c>
      <c r="O1187" s="22">
        <v>179989</v>
      </c>
      <c r="P1187" s="22">
        <f t="shared" si="137"/>
        <v>14939087</v>
      </c>
      <c r="Q1187" s="24">
        <v>304409952</v>
      </c>
      <c r="R1187" s="29">
        <v>42523</v>
      </c>
      <c r="S1187">
        <f t="shared" si="140"/>
        <v>104343403.48</v>
      </c>
      <c r="T1187">
        <f t="shared" si="136"/>
        <v>0.342772641940432</v>
      </c>
      <c r="U1187">
        <f t="shared" si="134"/>
        <v>89404316.48</v>
      </c>
      <c r="V1187">
        <f t="shared" si="139"/>
        <v>0.293697088063665</v>
      </c>
      <c r="W1187">
        <f t="shared" si="138"/>
        <v>0.342772641940432</v>
      </c>
    </row>
    <row r="1188" ht="14.25" spans="1:23">
      <c r="A1188" s="13">
        <v>16062</v>
      </c>
      <c r="B1188" s="14">
        <v>12</v>
      </c>
      <c r="C1188" s="14">
        <v>13</v>
      </c>
      <c r="D1188" s="14">
        <v>15</v>
      </c>
      <c r="E1188" s="14">
        <v>18</v>
      </c>
      <c r="F1188" s="14">
        <v>19</v>
      </c>
      <c r="G1188" s="14">
        <v>21</v>
      </c>
      <c r="H1188" s="15">
        <v>9</v>
      </c>
      <c r="I1188" s="15"/>
      <c r="J1188" s="22">
        <v>865680358</v>
      </c>
      <c r="K1188" s="23">
        <v>2</v>
      </c>
      <c r="L1188" s="22">
        <v>10000000</v>
      </c>
      <c r="M1188" s="22">
        <f t="shared" si="135"/>
        <v>20000000</v>
      </c>
      <c r="N1188" s="23">
        <v>116</v>
      </c>
      <c r="O1188" s="22">
        <v>144808</v>
      </c>
      <c r="P1188" s="22">
        <f t="shared" si="137"/>
        <v>16797728</v>
      </c>
      <c r="Q1188" s="24">
        <v>305198008</v>
      </c>
      <c r="R1188" s="29">
        <v>42521</v>
      </c>
      <c r="S1188">
        <f t="shared" si="140"/>
        <v>119153509.92</v>
      </c>
      <c r="T1188">
        <f t="shared" si="136"/>
        <v>0.324882559259692</v>
      </c>
      <c r="U1188">
        <f t="shared" si="134"/>
        <v>82355781.92</v>
      </c>
      <c r="V1188">
        <f t="shared" si="139"/>
        <v>0.269843772768006</v>
      </c>
      <c r="W1188">
        <f t="shared" si="138"/>
        <v>0.390413786449091</v>
      </c>
    </row>
    <row r="1189" ht="14.25" spans="1:23">
      <c r="A1189" s="13">
        <v>16061</v>
      </c>
      <c r="B1189" s="14">
        <v>5</v>
      </c>
      <c r="C1189" s="14">
        <v>6</v>
      </c>
      <c r="D1189" s="14">
        <v>8</v>
      </c>
      <c r="E1189" s="14">
        <v>18</v>
      </c>
      <c r="F1189" s="14">
        <v>20</v>
      </c>
      <c r="G1189" s="14">
        <v>32</v>
      </c>
      <c r="H1189" s="15">
        <v>8</v>
      </c>
      <c r="I1189" s="15"/>
      <c r="J1189" s="22">
        <v>835286844</v>
      </c>
      <c r="K1189" s="23">
        <v>21</v>
      </c>
      <c r="L1189" s="22">
        <v>5446101</v>
      </c>
      <c r="M1189" s="22">
        <f t="shared" si="135"/>
        <v>114368121</v>
      </c>
      <c r="N1189" s="23">
        <v>127</v>
      </c>
      <c r="O1189" s="22">
        <v>92206</v>
      </c>
      <c r="P1189" s="22">
        <f t="shared" si="137"/>
        <v>11710162</v>
      </c>
      <c r="Q1189" s="24">
        <v>340147518</v>
      </c>
      <c r="R1189" s="29">
        <v>42519</v>
      </c>
      <c r="S1189">
        <f t="shared" si="140"/>
        <v>245909909.82</v>
      </c>
      <c r="T1189">
        <f t="shared" si="136"/>
        <v>0.386719825543457</v>
      </c>
      <c r="U1189">
        <f t="shared" si="134"/>
        <v>119831626.82</v>
      </c>
      <c r="V1189">
        <f t="shared" si="139"/>
        <v>0.352293109544312</v>
      </c>
      <c r="W1189">
        <f t="shared" si="138"/>
        <v>0.722950769318857</v>
      </c>
    </row>
    <row r="1190" ht="14.25" spans="1:23">
      <c r="A1190" s="13">
        <v>16060</v>
      </c>
      <c r="B1190" s="14">
        <v>4</v>
      </c>
      <c r="C1190" s="14">
        <v>5</v>
      </c>
      <c r="D1190" s="14">
        <v>22</v>
      </c>
      <c r="E1190" s="14">
        <v>26</v>
      </c>
      <c r="F1190" s="14">
        <v>29</v>
      </c>
      <c r="G1190" s="14">
        <v>32</v>
      </c>
      <c r="H1190" s="15">
        <v>8</v>
      </c>
      <c r="I1190" s="15"/>
      <c r="J1190" s="22">
        <v>914524470</v>
      </c>
      <c r="K1190" s="23">
        <v>15</v>
      </c>
      <c r="L1190" s="22">
        <v>5000000</v>
      </c>
      <c r="M1190" s="22">
        <f t="shared" si="135"/>
        <v>75000000</v>
      </c>
      <c r="N1190" s="23">
        <v>47</v>
      </c>
      <c r="O1190" s="22">
        <v>6000</v>
      </c>
      <c r="P1190" s="22">
        <f t="shared" si="137"/>
        <v>282000</v>
      </c>
      <c r="Q1190" s="24">
        <v>320540202</v>
      </c>
      <c r="R1190" s="29">
        <v>42516</v>
      </c>
      <c r="S1190">
        <f t="shared" si="140"/>
        <v>232064704.98</v>
      </c>
      <c r="T1190">
        <f t="shared" si="136"/>
        <v>0.490000018718401</v>
      </c>
      <c r="U1190">
        <f t="shared" si="134"/>
        <v>156782704.98</v>
      </c>
      <c r="V1190">
        <f t="shared" si="139"/>
        <v>0.489120253876922</v>
      </c>
      <c r="W1190">
        <f t="shared" si="138"/>
        <v>0.723980029749903</v>
      </c>
    </row>
    <row r="1191" ht="14.25" spans="1:23">
      <c r="A1191" s="13">
        <v>16059</v>
      </c>
      <c r="B1191" s="14">
        <v>4</v>
      </c>
      <c r="C1191" s="14">
        <v>11</v>
      </c>
      <c r="D1191" s="14">
        <v>12</v>
      </c>
      <c r="E1191" s="14">
        <v>20</v>
      </c>
      <c r="F1191" s="14">
        <v>25</v>
      </c>
      <c r="G1191" s="14">
        <v>28</v>
      </c>
      <c r="H1191" s="15">
        <v>15</v>
      </c>
      <c r="I1191" s="15"/>
      <c r="J1191" s="22">
        <v>989524476</v>
      </c>
      <c r="K1191" s="23">
        <v>9</v>
      </c>
      <c r="L1191" s="22">
        <v>7152757</v>
      </c>
      <c r="M1191" s="22">
        <f t="shared" si="135"/>
        <v>64374813</v>
      </c>
      <c r="N1191" s="23">
        <v>153</v>
      </c>
      <c r="O1191" s="22">
        <v>158290</v>
      </c>
      <c r="P1191" s="22">
        <f t="shared" si="137"/>
        <v>24218370</v>
      </c>
      <c r="Q1191" s="24">
        <v>322601954</v>
      </c>
      <c r="R1191" s="29">
        <v>42514</v>
      </c>
      <c r="S1191">
        <f t="shared" si="140"/>
        <v>149794211.46</v>
      </c>
      <c r="T1191">
        <f t="shared" si="136"/>
        <v>0.264782644372948</v>
      </c>
      <c r="U1191">
        <f t="shared" si="134"/>
        <v>61201028.46</v>
      </c>
      <c r="V1191">
        <f t="shared" si="139"/>
        <v>0.189710656433284</v>
      </c>
      <c r="W1191">
        <f t="shared" si="138"/>
        <v>0.464331383002101</v>
      </c>
    </row>
    <row r="1192" ht="14.25" spans="1:23">
      <c r="A1192" s="13">
        <v>16058</v>
      </c>
      <c r="B1192" s="14">
        <v>3</v>
      </c>
      <c r="C1192" s="14">
        <v>5</v>
      </c>
      <c r="D1192" s="14">
        <v>18</v>
      </c>
      <c r="E1192" s="14">
        <v>20</v>
      </c>
      <c r="F1192" s="14">
        <v>24</v>
      </c>
      <c r="G1192" s="14">
        <v>32</v>
      </c>
      <c r="H1192" s="15">
        <v>11</v>
      </c>
      <c r="I1192" s="15"/>
      <c r="J1192" s="22">
        <v>981243730</v>
      </c>
      <c r="K1192" s="23">
        <v>2</v>
      </c>
      <c r="L1192" s="22">
        <v>10000000</v>
      </c>
      <c r="M1192" s="22">
        <f t="shared" si="135"/>
        <v>20000000</v>
      </c>
      <c r="N1192" s="23">
        <v>130</v>
      </c>
      <c r="O1192" s="22">
        <v>221092</v>
      </c>
      <c r="P1192" s="22">
        <f t="shared" si="137"/>
        <v>28741960</v>
      </c>
      <c r="Q1192" s="24">
        <v>357296334</v>
      </c>
      <c r="R1192" s="29">
        <v>42512</v>
      </c>
      <c r="S1192">
        <f t="shared" si="140"/>
        <v>108848961.66</v>
      </c>
      <c r="T1192">
        <f t="shared" si="136"/>
        <v>0.24867023029685</v>
      </c>
      <c r="U1192">
        <f t="shared" si="134"/>
        <v>60107001.6600001</v>
      </c>
      <c r="V1192">
        <f t="shared" si="139"/>
        <v>0.168227311450669</v>
      </c>
      <c r="W1192">
        <f t="shared" si="138"/>
        <v>0.304646175462858</v>
      </c>
    </row>
    <row r="1193" ht="14.25" spans="1:23">
      <c r="A1193" s="13">
        <v>16057</v>
      </c>
      <c r="B1193" s="14">
        <v>7</v>
      </c>
      <c r="C1193" s="14">
        <v>12</v>
      </c>
      <c r="D1193" s="14">
        <v>19</v>
      </c>
      <c r="E1193" s="14">
        <v>22</v>
      </c>
      <c r="F1193" s="14">
        <v>23</v>
      </c>
      <c r="G1193" s="14">
        <v>26</v>
      </c>
      <c r="H1193" s="15">
        <v>11</v>
      </c>
      <c r="I1193" s="15"/>
      <c r="J1193" s="22">
        <v>915017488</v>
      </c>
      <c r="K1193" s="23">
        <v>11</v>
      </c>
      <c r="L1193" s="22">
        <v>6474964</v>
      </c>
      <c r="M1193" s="22">
        <f t="shared" si="135"/>
        <v>71224604</v>
      </c>
      <c r="N1193" s="23">
        <v>256</v>
      </c>
      <c r="O1193" s="22">
        <v>79221</v>
      </c>
      <c r="P1193" s="22">
        <f t="shared" si="137"/>
        <v>20280576</v>
      </c>
      <c r="Q1193" s="24">
        <v>325499780</v>
      </c>
      <c r="R1193" s="29">
        <v>42509</v>
      </c>
      <c r="S1193">
        <f t="shared" si="140"/>
        <v>169877234.2</v>
      </c>
      <c r="T1193">
        <f t="shared" si="136"/>
        <v>0.303080481959158</v>
      </c>
      <c r="U1193">
        <f t="shared" si="134"/>
        <v>78372054.2</v>
      </c>
      <c r="V1193">
        <f t="shared" si="139"/>
        <v>0.240774522796913</v>
      </c>
      <c r="W1193">
        <f t="shared" si="138"/>
        <v>0.521896617564534</v>
      </c>
    </row>
    <row r="1194" ht="14.25" spans="1:23">
      <c r="A1194" s="13">
        <v>16056</v>
      </c>
      <c r="B1194" s="14">
        <v>3</v>
      </c>
      <c r="C1194" s="14">
        <v>4</v>
      </c>
      <c r="D1194" s="14">
        <v>8</v>
      </c>
      <c r="E1194" s="14">
        <v>11</v>
      </c>
      <c r="F1194" s="14">
        <v>16</v>
      </c>
      <c r="G1194" s="14">
        <v>18</v>
      </c>
      <c r="H1194" s="15">
        <v>14</v>
      </c>
      <c r="I1194" s="15"/>
      <c r="J1194" s="22">
        <v>925399830</v>
      </c>
      <c r="K1194" s="23">
        <v>6</v>
      </c>
      <c r="L1194" s="22">
        <v>8206646</v>
      </c>
      <c r="M1194" s="22">
        <f t="shared" si="135"/>
        <v>49239876</v>
      </c>
      <c r="N1194" s="23">
        <v>180</v>
      </c>
      <c r="O1194" s="22">
        <v>133610</v>
      </c>
      <c r="P1194" s="22">
        <f t="shared" si="137"/>
        <v>24049800</v>
      </c>
      <c r="Q1194" s="24">
        <v>326490562</v>
      </c>
      <c r="R1194" s="29">
        <v>42507</v>
      </c>
      <c r="S1194">
        <f t="shared" si="140"/>
        <v>137070705.38</v>
      </c>
      <c r="T1194">
        <f t="shared" si="136"/>
        <v>0.26901491069748</v>
      </c>
      <c r="U1194">
        <f t="shared" si="134"/>
        <v>63781029.38</v>
      </c>
      <c r="V1194">
        <f t="shared" si="139"/>
        <v>0.195353363323256</v>
      </c>
      <c r="W1194">
        <f t="shared" si="138"/>
        <v>0.419830529067483</v>
      </c>
    </row>
    <row r="1195" ht="14.25" spans="1:23">
      <c r="A1195" s="13">
        <v>16055</v>
      </c>
      <c r="B1195" s="14">
        <v>5</v>
      </c>
      <c r="C1195" s="14">
        <v>6</v>
      </c>
      <c r="D1195" s="14">
        <v>10</v>
      </c>
      <c r="E1195" s="14">
        <v>16</v>
      </c>
      <c r="F1195" s="14">
        <v>22</v>
      </c>
      <c r="G1195" s="14">
        <v>26</v>
      </c>
      <c r="H1195" s="15">
        <v>11</v>
      </c>
      <c r="I1195" s="15"/>
      <c r="J1195" s="22">
        <v>902490160</v>
      </c>
      <c r="K1195" s="23">
        <v>11</v>
      </c>
      <c r="L1195" s="22">
        <v>6427695</v>
      </c>
      <c r="M1195" s="22">
        <f t="shared" si="135"/>
        <v>70704645</v>
      </c>
      <c r="N1195" s="23">
        <v>232</v>
      </c>
      <c r="O1195" s="22">
        <v>84615</v>
      </c>
      <c r="P1195" s="22">
        <f t="shared" si="137"/>
        <v>19630680</v>
      </c>
      <c r="Q1195" s="24">
        <v>350383284</v>
      </c>
      <c r="R1195" s="29">
        <v>42505</v>
      </c>
      <c r="S1195">
        <f t="shared" si="140"/>
        <v>183500025.16</v>
      </c>
      <c r="T1195">
        <f t="shared" si="136"/>
        <v>0.321919981091336</v>
      </c>
      <c r="U1195">
        <f t="shared" si="134"/>
        <v>93164700.1600001</v>
      </c>
      <c r="V1195">
        <f t="shared" si="139"/>
        <v>0.265893678192708</v>
      </c>
      <c r="W1195">
        <f t="shared" si="138"/>
        <v>0.523712270360478</v>
      </c>
    </row>
    <row r="1196" ht="14.25" spans="1:23">
      <c r="A1196" s="13">
        <v>16054</v>
      </c>
      <c r="B1196" s="14">
        <v>6</v>
      </c>
      <c r="C1196" s="14">
        <v>11</v>
      </c>
      <c r="D1196" s="14">
        <v>16</v>
      </c>
      <c r="E1196" s="14">
        <v>19</v>
      </c>
      <c r="F1196" s="14">
        <v>28</v>
      </c>
      <c r="G1196" s="14">
        <v>32</v>
      </c>
      <c r="H1196" s="15">
        <v>4</v>
      </c>
      <c r="I1196" s="15"/>
      <c r="J1196" s="22">
        <v>914302376</v>
      </c>
      <c r="K1196" s="23">
        <v>8</v>
      </c>
      <c r="L1196" s="22">
        <v>7321796</v>
      </c>
      <c r="M1196" s="22">
        <f t="shared" si="135"/>
        <v>58574368</v>
      </c>
      <c r="N1196" s="23">
        <v>204</v>
      </c>
      <c r="O1196" s="22">
        <v>113813</v>
      </c>
      <c r="P1196" s="22">
        <f t="shared" si="137"/>
        <v>23217852</v>
      </c>
      <c r="Q1196" s="24">
        <v>324349586</v>
      </c>
      <c r="R1196" s="29">
        <v>42502</v>
      </c>
      <c r="S1196">
        <f t="shared" si="140"/>
        <v>147851776.14</v>
      </c>
      <c r="T1196">
        <f t="shared" si="136"/>
        <v>0.275250569118963</v>
      </c>
      <c r="U1196">
        <f t="shared" si="134"/>
        <v>66059556.14</v>
      </c>
      <c r="V1196">
        <f t="shared" si="139"/>
        <v>0.203667767715295</v>
      </c>
      <c r="W1196">
        <f t="shared" si="138"/>
        <v>0.455840804248784</v>
      </c>
    </row>
    <row r="1197" ht="14.25" spans="1:23">
      <c r="A1197" s="13">
        <v>16053</v>
      </c>
      <c r="B1197" s="14">
        <v>2</v>
      </c>
      <c r="C1197" s="14">
        <v>8</v>
      </c>
      <c r="D1197" s="14">
        <v>10</v>
      </c>
      <c r="E1197" s="14">
        <v>12</v>
      </c>
      <c r="F1197" s="14">
        <v>29</v>
      </c>
      <c r="G1197" s="14">
        <v>31</v>
      </c>
      <c r="H1197" s="15">
        <v>1</v>
      </c>
      <c r="I1197" s="15"/>
      <c r="J1197" s="22">
        <v>903222855</v>
      </c>
      <c r="K1197" s="23">
        <v>5</v>
      </c>
      <c r="L1197" s="22">
        <v>8788619</v>
      </c>
      <c r="M1197" s="22">
        <f t="shared" si="135"/>
        <v>43943095</v>
      </c>
      <c r="N1197" s="23">
        <v>165</v>
      </c>
      <c r="O1197" s="22">
        <v>143508</v>
      </c>
      <c r="P1197" s="22">
        <f t="shared" si="137"/>
        <v>23678820</v>
      </c>
      <c r="Q1197" s="24">
        <v>320149454</v>
      </c>
      <c r="R1197" s="29">
        <v>42500</v>
      </c>
      <c r="S1197">
        <f t="shared" si="140"/>
        <v>129779713.46</v>
      </c>
      <c r="T1197">
        <f t="shared" si="136"/>
        <v>0.268114211620677</v>
      </c>
      <c r="U1197">
        <f t="shared" si="134"/>
        <v>62157798.46</v>
      </c>
      <c r="V1197">
        <f t="shared" si="139"/>
        <v>0.194152442502682</v>
      </c>
      <c r="W1197">
        <f t="shared" si="138"/>
        <v>0.405372277973649</v>
      </c>
    </row>
    <row r="1198" ht="14.25" spans="1:23">
      <c r="A1198" s="13">
        <v>16052</v>
      </c>
      <c r="B1198" s="14">
        <v>1</v>
      </c>
      <c r="C1198" s="14">
        <v>6</v>
      </c>
      <c r="D1198" s="14">
        <v>13</v>
      </c>
      <c r="E1198" s="14">
        <v>19</v>
      </c>
      <c r="F1198" s="14">
        <v>24</v>
      </c>
      <c r="G1198" s="14">
        <v>28</v>
      </c>
      <c r="H1198" s="15">
        <v>16</v>
      </c>
      <c r="I1198" s="15"/>
      <c r="J1198" s="22">
        <v>876129336</v>
      </c>
      <c r="K1198" s="23">
        <v>12</v>
      </c>
      <c r="L1198" s="22">
        <v>6940346</v>
      </c>
      <c r="M1198" s="22">
        <f t="shared" si="135"/>
        <v>83284152</v>
      </c>
      <c r="N1198" s="23">
        <v>218</v>
      </c>
      <c r="O1198" s="22">
        <v>133510</v>
      </c>
      <c r="P1198" s="22">
        <f t="shared" si="137"/>
        <v>29105180</v>
      </c>
      <c r="Q1198" s="24">
        <v>353216208</v>
      </c>
      <c r="R1198" s="29">
        <v>42498</v>
      </c>
      <c r="S1198">
        <f t="shared" si="140"/>
        <v>169044507.92</v>
      </c>
      <c r="T1198">
        <f t="shared" si="136"/>
        <v>0.242798472939837</v>
      </c>
      <c r="U1198">
        <f t="shared" si="134"/>
        <v>56655175.92</v>
      </c>
      <c r="V1198">
        <f t="shared" si="139"/>
        <v>0.1603980073304</v>
      </c>
      <c r="W1198">
        <f t="shared" si="138"/>
        <v>0.47858649770681</v>
      </c>
    </row>
    <row r="1199" ht="14.25" spans="1:23">
      <c r="A1199" s="13">
        <v>16051</v>
      </c>
      <c r="B1199" s="14">
        <v>1</v>
      </c>
      <c r="C1199" s="14">
        <v>2</v>
      </c>
      <c r="D1199" s="14">
        <v>4</v>
      </c>
      <c r="E1199" s="14">
        <v>9</v>
      </c>
      <c r="F1199" s="14">
        <v>15</v>
      </c>
      <c r="G1199" s="14">
        <v>33</v>
      </c>
      <c r="H1199" s="15">
        <v>12</v>
      </c>
      <c r="I1199" s="15"/>
      <c r="J1199" s="22">
        <v>872097902</v>
      </c>
      <c r="K1199" s="23">
        <v>2</v>
      </c>
      <c r="L1199" s="22">
        <v>10000000</v>
      </c>
      <c r="M1199" s="22">
        <f t="shared" si="135"/>
        <v>20000000</v>
      </c>
      <c r="N1199" s="23">
        <v>58</v>
      </c>
      <c r="O1199" s="22">
        <v>392706</v>
      </c>
      <c r="P1199" s="22">
        <f t="shared" si="137"/>
        <v>22776948</v>
      </c>
      <c r="Q1199" s="24">
        <v>324257380</v>
      </c>
      <c r="R1199" s="29">
        <v>42495</v>
      </c>
      <c r="S1199">
        <f t="shared" si="140"/>
        <v>110555266.2</v>
      </c>
      <c r="T1199">
        <f t="shared" si="136"/>
        <v>0.27926971531072</v>
      </c>
      <c r="U1199">
        <f t="shared" si="134"/>
        <v>67778318.2</v>
      </c>
      <c r="V1199">
        <f t="shared" si="139"/>
        <v>0.2090262932489</v>
      </c>
      <c r="W1199">
        <f t="shared" si="138"/>
        <v>0.34094911332473</v>
      </c>
    </row>
    <row r="1200" ht="14.25" spans="1:23">
      <c r="A1200" s="13">
        <v>16050</v>
      </c>
      <c r="B1200" s="14">
        <v>9</v>
      </c>
      <c r="C1200" s="14">
        <v>12</v>
      </c>
      <c r="D1200" s="14">
        <v>24</v>
      </c>
      <c r="E1200" s="14">
        <v>28</v>
      </c>
      <c r="F1200" s="14">
        <v>29</v>
      </c>
      <c r="G1200" s="14">
        <v>30</v>
      </c>
      <c r="H1200" s="15">
        <v>2</v>
      </c>
      <c r="I1200" s="15"/>
      <c r="J1200" s="22">
        <v>823767052</v>
      </c>
      <c r="K1200" s="23">
        <v>4</v>
      </c>
      <c r="L1200" s="22">
        <v>9301768</v>
      </c>
      <c r="M1200" s="22">
        <f t="shared" si="135"/>
        <v>37207072</v>
      </c>
      <c r="N1200" s="23">
        <v>116</v>
      </c>
      <c r="O1200" s="22">
        <v>185421</v>
      </c>
      <c r="P1200" s="22">
        <f t="shared" si="137"/>
        <v>21508836</v>
      </c>
      <c r="Q1200" s="24">
        <v>308889140</v>
      </c>
      <c r="R1200" s="29">
        <v>42493</v>
      </c>
      <c r="S1200">
        <f t="shared" si="140"/>
        <v>124036231.6</v>
      </c>
      <c r="T1200">
        <f t="shared" si="136"/>
        <v>0.281101367306083</v>
      </c>
      <c r="U1200">
        <f t="shared" si="134"/>
        <v>65320323.6</v>
      </c>
      <c r="V1200">
        <f t="shared" si="139"/>
        <v>0.211468501611938</v>
      </c>
      <c r="W1200">
        <f t="shared" si="138"/>
        <v>0.401555819022967</v>
      </c>
    </row>
    <row r="1201" ht="14.25" spans="1:23">
      <c r="A1201" s="13">
        <v>16049</v>
      </c>
      <c r="B1201" s="14">
        <v>6</v>
      </c>
      <c r="C1201" s="14">
        <v>8</v>
      </c>
      <c r="D1201" s="14">
        <v>13</v>
      </c>
      <c r="E1201" s="14">
        <v>14</v>
      </c>
      <c r="F1201" s="14">
        <v>22</v>
      </c>
      <c r="G1201" s="14">
        <v>27</v>
      </c>
      <c r="H1201" s="15">
        <v>10</v>
      </c>
      <c r="I1201" s="15"/>
      <c r="J1201" s="22">
        <v>796447605</v>
      </c>
      <c r="K1201" s="23">
        <v>15</v>
      </c>
      <c r="L1201" s="22">
        <v>5991728</v>
      </c>
      <c r="M1201" s="22">
        <f t="shared" si="135"/>
        <v>89875920</v>
      </c>
      <c r="N1201" s="23">
        <v>172</v>
      </c>
      <c r="O1201" s="22">
        <v>108109</v>
      </c>
      <c r="P1201" s="22">
        <f t="shared" si="137"/>
        <v>18594748</v>
      </c>
      <c r="Q1201" s="24">
        <v>330279014</v>
      </c>
      <c r="R1201" s="29">
        <v>42491</v>
      </c>
      <c r="S1201">
        <f t="shared" si="140"/>
        <v>195927927.86</v>
      </c>
      <c r="T1201">
        <f t="shared" si="136"/>
        <v>0.321098233204729</v>
      </c>
      <c r="U1201">
        <f t="shared" si="134"/>
        <v>87457259.86</v>
      </c>
      <c r="V1201">
        <f t="shared" si="139"/>
        <v>0.26479811357315</v>
      </c>
      <c r="W1201">
        <f t="shared" si="138"/>
        <v>0.59321942828617</v>
      </c>
    </row>
    <row r="1202" ht="14.25" spans="1:23">
      <c r="A1202" s="13">
        <v>16048</v>
      </c>
      <c r="B1202" s="14">
        <v>3</v>
      </c>
      <c r="C1202" s="14">
        <v>8</v>
      </c>
      <c r="D1202" s="14">
        <v>13</v>
      </c>
      <c r="E1202" s="14">
        <v>14</v>
      </c>
      <c r="F1202" s="14">
        <v>15</v>
      </c>
      <c r="G1202" s="14">
        <v>30</v>
      </c>
      <c r="H1202" s="15">
        <v>4</v>
      </c>
      <c r="I1202" s="15"/>
      <c r="J1202" s="22">
        <v>830538816</v>
      </c>
      <c r="K1202" s="23">
        <v>6</v>
      </c>
      <c r="L1202" s="22">
        <v>8287686</v>
      </c>
      <c r="M1202" s="22">
        <f t="shared" si="135"/>
        <v>49726116</v>
      </c>
      <c r="N1202" s="23">
        <v>115</v>
      </c>
      <c r="O1202" s="22">
        <v>214414</v>
      </c>
      <c r="P1202" s="22">
        <f t="shared" si="137"/>
        <v>24657610</v>
      </c>
      <c r="Q1202" s="24">
        <v>329538828</v>
      </c>
      <c r="R1202" s="29">
        <v>42488</v>
      </c>
      <c r="S1202">
        <f t="shared" si="140"/>
        <v>137227209.72</v>
      </c>
      <c r="T1202">
        <f t="shared" si="136"/>
        <v>0.265525899485204</v>
      </c>
      <c r="U1202">
        <f t="shared" si="134"/>
        <v>62843483.72</v>
      </c>
      <c r="V1202">
        <f t="shared" si="139"/>
        <v>0.190701302488094</v>
      </c>
      <c r="W1202">
        <f t="shared" si="138"/>
        <v>0.416421975379484</v>
      </c>
    </row>
    <row r="1203" ht="14.25" spans="1:23">
      <c r="A1203" s="13">
        <v>16047</v>
      </c>
      <c r="B1203" s="14">
        <v>2</v>
      </c>
      <c r="C1203" s="14">
        <v>5</v>
      </c>
      <c r="D1203" s="14">
        <v>8</v>
      </c>
      <c r="E1203" s="14">
        <v>15</v>
      </c>
      <c r="F1203" s="14">
        <v>17</v>
      </c>
      <c r="G1203" s="14">
        <v>22</v>
      </c>
      <c r="H1203" s="15">
        <v>16</v>
      </c>
      <c r="I1203" s="15"/>
      <c r="J1203" s="22">
        <v>806292000</v>
      </c>
      <c r="K1203" s="23">
        <v>5</v>
      </c>
      <c r="L1203" s="22">
        <v>8760984</v>
      </c>
      <c r="M1203" s="22">
        <f t="shared" si="135"/>
        <v>43804920</v>
      </c>
      <c r="N1203" s="23">
        <v>172</v>
      </c>
      <c r="O1203" s="22">
        <v>136663</v>
      </c>
      <c r="P1203" s="22">
        <f t="shared" si="137"/>
        <v>23506036</v>
      </c>
      <c r="Q1203" s="24">
        <v>324937604</v>
      </c>
      <c r="R1203" s="29">
        <v>42486</v>
      </c>
      <c r="S1203">
        <f t="shared" si="140"/>
        <v>132505890.96</v>
      </c>
      <c r="T1203">
        <f t="shared" si="136"/>
        <v>0.272978472999389</v>
      </c>
      <c r="U1203">
        <f t="shared" si="134"/>
        <v>65194934.96</v>
      </c>
      <c r="V1203">
        <f t="shared" si="139"/>
        <v>0.200638319964962</v>
      </c>
      <c r="W1203">
        <f t="shared" si="138"/>
        <v>0.407788724139174</v>
      </c>
    </row>
    <row r="1204" ht="14.25" spans="1:23">
      <c r="A1204" s="13">
        <v>16046</v>
      </c>
      <c r="B1204" s="14">
        <v>7</v>
      </c>
      <c r="C1204" s="14">
        <v>20</v>
      </c>
      <c r="D1204" s="14">
        <v>25</v>
      </c>
      <c r="E1204" s="14">
        <v>26</v>
      </c>
      <c r="F1204" s="14">
        <v>27</v>
      </c>
      <c r="G1204" s="14">
        <v>30</v>
      </c>
      <c r="H1204" s="15">
        <v>14</v>
      </c>
      <c r="I1204" s="15"/>
      <c r="J1204" s="22">
        <v>779578465</v>
      </c>
      <c r="K1204" s="23">
        <v>0</v>
      </c>
      <c r="L1204" s="23">
        <v>0</v>
      </c>
      <c r="M1204" s="22">
        <f t="shared" si="135"/>
        <v>0</v>
      </c>
      <c r="N1204" s="23">
        <v>90</v>
      </c>
      <c r="O1204" s="22">
        <v>306830</v>
      </c>
      <c r="P1204" s="22">
        <f t="shared" si="137"/>
        <v>27614700</v>
      </c>
      <c r="Q1204" s="24">
        <v>364459490</v>
      </c>
      <c r="R1204" s="29">
        <v>42484</v>
      </c>
      <c r="S1204">
        <f t="shared" si="140"/>
        <v>95740867.1</v>
      </c>
      <c r="T1204">
        <f t="shared" si="136"/>
        <v>0.262692753864085</v>
      </c>
      <c r="U1204">
        <f t="shared" si="134"/>
        <v>68126167.1</v>
      </c>
      <c r="V1204">
        <f t="shared" si="139"/>
        <v>0.186923839189919</v>
      </c>
      <c r="W1204">
        <f t="shared" si="138"/>
        <v>0.262692753864085</v>
      </c>
    </row>
    <row r="1205" ht="14.25" spans="1:23">
      <c r="A1205" s="13">
        <v>16045</v>
      </c>
      <c r="B1205" s="14">
        <v>4</v>
      </c>
      <c r="C1205" s="14">
        <v>9</v>
      </c>
      <c r="D1205" s="14">
        <v>12</v>
      </c>
      <c r="E1205" s="14">
        <v>17</v>
      </c>
      <c r="F1205" s="14">
        <v>30</v>
      </c>
      <c r="G1205" s="14">
        <v>32</v>
      </c>
      <c r="H1205" s="15">
        <v>3</v>
      </c>
      <c r="I1205" s="15"/>
      <c r="J1205" s="22">
        <v>696734182</v>
      </c>
      <c r="K1205" s="23">
        <v>1</v>
      </c>
      <c r="L1205" s="22">
        <v>10000000</v>
      </c>
      <c r="M1205" s="22">
        <f t="shared" si="135"/>
        <v>10000000</v>
      </c>
      <c r="N1205" s="23">
        <v>86</v>
      </c>
      <c r="O1205" s="22">
        <v>289626</v>
      </c>
      <c r="P1205" s="22">
        <f t="shared" si="137"/>
        <v>24907836</v>
      </c>
      <c r="Q1205" s="24">
        <v>336323174</v>
      </c>
      <c r="R1205" s="29">
        <v>42481</v>
      </c>
      <c r="S1205">
        <f t="shared" si="140"/>
        <v>100074629.26</v>
      </c>
      <c r="T1205">
        <f t="shared" si="136"/>
        <v>0.267821655548481</v>
      </c>
      <c r="U1205">
        <f t="shared" si="134"/>
        <v>65166793.26</v>
      </c>
      <c r="V1205">
        <f t="shared" si="139"/>
        <v>0.193762423460002</v>
      </c>
      <c r="W1205">
        <f t="shared" si="138"/>
        <v>0.297554962002113</v>
      </c>
    </row>
    <row r="1206" ht="14.25" spans="1:23">
      <c r="A1206" s="13">
        <v>16044</v>
      </c>
      <c r="B1206" s="14">
        <v>1</v>
      </c>
      <c r="C1206" s="14">
        <v>3</v>
      </c>
      <c r="D1206" s="14">
        <v>10</v>
      </c>
      <c r="E1206" s="14">
        <v>12</v>
      </c>
      <c r="F1206" s="14">
        <v>18</v>
      </c>
      <c r="G1206" s="14">
        <v>30</v>
      </c>
      <c r="H1206" s="15">
        <v>1</v>
      </c>
      <c r="I1206" s="15"/>
      <c r="J1206" s="22">
        <v>632010456</v>
      </c>
      <c r="K1206" s="23">
        <v>6</v>
      </c>
      <c r="L1206" s="22">
        <v>8428587</v>
      </c>
      <c r="M1206" s="22">
        <f t="shared" si="135"/>
        <v>50571522</v>
      </c>
      <c r="N1206" s="23">
        <v>147</v>
      </c>
      <c r="O1206" s="22">
        <v>174927</v>
      </c>
      <c r="P1206" s="22">
        <f t="shared" si="137"/>
        <v>25714269</v>
      </c>
      <c r="Q1206" s="24">
        <v>335979238</v>
      </c>
      <c r="R1206" s="29">
        <v>42479</v>
      </c>
      <c r="S1206">
        <f t="shared" si="140"/>
        <v>138058142.62</v>
      </c>
      <c r="T1206">
        <f t="shared" si="136"/>
        <v>0.260392937196911</v>
      </c>
      <c r="U1206">
        <f t="shared" si="134"/>
        <v>61772351.62</v>
      </c>
      <c r="V1206">
        <f t="shared" si="139"/>
        <v>0.183857645453675</v>
      </c>
      <c r="W1206">
        <f t="shared" si="138"/>
        <v>0.410912720208027</v>
      </c>
    </row>
    <row r="1207" ht="14.25" spans="1:23">
      <c r="A1207" s="13">
        <v>16043</v>
      </c>
      <c r="B1207" s="14">
        <v>5</v>
      </c>
      <c r="C1207" s="14">
        <v>14</v>
      </c>
      <c r="D1207" s="14">
        <v>20</v>
      </c>
      <c r="E1207" s="14">
        <v>26</v>
      </c>
      <c r="F1207" s="14">
        <v>30</v>
      </c>
      <c r="G1207" s="14">
        <v>33</v>
      </c>
      <c r="H1207" s="15">
        <v>12</v>
      </c>
      <c r="I1207" s="15"/>
      <c r="J1207" s="22">
        <v>605438772</v>
      </c>
      <c r="K1207" s="23">
        <v>6</v>
      </c>
      <c r="L1207" s="22">
        <v>7763996</v>
      </c>
      <c r="M1207" s="22">
        <f t="shared" si="135"/>
        <v>46583976</v>
      </c>
      <c r="N1207" s="23">
        <v>88</v>
      </c>
      <c r="O1207" s="22">
        <v>235567</v>
      </c>
      <c r="P1207" s="22">
        <f t="shared" si="137"/>
        <v>20729896</v>
      </c>
      <c r="Q1207" s="24">
        <v>364494720</v>
      </c>
      <c r="R1207" s="29">
        <v>42477</v>
      </c>
      <c r="S1207">
        <f t="shared" si="140"/>
        <v>162996466.8</v>
      </c>
      <c r="T1207">
        <f t="shared" si="136"/>
        <v>0.319380458515284</v>
      </c>
      <c r="U1207">
        <f t="shared" si="134"/>
        <v>95682594.8</v>
      </c>
      <c r="V1207">
        <f t="shared" si="139"/>
        <v>0.262507492015248</v>
      </c>
      <c r="W1207">
        <f t="shared" si="138"/>
        <v>0.447184713128355</v>
      </c>
    </row>
    <row r="1208" ht="14.25" spans="1:23">
      <c r="A1208" s="13">
        <v>16042</v>
      </c>
      <c r="B1208" s="14">
        <v>7</v>
      </c>
      <c r="C1208" s="14">
        <v>14</v>
      </c>
      <c r="D1208" s="14">
        <v>17</v>
      </c>
      <c r="E1208" s="14">
        <v>23</v>
      </c>
      <c r="F1208" s="14">
        <v>26</v>
      </c>
      <c r="G1208" s="14">
        <v>31</v>
      </c>
      <c r="H1208" s="15">
        <v>9</v>
      </c>
      <c r="I1208" s="15"/>
      <c r="J1208" s="22">
        <v>589832826</v>
      </c>
      <c r="K1208" s="23">
        <v>11</v>
      </c>
      <c r="L1208" s="22">
        <v>6077332</v>
      </c>
      <c r="M1208" s="22">
        <f t="shared" si="135"/>
        <v>66850652</v>
      </c>
      <c r="N1208" s="23">
        <v>129</v>
      </c>
      <c r="O1208" s="22">
        <v>114831</v>
      </c>
      <c r="P1208" s="22">
        <f t="shared" si="137"/>
        <v>14813199</v>
      </c>
      <c r="Q1208" s="24">
        <v>334864386</v>
      </c>
      <c r="R1208" s="29">
        <v>42474</v>
      </c>
      <c r="S1208">
        <f t="shared" si="140"/>
        <v>186494239.14</v>
      </c>
      <c r="T1208">
        <f t="shared" si="136"/>
        <v>0.357289673497856</v>
      </c>
      <c r="U1208">
        <f t="shared" si="134"/>
        <v>104830388.14</v>
      </c>
      <c r="V1208">
        <f t="shared" si="139"/>
        <v>0.313053261328304</v>
      </c>
      <c r="W1208">
        <f t="shared" si="138"/>
        <v>0.556924674396399</v>
      </c>
    </row>
    <row r="1209" ht="14.25" spans="1:23">
      <c r="A1209" s="13">
        <v>16041</v>
      </c>
      <c r="B1209" s="14">
        <v>12</v>
      </c>
      <c r="C1209" s="14">
        <v>17</v>
      </c>
      <c r="D1209" s="14">
        <v>18</v>
      </c>
      <c r="E1209" s="14">
        <v>21</v>
      </c>
      <c r="F1209" s="14">
        <v>22</v>
      </c>
      <c r="G1209" s="14">
        <v>24</v>
      </c>
      <c r="H1209" s="15">
        <v>4</v>
      </c>
      <c r="I1209" s="15"/>
      <c r="J1209" s="22">
        <v>612243516</v>
      </c>
      <c r="K1209" s="23">
        <v>3</v>
      </c>
      <c r="L1209" s="22">
        <v>10000000</v>
      </c>
      <c r="M1209" s="22">
        <f t="shared" si="135"/>
        <v>30000000</v>
      </c>
      <c r="N1209" s="23">
        <v>98</v>
      </c>
      <c r="O1209" s="22">
        <v>252093</v>
      </c>
      <c r="P1209" s="22">
        <f t="shared" si="137"/>
        <v>24705114</v>
      </c>
      <c r="Q1209" s="24">
        <v>330501352</v>
      </c>
      <c r="R1209" s="29">
        <v>42472</v>
      </c>
      <c r="S1209">
        <f t="shared" si="140"/>
        <v>117830254.48</v>
      </c>
      <c r="T1209">
        <f t="shared" si="136"/>
        <v>0.265748548223791</v>
      </c>
      <c r="U1209">
        <f t="shared" si="134"/>
        <v>63125140.48</v>
      </c>
      <c r="V1209">
        <f t="shared" si="139"/>
        <v>0.190998130863925</v>
      </c>
      <c r="W1209">
        <f t="shared" si="138"/>
        <v>0.356519735144684</v>
      </c>
    </row>
    <row r="1210" ht="14.25" spans="1:23">
      <c r="A1210" s="13">
        <v>16040</v>
      </c>
      <c r="B1210" s="14">
        <v>3</v>
      </c>
      <c r="C1210" s="14">
        <v>13</v>
      </c>
      <c r="D1210" s="14">
        <v>19</v>
      </c>
      <c r="E1210" s="14">
        <v>20</v>
      </c>
      <c r="F1210" s="14">
        <v>23</v>
      </c>
      <c r="G1210" s="14">
        <v>26</v>
      </c>
      <c r="H1210" s="15">
        <v>3</v>
      </c>
      <c r="I1210" s="15"/>
      <c r="J1210" s="22">
        <v>568128108</v>
      </c>
      <c r="K1210" s="23">
        <v>12</v>
      </c>
      <c r="L1210" s="22">
        <v>6812115</v>
      </c>
      <c r="M1210" s="22">
        <f t="shared" si="135"/>
        <v>81745380</v>
      </c>
      <c r="N1210" s="23">
        <v>167</v>
      </c>
      <c r="O1210" s="22">
        <v>162764</v>
      </c>
      <c r="P1210" s="22">
        <f t="shared" si="137"/>
        <v>27181588</v>
      </c>
      <c r="Q1210" s="24">
        <v>365246422</v>
      </c>
      <c r="R1210" s="29">
        <v>42470</v>
      </c>
      <c r="S1210">
        <f t="shared" si="140"/>
        <v>179170943.78</v>
      </c>
      <c r="T1210">
        <f t="shared" si="136"/>
        <v>0.266739269467779</v>
      </c>
      <c r="U1210">
        <f t="shared" si="134"/>
        <v>70243975.78</v>
      </c>
      <c r="V1210">
        <f t="shared" si="139"/>
        <v>0.192319408347277</v>
      </c>
      <c r="W1210">
        <f t="shared" si="138"/>
        <v>0.490548114883381</v>
      </c>
    </row>
    <row r="1211" ht="14.25" spans="1:23">
      <c r="A1211" s="13">
        <v>16039</v>
      </c>
      <c r="B1211" s="14">
        <v>1</v>
      </c>
      <c r="C1211" s="14">
        <v>3</v>
      </c>
      <c r="D1211" s="14">
        <v>7</v>
      </c>
      <c r="E1211" s="14">
        <v>18</v>
      </c>
      <c r="F1211" s="14">
        <v>19</v>
      </c>
      <c r="G1211" s="14">
        <v>27</v>
      </c>
      <c r="H1211" s="15">
        <v>16</v>
      </c>
      <c r="I1211" s="15"/>
      <c r="J1211" s="22">
        <v>568328305</v>
      </c>
      <c r="K1211" s="23">
        <v>5</v>
      </c>
      <c r="L1211" s="22">
        <v>9538029</v>
      </c>
      <c r="M1211" s="22">
        <f t="shared" si="135"/>
        <v>47690145</v>
      </c>
      <c r="N1211" s="23">
        <v>189</v>
      </c>
      <c r="O1211" s="22">
        <v>150067</v>
      </c>
      <c r="P1211" s="22">
        <f t="shared" si="137"/>
        <v>28362663</v>
      </c>
      <c r="Q1211" s="24">
        <v>335090614</v>
      </c>
      <c r="R1211" s="29">
        <v>42467</v>
      </c>
      <c r="S1211">
        <f t="shared" si="140"/>
        <v>126796491.86</v>
      </c>
      <c r="T1211">
        <f t="shared" si="136"/>
        <v>0.236074493151873</v>
      </c>
      <c r="U1211">
        <f t="shared" si="134"/>
        <v>50743683.86</v>
      </c>
      <c r="V1211">
        <f t="shared" si="139"/>
        <v>0.151432722194958</v>
      </c>
      <c r="W1211">
        <f t="shared" si="138"/>
        <v>0.378394638830439</v>
      </c>
    </row>
    <row r="1212" ht="14.25" spans="1:23">
      <c r="A1212" s="13">
        <v>16038</v>
      </c>
      <c r="B1212" s="14">
        <v>3</v>
      </c>
      <c r="C1212" s="14">
        <v>12</v>
      </c>
      <c r="D1212" s="14">
        <v>13</v>
      </c>
      <c r="E1212" s="14">
        <v>22</v>
      </c>
      <c r="F1212" s="14">
        <v>28</v>
      </c>
      <c r="G1212" s="14">
        <v>29</v>
      </c>
      <c r="H1212" s="15">
        <v>3</v>
      </c>
      <c r="I1212" s="15"/>
      <c r="J1212" s="22">
        <v>530930396</v>
      </c>
      <c r="K1212" s="23">
        <v>4</v>
      </c>
      <c r="L1212" s="22">
        <v>10000000</v>
      </c>
      <c r="M1212" s="22">
        <f t="shared" si="135"/>
        <v>40000000</v>
      </c>
      <c r="N1212" s="23">
        <v>182</v>
      </c>
      <c r="O1212" s="22">
        <v>139400</v>
      </c>
      <c r="P1212" s="22">
        <f t="shared" si="137"/>
        <v>25370800</v>
      </c>
      <c r="Q1212" s="24">
        <v>325081790</v>
      </c>
      <c r="R1212" s="29">
        <v>42465</v>
      </c>
      <c r="S1212">
        <f t="shared" si="140"/>
        <v>123177521.1</v>
      </c>
      <c r="T1212">
        <f t="shared" si="136"/>
        <v>0.255866442411308</v>
      </c>
      <c r="U1212">
        <f t="shared" si="134"/>
        <v>57806721.1</v>
      </c>
      <c r="V1212">
        <f t="shared" si="139"/>
        <v>0.177822083174822</v>
      </c>
      <c r="W1212">
        <f t="shared" si="138"/>
        <v>0.378912399553356</v>
      </c>
    </row>
    <row r="1213" ht="14.25" spans="1:23">
      <c r="A1213" s="13">
        <v>16037</v>
      </c>
      <c r="B1213" s="14">
        <v>6</v>
      </c>
      <c r="C1213" s="14">
        <v>15</v>
      </c>
      <c r="D1213" s="14">
        <v>26</v>
      </c>
      <c r="E1213" s="14">
        <v>31</v>
      </c>
      <c r="F1213" s="14">
        <v>32</v>
      </c>
      <c r="G1213" s="14">
        <v>33</v>
      </c>
      <c r="H1213" s="15">
        <v>16</v>
      </c>
      <c r="I1213" s="15"/>
      <c r="J1213" s="22">
        <v>494817840</v>
      </c>
      <c r="K1213" s="23">
        <v>3</v>
      </c>
      <c r="L1213" s="22">
        <v>10000000</v>
      </c>
      <c r="M1213" s="22">
        <f t="shared" si="135"/>
        <v>30000000</v>
      </c>
      <c r="N1213" s="23">
        <v>97</v>
      </c>
      <c r="O1213" s="22">
        <v>293695</v>
      </c>
      <c r="P1213" s="22">
        <f t="shared" si="137"/>
        <v>28488415</v>
      </c>
      <c r="Q1213" s="24">
        <v>350165940</v>
      </c>
      <c r="R1213" s="29">
        <v>42463</v>
      </c>
      <c r="S1213">
        <f t="shared" si="140"/>
        <v>116115856.6</v>
      </c>
      <c r="T1213">
        <f t="shared" si="136"/>
        <v>0.245928706258524</v>
      </c>
      <c r="U1213">
        <f t="shared" si="134"/>
        <v>57627441.6</v>
      </c>
      <c r="V1213">
        <f t="shared" si="139"/>
        <v>0.164571807297991</v>
      </c>
      <c r="W1213">
        <f t="shared" si="138"/>
        <v>0.331602372863563</v>
      </c>
    </row>
    <row r="1214" ht="14.25" spans="1:23">
      <c r="A1214" s="13">
        <v>16036</v>
      </c>
      <c r="B1214" s="14">
        <v>3</v>
      </c>
      <c r="C1214" s="14">
        <v>4</v>
      </c>
      <c r="D1214" s="14">
        <v>7</v>
      </c>
      <c r="E1214" s="14">
        <v>9</v>
      </c>
      <c r="F1214" s="14">
        <v>20</v>
      </c>
      <c r="G1214" s="14">
        <v>22</v>
      </c>
      <c r="H1214" s="15">
        <v>3</v>
      </c>
      <c r="I1214" s="15"/>
      <c r="J1214" s="22">
        <v>439352386</v>
      </c>
      <c r="K1214" s="23">
        <v>2</v>
      </c>
      <c r="L1214" s="22">
        <v>10000000</v>
      </c>
      <c r="M1214" s="22">
        <f t="shared" si="135"/>
        <v>20000000</v>
      </c>
      <c r="N1214" s="23">
        <v>116</v>
      </c>
      <c r="O1214" s="22">
        <v>232827</v>
      </c>
      <c r="P1214" s="22">
        <f t="shared" si="137"/>
        <v>27007932</v>
      </c>
      <c r="Q1214" s="24">
        <v>348368584</v>
      </c>
      <c r="R1214" s="29">
        <v>42460</v>
      </c>
      <c r="S1214">
        <f t="shared" si="140"/>
        <v>109676566.16</v>
      </c>
      <c r="T1214">
        <f t="shared" si="136"/>
        <v>0.257418637267246</v>
      </c>
      <c r="U1214">
        <f t="shared" si="134"/>
        <v>62668634.16</v>
      </c>
      <c r="V1214">
        <f t="shared" si="139"/>
        <v>0.179891749825524</v>
      </c>
      <c r="W1214">
        <f t="shared" si="138"/>
        <v>0.314829095381345</v>
      </c>
    </row>
    <row r="1215" ht="14.25" spans="1:23">
      <c r="A1215" s="13">
        <v>16035</v>
      </c>
      <c r="B1215" s="14">
        <v>4</v>
      </c>
      <c r="C1215" s="14">
        <v>13</v>
      </c>
      <c r="D1215" s="14">
        <v>19</v>
      </c>
      <c r="E1215" s="14">
        <v>20</v>
      </c>
      <c r="F1215" s="14">
        <v>26</v>
      </c>
      <c r="G1215" s="14">
        <v>29</v>
      </c>
      <c r="H1215" s="15">
        <v>11</v>
      </c>
      <c r="I1215" s="15"/>
      <c r="J1215" s="22">
        <v>378328346</v>
      </c>
      <c r="K1215" s="23">
        <v>11</v>
      </c>
      <c r="L1215" s="22">
        <v>6488004</v>
      </c>
      <c r="M1215" s="22">
        <f t="shared" si="135"/>
        <v>71368044</v>
      </c>
      <c r="N1215" s="23">
        <v>187</v>
      </c>
      <c r="O1215" s="22">
        <v>109412</v>
      </c>
      <c r="P1215" s="22">
        <f t="shared" si="137"/>
        <v>20460044</v>
      </c>
      <c r="Q1215" s="24">
        <v>343407218</v>
      </c>
      <c r="R1215" s="29">
        <v>42458</v>
      </c>
      <c r="S1215">
        <f t="shared" si="140"/>
        <v>178257422.82</v>
      </c>
      <c r="T1215">
        <f t="shared" si="136"/>
        <v>0.311261304996798</v>
      </c>
      <c r="U1215">
        <f t="shared" si="134"/>
        <v>86429334.8199999</v>
      </c>
      <c r="V1215">
        <f t="shared" si="139"/>
        <v>0.251681765233018</v>
      </c>
      <c r="W1215">
        <f t="shared" si="138"/>
        <v>0.519084671132335</v>
      </c>
    </row>
    <row r="1216" ht="14.25" spans="1:23">
      <c r="A1216" s="13">
        <v>16034</v>
      </c>
      <c r="B1216" s="14">
        <v>3</v>
      </c>
      <c r="C1216" s="14">
        <v>15</v>
      </c>
      <c r="D1216" s="14">
        <v>21</v>
      </c>
      <c r="E1216" s="14">
        <v>22</v>
      </c>
      <c r="F1216" s="14">
        <v>23</v>
      </c>
      <c r="G1216" s="14">
        <v>28</v>
      </c>
      <c r="H1216" s="15">
        <v>15</v>
      </c>
      <c r="I1216" s="15"/>
      <c r="J1216" s="22">
        <v>388316232</v>
      </c>
      <c r="K1216" s="23">
        <v>1</v>
      </c>
      <c r="L1216" s="22">
        <v>10000000</v>
      </c>
      <c r="M1216" s="22">
        <f t="shared" si="135"/>
        <v>10000000</v>
      </c>
      <c r="N1216" s="23">
        <v>107</v>
      </c>
      <c r="O1216" s="22">
        <v>316678</v>
      </c>
      <c r="P1216" s="22">
        <f t="shared" si="137"/>
        <v>33884546</v>
      </c>
      <c r="Q1216" s="24">
        <v>380415644</v>
      </c>
      <c r="R1216" s="29">
        <v>42456</v>
      </c>
      <c r="S1216">
        <f t="shared" si="140"/>
        <v>94749745.56</v>
      </c>
      <c r="T1216">
        <f t="shared" si="136"/>
        <v>0.222781967294699</v>
      </c>
      <c r="U1216">
        <f t="shared" si="134"/>
        <v>50865199.56</v>
      </c>
      <c r="V1216">
        <f t="shared" si="139"/>
        <v>0.133709536824411</v>
      </c>
      <c r="W1216">
        <f t="shared" si="138"/>
        <v>0.249069004007627</v>
      </c>
    </row>
    <row r="1217" ht="14.25" spans="1:23">
      <c r="A1217" s="13">
        <v>16033</v>
      </c>
      <c r="B1217" s="14">
        <v>6</v>
      </c>
      <c r="C1217" s="14">
        <v>17</v>
      </c>
      <c r="D1217" s="14">
        <v>18</v>
      </c>
      <c r="E1217" s="14">
        <v>20</v>
      </c>
      <c r="F1217" s="14">
        <v>27</v>
      </c>
      <c r="G1217" s="14">
        <v>29</v>
      </c>
      <c r="H1217" s="15">
        <v>15</v>
      </c>
      <c r="I1217" s="15"/>
      <c r="J1217" s="22">
        <v>296662312</v>
      </c>
      <c r="K1217" s="23">
        <v>2</v>
      </c>
      <c r="L1217" s="22">
        <v>10000000</v>
      </c>
      <c r="M1217" s="22">
        <f t="shared" si="135"/>
        <v>20000000</v>
      </c>
      <c r="N1217" s="23">
        <v>119</v>
      </c>
      <c r="O1217" s="22">
        <v>245863</v>
      </c>
      <c r="P1217" s="22">
        <f t="shared" si="137"/>
        <v>29257697</v>
      </c>
      <c r="Q1217" s="24">
        <v>338637474</v>
      </c>
      <c r="R1217" s="29">
        <v>42453</v>
      </c>
      <c r="S1217">
        <f t="shared" si="140"/>
        <v>98159060.26</v>
      </c>
      <c r="T1217">
        <f t="shared" si="136"/>
        <v>0.230804521829146</v>
      </c>
      <c r="U1217">
        <f t="shared" si="134"/>
        <v>48901363.26</v>
      </c>
      <c r="V1217">
        <f t="shared" si="139"/>
        <v>0.144406236800597</v>
      </c>
      <c r="W1217">
        <f t="shared" si="138"/>
        <v>0.289864730859645</v>
      </c>
    </row>
    <row r="1218" ht="14.25" spans="1:23">
      <c r="A1218" s="13">
        <v>16032</v>
      </c>
      <c r="B1218" s="14">
        <v>8</v>
      </c>
      <c r="C1218" s="14">
        <v>12</v>
      </c>
      <c r="D1218" s="14">
        <v>14</v>
      </c>
      <c r="E1218" s="14">
        <v>15</v>
      </c>
      <c r="F1218" s="14">
        <v>21</v>
      </c>
      <c r="G1218" s="14">
        <v>27</v>
      </c>
      <c r="H1218" s="15">
        <v>15</v>
      </c>
      <c r="I1218" s="15"/>
      <c r="J1218" s="22">
        <v>228889010</v>
      </c>
      <c r="K1218" s="23">
        <v>5</v>
      </c>
      <c r="L1218" s="22">
        <v>9626020</v>
      </c>
      <c r="M1218" s="22">
        <f t="shared" si="135"/>
        <v>48130100</v>
      </c>
      <c r="N1218" s="23">
        <v>154</v>
      </c>
      <c r="O1218" s="22">
        <v>187744</v>
      </c>
      <c r="P1218" s="22">
        <f t="shared" si="137"/>
        <v>28912576</v>
      </c>
      <c r="Q1218" s="24">
        <v>339342300</v>
      </c>
      <c r="R1218" s="29">
        <v>42451</v>
      </c>
      <c r="S1218">
        <f t="shared" si="140"/>
        <v>127669951</v>
      </c>
      <c r="T1218">
        <f t="shared" si="136"/>
        <v>0.234394153042518</v>
      </c>
      <c r="U1218">
        <f t="shared" si="134"/>
        <v>50627275</v>
      </c>
      <c r="V1218">
        <f t="shared" si="139"/>
        <v>0.149192349435953</v>
      </c>
      <c r="W1218">
        <f t="shared" si="138"/>
        <v>0.376227635045793</v>
      </c>
    </row>
    <row r="1219" ht="14.25" spans="1:23">
      <c r="A1219" s="13">
        <v>16031</v>
      </c>
      <c r="B1219" s="14">
        <v>3</v>
      </c>
      <c r="C1219" s="14">
        <v>8</v>
      </c>
      <c r="D1219" s="14">
        <v>10</v>
      </c>
      <c r="E1219" s="14">
        <v>19</v>
      </c>
      <c r="F1219" s="14">
        <v>26</v>
      </c>
      <c r="G1219" s="14">
        <v>33</v>
      </c>
      <c r="H1219" s="15">
        <v>3</v>
      </c>
      <c r="I1219" s="15"/>
      <c r="J1219" s="22">
        <v>190281234</v>
      </c>
      <c r="K1219" s="23">
        <v>13</v>
      </c>
      <c r="L1219" s="22">
        <v>6468063</v>
      </c>
      <c r="M1219" s="22">
        <f t="shared" si="135"/>
        <v>84084819</v>
      </c>
      <c r="N1219" s="23">
        <v>191</v>
      </c>
      <c r="O1219" s="22">
        <v>124900</v>
      </c>
      <c r="P1219" s="22">
        <f t="shared" si="137"/>
        <v>23855900</v>
      </c>
      <c r="Q1219" s="24">
        <v>385818800</v>
      </c>
      <c r="R1219" s="29">
        <v>42449</v>
      </c>
      <c r="S1219">
        <f t="shared" si="140"/>
        <v>201567944</v>
      </c>
      <c r="T1219">
        <f t="shared" si="136"/>
        <v>0.304503370494128</v>
      </c>
      <c r="U1219">
        <f t="shared" si="134"/>
        <v>93627225</v>
      </c>
      <c r="V1219">
        <f t="shared" si="139"/>
        <v>0.242671495012685</v>
      </c>
      <c r="W1219">
        <f t="shared" si="138"/>
        <v>0.522441996087282</v>
      </c>
    </row>
    <row r="1220" ht="14.25" spans="1:23">
      <c r="A1220" s="13">
        <v>16030</v>
      </c>
      <c r="B1220" s="14">
        <v>10</v>
      </c>
      <c r="C1220" s="14">
        <v>14</v>
      </c>
      <c r="D1220" s="14">
        <v>19</v>
      </c>
      <c r="E1220" s="14">
        <v>22</v>
      </c>
      <c r="F1220" s="14">
        <v>25</v>
      </c>
      <c r="G1220" s="14">
        <v>29</v>
      </c>
      <c r="H1220" s="15">
        <v>12</v>
      </c>
      <c r="I1220" s="15"/>
      <c r="J1220" s="22">
        <v>202797966</v>
      </c>
      <c r="K1220" s="23">
        <v>98</v>
      </c>
      <c r="L1220" s="22">
        <v>5069845</v>
      </c>
      <c r="M1220" s="22">
        <f t="shared" si="135"/>
        <v>496844810</v>
      </c>
      <c r="N1220" s="23">
        <v>552</v>
      </c>
      <c r="O1220" s="22">
        <v>15500</v>
      </c>
      <c r="P1220" s="22">
        <f t="shared" si="137"/>
        <v>8556000</v>
      </c>
      <c r="Q1220" s="24">
        <v>351985986</v>
      </c>
      <c r="R1220" s="29">
        <v>42446</v>
      </c>
      <c r="S1220">
        <f t="shared" si="140"/>
        <v>643649907.14</v>
      </c>
      <c r="T1220">
        <f t="shared" si="136"/>
        <v>0.417076539916564</v>
      </c>
      <c r="U1220">
        <f t="shared" ref="U1220:U1283" si="141">S1220-L1220*K1220-O1220*N1220</f>
        <v>138249097.14</v>
      </c>
      <c r="V1220">
        <f t="shared" si="139"/>
        <v>0.392768753981018</v>
      </c>
      <c r="W1220">
        <f t="shared" si="138"/>
        <v>1.82862367463686</v>
      </c>
    </row>
    <row r="1221" ht="14.25" spans="1:23">
      <c r="A1221" s="13">
        <v>16029</v>
      </c>
      <c r="B1221" s="14">
        <v>12</v>
      </c>
      <c r="C1221" s="14">
        <v>15</v>
      </c>
      <c r="D1221" s="14">
        <v>18</v>
      </c>
      <c r="E1221" s="14">
        <v>20</v>
      </c>
      <c r="F1221" s="14">
        <v>21</v>
      </c>
      <c r="G1221" s="14">
        <v>27</v>
      </c>
      <c r="H1221" s="15">
        <v>15</v>
      </c>
      <c r="I1221" s="15"/>
      <c r="J1221" s="22">
        <v>673974740</v>
      </c>
      <c r="K1221" s="23">
        <v>5</v>
      </c>
      <c r="L1221" s="22">
        <v>9326970</v>
      </c>
      <c r="M1221" s="22">
        <f t="shared" si="135"/>
        <v>46634850</v>
      </c>
      <c r="N1221" s="23">
        <v>99</v>
      </c>
      <c r="O1221" s="22">
        <v>273167</v>
      </c>
      <c r="P1221" s="22">
        <f t="shared" si="137"/>
        <v>27043533</v>
      </c>
      <c r="Q1221" s="24">
        <v>347727124</v>
      </c>
      <c r="R1221" s="29">
        <v>42444</v>
      </c>
      <c r="S1221">
        <f t="shared" si="140"/>
        <v>135890446.76</v>
      </c>
      <c r="T1221">
        <f t="shared" si="136"/>
        <v>0.256682871710635</v>
      </c>
      <c r="U1221">
        <f t="shared" si="141"/>
        <v>62212063.76</v>
      </c>
      <c r="V1221">
        <f t="shared" si="139"/>
        <v>0.178910586681757</v>
      </c>
      <c r="W1221">
        <f t="shared" si="138"/>
        <v>0.390796223190228</v>
      </c>
    </row>
    <row r="1222" ht="14.25" spans="1:23">
      <c r="A1222" s="13">
        <v>16028</v>
      </c>
      <c r="B1222" s="14">
        <v>6</v>
      </c>
      <c r="C1222" s="14">
        <v>8</v>
      </c>
      <c r="D1222" s="14">
        <v>12</v>
      </c>
      <c r="E1222" s="14">
        <v>21</v>
      </c>
      <c r="F1222" s="14">
        <v>25</v>
      </c>
      <c r="G1222" s="14">
        <v>29</v>
      </c>
      <c r="H1222" s="15">
        <v>1</v>
      </c>
      <c r="I1222" s="15"/>
      <c r="J1222" s="22">
        <v>639478896</v>
      </c>
      <c r="K1222" s="23">
        <v>7</v>
      </c>
      <c r="L1222" s="22">
        <v>8456171</v>
      </c>
      <c r="M1222" s="22">
        <f t="shared" ref="M1222:M1285" si="142">K1222*L1222</f>
        <v>59193197</v>
      </c>
      <c r="N1222" s="23">
        <v>282</v>
      </c>
      <c r="O1222" s="22">
        <v>107239</v>
      </c>
      <c r="P1222" s="22">
        <f t="shared" si="137"/>
        <v>30241398</v>
      </c>
      <c r="Q1222" s="24">
        <v>370238316</v>
      </c>
      <c r="R1222" s="29">
        <v>42442</v>
      </c>
      <c r="S1222">
        <f t="shared" si="140"/>
        <v>149885482.84</v>
      </c>
      <c r="T1222">
        <f t="shared" si="136"/>
        <v>0.244956510227861</v>
      </c>
      <c r="U1222">
        <f t="shared" si="141"/>
        <v>60450887.84</v>
      </c>
      <c r="V1222">
        <f t="shared" si="139"/>
        <v>0.163275612565178</v>
      </c>
      <c r="W1222">
        <f t="shared" si="138"/>
        <v>0.404835146343957</v>
      </c>
    </row>
    <row r="1223" ht="14.25" spans="1:23">
      <c r="A1223" s="13">
        <v>16027</v>
      </c>
      <c r="B1223" s="14">
        <v>11</v>
      </c>
      <c r="C1223" s="14">
        <v>13</v>
      </c>
      <c r="D1223" s="14">
        <v>15</v>
      </c>
      <c r="E1223" s="14">
        <v>17</v>
      </c>
      <c r="F1223" s="14">
        <v>19</v>
      </c>
      <c r="G1223" s="14">
        <v>31</v>
      </c>
      <c r="H1223" s="15">
        <v>5</v>
      </c>
      <c r="I1223" s="15"/>
      <c r="J1223" s="22">
        <v>607947604</v>
      </c>
      <c r="K1223" s="23">
        <v>4</v>
      </c>
      <c r="L1223" s="22">
        <v>9925874</v>
      </c>
      <c r="M1223" s="22">
        <f t="shared" si="142"/>
        <v>39703496</v>
      </c>
      <c r="N1223" s="23">
        <v>213</v>
      </c>
      <c r="O1223" s="22">
        <v>115630</v>
      </c>
      <c r="P1223" s="22">
        <f t="shared" si="137"/>
        <v>24629190</v>
      </c>
      <c r="Q1223" s="24">
        <v>337818690</v>
      </c>
      <c r="R1223" s="29">
        <v>42439</v>
      </c>
      <c r="S1223">
        <f t="shared" si="140"/>
        <v>131346542.1</v>
      </c>
      <c r="T1223">
        <f t="shared" si="136"/>
        <v>0.271278791886855</v>
      </c>
      <c r="U1223">
        <f t="shared" si="141"/>
        <v>67013856.1</v>
      </c>
      <c r="V1223">
        <f t="shared" si="139"/>
        <v>0.198372257319452</v>
      </c>
      <c r="W1223">
        <f t="shared" si="138"/>
        <v>0.38880780130904</v>
      </c>
    </row>
    <row r="1224" ht="14.25" spans="1:23">
      <c r="A1224" s="13">
        <v>16026</v>
      </c>
      <c r="B1224" s="14">
        <v>4</v>
      </c>
      <c r="C1224" s="14">
        <v>9</v>
      </c>
      <c r="D1224" s="14">
        <v>12</v>
      </c>
      <c r="E1224" s="14">
        <v>28</v>
      </c>
      <c r="F1224" s="14">
        <v>30</v>
      </c>
      <c r="G1224" s="14">
        <v>33</v>
      </c>
      <c r="H1224" s="15">
        <v>1</v>
      </c>
      <c r="I1224" s="15"/>
      <c r="J1224" s="22">
        <v>573762988</v>
      </c>
      <c r="K1224" s="23">
        <v>0</v>
      </c>
      <c r="L1224" s="23">
        <v>0</v>
      </c>
      <c r="M1224" s="22">
        <f t="shared" si="142"/>
        <v>0</v>
      </c>
      <c r="N1224" s="23">
        <v>77</v>
      </c>
      <c r="O1224" s="22">
        <v>331168</v>
      </c>
      <c r="P1224" s="22">
        <f t="shared" si="137"/>
        <v>25499936</v>
      </c>
      <c r="Q1224" s="24">
        <v>329158276</v>
      </c>
      <c r="R1224" s="29">
        <v>42437</v>
      </c>
      <c r="S1224">
        <f t="shared" si="140"/>
        <v>84787608.24</v>
      </c>
      <c r="T1224">
        <f t="shared" si="136"/>
        <v>0.257589173422454</v>
      </c>
      <c r="U1224">
        <f t="shared" si="141"/>
        <v>59287672.24</v>
      </c>
      <c r="V1224">
        <f t="shared" si="139"/>
        <v>0.180119038659687</v>
      </c>
      <c r="W1224">
        <f t="shared" si="138"/>
        <v>0.257589173422454</v>
      </c>
    </row>
    <row r="1225" ht="14.25" spans="1:23">
      <c r="A1225" s="13">
        <v>16025</v>
      </c>
      <c r="B1225" s="14">
        <v>4</v>
      </c>
      <c r="C1225" s="14">
        <v>11</v>
      </c>
      <c r="D1225" s="14">
        <v>12</v>
      </c>
      <c r="E1225" s="14">
        <v>17</v>
      </c>
      <c r="F1225" s="14">
        <v>24</v>
      </c>
      <c r="G1225" s="14">
        <v>30</v>
      </c>
      <c r="H1225" s="15">
        <v>12</v>
      </c>
      <c r="I1225" s="15"/>
      <c r="J1225" s="22">
        <v>497263041</v>
      </c>
      <c r="K1225" s="23">
        <v>19</v>
      </c>
      <c r="L1225" s="22">
        <v>5788878</v>
      </c>
      <c r="M1225" s="22">
        <f t="shared" si="142"/>
        <v>109988682</v>
      </c>
      <c r="N1225" s="23">
        <v>420</v>
      </c>
      <c r="O1225" s="22">
        <v>44609</v>
      </c>
      <c r="P1225" s="22">
        <f t="shared" si="137"/>
        <v>18735780</v>
      </c>
      <c r="Q1225" s="24">
        <v>379126514</v>
      </c>
      <c r="R1225" s="29">
        <v>42435</v>
      </c>
      <c r="S1225">
        <f t="shared" si="140"/>
        <v>239553129.86</v>
      </c>
      <c r="T1225">
        <f t="shared" si="136"/>
        <v>0.34174462369572</v>
      </c>
      <c r="U1225">
        <f t="shared" si="141"/>
        <v>110828667.86</v>
      </c>
      <c r="V1225">
        <f t="shared" si="139"/>
        <v>0.292326344287279</v>
      </c>
      <c r="W1225">
        <f t="shared" si="138"/>
        <v>0.631855386036124</v>
      </c>
    </row>
    <row r="1226" ht="14.25" spans="1:23">
      <c r="A1226" s="13">
        <v>16024</v>
      </c>
      <c r="B1226" s="14">
        <v>2</v>
      </c>
      <c r="C1226" s="14">
        <v>5</v>
      </c>
      <c r="D1226" s="14">
        <v>7</v>
      </c>
      <c r="E1226" s="14">
        <v>14</v>
      </c>
      <c r="F1226" s="14">
        <v>18</v>
      </c>
      <c r="G1226" s="14">
        <v>31</v>
      </c>
      <c r="H1226" s="15">
        <v>13</v>
      </c>
      <c r="I1226" s="15"/>
      <c r="J1226" s="22">
        <v>551044179</v>
      </c>
      <c r="K1226" s="23">
        <v>9</v>
      </c>
      <c r="L1226" s="22">
        <v>6751185</v>
      </c>
      <c r="M1226" s="22">
        <f t="shared" si="142"/>
        <v>60760665</v>
      </c>
      <c r="N1226" s="23">
        <v>157</v>
      </c>
      <c r="O1226" s="22">
        <v>125483</v>
      </c>
      <c r="P1226" s="22">
        <f t="shared" si="137"/>
        <v>19700831</v>
      </c>
      <c r="Q1226" s="24">
        <v>344808140</v>
      </c>
      <c r="R1226" s="29">
        <v>42432</v>
      </c>
      <c r="S1226">
        <f t="shared" si="140"/>
        <v>170614155.6</v>
      </c>
      <c r="T1226">
        <f t="shared" si="136"/>
        <v>0.318593089478688</v>
      </c>
      <c r="U1226">
        <f t="shared" si="141"/>
        <v>90152659.6</v>
      </c>
      <c r="V1226">
        <f t="shared" si="139"/>
        <v>0.261457457471857</v>
      </c>
      <c r="W1226">
        <f t="shared" si="138"/>
        <v>0.494808955496236</v>
      </c>
    </row>
    <row r="1227" ht="14.25" spans="1:23">
      <c r="A1227" s="13">
        <v>16023</v>
      </c>
      <c r="B1227" s="14">
        <v>3</v>
      </c>
      <c r="C1227" s="14">
        <v>6</v>
      </c>
      <c r="D1227" s="14">
        <v>10</v>
      </c>
      <c r="E1227" s="14">
        <v>19</v>
      </c>
      <c r="F1227" s="14">
        <v>25</v>
      </c>
      <c r="G1227" s="14">
        <v>29</v>
      </c>
      <c r="H1227" s="15">
        <v>7</v>
      </c>
      <c r="I1227" s="15"/>
      <c r="J1227" s="22">
        <v>552702346</v>
      </c>
      <c r="K1227" s="23">
        <v>14</v>
      </c>
      <c r="L1227" s="22">
        <v>6248533</v>
      </c>
      <c r="M1227" s="22">
        <f t="shared" si="142"/>
        <v>87479462</v>
      </c>
      <c r="N1227" s="23">
        <v>235</v>
      </c>
      <c r="O1227" s="22">
        <v>92975</v>
      </c>
      <c r="P1227" s="22">
        <f t="shared" si="137"/>
        <v>21849125</v>
      </c>
      <c r="Q1227" s="24">
        <v>337590682</v>
      </c>
      <c r="R1227" s="29">
        <v>42430</v>
      </c>
      <c r="S1227">
        <f t="shared" si="140"/>
        <v>187350896.18</v>
      </c>
      <c r="T1227">
        <f t="shared" si="136"/>
        <v>0.295835873159556</v>
      </c>
      <c r="U1227">
        <f t="shared" si="141"/>
        <v>78022309.1800001</v>
      </c>
      <c r="V1227">
        <f t="shared" si="139"/>
        <v>0.231115114664214</v>
      </c>
      <c r="W1227">
        <f t="shared" si="138"/>
        <v>0.554964654445054</v>
      </c>
    </row>
    <row r="1228" ht="14.25" spans="1:23">
      <c r="A1228" s="13">
        <v>16022</v>
      </c>
      <c r="B1228" s="14">
        <v>4</v>
      </c>
      <c r="C1228" s="14">
        <v>9</v>
      </c>
      <c r="D1228" s="14">
        <v>19</v>
      </c>
      <c r="E1228" s="14">
        <v>22</v>
      </c>
      <c r="F1228" s="14">
        <v>23</v>
      </c>
      <c r="G1228" s="14">
        <v>30</v>
      </c>
      <c r="H1228" s="15">
        <v>7</v>
      </c>
      <c r="I1228" s="15"/>
      <c r="J1228" s="22">
        <v>574633808</v>
      </c>
      <c r="K1228" s="23">
        <v>8</v>
      </c>
      <c r="L1228" s="22">
        <v>7138951</v>
      </c>
      <c r="M1228" s="22">
        <f t="shared" si="142"/>
        <v>57111608</v>
      </c>
      <c r="N1228" s="23">
        <v>163</v>
      </c>
      <c r="O1228" s="22">
        <v>131224</v>
      </c>
      <c r="P1228" s="22">
        <f t="shared" si="137"/>
        <v>21389512</v>
      </c>
      <c r="Q1228" s="24">
        <v>370206784</v>
      </c>
      <c r="R1228" s="29">
        <v>42428</v>
      </c>
      <c r="S1228">
        <f t="shared" si="140"/>
        <v>174344401.16</v>
      </c>
      <c r="T1228">
        <f t="shared" si="136"/>
        <v>0.31666840864807</v>
      </c>
      <c r="U1228">
        <f t="shared" si="141"/>
        <v>95843281.16</v>
      </c>
      <c r="V1228">
        <f t="shared" si="139"/>
        <v>0.258891207028772</v>
      </c>
      <c r="W1228">
        <f t="shared" si="138"/>
        <v>0.470937888485587</v>
      </c>
    </row>
    <row r="1229" ht="14.25" spans="1:23">
      <c r="A1229" s="13">
        <v>16021</v>
      </c>
      <c r="B1229" s="14">
        <v>9</v>
      </c>
      <c r="C1229" s="14">
        <v>11</v>
      </c>
      <c r="D1229" s="14">
        <v>13</v>
      </c>
      <c r="E1229" s="14">
        <v>22</v>
      </c>
      <c r="F1229" s="14">
        <v>24</v>
      </c>
      <c r="G1229" s="14">
        <v>26</v>
      </c>
      <c r="H1229" s="15">
        <v>5</v>
      </c>
      <c r="I1229" s="15"/>
      <c r="J1229" s="22">
        <v>567576885</v>
      </c>
      <c r="K1229" s="23">
        <v>5</v>
      </c>
      <c r="L1229" s="22">
        <v>8805503</v>
      </c>
      <c r="M1229" s="22">
        <f t="shared" si="142"/>
        <v>44027515</v>
      </c>
      <c r="N1229" s="23">
        <v>172</v>
      </c>
      <c r="O1229" s="22">
        <v>138281</v>
      </c>
      <c r="P1229" s="22">
        <f t="shared" si="137"/>
        <v>23784332</v>
      </c>
      <c r="Q1229" s="24">
        <v>330776764</v>
      </c>
      <c r="R1229" s="29">
        <v>42425</v>
      </c>
      <c r="S1229">
        <f t="shared" si="140"/>
        <v>134754943.36</v>
      </c>
      <c r="T1229">
        <f t="shared" si="136"/>
        <v>0.274285978443153</v>
      </c>
      <c r="U1229">
        <f t="shared" si="141"/>
        <v>66943096.36</v>
      </c>
      <c r="V1229">
        <f t="shared" si="139"/>
        <v>0.202381496059379</v>
      </c>
      <c r="W1229">
        <f t="shared" si="138"/>
        <v>0.407389387726158</v>
      </c>
    </row>
    <row r="1230" ht="14.25" spans="1:23">
      <c r="A1230" s="13">
        <v>16020</v>
      </c>
      <c r="B1230" s="14">
        <v>1</v>
      </c>
      <c r="C1230" s="14">
        <v>2</v>
      </c>
      <c r="D1230" s="14">
        <v>10</v>
      </c>
      <c r="E1230" s="14">
        <v>12</v>
      </c>
      <c r="F1230" s="14">
        <v>22</v>
      </c>
      <c r="G1230" s="14">
        <v>24</v>
      </c>
      <c r="H1230" s="15">
        <v>10</v>
      </c>
      <c r="I1230" s="15"/>
      <c r="J1230" s="22">
        <v>540251214</v>
      </c>
      <c r="K1230" s="23">
        <v>3</v>
      </c>
      <c r="L1230" s="22">
        <v>10000000</v>
      </c>
      <c r="M1230" s="22">
        <f t="shared" si="142"/>
        <v>30000000</v>
      </c>
      <c r="N1230" s="23">
        <v>109</v>
      </c>
      <c r="O1230" s="22">
        <v>221318</v>
      </c>
      <c r="P1230" s="22">
        <f t="shared" si="137"/>
        <v>24123662</v>
      </c>
      <c r="Q1230" s="24">
        <v>317041006</v>
      </c>
      <c r="R1230" s="29">
        <v>42423</v>
      </c>
      <c r="S1230">
        <f t="shared" si="140"/>
        <v>112979085.94</v>
      </c>
      <c r="T1230">
        <f t="shared" si="136"/>
        <v>0.261729821599166</v>
      </c>
      <c r="U1230">
        <f t="shared" si="141"/>
        <v>58855423.9400001</v>
      </c>
      <c r="V1230">
        <f t="shared" si="139"/>
        <v>0.185639784211384</v>
      </c>
      <c r="W1230">
        <f t="shared" si="138"/>
        <v>0.35635480522037</v>
      </c>
    </row>
    <row r="1231" ht="14.25" spans="1:23">
      <c r="A1231" s="13">
        <v>16019</v>
      </c>
      <c r="B1231" s="14">
        <v>6</v>
      </c>
      <c r="C1231" s="14">
        <v>13</v>
      </c>
      <c r="D1231" s="14">
        <v>16</v>
      </c>
      <c r="E1231" s="14">
        <v>17</v>
      </c>
      <c r="F1231" s="14">
        <v>23</v>
      </c>
      <c r="G1231" s="14">
        <v>30</v>
      </c>
      <c r="H1231" s="15">
        <v>10</v>
      </c>
      <c r="I1231" s="15"/>
      <c r="J1231" s="22">
        <v>497880207</v>
      </c>
      <c r="K1231" s="23">
        <v>51</v>
      </c>
      <c r="L1231" s="22">
        <v>5193713</v>
      </c>
      <c r="M1231" s="22">
        <f t="shared" si="142"/>
        <v>264879363</v>
      </c>
      <c r="N1231" s="23">
        <v>231</v>
      </c>
      <c r="O1231" s="22">
        <v>53459</v>
      </c>
      <c r="P1231" s="22">
        <f t="shared" si="137"/>
        <v>12349029</v>
      </c>
      <c r="Q1231" s="24">
        <v>354746834</v>
      </c>
      <c r="R1231" s="29">
        <v>42421</v>
      </c>
      <c r="S1231">
        <f t="shared" si="140"/>
        <v>401657626.66</v>
      </c>
      <c r="T1231">
        <f t="shared" ref="T1231:T1294" si="143">(S1231-L1231*K1231)/Q1231</f>
        <v>0.385565847389634</v>
      </c>
      <c r="U1231">
        <f t="shared" si="141"/>
        <v>124429234.66</v>
      </c>
      <c r="V1231">
        <f t="shared" si="139"/>
        <v>0.350755025089244</v>
      </c>
      <c r="W1231">
        <f t="shared" si="138"/>
        <v>1.13223738216646</v>
      </c>
    </row>
    <row r="1232" ht="14.25" spans="1:23">
      <c r="A1232" s="13">
        <v>16018</v>
      </c>
      <c r="B1232" s="14">
        <v>12</v>
      </c>
      <c r="C1232" s="14">
        <v>13</v>
      </c>
      <c r="D1232" s="14">
        <v>14</v>
      </c>
      <c r="E1232" s="14">
        <v>17</v>
      </c>
      <c r="F1232" s="14">
        <v>21</v>
      </c>
      <c r="G1232" s="14">
        <v>25</v>
      </c>
      <c r="H1232" s="15">
        <v>4</v>
      </c>
      <c r="I1232" s="15"/>
      <c r="J1232" s="22">
        <v>725711885</v>
      </c>
      <c r="K1232" s="23">
        <v>5</v>
      </c>
      <c r="L1232" s="22">
        <v>8773854</v>
      </c>
      <c r="M1232" s="22">
        <f t="shared" si="142"/>
        <v>43869270</v>
      </c>
      <c r="N1232" s="23">
        <v>81</v>
      </c>
      <c r="O1232" s="22">
        <v>291192</v>
      </c>
      <c r="P1232" s="22">
        <f t="shared" si="137"/>
        <v>23586552</v>
      </c>
      <c r="Q1232" s="24">
        <v>316712952</v>
      </c>
      <c r="R1232" s="29">
        <v>42418</v>
      </c>
      <c r="S1232">
        <f t="shared" si="140"/>
        <v>128298853.48</v>
      </c>
      <c r="T1232">
        <f t="shared" si="143"/>
        <v>0.266580772737075</v>
      </c>
      <c r="U1232">
        <f t="shared" si="141"/>
        <v>60843031.48</v>
      </c>
      <c r="V1232">
        <f t="shared" si="139"/>
        <v>0.192107809597885</v>
      </c>
      <c r="W1232">
        <f t="shared" si="138"/>
        <v>0.405095063747188</v>
      </c>
    </row>
    <row r="1233" ht="14.25" spans="1:23">
      <c r="A1233" s="13">
        <v>16017</v>
      </c>
      <c r="B1233" s="14">
        <v>5</v>
      </c>
      <c r="C1233" s="14">
        <v>6</v>
      </c>
      <c r="D1233" s="14">
        <v>8</v>
      </c>
      <c r="E1233" s="14">
        <v>20</v>
      </c>
      <c r="F1233" s="14">
        <v>22</v>
      </c>
      <c r="G1233" s="14">
        <v>30</v>
      </c>
      <c r="H1233" s="15">
        <v>5</v>
      </c>
      <c r="I1233" s="15"/>
      <c r="J1233" s="22">
        <v>698821392</v>
      </c>
      <c r="K1233" s="23">
        <v>12</v>
      </c>
      <c r="L1233" s="22">
        <v>6145307</v>
      </c>
      <c r="M1233" s="22">
        <f t="shared" si="142"/>
        <v>73743684</v>
      </c>
      <c r="N1233" s="23">
        <v>189</v>
      </c>
      <c r="O1233" s="22">
        <v>90897</v>
      </c>
      <c r="P1233" s="22">
        <f t="shared" ref="P1233:P1296" si="144">N1233*O1233</f>
        <v>17179533</v>
      </c>
      <c r="Q1233" s="24">
        <v>293890064</v>
      </c>
      <c r="R1233" s="29">
        <v>42416</v>
      </c>
      <c r="S1233">
        <f t="shared" si="140"/>
        <v>166210994.36</v>
      </c>
      <c r="T1233">
        <f t="shared" si="143"/>
        <v>0.314632312169628</v>
      </c>
      <c r="U1233">
        <f t="shared" si="141"/>
        <v>75287777.36</v>
      </c>
      <c r="V1233">
        <f t="shared" si="139"/>
        <v>0.256176668021005</v>
      </c>
      <c r="W1233">
        <f t="shared" ref="W1233:W1296" si="145">S1233/Q1233</f>
        <v>0.565554997327164</v>
      </c>
    </row>
    <row r="1234" ht="14.25" spans="1:23">
      <c r="A1234" s="13">
        <v>16016</v>
      </c>
      <c r="B1234" s="14">
        <v>1</v>
      </c>
      <c r="C1234" s="14">
        <v>20</v>
      </c>
      <c r="D1234" s="14">
        <v>22</v>
      </c>
      <c r="E1234" s="14">
        <v>24</v>
      </c>
      <c r="F1234" s="14">
        <v>25</v>
      </c>
      <c r="G1234" s="14">
        <v>26</v>
      </c>
      <c r="H1234" s="15">
        <v>16</v>
      </c>
      <c r="I1234" s="15"/>
      <c r="J1234" s="22">
        <v>721026255</v>
      </c>
      <c r="K1234" s="23">
        <v>5</v>
      </c>
      <c r="L1234" s="22">
        <v>8896964</v>
      </c>
      <c r="M1234" s="22">
        <f t="shared" si="142"/>
        <v>44484820</v>
      </c>
      <c r="N1234" s="23">
        <v>91</v>
      </c>
      <c r="O1234" s="22">
        <v>267648</v>
      </c>
      <c r="P1234" s="22">
        <f t="shared" si="144"/>
        <v>24355968</v>
      </c>
      <c r="Q1234" s="24">
        <v>316931514</v>
      </c>
      <c r="R1234" s="29">
        <v>42414</v>
      </c>
      <c r="S1234">
        <f t="shared" si="140"/>
        <v>126713176.86</v>
      </c>
      <c r="T1234">
        <f t="shared" si="143"/>
        <v>0.259451500490418</v>
      </c>
      <c r="U1234">
        <f t="shared" si="141"/>
        <v>57872388.86</v>
      </c>
      <c r="V1234">
        <f t="shared" si="139"/>
        <v>0.182602191020991</v>
      </c>
      <c r="W1234">
        <f t="shared" si="145"/>
        <v>0.399812487123007</v>
      </c>
    </row>
    <row r="1235" ht="14.25" spans="1:23">
      <c r="A1235" s="13">
        <v>16015</v>
      </c>
      <c r="B1235" s="14">
        <v>1</v>
      </c>
      <c r="C1235" s="14">
        <v>2</v>
      </c>
      <c r="D1235" s="14">
        <v>14</v>
      </c>
      <c r="E1235" s="14">
        <v>22</v>
      </c>
      <c r="F1235" s="14">
        <v>25</v>
      </c>
      <c r="G1235" s="14">
        <v>26</v>
      </c>
      <c r="H1235" s="15">
        <v>7</v>
      </c>
      <c r="I1235" s="15"/>
      <c r="J1235" s="22">
        <v>692442990</v>
      </c>
      <c r="K1235" s="23">
        <v>5</v>
      </c>
      <c r="L1235" s="22">
        <v>8614366</v>
      </c>
      <c r="M1235" s="22">
        <f t="shared" si="142"/>
        <v>43071830</v>
      </c>
      <c r="N1235" s="23">
        <v>87</v>
      </c>
      <c r="O1235" s="22">
        <v>259652</v>
      </c>
      <c r="P1235" s="22">
        <f t="shared" si="144"/>
        <v>22589724</v>
      </c>
      <c r="Q1235" s="24">
        <v>346224370</v>
      </c>
      <c r="R1235" s="29">
        <v>42404</v>
      </c>
      <c r="S1235">
        <f t="shared" si="140"/>
        <v>144952411.3</v>
      </c>
      <c r="T1235">
        <f t="shared" si="143"/>
        <v>0.294261727734532</v>
      </c>
      <c r="U1235">
        <f t="shared" si="141"/>
        <v>79290857.3</v>
      </c>
      <c r="V1235">
        <f t="shared" si="139"/>
        <v>0.229015817979537</v>
      </c>
      <c r="W1235">
        <f t="shared" si="145"/>
        <v>0.418666113249047</v>
      </c>
    </row>
    <row r="1236" ht="14.25" spans="1:23">
      <c r="A1236" s="13">
        <v>16014</v>
      </c>
      <c r="B1236" s="14">
        <v>2</v>
      </c>
      <c r="C1236" s="14">
        <v>8</v>
      </c>
      <c r="D1236" s="14">
        <v>10</v>
      </c>
      <c r="E1236" s="14">
        <v>18</v>
      </c>
      <c r="F1236" s="14">
        <v>20</v>
      </c>
      <c r="G1236" s="14">
        <v>27</v>
      </c>
      <c r="H1236" s="15">
        <v>7</v>
      </c>
      <c r="I1236" s="15"/>
      <c r="J1236" s="22">
        <v>667745460</v>
      </c>
      <c r="K1236" s="23">
        <v>45</v>
      </c>
      <c r="L1236" s="22">
        <v>5259960</v>
      </c>
      <c r="M1236" s="22">
        <f t="shared" si="142"/>
        <v>236698200</v>
      </c>
      <c r="N1236" s="23">
        <v>113</v>
      </c>
      <c r="O1236" s="22">
        <v>129405</v>
      </c>
      <c r="P1236" s="22">
        <f t="shared" si="144"/>
        <v>14622765</v>
      </c>
      <c r="Q1236" s="24">
        <v>321027466</v>
      </c>
      <c r="R1236" s="29">
        <v>42402</v>
      </c>
      <c r="S1236">
        <f t="shared" si="140"/>
        <v>350133402.34</v>
      </c>
      <c r="T1236">
        <f t="shared" si="143"/>
        <v>0.353350458617768</v>
      </c>
      <c r="U1236">
        <f t="shared" si="141"/>
        <v>98812437.34</v>
      </c>
      <c r="V1236">
        <f t="shared" si="139"/>
        <v>0.30780057099538</v>
      </c>
      <c r="W1236">
        <f t="shared" si="145"/>
        <v>1.0906649412359</v>
      </c>
    </row>
    <row r="1237" ht="14.25" spans="1:23">
      <c r="A1237" s="13">
        <v>16013</v>
      </c>
      <c r="B1237" s="14">
        <v>7</v>
      </c>
      <c r="C1237" s="14">
        <v>12</v>
      </c>
      <c r="D1237" s="14">
        <v>21</v>
      </c>
      <c r="E1237" s="14">
        <v>22</v>
      </c>
      <c r="F1237" s="14">
        <v>26</v>
      </c>
      <c r="G1237" s="14">
        <v>31</v>
      </c>
      <c r="H1237" s="15">
        <v>1</v>
      </c>
      <c r="I1237" s="15"/>
      <c r="J1237" s="22">
        <v>860575404</v>
      </c>
      <c r="K1237" s="23">
        <v>3</v>
      </c>
      <c r="L1237" s="22">
        <v>10000000</v>
      </c>
      <c r="M1237" s="22">
        <f t="shared" si="142"/>
        <v>30000000</v>
      </c>
      <c r="N1237" s="23">
        <v>100</v>
      </c>
      <c r="O1237" s="22">
        <v>299317</v>
      </c>
      <c r="P1237" s="22">
        <f t="shared" si="144"/>
        <v>29931700</v>
      </c>
      <c r="Q1237" s="24">
        <v>370420948</v>
      </c>
      <c r="R1237" s="29">
        <v>42400</v>
      </c>
      <c r="S1237">
        <f t="shared" si="140"/>
        <v>121711036.52</v>
      </c>
      <c r="T1237">
        <f t="shared" si="143"/>
        <v>0.247585988360464</v>
      </c>
      <c r="U1237">
        <f t="shared" si="141"/>
        <v>61779336.52</v>
      </c>
      <c r="V1237">
        <f t="shared" si="139"/>
        <v>0.166781432998222</v>
      </c>
      <c r="W1237">
        <f t="shared" si="145"/>
        <v>0.328574928543188</v>
      </c>
    </row>
    <row r="1238" ht="14.25" spans="1:23">
      <c r="A1238" s="13">
        <v>16012</v>
      </c>
      <c r="B1238" s="14">
        <v>7</v>
      </c>
      <c r="C1238" s="14">
        <v>12</v>
      </c>
      <c r="D1238" s="14">
        <v>14</v>
      </c>
      <c r="E1238" s="14">
        <v>16</v>
      </c>
      <c r="F1238" s="14">
        <v>27</v>
      </c>
      <c r="G1238" s="14">
        <v>32</v>
      </c>
      <c r="H1238" s="15">
        <v>15</v>
      </c>
      <c r="I1238" s="15"/>
      <c r="J1238" s="22">
        <v>800780176</v>
      </c>
      <c r="K1238" s="23">
        <v>2</v>
      </c>
      <c r="L1238" s="22">
        <v>10000000</v>
      </c>
      <c r="M1238" s="22">
        <f t="shared" si="142"/>
        <v>20000000</v>
      </c>
      <c r="N1238" s="23">
        <v>87</v>
      </c>
      <c r="O1238" s="22">
        <v>263012</v>
      </c>
      <c r="P1238" s="22">
        <f t="shared" si="144"/>
        <v>22882044</v>
      </c>
      <c r="Q1238" s="24">
        <v>336562836</v>
      </c>
      <c r="R1238" s="29">
        <v>42397</v>
      </c>
      <c r="S1238">
        <f t="shared" si="140"/>
        <v>116269425.64</v>
      </c>
      <c r="T1238">
        <f t="shared" si="143"/>
        <v>0.286037005107718</v>
      </c>
      <c r="U1238">
        <f t="shared" si="141"/>
        <v>73387381.64</v>
      </c>
      <c r="V1238">
        <f t="shared" si="139"/>
        <v>0.218049569917458</v>
      </c>
      <c r="W1238">
        <f t="shared" si="145"/>
        <v>0.345461272616564</v>
      </c>
    </row>
    <row r="1239" ht="14.25" spans="1:23">
      <c r="A1239" s="13">
        <v>16011</v>
      </c>
      <c r="B1239" s="14">
        <v>3</v>
      </c>
      <c r="C1239" s="14">
        <v>8</v>
      </c>
      <c r="D1239" s="14">
        <v>10</v>
      </c>
      <c r="E1239" s="14">
        <v>15</v>
      </c>
      <c r="F1239" s="14">
        <v>22</v>
      </c>
      <c r="G1239" s="14">
        <v>29</v>
      </c>
      <c r="H1239" s="15">
        <v>12</v>
      </c>
      <c r="I1239" s="15"/>
      <c r="J1239" s="22">
        <v>752133812</v>
      </c>
      <c r="K1239" s="23">
        <v>43</v>
      </c>
      <c r="L1239" s="22">
        <v>5379006</v>
      </c>
      <c r="M1239" s="22">
        <f t="shared" si="142"/>
        <v>231297258</v>
      </c>
      <c r="N1239" s="23">
        <v>232</v>
      </c>
      <c r="O1239" s="22">
        <v>87808</v>
      </c>
      <c r="P1239" s="22">
        <f t="shared" si="144"/>
        <v>20371456</v>
      </c>
      <c r="Q1239" s="24">
        <v>332990472</v>
      </c>
      <c r="R1239" s="29">
        <v>42395</v>
      </c>
      <c r="S1239">
        <f t="shared" si="140"/>
        <v>333347851.28</v>
      </c>
      <c r="T1239">
        <f t="shared" si="143"/>
        <v>0.306467006899825</v>
      </c>
      <c r="U1239">
        <f t="shared" si="141"/>
        <v>81679137.28</v>
      </c>
      <c r="V1239">
        <f t="shared" si="139"/>
        <v>0.245289712914068</v>
      </c>
      <c r="W1239">
        <f t="shared" si="145"/>
        <v>1.0010732417593</v>
      </c>
    </row>
    <row r="1240" ht="14.25" spans="1:23">
      <c r="A1240" s="13">
        <v>16010</v>
      </c>
      <c r="B1240" s="14">
        <v>2</v>
      </c>
      <c r="C1240" s="14">
        <v>4</v>
      </c>
      <c r="D1240" s="14">
        <v>12</v>
      </c>
      <c r="E1240" s="14">
        <v>14</v>
      </c>
      <c r="F1240" s="14">
        <v>19</v>
      </c>
      <c r="G1240" s="14">
        <v>25</v>
      </c>
      <c r="H1240" s="15">
        <v>6</v>
      </c>
      <c r="I1240" s="15"/>
      <c r="J1240" s="22">
        <v>922316332</v>
      </c>
      <c r="K1240" s="23">
        <v>14</v>
      </c>
      <c r="L1240" s="22">
        <v>6423339</v>
      </c>
      <c r="M1240" s="22">
        <f t="shared" si="142"/>
        <v>89926746</v>
      </c>
      <c r="N1240" s="23">
        <v>121</v>
      </c>
      <c r="O1240" s="22">
        <v>205854</v>
      </c>
      <c r="P1240" s="22">
        <f t="shared" si="144"/>
        <v>24908334</v>
      </c>
      <c r="Q1240" s="24">
        <v>359088730</v>
      </c>
      <c r="R1240" s="29">
        <v>42393</v>
      </c>
      <c r="S1240">
        <f t="shared" si="140"/>
        <v>191154920.7</v>
      </c>
      <c r="T1240">
        <f t="shared" si="143"/>
        <v>0.281902956687056</v>
      </c>
      <c r="U1240">
        <f t="shared" si="141"/>
        <v>76319840.7</v>
      </c>
      <c r="V1240">
        <f t="shared" ref="V1240:V1303" si="146">U1240/Q1240</f>
        <v>0.21253755499372</v>
      </c>
      <c r="W1240">
        <f t="shared" si="145"/>
        <v>0.532333389299074</v>
      </c>
    </row>
    <row r="1241" ht="14.25" spans="1:23">
      <c r="A1241" s="13">
        <v>16009</v>
      </c>
      <c r="B1241" s="14">
        <v>10</v>
      </c>
      <c r="C1241" s="14">
        <v>14</v>
      </c>
      <c r="D1241" s="14">
        <v>24</v>
      </c>
      <c r="E1241" s="14">
        <v>25</v>
      </c>
      <c r="F1241" s="14">
        <v>27</v>
      </c>
      <c r="G1241" s="14">
        <v>32</v>
      </c>
      <c r="H1241" s="15">
        <v>4</v>
      </c>
      <c r="I1241" s="15"/>
      <c r="J1241" s="22">
        <v>937517775</v>
      </c>
      <c r="K1241" s="23">
        <v>3</v>
      </c>
      <c r="L1241" s="22">
        <v>10000000</v>
      </c>
      <c r="M1241" s="22">
        <f t="shared" si="142"/>
        <v>30000000</v>
      </c>
      <c r="N1241" s="23">
        <v>71</v>
      </c>
      <c r="O1241" s="22">
        <v>348717</v>
      </c>
      <c r="P1241" s="22">
        <f t="shared" si="144"/>
        <v>24758907</v>
      </c>
      <c r="Q1241" s="24">
        <v>341116278</v>
      </c>
      <c r="R1241" s="29">
        <v>42390</v>
      </c>
      <c r="S1241">
        <f t="shared" si="140"/>
        <v>122870191.22</v>
      </c>
      <c r="T1241">
        <f t="shared" si="143"/>
        <v>0.27225376567928</v>
      </c>
      <c r="U1241">
        <f t="shared" si="141"/>
        <v>68111284.22</v>
      </c>
      <c r="V1241">
        <f t="shared" si="146"/>
        <v>0.199671750112142</v>
      </c>
      <c r="W1241">
        <f t="shared" si="145"/>
        <v>0.360200316268695</v>
      </c>
    </row>
    <row r="1242" ht="14.25" spans="1:23">
      <c r="A1242" s="13">
        <v>16008</v>
      </c>
      <c r="B1242" s="14">
        <v>2</v>
      </c>
      <c r="C1242" s="14">
        <v>15</v>
      </c>
      <c r="D1242" s="14">
        <v>24</v>
      </c>
      <c r="E1242" s="14">
        <v>29</v>
      </c>
      <c r="F1242" s="14">
        <v>32</v>
      </c>
      <c r="G1242" s="14">
        <v>33</v>
      </c>
      <c r="H1242" s="15">
        <v>2</v>
      </c>
      <c r="I1242" s="15"/>
      <c r="J1242" s="22">
        <v>893240990</v>
      </c>
      <c r="K1242" s="23">
        <v>5</v>
      </c>
      <c r="L1242" s="22">
        <v>8931046</v>
      </c>
      <c r="M1242" s="22">
        <f t="shared" si="142"/>
        <v>44655230</v>
      </c>
      <c r="N1242" s="23">
        <v>73</v>
      </c>
      <c r="O1242" s="22">
        <v>336562</v>
      </c>
      <c r="P1242" s="22">
        <f t="shared" si="144"/>
        <v>24569026</v>
      </c>
      <c r="Q1242" s="24">
        <v>355411856</v>
      </c>
      <c r="R1242" s="29">
        <v>42388</v>
      </c>
      <c r="S1242">
        <f t="shared" si="140"/>
        <v>145099925.44</v>
      </c>
      <c r="T1242">
        <f t="shared" si="143"/>
        <v>0.282614926160483</v>
      </c>
      <c r="U1242">
        <f t="shared" si="141"/>
        <v>75875669.4400001</v>
      </c>
      <c r="V1242">
        <f t="shared" si="146"/>
        <v>0.213486601977622</v>
      </c>
      <c r="W1242">
        <f t="shared" si="145"/>
        <v>0.408258540030246</v>
      </c>
    </row>
    <row r="1243" ht="14.25" spans="1:23">
      <c r="A1243" s="13">
        <v>16007</v>
      </c>
      <c r="B1243" s="14">
        <v>5</v>
      </c>
      <c r="C1243" s="14">
        <v>12</v>
      </c>
      <c r="D1243" s="14">
        <v>14</v>
      </c>
      <c r="E1243" s="14">
        <v>20</v>
      </c>
      <c r="F1243" s="14">
        <v>27</v>
      </c>
      <c r="G1243" s="14">
        <v>29</v>
      </c>
      <c r="H1243" s="15">
        <v>6</v>
      </c>
      <c r="I1243" s="15"/>
      <c r="J1243" s="22">
        <v>864189106</v>
      </c>
      <c r="K1243" s="23">
        <v>11</v>
      </c>
      <c r="L1243" s="22">
        <v>6279407</v>
      </c>
      <c r="M1243" s="22">
        <f t="shared" si="142"/>
        <v>69073477</v>
      </c>
      <c r="N1243" s="23">
        <v>155</v>
      </c>
      <c r="O1243" s="22">
        <v>113495</v>
      </c>
      <c r="P1243" s="22">
        <f t="shared" si="144"/>
        <v>17591725</v>
      </c>
      <c r="Q1243" s="24">
        <v>398316866</v>
      </c>
      <c r="R1243" s="29">
        <v>42386</v>
      </c>
      <c r="S1243">
        <f t="shared" si="140"/>
        <v>211473184.34</v>
      </c>
      <c r="T1243">
        <f t="shared" si="143"/>
        <v>0.357503584445254</v>
      </c>
      <c r="U1243">
        <f t="shared" si="141"/>
        <v>124807982.34</v>
      </c>
      <c r="V1243">
        <f t="shared" si="146"/>
        <v>0.31333843227216</v>
      </c>
      <c r="W1243">
        <f t="shared" si="145"/>
        <v>0.530916971866313</v>
      </c>
    </row>
    <row r="1244" ht="14.25" spans="1:23">
      <c r="A1244" s="13">
        <v>16006</v>
      </c>
      <c r="B1244" s="14">
        <v>13</v>
      </c>
      <c r="C1244" s="14">
        <v>16</v>
      </c>
      <c r="D1244" s="14">
        <v>18</v>
      </c>
      <c r="E1244" s="14">
        <v>20</v>
      </c>
      <c r="F1244" s="14">
        <v>28</v>
      </c>
      <c r="G1244" s="14">
        <v>31</v>
      </c>
      <c r="H1244" s="15">
        <v>12</v>
      </c>
      <c r="I1244" s="15"/>
      <c r="J1244" s="22">
        <v>880487026</v>
      </c>
      <c r="K1244" s="23">
        <v>2</v>
      </c>
      <c r="L1244" s="22">
        <v>10000000</v>
      </c>
      <c r="M1244" s="22">
        <f t="shared" si="142"/>
        <v>20000000</v>
      </c>
      <c r="N1244" s="23">
        <v>93</v>
      </c>
      <c r="O1244" s="22">
        <v>299879</v>
      </c>
      <c r="P1244" s="22">
        <f t="shared" si="144"/>
        <v>27888747</v>
      </c>
      <c r="Q1244" s="24">
        <v>357519610</v>
      </c>
      <c r="R1244" s="29">
        <v>42383</v>
      </c>
      <c r="S1244">
        <f t="shared" si="140"/>
        <v>111518230.9</v>
      </c>
      <c r="T1244">
        <f t="shared" si="143"/>
        <v>0.255981010104593</v>
      </c>
      <c r="U1244">
        <f t="shared" si="141"/>
        <v>63629483.9</v>
      </c>
      <c r="V1244">
        <f t="shared" si="146"/>
        <v>0.177974807871378</v>
      </c>
      <c r="W1244">
        <f t="shared" si="145"/>
        <v>0.311921997509451</v>
      </c>
    </row>
    <row r="1245" ht="14.25" spans="1:23">
      <c r="A1245" s="13">
        <v>16005</v>
      </c>
      <c r="B1245" s="14">
        <v>11</v>
      </c>
      <c r="C1245" s="14">
        <v>14</v>
      </c>
      <c r="D1245" s="14">
        <v>18</v>
      </c>
      <c r="E1245" s="14">
        <v>20</v>
      </c>
      <c r="F1245" s="14">
        <v>31</v>
      </c>
      <c r="G1245" s="14">
        <v>33</v>
      </c>
      <c r="H1245" s="15">
        <v>14</v>
      </c>
      <c r="I1245" s="15"/>
      <c r="J1245" s="22">
        <v>816820648</v>
      </c>
      <c r="K1245" s="23">
        <v>56</v>
      </c>
      <c r="L1245" s="22">
        <v>5280769</v>
      </c>
      <c r="M1245" s="22">
        <f t="shared" si="142"/>
        <v>295723064</v>
      </c>
      <c r="N1245" s="23">
        <v>55</v>
      </c>
      <c r="O1245" s="22">
        <v>357342</v>
      </c>
      <c r="P1245" s="22">
        <f t="shared" si="144"/>
        <v>19653810</v>
      </c>
      <c r="Q1245" s="24">
        <v>347622842</v>
      </c>
      <c r="R1245" s="29">
        <v>42381</v>
      </c>
      <c r="S1245">
        <f t="shared" si="140"/>
        <v>407096781.58</v>
      </c>
      <c r="T1245">
        <f t="shared" si="143"/>
        <v>0.320386649333015</v>
      </c>
      <c r="U1245">
        <f t="shared" si="141"/>
        <v>91719907.5799999</v>
      </c>
      <c r="V1245">
        <f t="shared" si="146"/>
        <v>0.263848908927567</v>
      </c>
      <c r="W1245">
        <f t="shared" si="145"/>
        <v>1.17108754775096</v>
      </c>
    </row>
    <row r="1246" ht="14.25" spans="1:23">
      <c r="A1246" s="13">
        <v>16004</v>
      </c>
      <c r="B1246" s="14">
        <v>8</v>
      </c>
      <c r="C1246" s="14">
        <v>10</v>
      </c>
      <c r="D1246" s="14">
        <v>17</v>
      </c>
      <c r="E1246" s="14">
        <v>22</v>
      </c>
      <c r="F1246" s="14">
        <v>25</v>
      </c>
      <c r="G1246" s="14">
        <v>33</v>
      </c>
      <c r="H1246" s="15">
        <v>12</v>
      </c>
      <c r="I1246" s="15"/>
      <c r="J1246" s="22">
        <v>1053582237</v>
      </c>
      <c r="K1246" s="23">
        <v>9</v>
      </c>
      <c r="L1246" s="22">
        <v>7069276</v>
      </c>
      <c r="M1246" s="22">
        <f t="shared" si="142"/>
        <v>63623484</v>
      </c>
      <c r="N1246" s="23">
        <v>299</v>
      </c>
      <c r="O1246" s="22">
        <v>77857</v>
      </c>
      <c r="P1246" s="22">
        <f t="shared" si="144"/>
        <v>23279243</v>
      </c>
      <c r="Q1246" s="24">
        <v>376467244</v>
      </c>
      <c r="R1246" s="29">
        <v>42379</v>
      </c>
      <c r="S1246">
        <f t="shared" ref="S1246:S1309" si="147">J1247+Q1246*0.49-J1246</f>
        <v>178254368.56</v>
      </c>
      <c r="T1246">
        <f t="shared" si="143"/>
        <v>0.304490991944043</v>
      </c>
      <c r="U1246">
        <f t="shared" si="141"/>
        <v>91351641.5599999</v>
      </c>
      <c r="V1246">
        <f t="shared" si="146"/>
        <v>0.242654953428033</v>
      </c>
      <c r="W1246">
        <f t="shared" si="145"/>
        <v>0.473492372579432</v>
      </c>
    </row>
    <row r="1247" ht="14.25" spans="1:23">
      <c r="A1247" s="13">
        <v>16003</v>
      </c>
      <c r="B1247" s="14">
        <v>1</v>
      </c>
      <c r="C1247" s="14">
        <v>10</v>
      </c>
      <c r="D1247" s="14">
        <v>14</v>
      </c>
      <c r="E1247" s="14">
        <v>23</v>
      </c>
      <c r="F1247" s="14">
        <v>26</v>
      </c>
      <c r="G1247" s="14">
        <v>28</v>
      </c>
      <c r="H1247" s="15">
        <v>1</v>
      </c>
      <c r="I1247" s="15"/>
      <c r="J1247" s="22">
        <v>1047367656</v>
      </c>
      <c r="K1247" s="23">
        <v>12</v>
      </c>
      <c r="L1247" s="22">
        <v>6751087</v>
      </c>
      <c r="M1247" s="22">
        <f t="shared" si="142"/>
        <v>81013044</v>
      </c>
      <c r="N1247" s="23">
        <v>170</v>
      </c>
      <c r="O1247" s="22">
        <v>154507</v>
      </c>
      <c r="P1247" s="22">
        <f t="shared" si="144"/>
        <v>26266190</v>
      </c>
      <c r="Q1247" s="24">
        <v>351825302</v>
      </c>
      <c r="R1247" s="29">
        <v>42376</v>
      </c>
      <c r="S1247">
        <f t="shared" si="147"/>
        <v>174608526.98</v>
      </c>
      <c r="T1247">
        <f t="shared" si="143"/>
        <v>0.26602828860785</v>
      </c>
      <c r="U1247">
        <f t="shared" si="141"/>
        <v>67329292.98</v>
      </c>
      <c r="V1247">
        <f t="shared" si="146"/>
        <v>0.191371378343903</v>
      </c>
      <c r="W1247">
        <f t="shared" si="145"/>
        <v>0.496293262557904</v>
      </c>
    </row>
    <row r="1248" ht="14.25" spans="1:23">
      <c r="A1248" s="13">
        <v>16002</v>
      </c>
      <c r="B1248" s="14">
        <v>9</v>
      </c>
      <c r="C1248" s="14">
        <v>14</v>
      </c>
      <c r="D1248" s="14">
        <v>17</v>
      </c>
      <c r="E1248" s="14">
        <v>20</v>
      </c>
      <c r="F1248" s="14">
        <v>24</v>
      </c>
      <c r="G1248" s="14">
        <v>30</v>
      </c>
      <c r="H1248" s="15">
        <v>16</v>
      </c>
      <c r="I1248" s="15"/>
      <c r="J1248" s="22">
        <v>1049581785</v>
      </c>
      <c r="K1248" s="23">
        <v>5</v>
      </c>
      <c r="L1248" s="22">
        <v>8790536</v>
      </c>
      <c r="M1248" s="22">
        <f t="shared" si="142"/>
        <v>43952680</v>
      </c>
      <c r="N1248" s="23">
        <v>231</v>
      </c>
      <c r="O1248" s="22">
        <v>102557</v>
      </c>
      <c r="P1248" s="22">
        <f t="shared" si="144"/>
        <v>23690667</v>
      </c>
      <c r="Q1248" s="24">
        <v>343096096</v>
      </c>
      <c r="R1248" s="29">
        <v>42374</v>
      </c>
      <c r="S1248">
        <f t="shared" si="147"/>
        <v>140997217.04</v>
      </c>
      <c r="T1248">
        <f t="shared" si="143"/>
        <v>0.282849435395499</v>
      </c>
      <c r="U1248">
        <f t="shared" si="141"/>
        <v>73353870.04</v>
      </c>
      <c r="V1248">
        <f t="shared" si="146"/>
        <v>0.213799780572263</v>
      </c>
      <c r="W1248">
        <f t="shared" si="145"/>
        <v>0.410955468989073</v>
      </c>
    </row>
    <row r="1249" ht="14.25" spans="1:23">
      <c r="A1249" s="13">
        <v>16001</v>
      </c>
      <c r="B1249" s="14">
        <v>6</v>
      </c>
      <c r="C1249" s="14">
        <v>13</v>
      </c>
      <c r="D1249" s="14">
        <v>16</v>
      </c>
      <c r="E1249" s="14">
        <v>18</v>
      </c>
      <c r="F1249" s="14">
        <v>20</v>
      </c>
      <c r="G1249" s="14">
        <v>22</v>
      </c>
      <c r="H1249" s="15">
        <v>13</v>
      </c>
      <c r="I1249" s="15"/>
      <c r="J1249" s="22">
        <v>1022461915</v>
      </c>
      <c r="K1249" s="23">
        <v>5</v>
      </c>
      <c r="L1249" s="22">
        <v>9582130</v>
      </c>
      <c r="M1249" s="22">
        <f t="shared" si="142"/>
        <v>47910650</v>
      </c>
      <c r="N1249" s="23">
        <v>154</v>
      </c>
      <c r="O1249" s="22">
        <v>185963</v>
      </c>
      <c r="P1249" s="22">
        <f t="shared" si="144"/>
        <v>28638302</v>
      </c>
      <c r="Q1249" s="24">
        <v>388445976</v>
      </c>
      <c r="R1249" s="29">
        <v>42372</v>
      </c>
      <c r="S1249">
        <f t="shared" si="147"/>
        <v>152334243.24</v>
      </c>
      <c r="T1249">
        <f t="shared" si="143"/>
        <v>0.268823979888519</v>
      </c>
      <c r="U1249">
        <f t="shared" si="141"/>
        <v>75785291.24</v>
      </c>
      <c r="V1249">
        <f t="shared" si="146"/>
        <v>0.195098664736844</v>
      </c>
      <c r="W1249">
        <f t="shared" si="145"/>
        <v>0.392163267614851</v>
      </c>
    </row>
    <row r="1250" ht="14.25" spans="1:23">
      <c r="A1250" s="13">
        <v>15154</v>
      </c>
      <c r="B1250" s="14">
        <v>7</v>
      </c>
      <c r="C1250" s="14">
        <v>9</v>
      </c>
      <c r="D1250" s="14">
        <v>11</v>
      </c>
      <c r="E1250" s="14">
        <v>15</v>
      </c>
      <c r="F1250" s="14">
        <v>18</v>
      </c>
      <c r="G1250" s="14">
        <v>25</v>
      </c>
      <c r="H1250" s="15">
        <v>7</v>
      </c>
      <c r="I1250" s="15"/>
      <c r="J1250" s="22">
        <v>984457630</v>
      </c>
      <c r="K1250" s="23">
        <v>13</v>
      </c>
      <c r="L1250" s="22">
        <v>6389418</v>
      </c>
      <c r="M1250" s="22">
        <f t="shared" si="142"/>
        <v>83062434</v>
      </c>
      <c r="N1250" s="23">
        <v>120</v>
      </c>
      <c r="O1250" s="22">
        <v>188150</v>
      </c>
      <c r="P1250" s="22">
        <f t="shared" si="144"/>
        <v>22578000</v>
      </c>
      <c r="Q1250" s="24">
        <v>364605498</v>
      </c>
      <c r="R1250" s="29">
        <v>42369</v>
      </c>
      <c r="S1250">
        <f t="shared" si="147"/>
        <v>193984989.02</v>
      </c>
      <c r="T1250">
        <f t="shared" si="143"/>
        <v>0.304226227054865</v>
      </c>
      <c r="U1250">
        <f t="shared" si="141"/>
        <v>88344555.02</v>
      </c>
      <c r="V1250">
        <f t="shared" si="146"/>
        <v>0.242301763151141</v>
      </c>
      <c r="W1250">
        <f t="shared" si="145"/>
        <v>0.532040767580526</v>
      </c>
    </row>
    <row r="1251" ht="14.25" spans="1:23">
      <c r="A1251" s="13">
        <v>15153</v>
      </c>
      <c r="B1251" s="14">
        <v>8</v>
      </c>
      <c r="C1251" s="14">
        <v>11</v>
      </c>
      <c r="D1251" s="14">
        <v>15</v>
      </c>
      <c r="E1251" s="14">
        <v>22</v>
      </c>
      <c r="F1251" s="14">
        <v>27</v>
      </c>
      <c r="G1251" s="14">
        <v>29</v>
      </c>
      <c r="H1251" s="15">
        <v>3</v>
      </c>
      <c r="I1251" s="15"/>
      <c r="J1251" s="22">
        <v>999785925</v>
      </c>
      <c r="K1251" s="23">
        <v>15</v>
      </c>
      <c r="L1251" s="22">
        <v>6165149</v>
      </c>
      <c r="M1251" s="22">
        <f t="shared" si="142"/>
        <v>92477235</v>
      </c>
      <c r="N1251" s="23">
        <v>143</v>
      </c>
      <c r="O1251" s="22">
        <v>152773</v>
      </c>
      <c r="P1251" s="22">
        <f t="shared" si="144"/>
        <v>21846539</v>
      </c>
      <c r="Q1251" s="24">
        <v>348341018</v>
      </c>
      <c r="R1251" s="29">
        <v>42367</v>
      </c>
      <c r="S1251">
        <f t="shared" si="147"/>
        <v>197624689.82</v>
      </c>
      <c r="T1251">
        <f t="shared" si="143"/>
        <v>0.301852062739278</v>
      </c>
      <c r="U1251">
        <f t="shared" si="141"/>
        <v>83300915.8199999</v>
      </c>
      <c r="V1251">
        <f t="shared" si="146"/>
        <v>0.239136109489121</v>
      </c>
      <c r="W1251">
        <f t="shared" si="145"/>
        <v>0.567331091109115</v>
      </c>
    </row>
    <row r="1252" ht="14.25" spans="1:23">
      <c r="A1252" s="13">
        <v>15152</v>
      </c>
      <c r="B1252" s="14">
        <v>11</v>
      </c>
      <c r="C1252" s="14">
        <v>18</v>
      </c>
      <c r="D1252" s="14">
        <v>19</v>
      </c>
      <c r="E1252" s="14">
        <v>21</v>
      </c>
      <c r="F1252" s="14">
        <v>29</v>
      </c>
      <c r="G1252" s="14">
        <v>32</v>
      </c>
      <c r="H1252" s="15">
        <v>12</v>
      </c>
      <c r="I1252" s="15"/>
      <c r="J1252" s="22">
        <v>1026723516</v>
      </c>
      <c r="K1252" s="23">
        <v>14</v>
      </c>
      <c r="L1252" s="22">
        <v>6193104</v>
      </c>
      <c r="M1252" s="22">
        <f t="shared" si="142"/>
        <v>86703456</v>
      </c>
      <c r="N1252" s="23">
        <v>102</v>
      </c>
      <c r="O1252" s="22">
        <v>204699</v>
      </c>
      <c r="P1252" s="22">
        <f t="shared" si="144"/>
        <v>20879298</v>
      </c>
      <c r="Q1252" s="24">
        <v>392322240</v>
      </c>
      <c r="R1252" s="29">
        <v>42365</v>
      </c>
      <c r="S1252">
        <f t="shared" si="147"/>
        <v>216303381.6</v>
      </c>
      <c r="T1252">
        <f t="shared" si="143"/>
        <v>0.330340501726336</v>
      </c>
      <c r="U1252">
        <f t="shared" si="141"/>
        <v>108720627.6</v>
      </c>
      <c r="V1252">
        <f t="shared" si="146"/>
        <v>0.2771207352405</v>
      </c>
      <c r="W1252">
        <f t="shared" si="145"/>
        <v>0.551341115915325</v>
      </c>
    </row>
    <row r="1253" ht="14.25" spans="1:23">
      <c r="A1253" s="13">
        <v>15151</v>
      </c>
      <c r="B1253" s="14">
        <v>5</v>
      </c>
      <c r="C1253" s="14">
        <v>6</v>
      </c>
      <c r="D1253" s="14">
        <v>8</v>
      </c>
      <c r="E1253" s="14">
        <v>23</v>
      </c>
      <c r="F1253" s="14">
        <v>31</v>
      </c>
      <c r="G1253" s="14">
        <v>32</v>
      </c>
      <c r="H1253" s="15">
        <v>11</v>
      </c>
      <c r="I1253" s="15"/>
      <c r="J1253" s="22">
        <v>1050789000</v>
      </c>
      <c r="K1253" s="23">
        <v>5</v>
      </c>
      <c r="L1253" s="22">
        <v>8865922</v>
      </c>
      <c r="M1253" s="22">
        <f t="shared" si="142"/>
        <v>44329610</v>
      </c>
      <c r="N1253" s="23">
        <v>74</v>
      </c>
      <c r="O1253" s="22">
        <v>326513</v>
      </c>
      <c r="P1253" s="22">
        <f t="shared" si="144"/>
        <v>24161962</v>
      </c>
      <c r="Q1253" s="24">
        <v>350309390</v>
      </c>
      <c r="R1253" s="29">
        <v>42362</v>
      </c>
      <c r="S1253">
        <f t="shared" si="147"/>
        <v>143495171.1</v>
      </c>
      <c r="T1253">
        <f t="shared" si="143"/>
        <v>0.283079939992473</v>
      </c>
      <c r="U1253">
        <f t="shared" si="141"/>
        <v>75003599.0999999</v>
      </c>
      <c r="V1253">
        <f t="shared" si="146"/>
        <v>0.214106733193763</v>
      </c>
      <c r="W1253">
        <f t="shared" si="145"/>
        <v>0.409624107135695</v>
      </c>
    </row>
    <row r="1254" ht="14.25" spans="1:23">
      <c r="A1254" s="13">
        <v>15150</v>
      </c>
      <c r="B1254" s="14">
        <v>1</v>
      </c>
      <c r="C1254" s="14">
        <v>3</v>
      </c>
      <c r="D1254" s="14">
        <v>8</v>
      </c>
      <c r="E1254" s="14">
        <v>11</v>
      </c>
      <c r="F1254" s="14">
        <v>29</v>
      </c>
      <c r="G1254" s="14">
        <v>31</v>
      </c>
      <c r="H1254" s="15">
        <v>13</v>
      </c>
      <c r="I1254" s="15"/>
      <c r="J1254" s="22">
        <v>1022632570</v>
      </c>
      <c r="K1254" s="23">
        <v>1</v>
      </c>
      <c r="L1254" s="22">
        <v>10000000</v>
      </c>
      <c r="M1254" s="22">
        <f t="shared" si="142"/>
        <v>10000000</v>
      </c>
      <c r="N1254" s="23">
        <v>225</v>
      </c>
      <c r="O1254" s="22">
        <v>106234</v>
      </c>
      <c r="P1254" s="22">
        <f t="shared" si="144"/>
        <v>23902650</v>
      </c>
      <c r="Q1254" s="24">
        <v>333813118</v>
      </c>
      <c r="R1254" s="29">
        <v>42360</v>
      </c>
      <c r="S1254">
        <f t="shared" si="147"/>
        <v>101860337.82</v>
      </c>
      <c r="T1254">
        <f t="shared" si="143"/>
        <v>0.275184924937551</v>
      </c>
      <c r="U1254">
        <f t="shared" si="141"/>
        <v>67957687.8199999</v>
      </c>
      <c r="V1254">
        <f t="shared" si="146"/>
        <v>0.203580039715515</v>
      </c>
      <c r="W1254">
        <f t="shared" si="145"/>
        <v>0.305141806380419</v>
      </c>
    </row>
    <row r="1255" ht="14.25" spans="1:23">
      <c r="A1255" s="13">
        <v>15149</v>
      </c>
      <c r="B1255" s="14">
        <v>9</v>
      </c>
      <c r="C1255" s="14">
        <v>10</v>
      </c>
      <c r="D1255" s="14">
        <v>20</v>
      </c>
      <c r="E1255" s="14">
        <v>21</v>
      </c>
      <c r="F1255" s="14">
        <v>22</v>
      </c>
      <c r="G1255" s="14">
        <v>33</v>
      </c>
      <c r="H1255" s="15">
        <v>9</v>
      </c>
      <c r="I1255" s="15"/>
      <c r="J1255" s="22">
        <v>960924480</v>
      </c>
      <c r="K1255" s="23">
        <v>40</v>
      </c>
      <c r="L1255" s="22">
        <v>5301535</v>
      </c>
      <c r="M1255" s="22">
        <f t="shared" si="142"/>
        <v>212061400</v>
      </c>
      <c r="N1255" s="23">
        <v>340</v>
      </c>
      <c r="O1255" s="22">
        <v>44343</v>
      </c>
      <c r="P1255" s="22">
        <f t="shared" si="144"/>
        <v>15076620</v>
      </c>
      <c r="Q1255" s="24">
        <v>368458204</v>
      </c>
      <c r="R1255" s="29">
        <v>42358</v>
      </c>
      <c r="S1255">
        <f t="shared" si="147"/>
        <v>347375605.96</v>
      </c>
      <c r="T1255">
        <f t="shared" si="143"/>
        <v>0.367244383463368</v>
      </c>
      <c r="U1255">
        <f t="shared" si="141"/>
        <v>120237585.96</v>
      </c>
      <c r="V1255">
        <f t="shared" si="146"/>
        <v>0.326326255338312</v>
      </c>
      <c r="W1255">
        <f t="shared" si="145"/>
        <v>0.942781575193261</v>
      </c>
    </row>
    <row r="1256" ht="14.25" spans="1:23">
      <c r="A1256" s="13">
        <v>15148</v>
      </c>
      <c r="B1256" s="14">
        <v>9</v>
      </c>
      <c r="C1256" s="14">
        <v>13</v>
      </c>
      <c r="D1256" s="14">
        <v>14</v>
      </c>
      <c r="E1256" s="14">
        <v>22</v>
      </c>
      <c r="F1256" s="14">
        <v>26</v>
      </c>
      <c r="G1256" s="14">
        <v>27</v>
      </c>
      <c r="H1256" s="15">
        <v>7</v>
      </c>
      <c r="I1256" s="15"/>
      <c r="J1256" s="22">
        <v>1127755566</v>
      </c>
      <c r="K1256" s="23">
        <v>18</v>
      </c>
      <c r="L1256" s="22">
        <v>5603016</v>
      </c>
      <c r="M1256" s="22">
        <f t="shared" si="142"/>
        <v>100854288</v>
      </c>
      <c r="N1256" s="23">
        <v>298</v>
      </c>
      <c r="O1256" s="22">
        <v>45529</v>
      </c>
      <c r="P1256" s="22">
        <f t="shared" si="144"/>
        <v>13567642</v>
      </c>
      <c r="Q1256" s="24">
        <v>330278892</v>
      </c>
      <c r="R1256" s="29">
        <v>42355</v>
      </c>
      <c r="S1256">
        <f t="shared" si="147"/>
        <v>221987356.08</v>
      </c>
      <c r="T1256">
        <f t="shared" si="143"/>
        <v>0.366759944441136</v>
      </c>
      <c r="U1256">
        <f t="shared" si="141"/>
        <v>107565426.08</v>
      </c>
      <c r="V1256">
        <f t="shared" si="146"/>
        <v>0.325680595052983</v>
      </c>
      <c r="W1256">
        <f t="shared" si="145"/>
        <v>0.672120930089592</v>
      </c>
    </row>
    <row r="1257" ht="14.25" spans="1:23">
      <c r="A1257" s="13">
        <v>15147</v>
      </c>
      <c r="B1257" s="14">
        <v>8</v>
      </c>
      <c r="C1257" s="14">
        <v>9</v>
      </c>
      <c r="D1257" s="14">
        <v>16</v>
      </c>
      <c r="E1257" s="14">
        <v>23</v>
      </c>
      <c r="F1257" s="14">
        <v>24</v>
      </c>
      <c r="G1257" s="14">
        <v>30</v>
      </c>
      <c r="H1257" s="15">
        <v>5</v>
      </c>
      <c r="I1257" s="15"/>
      <c r="J1257" s="22">
        <v>1187906265</v>
      </c>
      <c r="K1257" s="23">
        <v>29</v>
      </c>
      <c r="L1257" s="22">
        <v>5490089</v>
      </c>
      <c r="M1257" s="22">
        <f t="shared" si="142"/>
        <v>159212581</v>
      </c>
      <c r="N1257" s="23">
        <v>181</v>
      </c>
      <c r="O1257" s="22">
        <v>63623</v>
      </c>
      <c r="P1257" s="22">
        <f t="shared" si="144"/>
        <v>11515763</v>
      </c>
      <c r="Q1257" s="24">
        <v>331495570</v>
      </c>
      <c r="R1257" s="29">
        <v>42353</v>
      </c>
      <c r="S1257">
        <f t="shared" si="147"/>
        <v>282098104.3</v>
      </c>
      <c r="T1257">
        <f t="shared" si="143"/>
        <v>0.370700348423962</v>
      </c>
      <c r="U1257">
        <f t="shared" si="141"/>
        <v>111369760.3</v>
      </c>
      <c r="V1257">
        <f t="shared" si="146"/>
        <v>0.33596153426726</v>
      </c>
      <c r="W1257">
        <f t="shared" si="145"/>
        <v>0.850986045756207</v>
      </c>
    </row>
    <row r="1258" ht="14.25" spans="1:23">
      <c r="A1258" s="13">
        <v>15146</v>
      </c>
      <c r="B1258" s="14">
        <v>16</v>
      </c>
      <c r="C1258" s="14">
        <v>17</v>
      </c>
      <c r="D1258" s="14">
        <v>21</v>
      </c>
      <c r="E1258" s="14">
        <v>28</v>
      </c>
      <c r="F1258" s="14">
        <v>30</v>
      </c>
      <c r="G1258" s="14">
        <v>32</v>
      </c>
      <c r="H1258" s="15">
        <v>15</v>
      </c>
      <c r="I1258" s="15"/>
      <c r="J1258" s="22">
        <v>1307571540</v>
      </c>
      <c r="K1258" s="23">
        <v>3</v>
      </c>
      <c r="L1258" s="22">
        <v>15000000</v>
      </c>
      <c r="M1258" s="22">
        <f t="shared" si="142"/>
        <v>45000000</v>
      </c>
      <c r="N1258" s="23">
        <v>73</v>
      </c>
      <c r="O1258" s="22">
        <v>404824</v>
      </c>
      <c r="P1258" s="22">
        <f t="shared" si="144"/>
        <v>29552152</v>
      </c>
      <c r="Q1258" s="24">
        <v>368273034</v>
      </c>
      <c r="R1258" s="29">
        <v>42351</v>
      </c>
      <c r="S1258">
        <f t="shared" si="147"/>
        <v>121797256.66</v>
      </c>
      <c r="T1258">
        <f t="shared" si="143"/>
        <v>0.208533478071599</v>
      </c>
      <c r="U1258">
        <f t="shared" si="141"/>
        <v>47245104.6600001</v>
      </c>
      <c r="V1258">
        <f t="shared" si="146"/>
        <v>0.128288254360758</v>
      </c>
      <c r="W1258">
        <f t="shared" si="145"/>
        <v>0.33072542764562</v>
      </c>
    </row>
    <row r="1259" ht="14.25" spans="1:23">
      <c r="A1259" s="13">
        <v>15145</v>
      </c>
      <c r="B1259" s="14">
        <v>7</v>
      </c>
      <c r="C1259" s="14">
        <v>8</v>
      </c>
      <c r="D1259" s="14">
        <v>15</v>
      </c>
      <c r="E1259" s="14">
        <v>19</v>
      </c>
      <c r="F1259" s="14">
        <v>20</v>
      </c>
      <c r="G1259" s="14">
        <v>24</v>
      </c>
      <c r="H1259" s="15">
        <v>13</v>
      </c>
      <c r="I1259" s="15"/>
      <c r="J1259" s="22">
        <v>1248915010</v>
      </c>
      <c r="K1259" s="23">
        <v>14</v>
      </c>
      <c r="L1259" s="22">
        <v>11042866</v>
      </c>
      <c r="M1259" s="22">
        <f t="shared" si="142"/>
        <v>154600124</v>
      </c>
      <c r="N1259" s="23">
        <v>143</v>
      </c>
      <c r="O1259" s="22">
        <v>127623</v>
      </c>
      <c r="P1259" s="22">
        <f t="shared" si="144"/>
        <v>18250089</v>
      </c>
      <c r="Q1259" s="24">
        <v>327973844</v>
      </c>
      <c r="R1259" s="29">
        <v>42348</v>
      </c>
      <c r="S1259">
        <f t="shared" si="147"/>
        <v>190556849.56</v>
      </c>
      <c r="T1259">
        <f t="shared" si="143"/>
        <v>0.109632905848431</v>
      </c>
      <c r="U1259">
        <f t="shared" si="141"/>
        <v>17706636.5599999</v>
      </c>
      <c r="V1259">
        <f t="shared" si="146"/>
        <v>0.0539879532588579</v>
      </c>
      <c r="W1259">
        <f t="shared" si="145"/>
        <v>0.581012336947211</v>
      </c>
    </row>
    <row r="1260" ht="14.25" spans="1:23">
      <c r="A1260" s="13">
        <v>15144</v>
      </c>
      <c r="B1260" s="14">
        <v>1</v>
      </c>
      <c r="C1260" s="14">
        <v>4</v>
      </c>
      <c r="D1260" s="14">
        <v>7</v>
      </c>
      <c r="E1260" s="14">
        <v>15</v>
      </c>
      <c r="F1260" s="14">
        <v>28</v>
      </c>
      <c r="G1260" s="14">
        <v>32</v>
      </c>
      <c r="H1260" s="15">
        <v>16</v>
      </c>
      <c r="I1260" s="15"/>
      <c r="J1260" s="22">
        <v>1278764676</v>
      </c>
      <c r="K1260" s="23">
        <v>6</v>
      </c>
      <c r="L1260" s="22">
        <v>13347680</v>
      </c>
      <c r="M1260" s="22">
        <f t="shared" si="142"/>
        <v>80086080</v>
      </c>
      <c r="N1260" s="23">
        <v>110</v>
      </c>
      <c r="O1260" s="22">
        <v>228250</v>
      </c>
      <c r="P1260" s="22">
        <f t="shared" si="144"/>
        <v>25107500</v>
      </c>
      <c r="Q1260" s="24">
        <v>330530758</v>
      </c>
      <c r="R1260" s="29">
        <v>42346</v>
      </c>
      <c r="S1260">
        <f t="shared" si="147"/>
        <v>136723339.42</v>
      </c>
      <c r="T1260">
        <f t="shared" si="143"/>
        <v>0.171352462816789</v>
      </c>
      <c r="U1260">
        <f t="shared" si="141"/>
        <v>31529759.4200001</v>
      </c>
      <c r="V1260">
        <f t="shared" si="146"/>
        <v>0.0953913021916105</v>
      </c>
      <c r="W1260">
        <f t="shared" si="145"/>
        <v>0.41364785609453</v>
      </c>
    </row>
    <row r="1261" ht="14.25" spans="1:23">
      <c r="A1261" s="13">
        <v>15143</v>
      </c>
      <c r="B1261" s="14">
        <v>13</v>
      </c>
      <c r="C1261" s="14">
        <v>15</v>
      </c>
      <c r="D1261" s="14">
        <v>19</v>
      </c>
      <c r="E1261" s="14">
        <v>20</v>
      </c>
      <c r="F1261" s="14">
        <v>21</v>
      </c>
      <c r="G1261" s="14">
        <v>32</v>
      </c>
      <c r="H1261" s="15">
        <v>4</v>
      </c>
      <c r="I1261" s="15"/>
      <c r="J1261" s="22">
        <v>1253527944</v>
      </c>
      <c r="K1261" s="23">
        <v>6</v>
      </c>
      <c r="L1261" s="22">
        <v>13732678</v>
      </c>
      <c r="M1261" s="22">
        <f t="shared" si="142"/>
        <v>82396068</v>
      </c>
      <c r="N1261" s="23">
        <v>75</v>
      </c>
      <c r="O1261" s="22">
        <v>373267</v>
      </c>
      <c r="P1261" s="22">
        <f t="shared" si="144"/>
        <v>27995025</v>
      </c>
      <c r="Q1261" s="24">
        <v>363104978</v>
      </c>
      <c r="R1261" s="29">
        <v>42344</v>
      </c>
      <c r="S1261">
        <f t="shared" si="147"/>
        <v>146332241.22</v>
      </c>
      <c r="T1261">
        <f t="shared" si="143"/>
        <v>0.176081786518498</v>
      </c>
      <c r="U1261">
        <f t="shared" si="141"/>
        <v>35941148.22</v>
      </c>
      <c r="V1261">
        <f t="shared" si="146"/>
        <v>0.0989828022131936</v>
      </c>
      <c r="W1261">
        <f t="shared" si="145"/>
        <v>0.40300257524974</v>
      </c>
    </row>
    <row r="1262" ht="14.25" spans="1:23">
      <c r="A1262" s="13">
        <v>15142</v>
      </c>
      <c r="B1262" s="14">
        <v>13</v>
      </c>
      <c r="C1262" s="14">
        <v>17</v>
      </c>
      <c r="D1262" s="14">
        <v>19</v>
      </c>
      <c r="E1262" s="14">
        <v>20</v>
      </c>
      <c r="F1262" s="14">
        <v>22</v>
      </c>
      <c r="G1262" s="14">
        <v>25</v>
      </c>
      <c r="H1262" s="15">
        <v>11</v>
      </c>
      <c r="I1262" s="15"/>
      <c r="J1262" s="22">
        <v>1221938746</v>
      </c>
      <c r="K1262" s="23">
        <v>2</v>
      </c>
      <c r="L1262" s="22">
        <v>15000000</v>
      </c>
      <c r="M1262" s="22">
        <f t="shared" si="142"/>
        <v>30000000</v>
      </c>
      <c r="N1262" s="23">
        <v>66</v>
      </c>
      <c r="O1262" s="22">
        <v>339541</v>
      </c>
      <c r="P1262" s="22">
        <f t="shared" si="144"/>
        <v>22409706</v>
      </c>
      <c r="Q1262" s="24">
        <v>326956020</v>
      </c>
      <c r="R1262" s="29">
        <v>42341</v>
      </c>
      <c r="S1262">
        <f t="shared" si="147"/>
        <v>112979239.8</v>
      </c>
      <c r="T1262">
        <f t="shared" si="143"/>
        <v>0.253793277150853</v>
      </c>
      <c r="U1262">
        <f t="shared" si="141"/>
        <v>60569533.8</v>
      </c>
      <c r="V1262">
        <f t="shared" si="146"/>
        <v>0.185252847768333</v>
      </c>
      <c r="W1262">
        <f t="shared" si="145"/>
        <v>0.345548737105376</v>
      </c>
    </row>
    <row r="1263" ht="14.25" spans="1:23">
      <c r="A1263" s="13">
        <v>15141</v>
      </c>
      <c r="B1263" s="14">
        <v>3</v>
      </c>
      <c r="C1263" s="14">
        <v>8</v>
      </c>
      <c r="D1263" s="14">
        <v>19</v>
      </c>
      <c r="E1263" s="14">
        <v>25</v>
      </c>
      <c r="F1263" s="14">
        <v>27</v>
      </c>
      <c r="G1263" s="14">
        <v>28</v>
      </c>
      <c r="H1263" s="15">
        <v>2</v>
      </c>
      <c r="I1263" s="15"/>
      <c r="J1263" s="22">
        <v>1174709536</v>
      </c>
      <c r="K1263" s="23">
        <v>8</v>
      </c>
      <c r="L1263" s="22">
        <v>11187578</v>
      </c>
      <c r="M1263" s="22">
        <f t="shared" si="142"/>
        <v>89500624</v>
      </c>
      <c r="N1263" s="23">
        <v>173</v>
      </c>
      <c r="O1263" s="22">
        <v>68646</v>
      </c>
      <c r="P1263" s="22">
        <f t="shared" si="144"/>
        <v>11875758</v>
      </c>
      <c r="Q1263" s="24">
        <v>329544366</v>
      </c>
      <c r="R1263" s="29">
        <v>42339</v>
      </c>
      <c r="S1263">
        <f t="shared" si="147"/>
        <v>175350023.34</v>
      </c>
      <c r="T1263">
        <f t="shared" si="143"/>
        <v>0.260509382642578</v>
      </c>
      <c r="U1263">
        <f t="shared" si="141"/>
        <v>73973641.3399999</v>
      </c>
      <c r="V1263">
        <f t="shared" si="146"/>
        <v>0.224472480709926</v>
      </c>
      <c r="W1263">
        <f t="shared" si="145"/>
        <v>0.532098380161656</v>
      </c>
    </row>
    <row r="1264" ht="14.25" spans="1:23">
      <c r="A1264" s="13">
        <v>15140</v>
      </c>
      <c r="B1264" s="14">
        <v>6</v>
      </c>
      <c r="C1264" s="14">
        <v>20</v>
      </c>
      <c r="D1264" s="14">
        <v>28</v>
      </c>
      <c r="E1264" s="14">
        <v>29</v>
      </c>
      <c r="F1264" s="14">
        <v>30</v>
      </c>
      <c r="G1264" s="14">
        <v>31</v>
      </c>
      <c r="H1264" s="15">
        <v>12</v>
      </c>
      <c r="I1264" s="15"/>
      <c r="J1264" s="22">
        <v>1188582820</v>
      </c>
      <c r="K1264" s="23">
        <v>5</v>
      </c>
      <c r="L1264" s="22">
        <v>13972740</v>
      </c>
      <c r="M1264" s="22">
        <f t="shared" si="142"/>
        <v>69863700</v>
      </c>
      <c r="N1264" s="23">
        <v>131</v>
      </c>
      <c r="O1264" s="22">
        <v>189539</v>
      </c>
      <c r="P1264" s="22">
        <f t="shared" si="144"/>
        <v>24829609</v>
      </c>
      <c r="Q1264" s="24">
        <v>363959858</v>
      </c>
      <c r="R1264" s="29">
        <v>42337</v>
      </c>
      <c r="S1264">
        <f t="shared" si="147"/>
        <v>148715155.42</v>
      </c>
      <c r="T1264">
        <f t="shared" si="143"/>
        <v>0.2166487696014</v>
      </c>
      <c r="U1264">
        <f t="shared" si="141"/>
        <v>54021846.4200001</v>
      </c>
      <c r="V1264">
        <f t="shared" si="146"/>
        <v>0.148428034665296</v>
      </c>
      <c r="W1264">
        <f t="shared" si="145"/>
        <v>0.408603180134223</v>
      </c>
    </row>
    <row r="1265" ht="14.25" spans="1:23">
      <c r="A1265" s="13">
        <v>15139</v>
      </c>
      <c r="B1265" s="14">
        <v>1</v>
      </c>
      <c r="C1265" s="14">
        <v>10</v>
      </c>
      <c r="D1265" s="14">
        <v>13</v>
      </c>
      <c r="E1265" s="14">
        <v>18</v>
      </c>
      <c r="F1265" s="14">
        <v>25</v>
      </c>
      <c r="G1265" s="14">
        <v>27</v>
      </c>
      <c r="H1265" s="15">
        <v>9</v>
      </c>
      <c r="I1265" s="15"/>
      <c r="J1265" s="22">
        <v>1158957645</v>
      </c>
      <c r="K1265" s="23">
        <v>5</v>
      </c>
      <c r="L1265" s="22">
        <v>11728461</v>
      </c>
      <c r="M1265" s="22">
        <f t="shared" si="142"/>
        <v>58642305</v>
      </c>
      <c r="N1265" s="23">
        <v>91</v>
      </c>
      <c r="O1265" s="22">
        <v>118712</v>
      </c>
      <c r="P1265" s="22">
        <f t="shared" si="144"/>
        <v>10802792</v>
      </c>
      <c r="Q1265" s="24">
        <v>323569236</v>
      </c>
      <c r="R1265" s="29">
        <v>42334</v>
      </c>
      <c r="S1265">
        <f t="shared" si="147"/>
        <v>159782587.64</v>
      </c>
      <c r="T1265">
        <f t="shared" si="143"/>
        <v>0.312576943007029</v>
      </c>
      <c r="U1265">
        <f t="shared" si="141"/>
        <v>90337490.6399999</v>
      </c>
      <c r="V1265">
        <f t="shared" si="146"/>
        <v>0.279190604634613</v>
      </c>
      <c r="W1265">
        <f t="shared" si="145"/>
        <v>0.493812667777847</v>
      </c>
    </row>
    <row r="1266" ht="14.25" spans="1:23">
      <c r="A1266" s="13">
        <v>15138</v>
      </c>
      <c r="B1266" s="14">
        <v>1</v>
      </c>
      <c r="C1266" s="14">
        <v>2</v>
      </c>
      <c r="D1266" s="14">
        <v>8</v>
      </c>
      <c r="E1266" s="14">
        <v>16</v>
      </c>
      <c r="F1266" s="14">
        <v>19</v>
      </c>
      <c r="G1266" s="14">
        <v>24</v>
      </c>
      <c r="H1266" s="15">
        <v>11</v>
      </c>
      <c r="I1266" s="15"/>
      <c r="J1266" s="22">
        <v>1160191307</v>
      </c>
      <c r="K1266" s="23">
        <v>11</v>
      </c>
      <c r="L1266" s="22">
        <v>11032096</v>
      </c>
      <c r="M1266" s="22">
        <f t="shared" si="142"/>
        <v>121353056</v>
      </c>
      <c r="N1266" s="23">
        <v>108</v>
      </c>
      <c r="O1266" s="22">
        <v>131401</v>
      </c>
      <c r="P1266" s="22">
        <f t="shared" si="144"/>
        <v>14191308</v>
      </c>
      <c r="Q1266" s="24">
        <v>317036346</v>
      </c>
      <c r="R1266" s="29">
        <v>42332</v>
      </c>
      <c r="S1266">
        <f t="shared" si="147"/>
        <v>179126894.54</v>
      </c>
      <c r="T1266">
        <f t="shared" si="143"/>
        <v>0.182230962692208</v>
      </c>
      <c r="U1266">
        <f t="shared" si="141"/>
        <v>43582530.54</v>
      </c>
      <c r="V1266">
        <f t="shared" si="146"/>
        <v>0.137468561853788</v>
      </c>
      <c r="W1266">
        <f t="shared" si="145"/>
        <v>0.565004286732474</v>
      </c>
    </row>
    <row r="1267" ht="14.25" spans="1:23">
      <c r="A1267" s="13">
        <v>15137</v>
      </c>
      <c r="B1267" s="14">
        <v>14</v>
      </c>
      <c r="C1267" s="14">
        <v>22</v>
      </c>
      <c r="D1267" s="14">
        <v>23</v>
      </c>
      <c r="E1267" s="14">
        <v>27</v>
      </c>
      <c r="F1267" s="14">
        <v>28</v>
      </c>
      <c r="G1267" s="14">
        <v>31</v>
      </c>
      <c r="H1267" s="15">
        <v>12</v>
      </c>
      <c r="I1267" s="15"/>
      <c r="J1267" s="22">
        <v>1183970392</v>
      </c>
      <c r="K1267" s="23">
        <v>2</v>
      </c>
      <c r="L1267" s="22">
        <v>15000000</v>
      </c>
      <c r="M1267" s="22">
        <f t="shared" si="142"/>
        <v>30000000</v>
      </c>
      <c r="N1267" s="23">
        <v>74</v>
      </c>
      <c r="O1267" s="22">
        <v>312975</v>
      </c>
      <c r="P1267" s="22">
        <f t="shared" si="144"/>
        <v>23160150</v>
      </c>
      <c r="Q1267" s="24">
        <v>357991902</v>
      </c>
      <c r="R1267" s="29">
        <v>42330</v>
      </c>
      <c r="S1267">
        <f t="shared" si="147"/>
        <v>125935371.98</v>
      </c>
      <c r="T1267">
        <f t="shared" si="143"/>
        <v>0.267981961167379</v>
      </c>
      <c r="U1267">
        <f t="shared" si="141"/>
        <v>72775221.98</v>
      </c>
      <c r="V1267">
        <f t="shared" si="146"/>
        <v>0.203287341343269</v>
      </c>
      <c r="W1267">
        <f t="shared" si="145"/>
        <v>0.35178273943191</v>
      </c>
    </row>
    <row r="1268" ht="14.25" spans="1:23">
      <c r="A1268" s="13">
        <v>15136</v>
      </c>
      <c r="B1268" s="14">
        <v>2</v>
      </c>
      <c r="C1268" s="14">
        <v>5</v>
      </c>
      <c r="D1268" s="14">
        <v>12</v>
      </c>
      <c r="E1268" s="14">
        <v>23</v>
      </c>
      <c r="F1268" s="14">
        <v>28</v>
      </c>
      <c r="G1268" s="14">
        <v>29</v>
      </c>
      <c r="H1268" s="15">
        <v>1</v>
      </c>
      <c r="I1268" s="15"/>
      <c r="J1268" s="22">
        <v>1134489732</v>
      </c>
      <c r="K1268" s="23">
        <v>3</v>
      </c>
      <c r="L1268" s="22">
        <v>15000000</v>
      </c>
      <c r="M1268" s="22">
        <f t="shared" si="142"/>
        <v>45000000</v>
      </c>
      <c r="N1268" s="23">
        <v>183</v>
      </c>
      <c r="O1268" s="22">
        <v>143147</v>
      </c>
      <c r="P1268" s="22">
        <f t="shared" si="144"/>
        <v>26195901</v>
      </c>
      <c r="Q1268" s="24">
        <v>332169672</v>
      </c>
      <c r="R1268" s="29">
        <v>42327</v>
      </c>
      <c r="S1268">
        <f t="shared" si="147"/>
        <v>114175439.28</v>
      </c>
      <c r="T1268">
        <f t="shared" si="143"/>
        <v>0.208253326872057</v>
      </c>
      <c r="U1268">
        <f t="shared" si="141"/>
        <v>42979538.28</v>
      </c>
      <c r="V1268">
        <f t="shared" si="146"/>
        <v>0.129390314357176</v>
      </c>
      <c r="W1268">
        <f t="shared" si="145"/>
        <v>0.343726260716541</v>
      </c>
    </row>
    <row r="1269" ht="14.25" spans="1:23">
      <c r="A1269" s="13">
        <v>15135</v>
      </c>
      <c r="B1269" s="14">
        <v>1</v>
      </c>
      <c r="C1269" s="14">
        <v>12</v>
      </c>
      <c r="D1269" s="14">
        <v>14</v>
      </c>
      <c r="E1269" s="14">
        <v>18</v>
      </c>
      <c r="F1269" s="14">
        <v>26</v>
      </c>
      <c r="G1269" s="14">
        <v>32</v>
      </c>
      <c r="H1269" s="15">
        <v>7</v>
      </c>
      <c r="I1269" s="15"/>
      <c r="J1269" s="22">
        <v>1085902032</v>
      </c>
      <c r="K1269" s="23">
        <v>6</v>
      </c>
      <c r="L1269" s="22">
        <v>12239746</v>
      </c>
      <c r="M1269" s="22">
        <f t="shared" si="142"/>
        <v>73438476</v>
      </c>
      <c r="N1269" s="23">
        <v>85</v>
      </c>
      <c r="O1269" s="22">
        <v>197624</v>
      </c>
      <c r="P1269" s="22">
        <f t="shared" si="144"/>
        <v>16798040</v>
      </c>
      <c r="Q1269" s="24">
        <v>323653256</v>
      </c>
      <c r="R1269" s="29">
        <v>42325</v>
      </c>
      <c r="S1269">
        <f t="shared" si="147"/>
        <v>151634287.44</v>
      </c>
      <c r="T1269">
        <f t="shared" si="143"/>
        <v>0.241603660678143</v>
      </c>
      <c r="U1269">
        <f t="shared" si="141"/>
        <v>61397771.4400001</v>
      </c>
      <c r="V1269">
        <f t="shared" si="146"/>
        <v>0.189702313515425</v>
      </c>
      <c r="W1269">
        <f t="shared" si="145"/>
        <v>0.468508456593435</v>
      </c>
    </row>
    <row r="1270" ht="14.25" spans="1:23">
      <c r="A1270" s="13">
        <v>15134</v>
      </c>
      <c r="B1270" s="14">
        <v>2</v>
      </c>
      <c r="C1270" s="14">
        <v>5</v>
      </c>
      <c r="D1270" s="14">
        <v>14</v>
      </c>
      <c r="E1270" s="14">
        <v>19</v>
      </c>
      <c r="F1270" s="14">
        <v>27</v>
      </c>
      <c r="G1270" s="14">
        <v>31</v>
      </c>
      <c r="H1270" s="15">
        <v>4</v>
      </c>
      <c r="I1270" s="15"/>
      <c r="J1270" s="22">
        <v>1078946224</v>
      </c>
      <c r="K1270" s="23">
        <v>4</v>
      </c>
      <c r="L1270" s="22">
        <v>15000000</v>
      </c>
      <c r="M1270" s="22">
        <f t="shared" si="142"/>
        <v>60000000</v>
      </c>
      <c r="N1270" s="23">
        <v>198</v>
      </c>
      <c r="O1270" s="22">
        <v>137589</v>
      </c>
      <c r="P1270" s="22">
        <f t="shared" si="144"/>
        <v>27242622</v>
      </c>
      <c r="Q1270" s="24">
        <v>359304970</v>
      </c>
      <c r="R1270" s="29">
        <v>42323</v>
      </c>
      <c r="S1270">
        <f t="shared" si="147"/>
        <v>134331558.3</v>
      </c>
      <c r="T1270">
        <f t="shared" si="143"/>
        <v>0.206875953594519</v>
      </c>
      <c r="U1270">
        <f t="shared" si="141"/>
        <v>47088936.3</v>
      </c>
      <c r="V1270">
        <f t="shared" si="146"/>
        <v>0.131055621913607</v>
      </c>
      <c r="W1270">
        <f t="shared" si="145"/>
        <v>0.373865015838773</v>
      </c>
    </row>
    <row r="1271" ht="14.25" spans="1:23">
      <c r="A1271" s="13">
        <v>15133</v>
      </c>
      <c r="B1271" s="14">
        <v>2</v>
      </c>
      <c r="C1271" s="14">
        <v>3</v>
      </c>
      <c r="D1271" s="14">
        <v>13</v>
      </c>
      <c r="E1271" s="14">
        <v>20</v>
      </c>
      <c r="F1271" s="14">
        <v>22</v>
      </c>
      <c r="G1271" s="14">
        <v>24</v>
      </c>
      <c r="H1271" s="15">
        <v>15</v>
      </c>
      <c r="I1271" s="15"/>
      <c r="J1271" s="22">
        <v>1037218347</v>
      </c>
      <c r="K1271" s="23">
        <v>3</v>
      </c>
      <c r="L1271" s="22">
        <v>15000000</v>
      </c>
      <c r="M1271" s="22">
        <f t="shared" si="142"/>
        <v>45000000</v>
      </c>
      <c r="N1271" s="23">
        <v>78</v>
      </c>
      <c r="O1271" s="22">
        <v>325494</v>
      </c>
      <c r="P1271" s="22">
        <f t="shared" si="144"/>
        <v>25388532</v>
      </c>
      <c r="Q1271" s="24">
        <v>318320120</v>
      </c>
      <c r="R1271" s="29">
        <v>42320</v>
      </c>
      <c r="S1271">
        <f t="shared" si="147"/>
        <v>109811203.8</v>
      </c>
      <c r="T1271">
        <f t="shared" si="143"/>
        <v>0.203603855766327</v>
      </c>
      <c r="U1271">
        <f t="shared" si="141"/>
        <v>39422671.8</v>
      </c>
      <c r="V1271">
        <f t="shared" si="146"/>
        <v>0.12384599440337</v>
      </c>
      <c r="W1271">
        <f t="shared" si="145"/>
        <v>0.344970980156705</v>
      </c>
    </row>
    <row r="1272" ht="14.25" spans="1:23">
      <c r="A1272" s="13">
        <v>15132</v>
      </c>
      <c r="B1272" s="14">
        <v>3</v>
      </c>
      <c r="C1272" s="14">
        <v>5</v>
      </c>
      <c r="D1272" s="14">
        <v>11</v>
      </c>
      <c r="E1272" s="14">
        <v>28</v>
      </c>
      <c r="F1272" s="14">
        <v>30</v>
      </c>
      <c r="G1272" s="14">
        <v>33</v>
      </c>
      <c r="H1272" s="15">
        <v>1</v>
      </c>
      <c r="I1272" s="15"/>
      <c r="J1272" s="22">
        <v>991052692</v>
      </c>
      <c r="K1272" s="23">
        <v>7</v>
      </c>
      <c r="L1272" s="22">
        <v>12829235</v>
      </c>
      <c r="M1272" s="22">
        <f t="shared" si="142"/>
        <v>89804645</v>
      </c>
      <c r="N1272" s="23">
        <v>72</v>
      </c>
      <c r="O1272" s="22">
        <v>343830</v>
      </c>
      <c r="P1272" s="22">
        <f t="shared" si="144"/>
        <v>24755760</v>
      </c>
      <c r="Q1272" s="24">
        <v>324697916</v>
      </c>
      <c r="R1272" s="29">
        <v>42318</v>
      </c>
      <c r="S1272">
        <f t="shared" si="147"/>
        <v>139639192.84</v>
      </c>
      <c r="T1272">
        <f t="shared" si="143"/>
        <v>0.153479728031269</v>
      </c>
      <c r="U1272">
        <f t="shared" si="141"/>
        <v>25078787.8399999</v>
      </c>
      <c r="V1272">
        <f t="shared" si="146"/>
        <v>0.0772372922775393</v>
      </c>
      <c r="W1272">
        <f t="shared" si="145"/>
        <v>0.430058789906123</v>
      </c>
    </row>
    <row r="1273" ht="14.25" spans="1:23">
      <c r="A1273" s="13">
        <v>15131</v>
      </c>
      <c r="B1273" s="14">
        <v>10</v>
      </c>
      <c r="C1273" s="14">
        <v>12</v>
      </c>
      <c r="D1273" s="14">
        <v>13</v>
      </c>
      <c r="E1273" s="14">
        <v>19</v>
      </c>
      <c r="F1273" s="14">
        <v>22</v>
      </c>
      <c r="G1273" s="14">
        <v>26</v>
      </c>
      <c r="H1273" s="15">
        <v>3</v>
      </c>
      <c r="I1273" s="15"/>
      <c r="J1273" s="22">
        <v>971589906</v>
      </c>
      <c r="K1273" s="23">
        <v>7</v>
      </c>
      <c r="L1273" s="22">
        <v>12572255</v>
      </c>
      <c r="M1273" s="22">
        <f t="shared" si="142"/>
        <v>88005785</v>
      </c>
      <c r="N1273" s="23">
        <v>100</v>
      </c>
      <c r="O1273" s="22">
        <v>225072</v>
      </c>
      <c r="P1273" s="22">
        <f t="shared" si="144"/>
        <v>22507200</v>
      </c>
      <c r="Q1273" s="24">
        <v>352871146</v>
      </c>
      <c r="R1273" s="29">
        <v>42316</v>
      </c>
      <c r="S1273">
        <f t="shared" si="147"/>
        <v>158390955.54</v>
      </c>
      <c r="T1273">
        <f t="shared" si="143"/>
        <v>0.199464227488863</v>
      </c>
      <c r="U1273">
        <f t="shared" si="141"/>
        <v>47877970.54</v>
      </c>
      <c r="V1273">
        <f t="shared" si="146"/>
        <v>0.13568117167619</v>
      </c>
      <c r="W1273">
        <f t="shared" si="145"/>
        <v>0.44886343736362</v>
      </c>
    </row>
    <row r="1274" ht="14.25" spans="1:23">
      <c r="A1274" s="13">
        <v>15130</v>
      </c>
      <c r="B1274" s="14">
        <v>6</v>
      </c>
      <c r="C1274" s="14">
        <v>14</v>
      </c>
      <c r="D1274" s="14">
        <v>15</v>
      </c>
      <c r="E1274" s="14">
        <v>16</v>
      </c>
      <c r="F1274" s="14">
        <v>17</v>
      </c>
      <c r="G1274" s="14">
        <v>22</v>
      </c>
      <c r="H1274" s="15">
        <v>10</v>
      </c>
      <c r="I1274" s="15"/>
      <c r="J1274" s="22">
        <v>957074000</v>
      </c>
      <c r="K1274" s="23">
        <v>5</v>
      </c>
      <c r="L1274" s="22">
        <v>13469588</v>
      </c>
      <c r="M1274" s="22">
        <f t="shared" si="142"/>
        <v>67347940</v>
      </c>
      <c r="N1274" s="23">
        <v>179</v>
      </c>
      <c r="O1274" s="22">
        <v>121144</v>
      </c>
      <c r="P1274" s="22">
        <f t="shared" si="144"/>
        <v>21684776</v>
      </c>
      <c r="Q1274" s="24">
        <v>329910968</v>
      </c>
      <c r="R1274" s="29">
        <v>42313</v>
      </c>
      <c r="S1274">
        <f t="shared" si="147"/>
        <v>138949534.32</v>
      </c>
      <c r="T1274">
        <f t="shared" si="143"/>
        <v>0.217033082452718</v>
      </c>
      <c r="U1274">
        <f t="shared" si="141"/>
        <v>49916818.3199999</v>
      </c>
      <c r="V1274">
        <f t="shared" si="146"/>
        <v>0.151303906695215</v>
      </c>
      <c r="W1274">
        <f t="shared" si="145"/>
        <v>0.421172824784655</v>
      </c>
    </row>
    <row r="1275" ht="14.25" spans="1:23">
      <c r="A1275" s="13">
        <v>15129</v>
      </c>
      <c r="B1275" s="14">
        <v>5</v>
      </c>
      <c r="C1275" s="14">
        <v>8</v>
      </c>
      <c r="D1275" s="14">
        <v>11</v>
      </c>
      <c r="E1275" s="14">
        <v>16</v>
      </c>
      <c r="F1275" s="14">
        <v>18</v>
      </c>
      <c r="G1275" s="14">
        <v>27</v>
      </c>
      <c r="H1275" s="15">
        <v>4</v>
      </c>
      <c r="I1275" s="15"/>
      <c r="J1275" s="22">
        <v>934367160</v>
      </c>
      <c r="K1275" s="23">
        <v>2</v>
      </c>
      <c r="L1275" s="22">
        <v>15000000</v>
      </c>
      <c r="M1275" s="22">
        <f t="shared" si="142"/>
        <v>30000000</v>
      </c>
      <c r="N1275" s="23">
        <v>122</v>
      </c>
      <c r="O1275" s="22">
        <v>177273</v>
      </c>
      <c r="P1275" s="22">
        <f t="shared" si="144"/>
        <v>21627306</v>
      </c>
      <c r="Q1275" s="24">
        <v>330274852</v>
      </c>
      <c r="R1275" s="29">
        <v>42311</v>
      </c>
      <c r="S1275">
        <f t="shared" si="147"/>
        <v>116952499.48</v>
      </c>
      <c r="T1275">
        <f t="shared" si="143"/>
        <v>0.263273146451974</v>
      </c>
      <c r="U1275">
        <f t="shared" si="141"/>
        <v>65325193.48</v>
      </c>
      <c r="V1275">
        <f t="shared" si="146"/>
        <v>0.197790395134293</v>
      </c>
      <c r="W1275">
        <f t="shared" si="145"/>
        <v>0.354106583567555</v>
      </c>
    </row>
    <row r="1276" ht="14.25" spans="1:23">
      <c r="A1276" s="13">
        <v>15128</v>
      </c>
      <c r="B1276" s="14">
        <v>1</v>
      </c>
      <c r="C1276" s="14">
        <v>3</v>
      </c>
      <c r="D1276" s="14">
        <v>8</v>
      </c>
      <c r="E1276" s="14">
        <v>11</v>
      </c>
      <c r="F1276" s="14">
        <v>22</v>
      </c>
      <c r="G1276" s="14">
        <v>28</v>
      </c>
      <c r="H1276" s="15">
        <v>6</v>
      </c>
      <c r="I1276" s="15"/>
      <c r="J1276" s="22">
        <v>889484982</v>
      </c>
      <c r="K1276" s="23">
        <v>17</v>
      </c>
      <c r="L1276" s="22">
        <v>6078953</v>
      </c>
      <c r="M1276" s="22">
        <f t="shared" si="142"/>
        <v>103342201</v>
      </c>
      <c r="N1276" s="23">
        <v>188</v>
      </c>
      <c r="O1276" s="22">
        <v>121956</v>
      </c>
      <c r="P1276" s="22">
        <f t="shared" si="144"/>
        <v>22927728</v>
      </c>
      <c r="Q1276" s="24">
        <v>353929358</v>
      </c>
      <c r="R1276" s="29">
        <v>42309</v>
      </c>
      <c r="S1276">
        <f t="shared" si="147"/>
        <v>207984317.42</v>
      </c>
      <c r="T1276">
        <f t="shared" si="143"/>
        <v>0.295658198605836</v>
      </c>
      <c r="U1276">
        <f t="shared" si="141"/>
        <v>81714388.4200001</v>
      </c>
      <c r="V1276">
        <f t="shared" si="146"/>
        <v>0.230877678194755</v>
      </c>
      <c r="W1276">
        <f t="shared" si="145"/>
        <v>0.587643586831246</v>
      </c>
    </row>
    <row r="1277" ht="14.25" spans="1:23">
      <c r="A1277" s="13">
        <v>15127</v>
      </c>
      <c r="B1277" s="14">
        <v>7</v>
      </c>
      <c r="C1277" s="14">
        <v>10</v>
      </c>
      <c r="D1277" s="14">
        <v>19</v>
      </c>
      <c r="E1277" s="14">
        <v>22</v>
      </c>
      <c r="F1277" s="14">
        <v>27</v>
      </c>
      <c r="G1277" s="14">
        <v>33</v>
      </c>
      <c r="H1277" s="15">
        <v>6</v>
      </c>
      <c r="I1277" s="15"/>
      <c r="J1277" s="22">
        <v>924043914</v>
      </c>
      <c r="K1277" s="23">
        <v>18</v>
      </c>
      <c r="L1277" s="22">
        <v>8214795</v>
      </c>
      <c r="M1277" s="22">
        <f t="shared" si="142"/>
        <v>147866310</v>
      </c>
      <c r="N1277" s="23">
        <v>99</v>
      </c>
      <c r="O1277" s="22">
        <v>162453</v>
      </c>
      <c r="P1277" s="22">
        <f t="shared" si="144"/>
        <v>16082847</v>
      </c>
      <c r="Q1277" s="24">
        <v>323385694</v>
      </c>
      <c r="R1277" s="29">
        <v>42306</v>
      </c>
      <c r="S1277">
        <f t="shared" si="147"/>
        <v>213076628.06</v>
      </c>
      <c r="T1277">
        <f t="shared" si="143"/>
        <v>0.201648741023157</v>
      </c>
      <c r="U1277">
        <f t="shared" si="141"/>
        <v>49127471.0599999</v>
      </c>
      <c r="V1277">
        <f t="shared" si="146"/>
        <v>0.151916030830974</v>
      </c>
      <c r="W1277">
        <f t="shared" si="145"/>
        <v>0.658893179300628</v>
      </c>
    </row>
    <row r="1278" ht="14.25" spans="1:23">
      <c r="A1278" s="13">
        <v>15126</v>
      </c>
      <c r="B1278" s="14">
        <v>10</v>
      </c>
      <c r="C1278" s="14">
        <v>11</v>
      </c>
      <c r="D1278" s="14">
        <v>15</v>
      </c>
      <c r="E1278" s="14">
        <v>20</v>
      </c>
      <c r="F1278" s="14">
        <v>23</v>
      </c>
      <c r="G1278" s="14">
        <v>29</v>
      </c>
      <c r="H1278" s="15">
        <v>12</v>
      </c>
      <c r="I1278" s="15"/>
      <c r="J1278" s="22">
        <v>978661552</v>
      </c>
      <c r="K1278" s="23">
        <v>11</v>
      </c>
      <c r="L1278" s="22">
        <v>11422859</v>
      </c>
      <c r="M1278" s="22">
        <f t="shared" si="142"/>
        <v>125651449</v>
      </c>
      <c r="N1278" s="23">
        <v>290</v>
      </c>
      <c r="O1278" s="22">
        <v>67463</v>
      </c>
      <c r="P1278" s="22">
        <f t="shared" si="144"/>
        <v>19564270</v>
      </c>
      <c r="Q1278" s="24">
        <v>321292184</v>
      </c>
      <c r="R1278" s="29">
        <v>42304</v>
      </c>
      <c r="S1278">
        <f t="shared" si="147"/>
        <v>169391675.16</v>
      </c>
      <c r="T1278">
        <f t="shared" si="143"/>
        <v>0.136138469400177</v>
      </c>
      <c r="U1278">
        <f t="shared" si="141"/>
        <v>24175956.1600001</v>
      </c>
      <c r="V1278">
        <f t="shared" si="146"/>
        <v>0.0752460139522102</v>
      </c>
      <c r="W1278">
        <f t="shared" si="145"/>
        <v>0.52722003084893</v>
      </c>
    </row>
    <row r="1279" ht="14.25" spans="1:23">
      <c r="A1279" s="13">
        <v>15125</v>
      </c>
      <c r="B1279" s="14">
        <v>5</v>
      </c>
      <c r="C1279" s="14">
        <v>13</v>
      </c>
      <c r="D1279" s="14">
        <v>22</v>
      </c>
      <c r="E1279" s="14">
        <v>27</v>
      </c>
      <c r="F1279" s="14">
        <v>30</v>
      </c>
      <c r="G1279" s="14">
        <v>33</v>
      </c>
      <c r="H1279" s="15">
        <v>10</v>
      </c>
      <c r="I1279" s="15"/>
      <c r="J1279" s="22">
        <v>990620057</v>
      </c>
      <c r="K1279" s="23">
        <v>7</v>
      </c>
      <c r="L1279" s="22">
        <v>7002860</v>
      </c>
      <c r="M1279" s="22">
        <f t="shared" si="142"/>
        <v>49020020</v>
      </c>
      <c r="N1279" s="23">
        <v>69</v>
      </c>
      <c r="O1279" s="22">
        <v>253985</v>
      </c>
      <c r="P1279" s="22">
        <f t="shared" si="144"/>
        <v>17524965</v>
      </c>
      <c r="Q1279" s="24">
        <v>342693238</v>
      </c>
      <c r="R1279" s="29">
        <v>42302</v>
      </c>
      <c r="S1279">
        <f t="shared" si="147"/>
        <v>164364620.62</v>
      </c>
      <c r="T1279">
        <f t="shared" si="143"/>
        <v>0.336582657110964</v>
      </c>
      <c r="U1279">
        <f t="shared" si="141"/>
        <v>97819635.6199999</v>
      </c>
      <c r="V1279">
        <f t="shared" si="146"/>
        <v>0.285443728597878</v>
      </c>
      <c r="W1279">
        <f t="shared" si="145"/>
        <v>0.479626098195728</v>
      </c>
    </row>
    <row r="1280" ht="14.25" spans="1:23">
      <c r="A1280" s="13">
        <v>15124</v>
      </c>
      <c r="B1280" s="14">
        <v>2</v>
      </c>
      <c r="C1280" s="14">
        <v>3</v>
      </c>
      <c r="D1280" s="14">
        <v>5</v>
      </c>
      <c r="E1280" s="14">
        <v>12</v>
      </c>
      <c r="F1280" s="14">
        <v>18</v>
      </c>
      <c r="G1280" s="14">
        <v>27</v>
      </c>
      <c r="H1280" s="15">
        <v>1</v>
      </c>
      <c r="I1280" s="15"/>
      <c r="J1280" s="22">
        <v>987064991</v>
      </c>
      <c r="K1280" s="23">
        <v>11</v>
      </c>
      <c r="L1280" s="22">
        <v>6650569</v>
      </c>
      <c r="M1280" s="22">
        <f t="shared" si="142"/>
        <v>73156259</v>
      </c>
      <c r="N1280" s="23">
        <v>117</v>
      </c>
      <c r="O1280" s="22">
        <v>193977</v>
      </c>
      <c r="P1280" s="22">
        <f t="shared" si="144"/>
        <v>22695309</v>
      </c>
      <c r="Q1280" s="24">
        <v>314656346</v>
      </c>
      <c r="R1280" s="29">
        <v>42299</v>
      </c>
      <c r="S1280">
        <f t="shared" si="147"/>
        <v>159251882.54</v>
      </c>
      <c r="T1280">
        <f t="shared" si="143"/>
        <v>0.273617947435263</v>
      </c>
      <c r="U1280">
        <f t="shared" si="141"/>
        <v>63400314.54</v>
      </c>
      <c r="V1280">
        <f t="shared" si="146"/>
        <v>0.201490659082401</v>
      </c>
      <c r="W1280">
        <f t="shared" si="145"/>
        <v>0.506113684228698</v>
      </c>
    </row>
    <row r="1281" ht="14.25" spans="1:23">
      <c r="A1281" s="13">
        <v>15123</v>
      </c>
      <c r="B1281" s="14">
        <v>5</v>
      </c>
      <c r="C1281" s="14">
        <v>8</v>
      </c>
      <c r="D1281" s="14">
        <v>9</v>
      </c>
      <c r="E1281" s="14">
        <v>12</v>
      </c>
      <c r="F1281" s="14">
        <v>22</v>
      </c>
      <c r="G1281" s="14">
        <v>28</v>
      </c>
      <c r="H1281" s="15">
        <v>7</v>
      </c>
      <c r="I1281" s="15"/>
      <c r="J1281" s="22">
        <v>992135264</v>
      </c>
      <c r="K1281" s="23">
        <v>8</v>
      </c>
      <c r="L1281" s="22">
        <v>6960182</v>
      </c>
      <c r="M1281" s="22">
        <f t="shared" si="142"/>
        <v>55681456</v>
      </c>
      <c r="N1281" s="23">
        <v>263</v>
      </c>
      <c r="O1281" s="22">
        <v>74531</v>
      </c>
      <c r="P1281" s="22">
        <f t="shared" si="144"/>
        <v>19601653</v>
      </c>
      <c r="Q1281" s="24">
        <v>312976520</v>
      </c>
      <c r="R1281" s="29">
        <v>42297</v>
      </c>
      <c r="S1281">
        <f t="shared" si="147"/>
        <v>150234470.8</v>
      </c>
      <c r="T1281">
        <f t="shared" si="143"/>
        <v>0.302108972264117</v>
      </c>
      <c r="U1281">
        <f t="shared" si="141"/>
        <v>74951361.8</v>
      </c>
      <c r="V1281">
        <f t="shared" si="146"/>
        <v>0.239479184572696</v>
      </c>
      <c r="W1281">
        <f t="shared" si="145"/>
        <v>0.480018343868096</v>
      </c>
    </row>
    <row r="1282" ht="14.25" spans="1:23">
      <c r="A1282" s="13">
        <v>15122</v>
      </c>
      <c r="B1282" s="14">
        <v>5</v>
      </c>
      <c r="C1282" s="14">
        <v>7</v>
      </c>
      <c r="D1282" s="14">
        <v>11</v>
      </c>
      <c r="E1282" s="14">
        <v>16</v>
      </c>
      <c r="F1282" s="14">
        <v>22</v>
      </c>
      <c r="G1282" s="14">
        <v>25</v>
      </c>
      <c r="H1282" s="15">
        <v>7</v>
      </c>
      <c r="I1282" s="15"/>
      <c r="J1282" s="22">
        <v>989011240</v>
      </c>
      <c r="K1282" s="23">
        <v>14</v>
      </c>
      <c r="L1282" s="22">
        <v>5486082</v>
      </c>
      <c r="M1282" s="22">
        <f t="shared" si="142"/>
        <v>76805148</v>
      </c>
      <c r="N1282" s="23">
        <v>178</v>
      </c>
      <c r="O1282" s="22">
        <v>47789</v>
      </c>
      <c r="P1282" s="22">
        <f t="shared" si="144"/>
        <v>8506442</v>
      </c>
      <c r="Q1282" s="24">
        <v>340964698</v>
      </c>
      <c r="R1282" s="29">
        <v>42295</v>
      </c>
      <c r="S1282">
        <f t="shared" si="147"/>
        <v>218358522.02</v>
      </c>
      <c r="T1282">
        <f t="shared" si="143"/>
        <v>0.41515551272701</v>
      </c>
      <c r="U1282">
        <f t="shared" si="141"/>
        <v>133046932.02</v>
      </c>
      <c r="V1282">
        <f t="shared" si="146"/>
        <v>0.390207352257916</v>
      </c>
      <c r="W1282">
        <f t="shared" si="145"/>
        <v>0.640413870705172</v>
      </c>
    </row>
    <row r="1283" ht="14.25" spans="1:23">
      <c r="A1283" s="13">
        <v>15121</v>
      </c>
      <c r="B1283" s="14">
        <v>1</v>
      </c>
      <c r="C1283" s="14">
        <v>3</v>
      </c>
      <c r="D1283" s="14">
        <v>20</v>
      </c>
      <c r="E1283" s="14">
        <v>21</v>
      </c>
      <c r="F1283" s="14">
        <v>28</v>
      </c>
      <c r="G1283" s="14">
        <v>29</v>
      </c>
      <c r="H1283" s="15">
        <v>12</v>
      </c>
      <c r="I1283" s="15"/>
      <c r="J1283" s="22">
        <v>1040297060</v>
      </c>
      <c r="K1283" s="23">
        <v>4</v>
      </c>
      <c r="L1283" s="22">
        <v>9842976</v>
      </c>
      <c r="M1283" s="22">
        <f t="shared" si="142"/>
        <v>39371904</v>
      </c>
      <c r="N1283" s="23">
        <v>69</v>
      </c>
      <c r="O1283" s="22">
        <v>350940</v>
      </c>
      <c r="P1283" s="22">
        <f t="shared" si="144"/>
        <v>24214860</v>
      </c>
      <c r="Q1283" s="24">
        <v>311696404</v>
      </c>
      <c r="R1283" s="29">
        <v>42292</v>
      </c>
      <c r="S1283">
        <f t="shared" si="147"/>
        <v>119458499.96</v>
      </c>
      <c r="T1283">
        <f t="shared" si="143"/>
        <v>0.256937824537751</v>
      </c>
      <c r="U1283">
        <f t="shared" si="141"/>
        <v>55871735.96</v>
      </c>
      <c r="V1283">
        <f t="shared" si="146"/>
        <v>0.179250499020836</v>
      </c>
      <c r="W1283">
        <f t="shared" si="145"/>
        <v>0.38325273704473</v>
      </c>
    </row>
    <row r="1284" ht="14.25" spans="1:23">
      <c r="A1284" s="13">
        <v>15120</v>
      </c>
      <c r="B1284" s="14">
        <v>16</v>
      </c>
      <c r="C1284" s="14">
        <v>21</v>
      </c>
      <c r="D1284" s="14">
        <v>24</v>
      </c>
      <c r="E1284" s="14">
        <v>26</v>
      </c>
      <c r="F1284" s="14">
        <v>27</v>
      </c>
      <c r="G1284" s="14">
        <v>29</v>
      </c>
      <c r="H1284" s="15">
        <v>16</v>
      </c>
      <c r="I1284" s="15"/>
      <c r="J1284" s="22">
        <v>1007024322</v>
      </c>
      <c r="K1284" s="23">
        <v>1</v>
      </c>
      <c r="L1284" s="22">
        <v>10000000</v>
      </c>
      <c r="M1284" s="22">
        <f t="shared" si="142"/>
        <v>10000000</v>
      </c>
      <c r="N1284" s="23">
        <v>136</v>
      </c>
      <c r="O1284" s="22">
        <v>143440</v>
      </c>
      <c r="P1284" s="22">
        <f t="shared" si="144"/>
        <v>19507840</v>
      </c>
      <c r="Q1284" s="24">
        <v>306978816</v>
      </c>
      <c r="R1284" s="29">
        <v>42290</v>
      </c>
      <c r="S1284">
        <f t="shared" si="147"/>
        <v>101895861.84</v>
      </c>
      <c r="T1284">
        <f t="shared" si="143"/>
        <v>0.299355711372605</v>
      </c>
      <c r="U1284">
        <f t="shared" ref="U1284:U1347" si="148">S1284-L1284*K1284-O1284*N1284</f>
        <v>72388021.8399999</v>
      </c>
      <c r="V1284">
        <f t="shared" si="146"/>
        <v>0.235807873596072</v>
      </c>
      <c r="W1284">
        <f t="shared" si="145"/>
        <v>0.331931249093097</v>
      </c>
    </row>
    <row r="1285" ht="14.25" spans="1:23">
      <c r="A1285" s="13">
        <v>15119</v>
      </c>
      <c r="B1285" s="14">
        <v>2</v>
      </c>
      <c r="C1285" s="14">
        <v>8</v>
      </c>
      <c r="D1285" s="14">
        <v>10</v>
      </c>
      <c r="E1285" s="14">
        <v>18</v>
      </c>
      <c r="F1285" s="14">
        <v>23</v>
      </c>
      <c r="G1285" s="14">
        <v>31</v>
      </c>
      <c r="H1285" s="15">
        <v>8</v>
      </c>
      <c r="I1285" s="15"/>
      <c r="J1285" s="22">
        <v>958500564</v>
      </c>
      <c r="K1285" s="23">
        <v>6</v>
      </c>
      <c r="L1285" s="22">
        <v>7323016</v>
      </c>
      <c r="M1285" s="22">
        <f t="shared" si="142"/>
        <v>43938096</v>
      </c>
      <c r="N1285" s="23">
        <v>112</v>
      </c>
      <c r="O1285" s="22">
        <v>155559</v>
      </c>
      <c r="P1285" s="22">
        <f t="shared" si="144"/>
        <v>17422608</v>
      </c>
      <c r="Q1285" s="24">
        <v>336177996</v>
      </c>
      <c r="R1285" s="29">
        <v>42288</v>
      </c>
      <c r="S1285">
        <f t="shared" si="147"/>
        <v>156397458.04</v>
      </c>
      <c r="T1285">
        <f t="shared" si="143"/>
        <v>0.334523268560385</v>
      </c>
      <c r="U1285">
        <f t="shared" si="148"/>
        <v>95036754.04</v>
      </c>
      <c r="V1285">
        <f t="shared" si="146"/>
        <v>0.28269772314307</v>
      </c>
      <c r="W1285">
        <f t="shared" si="145"/>
        <v>0.465222173672544</v>
      </c>
    </row>
    <row r="1286" ht="14.25" spans="1:23">
      <c r="A1286" s="13">
        <v>15118</v>
      </c>
      <c r="B1286" s="14">
        <v>1</v>
      </c>
      <c r="C1286" s="14">
        <v>4</v>
      </c>
      <c r="D1286" s="14">
        <v>11</v>
      </c>
      <c r="E1286" s="14">
        <v>21</v>
      </c>
      <c r="F1286" s="14">
        <v>23</v>
      </c>
      <c r="G1286" s="14">
        <v>31</v>
      </c>
      <c r="H1286" s="15">
        <v>12</v>
      </c>
      <c r="I1286" s="15"/>
      <c r="J1286" s="22">
        <v>950170804</v>
      </c>
      <c r="K1286" s="23">
        <v>11</v>
      </c>
      <c r="L1286" s="22">
        <v>6660657</v>
      </c>
      <c r="M1286" s="22">
        <f t="shared" ref="M1286:M1349" si="149">K1286*L1286</f>
        <v>73267227</v>
      </c>
      <c r="N1286" s="23">
        <v>52</v>
      </c>
      <c r="O1286" s="22">
        <v>439116</v>
      </c>
      <c r="P1286" s="22">
        <f t="shared" si="144"/>
        <v>22834032</v>
      </c>
      <c r="Q1286" s="24">
        <v>302094780</v>
      </c>
      <c r="R1286" s="29">
        <v>42285</v>
      </c>
      <c r="S1286">
        <f t="shared" si="147"/>
        <v>152791560.2</v>
      </c>
      <c r="T1286">
        <f t="shared" si="143"/>
        <v>0.263242990163551</v>
      </c>
      <c r="U1286">
        <f t="shared" si="148"/>
        <v>56690301.2</v>
      </c>
      <c r="V1286">
        <f t="shared" si="146"/>
        <v>0.187657334562352</v>
      </c>
      <c r="W1286">
        <f t="shared" si="145"/>
        <v>0.505773586024889</v>
      </c>
    </row>
    <row r="1287" ht="14.25" spans="1:23">
      <c r="A1287" s="13">
        <v>15117</v>
      </c>
      <c r="B1287" s="14">
        <v>4</v>
      </c>
      <c r="C1287" s="14">
        <v>11</v>
      </c>
      <c r="D1287" s="14">
        <v>12</v>
      </c>
      <c r="E1287" s="14">
        <v>18</v>
      </c>
      <c r="F1287" s="14">
        <v>26</v>
      </c>
      <c r="G1287" s="14">
        <v>32</v>
      </c>
      <c r="H1287" s="15">
        <v>12</v>
      </c>
      <c r="I1287" s="15"/>
      <c r="J1287" s="22">
        <v>954935922</v>
      </c>
      <c r="K1287" s="23">
        <v>3</v>
      </c>
      <c r="L1287" s="22">
        <v>10000000</v>
      </c>
      <c r="M1287" s="22">
        <f t="shared" si="149"/>
        <v>30000000</v>
      </c>
      <c r="N1287" s="23">
        <v>85</v>
      </c>
      <c r="O1287" s="22">
        <v>242823</v>
      </c>
      <c r="P1287" s="22">
        <f t="shared" si="144"/>
        <v>20639955</v>
      </c>
      <c r="Q1287" s="24">
        <v>276307776</v>
      </c>
      <c r="R1287" s="29">
        <v>42283</v>
      </c>
      <c r="S1287">
        <f t="shared" si="147"/>
        <v>103470716.24</v>
      </c>
      <c r="T1287">
        <f t="shared" si="143"/>
        <v>0.265901732132215</v>
      </c>
      <c r="U1287">
        <f t="shared" si="148"/>
        <v>52830761.24</v>
      </c>
      <c r="V1287">
        <f t="shared" si="146"/>
        <v>0.1912025857716</v>
      </c>
      <c r="W1287">
        <f t="shared" si="145"/>
        <v>0.374476309490472</v>
      </c>
    </row>
    <row r="1288" ht="14.25" spans="1:23">
      <c r="A1288" s="13">
        <v>15116</v>
      </c>
      <c r="B1288" s="14">
        <v>4</v>
      </c>
      <c r="C1288" s="14">
        <v>6</v>
      </c>
      <c r="D1288" s="14">
        <v>15</v>
      </c>
      <c r="E1288" s="14">
        <v>23</v>
      </c>
      <c r="F1288" s="14">
        <v>26</v>
      </c>
      <c r="G1288" s="14">
        <v>28</v>
      </c>
      <c r="H1288" s="15">
        <v>11</v>
      </c>
      <c r="I1288" s="15"/>
      <c r="J1288" s="22">
        <v>923015828</v>
      </c>
      <c r="K1288" s="23">
        <v>7</v>
      </c>
      <c r="L1288" s="22">
        <v>7393402</v>
      </c>
      <c r="M1288" s="22">
        <f t="shared" si="149"/>
        <v>51753814</v>
      </c>
      <c r="N1288" s="23">
        <v>153</v>
      </c>
      <c r="O1288" s="22">
        <v>136877</v>
      </c>
      <c r="P1288" s="22">
        <f t="shared" si="144"/>
        <v>20942181</v>
      </c>
      <c r="Q1288" s="24">
        <v>298345670</v>
      </c>
      <c r="R1288" s="29">
        <v>42281</v>
      </c>
      <c r="S1288">
        <f t="shared" si="147"/>
        <v>135116390.3</v>
      </c>
      <c r="T1288">
        <f t="shared" si="143"/>
        <v>0.279416075654793</v>
      </c>
      <c r="U1288">
        <f t="shared" si="148"/>
        <v>62420395.3</v>
      </c>
      <c r="V1288">
        <f t="shared" si="146"/>
        <v>0.2092217235799</v>
      </c>
      <c r="W1288">
        <f t="shared" si="145"/>
        <v>0.452885373868506</v>
      </c>
    </row>
    <row r="1289" ht="14.25" spans="1:23">
      <c r="A1289" s="13">
        <v>15115</v>
      </c>
      <c r="B1289" s="14">
        <v>1</v>
      </c>
      <c r="C1289" s="14">
        <v>7</v>
      </c>
      <c r="D1289" s="14">
        <v>8</v>
      </c>
      <c r="E1289" s="14">
        <v>14</v>
      </c>
      <c r="F1289" s="14">
        <v>24</v>
      </c>
      <c r="G1289" s="14">
        <v>32</v>
      </c>
      <c r="H1289" s="15">
        <v>3</v>
      </c>
      <c r="I1289" s="15"/>
      <c r="J1289" s="22">
        <v>911942840</v>
      </c>
      <c r="K1289" s="23">
        <v>10</v>
      </c>
      <c r="L1289" s="22">
        <v>5332324</v>
      </c>
      <c r="M1289" s="22">
        <f t="shared" si="149"/>
        <v>53323240</v>
      </c>
      <c r="N1289" s="23">
        <v>114</v>
      </c>
      <c r="O1289" s="22">
        <v>36439</v>
      </c>
      <c r="P1289" s="22">
        <f t="shared" si="144"/>
        <v>4154046</v>
      </c>
      <c r="Q1289" s="24">
        <v>275624372</v>
      </c>
      <c r="R1289" s="29">
        <v>42278</v>
      </c>
      <c r="S1289">
        <f t="shared" si="147"/>
        <v>175917019.28</v>
      </c>
      <c r="T1289">
        <f t="shared" si="143"/>
        <v>0.444785700155718</v>
      </c>
      <c r="U1289">
        <f t="shared" si="148"/>
        <v>118439733.28</v>
      </c>
      <c r="V1289">
        <f t="shared" si="146"/>
        <v>0.429714297108675</v>
      </c>
      <c r="W1289">
        <f t="shared" si="145"/>
        <v>0.638249143221631</v>
      </c>
    </row>
    <row r="1290" ht="14.25" spans="1:23">
      <c r="A1290" s="13">
        <v>15114</v>
      </c>
      <c r="B1290" s="14">
        <v>4</v>
      </c>
      <c r="C1290" s="14">
        <v>7</v>
      </c>
      <c r="D1290" s="14">
        <v>9</v>
      </c>
      <c r="E1290" s="14">
        <v>13</v>
      </c>
      <c r="F1290" s="14">
        <v>21</v>
      </c>
      <c r="G1290" s="14">
        <v>26</v>
      </c>
      <c r="H1290" s="15">
        <v>1</v>
      </c>
      <c r="I1290" s="15"/>
      <c r="J1290" s="22">
        <v>952803917</v>
      </c>
      <c r="K1290" s="23">
        <v>13</v>
      </c>
      <c r="L1290" s="22">
        <v>6206821</v>
      </c>
      <c r="M1290" s="22">
        <f t="shared" si="149"/>
        <v>80688673</v>
      </c>
      <c r="N1290" s="23">
        <v>259</v>
      </c>
      <c r="O1290" s="22">
        <v>75717</v>
      </c>
      <c r="P1290" s="22">
        <f t="shared" si="144"/>
        <v>19610703</v>
      </c>
      <c r="Q1290" s="24">
        <v>297013542</v>
      </c>
      <c r="R1290" s="29">
        <v>42276</v>
      </c>
      <c r="S1290">
        <f t="shared" si="147"/>
        <v>167392768.58</v>
      </c>
      <c r="T1290">
        <f t="shared" si="143"/>
        <v>0.291919671393299</v>
      </c>
      <c r="U1290">
        <f t="shared" si="148"/>
        <v>67093392.5799999</v>
      </c>
      <c r="V1290">
        <f t="shared" si="146"/>
        <v>0.225893378895161</v>
      </c>
      <c r="W1290">
        <f t="shared" si="145"/>
        <v>0.563586318161883</v>
      </c>
    </row>
    <row r="1291" ht="14.25" spans="1:23">
      <c r="A1291" s="13">
        <v>15113</v>
      </c>
      <c r="B1291" s="14">
        <v>1</v>
      </c>
      <c r="C1291" s="14">
        <v>5</v>
      </c>
      <c r="D1291" s="14">
        <v>7</v>
      </c>
      <c r="E1291" s="14">
        <v>8</v>
      </c>
      <c r="F1291" s="14">
        <v>19</v>
      </c>
      <c r="G1291" s="14">
        <v>27</v>
      </c>
      <c r="H1291" s="15">
        <v>12</v>
      </c>
      <c r="I1291" s="15"/>
      <c r="J1291" s="22">
        <v>974660050</v>
      </c>
      <c r="K1291" s="23">
        <v>7</v>
      </c>
      <c r="L1291" s="22">
        <v>7964833</v>
      </c>
      <c r="M1291" s="22">
        <f t="shared" si="149"/>
        <v>55753831</v>
      </c>
      <c r="N1291" s="23">
        <v>177</v>
      </c>
      <c r="O1291" s="22">
        <v>146566</v>
      </c>
      <c r="P1291" s="22">
        <f t="shared" si="144"/>
        <v>25942182</v>
      </c>
      <c r="Q1291" s="24">
        <v>337101348</v>
      </c>
      <c r="R1291" s="29">
        <v>42274</v>
      </c>
      <c r="S1291">
        <f t="shared" si="147"/>
        <v>143106618.52</v>
      </c>
      <c r="T1291">
        <f t="shared" si="143"/>
        <v>0.259129155188071</v>
      </c>
      <c r="U1291">
        <f t="shared" si="148"/>
        <v>61410605.52</v>
      </c>
      <c r="V1291">
        <f t="shared" si="146"/>
        <v>0.182172530262323</v>
      </c>
      <c r="W1291">
        <f t="shared" si="145"/>
        <v>0.424521050921458</v>
      </c>
    </row>
    <row r="1292" ht="14.25" spans="1:23">
      <c r="A1292" s="13">
        <v>15112</v>
      </c>
      <c r="B1292" s="14">
        <v>1</v>
      </c>
      <c r="C1292" s="14">
        <v>3</v>
      </c>
      <c r="D1292" s="14">
        <v>10</v>
      </c>
      <c r="E1292" s="14">
        <v>19</v>
      </c>
      <c r="F1292" s="14">
        <v>20</v>
      </c>
      <c r="G1292" s="14">
        <v>27</v>
      </c>
      <c r="H1292" s="15">
        <v>11</v>
      </c>
      <c r="I1292" s="15"/>
      <c r="J1292" s="22">
        <v>952587008</v>
      </c>
      <c r="K1292" s="23">
        <v>4</v>
      </c>
      <c r="L1292" s="22">
        <v>8273625</v>
      </c>
      <c r="M1292" s="22">
        <f t="shared" si="149"/>
        <v>33094500</v>
      </c>
      <c r="N1292" s="23">
        <v>126</v>
      </c>
      <c r="O1292" s="22">
        <v>129905</v>
      </c>
      <c r="P1292" s="22">
        <f t="shared" si="144"/>
        <v>16368030</v>
      </c>
      <c r="Q1292" s="24">
        <v>306859802</v>
      </c>
      <c r="R1292" s="29">
        <v>42271</v>
      </c>
      <c r="S1292">
        <f t="shared" si="147"/>
        <v>134351418.98</v>
      </c>
      <c r="T1292">
        <f t="shared" si="143"/>
        <v>0.329977788944803</v>
      </c>
      <c r="U1292">
        <f t="shared" si="148"/>
        <v>84888888.98</v>
      </c>
      <c r="V1292">
        <f t="shared" si="146"/>
        <v>0.276637371290489</v>
      </c>
      <c r="W1292">
        <f t="shared" si="145"/>
        <v>0.437826714689727</v>
      </c>
    </row>
    <row r="1293" ht="14.25" spans="1:23">
      <c r="A1293" s="13">
        <v>15111</v>
      </c>
      <c r="B1293" s="14">
        <v>8</v>
      </c>
      <c r="C1293" s="14">
        <v>14</v>
      </c>
      <c r="D1293" s="14">
        <v>16</v>
      </c>
      <c r="E1293" s="14">
        <v>18</v>
      </c>
      <c r="F1293" s="14">
        <v>20</v>
      </c>
      <c r="G1293" s="14">
        <v>30</v>
      </c>
      <c r="H1293" s="15">
        <v>12</v>
      </c>
      <c r="I1293" s="15"/>
      <c r="J1293" s="22">
        <v>936577124</v>
      </c>
      <c r="K1293" s="23">
        <v>7</v>
      </c>
      <c r="L1293" s="22">
        <v>7615667</v>
      </c>
      <c r="M1293" s="22">
        <f t="shared" si="149"/>
        <v>53309669</v>
      </c>
      <c r="N1293" s="23">
        <v>142</v>
      </c>
      <c r="O1293" s="22">
        <v>161176</v>
      </c>
      <c r="P1293" s="22">
        <f t="shared" si="144"/>
        <v>22886992</v>
      </c>
      <c r="Q1293" s="24">
        <v>307364620</v>
      </c>
      <c r="R1293" s="29">
        <v>42269</v>
      </c>
      <c r="S1293">
        <f t="shared" si="147"/>
        <v>135257075.8</v>
      </c>
      <c r="T1293">
        <f t="shared" si="143"/>
        <v>0.266613010957474</v>
      </c>
      <c r="U1293">
        <f t="shared" si="148"/>
        <v>59060414.8</v>
      </c>
      <c r="V1293">
        <f t="shared" si="146"/>
        <v>0.192150986017844</v>
      </c>
      <c r="W1293">
        <f t="shared" si="145"/>
        <v>0.440054147416186</v>
      </c>
    </row>
    <row r="1294" ht="14.25" spans="1:23">
      <c r="A1294" s="13">
        <v>15110</v>
      </c>
      <c r="B1294" s="14">
        <v>5</v>
      </c>
      <c r="C1294" s="14">
        <v>7</v>
      </c>
      <c r="D1294" s="14">
        <v>16</v>
      </c>
      <c r="E1294" s="14">
        <v>17</v>
      </c>
      <c r="F1294" s="14">
        <v>22</v>
      </c>
      <c r="G1294" s="14">
        <v>23</v>
      </c>
      <c r="H1294" s="15">
        <v>4</v>
      </c>
      <c r="I1294" s="15"/>
      <c r="J1294" s="22">
        <v>921225536</v>
      </c>
      <c r="K1294" s="23">
        <v>11</v>
      </c>
      <c r="L1294" s="22">
        <v>6534179</v>
      </c>
      <c r="M1294" s="22">
        <f t="shared" si="149"/>
        <v>71875969</v>
      </c>
      <c r="N1294" s="23">
        <v>189</v>
      </c>
      <c r="O1294" s="22">
        <v>111613</v>
      </c>
      <c r="P1294" s="22">
        <f t="shared" si="144"/>
        <v>21094857</v>
      </c>
      <c r="Q1294" s="24">
        <v>340689020</v>
      </c>
      <c r="R1294" s="29">
        <v>42267</v>
      </c>
      <c r="S1294">
        <f t="shared" si="147"/>
        <v>175528698.8</v>
      </c>
      <c r="T1294">
        <f t="shared" si="143"/>
        <v>0.304244409755266</v>
      </c>
      <c r="U1294">
        <f t="shared" si="148"/>
        <v>82557872.8</v>
      </c>
      <c r="V1294">
        <f t="shared" si="146"/>
        <v>0.242326191786281</v>
      </c>
      <c r="W1294">
        <f t="shared" si="145"/>
        <v>0.515216776871764</v>
      </c>
    </row>
    <row r="1295" ht="14.25" spans="1:23">
      <c r="A1295" s="13">
        <v>15109</v>
      </c>
      <c r="B1295" s="14">
        <v>1</v>
      </c>
      <c r="C1295" s="14">
        <v>8</v>
      </c>
      <c r="D1295" s="14">
        <v>9</v>
      </c>
      <c r="E1295" s="14">
        <v>16</v>
      </c>
      <c r="F1295" s="14">
        <v>32</v>
      </c>
      <c r="G1295" s="14">
        <v>33</v>
      </c>
      <c r="H1295" s="15">
        <v>13</v>
      </c>
      <c r="I1295" s="15"/>
      <c r="J1295" s="22">
        <v>929816615</v>
      </c>
      <c r="K1295" s="23">
        <v>7</v>
      </c>
      <c r="L1295" s="22">
        <v>7968426</v>
      </c>
      <c r="M1295" s="22">
        <f t="shared" si="149"/>
        <v>55778982</v>
      </c>
      <c r="N1295" s="23">
        <v>132</v>
      </c>
      <c r="O1295" s="22">
        <v>196770</v>
      </c>
      <c r="P1295" s="22">
        <f t="shared" si="144"/>
        <v>25973640</v>
      </c>
      <c r="Q1295" s="24">
        <v>317531670</v>
      </c>
      <c r="R1295" s="29">
        <v>42264</v>
      </c>
      <c r="S1295">
        <f t="shared" si="147"/>
        <v>133448302.3</v>
      </c>
      <c r="T1295">
        <f t="shared" ref="T1295:T1358" si="150">(S1295-L1295*K1295)/Q1295</f>
        <v>0.244603381766612</v>
      </c>
      <c r="U1295">
        <f t="shared" si="148"/>
        <v>51695680.3</v>
      </c>
      <c r="V1295">
        <f t="shared" si="146"/>
        <v>0.162804800856557</v>
      </c>
      <c r="W1295">
        <f t="shared" si="145"/>
        <v>0.420267692668262</v>
      </c>
    </row>
    <row r="1296" ht="14.25" spans="1:23">
      <c r="A1296" s="13">
        <v>15108</v>
      </c>
      <c r="B1296" s="14">
        <v>2</v>
      </c>
      <c r="C1296" s="14">
        <v>12</v>
      </c>
      <c r="D1296" s="14">
        <v>19</v>
      </c>
      <c r="E1296" s="14">
        <v>22</v>
      </c>
      <c r="F1296" s="14">
        <v>24</v>
      </c>
      <c r="G1296" s="14">
        <v>27</v>
      </c>
      <c r="H1296" s="15">
        <v>15</v>
      </c>
      <c r="I1296" s="15"/>
      <c r="J1296" s="22">
        <v>907674399</v>
      </c>
      <c r="K1296" s="23">
        <v>9</v>
      </c>
      <c r="L1296" s="22">
        <v>6645746</v>
      </c>
      <c r="M1296" s="22">
        <f t="shared" si="149"/>
        <v>59811714</v>
      </c>
      <c r="N1296" s="23">
        <v>136</v>
      </c>
      <c r="O1296" s="22">
        <v>136137</v>
      </c>
      <c r="P1296" s="22">
        <f t="shared" si="144"/>
        <v>18514632</v>
      </c>
      <c r="Q1296" s="24">
        <v>309769258</v>
      </c>
      <c r="R1296" s="29">
        <v>42262</v>
      </c>
      <c r="S1296">
        <f t="shared" si="147"/>
        <v>156054722.42</v>
      </c>
      <c r="T1296">
        <f t="shared" si="150"/>
        <v>0.310692574987541</v>
      </c>
      <c r="U1296">
        <f t="shared" si="148"/>
        <v>77728376.42</v>
      </c>
      <c r="V1296">
        <f t="shared" si="146"/>
        <v>0.250923467750954</v>
      </c>
      <c r="W1296">
        <f t="shared" si="145"/>
        <v>0.503777306462089</v>
      </c>
    </row>
    <row r="1297" ht="14.25" spans="1:23">
      <c r="A1297" s="13">
        <v>15107</v>
      </c>
      <c r="B1297" s="14">
        <v>7</v>
      </c>
      <c r="C1297" s="14">
        <v>14</v>
      </c>
      <c r="D1297" s="14">
        <v>16</v>
      </c>
      <c r="E1297" s="14">
        <v>18</v>
      </c>
      <c r="F1297" s="14">
        <v>21</v>
      </c>
      <c r="G1297" s="14">
        <v>25</v>
      </c>
      <c r="H1297" s="15">
        <v>8</v>
      </c>
      <c r="I1297" s="15"/>
      <c r="J1297" s="22">
        <v>911942185</v>
      </c>
      <c r="K1297" s="23">
        <v>7</v>
      </c>
      <c r="L1297" s="22">
        <v>6913101</v>
      </c>
      <c r="M1297" s="22">
        <f t="shared" si="149"/>
        <v>48391707</v>
      </c>
      <c r="N1297" s="23">
        <v>96</v>
      </c>
      <c r="O1297" s="22">
        <v>174371</v>
      </c>
      <c r="P1297" s="22">
        <f t="shared" ref="P1297:P1360" si="151">N1297*O1297</f>
        <v>16739616</v>
      </c>
      <c r="Q1297" s="24">
        <v>337547646</v>
      </c>
      <c r="R1297" s="29">
        <v>42260</v>
      </c>
      <c r="S1297">
        <f t="shared" si="147"/>
        <v>163571141.54</v>
      </c>
      <c r="T1297">
        <f t="shared" si="150"/>
        <v>0.341224226875515</v>
      </c>
      <c r="U1297">
        <f t="shared" si="148"/>
        <v>98439818.54</v>
      </c>
      <c r="V1297">
        <f t="shared" si="146"/>
        <v>0.291632365701641</v>
      </c>
      <c r="W1297">
        <f t="shared" ref="W1297:W1318" si="152">S1297/Q1297</f>
        <v>0.484586823455436</v>
      </c>
    </row>
    <row r="1298" ht="14.25" spans="1:23">
      <c r="A1298" s="13">
        <v>15106</v>
      </c>
      <c r="B1298" s="14">
        <v>1</v>
      </c>
      <c r="C1298" s="14">
        <v>3</v>
      </c>
      <c r="D1298" s="14">
        <v>4</v>
      </c>
      <c r="E1298" s="14">
        <v>23</v>
      </c>
      <c r="F1298" s="14">
        <v>31</v>
      </c>
      <c r="G1298" s="14">
        <v>32</v>
      </c>
      <c r="H1298" s="15">
        <v>13</v>
      </c>
      <c r="I1298" s="15"/>
      <c r="J1298" s="22">
        <v>910114980</v>
      </c>
      <c r="K1298" s="23">
        <v>6</v>
      </c>
      <c r="L1298" s="22">
        <v>7715174</v>
      </c>
      <c r="M1298" s="22">
        <f t="shared" si="149"/>
        <v>46291044</v>
      </c>
      <c r="N1298" s="23">
        <v>84</v>
      </c>
      <c r="O1298" s="22">
        <v>242426</v>
      </c>
      <c r="P1298" s="22">
        <f t="shared" si="151"/>
        <v>20363784</v>
      </c>
      <c r="Q1298" s="24">
        <v>305793682</v>
      </c>
      <c r="R1298" s="29">
        <v>42257</v>
      </c>
      <c r="S1298">
        <f t="shared" si="147"/>
        <v>135038536.18</v>
      </c>
      <c r="T1298">
        <f t="shared" si="150"/>
        <v>0.290220162822069</v>
      </c>
      <c r="U1298">
        <f t="shared" si="148"/>
        <v>68383708.1800001</v>
      </c>
      <c r="V1298">
        <f t="shared" si="146"/>
        <v>0.223626949166334</v>
      </c>
      <c r="W1298">
        <f t="shared" si="152"/>
        <v>0.441600151111036</v>
      </c>
    </row>
    <row r="1299" ht="14.25" spans="1:23">
      <c r="A1299" s="13">
        <v>15105</v>
      </c>
      <c r="B1299" s="14">
        <v>9</v>
      </c>
      <c r="C1299" s="14">
        <v>10</v>
      </c>
      <c r="D1299" s="14">
        <v>16</v>
      </c>
      <c r="E1299" s="14">
        <v>19</v>
      </c>
      <c r="F1299" s="14">
        <v>20</v>
      </c>
      <c r="G1299" s="14">
        <v>26</v>
      </c>
      <c r="H1299" s="15">
        <v>12</v>
      </c>
      <c r="I1299" s="15"/>
      <c r="J1299" s="22">
        <v>895314612</v>
      </c>
      <c r="K1299" s="23">
        <v>12</v>
      </c>
      <c r="L1299" s="22">
        <v>6067588</v>
      </c>
      <c r="M1299" s="22">
        <f t="shared" si="149"/>
        <v>72811056</v>
      </c>
      <c r="N1299" s="23">
        <v>180</v>
      </c>
      <c r="O1299" s="22">
        <v>88965</v>
      </c>
      <c r="P1299" s="22">
        <f t="shared" si="151"/>
        <v>16013700</v>
      </c>
      <c r="Q1299" s="24">
        <v>304229202</v>
      </c>
      <c r="R1299" s="29">
        <v>42255</v>
      </c>
      <c r="S1299">
        <f t="shared" si="147"/>
        <v>173841879.98</v>
      </c>
      <c r="T1299">
        <f t="shared" si="150"/>
        <v>0.332087857825036</v>
      </c>
      <c r="U1299">
        <f t="shared" si="148"/>
        <v>85017123.98</v>
      </c>
      <c r="V1299">
        <f t="shared" si="146"/>
        <v>0.279450898931129</v>
      </c>
      <c r="W1299">
        <f t="shared" si="152"/>
        <v>0.57141746695309</v>
      </c>
    </row>
    <row r="1300" ht="14.25" spans="1:23">
      <c r="A1300" s="13">
        <v>15104</v>
      </c>
      <c r="B1300" s="14">
        <v>9</v>
      </c>
      <c r="C1300" s="14">
        <v>18</v>
      </c>
      <c r="D1300" s="14">
        <v>21</v>
      </c>
      <c r="E1300" s="14">
        <v>23</v>
      </c>
      <c r="F1300" s="14">
        <v>25</v>
      </c>
      <c r="G1300" s="14">
        <v>26</v>
      </c>
      <c r="H1300" s="15">
        <v>1</v>
      </c>
      <c r="I1300" s="15"/>
      <c r="J1300" s="22">
        <v>920084183</v>
      </c>
      <c r="K1300" s="23">
        <v>0</v>
      </c>
      <c r="L1300" s="23">
        <v>0</v>
      </c>
      <c r="M1300" s="22">
        <f t="shared" si="149"/>
        <v>0</v>
      </c>
      <c r="N1300" s="23">
        <v>87</v>
      </c>
      <c r="O1300" s="22">
        <v>317906</v>
      </c>
      <c r="P1300" s="22">
        <f t="shared" si="151"/>
        <v>27657822</v>
      </c>
      <c r="Q1300" s="24">
        <v>332604432</v>
      </c>
      <c r="R1300" s="29">
        <v>42253</v>
      </c>
      <c r="S1300">
        <f t="shared" si="147"/>
        <v>80002688.6800001</v>
      </c>
      <c r="T1300">
        <f t="shared" si="150"/>
        <v>0.240534042793513</v>
      </c>
      <c r="U1300">
        <f t="shared" si="148"/>
        <v>52344866.6800001</v>
      </c>
      <c r="V1300">
        <f t="shared" si="146"/>
        <v>0.157378740761939</v>
      </c>
      <c r="W1300">
        <f t="shared" si="152"/>
        <v>0.240534042793513</v>
      </c>
    </row>
    <row r="1301" ht="14.25" spans="1:23">
      <c r="A1301" s="13">
        <v>15103</v>
      </c>
      <c r="B1301" s="14">
        <v>6</v>
      </c>
      <c r="C1301" s="14">
        <v>8</v>
      </c>
      <c r="D1301" s="14">
        <v>13</v>
      </c>
      <c r="E1301" s="14">
        <v>26</v>
      </c>
      <c r="F1301" s="14">
        <v>30</v>
      </c>
      <c r="G1301" s="14">
        <v>32</v>
      </c>
      <c r="H1301" s="15">
        <v>14</v>
      </c>
      <c r="I1301" s="15"/>
      <c r="J1301" s="22">
        <v>837110700</v>
      </c>
      <c r="K1301" s="23">
        <v>3</v>
      </c>
      <c r="L1301" s="22">
        <v>9692574</v>
      </c>
      <c r="M1301" s="22">
        <f t="shared" si="149"/>
        <v>29077722</v>
      </c>
      <c r="N1301" s="23">
        <v>138</v>
      </c>
      <c r="O1301" s="22">
        <v>127515</v>
      </c>
      <c r="P1301" s="22">
        <f t="shared" si="151"/>
        <v>17597070</v>
      </c>
      <c r="Q1301" s="24">
        <v>284270680</v>
      </c>
      <c r="R1301" s="29">
        <v>42250</v>
      </c>
      <c r="S1301">
        <f t="shared" si="147"/>
        <v>115578893.2</v>
      </c>
      <c r="T1301">
        <f t="shared" si="150"/>
        <v>0.304291568866687</v>
      </c>
      <c r="U1301">
        <f t="shared" si="148"/>
        <v>68904101.2</v>
      </c>
      <c r="V1301">
        <f t="shared" si="146"/>
        <v>0.24238905398193</v>
      </c>
      <c r="W1301">
        <f t="shared" si="152"/>
        <v>0.40658042257471</v>
      </c>
    </row>
    <row r="1302" ht="14.25" spans="1:23">
      <c r="A1302" s="13">
        <v>15102</v>
      </c>
      <c r="B1302" s="14">
        <v>7</v>
      </c>
      <c r="C1302" s="14">
        <v>9</v>
      </c>
      <c r="D1302" s="14">
        <v>12</v>
      </c>
      <c r="E1302" s="14">
        <v>14</v>
      </c>
      <c r="F1302" s="14">
        <v>21</v>
      </c>
      <c r="G1302" s="14">
        <v>23</v>
      </c>
      <c r="H1302" s="15">
        <v>6</v>
      </c>
      <c r="I1302" s="15"/>
      <c r="J1302" s="22">
        <v>813396960</v>
      </c>
      <c r="K1302" s="23">
        <v>5</v>
      </c>
      <c r="L1302" s="22">
        <v>6521873</v>
      </c>
      <c r="M1302" s="22">
        <f t="shared" si="149"/>
        <v>32609365</v>
      </c>
      <c r="N1302" s="23">
        <v>107</v>
      </c>
      <c r="O1302" s="22">
        <v>88894</v>
      </c>
      <c r="P1302" s="22">
        <f t="shared" si="151"/>
        <v>9511658</v>
      </c>
      <c r="Q1302" s="24">
        <v>300065068</v>
      </c>
      <c r="R1302" s="29">
        <v>42248</v>
      </c>
      <c r="S1302">
        <f t="shared" si="147"/>
        <v>151106123.32</v>
      </c>
      <c r="T1302">
        <f t="shared" si="150"/>
        <v>0.394903542454332</v>
      </c>
      <c r="U1302">
        <f t="shared" si="148"/>
        <v>108985100.32</v>
      </c>
      <c r="V1302">
        <f t="shared" si="146"/>
        <v>0.363204891013838</v>
      </c>
      <c r="W1302">
        <f t="shared" si="152"/>
        <v>0.503577855053758</v>
      </c>
    </row>
    <row r="1303" ht="14.25" spans="1:23">
      <c r="A1303" s="13">
        <v>15101</v>
      </c>
      <c r="B1303" s="14">
        <v>8</v>
      </c>
      <c r="C1303" s="14">
        <v>16</v>
      </c>
      <c r="D1303" s="14">
        <v>22</v>
      </c>
      <c r="E1303" s="14">
        <v>24</v>
      </c>
      <c r="F1303" s="14">
        <v>28</v>
      </c>
      <c r="G1303" s="14">
        <v>29</v>
      </c>
      <c r="H1303" s="15">
        <v>5</v>
      </c>
      <c r="I1303" s="15"/>
      <c r="J1303" s="22">
        <v>817471200</v>
      </c>
      <c r="K1303" s="23">
        <v>8</v>
      </c>
      <c r="L1303" s="22">
        <v>6617853</v>
      </c>
      <c r="M1303" s="22">
        <f t="shared" si="149"/>
        <v>52942824</v>
      </c>
      <c r="N1303" s="23">
        <v>133</v>
      </c>
      <c r="O1303" s="22">
        <v>121643</v>
      </c>
      <c r="P1303" s="22">
        <f t="shared" si="151"/>
        <v>16178519</v>
      </c>
      <c r="Q1303" s="24">
        <v>333057658</v>
      </c>
      <c r="R1303" s="29">
        <v>42246</v>
      </c>
      <c r="S1303">
        <f t="shared" si="147"/>
        <v>167605474.42</v>
      </c>
      <c r="T1303">
        <f t="shared" si="150"/>
        <v>0.344272673712249</v>
      </c>
      <c r="U1303">
        <f t="shared" si="148"/>
        <v>98484131.42</v>
      </c>
      <c r="V1303">
        <f t="shared" si="146"/>
        <v>0.295696943320246</v>
      </c>
      <c r="W1303">
        <f t="shared" si="152"/>
        <v>0.50323260971228</v>
      </c>
    </row>
    <row r="1304" ht="14.25" spans="1:23">
      <c r="A1304" s="13">
        <v>15100</v>
      </c>
      <c r="B1304" s="14">
        <v>2</v>
      </c>
      <c r="C1304" s="14">
        <v>3</v>
      </c>
      <c r="D1304" s="14">
        <v>11</v>
      </c>
      <c r="E1304" s="14">
        <v>17</v>
      </c>
      <c r="F1304" s="14">
        <v>19</v>
      </c>
      <c r="G1304" s="14">
        <v>21</v>
      </c>
      <c r="H1304" s="15">
        <v>8</v>
      </c>
      <c r="I1304" s="15"/>
      <c r="J1304" s="22">
        <v>821878422</v>
      </c>
      <c r="K1304" s="23">
        <v>2</v>
      </c>
      <c r="L1304" s="22">
        <v>10000000</v>
      </c>
      <c r="M1304" s="22">
        <f t="shared" si="149"/>
        <v>20000000</v>
      </c>
      <c r="N1304" s="23">
        <v>107</v>
      </c>
      <c r="O1304" s="22">
        <v>154789</v>
      </c>
      <c r="P1304" s="22">
        <f t="shared" si="151"/>
        <v>16562423</v>
      </c>
      <c r="Q1304" s="24">
        <v>302573068</v>
      </c>
      <c r="R1304" s="29">
        <v>42243</v>
      </c>
      <c r="S1304">
        <f t="shared" si="147"/>
        <v>118573531.32</v>
      </c>
      <c r="T1304">
        <f t="shared" si="150"/>
        <v>0.325784221218261</v>
      </c>
      <c r="U1304">
        <f t="shared" si="148"/>
        <v>82011108.3199999</v>
      </c>
      <c r="V1304">
        <f t="shared" ref="V1304:V1367" si="153">U1304/Q1304</f>
        <v>0.271045631596002</v>
      </c>
      <c r="W1304">
        <f t="shared" si="152"/>
        <v>0.391883957497499</v>
      </c>
    </row>
    <row r="1305" ht="14.25" spans="1:23">
      <c r="A1305" s="13">
        <v>15099</v>
      </c>
      <c r="B1305" s="14">
        <v>6</v>
      </c>
      <c r="C1305" s="14">
        <v>7</v>
      </c>
      <c r="D1305" s="14">
        <v>10</v>
      </c>
      <c r="E1305" s="14">
        <v>11</v>
      </c>
      <c r="F1305" s="14">
        <v>14</v>
      </c>
      <c r="G1305" s="14">
        <v>22</v>
      </c>
      <c r="H1305" s="15">
        <v>9</v>
      </c>
      <c r="I1305" s="15"/>
      <c r="J1305" s="22">
        <v>792191150</v>
      </c>
      <c r="K1305" s="23">
        <v>5</v>
      </c>
      <c r="L1305" s="22">
        <v>6792739</v>
      </c>
      <c r="M1305" s="22">
        <f t="shared" si="149"/>
        <v>33963695</v>
      </c>
      <c r="N1305" s="23">
        <v>91</v>
      </c>
      <c r="O1305" s="22">
        <v>123127</v>
      </c>
      <c r="P1305" s="22">
        <f t="shared" si="151"/>
        <v>11204557</v>
      </c>
      <c r="Q1305" s="24">
        <v>297598058</v>
      </c>
      <c r="R1305" s="29">
        <v>42241</v>
      </c>
      <c r="S1305">
        <f t="shared" si="147"/>
        <v>146172876.42</v>
      </c>
      <c r="T1305">
        <f t="shared" si="150"/>
        <v>0.377049441028274</v>
      </c>
      <c r="U1305">
        <f t="shared" si="148"/>
        <v>101004624.42</v>
      </c>
      <c r="V1305">
        <f t="shared" si="153"/>
        <v>0.339399474239849</v>
      </c>
      <c r="W1305">
        <f t="shared" si="152"/>
        <v>0.49117550498263</v>
      </c>
    </row>
    <row r="1306" ht="14.25" spans="1:23">
      <c r="A1306" s="13">
        <v>15098</v>
      </c>
      <c r="B1306" s="14">
        <v>6</v>
      </c>
      <c r="C1306" s="14">
        <v>9</v>
      </c>
      <c r="D1306" s="14">
        <v>13</v>
      </c>
      <c r="E1306" s="14">
        <v>26</v>
      </c>
      <c r="F1306" s="14">
        <v>27</v>
      </c>
      <c r="G1306" s="14">
        <v>33</v>
      </c>
      <c r="H1306" s="15">
        <v>1</v>
      </c>
      <c r="I1306" s="15"/>
      <c r="J1306" s="22">
        <v>792540978</v>
      </c>
      <c r="K1306" s="23">
        <v>3</v>
      </c>
      <c r="L1306" s="22">
        <v>10000000</v>
      </c>
      <c r="M1306" s="22">
        <f t="shared" si="149"/>
        <v>30000000</v>
      </c>
      <c r="N1306" s="23">
        <v>145</v>
      </c>
      <c r="O1306" s="22">
        <v>187136</v>
      </c>
      <c r="P1306" s="22">
        <f t="shared" si="151"/>
        <v>27134720</v>
      </c>
      <c r="Q1306" s="24">
        <v>329104206</v>
      </c>
      <c r="R1306" s="29">
        <v>42239</v>
      </c>
      <c r="S1306">
        <f t="shared" si="147"/>
        <v>109856676.94</v>
      </c>
      <c r="T1306">
        <f t="shared" si="150"/>
        <v>0.242648606380923</v>
      </c>
      <c r="U1306">
        <f t="shared" si="148"/>
        <v>52721956.9400001</v>
      </c>
      <c r="V1306">
        <f t="shared" si="153"/>
        <v>0.160198368719724</v>
      </c>
      <c r="W1306">
        <f t="shared" si="152"/>
        <v>0.333805144198005</v>
      </c>
    </row>
    <row r="1307" ht="14.25" spans="1:23">
      <c r="A1307" s="13">
        <v>15097</v>
      </c>
      <c r="B1307" s="14">
        <v>9</v>
      </c>
      <c r="C1307" s="14">
        <v>12</v>
      </c>
      <c r="D1307" s="14">
        <v>14</v>
      </c>
      <c r="E1307" s="14">
        <v>20</v>
      </c>
      <c r="F1307" s="14">
        <v>26</v>
      </c>
      <c r="G1307" s="14">
        <v>27</v>
      </c>
      <c r="H1307" s="15">
        <v>4</v>
      </c>
      <c r="I1307" s="15"/>
      <c r="J1307" s="22">
        <v>741136594</v>
      </c>
      <c r="K1307" s="23">
        <v>11</v>
      </c>
      <c r="L1307" s="22">
        <v>6333323</v>
      </c>
      <c r="M1307" s="22">
        <f t="shared" si="149"/>
        <v>69666553</v>
      </c>
      <c r="N1307" s="23">
        <v>827</v>
      </c>
      <c r="O1307" s="22">
        <v>22168</v>
      </c>
      <c r="P1307" s="22">
        <f t="shared" si="151"/>
        <v>18332936</v>
      </c>
      <c r="Q1307" s="24">
        <v>298570222</v>
      </c>
      <c r="R1307" s="29">
        <v>42236</v>
      </c>
      <c r="S1307">
        <f t="shared" si="147"/>
        <v>160966374.78</v>
      </c>
      <c r="T1307">
        <f t="shared" si="150"/>
        <v>0.305790112518321</v>
      </c>
      <c r="U1307">
        <f t="shared" si="148"/>
        <v>72966885.78</v>
      </c>
      <c r="V1307">
        <f t="shared" si="153"/>
        <v>0.244387686391579</v>
      </c>
      <c r="W1307">
        <f t="shared" si="152"/>
        <v>0.539124008086781</v>
      </c>
    </row>
    <row r="1308" ht="14.25" spans="1:23">
      <c r="A1308" s="13">
        <v>15096</v>
      </c>
      <c r="B1308" s="14">
        <v>6</v>
      </c>
      <c r="C1308" s="14">
        <v>16</v>
      </c>
      <c r="D1308" s="14">
        <v>17</v>
      </c>
      <c r="E1308" s="14">
        <v>23</v>
      </c>
      <c r="F1308" s="14">
        <v>24</v>
      </c>
      <c r="G1308" s="14">
        <v>31</v>
      </c>
      <c r="H1308" s="15">
        <v>7</v>
      </c>
      <c r="I1308" s="15"/>
      <c r="J1308" s="22">
        <v>755803560</v>
      </c>
      <c r="K1308" s="23">
        <v>10</v>
      </c>
      <c r="L1308" s="22">
        <v>6195096</v>
      </c>
      <c r="M1308" s="22">
        <f t="shared" si="149"/>
        <v>61950960</v>
      </c>
      <c r="N1308" s="23">
        <v>100</v>
      </c>
      <c r="O1308" s="22">
        <v>149387</v>
      </c>
      <c r="P1308" s="22">
        <f t="shared" si="151"/>
        <v>14938700</v>
      </c>
      <c r="Q1308" s="24">
        <v>294260644</v>
      </c>
      <c r="R1308" s="29">
        <v>42234</v>
      </c>
      <c r="S1308">
        <f t="shared" si="147"/>
        <v>161322580.56</v>
      </c>
      <c r="T1308">
        <f t="shared" si="150"/>
        <v>0.337699324004742</v>
      </c>
      <c r="U1308">
        <f t="shared" si="148"/>
        <v>84432920.5599999</v>
      </c>
      <c r="V1308">
        <f t="shared" si="153"/>
        <v>0.286932426342409</v>
      </c>
      <c r="W1308">
        <f t="shared" si="152"/>
        <v>0.548230230067735</v>
      </c>
    </row>
    <row r="1309" ht="14.25" spans="1:23">
      <c r="A1309" s="13">
        <v>15095</v>
      </c>
      <c r="B1309" s="14">
        <v>4</v>
      </c>
      <c r="C1309" s="14">
        <v>15</v>
      </c>
      <c r="D1309" s="14">
        <v>21</v>
      </c>
      <c r="E1309" s="14">
        <v>28</v>
      </c>
      <c r="F1309" s="14">
        <v>30</v>
      </c>
      <c r="G1309" s="14">
        <v>31</v>
      </c>
      <c r="H1309" s="15">
        <v>4</v>
      </c>
      <c r="I1309" s="15"/>
      <c r="J1309" s="22">
        <v>772938425</v>
      </c>
      <c r="K1309" s="23">
        <v>5</v>
      </c>
      <c r="L1309" s="22">
        <v>8725465</v>
      </c>
      <c r="M1309" s="22">
        <f t="shared" si="149"/>
        <v>43627325</v>
      </c>
      <c r="N1309" s="23">
        <v>76</v>
      </c>
      <c r="O1309" s="22">
        <v>306370</v>
      </c>
      <c r="P1309" s="22">
        <f t="shared" si="151"/>
        <v>23284120</v>
      </c>
      <c r="Q1309" s="24">
        <v>325059832</v>
      </c>
      <c r="R1309" s="29">
        <v>42232</v>
      </c>
      <c r="S1309">
        <f t="shared" si="147"/>
        <v>133054172.68</v>
      </c>
      <c r="T1309">
        <f t="shared" si="150"/>
        <v>0.27510888420074</v>
      </c>
      <c r="U1309">
        <f t="shared" si="148"/>
        <v>66142727.6800001</v>
      </c>
      <c r="V1309">
        <f t="shared" si="153"/>
        <v>0.2034786250674</v>
      </c>
      <c r="W1309">
        <f t="shared" si="152"/>
        <v>0.409322098831332</v>
      </c>
    </row>
    <row r="1310" ht="14.25" spans="1:23">
      <c r="A1310" s="13">
        <v>15094</v>
      </c>
      <c r="B1310" s="14">
        <v>1</v>
      </c>
      <c r="C1310" s="14">
        <v>4</v>
      </c>
      <c r="D1310" s="14">
        <v>6</v>
      </c>
      <c r="E1310" s="14">
        <v>13</v>
      </c>
      <c r="F1310" s="14">
        <v>16</v>
      </c>
      <c r="G1310" s="14">
        <v>17</v>
      </c>
      <c r="H1310" s="15">
        <v>10</v>
      </c>
      <c r="I1310" s="15"/>
      <c r="J1310" s="22">
        <v>746713280</v>
      </c>
      <c r="K1310" s="23">
        <v>5</v>
      </c>
      <c r="L1310" s="22">
        <v>7135415</v>
      </c>
      <c r="M1310" s="22">
        <f t="shared" si="149"/>
        <v>35677075</v>
      </c>
      <c r="N1310" s="23">
        <v>85</v>
      </c>
      <c r="O1310" s="22">
        <v>157015</v>
      </c>
      <c r="P1310" s="22">
        <f t="shared" si="151"/>
        <v>13346275</v>
      </c>
      <c r="Q1310" s="24">
        <v>295713760</v>
      </c>
      <c r="R1310" s="29">
        <v>42229</v>
      </c>
      <c r="S1310">
        <f t="shared" ref="S1310:S1373" si="154">J1311+Q1310*0.49-J1310</f>
        <v>140537782.4</v>
      </c>
      <c r="T1310">
        <f t="shared" si="150"/>
        <v>0.354602056393994</v>
      </c>
      <c r="U1310">
        <f t="shared" si="148"/>
        <v>91514432.4</v>
      </c>
      <c r="V1310">
        <f t="shared" si="153"/>
        <v>0.309469645240722</v>
      </c>
      <c r="W1310">
        <f t="shared" si="152"/>
        <v>0.475249384404703</v>
      </c>
    </row>
    <row r="1311" ht="14.25" spans="1:23">
      <c r="A1311" s="13">
        <v>15093</v>
      </c>
      <c r="B1311" s="14">
        <v>1</v>
      </c>
      <c r="C1311" s="14">
        <v>3</v>
      </c>
      <c r="D1311" s="14">
        <v>13</v>
      </c>
      <c r="E1311" s="14">
        <v>21</v>
      </c>
      <c r="F1311" s="14">
        <v>25</v>
      </c>
      <c r="G1311" s="14">
        <v>31</v>
      </c>
      <c r="H1311" s="15">
        <v>8</v>
      </c>
      <c r="I1311" s="15"/>
      <c r="J1311" s="22">
        <v>742351320</v>
      </c>
      <c r="K1311" s="23">
        <v>4</v>
      </c>
      <c r="L1311" s="22">
        <v>7438046</v>
      </c>
      <c r="M1311" s="22">
        <f t="shared" si="149"/>
        <v>29752184</v>
      </c>
      <c r="N1311" s="23">
        <v>97</v>
      </c>
      <c r="O1311" s="22">
        <v>125672</v>
      </c>
      <c r="P1311" s="22">
        <f t="shared" si="151"/>
        <v>12190184</v>
      </c>
      <c r="Q1311" s="24">
        <v>292493392</v>
      </c>
      <c r="R1311" s="29">
        <v>42227</v>
      </c>
      <c r="S1311">
        <f t="shared" si="154"/>
        <v>136503252.08</v>
      </c>
      <c r="T1311">
        <f t="shared" si="150"/>
        <v>0.36496916169648</v>
      </c>
      <c r="U1311">
        <f t="shared" si="148"/>
        <v>94560884.0799999</v>
      </c>
      <c r="V1311">
        <f t="shared" si="153"/>
        <v>0.323292377422325</v>
      </c>
      <c r="W1311">
        <f t="shared" si="152"/>
        <v>0.466688328056314</v>
      </c>
    </row>
    <row r="1312" ht="14.25" spans="1:23">
      <c r="A1312" s="13">
        <v>15092</v>
      </c>
      <c r="B1312" s="14">
        <v>9</v>
      </c>
      <c r="C1312" s="14">
        <v>15</v>
      </c>
      <c r="D1312" s="14">
        <v>19</v>
      </c>
      <c r="E1312" s="14">
        <v>21</v>
      </c>
      <c r="F1312" s="14">
        <v>26</v>
      </c>
      <c r="G1312" s="14">
        <v>27</v>
      </c>
      <c r="H1312" s="15">
        <v>1</v>
      </c>
      <c r="I1312" s="15"/>
      <c r="J1312" s="22">
        <v>735532810</v>
      </c>
      <c r="K1312" s="23">
        <v>5</v>
      </c>
      <c r="L1312" s="22">
        <v>9035361</v>
      </c>
      <c r="M1312" s="22">
        <f t="shared" si="149"/>
        <v>45176805</v>
      </c>
      <c r="N1312" s="23">
        <v>359</v>
      </c>
      <c r="O1312" s="22">
        <v>70253</v>
      </c>
      <c r="P1312" s="22">
        <f t="shared" si="151"/>
        <v>25220827</v>
      </c>
      <c r="Q1312" s="24">
        <v>318089362</v>
      </c>
      <c r="R1312" s="29">
        <v>42225</v>
      </c>
      <c r="S1312">
        <f t="shared" si="154"/>
        <v>125377565.38</v>
      </c>
      <c r="T1312">
        <f t="shared" si="150"/>
        <v>0.252132796506411</v>
      </c>
      <c r="U1312">
        <f t="shared" si="148"/>
        <v>54979933.38</v>
      </c>
      <c r="V1312">
        <f t="shared" si="153"/>
        <v>0.172844300841472</v>
      </c>
      <c r="W1312">
        <f t="shared" si="152"/>
        <v>0.394158310078914</v>
      </c>
    </row>
    <row r="1313" ht="14.25" spans="1:23">
      <c r="A1313" s="13">
        <v>15091</v>
      </c>
      <c r="B1313" s="14">
        <v>5</v>
      </c>
      <c r="C1313" s="14">
        <v>7</v>
      </c>
      <c r="D1313" s="14">
        <v>17</v>
      </c>
      <c r="E1313" s="14">
        <v>19</v>
      </c>
      <c r="F1313" s="14">
        <v>22</v>
      </c>
      <c r="G1313" s="14">
        <v>31</v>
      </c>
      <c r="H1313" s="15">
        <v>11</v>
      </c>
      <c r="I1313" s="15"/>
      <c r="J1313" s="22">
        <v>705046588</v>
      </c>
      <c r="K1313" s="23">
        <v>4</v>
      </c>
      <c r="L1313" s="22">
        <v>9088608</v>
      </c>
      <c r="M1313" s="22">
        <f t="shared" si="149"/>
        <v>36354432</v>
      </c>
      <c r="N1313" s="23">
        <v>105</v>
      </c>
      <c r="O1313" s="22">
        <v>194695</v>
      </c>
      <c r="P1313" s="22">
        <f t="shared" si="151"/>
        <v>20442975</v>
      </c>
      <c r="Q1313" s="24">
        <v>285818388</v>
      </c>
      <c r="R1313" s="29">
        <v>42222</v>
      </c>
      <c r="S1313">
        <f t="shared" si="154"/>
        <v>115076322.12</v>
      </c>
      <c r="T1313">
        <f t="shared" si="150"/>
        <v>0.275426261658155</v>
      </c>
      <c r="U1313">
        <f t="shared" si="148"/>
        <v>58278915.12</v>
      </c>
      <c r="V1313">
        <f t="shared" si="153"/>
        <v>0.203901909628012</v>
      </c>
      <c r="W1313">
        <f t="shared" si="152"/>
        <v>0.402620429445568</v>
      </c>
    </row>
    <row r="1314" ht="14.25" spans="1:23">
      <c r="A1314" s="13">
        <v>15090</v>
      </c>
      <c r="B1314" s="14">
        <v>10</v>
      </c>
      <c r="C1314" s="14">
        <v>12</v>
      </c>
      <c r="D1314" s="14">
        <v>14</v>
      </c>
      <c r="E1314" s="14">
        <v>22</v>
      </c>
      <c r="F1314" s="14">
        <v>25</v>
      </c>
      <c r="G1314" s="14">
        <v>33</v>
      </c>
      <c r="H1314" s="15">
        <v>15</v>
      </c>
      <c r="I1314" s="15"/>
      <c r="J1314" s="22">
        <v>680071900</v>
      </c>
      <c r="K1314" s="23">
        <v>2</v>
      </c>
      <c r="L1314" s="22">
        <v>10000000</v>
      </c>
      <c r="M1314" s="22">
        <f t="shared" si="149"/>
        <v>20000000</v>
      </c>
      <c r="N1314" s="23">
        <v>50</v>
      </c>
      <c r="O1314" s="22">
        <v>499546</v>
      </c>
      <c r="P1314" s="22">
        <f t="shared" si="151"/>
        <v>24977300</v>
      </c>
      <c r="Q1314" s="24">
        <v>282983042</v>
      </c>
      <c r="R1314" s="29">
        <v>42220</v>
      </c>
      <c r="S1314">
        <f t="shared" si="154"/>
        <v>83729646.5799999</v>
      </c>
      <c r="T1314">
        <f t="shared" si="150"/>
        <v>0.225206592344145</v>
      </c>
      <c r="U1314">
        <f t="shared" si="148"/>
        <v>38752346.5799999</v>
      </c>
      <c r="V1314">
        <f t="shared" si="153"/>
        <v>0.136942292746998</v>
      </c>
      <c r="W1314">
        <f t="shared" si="152"/>
        <v>0.295882205478588</v>
      </c>
    </row>
    <row r="1315" ht="14.25" spans="1:23">
      <c r="A1315" s="13">
        <v>15089</v>
      </c>
      <c r="B1315" s="14">
        <v>12</v>
      </c>
      <c r="C1315" s="14">
        <v>14</v>
      </c>
      <c r="D1315" s="14">
        <v>19</v>
      </c>
      <c r="E1315" s="14">
        <v>27</v>
      </c>
      <c r="F1315" s="14">
        <v>28</v>
      </c>
      <c r="G1315" s="14">
        <v>29</v>
      </c>
      <c r="H1315" s="15">
        <v>1</v>
      </c>
      <c r="I1315" s="15"/>
      <c r="J1315" s="22">
        <v>625139856</v>
      </c>
      <c r="K1315" s="23">
        <v>3</v>
      </c>
      <c r="L1315" s="22">
        <v>10000000</v>
      </c>
      <c r="M1315" s="22">
        <f t="shared" si="149"/>
        <v>30000000</v>
      </c>
      <c r="N1315" s="23">
        <v>94</v>
      </c>
      <c r="O1315" s="22">
        <v>258676</v>
      </c>
      <c r="P1315" s="22">
        <f t="shared" si="151"/>
        <v>24315544</v>
      </c>
      <c r="Q1315" s="24">
        <v>311873350</v>
      </c>
      <c r="R1315" s="29">
        <v>42218</v>
      </c>
      <c r="S1315">
        <f t="shared" si="154"/>
        <v>109871151.5</v>
      </c>
      <c r="T1315">
        <f t="shared" si="150"/>
        <v>0.256101239493532</v>
      </c>
      <c r="U1315">
        <f t="shared" si="148"/>
        <v>55555607.5</v>
      </c>
      <c r="V1315">
        <f t="shared" si="153"/>
        <v>0.178135154863344</v>
      </c>
      <c r="W1315">
        <f t="shared" si="152"/>
        <v>0.352294133179382</v>
      </c>
    </row>
    <row r="1316" ht="14.25" spans="1:23">
      <c r="A1316" s="13">
        <v>15088</v>
      </c>
      <c r="B1316" s="14">
        <v>2</v>
      </c>
      <c r="C1316" s="14">
        <v>12</v>
      </c>
      <c r="D1316" s="14">
        <v>20</v>
      </c>
      <c r="E1316" s="14">
        <v>24</v>
      </c>
      <c r="F1316" s="14">
        <v>29</v>
      </c>
      <c r="G1316" s="14">
        <v>31</v>
      </c>
      <c r="H1316" s="15">
        <v>9</v>
      </c>
      <c r="I1316" s="15"/>
      <c r="J1316" s="22">
        <v>582193066</v>
      </c>
      <c r="K1316" s="23">
        <v>13</v>
      </c>
      <c r="L1316" s="22">
        <v>6015726</v>
      </c>
      <c r="M1316" s="22">
        <f t="shared" si="149"/>
        <v>78204438</v>
      </c>
      <c r="N1316" s="23">
        <v>41</v>
      </c>
      <c r="O1316" s="22">
        <v>402574</v>
      </c>
      <c r="P1316" s="22">
        <f t="shared" si="151"/>
        <v>16505534</v>
      </c>
      <c r="Q1316" s="24">
        <v>287667610</v>
      </c>
      <c r="R1316" s="29">
        <v>42215</v>
      </c>
      <c r="S1316">
        <f t="shared" si="154"/>
        <v>169644914.9</v>
      </c>
      <c r="T1316">
        <f t="shared" si="150"/>
        <v>0.317868518113666</v>
      </c>
      <c r="U1316">
        <f t="shared" si="148"/>
        <v>74934942.9</v>
      </c>
      <c r="V1316">
        <f t="shared" si="153"/>
        <v>0.260491415422125</v>
      </c>
      <c r="W1316">
        <f t="shared" si="152"/>
        <v>0.589725464399694</v>
      </c>
    </row>
    <row r="1317" ht="14.25" spans="1:23">
      <c r="A1317" s="13">
        <v>15087</v>
      </c>
      <c r="B1317" s="14">
        <v>9</v>
      </c>
      <c r="C1317" s="14">
        <v>15</v>
      </c>
      <c r="D1317" s="14">
        <v>16</v>
      </c>
      <c r="E1317" s="14">
        <v>19</v>
      </c>
      <c r="F1317" s="14">
        <v>20</v>
      </c>
      <c r="G1317" s="14">
        <v>28</v>
      </c>
      <c r="H1317" s="15">
        <v>11</v>
      </c>
      <c r="I1317" s="15"/>
      <c r="J1317" s="22">
        <v>610880852</v>
      </c>
      <c r="K1317" s="23">
        <v>1</v>
      </c>
      <c r="L1317" s="22">
        <v>10000000</v>
      </c>
      <c r="M1317" s="22">
        <f t="shared" si="149"/>
        <v>10000000</v>
      </c>
      <c r="N1317" s="23">
        <v>136</v>
      </c>
      <c r="O1317" s="22">
        <v>132818</v>
      </c>
      <c r="P1317" s="22">
        <f t="shared" si="151"/>
        <v>18063248</v>
      </c>
      <c r="Q1317" s="24">
        <v>280174514</v>
      </c>
      <c r="R1317" s="29">
        <v>42213</v>
      </c>
      <c r="S1317">
        <f t="shared" si="154"/>
        <v>93095659.86</v>
      </c>
      <c r="T1317">
        <f t="shared" si="150"/>
        <v>0.296585362721464</v>
      </c>
      <c r="U1317">
        <f t="shared" si="148"/>
        <v>65032411.86</v>
      </c>
      <c r="V1317">
        <f t="shared" si="153"/>
        <v>0.232113945453297</v>
      </c>
      <c r="W1317">
        <f t="shared" si="152"/>
        <v>0.332277402861846</v>
      </c>
    </row>
    <row r="1318" ht="14.25" spans="1:23">
      <c r="A1318" s="13">
        <v>15086</v>
      </c>
      <c r="B1318" s="14">
        <v>5</v>
      </c>
      <c r="C1318" s="14">
        <v>6</v>
      </c>
      <c r="D1318" s="14">
        <v>8</v>
      </c>
      <c r="E1318" s="14">
        <v>16</v>
      </c>
      <c r="F1318" s="14">
        <v>18</v>
      </c>
      <c r="G1318" s="14">
        <v>22</v>
      </c>
      <c r="H1318" s="15">
        <v>12</v>
      </c>
      <c r="I1318" s="15"/>
      <c r="J1318" s="22">
        <v>566691000</v>
      </c>
      <c r="K1318" s="23">
        <v>6</v>
      </c>
      <c r="L1318" s="22">
        <v>7078639</v>
      </c>
      <c r="M1318" s="22">
        <f t="shared" si="149"/>
        <v>42471834</v>
      </c>
      <c r="N1318" s="23">
        <v>115</v>
      </c>
      <c r="O1318" s="22">
        <v>135563</v>
      </c>
      <c r="P1318" s="22">
        <f t="shared" si="151"/>
        <v>15589745</v>
      </c>
      <c r="Q1318" s="24">
        <v>308129834</v>
      </c>
      <c r="R1318" s="29">
        <v>42211</v>
      </c>
      <c r="S1318">
        <f t="shared" si="154"/>
        <v>146686067.66</v>
      </c>
      <c r="T1318">
        <f t="shared" si="150"/>
        <v>0.338215330554457</v>
      </c>
      <c r="U1318">
        <f t="shared" si="148"/>
        <v>88624488.66</v>
      </c>
      <c r="V1318">
        <f t="shared" si="153"/>
        <v>0.287620603008536</v>
      </c>
      <c r="W1318">
        <f t="shared" si="152"/>
        <v>0.476052791629388</v>
      </c>
    </row>
    <row r="1319" ht="14.25" spans="1:23">
      <c r="A1319" s="13">
        <v>15085</v>
      </c>
      <c r="B1319" s="14">
        <v>2</v>
      </c>
      <c r="C1319" s="14">
        <v>8</v>
      </c>
      <c r="D1319" s="14">
        <v>25</v>
      </c>
      <c r="E1319" s="14">
        <v>27</v>
      </c>
      <c r="F1319" s="14">
        <v>28</v>
      </c>
      <c r="G1319" s="14">
        <v>29</v>
      </c>
      <c r="H1319" s="15">
        <v>5</v>
      </c>
      <c r="I1319" s="15"/>
      <c r="J1319" s="22">
        <v>562393449</v>
      </c>
      <c r="K1319" s="23">
        <v>3</v>
      </c>
      <c r="L1319" s="22">
        <v>10000000</v>
      </c>
      <c r="M1319" s="22">
        <f t="shared" si="149"/>
        <v>30000000</v>
      </c>
      <c r="N1319" s="23">
        <v>100</v>
      </c>
      <c r="O1319" s="22">
        <v>225652</v>
      </c>
      <c r="P1319" s="22">
        <f t="shared" si="151"/>
        <v>22565200</v>
      </c>
      <c r="Q1319" s="24">
        <v>285325214</v>
      </c>
      <c r="R1319" s="29">
        <v>42208</v>
      </c>
      <c r="S1319">
        <f t="shared" si="154"/>
        <v>102113475.86</v>
      </c>
      <c r="T1319">
        <f t="shared" si="150"/>
        <v>0.252741336277417</v>
      </c>
      <c r="U1319">
        <f t="shared" si="148"/>
        <v>49548275.86</v>
      </c>
      <c r="V1319">
        <f t="shared" si="153"/>
        <v>0.173655440980411</v>
      </c>
      <c r="W1319">
        <f t="shared" ref="W1319:W1382" si="155">S1319/Q1319</f>
        <v>0.357884515106331</v>
      </c>
    </row>
    <row r="1320" ht="14.25" spans="1:23">
      <c r="A1320" s="13">
        <v>15084</v>
      </c>
      <c r="B1320" s="14">
        <v>15</v>
      </c>
      <c r="C1320" s="14">
        <v>18</v>
      </c>
      <c r="D1320" s="14">
        <v>20</v>
      </c>
      <c r="E1320" s="14">
        <v>22</v>
      </c>
      <c r="F1320" s="14">
        <v>28</v>
      </c>
      <c r="G1320" s="14">
        <v>29</v>
      </c>
      <c r="H1320" s="15">
        <v>15</v>
      </c>
      <c r="I1320" s="15"/>
      <c r="J1320" s="22">
        <v>524697570</v>
      </c>
      <c r="K1320" s="23">
        <v>2</v>
      </c>
      <c r="L1320" s="22">
        <v>10000000</v>
      </c>
      <c r="M1320" s="22">
        <f t="shared" si="149"/>
        <v>20000000</v>
      </c>
      <c r="N1320" s="23">
        <v>69</v>
      </c>
      <c r="O1320" s="22">
        <v>313379</v>
      </c>
      <c r="P1320" s="22">
        <f t="shared" si="151"/>
        <v>21623151</v>
      </c>
      <c r="Q1320" s="24">
        <v>281884996</v>
      </c>
      <c r="R1320" s="29">
        <v>42206</v>
      </c>
      <c r="S1320">
        <f t="shared" si="154"/>
        <v>93254053.04</v>
      </c>
      <c r="T1320">
        <f t="shared" si="150"/>
        <v>0.259872125439411</v>
      </c>
      <c r="U1320">
        <f t="shared" si="148"/>
        <v>51630902.04</v>
      </c>
      <c r="V1320">
        <f t="shared" si="153"/>
        <v>0.183163001836394</v>
      </c>
      <c r="W1320">
        <f t="shared" si="155"/>
        <v>0.330823046147515</v>
      </c>
    </row>
    <row r="1321" ht="14.25" spans="1:23">
      <c r="A1321" s="13">
        <v>15083</v>
      </c>
      <c r="B1321" s="14">
        <v>6</v>
      </c>
      <c r="C1321" s="14">
        <v>7</v>
      </c>
      <c r="D1321" s="14">
        <v>16</v>
      </c>
      <c r="E1321" s="14">
        <v>18</v>
      </c>
      <c r="F1321" s="14">
        <v>29</v>
      </c>
      <c r="G1321" s="14">
        <v>32</v>
      </c>
      <c r="H1321" s="15">
        <v>5</v>
      </c>
      <c r="I1321" s="15"/>
      <c r="J1321" s="22">
        <v>479827975</v>
      </c>
      <c r="K1321" s="23">
        <v>17</v>
      </c>
      <c r="L1321" s="22">
        <v>5885655</v>
      </c>
      <c r="M1321" s="22">
        <f t="shared" si="149"/>
        <v>100056135</v>
      </c>
      <c r="N1321" s="23">
        <v>235</v>
      </c>
      <c r="O1321" s="22">
        <v>80085</v>
      </c>
      <c r="P1321" s="22">
        <f t="shared" si="151"/>
        <v>18819975</v>
      </c>
      <c r="Q1321" s="24">
        <v>315704384</v>
      </c>
      <c r="R1321" s="29">
        <v>42204</v>
      </c>
      <c r="S1321">
        <f t="shared" si="154"/>
        <v>198290739.16</v>
      </c>
      <c r="T1321">
        <f t="shared" si="150"/>
        <v>0.311160088800034</v>
      </c>
      <c r="U1321">
        <f t="shared" si="148"/>
        <v>79414629.16</v>
      </c>
      <c r="V1321">
        <f t="shared" si="153"/>
        <v>0.251547438631704</v>
      </c>
      <c r="W1321">
        <f t="shared" si="155"/>
        <v>0.628089913252519</v>
      </c>
    </row>
    <row r="1322" ht="14.25" spans="1:23">
      <c r="A1322" s="13">
        <v>15082</v>
      </c>
      <c r="B1322" s="14">
        <v>2</v>
      </c>
      <c r="C1322" s="14">
        <v>8</v>
      </c>
      <c r="D1322" s="14">
        <v>9</v>
      </c>
      <c r="E1322" s="14">
        <v>14</v>
      </c>
      <c r="F1322" s="14">
        <v>28</v>
      </c>
      <c r="G1322" s="14">
        <v>30</v>
      </c>
      <c r="H1322" s="15">
        <v>7</v>
      </c>
      <c r="I1322" s="15"/>
      <c r="J1322" s="22">
        <v>523423566</v>
      </c>
      <c r="K1322" s="23">
        <v>6</v>
      </c>
      <c r="L1322" s="22">
        <v>6293747</v>
      </c>
      <c r="M1322" s="22">
        <f t="shared" si="149"/>
        <v>37762482</v>
      </c>
      <c r="N1322" s="23">
        <v>97</v>
      </c>
      <c r="O1322" s="22">
        <v>100032</v>
      </c>
      <c r="P1322" s="22">
        <f t="shared" si="151"/>
        <v>9703104</v>
      </c>
      <c r="Q1322" s="24">
        <v>288017344</v>
      </c>
      <c r="R1322" s="29">
        <v>42201</v>
      </c>
      <c r="S1322">
        <f t="shared" si="154"/>
        <v>149781668.56</v>
      </c>
      <c r="T1322">
        <f t="shared" si="150"/>
        <v>0.388932086534344</v>
      </c>
      <c r="U1322">
        <f t="shared" si="148"/>
        <v>102316082.56</v>
      </c>
      <c r="V1322">
        <f t="shared" si="153"/>
        <v>0.355242782045792</v>
      </c>
      <c r="W1322">
        <f t="shared" si="155"/>
        <v>0.520043919855048</v>
      </c>
    </row>
    <row r="1323" ht="14.25" spans="1:23">
      <c r="A1323" s="13">
        <v>15081</v>
      </c>
      <c r="B1323" s="14">
        <v>13</v>
      </c>
      <c r="C1323" s="14">
        <v>20</v>
      </c>
      <c r="D1323" s="14">
        <v>22</v>
      </c>
      <c r="E1323" s="14">
        <v>26</v>
      </c>
      <c r="F1323" s="14">
        <v>28</v>
      </c>
      <c r="G1323" s="14">
        <v>31</v>
      </c>
      <c r="H1323" s="15">
        <v>13</v>
      </c>
      <c r="I1323" s="15"/>
      <c r="J1323" s="22">
        <v>532076736</v>
      </c>
      <c r="K1323" s="23">
        <v>6</v>
      </c>
      <c r="L1323" s="22">
        <v>7344875</v>
      </c>
      <c r="M1323" s="22">
        <f t="shared" si="149"/>
        <v>44069250</v>
      </c>
      <c r="N1323" s="23">
        <v>62</v>
      </c>
      <c r="O1323" s="22">
        <v>283654</v>
      </c>
      <c r="P1323" s="22">
        <f t="shared" si="151"/>
        <v>17586548</v>
      </c>
      <c r="Q1323" s="24">
        <v>278500218</v>
      </c>
      <c r="R1323" s="29">
        <v>42199</v>
      </c>
      <c r="S1323">
        <f t="shared" si="154"/>
        <v>127774664.82</v>
      </c>
      <c r="T1323">
        <f t="shared" si="150"/>
        <v>0.300557807175576</v>
      </c>
      <c r="U1323">
        <f t="shared" si="148"/>
        <v>66118866.8199999</v>
      </c>
      <c r="V1323">
        <f t="shared" si="153"/>
        <v>0.237410467018018</v>
      </c>
      <c r="W1323">
        <f t="shared" si="155"/>
        <v>0.458795564820707</v>
      </c>
    </row>
    <row r="1324" ht="14.25" spans="1:23">
      <c r="A1324" s="13">
        <v>15080</v>
      </c>
      <c r="B1324" s="14">
        <v>14</v>
      </c>
      <c r="C1324" s="14">
        <v>17</v>
      </c>
      <c r="D1324" s="14">
        <v>25</v>
      </c>
      <c r="E1324" s="14">
        <v>27</v>
      </c>
      <c r="F1324" s="14">
        <v>28</v>
      </c>
      <c r="G1324" s="14">
        <v>30</v>
      </c>
      <c r="H1324" s="15">
        <v>2</v>
      </c>
      <c r="I1324" s="15"/>
      <c r="J1324" s="22">
        <v>523386294</v>
      </c>
      <c r="K1324" s="23">
        <v>6</v>
      </c>
      <c r="L1324" s="22">
        <v>8449609</v>
      </c>
      <c r="M1324" s="22">
        <f t="shared" si="149"/>
        <v>50697654</v>
      </c>
      <c r="N1324" s="23">
        <v>122</v>
      </c>
      <c r="O1324" s="22">
        <v>212066</v>
      </c>
      <c r="P1324" s="22">
        <f t="shared" si="151"/>
        <v>25872052</v>
      </c>
      <c r="Q1324" s="24">
        <v>314150596</v>
      </c>
      <c r="R1324" s="29">
        <v>42197</v>
      </c>
      <c r="S1324">
        <f t="shared" si="154"/>
        <v>127015236.04</v>
      </c>
      <c r="T1324">
        <f t="shared" si="150"/>
        <v>0.24293311237264</v>
      </c>
      <c r="U1324">
        <f t="shared" si="148"/>
        <v>50445530.04</v>
      </c>
      <c r="V1324">
        <f t="shared" si="153"/>
        <v>0.160577540460881</v>
      </c>
      <c r="W1324">
        <f t="shared" si="155"/>
        <v>0.40431321047056</v>
      </c>
    </row>
    <row r="1325" ht="14.25" spans="1:23">
      <c r="A1325" s="13">
        <v>15079</v>
      </c>
      <c r="B1325" s="14">
        <v>9</v>
      </c>
      <c r="C1325" s="14">
        <v>14</v>
      </c>
      <c r="D1325" s="14">
        <v>15</v>
      </c>
      <c r="E1325" s="14">
        <v>20</v>
      </c>
      <c r="F1325" s="14">
        <v>26</v>
      </c>
      <c r="G1325" s="14">
        <v>32</v>
      </c>
      <c r="H1325" s="15">
        <v>11</v>
      </c>
      <c r="I1325" s="15"/>
      <c r="J1325" s="22">
        <v>496467738</v>
      </c>
      <c r="K1325" s="23">
        <v>18</v>
      </c>
      <c r="L1325" s="22">
        <v>5184871</v>
      </c>
      <c r="M1325" s="22">
        <f t="shared" si="149"/>
        <v>93327678</v>
      </c>
      <c r="N1325" s="23">
        <v>157</v>
      </c>
      <c r="O1325" s="22">
        <v>26494</v>
      </c>
      <c r="P1325" s="22">
        <f t="shared" si="151"/>
        <v>4159558</v>
      </c>
      <c r="Q1325" s="24">
        <v>291775556</v>
      </c>
      <c r="R1325" s="29">
        <v>42194</v>
      </c>
      <c r="S1325">
        <f t="shared" si="154"/>
        <v>223818909.44</v>
      </c>
      <c r="T1325">
        <f t="shared" si="150"/>
        <v>0.44723154067094</v>
      </c>
      <c r="U1325">
        <f t="shared" si="148"/>
        <v>126331673.44</v>
      </c>
      <c r="V1325">
        <f t="shared" si="153"/>
        <v>0.432975521225637</v>
      </c>
      <c r="W1325">
        <f t="shared" si="155"/>
        <v>0.767092735623131</v>
      </c>
    </row>
    <row r="1326" ht="14.25" spans="1:23">
      <c r="A1326" s="13">
        <v>15078</v>
      </c>
      <c r="B1326" s="14">
        <v>3</v>
      </c>
      <c r="C1326" s="14">
        <v>7</v>
      </c>
      <c r="D1326" s="14">
        <v>20</v>
      </c>
      <c r="E1326" s="14">
        <v>22</v>
      </c>
      <c r="F1326" s="14">
        <v>26</v>
      </c>
      <c r="G1326" s="14">
        <v>29</v>
      </c>
      <c r="H1326" s="15">
        <v>2</v>
      </c>
      <c r="I1326" s="15"/>
      <c r="J1326" s="22">
        <v>577316625</v>
      </c>
      <c r="K1326" s="23">
        <v>3</v>
      </c>
      <c r="L1326" s="22">
        <v>10000000</v>
      </c>
      <c r="M1326" s="22">
        <f t="shared" si="149"/>
        <v>30000000</v>
      </c>
      <c r="N1326" s="23">
        <v>139</v>
      </c>
      <c r="O1326" s="22">
        <v>152281</v>
      </c>
      <c r="P1326" s="22">
        <f t="shared" si="151"/>
        <v>21167059</v>
      </c>
      <c r="Q1326" s="24">
        <v>291936416</v>
      </c>
      <c r="R1326" s="29">
        <v>42192</v>
      </c>
      <c r="S1326">
        <f t="shared" si="154"/>
        <v>109547414.84</v>
      </c>
      <c r="T1326">
        <f t="shared" si="150"/>
        <v>0.272481987447568</v>
      </c>
      <c r="U1326">
        <f t="shared" si="148"/>
        <v>58380355.84</v>
      </c>
      <c r="V1326">
        <f t="shared" si="153"/>
        <v>0.199976270997312</v>
      </c>
      <c r="W1326">
        <f t="shared" si="155"/>
        <v>0.375244090274781</v>
      </c>
    </row>
    <row r="1327" ht="14.25" spans="1:23">
      <c r="A1327" s="13">
        <v>15077</v>
      </c>
      <c r="B1327" s="14">
        <v>1</v>
      </c>
      <c r="C1327" s="14">
        <v>6</v>
      </c>
      <c r="D1327" s="14">
        <v>8</v>
      </c>
      <c r="E1327" s="14">
        <v>10</v>
      </c>
      <c r="F1327" s="14">
        <v>13</v>
      </c>
      <c r="G1327" s="14">
        <v>27</v>
      </c>
      <c r="H1327" s="15">
        <v>16</v>
      </c>
      <c r="I1327" s="15"/>
      <c r="J1327" s="22">
        <v>543815196</v>
      </c>
      <c r="K1327" s="23">
        <v>3</v>
      </c>
      <c r="L1327" s="22">
        <v>10000000</v>
      </c>
      <c r="M1327" s="22">
        <f t="shared" si="149"/>
        <v>30000000</v>
      </c>
      <c r="N1327" s="23">
        <v>63</v>
      </c>
      <c r="O1327" s="22">
        <v>423405</v>
      </c>
      <c r="P1327" s="22">
        <f t="shared" si="151"/>
        <v>26674515</v>
      </c>
      <c r="Q1327" s="24">
        <v>324775100</v>
      </c>
      <c r="R1327" s="29">
        <v>42190</v>
      </c>
      <c r="S1327">
        <f t="shared" si="154"/>
        <v>109116174</v>
      </c>
      <c r="T1327">
        <f t="shared" si="150"/>
        <v>0.243602954783171</v>
      </c>
      <c r="U1327">
        <f t="shared" si="148"/>
        <v>52441659</v>
      </c>
      <c r="V1327">
        <f t="shared" si="153"/>
        <v>0.161470688485663</v>
      </c>
      <c r="W1327">
        <f t="shared" si="155"/>
        <v>0.335974568247381</v>
      </c>
    </row>
    <row r="1328" ht="14.25" spans="1:23">
      <c r="A1328" s="13">
        <v>15076</v>
      </c>
      <c r="B1328" s="14">
        <v>1</v>
      </c>
      <c r="C1328" s="14">
        <v>9</v>
      </c>
      <c r="D1328" s="14">
        <v>10</v>
      </c>
      <c r="E1328" s="14">
        <v>19</v>
      </c>
      <c r="F1328" s="14">
        <v>23</v>
      </c>
      <c r="G1328" s="14">
        <v>27</v>
      </c>
      <c r="H1328" s="15">
        <v>9</v>
      </c>
      <c r="I1328" s="15"/>
      <c r="J1328" s="22">
        <v>493791571</v>
      </c>
      <c r="K1328" s="23">
        <v>17</v>
      </c>
      <c r="L1328" s="22">
        <v>5282081</v>
      </c>
      <c r="M1328" s="22">
        <f t="shared" si="149"/>
        <v>89795377</v>
      </c>
      <c r="N1328" s="23">
        <v>167</v>
      </c>
      <c r="O1328" s="22">
        <v>35893</v>
      </c>
      <c r="P1328" s="22">
        <f t="shared" si="151"/>
        <v>5994131</v>
      </c>
      <c r="Q1328" s="24">
        <v>294088268</v>
      </c>
      <c r="R1328" s="29">
        <v>42187</v>
      </c>
      <c r="S1328">
        <f t="shared" si="154"/>
        <v>215915938.32</v>
      </c>
      <c r="T1328">
        <f t="shared" si="150"/>
        <v>0.428852746074182</v>
      </c>
      <c r="U1328">
        <f t="shared" si="148"/>
        <v>120126430.32</v>
      </c>
      <c r="V1328">
        <f t="shared" si="153"/>
        <v>0.408470664732535</v>
      </c>
      <c r="W1328">
        <f t="shared" si="155"/>
        <v>0.734187527399087</v>
      </c>
    </row>
    <row r="1329" ht="14.25" spans="1:23">
      <c r="A1329" s="13">
        <v>15075</v>
      </c>
      <c r="B1329" s="14">
        <v>6</v>
      </c>
      <c r="C1329" s="14">
        <v>11</v>
      </c>
      <c r="D1329" s="14">
        <v>13</v>
      </c>
      <c r="E1329" s="14">
        <v>19</v>
      </c>
      <c r="F1329" s="14">
        <v>21</v>
      </c>
      <c r="G1329" s="14">
        <v>32</v>
      </c>
      <c r="H1329" s="15">
        <v>4</v>
      </c>
      <c r="I1329" s="15"/>
      <c r="J1329" s="22">
        <v>565604258</v>
      </c>
      <c r="K1329" s="23">
        <v>2</v>
      </c>
      <c r="L1329" s="22">
        <v>10000000</v>
      </c>
      <c r="M1329" s="22">
        <f t="shared" si="149"/>
        <v>20000000</v>
      </c>
      <c r="N1329" s="23">
        <v>88</v>
      </c>
      <c r="O1329" s="22">
        <v>274170</v>
      </c>
      <c r="P1329" s="22">
        <f t="shared" si="151"/>
        <v>24126960</v>
      </c>
      <c r="Q1329" s="24">
        <v>292719690</v>
      </c>
      <c r="R1329" s="29">
        <v>42185</v>
      </c>
      <c r="S1329">
        <f t="shared" si="154"/>
        <v>91051742.1</v>
      </c>
      <c r="T1329">
        <f t="shared" si="150"/>
        <v>0.242729630179644</v>
      </c>
      <c r="U1329">
        <f t="shared" si="148"/>
        <v>46924782.1</v>
      </c>
      <c r="V1329">
        <f t="shared" si="153"/>
        <v>0.160306203180251</v>
      </c>
      <c r="W1329">
        <f t="shared" si="155"/>
        <v>0.311054381411787</v>
      </c>
    </row>
    <row r="1330" ht="14.25" spans="1:23">
      <c r="A1330" s="13">
        <v>15074</v>
      </c>
      <c r="B1330" s="14">
        <v>4</v>
      </c>
      <c r="C1330" s="14">
        <v>7</v>
      </c>
      <c r="D1330" s="14">
        <v>21</v>
      </c>
      <c r="E1330" s="14">
        <v>25</v>
      </c>
      <c r="F1330" s="14">
        <v>26</v>
      </c>
      <c r="G1330" s="14">
        <v>29</v>
      </c>
      <c r="H1330" s="15">
        <v>8</v>
      </c>
      <c r="I1330" s="15"/>
      <c r="J1330" s="22">
        <v>513223352</v>
      </c>
      <c r="K1330" s="23">
        <v>2</v>
      </c>
      <c r="L1330" s="22">
        <v>10000000</v>
      </c>
      <c r="M1330" s="22">
        <f t="shared" si="149"/>
        <v>20000000</v>
      </c>
      <c r="N1330" s="23">
        <v>79</v>
      </c>
      <c r="O1330" s="22">
        <v>261460</v>
      </c>
      <c r="P1330" s="22">
        <f t="shared" si="151"/>
        <v>20655340</v>
      </c>
      <c r="Q1330" s="24">
        <v>320107256</v>
      </c>
      <c r="R1330" s="29">
        <v>42183</v>
      </c>
      <c r="S1330">
        <f t="shared" si="154"/>
        <v>114886483.44</v>
      </c>
      <c r="T1330">
        <f t="shared" si="150"/>
        <v>0.296420907872204</v>
      </c>
      <c r="U1330">
        <f t="shared" si="148"/>
        <v>74231143.4400001</v>
      </c>
      <c r="V1330">
        <f t="shared" si="153"/>
        <v>0.231894597978123</v>
      </c>
      <c r="W1330">
        <f t="shared" si="155"/>
        <v>0.358899966453744</v>
      </c>
    </row>
    <row r="1331" ht="14.25" spans="1:23">
      <c r="A1331" s="13">
        <v>15073</v>
      </c>
      <c r="B1331" s="14">
        <v>1</v>
      </c>
      <c r="C1331" s="14">
        <v>2</v>
      </c>
      <c r="D1331" s="14">
        <v>17</v>
      </c>
      <c r="E1331" s="14">
        <v>22</v>
      </c>
      <c r="F1331" s="14">
        <v>26</v>
      </c>
      <c r="G1331" s="14">
        <v>27</v>
      </c>
      <c r="H1331" s="15">
        <v>4</v>
      </c>
      <c r="I1331" s="15"/>
      <c r="J1331" s="22">
        <v>471257280</v>
      </c>
      <c r="K1331" s="23">
        <v>5</v>
      </c>
      <c r="L1331" s="22">
        <v>8090468</v>
      </c>
      <c r="M1331" s="22">
        <f t="shared" si="149"/>
        <v>40452340</v>
      </c>
      <c r="N1331" s="23">
        <v>103</v>
      </c>
      <c r="O1331" s="22">
        <v>187528</v>
      </c>
      <c r="P1331" s="22">
        <f t="shared" si="151"/>
        <v>19315384</v>
      </c>
      <c r="Q1331" s="24">
        <v>293054328</v>
      </c>
      <c r="R1331" s="29">
        <v>42180</v>
      </c>
      <c r="S1331">
        <f t="shared" si="154"/>
        <v>126102685.72</v>
      </c>
      <c r="T1331">
        <f t="shared" si="150"/>
        <v>0.292267806807481</v>
      </c>
      <c r="U1331">
        <f t="shared" si="148"/>
        <v>66334961.72</v>
      </c>
      <c r="V1331">
        <f t="shared" si="153"/>
        <v>0.226357215649107</v>
      </c>
      <c r="W1331">
        <f t="shared" si="155"/>
        <v>0.430304805872036</v>
      </c>
    </row>
    <row r="1332" ht="14.25" spans="1:23">
      <c r="A1332" s="13">
        <v>15072</v>
      </c>
      <c r="B1332" s="14">
        <v>1</v>
      </c>
      <c r="C1332" s="14">
        <v>3</v>
      </c>
      <c r="D1332" s="14">
        <v>5</v>
      </c>
      <c r="E1332" s="14">
        <v>20</v>
      </c>
      <c r="F1332" s="14">
        <v>21</v>
      </c>
      <c r="G1332" s="14">
        <v>31</v>
      </c>
      <c r="H1332" s="15">
        <v>5</v>
      </c>
      <c r="I1332" s="15"/>
      <c r="J1332" s="22">
        <v>453763345</v>
      </c>
      <c r="K1332" s="23">
        <v>5</v>
      </c>
      <c r="L1332" s="22">
        <v>7815743</v>
      </c>
      <c r="M1332" s="22">
        <f t="shared" si="149"/>
        <v>39078715</v>
      </c>
      <c r="N1332" s="23">
        <v>82</v>
      </c>
      <c r="O1332" s="22">
        <v>214614</v>
      </c>
      <c r="P1332" s="22">
        <f t="shared" si="151"/>
        <v>17598348</v>
      </c>
      <c r="Q1332" s="24">
        <v>293363242</v>
      </c>
      <c r="R1332" s="29">
        <v>42178</v>
      </c>
      <c r="S1332">
        <f t="shared" si="154"/>
        <v>130031509.58</v>
      </c>
      <c r="T1332">
        <f t="shared" si="150"/>
        <v>0.310034733594879</v>
      </c>
      <c r="U1332">
        <f t="shared" si="148"/>
        <v>73354446.5799999</v>
      </c>
      <c r="V1332">
        <f t="shared" si="153"/>
        <v>0.250046481897006</v>
      </c>
      <c r="W1332">
        <f t="shared" si="155"/>
        <v>0.443244043437453</v>
      </c>
    </row>
    <row r="1333" ht="14.25" spans="1:23">
      <c r="A1333" s="13">
        <v>15071</v>
      </c>
      <c r="B1333" s="14">
        <v>8</v>
      </c>
      <c r="C1333" s="14">
        <v>18</v>
      </c>
      <c r="D1333" s="14">
        <v>20</v>
      </c>
      <c r="E1333" s="14">
        <v>28</v>
      </c>
      <c r="F1333" s="14">
        <v>29</v>
      </c>
      <c r="G1333" s="14">
        <v>31</v>
      </c>
      <c r="H1333" s="15">
        <v>8</v>
      </c>
      <c r="I1333" s="15"/>
      <c r="J1333" s="22">
        <v>440046866</v>
      </c>
      <c r="K1333" s="23">
        <v>14</v>
      </c>
      <c r="L1333" s="22">
        <v>5327923</v>
      </c>
      <c r="M1333" s="22">
        <f t="shared" si="149"/>
        <v>74590922</v>
      </c>
      <c r="N1333" s="23">
        <v>121</v>
      </c>
      <c r="O1333" s="22">
        <v>47426</v>
      </c>
      <c r="P1333" s="22">
        <f t="shared" si="151"/>
        <v>5738546</v>
      </c>
      <c r="Q1333" s="24">
        <v>308073950</v>
      </c>
      <c r="R1333" s="29">
        <v>42176</v>
      </c>
      <c r="S1333">
        <f t="shared" si="154"/>
        <v>208331194.5</v>
      </c>
      <c r="T1333">
        <f t="shared" si="150"/>
        <v>0.434117433492835</v>
      </c>
      <c r="U1333">
        <f t="shared" si="148"/>
        <v>128001726.5</v>
      </c>
      <c r="V1333">
        <f t="shared" si="153"/>
        <v>0.415490262970952</v>
      </c>
      <c r="W1333">
        <f t="shared" si="155"/>
        <v>0.676237619246937</v>
      </c>
    </row>
    <row r="1334" ht="14.25" spans="1:23">
      <c r="A1334" s="13">
        <v>15070</v>
      </c>
      <c r="B1334" s="14">
        <v>1</v>
      </c>
      <c r="C1334" s="14">
        <v>7</v>
      </c>
      <c r="D1334" s="14">
        <v>13</v>
      </c>
      <c r="E1334" s="14">
        <v>19</v>
      </c>
      <c r="F1334" s="14">
        <v>21</v>
      </c>
      <c r="G1334" s="14">
        <v>29</v>
      </c>
      <c r="H1334" s="15">
        <v>15</v>
      </c>
      <c r="I1334" s="15"/>
      <c r="J1334" s="22">
        <v>497421825</v>
      </c>
      <c r="K1334" s="23">
        <v>5</v>
      </c>
      <c r="L1334" s="22">
        <v>8752485</v>
      </c>
      <c r="M1334" s="22">
        <f t="shared" si="149"/>
        <v>43762425</v>
      </c>
      <c r="N1334" s="23">
        <v>105</v>
      </c>
      <c r="O1334" s="22">
        <v>223362</v>
      </c>
      <c r="P1334" s="22">
        <f t="shared" si="151"/>
        <v>23453010</v>
      </c>
      <c r="Q1334" s="24">
        <v>294607168</v>
      </c>
      <c r="R1334" s="29">
        <v>42173</v>
      </c>
      <c r="S1334">
        <f t="shared" si="154"/>
        <v>117760831.32</v>
      </c>
      <c r="T1334">
        <f t="shared" si="150"/>
        <v>0.251176530504512</v>
      </c>
      <c r="U1334">
        <f t="shared" si="148"/>
        <v>50545396.3199999</v>
      </c>
      <c r="V1334">
        <f t="shared" si="153"/>
        <v>0.171568793329563</v>
      </c>
      <c r="W1334">
        <f t="shared" si="155"/>
        <v>0.399721541466364</v>
      </c>
    </row>
    <row r="1335" ht="14.25" spans="1:23">
      <c r="A1335" s="13">
        <v>15069</v>
      </c>
      <c r="B1335" s="14">
        <v>1</v>
      </c>
      <c r="C1335" s="14">
        <v>13</v>
      </c>
      <c r="D1335" s="14">
        <v>17</v>
      </c>
      <c r="E1335" s="14">
        <v>18</v>
      </c>
      <c r="F1335" s="14">
        <v>23</v>
      </c>
      <c r="G1335" s="14">
        <v>30</v>
      </c>
      <c r="H1335" s="15">
        <v>15</v>
      </c>
      <c r="I1335" s="15"/>
      <c r="J1335" s="22">
        <v>470825144</v>
      </c>
      <c r="K1335" s="23">
        <v>8</v>
      </c>
      <c r="L1335" s="22">
        <v>7071611</v>
      </c>
      <c r="M1335" s="22">
        <f t="shared" si="149"/>
        <v>56572888</v>
      </c>
      <c r="N1335" s="23">
        <v>108</v>
      </c>
      <c r="O1335" s="22">
        <v>191815</v>
      </c>
      <c r="P1335" s="22">
        <f t="shared" si="151"/>
        <v>20716020</v>
      </c>
      <c r="Q1335" s="24">
        <v>292089158</v>
      </c>
      <c r="R1335" s="29">
        <v>42171</v>
      </c>
      <c r="S1335">
        <f t="shared" si="154"/>
        <v>137548239.42</v>
      </c>
      <c r="T1335">
        <f t="shared" si="150"/>
        <v>0.277228199685522</v>
      </c>
      <c r="U1335">
        <f t="shared" si="148"/>
        <v>60259331.42</v>
      </c>
      <c r="V1335">
        <f t="shared" si="153"/>
        <v>0.206304581219683</v>
      </c>
      <c r="W1335">
        <f t="shared" si="155"/>
        <v>0.470911828298673</v>
      </c>
    </row>
    <row r="1336" ht="14.25" spans="1:23">
      <c r="A1336" s="13">
        <v>15068</v>
      </c>
      <c r="B1336" s="14">
        <v>6</v>
      </c>
      <c r="C1336" s="14">
        <v>15</v>
      </c>
      <c r="D1336" s="14">
        <v>18</v>
      </c>
      <c r="E1336" s="14">
        <v>21</v>
      </c>
      <c r="F1336" s="14">
        <v>26</v>
      </c>
      <c r="G1336" s="14">
        <v>27</v>
      </c>
      <c r="H1336" s="15">
        <v>10</v>
      </c>
      <c r="I1336" s="15"/>
      <c r="J1336" s="22">
        <v>465249696</v>
      </c>
      <c r="K1336" s="23">
        <v>8</v>
      </c>
      <c r="L1336" s="22">
        <v>7021659</v>
      </c>
      <c r="M1336" s="22">
        <f t="shared" si="149"/>
        <v>56173272</v>
      </c>
      <c r="N1336" s="23">
        <v>188</v>
      </c>
      <c r="O1336" s="22">
        <v>107535</v>
      </c>
      <c r="P1336" s="22">
        <f t="shared" si="151"/>
        <v>20216580</v>
      </c>
      <c r="Q1336" s="24">
        <v>326767662</v>
      </c>
      <c r="R1336" s="29">
        <v>42169</v>
      </c>
      <c r="S1336">
        <f t="shared" si="154"/>
        <v>155639654.38</v>
      </c>
      <c r="T1336">
        <f t="shared" si="150"/>
        <v>0.304394816094134</v>
      </c>
      <c r="U1336">
        <f t="shared" si="148"/>
        <v>79249802.38</v>
      </c>
      <c r="V1336">
        <f t="shared" si="153"/>
        <v>0.242526454101814</v>
      </c>
      <c r="W1336">
        <f t="shared" si="155"/>
        <v>0.476300663986756</v>
      </c>
    </row>
    <row r="1337" ht="14.25" spans="1:23">
      <c r="A1337" s="13">
        <v>15067</v>
      </c>
      <c r="B1337" s="14">
        <v>2</v>
      </c>
      <c r="C1337" s="14">
        <v>5</v>
      </c>
      <c r="D1337" s="14">
        <v>8</v>
      </c>
      <c r="E1337" s="14">
        <v>24</v>
      </c>
      <c r="F1337" s="14">
        <v>25</v>
      </c>
      <c r="G1337" s="14">
        <v>31</v>
      </c>
      <c r="H1337" s="15">
        <v>14</v>
      </c>
      <c r="I1337" s="15"/>
      <c r="J1337" s="22">
        <v>460773196</v>
      </c>
      <c r="K1337" s="23">
        <v>13</v>
      </c>
      <c r="L1337" s="22">
        <v>6415492</v>
      </c>
      <c r="M1337" s="22">
        <f t="shared" si="149"/>
        <v>83401396</v>
      </c>
      <c r="N1337" s="23">
        <v>163</v>
      </c>
      <c r="O1337" s="22">
        <v>141115</v>
      </c>
      <c r="P1337" s="22">
        <f t="shared" si="151"/>
        <v>23001745</v>
      </c>
      <c r="Q1337" s="24">
        <v>296388770</v>
      </c>
      <c r="R1337" s="29">
        <v>42166</v>
      </c>
      <c r="S1337">
        <f t="shared" si="154"/>
        <v>159626656.3</v>
      </c>
      <c r="T1337">
        <f t="shared" si="150"/>
        <v>0.257179987959733</v>
      </c>
      <c r="U1337">
        <f t="shared" si="148"/>
        <v>53223515.3</v>
      </c>
      <c r="V1337">
        <f t="shared" si="153"/>
        <v>0.179573319528942</v>
      </c>
      <c r="W1337">
        <f t="shared" si="155"/>
        <v>0.538571877402777</v>
      </c>
    </row>
    <row r="1338" ht="14.25" spans="1:23">
      <c r="A1338" s="13">
        <v>15066</v>
      </c>
      <c r="B1338" s="14">
        <v>5</v>
      </c>
      <c r="C1338" s="14">
        <v>8</v>
      </c>
      <c r="D1338" s="14">
        <v>11</v>
      </c>
      <c r="E1338" s="14">
        <v>17</v>
      </c>
      <c r="F1338" s="14">
        <v>24</v>
      </c>
      <c r="G1338" s="14">
        <v>28</v>
      </c>
      <c r="H1338" s="15">
        <v>16</v>
      </c>
      <c r="I1338" s="15"/>
      <c r="J1338" s="22">
        <v>475169355</v>
      </c>
      <c r="K1338" s="23">
        <v>5</v>
      </c>
      <c r="L1338" s="22">
        <v>8176228</v>
      </c>
      <c r="M1338" s="22">
        <f t="shared" si="149"/>
        <v>40881140</v>
      </c>
      <c r="N1338" s="23">
        <v>255</v>
      </c>
      <c r="O1338" s="22">
        <v>77848</v>
      </c>
      <c r="P1338" s="22">
        <f t="shared" si="151"/>
        <v>19851240</v>
      </c>
      <c r="Q1338" s="24">
        <v>295073100</v>
      </c>
      <c r="R1338" s="29">
        <v>42164</v>
      </c>
      <c r="S1338">
        <f t="shared" si="154"/>
        <v>125912686</v>
      </c>
      <c r="T1338">
        <f t="shared" si="150"/>
        <v>0.28817112098663</v>
      </c>
      <c r="U1338">
        <f t="shared" si="148"/>
        <v>65180306</v>
      </c>
      <c r="V1338">
        <f t="shared" si="153"/>
        <v>0.220895452686131</v>
      </c>
      <c r="W1338">
        <f t="shared" si="155"/>
        <v>0.426716925399164</v>
      </c>
    </row>
    <row r="1339" ht="14.25" spans="1:23">
      <c r="A1339" s="13">
        <v>15065</v>
      </c>
      <c r="B1339" s="14">
        <v>8</v>
      </c>
      <c r="C1339" s="14">
        <v>10</v>
      </c>
      <c r="D1339" s="14">
        <v>14</v>
      </c>
      <c r="E1339" s="14">
        <v>19</v>
      </c>
      <c r="F1339" s="14">
        <v>26</v>
      </c>
      <c r="G1339" s="14">
        <v>29</v>
      </c>
      <c r="H1339" s="15">
        <v>12</v>
      </c>
      <c r="I1339" s="15"/>
      <c r="J1339" s="22">
        <v>456496222</v>
      </c>
      <c r="K1339" s="23">
        <v>7</v>
      </c>
      <c r="L1339" s="22">
        <v>7823453</v>
      </c>
      <c r="M1339" s="22">
        <f t="shared" si="149"/>
        <v>54764171</v>
      </c>
      <c r="N1339" s="23">
        <v>127</v>
      </c>
      <c r="O1339" s="22">
        <v>194529</v>
      </c>
      <c r="P1339" s="22">
        <f t="shared" si="151"/>
        <v>24705183</v>
      </c>
      <c r="Q1339" s="24">
        <v>326011866</v>
      </c>
      <c r="R1339" s="29">
        <v>42162</v>
      </c>
      <c r="S1339">
        <f t="shared" si="154"/>
        <v>140394335.34</v>
      </c>
      <c r="T1339">
        <f t="shared" si="150"/>
        <v>0.262659655277701</v>
      </c>
      <c r="U1339">
        <f t="shared" si="148"/>
        <v>60924981.34</v>
      </c>
      <c r="V1339">
        <f t="shared" si="153"/>
        <v>0.186879643638493</v>
      </c>
      <c r="W1339">
        <f t="shared" si="155"/>
        <v>0.430641795535136</v>
      </c>
    </row>
    <row r="1340" ht="14.25" spans="1:23">
      <c r="A1340" s="13">
        <v>15064</v>
      </c>
      <c r="B1340" s="14">
        <v>11</v>
      </c>
      <c r="C1340" s="14">
        <v>12</v>
      </c>
      <c r="D1340" s="14">
        <v>14</v>
      </c>
      <c r="E1340" s="14">
        <v>17</v>
      </c>
      <c r="F1340" s="14">
        <v>23</v>
      </c>
      <c r="G1340" s="14">
        <v>27</v>
      </c>
      <c r="H1340" s="15">
        <v>1</v>
      </c>
      <c r="I1340" s="15"/>
      <c r="J1340" s="22">
        <v>437144743</v>
      </c>
      <c r="K1340" s="23">
        <v>7</v>
      </c>
      <c r="L1340" s="22">
        <v>7430580</v>
      </c>
      <c r="M1340" s="22">
        <f t="shared" si="149"/>
        <v>52014060</v>
      </c>
      <c r="N1340" s="23">
        <v>163</v>
      </c>
      <c r="O1340" s="22">
        <v>130475</v>
      </c>
      <c r="P1340" s="22">
        <f t="shared" si="151"/>
        <v>21267425</v>
      </c>
      <c r="Q1340" s="24">
        <v>298850352</v>
      </c>
      <c r="R1340" s="29">
        <v>42159</v>
      </c>
      <c r="S1340">
        <f t="shared" si="154"/>
        <v>134648007.48</v>
      </c>
      <c r="T1340">
        <f t="shared" si="150"/>
        <v>0.276506107243936</v>
      </c>
      <c r="U1340">
        <f t="shared" si="148"/>
        <v>61366522.48</v>
      </c>
      <c r="V1340">
        <f t="shared" si="153"/>
        <v>0.205341978248699</v>
      </c>
      <c r="W1340">
        <f t="shared" si="155"/>
        <v>0.450553283872324</v>
      </c>
    </row>
    <row r="1341" ht="14.25" spans="1:23">
      <c r="A1341" s="13">
        <v>15063</v>
      </c>
      <c r="B1341" s="14">
        <v>1</v>
      </c>
      <c r="C1341" s="14">
        <v>7</v>
      </c>
      <c r="D1341" s="14">
        <v>9</v>
      </c>
      <c r="E1341" s="14">
        <v>16</v>
      </c>
      <c r="F1341" s="14">
        <v>22</v>
      </c>
      <c r="G1341" s="14">
        <v>32</v>
      </c>
      <c r="H1341" s="15">
        <v>12</v>
      </c>
      <c r="I1341" s="15"/>
      <c r="J1341" s="22">
        <v>425356078</v>
      </c>
      <c r="K1341" s="23">
        <v>7</v>
      </c>
      <c r="L1341" s="22">
        <v>7072680</v>
      </c>
      <c r="M1341" s="22">
        <f t="shared" si="149"/>
        <v>49508760</v>
      </c>
      <c r="N1341" s="23">
        <v>183</v>
      </c>
      <c r="O1341" s="22">
        <v>99103</v>
      </c>
      <c r="P1341" s="22">
        <f t="shared" si="151"/>
        <v>18135849</v>
      </c>
      <c r="Q1341" s="24">
        <v>291740962</v>
      </c>
      <c r="R1341" s="29">
        <v>42157</v>
      </c>
      <c r="S1341">
        <f t="shared" si="154"/>
        <v>138053979.38</v>
      </c>
      <c r="T1341">
        <f t="shared" si="150"/>
        <v>0.30350629809742</v>
      </c>
      <c r="U1341">
        <f t="shared" si="148"/>
        <v>70409370.38</v>
      </c>
      <c r="V1341">
        <f t="shared" si="153"/>
        <v>0.24134207927922</v>
      </c>
      <c r="W1341">
        <f t="shared" si="155"/>
        <v>0.473207390671455</v>
      </c>
    </row>
    <row r="1342" ht="14.25" spans="1:23">
      <c r="A1342" s="13">
        <v>15062</v>
      </c>
      <c r="B1342" s="14">
        <v>9</v>
      </c>
      <c r="C1342" s="14">
        <v>14</v>
      </c>
      <c r="D1342" s="14">
        <v>15</v>
      </c>
      <c r="E1342" s="14">
        <v>18</v>
      </c>
      <c r="F1342" s="14">
        <v>21</v>
      </c>
      <c r="G1342" s="14">
        <v>26</v>
      </c>
      <c r="H1342" s="15">
        <v>16</v>
      </c>
      <c r="I1342" s="15"/>
      <c r="J1342" s="22">
        <v>420456986</v>
      </c>
      <c r="K1342" s="23">
        <v>2</v>
      </c>
      <c r="L1342" s="22">
        <v>10000000</v>
      </c>
      <c r="M1342" s="22">
        <f t="shared" si="149"/>
        <v>20000000</v>
      </c>
      <c r="N1342" s="23">
        <v>88</v>
      </c>
      <c r="O1342" s="22">
        <v>280083</v>
      </c>
      <c r="P1342" s="22">
        <f t="shared" si="151"/>
        <v>24647304</v>
      </c>
      <c r="Q1342" s="24">
        <v>323470788</v>
      </c>
      <c r="R1342" s="29">
        <v>42155</v>
      </c>
      <c r="S1342">
        <f t="shared" si="154"/>
        <v>104558581.12</v>
      </c>
      <c r="T1342">
        <f t="shared" si="150"/>
        <v>0.261410254826473</v>
      </c>
      <c r="U1342">
        <f t="shared" si="148"/>
        <v>59911277.12</v>
      </c>
      <c r="V1342">
        <f t="shared" si="153"/>
        <v>0.185213871986487</v>
      </c>
      <c r="W1342">
        <f t="shared" si="155"/>
        <v>0.323239640174247</v>
      </c>
    </row>
    <row r="1343" ht="14.25" spans="1:23">
      <c r="A1343" s="13">
        <v>15061</v>
      </c>
      <c r="B1343" s="14">
        <v>6</v>
      </c>
      <c r="C1343" s="14">
        <v>18</v>
      </c>
      <c r="D1343" s="14">
        <v>22</v>
      </c>
      <c r="E1343" s="14">
        <v>26</v>
      </c>
      <c r="F1343" s="14">
        <v>32</v>
      </c>
      <c r="G1343" s="14">
        <v>33</v>
      </c>
      <c r="H1343" s="15">
        <v>4</v>
      </c>
      <c r="I1343" s="15"/>
      <c r="J1343" s="22">
        <v>366514881</v>
      </c>
      <c r="K1343" s="23">
        <v>3</v>
      </c>
      <c r="L1343" s="22">
        <v>10000000</v>
      </c>
      <c r="M1343" s="22">
        <f t="shared" si="149"/>
        <v>30000000</v>
      </c>
      <c r="N1343" s="23">
        <v>82</v>
      </c>
      <c r="O1343" s="22">
        <v>289341</v>
      </c>
      <c r="P1343" s="22">
        <f t="shared" si="151"/>
        <v>23725962</v>
      </c>
      <c r="Q1343" s="24">
        <v>300873544</v>
      </c>
      <c r="R1343" s="29">
        <v>42152</v>
      </c>
      <c r="S1343">
        <f t="shared" si="154"/>
        <v>106250060.56</v>
      </c>
      <c r="T1343">
        <f t="shared" si="150"/>
        <v>0.253428930793596</v>
      </c>
      <c r="U1343">
        <f t="shared" si="148"/>
        <v>52524098.56</v>
      </c>
      <c r="V1343">
        <f t="shared" si="153"/>
        <v>0.174572007434459</v>
      </c>
      <c r="W1343">
        <f t="shared" si="155"/>
        <v>0.353138594864293</v>
      </c>
    </row>
    <row r="1344" ht="14.25" spans="1:23">
      <c r="A1344" s="13">
        <v>15060</v>
      </c>
      <c r="B1344" s="14">
        <v>1</v>
      </c>
      <c r="C1344" s="14">
        <v>3</v>
      </c>
      <c r="D1344" s="14">
        <v>18</v>
      </c>
      <c r="E1344" s="14">
        <v>27</v>
      </c>
      <c r="F1344" s="14">
        <v>31</v>
      </c>
      <c r="G1344" s="14">
        <v>32</v>
      </c>
      <c r="H1344" s="15">
        <v>13</v>
      </c>
      <c r="I1344" s="15"/>
      <c r="J1344" s="22">
        <v>325336905</v>
      </c>
      <c r="K1344" s="23">
        <v>5</v>
      </c>
      <c r="L1344" s="22">
        <v>7855899</v>
      </c>
      <c r="M1344" s="22">
        <f t="shared" si="149"/>
        <v>39279495</v>
      </c>
      <c r="N1344" s="23">
        <v>76</v>
      </c>
      <c r="O1344" s="22">
        <v>234860</v>
      </c>
      <c r="P1344" s="22">
        <f t="shared" si="151"/>
        <v>17849360</v>
      </c>
      <c r="Q1344" s="24">
        <v>294398362</v>
      </c>
      <c r="R1344" s="29">
        <v>42150</v>
      </c>
      <c r="S1344">
        <f t="shared" si="154"/>
        <v>129986579.38</v>
      </c>
      <c r="T1344">
        <f t="shared" si="150"/>
        <v>0.308110017201794</v>
      </c>
      <c r="U1344">
        <f t="shared" si="148"/>
        <v>72857724.38</v>
      </c>
      <c r="V1344">
        <f t="shared" si="153"/>
        <v>0.247480060300064</v>
      </c>
      <c r="W1344">
        <f t="shared" si="155"/>
        <v>0.441532957238397</v>
      </c>
    </row>
    <row r="1345" ht="14.25" spans="1:23">
      <c r="A1345" s="13">
        <v>15059</v>
      </c>
      <c r="B1345" s="14">
        <v>2</v>
      </c>
      <c r="C1345" s="14">
        <v>6</v>
      </c>
      <c r="D1345" s="14">
        <v>9</v>
      </c>
      <c r="E1345" s="14">
        <v>16</v>
      </c>
      <c r="F1345" s="14">
        <v>25</v>
      </c>
      <c r="G1345" s="14">
        <v>32</v>
      </c>
      <c r="H1345" s="15">
        <v>14</v>
      </c>
      <c r="I1345" s="15"/>
      <c r="J1345" s="22">
        <v>311068287</v>
      </c>
      <c r="K1345" s="23">
        <v>3</v>
      </c>
      <c r="L1345" s="22">
        <v>10000000</v>
      </c>
      <c r="M1345" s="22">
        <f t="shared" si="149"/>
        <v>30000000</v>
      </c>
      <c r="N1345" s="23">
        <v>64</v>
      </c>
      <c r="O1345" s="22">
        <v>446676</v>
      </c>
      <c r="P1345" s="22">
        <f t="shared" si="151"/>
        <v>28587264</v>
      </c>
      <c r="Q1345" s="24">
        <v>327035284</v>
      </c>
      <c r="R1345" s="29">
        <v>42148</v>
      </c>
      <c r="S1345">
        <f t="shared" si="154"/>
        <v>104485350.16</v>
      </c>
      <c r="T1345">
        <f t="shared" si="150"/>
        <v>0.227759369719874</v>
      </c>
      <c r="U1345">
        <f t="shared" si="148"/>
        <v>45898086.16</v>
      </c>
      <c r="V1345">
        <f t="shared" si="153"/>
        <v>0.140345976124093</v>
      </c>
      <c r="W1345">
        <f t="shared" si="155"/>
        <v>0.319492590775006</v>
      </c>
    </row>
    <row r="1346" ht="14.25" spans="1:23">
      <c r="A1346" s="13">
        <v>15058</v>
      </c>
      <c r="B1346" s="14">
        <v>2</v>
      </c>
      <c r="C1346" s="14">
        <v>9</v>
      </c>
      <c r="D1346" s="14">
        <v>10</v>
      </c>
      <c r="E1346" s="14">
        <v>18</v>
      </c>
      <c r="F1346" s="14">
        <v>19</v>
      </c>
      <c r="G1346" s="14">
        <v>20</v>
      </c>
      <c r="H1346" s="15">
        <v>15</v>
      </c>
      <c r="I1346" s="15"/>
      <c r="J1346" s="22">
        <v>255306348</v>
      </c>
      <c r="K1346" s="23">
        <v>9</v>
      </c>
      <c r="L1346" s="22">
        <v>6861751</v>
      </c>
      <c r="M1346" s="22">
        <f t="shared" si="149"/>
        <v>61755759</v>
      </c>
      <c r="N1346" s="23">
        <v>229</v>
      </c>
      <c r="O1346" s="22">
        <v>91461</v>
      </c>
      <c r="P1346" s="22">
        <f t="shared" si="151"/>
        <v>20944569</v>
      </c>
      <c r="Q1346" s="24">
        <v>302422308</v>
      </c>
      <c r="R1346" s="29">
        <v>42145</v>
      </c>
      <c r="S1346">
        <f t="shared" si="154"/>
        <v>147108578.92</v>
      </c>
      <c r="T1346">
        <f t="shared" si="150"/>
        <v>0.282230568520097</v>
      </c>
      <c r="U1346">
        <f t="shared" si="148"/>
        <v>64408250.92</v>
      </c>
      <c r="V1346">
        <f t="shared" si="153"/>
        <v>0.212974536653559</v>
      </c>
      <c r="W1346">
        <f t="shared" si="155"/>
        <v>0.486434284206309</v>
      </c>
    </row>
    <row r="1347" ht="14.25" spans="1:23">
      <c r="A1347" s="13">
        <v>15057</v>
      </c>
      <c r="B1347" s="14">
        <v>9</v>
      </c>
      <c r="C1347" s="14">
        <v>20</v>
      </c>
      <c r="D1347" s="14">
        <v>24</v>
      </c>
      <c r="E1347" s="14">
        <v>25</v>
      </c>
      <c r="F1347" s="14">
        <v>26</v>
      </c>
      <c r="G1347" s="14">
        <v>32</v>
      </c>
      <c r="H1347" s="15">
        <v>4</v>
      </c>
      <c r="I1347" s="15"/>
      <c r="J1347" s="22">
        <v>254227996</v>
      </c>
      <c r="K1347" s="23">
        <v>4</v>
      </c>
      <c r="L1347" s="22">
        <v>9523674</v>
      </c>
      <c r="M1347" s="22">
        <f t="shared" si="149"/>
        <v>38094696</v>
      </c>
      <c r="N1347" s="23">
        <v>69</v>
      </c>
      <c r="O1347" s="22">
        <v>327802</v>
      </c>
      <c r="P1347" s="22">
        <f t="shared" si="151"/>
        <v>22618338</v>
      </c>
      <c r="Q1347" s="24">
        <v>298048220</v>
      </c>
      <c r="R1347" s="29">
        <v>42143</v>
      </c>
      <c r="S1347">
        <f t="shared" si="154"/>
        <v>116283210.8</v>
      </c>
      <c r="T1347">
        <f t="shared" si="150"/>
        <v>0.2623351174518</v>
      </c>
      <c r="U1347">
        <f t="shared" si="148"/>
        <v>55570176.8</v>
      </c>
      <c r="V1347">
        <f t="shared" si="153"/>
        <v>0.186446933989406</v>
      </c>
      <c r="W1347">
        <f t="shared" si="155"/>
        <v>0.390148985959386</v>
      </c>
    </row>
    <row r="1348" ht="14.25" spans="1:23">
      <c r="A1348" s="13">
        <v>15056</v>
      </c>
      <c r="B1348" s="14">
        <v>1</v>
      </c>
      <c r="C1348" s="14">
        <v>7</v>
      </c>
      <c r="D1348" s="14">
        <v>8</v>
      </c>
      <c r="E1348" s="14">
        <v>16</v>
      </c>
      <c r="F1348" s="14">
        <v>18</v>
      </c>
      <c r="G1348" s="14">
        <v>20</v>
      </c>
      <c r="H1348" s="15">
        <v>14</v>
      </c>
      <c r="I1348" s="15"/>
      <c r="J1348" s="22">
        <v>224467579</v>
      </c>
      <c r="K1348" s="23">
        <v>7</v>
      </c>
      <c r="L1348" s="22">
        <v>7629173</v>
      </c>
      <c r="M1348" s="22">
        <f t="shared" si="149"/>
        <v>53404211</v>
      </c>
      <c r="N1348" s="23">
        <v>120</v>
      </c>
      <c r="O1348" s="22">
        <v>191710</v>
      </c>
      <c r="P1348" s="22">
        <f t="shared" si="151"/>
        <v>23005200</v>
      </c>
      <c r="Q1348" s="24">
        <v>333455694</v>
      </c>
      <c r="R1348" s="29">
        <v>42141</v>
      </c>
      <c r="S1348">
        <f t="shared" si="154"/>
        <v>147781709.06</v>
      </c>
      <c r="T1348">
        <f t="shared" si="150"/>
        <v>0.283028599475647</v>
      </c>
      <c r="U1348">
        <f t="shared" ref="U1348:U1369" si="156">S1348-L1348*K1348-O1348*N1348</f>
        <v>71372298.06</v>
      </c>
      <c r="V1348">
        <f t="shared" si="153"/>
        <v>0.214038324563742</v>
      </c>
      <c r="W1348">
        <f t="shared" si="155"/>
        <v>0.443182442882502</v>
      </c>
    </row>
    <row r="1349" ht="14.25" spans="1:23">
      <c r="A1349" s="13">
        <v>15055</v>
      </c>
      <c r="B1349" s="14">
        <v>1</v>
      </c>
      <c r="C1349" s="14">
        <v>10</v>
      </c>
      <c r="D1349" s="14">
        <v>15</v>
      </c>
      <c r="E1349" s="14">
        <v>18</v>
      </c>
      <c r="F1349" s="14">
        <v>19</v>
      </c>
      <c r="G1349" s="14">
        <v>28</v>
      </c>
      <c r="H1349" s="15">
        <v>2</v>
      </c>
      <c r="I1349" s="15"/>
      <c r="J1349" s="22">
        <v>208855998</v>
      </c>
      <c r="K1349" s="23">
        <v>6</v>
      </c>
      <c r="L1349" s="22">
        <v>7550060</v>
      </c>
      <c r="M1349" s="22">
        <f t="shared" si="149"/>
        <v>45300360</v>
      </c>
      <c r="N1349" s="23">
        <v>102</v>
      </c>
      <c r="O1349" s="22">
        <v>187504</v>
      </c>
      <c r="P1349" s="22">
        <f t="shared" si="151"/>
        <v>19125408</v>
      </c>
      <c r="Q1349" s="24">
        <v>308523870</v>
      </c>
      <c r="R1349" s="29">
        <v>42138</v>
      </c>
      <c r="S1349">
        <f t="shared" si="154"/>
        <v>139100708.3</v>
      </c>
      <c r="T1349">
        <f t="shared" si="150"/>
        <v>0.304029468773356</v>
      </c>
      <c r="U1349">
        <f t="shared" si="156"/>
        <v>74674940.3</v>
      </c>
      <c r="V1349">
        <f t="shared" si="153"/>
        <v>0.242039425669074</v>
      </c>
      <c r="W1349">
        <f t="shared" si="155"/>
        <v>0.450858821069501</v>
      </c>
    </row>
    <row r="1350" ht="14.25" spans="1:23">
      <c r="A1350" s="13">
        <v>15054</v>
      </c>
      <c r="B1350" s="14">
        <v>1</v>
      </c>
      <c r="C1350" s="14">
        <v>2</v>
      </c>
      <c r="D1350" s="14">
        <v>7</v>
      </c>
      <c r="E1350" s="14">
        <v>10</v>
      </c>
      <c r="F1350" s="14">
        <v>22</v>
      </c>
      <c r="G1350" s="14">
        <v>26</v>
      </c>
      <c r="H1350" s="15">
        <v>7</v>
      </c>
      <c r="I1350" s="15"/>
      <c r="J1350" s="22">
        <v>196780010</v>
      </c>
      <c r="K1350" s="23">
        <v>10</v>
      </c>
      <c r="L1350" s="22">
        <v>6362719</v>
      </c>
      <c r="M1350" s="22">
        <f t="shared" ref="M1350:M1413" si="157">K1350*L1350</f>
        <v>63627190</v>
      </c>
      <c r="N1350" s="23">
        <v>82</v>
      </c>
      <c r="O1350" s="22">
        <v>207731</v>
      </c>
      <c r="P1350" s="22">
        <f t="shared" si="151"/>
        <v>17033942</v>
      </c>
      <c r="Q1350" s="24">
        <v>305342532</v>
      </c>
      <c r="R1350" s="29">
        <v>42136</v>
      </c>
      <c r="S1350">
        <f t="shared" si="154"/>
        <v>162143054.68</v>
      </c>
      <c r="T1350">
        <f t="shared" si="150"/>
        <v>0.322640491760905</v>
      </c>
      <c r="U1350">
        <f t="shared" si="156"/>
        <v>81481922.68</v>
      </c>
      <c r="V1350">
        <f t="shared" si="153"/>
        <v>0.266854152765066</v>
      </c>
      <c r="W1350">
        <f t="shared" si="155"/>
        <v>0.531020207430519</v>
      </c>
    </row>
    <row r="1351" ht="14.25" spans="1:23">
      <c r="A1351" s="13">
        <v>15053</v>
      </c>
      <c r="B1351" s="14">
        <v>3</v>
      </c>
      <c r="C1351" s="14">
        <v>7</v>
      </c>
      <c r="D1351" s="14">
        <v>17</v>
      </c>
      <c r="E1351" s="14">
        <v>22</v>
      </c>
      <c r="F1351" s="14">
        <v>32</v>
      </c>
      <c r="G1351" s="14">
        <v>33</v>
      </c>
      <c r="H1351" s="15">
        <v>10</v>
      </c>
      <c r="I1351" s="15"/>
      <c r="J1351" s="22">
        <v>209305224</v>
      </c>
      <c r="K1351" s="23">
        <v>9</v>
      </c>
      <c r="L1351" s="22">
        <v>7062590</v>
      </c>
      <c r="M1351" s="22">
        <f t="shared" si="157"/>
        <v>63563310</v>
      </c>
      <c r="N1351" s="23">
        <v>265</v>
      </c>
      <c r="O1351" s="22">
        <v>87562</v>
      </c>
      <c r="P1351" s="22">
        <f t="shared" si="151"/>
        <v>23203930</v>
      </c>
      <c r="Q1351" s="24">
        <v>337772948</v>
      </c>
      <c r="R1351" s="29">
        <v>42134</v>
      </c>
      <c r="S1351">
        <f t="shared" si="154"/>
        <v>159459634.52</v>
      </c>
      <c r="T1351">
        <f t="shared" si="150"/>
        <v>0.283907651834806</v>
      </c>
      <c r="U1351">
        <f t="shared" si="156"/>
        <v>72692394.52</v>
      </c>
      <c r="V1351">
        <f t="shared" si="153"/>
        <v>0.215210824165824</v>
      </c>
      <c r="W1351">
        <f t="shared" si="155"/>
        <v>0.472091194585541</v>
      </c>
    </row>
    <row r="1352" ht="14.25" spans="1:23">
      <c r="A1352" s="13">
        <v>15052</v>
      </c>
      <c r="B1352" s="14">
        <v>2</v>
      </c>
      <c r="C1352" s="14">
        <v>4</v>
      </c>
      <c r="D1352" s="14">
        <v>11</v>
      </c>
      <c r="E1352" s="14">
        <v>16</v>
      </c>
      <c r="F1352" s="14">
        <v>25</v>
      </c>
      <c r="G1352" s="14">
        <v>26</v>
      </c>
      <c r="H1352" s="15">
        <v>12</v>
      </c>
      <c r="I1352" s="15"/>
      <c r="J1352" s="22">
        <v>203256114</v>
      </c>
      <c r="K1352" s="23">
        <v>17</v>
      </c>
      <c r="L1352" s="22">
        <v>5756703</v>
      </c>
      <c r="M1352" s="22">
        <f t="shared" si="157"/>
        <v>97863951</v>
      </c>
      <c r="N1352" s="23">
        <v>85</v>
      </c>
      <c r="O1352" s="22">
        <v>189175</v>
      </c>
      <c r="P1352" s="22">
        <f t="shared" si="151"/>
        <v>16079875</v>
      </c>
      <c r="Q1352" s="24">
        <v>312855530</v>
      </c>
      <c r="R1352" s="29">
        <v>42131</v>
      </c>
      <c r="S1352">
        <f t="shared" si="154"/>
        <v>202923301.7</v>
      </c>
      <c r="T1352">
        <f t="shared" si="150"/>
        <v>0.335807874963885</v>
      </c>
      <c r="U1352">
        <f t="shared" si="156"/>
        <v>88979475.7</v>
      </c>
      <c r="V1352">
        <f t="shared" si="153"/>
        <v>0.284410749268201</v>
      </c>
      <c r="W1352">
        <f t="shared" si="155"/>
        <v>0.648616636886681</v>
      </c>
    </row>
    <row r="1353" ht="14.25" spans="1:23">
      <c r="A1353" s="13">
        <v>15051</v>
      </c>
      <c r="B1353" s="14">
        <v>4</v>
      </c>
      <c r="C1353" s="14">
        <v>10</v>
      </c>
      <c r="D1353" s="14">
        <v>24</v>
      </c>
      <c r="E1353" s="14">
        <v>26</v>
      </c>
      <c r="F1353" s="14">
        <v>28</v>
      </c>
      <c r="G1353" s="14">
        <v>32</v>
      </c>
      <c r="H1353" s="15">
        <v>9</v>
      </c>
      <c r="I1353" s="15"/>
      <c r="J1353" s="22">
        <v>252880206</v>
      </c>
      <c r="K1353" s="23">
        <v>3</v>
      </c>
      <c r="L1353" s="22">
        <v>9394471</v>
      </c>
      <c r="M1353" s="22">
        <f t="shared" si="157"/>
        <v>28183413</v>
      </c>
      <c r="N1353" s="23">
        <v>107</v>
      </c>
      <c r="O1353" s="22">
        <v>154011</v>
      </c>
      <c r="P1353" s="22">
        <f t="shared" si="151"/>
        <v>16479177</v>
      </c>
      <c r="Q1353" s="24">
        <v>311895918</v>
      </c>
      <c r="R1353" s="29">
        <v>42129</v>
      </c>
      <c r="S1353">
        <f t="shared" si="154"/>
        <v>131574613.82</v>
      </c>
      <c r="T1353">
        <f t="shared" si="150"/>
        <v>0.331492638579515</v>
      </c>
      <c r="U1353">
        <f t="shared" si="156"/>
        <v>86912023.82</v>
      </c>
      <c r="V1353">
        <f t="shared" si="153"/>
        <v>0.278657137859688</v>
      </c>
      <c r="W1353">
        <f t="shared" si="155"/>
        <v>0.421854234783541</v>
      </c>
    </row>
    <row r="1354" ht="14.25" spans="1:23">
      <c r="A1354" s="13">
        <v>15050</v>
      </c>
      <c r="B1354" s="14">
        <v>3</v>
      </c>
      <c r="C1354" s="14">
        <v>9</v>
      </c>
      <c r="D1354" s="14">
        <v>12</v>
      </c>
      <c r="E1354" s="14">
        <v>16</v>
      </c>
      <c r="F1354" s="14">
        <v>17</v>
      </c>
      <c r="G1354" s="14">
        <v>31</v>
      </c>
      <c r="H1354" s="15">
        <v>4</v>
      </c>
      <c r="I1354" s="15"/>
      <c r="J1354" s="22">
        <v>231625820</v>
      </c>
      <c r="K1354" s="23">
        <v>4</v>
      </c>
      <c r="L1354" s="22">
        <v>8472759</v>
      </c>
      <c r="M1354" s="22">
        <f t="shared" si="157"/>
        <v>33891036</v>
      </c>
      <c r="N1354" s="23">
        <v>82</v>
      </c>
      <c r="O1354" s="22">
        <v>211753</v>
      </c>
      <c r="P1354" s="22">
        <f t="shared" si="151"/>
        <v>17363746</v>
      </c>
      <c r="Q1354" s="24">
        <v>330490908</v>
      </c>
      <c r="R1354" s="29">
        <v>42127</v>
      </c>
      <c r="S1354">
        <f t="shared" si="154"/>
        <v>143740193.92</v>
      </c>
      <c r="T1354">
        <f t="shared" si="150"/>
        <v>0.332381784977879</v>
      </c>
      <c r="U1354">
        <f t="shared" si="156"/>
        <v>92485411.92</v>
      </c>
      <c r="V1354">
        <f t="shared" si="153"/>
        <v>0.279842530251997</v>
      </c>
      <c r="W1354">
        <f t="shared" si="155"/>
        <v>0.434929344319511</v>
      </c>
    </row>
    <row r="1355" ht="14.25" spans="1:23">
      <c r="A1355" s="13">
        <v>15049</v>
      </c>
      <c r="B1355" s="14">
        <v>7</v>
      </c>
      <c r="C1355" s="14">
        <v>12</v>
      </c>
      <c r="D1355" s="14">
        <v>14</v>
      </c>
      <c r="E1355" s="14">
        <v>17</v>
      </c>
      <c r="F1355" s="14">
        <v>20</v>
      </c>
      <c r="G1355" s="14">
        <v>23</v>
      </c>
      <c r="H1355" s="15">
        <v>5</v>
      </c>
      <c r="I1355" s="15"/>
      <c r="J1355" s="22">
        <v>213425469</v>
      </c>
      <c r="K1355" s="23">
        <v>9</v>
      </c>
      <c r="L1355" s="22">
        <v>6471007</v>
      </c>
      <c r="M1355" s="22">
        <f t="shared" si="157"/>
        <v>58239063</v>
      </c>
      <c r="N1355" s="23">
        <v>83</v>
      </c>
      <c r="O1355" s="22">
        <v>199383</v>
      </c>
      <c r="P1355" s="22">
        <f t="shared" si="151"/>
        <v>16548789</v>
      </c>
      <c r="Q1355" s="24">
        <v>304091626</v>
      </c>
      <c r="R1355" s="29">
        <v>42124</v>
      </c>
      <c r="S1355">
        <f t="shared" si="154"/>
        <v>157597457.74</v>
      </c>
      <c r="T1355">
        <f t="shared" si="150"/>
        <v>0.326738345435398</v>
      </c>
      <c r="U1355">
        <f t="shared" si="156"/>
        <v>82809605.74</v>
      </c>
      <c r="V1355">
        <f t="shared" si="153"/>
        <v>0.272317941895579</v>
      </c>
      <c r="W1355">
        <f t="shared" si="155"/>
        <v>0.518256486747188</v>
      </c>
    </row>
    <row r="1356" ht="14.25" spans="1:23">
      <c r="A1356" s="13">
        <v>15048</v>
      </c>
      <c r="B1356" s="14">
        <v>13</v>
      </c>
      <c r="C1356" s="14">
        <v>16</v>
      </c>
      <c r="D1356" s="14">
        <v>17</v>
      </c>
      <c r="E1356" s="14">
        <v>22</v>
      </c>
      <c r="F1356" s="14">
        <v>25</v>
      </c>
      <c r="G1356" s="14">
        <v>27</v>
      </c>
      <c r="H1356" s="15">
        <v>10</v>
      </c>
      <c r="I1356" s="15"/>
      <c r="J1356" s="22">
        <v>222018030</v>
      </c>
      <c r="K1356" s="23">
        <v>13</v>
      </c>
      <c r="L1356" s="22">
        <v>5759356</v>
      </c>
      <c r="M1356" s="22">
        <f t="shared" si="157"/>
        <v>74871628</v>
      </c>
      <c r="N1356" s="23">
        <v>61</v>
      </c>
      <c r="O1356" s="22">
        <v>202287</v>
      </c>
      <c r="P1356" s="22">
        <f t="shared" si="151"/>
        <v>12339507</v>
      </c>
      <c r="Q1356" s="24">
        <v>314318648</v>
      </c>
      <c r="R1356" s="29">
        <v>42122</v>
      </c>
      <c r="S1356">
        <f t="shared" si="154"/>
        <v>191869135.52</v>
      </c>
      <c r="T1356">
        <f t="shared" si="150"/>
        <v>0.372225791452246</v>
      </c>
      <c r="U1356">
        <f t="shared" si="156"/>
        <v>104658000.52</v>
      </c>
      <c r="V1356">
        <f t="shared" si="153"/>
        <v>0.332967837530276</v>
      </c>
      <c r="W1356">
        <f t="shared" si="155"/>
        <v>0.610428737654789</v>
      </c>
    </row>
    <row r="1357" ht="14.25" spans="1:23">
      <c r="A1357" s="13">
        <v>15047</v>
      </c>
      <c r="B1357" s="14">
        <v>2</v>
      </c>
      <c r="C1357" s="14">
        <v>3</v>
      </c>
      <c r="D1357" s="14">
        <v>20</v>
      </c>
      <c r="E1357" s="14">
        <v>24</v>
      </c>
      <c r="F1357" s="14">
        <v>26</v>
      </c>
      <c r="G1357" s="14">
        <v>27</v>
      </c>
      <c r="H1357" s="15">
        <v>9</v>
      </c>
      <c r="I1357" s="15"/>
      <c r="J1357" s="22">
        <v>259871028</v>
      </c>
      <c r="K1357" s="23">
        <v>12</v>
      </c>
      <c r="L1357" s="22">
        <v>5599825</v>
      </c>
      <c r="M1357" s="22">
        <f t="shared" si="157"/>
        <v>67197900</v>
      </c>
      <c r="N1357" s="23">
        <v>68</v>
      </c>
      <c r="O1357" s="22">
        <v>132314</v>
      </c>
      <c r="P1357" s="22">
        <f t="shared" si="151"/>
        <v>8997352</v>
      </c>
      <c r="Q1357" s="24">
        <v>353219880</v>
      </c>
      <c r="R1357" s="29">
        <v>42120</v>
      </c>
      <c r="S1357">
        <f t="shared" si="154"/>
        <v>213283513.2</v>
      </c>
      <c r="T1357">
        <f t="shared" si="150"/>
        <v>0.413582647726396</v>
      </c>
      <c r="U1357">
        <f t="shared" si="156"/>
        <v>137088261.2</v>
      </c>
      <c r="V1357">
        <f t="shared" si="153"/>
        <v>0.388110264914874</v>
      </c>
      <c r="W1357">
        <f t="shared" si="155"/>
        <v>0.603826469789866</v>
      </c>
    </row>
    <row r="1358" ht="14.25" spans="1:23">
      <c r="A1358" s="13">
        <v>15046</v>
      </c>
      <c r="B1358" s="14">
        <v>5</v>
      </c>
      <c r="C1358" s="14">
        <v>7</v>
      </c>
      <c r="D1358" s="14">
        <v>10</v>
      </c>
      <c r="E1358" s="14">
        <v>14</v>
      </c>
      <c r="F1358" s="14">
        <v>23</v>
      </c>
      <c r="G1358" s="14">
        <v>31</v>
      </c>
      <c r="H1358" s="15">
        <v>1</v>
      </c>
      <c r="I1358" s="15"/>
      <c r="J1358" s="22">
        <v>300076800</v>
      </c>
      <c r="K1358" s="23">
        <v>2</v>
      </c>
      <c r="L1358" s="22">
        <v>10000000</v>
      </c>
      <c r="M1358" s="22">
        <f t="shared" si="157"/>
        <v>20000000</v>
      </c>
      <c r="N1358" s="23">
        <v>81</v>
      </c>
      <c r="O1358" s="22">
        <v>310399</v>
      </c>
      <c r="P1358" s="22">
        <f t="shared" si="151"/>
        <v>25142319</v>
      </c>
      <c r="Q1358" s="24">
        <v>324849386</v>
      </c>
      <c r="R1358" s="29">
        <v>42117</v>
      </c>
      <c r="S1358">
        <f t="shared" si="154"/>
        <v>103749054.14</v>
      </c>
      <c r="T1358">
        <f t="shared" si="150"/>
        <v>0.257808873124975</v>
      </c>
      <c r="U1358">
        <f t="shared" si="156"/>
        <v>58606735.14</v>
      </c>
      <c r="V1358">
        <f t="shared" si="153"/>
        <v>0.180412023743212</v>
      </c>
      <c r="W1358">
        <f t="shared" si="155"/>
        <v>0.319375866513105</v>
      </c>
    </row>
    <row r="1359" ht="14.25" spans="1:23">
      <c r="A1359" s="13">
        <v>15045</v>
      </c>
      <c r="B1359" s="14">
        <v>1</v>
      </c>
      <c r="C1359" s="14">
        <v>5</v>
      </c>
      <c r="D1359" s="14">
        <v>13</v>
      </c>
      <c r="E1359" s="14">
        <v>22</v>
      </c>
      <c r="F1359" s="14">
        <v>30</v>
      </c>
      <c r="G1359" s="14">
        <v>31</v>
      </c>
      <c r="H1359" s="15">
        <v>7</v>
      </c>
      <c r="I1359" s="15"/>
      <c r="J1359" s="22">
        <v>244649655</v>
      </c>
      <c r="K1359" s="23">
        <v>5</v>
      </c>
      <c r="L1359" s="22">
        <v>7425169</v>
      </c>
      <c r="M1359" s="22">
        <f t="shared" si="157"/>
        <v>37125845</v>
      </c>
      <c r="N1359" s="23">
        <v>110</v>
      </c>
      <c r="O1359" s="22">
        <v>137793</v>
      </c>
      <c r="P1359" s="22">
        <f t="shared" si="151"/>
        <v>15157230</v>
      </c>
      <c r="Q1359" s="24">
        <v>317791860</v>
      </c>
      <c r="R1359" s="29">
        <v>42115</v>
      </c>
      <c r="S1359">
        <f t="shared" si="154"/>
        <v>147371940.4</v>
      </c>
      <c r="T1359">
        <f t="shared" ref="T1359:T1422" si="158">(S1359-L1359*K1359)/Q1359</f>
        <v>0.346912898901816</v>
      </c>
      <c r="U1359">
        <f t="shared" si="156"/>
        <v>95088865.4</v>
      </c>
      <c r="V1359">
        <f t="shared" si="153"/>
        <v>0.299217435588186</v>
      </c>
      <c r="W1359">
        <f t="shared" si="155"/>
        <v>0.463737304032897</v>
      </c>
    </row>
    <row r="1360" ht="14.25" spans="1:23">
      <c r="A1360" s="13">
        <v>15044</v>
      </c>
      <c r="B1360" s="14">
        <v>2</v>
      </c>
      <c r="C1360" s="14">
        <v>3</v>
      </c>
      <c r="D1360" s="14">
        <v>4</v>
      </c>
      <c r="E1360" s="14">
        <v>13</v>
      </c>
      <c r="F1360" s="14">
        <v>14</v>
      </c>
      <c r="G1360" s="14">
        <v>16</v>
      </c>
      <c r="H1360" s="15">
        <v>2</v>
      </c>
      <c r="I1360" s="15"/>
      <c r="J1360" s="22">
        <v>236303584</v>
      </c>
      <c r="K1360" s="23">
        <v>44</v>
      </c>
      <c r="L1360" s="22">
        <v>5156691</v>
      </c>
      <c r="M1360" s="22">
        <f t="shared" si="157"/>
        <v>226894404</v>
      </c>
      <c r="N1360" s="23">
        <v>170</v>
      </c>
      <c r="O1360" s="22">
        <v>50694</v>
      </c>
      <c r="P1360" s="22">
        <f t="shared" si="151"/>
        <v>8617980</v>
      </c>
      <c r="Q1360" s="24">
        <v>361973072</v>
      </c>
      <c r="R1360" s="29">
        <v>42113</v>
      </c>
      <c r="S1360">
        <f t="shared" si="154"/>
        <v>378407183.28</v>
      </c>
      <c r="T1360">
        <f t="shared" si="158"/>
        <v>0.418574725580692</v>
      </c>
      <c r="U1360">
        <f t="shared" si="156"/>
        <v>142894799.28</v>
      </c>
      <c r="V1360">
        <f t="shared" si="153"/>
        <v>0.394766379969834</v>
      </c>
      <c r="W1360">
        <f t="shared" si="155"/>
        <v>1.04540147472627</v>
      </c>
    </row>
    <row r="1361" ht="14.25" spans="1:23">
      <c r="A1361" s="13">
        <v>15043</v>
      </c>
      <c r="B1361" s="14">
        <v>11</v>
      </c>
      <c r="C1361" s="14">
        <v>12</v>
      </c>
      <c r="D1361" s="14">
        <v>15</v>
      </c>
      <c r="E1361" s="14">
        <v>24</v>
      </c>
      <c r="F1361" s="14">
        <v>26</v>
      </c>
      <c r="G1361" s="14">
        <v>27</v>
      </c>
      <c r="H1361" s="15">
        <v>15</v>
      </c>
      <c r="I1361" s="15"/>
      <c r="J1361" s="22">
        <v>437343962</v>
      </c>
      <c r="K1361" s="23">
        <v>11</v>
      </c>
      <c r="L1361" s="22">
        <v>6547831</v>
      </c>
      <c r="M1361" s="22">
        <f t="shared" si="157"/>
        <v>72026141</v>
      </c>
      <c r="N1361" s="23">
        <v>66</v>
      </c>
      <c r="O1361" s="22">
        <v>322464</v>
      </c>
      <c r="P1361" s="22">
        <f t="shared" ref="P1361:P1424" si="159">N1361*O1361</f>
        <v>21282624</v>
      </c>
      <c r="Q1361" s="24">
        <v>333265010</v>
      </c>
      <c r="R1361" s="29">
        <v>42110</v>
      </c>
      <c r="S1361">
        <f t="shared" si="154"/>
        <v>171477960.9</v>
      </c>
      <c r="T1361">
        <f t="shared" si="158"/>
        <v>0.298416626155863</v>
      </c>
      <c r="U1361">
        <f t="shared" si="156"/>
        <v>78169195.9</v>
      </c>
      <c r="V1361">
        <f t="shared" si="153"/>
        <v>0.234555664574568</v>
      </c>
      <c r="W1361">
        <f t="shared" si="155"/>
        <v>0.514539347830125</v>
      </c>
    </row>
    <row r="1362" ht="14.25" spans="1:23">
      <c r="A1362" s="13">
        <v>15042</v>
      </c>
      <c r="B1362" s="14">
        <v>9</v>
      </c>
      <c r="C1362" s="14">
        <v>10</v>
      </c>
      <c r="D1362" s="14">
        <v>19</v>
      </c>
      <c r="E1362" s="14">
        <v>21</v>
      </c>
      <c r="F1362" s="14">
        <v>23</v>
      </c>
      <c r="G1362" s="14">
        <v>32</v>
      </c>
      <c r="H1362" s="15">
        <v>8</v>
      </c>
      <c r="I1362" s="15"/>
      <c r="J1362" s="22">
        <v>445522068</v>
      </c>
      <c r="K1362" s="23">
        <v>18</v>
      </c>
      <c r="L1362" s="22">
        <v>5598638</v>
      </c>
      <c r="M1362" s="22">
        <f t="shared" si="157"/>
        <v>100775484</v>
      </c>
      <c r="N1362" s="23">
        <v>138</v>
      </c>
      <c r="O1362" s="22">
        <v>97604</v>
      </c>
      <c r="P1362" s="22">
        <f t="shared" si="159"/>
        <v>13469352</v>
      </c>
      <c r="Q1362" s="24">
        <v>328582874</v>
      </c>
      <c r="R1362" s="29">
        <v>42108</v>
      </c>
      <c r="S1362">
        <f t="shared" si="154"/>
        <v>221373008.26</v>
      </c>
      <c r="T1362">
        <f t="shared" si="158"/>
        <v>0.36702315854721</v>
      </c>
      <c r="U1362">
        <f t="shared" si="156"/>
        <v>107128172.26</v>
      </c>
      <c r="V1362">
        <f t="shared" si="153"/>
        <v>0.326030906467755</v>
      </c>
      <c r="W1362">
        <f t="shared" si="155"/>
        <v>0.673720469862346</v>
      </c>
    </row>
    <row r="1363" ht="14.25" spans="1:23">
      <c r="A1363" s="13">
        <v>15041</v>
      </c>
      <c r="B1363" s="14">
        <v>4</v>
      </c>
      <c r="C1363" s="14">
        <v>9</v>
      </c>
      <c r="D1363" s="14">
        <v>11</v>
      </c>
      <c r="E1363" s="14">
        <v>17</v>
      </c>
      <c r="F1363" s="14">
        <v>21</v>
      </c>
      <c r="G1363" s="14">
        <v>25</v>
      </c>
      <c r="H1363" s="15">
        <v>6</v>
      </c>
      <c r="I1363" s="15"/>
      <c r="J1363" s="22">
        <v>505889468</v>
      </c>
      <c r="K1363" s="23">
        <v>17</v>
      </c>
      <c r="L1363" s="22">
        <v>5645612</v>
      </c>
      <c r="M1363" s="22">
        <f t="shared" si="157"/>
        <v>95975404</v>
      </c>
      <c r="N1363" s="23">
        <v>226</v>
      </c>
      <c r="O1363" s="22">
        <v>60704</v>
      </c>
      <c r="P1363" s="22">
        <f t="shared" si="159"/>
        <v>13719104</v>
      </c>
      <c r="Q1363" s="24">
        <v>355451862</v>
      </c>
      <c r="R1363" s="29">
        <v>42106</v>
      </c>
      <c r="S1363">
        <f t="shared" si="154"/>
        <v>228989016.38</v>
      </c>
      <c r="T1363">
        <f t="shared" si="158"/>
        <v>0.374209918697795</v>
      </c>
      <c r="U1363">
        <f t="shared" si="156"/>
        <v>119294508.38</v>
      </c>
      <c r="V1363">
        <f t="shared" si="153"/>
        <v>0.335613682563857</v>
      </c>
      <c r="W1363">
        <f t="shared" si="155"/>
        <v>0.644219487532182</v>
      </c>
    </row>
    <row r="1364" ht="14.25" spans="1:23">
      <c r="A1364" s="13">
        <v>15040</v>
      </c>
      <c r="B1364" s="14">
        <v>13</v>
      </c>
      <c r="C1364" s="14">
        <v>16</v>
      </c>
      <c r="D1364" s="14">
        <v>18</v>
      </c>
      <c r="E1364" s="14">
        <v>27</v>
      </c>
      <c r="F1364" s="14">
        <v>30</v>
      </c>
      <c r="G1364" s="14">
        <v>32</v>
      </c>
      <c r="H1364" s="15">
        <v>16</v>
      </c>
      <c r="I1364" s="15"/>
      <c r="J1364" s="22">
        <v>560707072</v>
      </c>
      <c r="K1364" s="23">
        <v>4</v>
      </c>
      <c r="L1364" s="22">
        <v>9819869</v>
      </c>
      <c r="M1364" s="22">
        <f t="shared" si="157"/>
        <v>39279476</v>
      </c>
      <c r="N1364" s="23">
        <v>54</v>
      </c>
      <c r="O1364" s="22">
        <v>446284</v>
      </c>
      <c r="P1364" s="22">
        <f t="shared" si="159"/>
        <v>24099336</v>
      </c>
      <c r="Q1364" s="24">
        <v>320385120</v>
      </c>
      <c r="R1364" s="29">
        <v>42103</v>
      </c>
      <c r="S1364">
        <f t="shared" si="154"/>
        <v>123970147.8</v>
      </c>
      <c r="T1364">
        <f t="shared" si="158"/>
        <v>0.264340215925134</v>
      </c>
      <c r="U1364">
        <f t="shared" si="156"/>
        <v>60591335.8</v>
      </c>
      <c r="V1364">
        <f t="shared" si="153"/>
        <v>0.1891203180722</v>
      </c>
      <c r="W1364">
        <f t="shared" si="155"/>
        <v>0.386941028347384</v>
      </c>
    </row>
    <row r="1365" ht="14.25" spans="1:23">
      <c r="A1365" s="13">
        <v>15039</v>
      </c>
      <c r="B1365" s="14">
        <v>1</v>
      </c>
      <c r="C1365" s="14">
        <v>13</v>
      </c>
      <c r="D1365" s="14">
        <v>15</v>
      </c>
      <c r="E1365" s="14">
        <v>26</v>
      </c>
      <c r="F1365" s="14">
        <v>29</v>
      </c>
      <c r="G1365" s="14">
        <v>30</v>
      </c>
      <c r="H1365" s="15">
        <v>12</v>
      </c>
      <c r="I1365" s="15"/>
      <c r="J1365" s="22">
        <v>527688511</v>
      </c>
      <c r="K1365" s="23">
        <v>7</v>
      </c>
      <c r="L1365" s="22">
        <v>7136054</v>
      </c>
      <c r="M1365" s="22">
        <f t="shared" si="157"/>
        <v>49952378</v>
      </c>
      <c r="N1365" s="23">
        <v>85</v>
      </c>
      <c r="O1365" s="22">
        <v>219887</v>
      </c>
      <c r="P1365" s="22">
        <f t="shared" si="159"/>
        <v>18690395</v>
      </c>
      <c r="Q1365" s="24">
        <v>304495842</v>
      </c>
      <c r="R1365" s="29">
        <v>42101</v>
      </c>
      <c r="S1365">
        <f t="shared" si="154"/>
        <v>143083914.58</v>
      </c>
      <c r="T1365">
        <f t="shared" si="158"/>
        <v>0.305854871345008</v>
      </c>
      <c r="U1365">
        <f t="shared" si="156"/>
        <v>74441141.5799999</v>
      </c>
      <c r="V1365">
        <f t="shared" si="153"/>
        <v>0.244473425617418</v>
      </c>
      <c r="W1365">
        <f t="shared" si="155"/>
        <v>0.469904329859453</v>
      </c>
    </row>
    <row r="1366" ht="14.25" spans="1:23">
      <c r="A1366" s="13">
        <v>15038</v>
      </c>
      <c r="B1366" s="14">
        <v>5</v>
      </c>
      <c r="C1366" s="14">
        <v>6</v>
      </c>
      <c r="D1366" s="14">
        <v>11</v>
      </c>
      <c r="E1366" s="14">
        <v>12</v>
      </c>
      <c r="F1366" s="14">
        <v>14</v>
      </c>
      <c r="G1366" s="14">
        <v>33</v>
      </c>
      <c r="H1366" s="15">
        <v>14</v>
      </c>
      <c r="I1366" s="15"/>
      <c r="J1366" s="22">
        <v>521569463</v>
      </c>
      <c r="K1366" s="23">
        <v>1</v>
      </c>
      <c r="L1366" s="22">
        <v>10000000</v>
      </c>
      <c r="M1366" s="22">
        <f t="shared" si="157"/>
        <v>10000000</v>
      </c>
      <c r="N1366" s="23">
        <v>81</v>
      </c>
      <c r="O1366" s="22">
        <v>307915</v>
      </c>
      <c r="P1366" s="22">
        <f t="shared" si="159"/>
        <v>24941115</v>
      </c>
      <c r="Q1366" s="24">
        <v>330881502</v>
      </c>
      <c r="R1366" s="29">
        <v>42099</v>
      </c>
      <c r="S1366">
        <f t="shared" si="154"/>
        <v>97308402.98</v>
      </c>
      <c r="T1366">
        <f t="shared" si="158"/>
        <v>0.263866074266068</v>
      </c>
      <c r="U1366">
        <f t="shared" si="156"/>
        <v>62367287.98</v>
      </c>
      <c r="V1366">
        <f t="shared" si="153"/>
        <v>0.188488288414503</v>
      </c>
      <c r="W1366">
        <f t="shared" si="155"/>
        <v>0.294088374211986</v>
      </c>
    </row>
    <row r="1367" ht="14.25" spans="1:23">
      <c r="A1367" s="13">
        <v>15037</v>
      </c>
      <c r="B1367" s="14">
        <v>5</v>
      </c>
      <c r="C1367" s="14">
        <v>7</v>
      </c>
      <c r="D1367" s="14">
        <v>12</v>
      </c>
      <c r="E1367" s="14">
        <v>18</v>
      </c>
      <c r="F1367" s="14">
        <v>28</v>
      </c>
      <c r="G1367" s="14">
        <v>31</v>
      </c>
      <c r="H1367" s="15">
        <v>3</v>
      </c>
      <c r="I1367" s="15"/>
      <c r="J1367" s="22">
        <v>456745930</v>
      </c>
      <c r="K1367" s="23">
        <v>0</v>
      </c>
      <c r="L1367" s="23">
        <v>0</v>
      </c>
      <c r="M1367" s="22">
        <f t="shared" si="157"/>
        <v>0</v>
      </c>
      <c r="N1367" s="23">
        <v>232</v>
      </c>
      <c r="O1367" s="22">
        <v>102953</v>
      </c>
      <c r="P1367" s="22">
        <f t="shared" si="159"/>
        <v>23885096</v>
      </c>
      <c r="Q1367" s="24">
        <v>311121894</v>
      </c>
      <c r="R1367" s="29">
        <v>42096</v>
      </c>
      <c r="S1367">
        <f t="shared" si="154"/>
        <v>80794258.0599999</v>
      </c>
      <c r="T1367">
        <f t="shared" si="158"/>
        <v>0.259686828918572</v>
      </c>
      <c r="U1367">
        <f t="shared" si="156"/>
        <v>56909162.0599999</v>
      </c>
      <c r="V1367">
        <f t="shared" si="153"/>
        <v>0.18291596688467</v>
      </c>
      <c r="W1367">
        <f t="shared" si="155"/>
        <v>0.259686828918572</v>
      </c>
    </row>
    <row r="1368" ht="14.25" spans="1:23">
      <c r="A1368" s="13">
        <v>15036</v>
      </c>
      <c r="B1368" s="14">
        <v>4</v>
      </c>
      <c r="C1368" s="14">
        <v>6</v>
      </c>
      <c r="D1368" s="14">
        <v>16</v>
      </c>
      <c r="E1368" s="14">
        <v>17</v>
      </c>
      <c r="F1368" s="14">
        <v>26</v>
      </c>
      <c r="G1368" s="14">
        <v>33</v>
      </c>
      <c r="H1368" s="15">
        <v>3</v>
      </c>
      <c r="I1368" s="15"/>
      <c r="J1368" s="22">
        <v>385090460</v>
      </c>
      <c r="K1368" s="23">
        <v>5</v>
      </c>
      <c r="L1368" s="22">
        <v>8932993</v>
      </c>
      <c r="M1368" s="22">
        <f t="shared" si="157"/>
        <v>44664965</v>
      </c>
      <c r="N1368" s="23">
        <v>122</v>
      </c>
      <c r="O1368" s="22">
        <v>201485</v>
      </c>
      <c r="P1368" s="22">
        <f t="shared" si="159"/>
        <v>24581170</v>
      </c>
      <c r="Q1368" s="24">
        <v>314978372</v>
      </c>
      <c r="R1368" s="29">
        <v>42094</v>
      </c>
      <c r="S1368">
        <f t="shared" si="154"/>
        <v>125260741.28</v>
      </c>
      <c r="T1368">
        <f t="shared" si="158"/>
        <v>0.25587717584622</v>
      </c>
      <c r="U1368">
        <f t="shared" si="156"/>
        <v>56014606.28</v>
      </c>
      <c r="V1368">
        <f t="shared" ref="V1368:V1431" si="160">U1368/Q1368</f>
        <v>0.177836357221378</v>
      </c>
      <c r="W1368">
        <f t="shared" si="155"/>
        <v>0.397680451786702</v>
      </c>
    </row>
    <row r="1369" ht="14.25" spans="1:23">
      <c r="A1369" s="13">
        <v>15035</v>
      </c>
      <c r="B1369" s="14">
        <v>1</v>
      </c>
      <c r="C1369" s="14">
        <v>8</v>
      </c>
      <c r="D1369" s="14">
        <v>9</v>
      </c>
      <c r="E1369" s="14">
        <v>22</v>
      </c>
      <c r="F1369" s="14">
        <v>24</v>
      </c>
      <c r="G1369" s="14">
        <v>33</v>
      </c>
      <c r="H1369" s="15">
        <v>3</v>
      </c>
      <c r="I1369" s="15"/>
      <c r="J1369" s="22">
        <v>356011799</v>
      </c>
      <c r="K1369" s="23">
        <v>13</v>
      </c>
      <c r="L1369" s="22">
        <v>6360697</v>
      </c>
      <c r="M1369" s="22">
        <f t="shared" si="157"/>
        <v>82689061</v>
      </c>
      <c r="N1369" s="23">
        <v>226</v>
      </c>
      <c r="O1369" s="22">
        <v>97837</v>
      </c>
      <c r="P1369" s="22">
        <f t="shared" si="159"/>
        <v>22111162</v>
      </c>
      <c r="Q1369" s="24">
        <v>354232116</v>
      </c>
      <c r="R1369" s="29">
        <v>42092</v>
      </c>
      <c r="S1369">
        <f t="shared" si="154"/>
        <v>189928797.84</v>
      </c>
      <c r="T1369">
        <f t="shared" si="158"/>
        <v>0.302738605553202</v>
      </c>
      <c r="U1369">
        <f t="shared" si="156"/>
        <v>85128574.84</v>
      </c>
      <c r="V1369">
        <f t="shared" si="160"/>
        <v>0.240318624412926</v>
      </c>
      <c r="W1369">
        <f t="shared" si="155"/>
        <v>0.536170463549951</v>
      </c>
    </row>
    <row r="1370" ht="14.25" spans="1:23">
      <c r="A1370" s="13">
        <v>15034</v>
      </c>
      <c r="B1370" s="14">
        <v>12</v>
      </c>
      <c r="C1370" s="14">
        <v>13</v>
      </c>
      <c r="D1370" s="14">
        <v>17</v>
      </c>
      <c r="E1370" s="14">
        <v>18</v>
      </c>
      <c r="F1370" s="14">
        <v>20</v>
      </c>
      <c r="G1370" s="14">
        <v>27</v>
      </c>
      <c r="H1370" s="15">
        <v>13</v>
      </c>
      <c r="I1370" s="15"/>
      <c r="J1370" s="22">
        <v>372366860</v>
      </c>
      <c r="K1370" s="23">
        <v>5</v>
      </c>
      <c r="L1370" s="22">
        <v>8430978</v>
      </c>
      <c r="M1370" s="22">
        <f t="shared" si="157"/>
        <v>42154890</v>
      </c>
      <c r="N1370" s="23">
        <v>201</v>
      </c>
      <c r="O1370" s="22">
        <v>106684</v>
      </c>
      <c r="P1370" s="22">
        <f t="shared" si="159"/>
        <v>21443484</v>
      </c>
      <c r="Q1370" s="24">
        <v>319035578</v>
      </c>
      <c r="R1370" s="29">
        <v>42089</v>
      </c>
      <c r="S1370">
        <f t="shared" si="154"/>
        <v>134151479.22</v>
      </c>
      <c r="T1370">
        <f t="shared" si="158"/>
        <v>0.288358401268965</v>
      </c>
      <c r="U1370">
        <f t="shared" ref="U1370:U1433" si="161">S1370-L1370*K1370-O1370*N1370</f>
        <v>70553105.22</v>
      </c>
      <c r="V1370">
        <f t="shared" si="160"/>
        <v>0.221144944592982</v>
      </c>
      <c r="W1370">
        <f t="shared" si="155"/>
        <v>0.420490655183291</v>
      </c>
    </row>
    <row r="1371" ht="14.25" spans="1:23">
      <c r="A1371" s="13">
        <v>15033</v>
      </c>
      <c r="B1371" s="14">
        <v>3</v>
      </c>
      <c r="C1371" s="14">
        <v>6</v>
      </c>
      <c r="D1371" s="14">
        <v>21</v>
      </c>
      <c r="E1371" s="14">
        <v>29</v>
      </c>
      <c r="F1371" s="14">
        <v>31</v>
      </c>
      <c r="G1371" s="14">
        <v>32</v>
      </c>
      <c r="H1371" s="15">
        <v>5</v>
      </c>
      <c r="I1371" s="15"/>
      <c r="J1371" s="22">
        <v>350190906</v>
      </c>
      <c r="K1371" s="23">
        <v>2</v>
      </c>
      <c r="L1371" s="22">
        <v>10000000</v>
      </c>
      <c r="M1371" s="22">
        <f t="shared" si="157"/>
        <v>20000000</v>
      </c>
      <c r="N1371" s="23">
        <v>93</v>
      </c>
      <c r="O1371" s="22">
        <v>169838</v>
      </c>
      <c r="P1371" s="22">
        <f t="shared" si="159"/>
        <v>15794934</v>
      </c>
      <c r="Q1371" s="24">
        <v>316147976</v>
      </c>
      <c r="R1371" s="29">
        <v>42087</v>
      </c>
      <c r="S1371">
        <f t="shared" si="154"/>
        <v>127527650.24</v>
      </c>
      <c r="T1371">
        <f t="shared" si="158"/>
        <v>0.340118104188021</v>
      </c>
      <c r="U1371">
        <f t="shared" si="161"/>
        <v>91732716.24</v>
      </c>
      <c r="V1371">
        <f t="shared" si="160"/>
        <v>0.290157531294776</v>
      </c>
      <c r="W1371">
        <f t="shared" si="155"/>
        <v>0.403379619422267</v>
      </c>
    </row>
    <row r="1372" ht="14.25" spans="1:23">
      <c r="A1372" s="13">
        <v>15032</v>
      </c>
      <c r="B1372" s="14">
        <v>11</v>
      </c>
      <c r="C1372" s="14">
        <v>14</v>
      </c>
      <c r="D1372" s="14">
        <v>16</v>
      </c>
      <c r="E1372" s="14">
        <v>18</v>
      </c>
      <c r="F1372" s="14">
        <v>29</v>
      </c>
      <c r="G1372" s="14">
        <v>32</v>
      </c>
      <c r="H1372" s="15">
        <v>16</v>
      </c>
      <c r="I1372" s="15"/>
      <c r="J1372" s="22">
        <v>322806048</v>
      </c>
      <c r="K1372" s="23">
        <v>6</v>
      </c>
      <c r="L1372" s="22">
        <v>8138892</v>
      </c>
      <c r="M1372" s="22">
        <f t="shared" si="157"/>
        <v>48833352</v>
      </c>
      <c r="N1372" s="23">
        <v>98</v>
      </c>
      <c r="O1372" s="22">
        <v>240221</v>
      </c>
      <c r="P1372" s="22">
        <f t="shared" si="159"/>
        <v>23541658</v>
      </c>
      <c r="Q1372" s="24">
        <v>356881788</v>
      </c>
      <c r="R1372" s="29">
        <v>42085</v>
      </c>
      <c r="S1372">
        <f t="shared" si="154"/>
        <v>153080358.12</v>
      </c>
      <c r="T1372">
        <f t="shared" si="158"/>
        <v>0.292105144126884</v>
      </c>
      <c r="U1372">
        <f t="shared" si="161"/>
        <v>80705348.12</v>
      </c>
      <c r="V1372">
        <f t="shared" si="160"/>
        <v>0.226140281834723</v>
      </c>
      <c r="W1372">
        <f t="shared" si="155"/>
        <v>0.428938554073821</v>
      </c>
    </row>
    <row r="1373" ht="14.25" spans="1:23">
      <c r="A1373" s="13">
        <v>15031</v>
      </c>
      <c r="B1373" s="14">
        <v>1</v>
      </c>
      <c r="C1373" s="14">
        <v>5</v>
      </c>
      <c r="D1373" s="14">
        <v>7</v>
      </c>
      <c r="E1373" s="14">
        <v>22</v>
      </c>
      <c r="F1373" s="14">
        <v>26</v>
      </c>
      <c r="G1373" s="14">
        <v>32</v>
      </c>
      <c r="H1373" s="15">
        <v>11</v>
      </c>
      <c r="I1373" s="15"/>
      <c r="J1373" s="22">
        <v>301014330</v>
      </c>
      <c r="K1373" s="23">
        <v>10</v>
      </c>
      <c r="L1373" s="22">
        <v>6554899</v>
      </c>
      <c r="M1373" s="22">
        <f t="shared" si="157"/>
        <v>65548990</v>
      </c>
      <c r="N1373" s="23">
        <v>113</v>
      </c>
      <c r="O1373" s="22">
        <v>172002</v>
      </c>
      <c r="P1373" s="22">
        <f t="shared" si="159"/>
        <v>19436226</v>
      </c>
      <c r="Q1373" s="24">
        <v>322648288</v>
      </c>
      <c r="R1373" s="29">
        <v>42082</v>
      </c>
      <c r="S1373">
        <f t="shared" si="154"/>
        <v>165337915.12</v>
      </c>
      <c r="T1373">
        <f t="shared" si="158"/>
        <v>0.309280813912145</v>
      </c>
      <c r="U1373">
        <f t="shared" si="161"/>
        <v>80352699.12</v>
      </c>
      <c r="V1373">
        <f t="shared" si="160"/>
        <v>0.249041145136961</v>
      </c>
      <c r="W1373">
        <f t="shared" si="155"/>
        <v>0.512440081876399</v>
      </c>
    </row>
    <row r="1374" ht="14.25" spans="1:23">
      <c r="A1374" s="13">
        <v>15030</v>
      </c>
      <c r="B1374" s="14">
        <v>8</v>
      </c>
      <c r="C1374" s="14">
        <v>11</v>
      </c>
      <c r="D1374" s="14">
        <v>14</v>
      </c>
      <c r="E1374" s="14">
        <v>15</v>
      </c>
      <c r="F1374" s="14">
        <v>16</v>
      </c>
      <c r="G1374" s="14">
        <v>26</v>
      </c>
      <c r="H1374" s="15">
        <v>7</v>
      </c>
      <c r="I1374" s="15"/>
      <c r="J1374" s="22">
        <v>308254584</v>
      </c>
      <c r="K1374" s="23">
        <v>6</v>
      </c>
      <c r="L1374" s="22">
        <v>7887970</v>
      </c>
      <c r="M1374" s="22">
        <f t="shared" si="157"/>
        <v>47327820</v>
      </c>
      <c r="N1374" s="23">
        <v>104</v>
      </c>
      <c r="O1374" s="22">
        <v>208267</v>
      </c>
      <c r="P1374" s="22">
        <f t="shared" si="159"/>
        <v>21659768</v>
      </c>
      <c r="Q1374" s="24">
        <v>313853770</v>
      </c>
      <c r="R1374" s="29">
        <v>42080</v>
      </c>
      <c r="S1374">
        <f t="shared" ref="S1374:S1437" si="162">J1375+Q1374*0.49-J1374</f>
        <v>136136838.3</v>
      </c>
      <c r="T1374">
        <f t="shared" si="158"/>
        <v>0.282963044541412</v>
      </c>
      <c r="U1374">
        <f t="shared" si="161"/>
        <v>67149250.3</v>
      </c>
      <c r="V1374">
        <f t="shared" si="160"/>
        <v>0.213950752606859</v>
      </c>
      <c r="W1374">
        <f t="shared" si="155"/>
        <v>0.433758811627466</v>
      </c>
    </row>
    <row r="1375" ht="14.25" spans="1:23">
      <c r="A1375" s="13">
        <v>15029</v>
      </c>
      <c r="B1375" s="14">
        <v>7</v>
      </c>
      <c r="C1375" s="14">
        <v>14</v>
      </c>
      <c r="D1375" s="14">
        <v>15</v>
      </c>
      <c r="E1375" s="14">
        <v>19</v>
      </c>
      <c r="F1375" s="14">
        <v>21</v>
      </c>
      <c r="G1375" s="14">
        <v>28</v>
      </c>
      <c r="H1375" s="15">
        <v>7</v>
      </c>
      <c r="I1375" s="15"/>
      <c r="J1375" s="22">
        <v>290603075</v>
      </c>
      <c r="K1375" s="23">
        <v>7</v>
      </c>
      <c r="L1375" s="22">
        <v>7243174</v>
      </c>
      <c r="M1375" s="22">
        <f t="shared" si="157"/>
        <v>50702218</v>
      </c>
      <c r="N1375" s="23">
        <v>109</v>
      </c>
      <c r="O1375" s="22">
        <v>180071</v>
      </c>
      <c r="P1375" s="22">
        <f t="shared" si="159"/>
        <v>19627739</v>
      </c>
      <c r="Q1375" s="24">
        <v>350574266</v>
      </c>
      <c r="R1375" s="29">
        <v>42078</v>
      </c>
      <c r="S1375">
        <f t="shared" si="162"/>
        <v>163600291.34</v>
      </c>
      <c r="T1375">
        <f t="shared" si="158"/>
        <v>0.322037537518513</v>
      </c>
      <c r="U1375">
        <f t="shared" si="161"/>
        <v>93270334.34</v>
      </c>
      <c r="V1375">
        <f t="shared" si="160"/>
        <v>0.266050145106772</v>
      </c>
      <c r="W1375">
        <f t="shared" si="155"/>
        <v>0.466663720662258</v>
      </c>
    </row>
    <row r="1376" ht="14.25" spans="1:23">
      <c r="A1376" s="13">
        <v>15028</v>
      </c>
      <c r="B1376" s="14">
        <v>4</v>
      </c>
      <c r="C1376" s="14">
        <v>7</v>
      </c>
      <c r="D1376" s="14">
        <v>10</v>
      </c>
      <c r="E1376" s="14">
        <v>26</v>
      </c>
      <c r="F1376" s="14">
        <v>27</v>
      </c>
      <c r="G1376" s="14">
        <v>28</v>
      </c>
      <c r="H1376" s="15">
        <v>14</v>
      </c>
      <c r="I1376" s="15"/>
      <c r="J1376" s="22">
        <v>282421976</v>
      </c>
      <c r="K1376" s="23">
        <v>8</v>
      </c>
      <c r="L1376" s="22">
        <v>7403315</v>
      </c>
      <c r="M1376" s="22">
        <f t="shared" si="157"/>
        <v>59226520</v>
      </c>
      <c r="N1376" s="23">
        <v>292</v>
      </c>
      <c r="O1376" s="22">
        <v>82305</v>
      </c>
      <c r="P1376" s="22">
        <f t="shared" si="159"/>
        <v>24033060</v>
      </c>
      <c r="Q1376" s="24">
        <v>318360502</v>
      </c>
      <c r="R1376" s="29">
        <v>42075</v>
      </c>
      <c r="S1376">
        <f t="shared" si="162"/>
        <v>143123715.98</v>
      </c>
      <c r="T1376">
        <f t="shared" si="158"/>
        <v>0.263528909688677</v>
      </c>
      <c r="U1376">
        <f t="shared" si="161"/>
        <v>59864135.98</v>
      </c>
      <c r="V1376">
        <f t="shared" si="160"/>
        <v>0.188038828949956</v>
      </c>
      <c r="W1376">
        <f t="shared" si="155"/>
        <v>0.449564927435628</v>
      </c>
    </row>
    <row r="1377" ht="14.25" spans="1:23">
      <c r="A1377" s="13">
        <v>15027</v>
      </c>
      <c r="B1377" s="14">
        <v>5</v>
      </c>
      <c r="C1377" s="14">
        <v>7</v>
      </c>
      <c r="D1377" s="14">
        <v>9</v>
      </c>
      <c r="E1377" s="14">
        <v>16</v>
      </c>
      <c r="F1377" s="14">
        <v>26</v>
      </c>
      <c r="G1377" s="14">
        <v>29</v>
      </c>
      <c r="H1377" s="15">
        <v>7</v>
      </c>
      <c r="I1377" s="15"/>
      <c r="J1377" s="22">
        <v>269549046</v>
      </c>
      <c r="K1377" s="23">
        <v>26</v>
      </c>
      <c r="L1377" s="22">
        <v>5000000</v>
      </c>
      <c r="M1377" s="22">
        <f t="shared" si="157"/>
        <v>130000000</v>
      </c>
      <c r="N1377" s="23">
        <v>147</v>
      </c>
      <c r="O1377" s="22">
        <v>6000</v>
      </c>
      <c r="P1377" s="22">
        <f t="shared" si="159"/>
        <v>882000</v>
      </c>
      <c r="Q1377" s="24">
        <v>313056664</v>
      </c>
      <c r="R1377" s="29">
        <v>42073</v>
      </c>
      <c r="S1377">
        <f t="shared" si="162"/>
        <v>283397775.36</v>
      </c>
      <c r="T1377">
        <f t="shared" si="158"/>
        <v>0.490000031943099</v>
      </c>
      <c r="U1377">
        <f t="shared" si="161"/>
        <v>152515775.36</v>
      </c>
      <c r="V1377">
        <f t="shared" si="160"/>
        <v>0.487182650614331</v>
      </c>
      <c r="W1377">
        <f t="shared" si="155"/>
        <v>0.905260318496207</v>
      </c>
    </row>
    <row r="1378" ht="14.25" spans="1:23">
      <c r="A1378" s="13">
        <v>15026</v>
      </c>
      <c r="B1378" s="14">
        <v>2</v>
      </c>
      <c r="C1378" s="14">
        <v>13</v>
      </c>
      <c r="D1378" s="14">
        <v>17</v>
      </c>
      <c r="E1378" s="14">
        <v>21</v>
      </c>
      <c r="F1378" s="14">
        <v>22</v>
      </c>
      <c r="G1378" s="14">
        <v>33</v>
      </c>
      <c r="H1378" s="15">
        <v>13</v>
      </c>
      <c r="I1378" s="15"/>
      <c r="J1378" s="22">
        <v>399549056</v>
      </c>
      <c r="K1378" s="23">
        <v>16</v>
      </c>
      <c r="L1378" s="22">
        <v>6166894</v>
      </c>
      <c r="M1378" s="22">
        <f t="shared" si="157"/>
        <v>98670304</v>
      </c>
      <c r="N1378" s="23">
        <v>131</v>
      </c>
      <c r="O1378" s="22">
        <v>178151</v>
      </c>
      <c r="P1378" s="22">
        <f t="shared" si="159"/>
        <v>23337781</v>
      </c>
      <c r="Q1378" s="24">
        <v>346132854</v>
      </c>
      <c r="R1378" s="29">
        <v>42071</v>
      </c>
      <c r="S1378">
        <f t="shared" si="162"/>
        <v>198261731.46</v>
      </c>
      <c r="T1378">
        <f t="shared" si="158"/>
        <v>0.287726017074357</v>
      </c>
      <c r="U1378">
        <f t="shared" si="161"/>
        <v>76253646.46</v>
      </c>
      <c r="V1378">
        <f t="shared" si="160"/>
        <v>0.220301671970151</v>
      </c>
      <c r="W1378">
        <f t="shared" si="155"/>
        <v>0.57279084943494</v>
      </c>
    </row>
    <row r="1379" ht="14.25" spans="1:23">
      <c r="A1379" s="13">
        <v>15025</v>
      </c>
      <c r="B1379" s="14">
        <v>10</v>
      </c>
      <c r="C1379" s="14">
        <v>11</v>
      </c>
      <c r="D1379" s="14">
        <v>12</v>
      </c>
      <c r="E1379" s="14">
        <v>15</v>
      </c>
      <c r="F1379" s="14">
        <v>27</v>
      </c>
      <c r="G1379" s="14">
        <v>32</v>
      </c>
      <c r="H1379" s="15">
        <v>14</v>
      </c>
      <c r="I1379" s="15"/>
      <c r="J1379" s="22">
        <v>428205689</v>
      </c>
      <c r="K1379" s="23">
        <v>0</v>
      </c>
      <c r="L1379" s="23">
        <v>0</v>
      </c>
      <c r="M1379" s="22">
        <f t="shared" si="157"/>
        <v>0</v>
      </c>
      <c r="N1379" s="23">
        <v>89</v>
      </c>
      <c r="O1379" s="22">
        <v>249092</v>
      </c>
      <c r="P1379" s="22">
        <f t="shared" si="159"/>
        <v>22169188</v>
      </c>
      <c r="Q1379" s="24">
        <v>301966294</v>
      </c>
      <c r="R1379" s="29">
        <v>42068</v>
      </c>
      <c r="S1379">
        <f t="shared" si="162"/>
        <v>81455669.06</v>
      </c>
      <c r="T1379">
        <f t="shared" si="158"/>
        <v>0.269750865174376</v>
      </c>
      <c r="U1379">
        <f t="shared" si="161"/>
        <v>59286481.06</v>
      </c>
      <c r="V1379">
        <f t="shared" si="160"/>
        <v>0.196334763972035</v>
      </c>
      <c r="W1379">
        <f t="shared" si="155"/>
        <v>0.269750865174376</v>
      </c>
    </row>
    <row r="1380" ht="14.25" spans="1:23">
      <c r="A1380" s="13">
        <v>15024</v>
      </c>
      <c r="B1380" s="14">
        <v>9</v>
      </c>
      <c r="C1380" s="14">
        <v>11</v>
      </c>
      <c r="D1380" s="14">
        <v>16</v>
      </c>
      <c r="E1380" s="14">
        <v>18</v>
      </c>
      <c r="F1380" s="14">
        <v>23</v>
      </c>
      <c r="G1380" s="14">
        <v>24</v>
      </c>
      <c r="H1380" s="15">
        <v>10</v>
      </c>
      <c r="I1380" s="15"/>
      <c r="J1380" s="22">
        <v>361697874</v>
      </c>
      <c r="K1380" s="23">
        <v>6</v>
      </c>
      <c r="L1380" s="22">
        <v>7884587</v>
      </c>
      <c r="M1380" s="22">
        <f t="shared" si="157"/>
        <v>47307522</v>
      </c>
      <c r="N1380" s="23">
        <v>83</v>
      </c>
      <c r="O1380" s="22">
        <v>260655</v>
      </c>
      <c r="P1380" s="22">
        <f t="shared" si="159"/>
        <v>21634365</v>
      </c>
      <c r="Q1380" s="24">
        <v>297320432</v>
      </c>
      <c r="R1380" s="29">
        <v>42066</v>
      </c>
      <c r="S1380">
        <f t="shared" si="162"/>
        <v>128091312.68</v>
      </c>
      <c r="T1380">
        <f t="shared" si="158"/>
        <v>0.271706152640058</v>
      </c>
      <c r="U1380">
        <f t="shared" si="161"/>
        <v>59149425.68</v>
      </c>
      <c r="V1380">
        <f t="shared" si="160"/>
        <v>0.198941678115146</v>
      </c>
      <c r="W1380">
        <f t="shared" si="155"/>
        <v>0.430819072266113</v>
      </c>
    </row>
    <row r="1381" ht="14.25" spans="1:23">
      <c r="A1381" s="13">
        <v>15023</v>
      </c>
      <c r="B1381" s="14">
        <v>8</v>
      </c>
      <c r="C1381" s="14">
        <v>9</v>
      </c>
      <c r="D1381" s="14">
        <v>10</v>
      </c>
      <c r="E1381" s="14">
        <v>13</v>
      </c>
      <c r="F1381" s="14">
        <v>29</v>
      </c>
      <c r="G1381" s="14">
        <v>30</v>
      </c>
      <c r="H1381" s="15">
        <v>1</v>
      </c>
      <c r="I1381" s="15"/>
      <c r="J1381" s="22">
        <v>344102175</v>
      </c>
      <c r="K1381" s="23">
        <v>9</v>
      </c>
      <c r="L1381" s="22">
        <v>7263666</v>
      </c>
      <c r="M1381" s="22">
        <f t="shared" si="157"/>
        <v>65372994</v>
      </c>
      <c r="N1381" s="23">
        <v>297</v>
      </c>
      <c r="O1381" s="22">
        <v>85744</v>
      </c>
      <c r="P1381" s="22">
        <f t="shared" si="159"/>
        <v>25465968</v>
      </c>
      <c r="Q1381" s="24">
        <v>371421794</v>
      </c>
      <c r="R1381" s="29">
        <v>42064</v>
      </c>
      <c r="S1381">
        <f t="shared" si="162"/>
        <v>170970933.06</v>
      </c>
      <c r="T1381">
        <f t="shared" si="158"/>
        <v>0.284307331357082</v>
      </c>
      <c r="U1381">
        <f t="shared" si="161"/>
        <v>80131971.06</v>
      </c>
      <c r="V1381">
        <f t="shared" si="160"/>
        <v>0.21574385874621</v>
      </c>
      <c r="W1381">
        <f t="shared" si="155"/>
        <v>0.460314757566434</v>
      </c>
    </row>
    <row r="1382" ht="14.25" spans="1:23">
      <c r="A1382" s="13">
        <v>15022</v>
      </c>
      <c r="B1382" s="14">
        <v>4</v>
      </c>
      <c r="C1382" s="14">
        <v>7</v>
      </c>
      <c r="D1382" s="14">
        <v>10</v>
      </c>
      <c r="E1382" s="14">
        <v>16</v>
      </c>
      <c r="F1382" s="14">
        <v>23</v>
      </c>
      <c r="G1382" s="14">
        <v>25</v>
      </c>
      <c r="H1382" s="15">
        <v>10</v>
      </c>
      <c r="I1382" s="15"/>
      <c r="J1382" s="22">
        <v>333076429</v>
      </c>
      <c r="K1382" s="23">
        <v>7</v>
      </c>
      <c r="L1382" s="22">
        <v>7943574</v>
      </c>
      <c r="M1382" s="22">
        <f t="shared" si="157"/>
        <v>55605018</v>
      </c>
      <c r="N1382" s="23">
        <v>242</v>
      </c>
      <c r="O1382" s="22">
        <v>106430</v>
      </c>
      <c r="P1382" s="22">
        <f t="shared" si="159"/>
        <v>25756060</v>
      </c>
      <c r="Q1382" s="24">
        <v>428626486</v>
      </c>
      <c r="R1382" s="29">
        <v>42061</v>
      </c>
      <c r="S1382">
        <f t="shared" si="162"/>
        <v>188363173.14</v>
      </c>
      <c r="T1382">
        <f t="shared" si="158"/>
        <v>0.309729238570665</v>
      </c>
      <c r="U1382">
        <f t="shared" si="161"/>
        <v>107002095.14</v>
      </c>
      <c r="V1382">
        <f t="shared" si="160"/>
        <v>0.249639484807759</v>
      </c>
      <c r="W1382">
        <f t="shared" si="155"/>
        <v>0.439457614712125</v>
      </c>
    </row>
    <row r="1383" ht="14.25" spans="1:23">
      <c r="A1383" s="13">
        <v>15021</v>
      </c>
      <c r="B1383" s="14">
        <v>14</v>
      </c>
      <c r="C1383" s="14">
        <v>15</v>
      </c>
      <c r="D1383" s="14">
        <v>16</v>
      </c>
      <c r="E1383" s="14">
        <v>17</v>
      </c>
      <c r="F1383" s="14">
        <v>27</v>
      </c>
      <c r="G1383" s="14">
        <v>28</v>
      </c>
      <c r="H1383" s="15">
        <v>8</v>
      </c>
      <c r="I1383" s="15"/>
      <c r="J1383" s="22">
        <v>311412624</v>
      </c>
      <c r="K1383" s="23">
        <v>16</v>
      </c>
      <c r="L1383" s="22">
        <v>5736340</v>
      </c>
      <c r="M1383" s="22">
        <f t="shared" si="157"/>
        <v>91781440</v>
      </c>
      <c r="N1383" s="23">
        <v>147</v>
      </c>
      <c r="O1383" s="22">
        <v>100182</v>
      </c>
      <c r="P1383" s="22">
        <f t="shared" si="159"/>
        <v>14726754</v>
      </c>
      <c r="Q1383" s="24">
        <v>369500210</v>
      </c>
      <c r="R1383" s="29">
        <v>42052</v>
      </c>
      <c r="S1383">
        <f t="shared" si="162"/>
        <v>228656112.9</v>
      </c>
      <c r="T1383">
        <f t="shared" si="158"/>
        <v>0.370431921811357</v>
      </c>
      <c r="U1383">
        <f t="shared" si="161"/>
        <v>122147918.9</v>
      </c>
      <c r="V1383">
        <f t="shared" si="160"/>
        <v>0.330576047304547</v>
      </c>
      <c r="W1383">
        <f t="shared" ref="W1383:W1446" si="163">S1383/Q1383</f>
        <v>0.618825393631035</v>
      </c>
    </row>
    <row r="1384" ht="14.25" spans="1:23">
      <c r="A1384" s="13">
        <v>15020</v>
      </c>
      <c r="B1384" s="14">
        <v>1</v>
      </c>
      <c r="C1384" s="14">
        <v>4</v>
      </c>
      <c r="D1384" s="14">
        <v>7</v>
      </c>
      <c r="E1384" s="14">
        <v>19</v>
      </c>
      <c r="F1384" s="14">
        <v>22</v>
      </c>
      <c r="G1384" s="14">
        <v>23</v>
      </c>
      <c r="H1384" s="15">
        <v>4</v>
      </c>
      <c r="I1384" s="15"/>
      <c r="J1384" s="22">
        <v>359013634</v>
      </c>
      <c r="K1384" s="23">
        <v>7</v>
      </c>
      <c r="L1384" s="22">
        <v>7958367</v>
      </c>
      <c r="M1384" s="22">
        <f t="shared" si="157"/>
        <v>55708569</v>
      </c>
      <c r="N1384" s="23">
        <v>175</v>
      </c>
      <c r="O1384" s="22">
        <v>147918</v>
      </c>
      <c r="P1384" s="22">
        <f t="shared" si="159"/>
        <v>25885650</v>
      </c>
      <c r="Q1384" s="24">
        <v>404738304</v>
      </c>
      <c r="R1384" s="29">
        <v>42050</v>
      </c>
      <c r="S1384">
        <f t="shared" si="162"/>
        <v>176373194.96</v>
      </c>
      <c r="T1384">
        <f t="shared" si="158"/>
        <v>0.298129988606169</v>
      </c>
      <c r="U1384">
        <f t="shared" si="161"/>
        <v>94778975.96</v>
      </c>
      <c r="V1384">
        <f t="shared" si="160"/>
        <v>0.234173477092003</v>
      </c>
      <c r="W1384">
        <f t="shared" si="163"/>
        <v>0.43577094931939</v>
      </c>
    </row>
    <row r="1385" ht="14.25" spans="1:23">
      <c r="A1385" s="13">
        <v>15019</v>
      </c>
      <c r="B1385" s="14">
        <v>2</v>
      </c>
      <c r="C1385" s="14">
        <v>6</v>
      </c>
      <c r="D1385" s="14">
        <v>11</v>
      </c>
      <c r="E1385" s="14">
        <v>19</v>
      </c>
      <c r="F1385" s="14">
        <v>25</v>
      </c>
      <c r="G1385" s="14">
        <v>26</v>
      </c>
      <c r="H1385" s="15">
        <v>4</v>
      </c>
      <c r="I1385" s="15"/>
      <c r="J1385" s="22">
        <v>337065060</v>
      </c>
      <c r="K1385" s="23">
        <v>12</v>
      </c>
      <c r="L1385" s="22">
        <v>6636421</v>
      </c>
      <c r="M1385" s="22">
        <f t="shared" si="157"/>
        <v>79637052</v>
      </c>
      <c r="N1385" s="23">
        <v>213</v>
      </c>
      <c r="O1385" s="22">
        <v>115240</v>
      </c>
      <c r="P1385" s="22">
        <f t="shared" si="159"/>
        <v>24546120</v>
      </c>
      <c r="Q1385" s="24">
        <v>363865754</v>
      </c>
      <c r="R1385" s="29">
        <v>42047</v>
      </c>
      <c r="S1385">
        <f t="shared" si="162"/>
        <v>184292299.46</v>
      </c>
      <c r="T1385">
        <f t="shared" si="158"/>
        <v>0.287620492749092</v>
      </c>
      <c r="U1385">
        <f t="shared" si="161"/>
        <v>80109127.46</v>
      </c>
      <c r="V1385">
        <f t="shared" si="160"/>
        <v>0.220161217645121</v>
      </c>
      <c r="W1385">
        <f t="shared" si="163"/>
        <v>0.506484321302741</v>
      </c>
    </row>
    <row r="1386" ht="14.25" spans="1:23">
      <c r="A1386" s="13">
        <v>15018</v>
      </c>
      <c r="B1386" s="14">
        <v>6</v>
      </c>
      <c r="C1386" s="14">
        <v>9</v>
      </c>
      <c r="D1386" s="14">
        <v>12</v>
      </c>
      <c r="E1386" s="14">
        <v>14</v>
      </c>
      <c r="F1386" s="14">
        <v>28</v>
      </c>
      <c r="G1386" s="14">
        <v>29</v>
      </c>
      <c r="H1386" s="15">
        <v>9</v>
      </c>
      <c r="I1386" s="15"/>
      <c r="J1386" s="22">
        <v>343063140</v>
      </c>
      <c r="K1386" s="23">
        <v>10</v>
      </c>
      <c r="L1386" s="22">
        <v>6306199</v>
      </c>
      <c r="M1386" s="22">
        <f t="shared" si="157"/>
        <v>63061990</v>
      </c>
      <c r="N1386" s="23">
        <v>207</v>
      </c>
      <c r="O1386" s="22">
        <v>78876</v>
      </c>
      <c r="P1386" s="22">
        <f t="shared" si="159"/>
        <v>16327332</v>
      </c>
      <c r="Q1386" s="24">
        <v>356589678</v>
      </c>
      <c r="R1386" s="29">
        <v>42045</v>
      </c>
      <c r="S1386">
        <f t="shared" si="162"/>
        <v>188808469.22</v>
      </c>
      <c r="T1386">
        <f t="shared" si="158"/>
        <v>0.352636340808496</v>
      </c>
      <c r="U1386">
        <f t="shared" si="161"/>
        <v>109419147.22</v>
      </c>
      <c r="V1386">
        <f t="shared" si="160"/>
        <v>0.306848890954157</v>
      </c>
      <c r="W1386">
        <f t="shared" si="163"/>
        <v>0.529483832170824</v>
      </c>
    </row>
    <row r="1387" ht="14.25" spans="1:23">
      <c r="A1387" s="13">
        <v>15017</v>
      </c>
      <c r="B1387" s="14">
        <v>13</v>
      </c>
      <c r="C1387" s="14">
        <v>18</v>
      </c>
      <c r="D1387" s="14">
        <v>20</v>
      </c>
      <c r="E1387" s="14">
        <v>25</v>
      </c>
      <c r="F1387" s="14">
        <v>27</v>
      </c>
      <c r="G1387" s="14">
        <v>33</v>
      </c>
      <c r="H1387" s="15">
        <v>12</v>
      </c>
      <c r="I1387" s="15"/>
      <c r="J1387" s="22">
        <v>357142667</v>
      </c>
      <c r="K1387" s="23">
        <v>7</v>
      </c>
      <c r="L1387" s="22">
        <v>8393437</v>
      </c>
      <c r="M1387" s="22">
        <f t="shared" si="157"/>
        <v>58754059</v>
      </c>
      <c r="N1387" s="23">
        <v>73</v>
      </c>
      <c r="O1387" s="22">
        <v>406747</v>
      </c>
      <c r="P1387" s="22">
        <f t="shared" si="159"/>
        <v>29692531</v>
      </c>
      <c r="Q1387" s="24">
        <v>405548808</v>
      </c>
      <c r="R1387" s="29">
        <v>42043</v>
      </c>
      <c r="S1387">
        <f t="shared" si="162"/>
        <v>168395258.92</v>
      </c>
      <c r="T1387">
        <f t="shared" si="158"/>
        <v>0.270352662262048</v>
      </c>
      <c r="U1387">
        <f t="shared" si="161"/>
        <v>79948668.92</v>
      </c>
      <c r="V1387">
        <f t="shared" si="160"/>
        <v>0.197136984113636</v>
      </c>
      <c r="W1387">
        <f t="shared" si="163"/>
        <v>0.415228094863492</v>
      </c>
    </row>
    <row r="1388" ht="14.25" spans="1:23">
      <c r="A1388" s="13">
        <v>15016</v>
      </c>
      <c r="B1388" s="14">
        <v>2</v>
      </c>
      <c r="C1388" s="14">
        <v>6</v>
      </c>
      <c r="D1388" s="14">
        <v>10</v>
      </c>
      <c r="E1388" s="14">
        <v>15</v>
      </c>
      <c r="F1388" s="14">
        <v>17</v>
      </c>
      <c r="G1388" s="14">
        <v>31</v>
      </c>
      <c r="H1388" s="15">
        <v>13</v>
      </c>
      <c r="I1388" s="15"/>
      <c r="J1388" s="22">
        <v>326819010</v>
      </c>
      <c r="K1388" s="23">
        <v>10</v>
      </c>
      <c r="L1388" s="22">
        <v>6855593</v>
      </c>
      <c r="M1388" s="22">
        <f t="shared" si="157"/>
        <v>68555930</v>
      </c>
      <c r="N1388" s="23">
        <v>96</v>
      </c>
      <c r="O1388" s="22">
        <v>241613</v>
      </c>
      <c r="P1388" s="22">
        <f t="shared" si="159"/>
        <v>23194848</v>
      </c>
      <c r="Q1388" s="24">
        <v>370190678</v>
      </c>
      <c r="R1388" s="29">
        <v>42040</v>
      </c>
      <c r="S1388">
        <f t="shared" si="162"/>
        <v>180364606.22</v>
      </c>
      <c r="T1388">
        <f t="shared" si="158"/>
        <v>0.302029961489198</v>
      </c>
      <c r="U1388">
        <f t="shared" si="161"/>
        <v>88613828.22</v>
      </c>
      <c r="V1388">
        <f t="shared" si="160"/>
        <v>0.239373472878212</v>
      </c>
      <c r="W1388">
        <f t="shared" si="163"/>
        <v>0.4872208214276</v>
      </c>
    </row>
    <row r="1389" ht="14.25" spans="1:23">
      <c r="A1389" s="13">
        <v>15015</v>
      </c>
      <c r="B1389" s="14">
        <v>1</v>
      </c>
      <c r="C1389" s="14">
        <v>7</v>
      </c>
      <c r="D1389" s="14">
        <v>20</v>
      </c>
      <c r="E1389" s="14">
        <v>24</v>
      </c>
      <c r="F1389" s="14">
        <v>25</v>
      </c>
      <c r="G1389" s="14">
        <v>33</v>
      </c>
      <c r="H1389" s="15">
        <v>4</v>
      </c>
      <c r="I1389" s="15"/>
      <c r="J1389" s="22">
        <v>325790184</v>
      </c>
      <c r="K1389" s="23">
        <v>6</v>
      </c>
      <c r="L1389" s="22">
        <v>8041259</v>
      </c>
      <c r="M1389" s="22">
        <f t="shared" si="157"/>
        <v>48247554</v>
      </c>
      <c r="N1389" s="23">
        <v>94</v>
      </c>
      <c r="O1389" s="22">
        <v>242653</v>
      </c>
      <c r="P1389" s="22">
        <f t="shared" si="159"/>
        <v>22809382</v>
      </c>
      <c r="Q1389" s="24">
        <v>369504840</v>
      </c>
      <c r="R1389" s="29">
        <v>42038</v>
      </c>
      <c r="S1389">
        <f t="shared" si="162"/>
        <v>160876587.6</v>
      </c>
      <c r="T1389">
        <f t="shared" si="158"/>
        <v>0.304810712628284</v>
      </c>
      <c r="U1389">
        <f t="shared" si="161"/>
        <v>89819651.6</v>
      </c>
      <c r="V1389">
        <f t="shared" si="160"/>
        <v>0.243081123375813</v>
      </c>
      <c r="W1389">
        <f t="shared" si="163"/>
        <v>0.435384249905901</v>
      </c>
    </row>
    <row r="1390" ht="14.25" spans="1:23">
      <c r="A1390" s="13">
        <v>15014</v>
      </c>
      <c r="B1390" s="14">
        <v>2</v>
      </c>
      <c r="C1390" s="14">
        <v>12</v>
      </c>
      <c r="D1390" s="14">
        <v>16</v>
      </c>
      <c r="E1390" s="14">
        <v>19</v>
      </c>
      <c r="F1390" s="14">
        <v>27</v>
      </c>
      <c r="G1390" s="14">
        <v>30</v>
      </c>
      <c r="H1390" s="15">
        <v>11</v>
      </c>
      <c r="I1390" s="15"/>
      <c r="J1390" s="22">
        <v>305609400</v>
      </c>
      <c r="K1390" s="23">
        <v>72</v>
      </c>
      <c r="L1390" s="22">
        <v>5079945</v>
      </c>
      <c r="M1390" s="22">
        <f t="shared" si="157"/>
        <v>365756040</v>
      </c>
      <c r="N1390" s="23">
        <v>634</v>
      </c>
      <c r="O1390" s="22">
        <v>11348</v>
      </c>
      <c r="P1390" s="22">
        <f t="shared" si="159"/>
        <v>7194632</v>
      </c>
      <c r="Q1390" s="24">
        <v>413004748</v>
      </c>
      <c r="R1390" s="29">
        <v>42036</v>
      </c>
      <c r="S1390">
        <f t="shared" si="162"/>
        <v>546543210.52</v>
      </c>
      <c r="T1390">
        <f t="shared" si="158"/>
        <v>0.437736300600593</v>
      </c>
      <c r="U1390">
        <f t="shared" si="161"/>
        <v>173592538.52</v>
      </c>
      <c r="V1390">
        <f t="shared" si="160"/>
        <v>0.420316084404918</v>
      </c>
      <c r="W1390">
        <f t="shared" si="163"/>
        <v>1.32333396448023</v>
      </c>
    </row>
    <row r="1391" ht="14.25" spans="1:23">
      <c r="A1391" s="13">
        <v>15013</v>
      </c>
      <c r="B1391" s="14">
        <v>8</v>
      </c>
      <c r="C1391" s="14">
        <v>9</v>
      </c>
      <c r="D1391" s="14">
        <v>24</v>
      </c>
      <c r="E1391" s="14">
        <v>25</v>
      </c>
      <c r="F1391" s="14">
        <v>26</v>
      </c>
      <c r="G1391" s="14">
        <v>29</v>
      </c>
      <c r="H1391" s="15">
        <v>1</v>
      </c>
      <c r="I1391" s="15"/>
      <c r="J1391" s="22">
        <v>649780284</v>
      </c>
      <c r="K1391" s="23">
        <v>12</v>
      </c>
      <c r="L1391" s="22">
        <v>6841461</v>
      </c>
      <c r="M1391" s="22">
        <f t="shared" si="157"/>
        <v>82097532</v>
      </c>
      <c r="N1391" s="23">
        <v>155</v>
      </c>
      <c r="O1391" s="22">
        <v>178205</v>
      </c>
      <c r="P1391" s="22">
        <f t="shared" si="159"/>
        <v>27621775</v>
      </c>
      <c r="Q1391" s="24">
        <v>371312910</v>
      </c>
      <c r="R1391" s="29">
        <v>42033</v>
      </c>
      <c r="S1391">
        <f t="shared" si="162"/>
        <v>181175097.9</v>
      </c>
      <c r="T1391">
        <f t="shared" si="158"/>
        <v>0.266830382762614</v>
      </c>
      <c r="U1391">
        <f t="shared" si="161"/>
        <v>71455790.9</v>
      </c>
      <c r="V1391">
        <f t="shared" si="160"/>
        <v>0.192440900856369</v>
      </c>
      <c r="W1391">
        <f t="shared" si="163"/>
        <v>0.487931049582951</v>
      </c>
    </row>
    <row r="1392" ht="14.25" spans="1:23">
      <c r="A1392" s="13">
        <v>15012</v>
      </c>
      <c r="B1392" s="14">
        <v>3</v>
      </c>
      <c r="C1392" s="14">
        <v>5</v>
      </c>
      <c r="D1392" s="14">
        <v>22</v>
      </c>
      <c r="E1392" s="14">
        <v>23</v>
      </c>
      <c r="F1392" s="14">
        <v>29</v>
      </c>
      <c r="G1392" s="14">
        <v>31</v>
      </c>
      <c r="H1392" s="15">
        <v>6</v>
      </c>
      <c r="I1392" s="15"/>
      <c r="J1392" s="22">
        <v>649012056</v>
      </c>
      <c r="K1392" s="23">
        <v>21</v>
      </c>
      <c r="L1392" s="22">
        <v>5752465</v>
      </c>
      <c r="M1392" s="22">
        <f t="shared" si="157"/>
        <v>120801765</v>
      </c>
      <c r="N1392" s="23">
        <v>91</v>
      </c>
      <c r="O1392" s="22">
        <v>217057</v>
      </c>
      <c r="P1392" s="22">
        <f t="shared" si="159"/>
        <v>19752187</v>
      </c>
      <c r="Q1392" s="24">
        <v>370574586</v>
      </c>
      <c r="R1392" s="29">
        <v>42031</v>
      </c>
      <c r="S1392">
        <f t="shared" si="162"/>
        <v>243126651.14</v>
      </c>
      <c r="T1392">
        <f t="shared" si="158"/>
        <v>0.330095183969254</v>
      </c>
      <c r="U1392">
        <f t="shared" si="161"/>
        <v>102572699.14</v>
      </c>
      <c r="V1392">
        <f t="shared" si="160"/>
        <v>0.276793668576074</v>
      </c>
      <c r="W1392">
        <f t="shared" si="163"/>
        <v>0.656080207130016</v>
      </c>
    </row>
    <row r="1393" ht="14.25" spans="1:23">
      <c r="A1393" s="13">
        <v>15011</v>
      </c>
      <c r="B1393" s="14">
        <v>4</v>
      </c>
      <c r="C1393" s="14">
        <v>14</v>
      </c>
      <c r="D1393" s="14">
        <v>15</v>
      </c>
      <c r="E1393" s="14">
        <v>17</v>
      </c>
      <c r="F1393" s="14">
        <v>18</v>
      </c>
      <c r="G1393" s="14">
        <v>20</v>
      </c>
      <c r="H1393" s="15">
        <v>15</v>
      </c>
      <c r="I1393" s="15"/>
      <c r="J1393" s="22">
        <v>710557160</v>
      </c>
      <c r="K1393" s="23">
        <v>5</v>
      </c>
      <c r="L1393" s="22">
        <v>12000000</v>
      </c>
      <c r="M1393" s="22">
        <f t="shared" si="157"/>
        <v>60000000</v>
      </c>
      <c r="N1393" s="23">
        <v>100</v>
      </c>
      <c r="O1393" s="22">
        <v>365932</v>
      </c>
      <c r="P1393" s="22">
        <f t="shared" si="159"/>
        <v>36593200</v>
      </c>
      <c r="Q1393" s="24">
        <v>448888738</v>
      </c>
      <c r="R1393" s="29">
        <v>42029</v>
      </c>
      <c r="S1393">
        <f t="shared" si="162"/>
        <v>160175672.62</v>
      </c>
      <c r="T1393">
        <f t="shared" si="158"/>
        <v>0.2231637021377</v>
      </c>
      <c r="U1393">
        <f t="shared" si="161"/>
        <v>63582472.62</v>
      </c>
      <c r="V1393">
        <f t="shared" si="160"/>
        <v>0.141644169785342</v>
      </c>
      <c r="W1393">
        <f t="shared" si="163"/>
        <v>0.356827113403767</v>
      </c>
    </row>
    <row r="1394" ht="14.25" spans="1:23">
      <c r="A1394" s="13">
        <v>15010</v>
      </c>
      <c r="B1394" s="14">
        <v>1</v>
      </c>
      <c r="C1394" s="14">
        <v>2</v>
      </c>
      <c r="D1394" s="14">
        <v>3</v>
      </c>
      <c r="E1394" s="14">
        <v>8</v>
      </c>
      <c r="F1394" s="14">
        <v>21</v>
      </c>
      <c r="G1394" s="14">
        <v>31</v>
      </c>
      <c r="H1394" s="15">
        <v>9</v>
      </c>
      <c r="I1394" s="15"/>
      <c r="J1394" s="22">
        <v>650777351</v>
      </c>
      <c r="K1394" s="23">
        <v>7</v>
      </c>
      <c r="L1394" s="22">
        <v>8682598</v>
      </c>
      <c r="M1394" s="22">
        <f t="shared" si="157"/>
        <v>60778186</v>
      </c>
      <c r="N1394" s="23">
        <v>78</v>
      </c>
      <c r="O1394" s="22">
        <v>252855</v>
      </c>
      <c r="P1394" s="22">
        <f t="shared" si="159"/>
        <v>19722690</v>
      </c>
      <c r="Q1394" s="24">
        <v>408876968</v>
      </c>
      <c r="R1394" s="29">
        <v>42026</v>
      </c>
      <c r="S1394">
        <f t="shared" si="162"/>
        <v>191959693.32</v>
      </c>
      <c r="T1394">
        <f t="shared" si="158"/>
        <v>0.320833692251406</v>
      </c>
      <c r="U1394">
        <f t="shared" si="161"/>
        <v>111458817.32</v>
      </c>
      <c r="V1394">
        <f t="shared" si="160"/>
        <v>0.2725974462812</v>
      </c>
      <c r="W1394">
        <f t="shared" si="163"/>
        <v>0.469480328664538</v>
      </c>
    </row>
    <row r="1395" ht="14.25" spans="1:23">
      <c r="A1395" s="13">
        <v>15009</v>
      </c>
      <c r="B1395" s="14">
        <v>4</v>
      </c>
      <c r="C1395" s="14">
        <v>7</v>
      </c>
      <c r="D1395" s="14">
        <v>14</v>
      </c>
      <c r="E1395" s="14">
        <v>17</v>
      </c>
      <c r="F1395" s="14">
        <v>21</v>
      </c>
      <c r="G1395" s="14">
        <v>25</v>
      </c>
      <c r="H1395" s="15">
        <v>14</v>
      </c>
      <c r="I1395" s="15"/>
      <c r="J1395" s="22">
        <v>642387330</v>
      </c>
      <c r="K1395" s="23">
        <v>13</v>
      </c>
      <c r="L1395" s="22">
        <v>7600598</v>
      </c>
      <c r="M1395" s="22">
        <f t="shared" si="157"/>
        <v>98807774</v>
      </c>
      <c r="N1395" s="23">
        <v>171</v>
      </c>
      <c r="O1395" s="22">
        <v>174033</v>
      </c>
      <c r="P1395" s="22">
        <f t="shared" si="159"/>
        <v>29759643</v>
      </c>
      <c r="Q1395" s="24">
        <v>406130598</v>
      </c>
      <c r="R1395" s="29">
        <v>42024</v>
      </c>
      <c r="S1395">
        <f t="shared" si="162"/>
        <v>198532573.02</v>
      </c>
      <c r="T1395">
        <f t="shared" si="158"/>
        <v>0.24554859818762</v>
      </c>
      <c r="U1395">
        <f t="shared" si="161"/>
        <v>69965156.02</v>
      </c>
      <c r="V1395">
        <f t="shared" si="160"/>
        <v>0.172272555588141</v>
      </c>
      <c r="W1395">
        <f t="shared" si="163"/>
        <v>0.488839240376565</v>
      </c>
    </row>
    <row r="1396" ht="14.25" spans="1:23">
      <c r="A1396" s="13">
        <v>15008</v>
      </c>
      <c r="B1396" s="14">
        <v>4</v>
      </c>
      <c r="C1396" s="14">
        <v>7</v>
      </c>
      <c r="D1396" s="14">
        <v>10</v>
      </c>
      <c r="E1396" s="14">
        <v>16</v>
      </c>
      <c r="F1396" s="14">
        <v>20</v>
      </c>
      <c r="G1396" s="14">
        <v>22</v>
      </c>
      <c r="H1396" s="15">
        <v>3</v>
      </c>
      <c r="I1396" s="15"/>
      <c r="J1396" s="22">
        <v>641915910</v>
      </c>
      <c r="K1396" s="23">
        <v>6</v>
      </c>
      <c r="L1396" s="22">
        <v>10114138</v>
      </c>
      <c r="M1396" s="22">
        <f t="shared" si="157"/>
        <v>60684828</v>
      </c>
      <c r="N1396" s="23">
        <v>146</v>
      </c>
      <c r="O1396" s="22">
        <v>177096</v>
      </c>
      <c r="P1396" s="22">
        <f t="shared" si="159"/>
        <v>25856016</v>
      </c>
      <c r="Q1396" s="24">
        <v>441162104</v>
      </c>
      <c r="R1396" s="29">
        <v>42022</v>
      </c>
      <c r="S1396">
        <f t="shared" si="162"/>
        <v>189286128.96</v>
      </c>
      <c r="T1396">
        <f t="shared" si="158"/>
        <v>0.291505774847787</v>
      </c>
      <c r="U1396">
        <f t="shared" si="161"/>
        <v>102745284.96</v>
      </c>
      <c r="V1396">
        <f t="shared" si="160"/>
        <v>0.23289689669265</v>
      </c>
      <c r="W1396">
        <f t="shared" si="163"/>
        <v>0.429062531082679</v>
      </c>
    </row>
    <row r="1397" ht="14.25" spans="1:23">
      <c r="A1397" s="13">
        <v>15007</v>
      </c>
      <c r="B1397" s="14">
        <v>1</v>
      </c>
      <c r="C1397" s="14">
        <v>7</v>
      </c>
      <c r="D1397" s="14">
        <v>9</v>
      </c>
      <c r="E1397" s="14">
        <v>17</v>
      </c>
      <c r="F1397" s="14">
        <v>20</v>
      </c>
      <c r="G1397" s="14">
        <v>33</v>
      </c>
      <c r="H1397" s="15">
        <v>8</v>
      </c>
      <c r="I1397" s="15"/>
      <c r="J1397" s="22">
        <v>615032608</v>
      </c>
      <c r="K1397" s="23">
        <v>8</v>
      </c>
      <c r="L1397" s="22">
        <v>8148741</v>
      </c>
      <c r="M1397" s="22">
        <f t="shared" si="157"/>
        <v>65189928</v>
      </c>
      <c r="N1397" s="23">
        <v>96</v>
      </c>
      <c r="O1397" s="22">
        <v>197785</v>
      </c>
      <c r="P1397" s="22">
        <f t="shared" si="159"/>
        <v>18987360</v>
      </c>
      <c r="Q1397" s="24">
        <v>396557494</v>
      </c>
      <c r="R1397" s="29">
        <v>42019</v>
      </c>
      <c r="S1397">
        <f t="shared" si="162"/>
        <v>192540869.06</v>
      </c>
      <c r="T1397">
        <f t="shared" si="158"/>
        <v>0.32114117873662</v>
      </c>
      <c r="U1397">
        <f t="shared" si="161"/>
        <v>108363581.06</v>
      </c>
      <c r="V1397">
        <f t="shared" si="160"/>
        <v>0.273260706705999</v>
      </c>
      <c r="W1397">
        <f t="shared" si="163"/>
        <v>0.485530779201464</v>
      </c>
    </row>
    <row r="1398" ht="14.25" spans="1:23">
      <c r="A1398" s="13">
        <v>15006</v>
      </c>
      <c r="B1398" s="14">
        <v>1</v>
      </c>
      <c r="C1398" s="14">
        <v>10</v>
      </c>
      <c r="D1398" s="14">
        <v>11</v>
      </c>
      <c r="E1398" s="14">
        <v>29</v>
      </c>
      <c r="F1398" s="14">
        <v>31</v>
      </c>
      <c r="G1398" s="14">
        <v>33</v>
      </c>
      <c r="H1398" s="15">
        <v>13</v>
      </c>
      <c r="I1398" s="15"/>
      <c r="J1398" s="22">
        <v>613260305</v>
      </c>
      <c r="K1398" s="23">
        <v>7</v>
      </c>
      <c r="L1398" s="22">
        <v>9466873</v>
      </c>
      <c r="M1398" s="22">
        <f t="shared" si="157"/>
        <v>66268111</v>
      </c>
      <c r="N1398" s="23">
        <v>156</v>
      </c>
      <c r="O1398" s="22">
        <v>170417</v>
      </c>
      <c r="P1398" s="22">
        <f t="shared" si="159"/>
        <v>26585052</v>
      </c>
      <c r="Q1398" s="24">
        <v>381704996</v>
      </c>
      <c r="R1398" s="29">
        <v>42017</v>
      </c>
      <c r="S1398">
        <f t="shared" si="162"/>
        <v>163548131.04</v>
      </c>
      <c r="T1398">
        <f t="shared" si="158"/>
        <v>0.254856554300903</v>
      </c>
      <c r="U1398">
        <f t="shared" si="161"/>
        <v>70694968.04</v>
      </c>
      <c r="V1398">
        <f t="shared" si="160"/>
        <v>0.185208390722766</v>
      </c>
      <c r="W1398">
        <f t="shared" si="163"/>
        <v>0.428467357655439</v>
      </c>
    </row>
    <row r="1399" ht="14.25" spans="1:23">
      <c r="A1399" s="13">
        <v>15005</v>
      </c>
      <c r="B1399" s="14">
        <v>7</v>
      </c>
      <c r="C1399" s="14">
        <v>10</v>
      </c>
      <c r="D1399" s="14">
        <v>16</v>
      </c>
      <c r="E1399" s="14">
        <v>17</v>
      </c>
      <c r="F1399" s="14">
        <v>18</v>
      </c>
      <c r="G1399" s="14">
        <v>32</v>
      </c>
      <c r="H1399" s="15">
        <v>15</v>
      </c>
      <c r="I1399" s="15"/>
      <c r="J1399" s="22">
        <v>589772988</v>
      </c>
      <c r="K1399" s="23">
        <v>7</v>
      </c>
      <c r="L1399" s="22">
        <v>10254852</v>
      </c>
      <c r="M1399" s="22">
        <f t="shared" si="157"/>
        <v>71783964</v>
      </c>
      <c r="N1399" s="23">
        <v>142</v>
      </c>
      <c r="O1399" s="22">
        <v>235774</v>
      </c>
      <c r="P1399" s="22">
        <f t="shared" si="159"/>
        <v>33479908</v>
      </c>
      <c r="Q1399" s="24">
        <v>434233966</v>
      </c>
      <c r="R1399" s="29">
        <v>42015</v>
      </c>
      <c r="S1399">
        <f t="shared" si="162"/>
        <v>174118735.34</v>
      </c>
      <c r="T1399">
        <f t="shared" si="158"/>
        <v>0.235667357582986</v>
      </c>
      <c r="U1399">
        <f t="shared" si="161"/>
        <v>68854863.34</v>
      </c>
      <c r="V1399">
        <f t="shared" si="160"/>
        <v>0.158566277010214</v>
      </c>
      <c r="W1399">
        <f t="shared" si="163"/>
        <v>0.400979078039234</v>
      </c>
    </row>
    <row r="1400" ht="14.25" spans="1:23">
      <c r="A1400" s="13">
        <v>15004</v>
      </c>
      <c r="B1400" s="14">
        <v>2</v>
      </c>
      <c r="C1400" s="14">
        <v>14</v>
      </c>
      <c r="D1400" s="14">
        <v>15</v>
      </c>
      <c r="E1400" s="14">
        <v>16</v>
      </c>
      <c r="F1400" s="14">
        <v>23</v>
      </c>
      <c r="G1400" s="14">
        <v>24</v>
      </c>
      <c r="H1400" s="15">
        <v>10</v>
      </c>
      <c r="I1400" s="15"/>
      <c r="J1400" s="22">
        <v>551117080</v>
      </c>
      <c r="K1400" s="23">
        <v>5</v>
      </c>
      <c r="L1400" s="22">
        <v>10408414</v>
      </c>
      <c r="M1400" s="22">
        <f t="shared" si="157"/>
        <v>52042070</v>
      </c>
      <c r="N1400" s="23">
        <v>84</v>
      </c>
      <c r="O1400" s="22">
        <v>253602</v>
      </c>
      <c r="P1400" s="22">
        <f t="shared" si="159"/>
        <v>21302568</v>
      </c>
      <c r="Q1400" s="24">
        <v>391871604</v>
      </c>
      <c r="R1400" s="29">
        <v>42012</v>
      </c>
      <c r="S1400">
        <f t="shared" si="162"/>
        <v>170151385.96</v>
      </c>
      <c r="T1400">
        <f t="shared" si="158"/>
        <v>0.301397995553666</v>
      </c>
      <c r="U1400">
        <f t="shared" si="161"/>
        <v>96806747.96</v>
      </c>
      <c r="V1400">
        <f t="shared" si="160"/>
        <v>0.247036904363196</v>
      </c>
      <c r="W1400">
        <f t="shared" si="163"/>
        <v>0.434201876898434</v>
      </c>
    </row>
    <row r="1401" ht="14.25" spans="1:23">
      <c r="A1401" s="13">
        <v>15003</v>
      </c>
      <c r="B1401" s="14">
        <v>10</v>
      </c>
      <c r="C1401" s="14">
        <v>15</v>
      </c>
      <c r="D1401" s="14">
        <v>20</v>
      </c>
      <c r="E1401" s="14">
        <v>23</v>
      </c>
      <c r="F1401" s="14">
        <v>24</v>
      </c>
      <c r="G1401" s="14">
        <v>31</v>
      </c>
      <c r="H1401" s="15">
        <v>15</v>
      </c>
      <c r="I1401" s="15"/>
      <c r="J1401" s="22">
        <v>529251380</v>
      </c>
      <c r="K1401" s="23">
        <v>5</v>
      </c>
      <c r="L1401" s="22">
        <v>10593703</v>
      </c>
      <c r="M1401" s="22">
        <f t="shared" si="157"/>
        <v>52968515</v>
      </c>
      <c r="N1401" s="23">
        <v>98</v>
      </c>
      <c r="O1401" s="22">
        <v>229190</v>
      </c>
      <c r="P1401" s="22">
        <f t="shared" si="159"/>
        <v>22460620</v>
      </c>
      <c r="Q1401" s="24">
        <v>389418150</v>
      </c>
      <c r="R1401" s="29">
        <v>42010</v>
      </c>
      <c r="S1401">
        <f t="shared" si="162"/>
        <v>166401470.5</v>
      </c>
      <c r="T1401">
        <f t="shared" si="158"/>
        <v>0.291288311805703</v>
      </c>
      <c r="U1401">
        <f t="shared" si="161"/>
        <v>90972335.5</v>
      </c>
      <c r="V1401">
        <f t="shared" si="160"/>
        <v>0.233610928252831</v>
      </c>
      <c r="W1401">
        <f t="shared" si="163"/>
        <v>0.427307947767714</v>
      </c>
    </row>
    <row r="1402" ht="14.25" spans="1:23">
      <c r="A1402" s="13">
        <v>15002</v>
      </c>
      <c r="B1402" s="14">
        <v>7</v>
      </c>
      <c r="C1402" s="14">
        <v>15</v>
      </c>
      <c r="D1402" s="14">
        <v>16</v>
      </c>
      <c r="E1402" s="14">
        <v>25</v>
      </c>
      <c r="F1402" s="14">
        <v>28</v>
      </c>
      <c r="G1402" s="14">
        <v>32</v>
      </c>
      <c r="H1402" s="15">
        <v>5</v>
      </c>
      <c r="I1402" s="15"/>
      <c r="J1402" s="22">
        <v>504837957</v>
      </c>
      <c r="K1402" s="23">
        <v>13</v>
      </c>
      <c r="L1402" s="22">
        <v>7372062</v>
      </c>
      <c r="M1402" s="22">
        <f t="shared" si="157"/>
        <v>95836806</v>
      </c>
      <c r="N1402" s="23">
        <v>152</v>
      </c>
      <c r="O1402" s="22">
        <v>171355</v>
      </c>
      <c r="P1402" s="22">
        <f t="shared" si="159"/>
        <v>26045960</v>
      </c>
      <c r="Q1402" s="24">
        <v>445131362</v>
      </c>
      <c r="R1402" s="29">
        <v>42008</v>
      </c>
      <c r="S1402">
        <f t="shared" si="162"/>
        <v>225813106.38</v>
      </c>
      <c r="T1402">
        <f t="shared" si="158"/>
        <v>0.291995378164345</v>
      </c>
      <c r="U1402">
        <f t="shared" si="161"/>
        <v>103930340.38</v>
      </c>
      <c r="V1402">
        <f t="shared" si="160"/>
        <v>0.233482403740404</v>
      </c>
      <c r="W1402">
        <f t="shared" si="163"/>
        <v>0.507295431544992</v>
      </c>
    </row>
    <row r="1403" ht="14.25" spans="1:23">
      <c r="A1403" s="13">
        <v>15001</v>
      </c>
      <c r="B1403" s="14">
        <v>1</v>
      </c>
      <c r="C1403" s="14">
        <v>7</v>
      </c>
      <c r="D1403" s="14">
        <v>9</v>
      </c>
      <c r="E1403" s="14">
        <v>16</v>
      </c>
      <c r="F1403" s="14">
        <v>20</v>
      </c>
      <c r="G1403" s="14">
        <v>23</v>
      </c>
      <c r="H1403" s="15">
        <v>6</v>
      </c>
      <c r="I1403" s="15"/>
      <c r="J1403" s="22">
        <v>512536696</v>
      </c>
      <c r="K1403" s="23">
        <v>8</v>
      </c>
      <c r="L1403" s="22">
        <v>8455559</v>
      </c>
      <c r="M1403" s="22">
        <f t="shared" si="157"/>
        <v>67644472</v>
      </c>
      <c r="N1403" s="23">
        <v>125</v>
      </c>
      <c r="O1403" s="22">
        <v>176444</v>
      </c>
      <c r="P1403" s="22">
        <f t="shared" si="159"/>
        <v>22055500</v>
      </c>
      <c r="Q1403" s="24">
        <v>389811558</v>
      </c>
      <c r="R1403" s="29">
        <v>42005</v>
      </c>
      <c r="S1403">
        <f t="shared" si="162"/>
        <v>182485367.42</v>
      </c>
      <c r="T1403">
        <f t="shared" si="158"/>
        <v>0.294606183585762</v>
      </c>
      <c r="U1403">
        <f t="shared" si="161"/>
        <v>92785395.42</v>
      </c>
      <c r="V1403">
        <f t="shared" si="160"/>
        <v>0.238026280944702</v>
      </c>
      <c r="W1403">
        <f t="shared" si="163"/>
        <v>0.468137395300116</v>
      </c>
    </row>
    <row r="1404" ht="14.25" spans="1:23">
      <c r="A1404" s="13">
        <v>14152</v>
      </c>
      <c r="B1404" s="14">
        <v>8</v>
      </c>
      <c r="C1404" s="14">
        <v>13</v>
      </c>
      <c r="D1404" s="14">
        <v>15</v>
      </c>
      <c r="E1404" s="14">
        <v>20</v>
      </c>
      <c r="F1404" s="14">
        <v>21</v>
      </c>
      <c r="G1404" s="14">
        <v>25</v>
      </c>
      <c r="H1404" s="15">
        <v>12</v>
      </c>
      <c r="I1404" s="15"/>
      <c r="J1404" s="22">
        <v>504014400</v>
      </c>
      <c r="K1404" s="23">
        <v>12</v>
      </c>
      <c r="L1404" s="22">
        <v>7133222</v>
      </c>
      <c r="M1404" s="22">
        <f t="shared" si="157"/>
        <v>85598664</v>
      </c>
      <c r="N1404" s="23">
        <v>99</v>
      </c>
      <c r="O1404" s="22">
        <v>196953</v>
      </c>
      <c r="P1404" s="22">
        <f t="shared" si="159"/>
        <v>19498347</v>
      </c>
      <c r="Q1404" s="24">
        <v>403970126</v>
      </c>
      <c r="R1404" s="29">
        <v>42003</v>
      </c>
      <c r="S1404">
        <f t="shared" si="162"/>
        <v>215049000.74</v>
      </c>
      <c r="T1404">
        <f t="shared" si="158"/>
        <v>0.320445321097828</v>
      </c>
      <c r="U1404">
        <f t="shared" si="161"/>
        <v>109951989.74</v>
      </c>
      <c r="V1404">
        <f t="shared" si="160"/>
        <v>0.272178516834188</v>
      </c>
      <c r="W1404">
        <f t="shared" si="163"/>
        <v>0.532338870869872</v>
      </c>
    </row>
    <row r="1405" ht="14.25" spans="1:23">
      <c r="A1405" s="13">
        <v>14151</v>
      </c>
      <c r="B1405" s="14">
        <v>4</v>
      </c>
      <c r="C1405" s="14">
        <v>5</v>
      </c>
      <c r="D1405" s="14">
        <v>8</v>
      </c>
      <c r="E1405" s="14">
        <v>11</v>
      </c>
      <c r="F1405" s="14">
        <v>21</v>
      </c>
      <c r="G1405" s="14">
        <v>27</v>
      </c>
      <c r="H1405" s="15">
        <v>8</v>
      </c>
      <c r="I1405" s="15"/>
      <c r="J1405" s="22">
        <v>521118039</v>
      </c>
      <c r="K1405" s="23">
        <v>13</v>
      </c>
      <c r="L1405" s="22">
        <v>6578931</v>
      </c>
      <c r="M1405" s="22">
        <f t="shared" si="157"/>
        <v>85526103</v>
      </c>
      <c r="N1405" s="23">
        <v>195</v>
      </c>
      <c r="O1405" s="22">
        <v>67475</v>
      </c>
      <c r="P1405" s="22">
        <f t="shared" si="159"/>
        <v>13157625</v>
      </c>
      <c r="Q1405" s="24">
        <v>436728282</v>
      </c>
      <c r="R1405" s="29">
        <v>42001</v>
      </c>
      <c r="S1405">
        <f t="shared" si="162"/>
        <v>250050036.18</v>
      </c>
      <c r="T1405">
        <f t="shared" si="158"/>
        <v>0.376719209542743</v>
      </c>
      <c r="U1405">
        <f t="shared" si="161"/>
        <v>151366308.18</v>
      </c>
      <c r="V1405">
        <f t="shared" si="160"/>
        <v>0.346591495029397</v>
      </c>
      <c r="W1405">
        <f t="shared" si="163"/>
        <v>0.572552881244362</v>
      </c>
    </row>
    <row r="1406" ht="14.25" spans="1:23">
      <c r="A1406" s="13">
        <v>14150</v>
      </c>
      <c r="B1406" s="14">
        <v>3</v>
      </c>
      <c r="C1406" s="14">
        <v>8</v>
      </c>
      <c r="D1406" s="14">
        <v>14</v>
      </c>
      <c r="E1406" s="14">
        <v>22</v>
      </c>
      <c r="F1406" s="14">
        <v>24</v>
      </c>
      <c r="G1406" s="14">
        <v>32</v>
      </c>
      <c r="H1406" s="15">
        <v>9</v>
      </c>
      <c r="I1406" s="15"/>
      <c r="J1406" s="22">
        <v>557171217</v>
      </c>
      <c r="K1406" s="23">
        <v>9</v>
      </c>
      <c r="L1406" s="22">
        <v>7717144</v>
      </c>
      <c r="M1406" s="22">
        <f t="shared" si="157"/>
        <v>69454296</v>
      </c>
      <c r="N1406" s="23">
        <v>161</v>
      </c>
      <c r="O1406" s="22">
        <v>112222</v>
      </c>
      <c r="P1406" s="22">
        <f t="shared" si="159"/>
        <v>18067742</v>
      </c>
      <c r="Q1406" s="24">
        <v>393965122</v>
      </c>
      <c r="R1406" s="29">
        <v>41998</v>
      </c>
      <c r="S1406">
        <f t="shared" si="162"/>
        <v>198293578.78</v>
      </c>
      <c r="T1406">
        <f t="shared" si="158"/>
        <v>0.327032205607277</v>
      </c>
      <c r="U1406">
        <f t="shared" si="161"/>
        <v>110771540.78</v>
      </c>
      <c r="V1406">
        <f t="shared" si="160"/>
        <v>0.281170932639057</v>
      </c>
      <c r="W1406">
        <f t="shared" si="163"/>
        <v>0.503327750876383</v>
      </c>
    </row>
    <row r="1407" ht="14.25" spans="1:23">
      <c r="A1407" s="13">
        <v>14149</v>
      </c>
      <c r="B1407" s="14">
        <v>7</v>
      </c>
      <c r="C1407" s="14">
        <v>9</v>
      </c>
      <c r="D1407" s="14">
        <v>10</v>
      </c>
      <c r="E1407" s="14">
        <v>15</v>
      </c>
      <c r="F1407" s="14">
        <v>19</v>
      </c>
      <c r="G1407" s="14">
        <v>33</v>
      </c>
      <c r="H1407" s="15">
        <v>1</v>
      </c>
      <c r="I1407" s="15"/>
      <c r="J1407" s="22">
        <v>562421886</v>
      </c>
      <c r="K1407" s="23">
        <v>2</v>
      </c>
      <c r="L1407" s="22">
        <v>15000000</v>
      </c>
      <c r="M1407" s="22">
        <f t="shared" si="157"/>
        <v>30000000</v>
      </c>
      <c r="N1407" s="23">
        <v>154</v>
      </c>
      <c r="O1407" s="22">
        <v>222360</v>
      </c>
      <c r="P1407" s="22">
        <f t="shared" si="159"/>
        <v>34243440</v>
      </c>
      <c r="Q1407" s="24">
        <v>386664128</v>
      </c>
      <c r="R1407" s="29">
        <v>41996</v>
      </c>
      <c r="S1407">
        <f t="shared" si="162"/>
        <v>106735094.72</v>
      </c>
      <c r="T1407">
        <f t="shared" si="158"/>
        <v>0.198454134126453</v>
      </c>
      <c r="U1407">
        <f t="shared" si="161"/>
        <v>42491654.72</v>
      </c>
      <c r="V1407">
        <f t="shared" si="160"/>
        <v>0.109892931986698</v>
      </c>
      <c r="W1407">
        <f t="shared" si="163"/>
        <v>0.276040850419928</v>
      </c>
    </row>
    <row r="1408" ht="14.25" spans="1:23">
      <c r="A1408" s="13">
        <v>14148</v>
      </c>
      <c r="B1408" s="14">
        <v>1</v>
      </c>
      <c r="C1408" s="14">
        <v>2</v>
      </c>
      <c r="D1408" s="14">
        <v>5</v>
      </c>
      <c r="E1408" s="14">
        <v>12</v>
      </c>
      <c r="F1408" s="14">
        <v>15</v>
      </c>
      <c r="G1408" s="14">
        <v>16</v>
      </c>
      <c r="H1408" s="15">
        <v>13</v>
      </c>
      <c r="I1408" s="15"/>
      <c r="J1408" s="22">
        <v>479691558</v>
      </c>
      <c r="K1408" s="23">
        <v>9</v>
      </c>
      <c r="L1408" s="22">
        <v>8710675</v>
      </c>
      <c r="M1408" s="22">
        <f t="shared" si="157"/>
        <v>78396075</v>
      </c>
      <c r="N1408" s="23">
        <v>133</v>
      </c>
      <c r="O1408" s="22">
        <v>219887</v>
      </c>
      <c r="P1408" s="22">
        <f t="shared" si="159"/>
        <v>29244971</v>
      </c>
      <c r="Q1408" s="24">
        <v>425097618</v>
      </c>
      <c r="R1408" s="29">
        <v>41994</v>
      </c>
      <c r="S1408">
        <f t="shared" si="162"/>
        <v>188958618.82</v>
      </c>
      <c r="T1408">
        <f t="shared" si="158"/>
        <v>0.260087422602307</v>
      </c>
      <c r="U1408">
        <f t="shared" si="161"/>
        <v>81317572.8199999</v>
      </c>
      <c r="V1408">
        <f t="shared" si="160"/>
        <v>0.191291527820323</v>
      </c>
      <c r="W1408">
        <f t="shared" si="163"/>
        <v>0.444506416453267</v>
      </c>
    </row>
    <row r="1409" ht="14.25" spans="1:23">
      <c r="A1409" s="13">
        <v>14147</v>
      </c>
      <c r="B1409" s="14">
        <v>6</v>
      </c>
      <c r="C1409" s="14">
        <v>7</v>
      </c>
      <c r="D1409" s="14">
        <v>22</v>
      </c>
      <c r="E1409" s="14">
        <v>26</v>
      </c>
      <c r="F1409" s="14">
        <v>31</v>
      </c>
      <c r="G1409" s="14">
        <v>32</v>
      </c>
      <c r="H1409" s="15">
        <v>10</v>
      </c>
      <c r="I1409" s="15"/>
      <c r="J1409" s="22">
        <v>460352344</v>
      </c>
      <c r="K1409" s="23">
        <v>4</v>
      </c>
      <c r="L1409" s="22">
        <v>12241950</v>
      </c>
      <c r="M1409" s="22">
        <f t="shared" si="157"/>
        <v>48967800</v>
      </c>
      <c r="N1409" s="23">
        <v>93</v>
      </c>
      <c r="O1409" s="22">
        <v>254943</v>
      </c>
      <c r="P1409" s="22">
        <f t="shared" si="159"/>
        <v>23709699</v>
      </c>
      <c r="Q1409" s="24">
        <v>385071740</v>
      </c>
      <c r="R1409" s="29">
        <v>41991</v>
      </c>
      <c r="S1409">
        <f t="shared" si="162"/>
        <v>156523696.6</v>
      </c>
      <c r="T1409">
        <f t="shared" si="158"/>
        <v>0.279313918492175</v>
      </c>
      <c r="U1409">
        <f t="shared" si="161"/>
        <v>83846197.6</v>
      </c>
      <c r="V1409">
        <f t="shared" si="160"/>
        <v>0.217741757938404</v>
      </c>
      <c r="W1409">
        <f t="shared" si="163"/>
        <v>0.406479313698793</v>
      </c>
    </row>
    <row r="1410" ht="14.25" spans="1:23">
      <c r="A1410" s="13">
        <v>14146</v>
      </c>
      <c r="B1410" s="14">
        <v>1</v>
      </c>
      <c r="C1410" s="14">
        <v>6</v>
      </c>
      <c r="D1410" s="14">
        <v>13</v>
      </c>
      <c r="E1410" s="14">
        <v>20</v>
      </c>
      <c r="F1410" s="14">
        <v>29</v>
      </c>
      <c r="G1410" s="14">
        <v>32</v>
      </c>
      <c r="H1410" s="15">
        <v>1</v>
      </c>
      <c r="I1410" s="15"/>
      <c r="J1410" s="22">
        <v>428190888</v>
      </c>
      <c r="K1410" s="23">
        <v>3</v>
      </c>
      <c r="L1410" s="22">
        <v>13333333</v>
      </c>
      <c r="M1410" s="22">
        <f t="shared" si="157"/>
        <v>39999999</v>
      </c>
      <c r="N1410" s="23">
        <v>100</v>
      </c>
      <c r="O1410" s="22">
        <v>329347</v>
      </c>
      <c r="P1410" s="22">
        <f t="shared" si="159"/>
        <v>32934700</v>
      </c>
      <c r="Q1410" s="24">
        <v>383982986</v>
      </c>
      <c r="R1410" s="29">
        <v>41989</v>
      </c>
      <c r="S1410">
        <f t="shared" si="162"/>
        <v>119347479.14</v>
      </c>
      <c r="T1410">
        <f t="shared" si="158"/>
        <v>0.206643218665944</v>
      </c>
      <c r="U1410">
        <f t="shared" si="161"/>
        <v>46412780.14</v>
      </c>
      <c r="V1410">
        <f t="shared" si="160"/>
        <v>0.120871970457566</v>
      </c>
      <c r="W1410">
        <f t="shared" si="163"/>
        <v>0.310814498275713</v>
      </c>
    </row>
    <row r="1411" ht="14.25" spans="1:23">
      <c r="A1411" s="13">
        <v>14145</v>
      </c>
      <c r="B1411" s="14">
        <v>10</v>
      </c>
      <c r="C1411" s="14">
        <v>12</v>
      </c>
      <c r="D1411" s="14">
        <v>13</v>
      </c>
      <c r="E1411" s="14">
        <v>23</v>
      </c>
      <c r="F1411" s="14">
        <v>26</v>
      </c>
      <c r="G1411" s="14">
        <v>29</v>
      </c>
      <c r="H1411" s="15">
        <v>11</v>
      </c>
      <c r="I1411" s="15"/>
      <c r="J1411" s="22">
        <v>359386704</v>
      </c>
      <c r="K1411" s="23">
        <v>9</v>
      </c>
      <c r="L1411" s="22">
        <v>8297945</v>
      </c>
      <c r="M1411" s="22">
        <f t="shared" si="157"/>
        <v>74681505</v>
      </c>
      <c r="N1411" s="23">
        <v>142</v>
      </c>
      <c r="O1411" s="22">
        <v>173252</v>
      </c>
      <c r="P1411" s="22">
        <f t="shared" si="159"/>
        <v>24601784</v>
      </c>
      <c r="Q1411" s="24">
        <v>428104998</v>
      </c>
      <c r="R1411" s="29">
        <v>41987</v>
      </c>
      <c r="S1411">
        <f t="shared" si="162"/>
        <v>200647291.02</v>
      </c>
      <c r="T1411">
        <f t="shared" si="158"/>
        <v>0.294240400388878</v>
      </c>
      <c r="U1411">
        <f t="shared" si="161"/>
        <v>101364002.02</v>
      </c>
      <c r="V1411">
        <f t="shared" si="160"/>
        <v>0.236773694522483</v>
      </c>
      <c r="W1411">
        <f t="shared" si="163"/>
        <v>0.468687102363612</v>
      </c>
    </row>
    <row r="1412" ht="14.25" spans="1:23">
      <c r="A1412" s="13">
        <v>14144</v>
      </c>
      <c r="B1412" s="14">
        <v>3</v>
      </c>
      <c r="C1412" s="14">
        <v>5</v>
      </c>
      <c r="D1412" s="14">
        <v>6</v>
      </c>
      <c r="E1412" s="14">
        <v>9</v>
      </c>
      <c r="F1412" s="14">
        <v>10</v>
      </c>
      <c r="G1412" s="14">
        <v>27</v>
      </c>
      <c r="H1412" s="15">
        <v>14</v>
      </c>
      <c r="I1412" s="15"/>
      <c r="J1412" s="22">
        <v>350262546</v>
      </c>
      <c r="K1412" s="23">
        <v>6</v>
      </c>
      <c r="L1412" s="22">
        <v>10122305</v>
      </c>
      <c r="M1412" s="22">
        <f t="shared" si="157"/>
        <v>60733830</v>
      </c>
      <c r="N1412" s="23">
        <v>191</v>
      </c>
      <c r="O1412" s="22">
        <v>135692</v>
      </c>
      <c r="P1412" s="22">
        <f t="shared" si="159"/>
        <v>25917172</v>
      </c>
      <c r="Q1412" s="24">
        <v>379438954</v>
      </c>
      <c r="R1412" s="29">
        <v>41984</v>
      </c>
      <c r="S1412">
        <f t="shared" si="162"/>
        <v>158907043.46</v>
      </c>
      <c r="T1412">
        <f t="shared" si="158"/>
        <v>0.258732564026623</v>
      </c>
      <c r="U1412">
        <f t="shared" si="161"/>
        <v>72256041.46</v>
      </c>
      <c r="V1412">
        <f t="shared" si="160"/>
        <v>0.190428633376425</v>
      </c>
      <c r="W1412">
        <f t="shared" si="163"/>
        <v>0.41879475416222</v>
      </c>
    </row>
    <row r="1413" ht="14.25" spans="1:23">
      <c r="A1413" s="13">
        <v>14143</v>
      </c>
      <c r="B1413" s="14">
        <v>3</v>
      </c>
      <c r="C1413" s="14">
        <v>12</v>
      </c>
      <c r="D1413" s="14">
        <v>18</v>
      </c>
      <c r="E1413" s="14">
        <v>20</v>
      </c>
      <c r="F1413" s="14">
        <v>25</v>
      </c>
      <c r="G1413" s="14">
        <v>26</v>
      </c>
      <c r="H1413" s="15">
        <v>16</v>
      </c>
      <c r="I1413" s="15"/>
      <c r="J1413" s="22">
        <v>323244502</v>
      </c>
      <c r="K1413" s="23">
        <v>14</v>
      </c>
      <c r="L1413" s="22">
        <v>6998852</v>
      </c>
      <c r="M1413" s="22">
        <f t="shared" si="157"/>
        <v>97983928</v>
      </c>
      <c r="N1413" s="23">
        <v>197</v>
      </c>
      <c r="O1413" s="22">
        <v>114111</v>
      </c>
      <c r="P1413" s="22">
        <f t="shared" si="159"/>
        <v>22479867</v>
      </c>
      <c r="Q1413" s="24">
        <v>375707362</v>
      </c>
      <c r="R1413" s="29">
        <v>41982</v>
      </c>
      <c r="S1413">
        <f t="shared" si="162"/>
        <v>204640785.38</v>
      </c>
      <c r="T1413">
        <f t="shared" si="158"/>
        <v>0.283882798602174</v>
      </c>
      <c r="U1413">
        <f t="shared" si="161"/>
        <v>84176990.38</v>
      </c>
      <c r="V1413">
        <f t="shared" si="160"/>
        <v>0.224049350355823</v>
      </c>
      <c r="W1413">
        <f t="shared" si="163"/>
        <v>0.544681329348026</v>
      </c>
    </row>
    <row r="1414" ht="14.25" spans="1:23">
      <c r="A1414" s="13">
        <v>14142</v>
      </c>
      <c r="B1414" s="14">
        <v>6</v>
      </c>
      <c r="C1414" s="14">
        <v>21</v>
      </c>
      <c r="D1414" s="14">
        <v>22</v>
      </c>
      <c r="E1414" s="14">
        <v>23</v>
      </c>
      <c r="F1414" s="14">
        <v>25</v>
      </c>
      <c r="G1414" s="14">
        <v>28</v>
      </c>
      <c r="H1414" s="15">
        <v>13</v>
      </c>
      <c r="I1414" s="15"/>
      <c r="J1414" s="22">
        <v>343788680</v>
      </c>
      <c r="K1414" s="23">
        <v>5</v>
      </c>
      <c r="L1414" s="22">
        <v>12000000</v>
      </c>
      <c r="M1414" s="22">
        <f t="shared" ref="M1414:M1477" si="164">K1414*L1414</f>
        <v>60000000</v>
      </c>
      <c r="N1414" s="23">
        <v>100</v>
      </c>
      <c r="O1414" s="22">
        <v>318025</v>
      </c>
      <c r="P1414" s="22">
        <f t="shared" si="159"/>
        <v>31802500</v>
      </c>
      <c r="Q1414" s="24">
        <v>419262206</v>
      </c>
      <c r="R1414" s="29">
        <v>41980</v>
      </c>
      <c r="S1414">
        <f t="shared" si="162"/>
        <v>160030828.94</v>
      </c>
      <c r="T1414">
        <f t="shared" si="158"/>
        <v>0.238587756083123</v>
      </c>
      <c r="U1414">
        <f t="shared" si="161"/>
        <v>68228328.94</v>
      </c>
      <c r="V1414">
        <f t="shared" si="160"/>
        <v>0.162734269780568</v>
      </c>
      <c r="W1414">
        <f t="shared" si="163"/>
        <v>0.381696290888666</v>
      </c>
    </row>
    <row r="1415" ht="14.25" spans="1:23">
      <c r="A1415" s="13">
        <v>14141</v>
      </c>
      <c r="B1415" s="14">
        <v>8</v>
      </c>
      <c r="C1415" s="14">
        <v>9</v>
      </c>
      <c r="D1415" s="14">
        <v>11</v>
      </c>
      <c r="E1415" s="14">
        <v>16</v>
      </c>
      <c r="F1415" s="14">
        <v>21</v>
      </c>
      <c r="G1415" s="14">
        <v>24</v>
      </c>
      <c r="H1415" s="15">
        <v>10</v>
      </c>
      <c r="I1415" s="15"/>
      <c r="J1415" s="22">
        <v>298381028</v>
      </c>
      <c r="K1415" s="23">
        <v>22</v>
      </c>
      <c r="L1415" s="22">
        <v>6335444</v>
      </c>
      <c r="M1415" s="22">
        <f t="shared" si="164"/>
        <v>139379768</v>
      </c>
      <c r="N1415" s="23">
        <v>168</v>
      </c>
      <c r="O1415" s="22">
        <v>144194</v>
      </c>
      <c r="P1415" s="22">
        <f t="shared" si="159"/>
        <v>24224592</v>
      </c>
      <c r="Q1415" s="24">
        <v>374573402</v>
      </c>
      <c r="R1415" s="29">
        <v>41977</v>
      </c>
      <c r="S1415">
        <f t="shared" si="162"/>
        <v>240246538.98</v>
      </c>
      <c r="T1415">
        <f t="shared" si="158"/>
        <v>0.269284392435318</v>
      </c>
      <c r="U1415">
        <f t="shared" si="161"/>
        <v>76642178.98</v>
      </c>
      <c r="V1415">
        <f t="shared" si="160"/>
        <v>0.204611909363495</v>
      </c>
      <c r="W1415">
        <f t="shared" si="163"/>
        <v>0.641387075796695</v>
      </c>
    </row>
    <row r="1416" ht="14.25" spans="1:23">
      <c r="A1416" s="13">
        <v>14140</v>
      </c>
      <c r="B1416" s="14">
        <v>6</v>
      </c>
      <c r="C1416" s="14">
        <v>10</v>
      </c>
      <c r="D1416" s="14">
        <v>11</v>
      </c>
      <c r="E1416" s="14">
        <v>14</v>
      </c>
      <c r="F1416" s="14">
        <v>17</v>
      </c>
      <c r="G1416" s="14">
        <v>33</v>
      </c>
      <c r="H1416" s="15">
        <v>6</v>
      </c>
      <c r="I1416" s="15"/>
      <c r="J1416" s="22">
        <v>355086600</v>
      </c>
      <c r="K1416" s="23">
        <v>5</v>
      </c>
      <c r="L1416" s="22">
        <v>9914504</v>
      </c>
      <c r="M1416" s="22">
        <f t="shared" si="164"/>
        <v>49572520</v>
      </c>
      <c r="N1416" s="23">
        <v>102</v>
      </c>
      <c r="O1416" s="22">
        <v>178584</v>
      </c>
      <c r="P1416" s="22">
        <f t="shared" si="159"/>
        <v>18215568</v>
      </c>
      <c r="Q1416" s="24">
        <v>369928040</v>
      </c>
      <c r="R1416" s="29">
        <v>41975</v>
      </c>
      <c r="S1416">
        <f t="shared" si="162"/>
        <v>166190299.6</v>
      </c>
      <c r="T1416">
        <f t="shared" si="158"/>
        <v>0.315244498903084</v>
      </c>
      <c r="U1416">
        <f t="shared" si="161"/>
        <v>98402211.6</v>
      </c>
      <c r="V1416">
        <f t="shared" si="160"/>
        <v>0.266003657359956</v>
      </c>
      <c r="W1416">
        <f t="shared" si="163"/>
        <v>0.449250345013046</v>
      </c>
    </row>
    <row r="1417" ht="14.25" spans="1:23">
      <c r="A1417" s="13">
        <v>14139</v>
      </c>
      <c r="B1417" s="14">
        <v>1</v>
      </c>
      <c r="C1417" s="14">
        <v>14</v>
      </c>
      <c r="D1417" s="14">
        <v>15</v>
      </c>
      <c r="E1417" s="14">
        <v>20</v>
      </c>
      <c r="F1417" s="14">
        <v>25</v>
      </c>
      <c r="G1417" s="14">
        <v>29</v>
      </c>
      <c r="H1417" s="15">
        <v>11</v>
      </c>
      <c r="I1417" s="15"/>
      <c r="J1417" s="22">
        <v>340012160</v>
      </c>
      <c r="K1417" s="23">
        <v>10</v>
      </c>
      <c r="L1417" s="22">
        <v>8062601</v>
      </c>
      <c r="M1417" s="22">
        <f t="shared" si="164"/>
        <v>80626010</v>
      </c>
      <c r="N1417" s="23">
        <v>102</v>
      </c>
      <c r="O1417" s="22">
        <v>252769</v>
      </c>
      <c r="P1417" s="22">
        <f t="shared" si="159"/>
        <v>25782438</v>
      </c>
      <c r="Q1417" s="24">
        <v>416872552</v>
      </c>
      <c r="R1417" s="29">
        <v>41973</v>
      </c>
      <c r="S1417">
        <f t="shared" si="162"/>
        <v>197546025.48</v>
      </c>
      <c r="T1417">
        <f t="shared" si="158"/>
        <v>0.280469450240994</v>
      </c>
      <c r="U1417">
        <f t="shared" si="161"/>
        <v>91137577.48</v>
      </c>
      <c r="V1417">
        <f t="shared" si="160"/>
        <v>0.21862215932125</v>
      </c>
      <c r="W1417">
        <f t="shared" si="163"/>
        <v>0.473876307116521</v>
      </c>
    </row>
    <row r="1418" ht="14.25" spans="1:23">
      <c r="A1418" s="13">
        <v>14138</v>
      </c>
      <c r="B1418" s="14">
        <v>4</v>
      </c>
      <c r="C1418" s="14">
        <v>6</v>
      </c>
      <c r="D1418" s="14">
        <v>13</v>
      </c>
      <c r="E1418" s="14">
        <v>29</v>
      </c>
      <c r="F1418" s="14">
        <v>31</v>
      </c>
      <c r="G1418" s="14">
        <v>33</v>
      </c>
      <c r="H1418" s="15">
        <v>13</v>
      </c>
      <c r="I1418" s="15"/>
      <c r="J1418" s="22">
        <v>333290635</v>
      </c>
      <c r="K1418" s="23">
        <v>5</v>
      </c>
      <c r="L1418" s="22">
        <v>11482317</v>
      </c>
      <c r="M1418" s="22">
        <f t="shared" si="164"/>
        <v>57411585</v>
      </c>
      <c r="N1418" s="23">
        <v>126</v>
      </c>
      <c r="O1418" s="22">
        <v>222337</v>
      </c>
      <c r="P1418" s="22">
        <f t="shared" si="159"/>
        <v>28014462</v>
      </c>
      <c r="Q1418" s="24">
        <v>379450576</v>
      </c>
      <c r="R1418" s="29">
        <v>41970</v>
      </c>
      <c r="S1418">
        <f t="shared" si="162"/>
        <v>149298921.24</v>
      </c>
      <c r="T1418">
        <f t="shared" si="158"/>
        <v>0.242158905669971</v>
      </c>
      <c r="U1418">
        <f t="shared" si="161"/>
        <v>63872874.24</v>
      </c>
      <c r="V1418">
        <f t="shared" si="160"/>
        <v>0.168329891374312</v>
      </c>
      <c r="W1418">
        <f t="shared" si="163"/>
        <v>0.393460784310418</v>
      </c>
    </row>
    <row r="1419" ht="14.25" spans="1:23">
      <c r="A1419" s="13">
        <v>14137</v>
      </c>
      <c r="B1419" s="14">
        <v>3</v>
      </c>
      <c r="C1419" s="14">
        <v>6</v>
      </c>
      <c r="D1419" s="14">
        <v>9</v>
      </c>
      <c r="E1419" s="14">
        <v>11</v>
      </c>
      <c r="F1419" s="14">
        <v>25</v>
      </c>
      <c r="G1419" s="14">
        <v>29</v>
      </c>
      <c r="H1419" s="15">
        <v>9</v>
      </c>
      <c r="I1419" s="15"/>
      <c r="J1419" s="22">
        <v>296658774</v>
      </c>
      <c r="K1419" s="23">
        <v>27</v>
      </c>
      <c r="L1419" s="22">
        <v>5906822</v>
      </c>
      <c r="M1419" s="22">
        <f t="shared" si="164"/>
        <v>159484194</v>
      </c>
      <c r="N1419" s="23">
        <v>223</v>
      </c>
      <c r="O1419" s="22">
        <v>53162</v>
      </c>
      <c r="P1419" s="22">
        <f t="shared" si="159"/>
        <v>11855126</v>
      </c>
      <c r="Q1419" s="24">
        <v>377779080</v>
      </c>
      <c r="R1419" s="29">
        <v>41968</v>
      </c>
      <c r="S1419">
        <f t="shared" si="162"/>
        <v>294030163.2</v>
      </c>
      <c r="T1419">
        <f t="shared" si="158"/>
        <v>0.356149867271634</v>
      </c>
      <c r="U1419">
        <f t="shared" si="161"/>
        <v>122690843.2</v>
      </c>
      <c r="V1419">
        <f t="shared" si="160"/>
        <v>0.324768759561805</v>
      </c>
      <c r="W1419">
        <f t="shared" si="163"/>
        <v>0.778312454993538</v>
      </c>
    </row>
    <row r="1420" ht="14.25" spans="1:23">
      <c r="A1420" s="13">
        <v>14136</v>
      </c>
      <c r="B1420" s="14">
        <v>3</v>
      </c>
      <c r="C1420" s="14">
        <v>16</v>
      </c>
      <c r="D1420" s="14">
        <v>19</v>
      </c>
      <c r="E1420" s="14">
        <v>27</v>
      </c>
      <c r="F1420" s="14">
        <v>31</v>
      </c>
      <c r="G1420" s="14">
        <v>32</v>
      </c>
      <c r="H1420" s="15">
        <v>10</v>
      </c>
      <c r="I1420" s="15"/>
      <c r="J1420" s="22">
        <v>405577188</v>
      </c>
      <c r="K1420" s="23">
        <v>1</v>
      </c>
      <c r="L1420" s="22">
        <v>15000000</v>
      </c>
      <c r="M1420" s="22">
        <f t="shared" si="164"/>
        <v>15000000</v>
      </c>
      <c r="N1420" s="23">
        <v>112</v>
      </c>
      <c r="O1420" s="22">
        <v>247269</v>
      </c>
      <c r="P1420" s="22">
        <f t="shared" si="159"/>
        <v>27694128</v>
      </c>
      <c r="Q1420" s="24">
        <v>419949224</v>
      </c>
      <c r="R1420" s="29">
        <v>41966</v>
      </c>
      <c r="S1420">
        <f t="shared" si="162"/>
        <v>132692607.76</v>
      </c>
      <c r="T1420">
        <f t="shared" si="158"/>
        <v>0.280254376086191</v>
      </c>
      <c r="U1420">
        <f t="shared" si="161"/>
        <v>89998479.76</v>
      </c>
      <c r="V1420">
        <f t="shared" si="160"/>
        <v>0.214308003483774</v>
      </c>
      <c r="W1420">
        <f t="shared" si="163"/>
        <v>0.315972980009602</v>
      </c>
    </row>
    <row r="1421" ht="14.25" spans="1:23">
      <c r="A1421" s="13">
        <v>14135</v>
      </c>
      <c r="B1421" s="14">
        <v>2</v>
      </c>
      <c r="C1421" s="14">
        <v>4</v>
      </c>
      <c r="D1421" s="14">
        <v>11</v>
      </c>
      <c r="E1421" s="14">
        <v>13</v>
      </c>
      <c r="F1421" s="14">
        <v>25</v>
      </c>
      <c r="G1421" s="14">
        <v>33</v>
      </c>
      <c r="H1421" s="15">
        <v>1</v>
      </c>
      <c r="I1421" s="15"/>
      <c r="J1421" s="22">
        <v>332494676</v>
      </c>
      <c r="K1421" s="23">
        <v>4</v>
      </c>
      <c r="L1421" s="22">
        <v>12500000</v>
      </c>
      <c r="M1421" s="22">
        <f t="shared" si="164"/>
        <v>50000000</v>
      </c>
      <c r="N1421" s="23">
        <v>210</v>
      </c>
      <c r="O1421" s="22">
        <v>147183</v>
      </c>
      <c r="P1421" s="22">
        <f t="shared" si="159"/>
        <v>30908430</v>
      </c>
      <c r="Q1421" s="24">
        <v>380304722</v>
      </c>
      <c r="R1421" s="29">
        <v>41963</v>
      </c>
      <c r="S1421">
        <f t="shared" si="162"/>
        <v>133624022.78</v>
      </c>
      <c r="T1421">
        <f t="shared" si="158"/>
        <v>0.219886890544577</v>
      </c>
      <c r="U1421">
        <f t="shared" si="161"/>
        <v>52715592.78</v>
      </c>
      <c r="V1421">
        <f t="shared" si="160"/>
        <v>0.138614089519509</v>
      </c>
      <c r="W1421">
        <f t="shared" si="163"/>
        <v>0.35136040929831</v>
      </c>
    </row>
    <row r="1422" ht="14.25" spans="1:23">
      <c r="A1422" s="13">
        <v>14134</v>
      </c>
      <c r="B1422" s="14">
        <v>5</v>
      </c>
      <c r="C1422" s="14">
        <v>16</v>
      </c>
      <c r="D1422" s="14">
        <v>22</v>
      </c>
      <c r="E1422" s="14">
        <v>23</v>
      </c>
      <c r="F1422" s="14">
        <v>26</v>
      </c>
      <c r="G1422" s="14">
        <v>28</v>
      </c>
      <c r="H1422" s="15">
        <v>2</v>
      </c>
      <c r="I1422" s="15"/>
      <c r="J1422" s="22">
        <v>279769385</v>
      </c>
      <c r="K1422" s="23">
        <v>7</v>
      </c>
      <c r="L1422" s="22">
        <v>10031378</v>
      </c>
      <c r="M1422" s="22">
        <f t="shared" si="164"/>
        <v>70219646</v>
      </c>
      <c r="N1422" s="23">
        <v>124</v>
      </c>
      <c r="O1422" s="22">
        <v>254230</v>
      </c>
      <c r="P1422" s="22">
        <f t="shared" si="159"/>
        <v>31524520</v>
      </c>
      <c r="Q1422" s="24">
        <v>374813426</v>
      </c>
      <c r="R1422" s="29">
        <v>41961</v>
      </c>
      <c r="S1422">
        <f t="shared" si="162"/>
        <v>149304525.74</v>
      </c>
      <c r="T1422">
        <f t="shared" si="158"/>
        <v>0.210997990610934</v>
      </c>
      <c r="U1422">
        <f t="shared" si="161"/>
        <v>47560359.74</v>
      </c>
      <c r="V1422">
        <f t="shared" si="160"/>
        <v>0.126890758016763</v>
      </c>
      <c r="W1422">
        <f t="shared" si="163"/>
        <v>0.398343590125291</v>
      </c>
    </row>
    <row r="1423" ht="14.25" spans="1:23">
      <c r="A1423" s="13">
        <v>14133</v>
      </c>
      <c r="B1423" s="14">
        <v>13</v>
      </c>
      <c r="C1423" s="14">
        <v>14</v>
      </c>
      <c r="D1423" s="14">
        <v>16</v>
      </c>
      <c r="E1423" s="14">
        <v>23</v>
      </c>
      <c r="F1423" s="14">
        <v>30</v>
      </c>
      <c r="G1423" s="14">
        <v>31</v>
      </c>
      <c r="H1423" s="15">
        <v>13</v>
      </c>
      <c r="I1423" s="15"/>
      <c r="J1423" s="22">
        <v>245415332</v>
      </c>
      <c r="K1423" s="23">
        <v>4</v>
      </c>
      <c r="L1423" s="22">
        <v>12006712</v>
      </c>
      <c r="M1423" s="22">
        <f t="shared" si="164"/>
        <v>48026848</v>
      </c>
      <c r="N1423" s="23">
        <v>125</v>
      </c>
      <c r="O1423" s="22">
        <v>180268</v>
      </c>
      <c r="P1423" s="22">
        <f t="shared" si="159"/>
        <v>22533500</v>
      </c>
      <c r="Q1423" s="24">
        <v>417287252</v>
      </c>
      <c r="R1423" s="29">
        <v>41959</v>
      </c>
      <c r="S1423">
        <f t="shared" si="162"/>
        <v>174896921.48</v>
      </c>
      <c r="T1423">
        <f t="shared" ref="T1423:T1486" si="165">(S1423-L1423*K1423)/Q1423</f>
        <v>0.304035344650308</v>
      </c>
      <c r="U1423">
        <f t="shared" si="161"/>
        <v>104336573.48</v>
      </c>
      <c r="V1423">
        <f t="shared" si="160"/>
        <v>0.250035372468076</v>
      </c>
      <c r="W1423">
        <f t="shared" si="163"/>
        <v>0.419128359761156</v>
      </c>
    </row>
    <row r="1424" ht="14.25" spans="1:23">
      <c r="A1424" s="13">
        <v>14132</v>
      </c>
      <c r="B1424" s="14">
        <v>5</v>
      </c>
      <c r="C1424" s="14">
        <v>6</v>
      </c>
      <c r="D1424" s="14">
        <v>14</v>
      </c>
      <c r="E1424" s="14">
        <v>15</v>
      </c>
      <c r="F1424" s="14">
        <v>18</v>
      </c>
      <c r="G1424" s="14">
        <v>33</v>
      </c>
      <c r="H1424" s="15">
        <v>8</v>
      </c>
      <c r="I1424" s="15"/>
      <c r="J1424" s="22">
        <v>215841500</v>
      </c>
      <c r="K1424" s="23">
        <v>5</v>
      </c>
      <c r="L1424" s="22">
        <v>9132195</v>
      </c>
      <c r="M1424" s="22">
        <f t="shared" si="164"/>
        <v>45660975</v>
      </c>
      <c r="N1424" s="23">
        <v>81</v>
      </c>
      <c r="O1424" s="22">
        <v>164521</v>
      </c>
      <c r="P1424" s="22">
        <f t="shared" si="159"/>
        <v>13326201</v>
      </c>
      <c r="Q1424" s="24">
        <v>372487192</v>
      </c>
      <c r="R1424" s="29">
        <v>41956</v>
      </c>
      <c r="S1424">
        <f t="shared" si="162"/>
        <v>178201040.08</v>
      </c>
      <c r="T1424">
        <f t="shared" si="165"/>
        <v>0.355824489879373</v>
      </c>
      <c r="U1424">
        <f t="shared" si="161"/>
        <v>119213864.08</v>
      </c>
      <c r="V1424">
        <f t="shared" si="160"/>
        <v>0.320048223510461</v>
      </c>
      <c r="W1424">
        <f t="shared" si="163"/>
        <v>0.47840850345265</v>
      </c>
    </row>
    <row r="1425" ht="14.25" spans="1:23">
      <c r="A1425" s="13">
        <v>14131</v>
      </c>
      <c r="B1425" s="14">
        <v>5</v>
      </c>
      <c r="C1425" s="14">
        <v>17</v>
      </c>
      <c r="D1425" s="14">
        <v>21</v>
      </c>
      <c r="E1425" s="14">
        <v>22</v>
      </c>
      <c r="F1425" s="14">
        <v>28</v>
      </c>
      <c r="G1425" s="14">
        <v>32</v>
      </c>
      <c r="H1425" s="15">
        <v>14</v>
      </c>
      <c r="I1425" s="15"/>
      <c r="J1425" s="22">
        <v>211523816</v>
      </c>
      <c r="K1425" s="23">
        <v>7</v>
      </c>
      <c r="L1425" s="22">
        <v>10041712</v>
      </c>
      <c r="M1425" s="22">
        <f t="shared" si="164"/>
        <v>70291984</v>
      </c>
      <c r="N1425" s="23">
        <v>211</v>
      </c>
      <c r="O1425" s="22">
        <v>149834</v>
      </c>
      <c r="P1425" s="22">
        <f t="shared" ref="P1425:P1488" si="166">N1425*O1425</f>
        <v>31614974</v>
      </c>
      <c r="Q1425" s="24">
        <v>396591384</v>
      </c>
      <c r="R1425" s="29">
        <v>41954</v>
      </c>
      <c r="S1425">
        <f t="shared" si="162"/>
        <v>159776802.16</v>
      </c>
      <c r="T1425">
        <f t="shared" si="165"/>
        <v>0.225634801385398</v>
      </c>
      <c r="U1425">
        <f t="shared" si="161"/>
        <v>57869844.16</v>
      </c>
      <c r="V1425">
        <f t="shared" si="160"/>
        <v>0.145918056959099</v>
      </c>
      <c r="W1425">
        <f t="shared" si="163"/>
        <v>0.402875121865986</v>
      </c>
    </row>
    <row r="1426" ht="14.25" spans="1:23">
      <c r="A1426" s="13">
        <v>14130</v>
      </c>
      <c r="B1426" s="14">
        <v>1</v>
      </c>
      <c r="C1426" s="14">
        <v>2</v>
      </c>
      <c r="D1426" s="14">
        <v>10</v>
      </c>
      <c r="E1426" s="14">
        <v>24</v>
      </c>
      <c r="F1426" s="14">
        <v>30</v>
      </c>
      <c r="G1426" s="14">
        <v>33</v>
      </c>
      <c r="H1426" s="15">
        <v>10</v>
      </c>
      <c r="I1426" s="15"/>
      <c r="J1426" s="22">
        <v>176970840</v>
      </c>
      <c r="K1426" s="23">
        <v>3</v>
      </c>
      <c r="L1426" s="22">
        <v>13333333</v>
      </c>
      <c r="M1426" s="22">
        <f t="shared" si="164"/>
        <v>39999999</v>
      </c>
      <c r="N1426" s="23">
        <v>77</v>
      </c>
      <c r="O1426" s="22">
        <v>344673</v>
      </c>
      <c r="P1426" s="22">
        <f t="shared" si="166"/>
        <v>26539821</v>
      </c>
      <c r="Q1426" s="24">
        <v>402591108</v>
      </c>
      <c r="R1426" s="29">
        <v>41952</v>
      </c>
      <c r="S1426">
        <f t="shared" si="162"/>
        <v>147649984.92</v>
      </c>
      <c r="T1426">
        <f t="shared" si="165"/>
        <v>0.267392855383184</v>
      </c>
      <c r="U1426">
        <f t="shared" si="161"/>
        <v>81110164.92</v>
      </c>
      <c r="V1426">
        <f t="shared" si="160"/>
        <v>0.201470333815718</v>
      </c>
      <c r="W1426">
        <f t="shared" si="163"/>
        <v>0.366749245042938</v>
      </c>
    </row>
    <row r="1427" ht="14.25" spans="1:23">
      <c r="A1427" s="13">
        <v>14129</v>
      </c>
      <c r="B1427" s="14">
        <v>5</v>
      </c>
      <c r="C1427" s="14">
        <v>8</v>
      </c>
      <c r="D1427" s="14">
        <v>9</v>
      </c>
      <c r="E1427" s="14">
        <v>20</v>
      </c>
      <c r="F1427" s="14">
        <v>28</v>
      </c>
      <c r="G1427" s="14">
        <v>32</v>
      </c>
      <c r="H1427" s="15">
        <v>2</v>
      </c>
      <c r="I1427" s="15"/>
      <c r="J1427" s="22">
        <v>127351182</v>
      </c>
      <c r="K1427" s="23">
        <v>7</v>
      </c>
      <c r="L1427" s="22">
        <v>6428571</v>
      </c>
      <c r="M1427" s="22">
        <f t="shared" si="164"/>
        <v>44999997</v>
      </c>
      <c r="N1427" s="23">
        <v>207</v>
      </c>
      <c r="O1427" s="22">
        <v>120794</v>
      </c>
      <c r="P1427" s="22">
        <f t="shared" si="166"/>
        <v>25004358</v>
      </c>
      <c r="Q1427" s="24">
        <v>359082268</v>
      </c>
      <c r="R1427" s="29">
        <v>41949</v>
      </c>
      <c r="S1427">
        <f t="shared" si="162"/>
        <v>135936809.32</v>
      </c>
      <c r="T1427">
        <f t="shared" si="165"/>
        <v>0.253247849932818</v>
      </c>
      <c r="U1427">
        <f t="shared" si="161"/>
        <v>65932454.32</v>
      </c>
      <c r="V1427">
        <f t="shared" si="160"/>
        <v>0.183613784905692</v>
      </c>
      <c r="W1427">
        <f t="shared" si="163"/>
        <v>0.378567312936767</v>
      </c>
    </row>
    <row r="1428" ht="14.25" spans="1:23">
      <c r="A1428" s="13">
        <v>14128</v>
      </c>
      <c r="B1428" s="14">
        <v>5</v>
      </c>
      <c r="C1428" s="14">
        <v>7</v>
      </c>
      <c r="D1428" s="14">
        <v>8</v>
      </c>
      <c r="E1428" s="14">
        <v>17</v>
      </c>
      <c r="F1428" s="14">
        <v>18</v>
      </c>
      <c r="G1428" s="14">
        <v>24</v>
      </c>
      <c r="H1428" s="15">
        <v>14</v>
      </c>
      <c r="I1428" s="15"/>
      <c r="J1428" s="22">
        <v>87337680</v>
      </c>
      <c r="K1428" s="23">
        <v>10</v>
      </c>
      <c r="L1428" s="22">
        <v>6000000</v>
      </c>
      <c r="M1428" s="22">
        <f t="shared" si="164"/>
        <v>60000000</v>
      </c>
      <c r="N1428" s="23">
        <v>180</v>
      </c>
      <c r="O1428" s="22">
        <v>122362</v>
      </c>
      <c r="P1428" s="22">
        <f t="shared" si="166"/>
        <v>22025160</v>
      </c>
      <c r="Q1428" s="24">
        <v>358520804</v>
      </c>
      <c r="R1428" s="29">
        <v>41947</v>
      </c>
      <c r="S1428">
        <f t="shared" si="162"/>
        <v>159599543.96</v>
      </c>
      <c r="T1428">
        <f t="shared" si="165"/>
        <v>0.277806874381549</v>
      </c>
      <c r="U1428">
        <f t="shared" si="161"/>
        <v>77574383.96</v>
      </c>
      <c r="V1428">
        <f t="shared" si="160"/>
        <v>0.216373451957337</v>
      </c>
      <c r="W1428">
        <f t="shared" si="163"/>
        <v>0.445161179433258</v>
      </c>
    </row>
    <row r="1429" ht="14.25" spans="1:23">
      <c r="A1429" s="13">
        <v>14127</v>
      </c>
      <c r="B1429" s="14">
        <v>2</v>
      </c>
      <c r="C1429" s="14">
        <v>10</v>
      </c>
      <c r="D1429" s="14">
        <v>12</v>
      </c>
      <c r="E1429" s="14">
        <v>21</v>
      </c>
      <c r="F1429" s="14">
        <v>23</v>
      </c>
      <c r="G1429" s="14">
        <v>27</v>
      </c>
      <c r="H1429" s="15">
        <v>12</v>
      </c>
      <c r="I1429" s="15"/>
      <c r="J1429" s="22">
        <v>71262030</v>
      </c>
      <c r="K1429" s="23">
        <v>15</v>
      </c>
      <c r="L1429" s="22">
        <v>5666666</v>
      </c>
      <c r="M1429" s="22">
        <f t="shared" si="164"/>
        <v>84999990</v>
      </c>
      <c r="N1429" s="23">
        <v>189</v>
      </c>
      <c r="O1429" s="22">
        <v>94735</v>
      </c>
      <c r="P1429" s="22">
        <f t="shared" si="166"/>
        <v>17904915</v>
      </c>
      <c r="Q1429" s="24">
        <v>405427926</v>
      </c>
      <c r="R1429" s="29">
        <v>41945</v>
      </c>
      <c r="S1429">
        <f t="shared" si="162"/>
        <v>219944653.74</v>
      </c>
      <c r="T1429">
        <f t="shared" si="165"/>
        <v>0.332845014085192</v>
      </c>
      <c r="U1429">
        <f t="shared" si="161"/>
        <v>117039748.74</v>
      </c>
      <c r="V1429">
        <f t="shared" si="160"/>
        <v>0.288682010375378</v>
      </c>
      <c r="W1429">
        <f t="shared" si="163"/>
        <v>0.542500009582468</v>
      </c>
    </row>
    <row r="1430" ht="14.25" spans="1:23">
      <c r="A1430" s="13">
        <v>14126</v>
      </c>
      <c r="B1430" s="14">
        <v>6</v>
      </c>
      <c r="C1430" s="14">
        <v>11</v>
      </c>
      <c r="D1430" s="14">
        <v>16</v>
      </c>
      <c r="E1430" s="14">
        <v>17</v>
      </c>
      <c r="F1430" s="14">
        <v>22</v>
      </c>
      <c r="G1430" s="14">
        <v>27</v>
      </c>
      <c r="H1430" s="15">
        <v>1</v>
      </c>
      <c r="I1430" s="15"/>
      <c r="J1430" s="22">
        <v>92547000</v>
      </c>
      <c r="K1430" s="23">
        <v>28</v>
      </c>
      <c r="L1430" s="22">
        <v>6067086</v>
      </c>
      <c r="M1430" s="22">
        <f t="shared" si="164"/>
        <v>169878408</v>
      </c>
      <c r="N1430" s="23">
        <v>425</v>
      </c>
      <c r="O1430" s="22">
        <v>58466</v>
      </c>
      <c r="P1430" s="22">
        <f t="shared" si="166"/>
        <v>24848050</v>
      </c>
      <c r="Q1430" s="24">
        <v>374635140</v>
      </c>
      <c r="R1430" s="29">
        <v>41942</v>
      </c>
      <c r="S1430">
        <f t="shared" si="162"/>
        <v>268905488.6</v>
      </c>
      <c r="T1430">
        <f t="shared" si="165"/>
        <v>0.264329396863306</v>
      </c>
      <c r="U1430">
        <f t="shared" si="161"/>
        <v>74179030.6</v>
      </c>
      <c r="V1430">
        <f t="shared" si="160"/>
        <v>0.198003397652447</v>
      </c>
      <c r="W1430">
        <f t="shared" si="163"/>
        <v>0.717779673844797</v>
      </c>
    </row>
    <row r="1431" ht="14.25" spans="1:23">
      <c r="A1431" s="13">
        <v>14125</v>
      </c>
      <c r="B1431" s="14">
        <v>10</v>
      </c>
      <c r="C1431" s="14">
        <v>11</v>
      </c>
      <c r="D1431" s="14">
        <v>15</v>
      </c>
      <c r="E1431" s="14">
        <v>26</v>
      </c>
      <c r="F1431" s="14">
        <v>31</v>
      </c>
      <c r="G1431" s="14">
        <v>32</v>
      </c>
      <c r="H1431" s="15">
        <v>6</v>
      </c>
      <c r="I1431" s="15"/>
      <c r="J1431" s="22">
        <v>177881270</v>
      </c>
      <c r="K1431" s="23">
        <v>5</v>
      </c>
      <c r="L1431" s="22">
        <v>10893985</v>
      </c>
      <c r="M1431" s="22">
        <f t="shared" si="164"/>
        <v>54469925</v>
      </c>
      <c r="N1431" s="23">
        <v>84</v>
      </c>
      <c r="O1431" s="22">
        <v>289731</v>
      </c>
      <c r="P1431" s="22">
        <f t="shared" si="166"/>
        <v>24337404</v>
      </c>
      <c r="Q1431" s="24">
        <v>369171242</v>
      </c>
      <c r="R1431" s="29">
        <v>41940</v>
      </c>
      <c r="S1431">
        <f t="shared" si="162"/>
        <v>152351609.58</v>
      </c>
      <c r="T1431">
        <f t="shared" si="165"/>
        <v>0.265138974665854</v>
      </c>
      <c r="U1431">
        <f t="shared" si="161"/>
        <v>73544280.58</v>
      </c>
      <c r="V1431">
        <f t="shared" si="160"/>
        <v>0.199214543856588</v>
      </c>
      <c r="W1431">
        <f t="shared" si="163"/>
        <v>0.412685475592923</v>
      </c>
    </row>
    <row r="1432" ht="14.25" spans="1:23">
      <c r="A1432" s="13">
        <v>14124</v>
      </c>
      <c r="B1432" s="14">
        <v>2</v>
      </c>
      <c r="C1432" s="14">
        <v>17</v>
      </c>
      <c r="D1432" s="14">
        <v>20</v>
      </c>
      <c r="E1432" s="14">
        <v>24</v>
      </c>
      <c r="F1432" s="14">
        <v>31</v>
      </c>
      <c r="G1432" s="14">
        <v>33</v>
      </c>
      <c r="H1432" s="15">
        <v>4</v>
      </c>
      <c r="I1432" s="15"/>
      <c r="J1432" s="22">
        <v>149338971</v>
      </c>
      <c r="K1432" s="23">
        <v>3</v>
      </c>
      <c r="L1432" s="22">
        <v>8333333</v>
      </c>
      <c r="M1432" s="22">
        <f t="shared" si="164"/>
        <v>24999999</v>
      </c>
      <c r="N1432" s="23">
        <v>72</v>
      </c>
      <c r="O1432" s="22">
        <v>452439</v>
      </c>
      <c r="P1432" s="22">
        <f t="shared" si="166"/>
        <v>32575608</v>
      </c>
      <c r="Q1432" s="24">
        <v>414603564</v>
      </c>
      <c r="R1432" s="29">
        <v>41938</v>
      </c>
      <c r="S1432">
        <f t="shared" si="162"/>
        <v>120428769.36</v>
      </c>
      <c r="T1432">
        <f t="shared" si="165"/>
        <v>0.23016871692883</v>
      </c>
      <c r="U1432">
        <f t="shared" si="161"/>
        <v>62853162.36</v>
      </c>
      <c r="V1432">
        <f t="shared" ref="V1432:V1495" si="167">U1432/Q1432</f>
        <v>0.151598220125286</v>
      </c>
      <c r="W1432">
        <f t="shared" si="163"/>
        <v>0.290467279630042</v>
      </c>
    </row>
    <row r="1433" ht="14.25" spans="1:23">
      <c r="A1433" s="13">
        <v>14123</v>
      </c>
      <c r="B1433" s="14">
        <v>1</v>
      </c>
      <c r="C1433" s="14">
        <v>6</v>
      </c>
      <c r="D1433" s="14">
        <v>11</v>
      </c>
      <c r="E1433" s="14">
        <v>17</v>
      </c>
      <c r="F1433" s="14">
        <v>28</v>
      </c>
      <c r="G1433" s="14">
        <v>33</v>
      </c>
      <c r="H1433" s="15">
        <v>5</v>
      </c>
      <c r="I1433" s="15"/>
      <c r="J1433" s="22">
        <v>66611994</v>
      </c>
      <c r="K1433" s="23">
        <v>31</v>
      </c>
      <c r="L1433" s="22">
        <v>5504877</v>
      </c>
      <c r="M1433" s="22">
        <f t="shared" si="164"/>
        <v>170651187</v>
      </c>
      <c r="N1433" s="23">
        <v>447</v>
      </c>
      <c r="O1433" s="22">
        <v>43767</v>
      </c>
      <c r="P1433" s="22">
        <f t="shared" si="166"/>
        <v>19563849</v>
      </c>
      <c r="Q1433" s="24">
        <v>374248054</v>
      </c>
      <c r="R1433" s="29">
        <v>41935</v>
      </c>
      <c r="S1433">
        <f t="shared" si="162"/>
        <v>295340784.46</v>
      </c>
      <c r="T1433">
        <f t="shared" si="165"/>
        <v>0.333173669514926</v>
      </c>
      <c r="U1433">
        <f t="shared" si="161"/>
        <v>105125748.46</v>
      </c>
      <c r="V1433">
        <f t="shared" si="167"/>
        <v>0.280898584071195</v>
      </c>
      <c r="W1433">
        <f t="shared" si="163"/>
        <v>0.789157836101935</v>
      </c>
    </row>
    <row r="1434" ht="14.25" spans="1:23">
      <c r="A1434" s="13">
        <v>14122</v>
      </c>
      <c r="B1434" s="14">
        <v>6</v>
      </c>
      <c r="C1434" s="14">
        <v>9</v>
      </c>
      <c r="D1434" s="14">
        <v>11</v>
      </c>
      <c r="E1434" s="14">
        <v>16</v>
      </c>
      <c r="F1434" s="14">
        <v>20</v>
      </c>
      <c r="G1434" s="14">
        <v>29</v>
      </c>
      <c r="H1434" s="15">
        <v>11</v>
      </c>
      <c r="I1434" s="15"/>
      <c r="J1434" s="22">
        <v>178571232</v>
      </c>
      <c r="K1434" s="23">
        <v>16</v>
      </c>
      <c r="L1434" s="22">
        <v>5951266</v>
      </c>
      <c r="M1434" s="22">
        <f t="shared" si="164"/>
        <v>95220256</v>
      </c>
      <c r="N1434" s="23">
        <v>156</v>
      </c>
      <c r="O1434" s="22">
        <v>121957</v>
      </c>
      <c r="P1434" s="22">
        <f t="shared" si="166"/>
        <v>19025292</v>
      </c>
      <c r="Q1434" s="24">
        <v>372450634</v>
      </c>
      <c r="R1434" s="29">
        <v>41933</v>
      </c>
      <c r="S1434">
        <f t="shared" si="162"/>
        <v>220645078.66</v>
      </c>
      <c r="T1434">
        <f t="shared" si="165"/>
        <v>0.336755562241841</v>
      </c>
      <c r="U1434">
        <f t="shared" ref="U1434:U1497" si="168">S1434-L1434*K1434-O1434*N1434</f>
        <v>106399530.66</v>
      </c>
      <c r="V1434">
        <f t="shared" si="167"/>
        <v>0.285674183226118</v>
      </c>
      <c r="W1434">
        <f t="shared" si="163"/>
        <v>0.592414292037425</v>
      </c>
    </row>
    <row r="1435" ht="14.25" spans="1:23">
      <c r="A1435" s="13">
        <v>14121</v>
      </c>
      <c r="B1435" s="14">
        <v>1</v>
      </c>
      <c r="C1435" s="14">
        <v>2</v>
      </c>
      <c r="D1435" s="14">
        <v>13</v>
      </c>
      <c r="E1435" s="14">
        <v>22</v>
      </c>
      <c r="F1435" s="14">
        <v>28</v>
      </c>
      <c r="G1435" s="14">
        <v>30</v>
      </c>
      <c r="H1435" s="15">
        <v>9</v>
      </c>
      <c r="I1435" s="15"/>
      <c r="J1435" s="22">
        <v>216715500</v>
      </c>
      <c r="K1435" s="23">
        <v>15</v>
      </c>
      <c r="L1435" s="22">
        <v>6326521</v>
      </c>
      <c r="M1435" s="22">
        <f t="shared" si="164"/>
        <v>94897815</v>
      </c>
      <c r="N1435" s="23">
        <v>265</v>
      </c>
      <c r="O1435" s="22">
        <v>93857</v>
      </c>
      <c r="P1435" s="22">
        <f t="shared" si="166"/>
        <v>24872105</v>
      </c>
      <c r="Q1435" s="24">
        <v>414246034</v>
      </c>
      <c r="R1435" s="29">
        <v>41931</v>
      </c>
      <c r="S1435">
        <f t="shared" si="162"/>
        <v>223261541.66</v>
      </c>
      <c r="T1435">
        <f t="shared" si="165"/>
        <v>0.309873157795881</v>
      </c>
      <c r="U1435">
        <f t="shared" si="168"/>
        <v>103491621.66</v>
      </c>
      <c r="V1435">
        <f t="shared" si="167"/>
        <v>0.249831291468683</v>
      </c>
      <c r="W1435">
        <f t="shared" si="163"/>
        <v>0.53895879099714</v>
      </c>
    </row>
    <row r="1436" ht="14.25" spans="1:23">
      <c r="A1436" s="13">
        <v>14120</v>
      </c>
      <c r="B1436" s="14">
        <v>1</v>
      </c>
      <c r="C1436" s="14">
        <v>7</v>
      </c>
      <c r="D1436" s="14">
        <v>12</v>
      </c>
      <c r="E1436" s="14">
        <v>16</v>
      </c>
      <c r="F1436" s="14">
        <v>23</v>
      </c>
      <c r="G1436" s="14">
        <v>28</v>
      </c>
      <c r="H1436" s="15">
        <v>4</v>
      </c>
      <c r="I1436" s="15"/>
      <c r="J1436" s="22">
        <v>236996485</v>
      </c>
      <c r="K1436" s="23">
        <v>23</v>
      </c>
      <c r="L1436" s="22">
        <v>5924705</v>
      </c>
      <c r="M1436" s="22">
        <f t="shared" si="164"/>
        <v>136268215</v>
      </c>
      <c r="N1436" s="23">
        <v>375</v>
      </c>
      <c r="O1436" s="22">
        <v>70894</v>
      </c>
      <c r="P1436" s="22">
        <f t="shared" si="166"/>
        <v>26585250</v>
      </c>
      <c r="Q1436" s="24">
        <v>380941988</v>
      </c>
      <c r="R1436" s="29">
        <v>41928</v>
      </c>
      <c r="S1436">
        <f t="shared" si="162"/>
        <v>243173985.12</v>
      </c>
      <c r="T1436">
        <f t="shared" si="165"/>
        <v>0.280635302717011</v>
      </c>
      <c r="U1436">
        <f t="shared" si="168"/>
        <v>80320520.12</v>
      </c>
      <c r="V1436">
        <f t="shared" si="167"/>
        <v>0.210847117540637</v>
      </c>
      <c r="W1436">
        <f t="shared" si="163"/>
        <v>0.638349126061683</v>
      </c>
    </row>
    <row r="1437" ht="14.25" spans="1:23">
      <c r="A1437" s="13">
        <v>14119</v>
      </c>
      <c r="B1437" s="14">
        <v>6</v>
      </c>
      <c r="C1437" s="14">
        <v>13</v>
      </c>
      <c r="D1437" s="14">
        <v>17</v>
      </c>
      <c r="E1437" s="14">
        <v>20</v>
      </c>
      <c r="F1437" s="14">
        <v>26</v>
      </c>
      <c r="G1437" s="14">
        <v>29</v>
      </c>
      <c r="H1437" s="15">
        <v>9</v>
      </c>
      <c r="I1437" s="15"/>
      <c r="J1437" s="22">
        <v>293508896</v>
      </c>
      <c r="K1437" s="23">
        <v>16</v>
      </c>
      <c r="L1437" s="22">
        <v>5570537</v>
      </c>
      <c r="M1437" s="22">
        <f t="shared" si="164"/>
        <v>89128592</v>
      </c>
      <c r="N1437" s="23">
        <v>138</v>
      </c>
      <c r="O1437" s="22">
        <v>82686</v>
      </c>
      <c r="P1437" s="22">
        <f t="shared" si="166"/>
        <v>11410668</v>
      </c>
      <c r="Q1437" s="24">
        <v>374297910</v>
      </c>
      <c r="R1437" s="29">
        <v>41926</v>
      </c>
      <c r="S1437">
        <f t="shared" si="162"/>
        <v>238302319.9</v>
      </c>
      <c r="T1437">
        <f t="shared" si="165"/>
        <v>0.398542775459259</v>
      </c>
      <c r="U1437">
        <f t="shared" si="168"/>
        <v>137763059.9</v>
      </c>
      <c r="V1437">
        <f t="shared" si="167"/>
        <v>0.368057251241397</v>
      </c>
      <c r="W1437">
        <f t="shared" si="163"/>
        <v>0.636664842451298</v>
      </c>
    </row>
    <row r="1438" ht="14.25" spans="1:23">
      <c r="A1438" s="13">
        <v>14118</v>
      </c>
      <c r="B1438" s="14">
        <v>5</v>
      </c>
      <c r="C1438" s="14">
        <v>7</v>
      </c>
      <c r="D1438" s="14">
        <v>15</v>
      </c>
      <c r="E1438" s="14">
        <v>18</v>
      </c>
      <c r="F1438" s="14">
        <v>26</v>
      </c>
      <c r="G1438" s="14">
        <v>30</v>
      </c>
      <c r="H1438" s="15">
        <v>3</v>
      </c>
      <c r="I1438" s="15"/>
      <c r="J1438" s="22">
        <v>348405240</v>
      </c>
      <c r="K1438" s="23">
        <v>15</v>
      </c>
      <c r="L1438" s="22">
        <v>6427135</v>
      </c>
      <c r="M1438" s="22">
        <f t="shared" si="164"/>
        <v>96407025</v>
      </c>
      <c r="N1438" s="23">
        <v>328</v>
      </c>
      <c r="O1438" s="22">
        <v>81581</v>
      </c>
      <c r="P1438" s="22">
        <f t="shared" si="166"/>
        <v>26758568</v>
      </c>
      <c r="Q1438" s="24">
        <v>412610364</v>
      </c>
      <c r="R1438" s="29">
        <v>41924</v>
      </c>
      <c r="S1438">
        <f t="shared" ref="S1438:S1501" si="169">J1439+Q1438*0.49-J1438</f>
        <v>218309757.36</v>
      </c>
      <c r="T1438">
        <f t="shared" si="165"/>
        <v>0.295442729984359</v>
      </c>
      <c r="U1438">
        <f t="shared" si="168"/>
        <v>95144164.36</v>
      </c>
      <c r="V1438">
        <f t="shared" si="167"/>
        <v>0.230590825294926</v>
      </c>
      <c r="W1438">
        <f t="shared" si="163"/>
        <v>0.529094216741487</v>
      </c>
    </row>
    <row r="1439" ht="14.25" spans="1:23">
      <c r="A1439" s="13">
        <v>14117</v>
      </c>
      <c r="B1439" s="14">
        <v>5</v>
      </c>
      <c r="C1439" s="14">
        <v>10</v>
      </c>
      <c r="D1439" s="14">
        <v>17</v>
      </c>
      <c r="E1439" s="14">
        <v>25</v>
      </c>
      <c r="F1439" s="14">
        <v>28</v>
      </c>
      <c r="G1439" s="14">
        <v>29</v>
      </c>
      <c r="H1439" s="15">
        <v>4</v>
      </c>
      <c r="I1439" s="15"/>
      <c r="J1439" s="22">
        <v>364535919</v>
      </c>
      <c r="K1439" s="23">
        <v>9</v>
      </c>
      <c r="L1439" s="22">
        <v>7417293</v>
      </c>
      <c r="M1439" s="22">
        <f t="shared" si="164"/>
        <v>66755637</v>
      </c>
      <c r="N1439" s="23">
        <v>316</v>
      </c>
      <c r="O1439" s="22">
        <v>86058</v>
      </c>
      <c r="P1439" s="22">
        <f t="shared" si="166"/>
        <v>27194328</v>
      </c>
      <c r="Q1439" s="24">
        <v>376251864</v>
      </c>
      <c r="R1439" s="29">
        <v>41921</v>
      </c>
      <c r="S1439">
        <f t="shared" si="169"/>
        <v>169535398.36</v>
      </c>
      <c r="T1439">
        <f t="shared" si="165"/>
        <v>0.273167447643529</v>
      </c>
      <c r="U1439">
        <f t="shared" si="168"/>
        <v>75585433.36</v>
      </c>
      <c r="V1439">
        <f t="shared" si="167"/>
        <v>0.200890521993534</v>
      </c>
      <c r="W1439">
        <f t="shared" si="163"/>
        <v>0.45059018859771</v>
      </c>
    </row>
    <row r="1440" ht="14.25" spans="1:23">
      <c r="A1440" s="13">
        <v>14116</v>
      </c>
      <c r="B1440" s="14">
        <v>9</v>
      </c>
      <c r="C1440" s="14">
        <v>10</v>
      </c>
      <c r="D1440" s="14">
        <v>14</v>
      </c>
      <c r="E1440" s="14">
        <v>15</v>
      </c>
      <c r="F1440" s="14">
        <v>19</v>
      </c>
      <c r="G1440" s="14">
        <v>29</v>
      </c>
      <c r="H1440" s="15">
        <v>16</v>
      </c>
      <c r="I1440" s="15"/>
      <c r="J1440" s="22">
        <v>349707904</v>
      </c>
      <c r="K1440" s="23">
        <v>8</v>
      </c>
      <c r="L1440" s="22">
        <v>7738382</v>
      </c>
      <c r="M1440" s="22">
        <f t="shared" si="164"/>
        <v>61907056</v>
      </c>
      <c r="N1440" s="23">
        <v>178</v>
      </c>
      <c r="O1440" s="22">
        <v>153841</v>
      </c>
      <c r="P1440" s="22">
        <f t="shared" si="166"/>
        <v>27383698</v>
      </c>
      <c r="Q1440" s="24">
        <v>355472106</v>
      </c>
      <c r="R1440" s="29">
        <v>41919</v>
      </c>
      <c r="S1440">
        <f t="shared" si="169"/>
        <v>153936913.94</v>
      </c>
      <c r="T1440">
        <f t="shared" si="165"/>
        <v>0.258894738536812</v>
      </c>
      <c r="U1440">
        <f t="shared" si="168"/>
        <v>64646159.94</v>
      </c>
      <c r="V1440">
        <f t="shared" si="167"/>
        <v>0.181860007716048</v>
      </c>
      <c r="W1440">
        <f t="shared" si="163"/>
        <v>0.433049207917315</v>
      </c>
    </row>
    <row r="1441" ht="14.25" spans="1:23">
      <c r="A1441" s="13">
        <v>14115</v>
      </c>
      <c r="B1441" s="14">
        <v>1</v>
      </c>
      <c r="C1441" s="14">
        <v>9</v>
      </c>
      <c r="D1441" s="14">
        <v>10</v>
      </c>
      <c r="E1441" s="14">
        <v>11</v>
      </c>
      <c r="F1441" s="14">
        <v>13</v>
      </c>
      <c r="G1441" s="14">
        <v>32</v>
      </c>
      <c r="H1441" s="15">
        <v>3</v>
      </c>
      <c r="I1441" s="15"/>
      <c r="J1441" s="22">
        <v>329463486</v>
      </c>
      <c r="K1441" s="23">
        <v>107</v>
      </c>
      <c r="L1441" s="22">
        <v>5206826</v>
      </c>
      <c r="M1441" s="22">
        <f t="shared" si="164"/>
        <v>557130382</v>
      </c>
      <c r="N1441" s="23">
        <v>176</v>
      </c>
      <c r="O1441" s="22">
        <v>157176</v>
      </c>
      <c r="P1441" s="22">
        <f t="shared" si="166"/>
        <v>27662976</v>
      </c>
      <c r="Q1441" s="24">
        <v>393986920</v>
      </c>
      <c r="R1441" s="29">
        <v>41917</v>
      </c>
      <c r="S1441">
        <f t="shared" si="169"/>
        <v>667195040.8</v>
      </c>
      <c r="T1441">
        <f t="shared" si="165"/>
        <v>0.279361200112938</v>
      </c>
      <c r="U1441">
        <f t="shared" si="168"/>
        <v>82401682.8</v>
      </c>
      <c r="V1441">
        <f t="shared" si="167"/>
        <v>0.209148270201457</v>
      </c>
      <c r="W1441">
        <f t="shared" si="163"/>
        <v>1.69344464735022</v>
      </c>
    </row>
    <row r="1442" ht="14.25" spans="1:23">
      <c r="A1442" s="13">
        <v>14114</v>
      </c>
      <c r="B1442" s="14">
        <v>2</v>
      </c>
      <c r="C1442" s="14">
        <v>7</v>
      </c>
      <c r="D1442" s="14">
        <v>23</v>
      </c>
      <c r="E1442" s="14">
        <v>30</v>
      </c>
      <c r="F1442" s="14">
        <v>32</v>
      </c>
      <c r="G1442" s="14">
        <v>33</v>
      </c>
      <c r="H1442" s="15">
        <v>10</v>
      </c>
      <c r="I1442" s="15"/>
      <c r="J1442" s="22">
        <v>803604936</v>
      </c>
      <c r="K1442" s="23">
        <v>4</v>
      </c>
      <c r="L1442" s="22">
        <v>7655494</v>
      </c>
      <c r="M1442" s="22">
        <f t="shared" si="164"/>
        <v>30621976</v>
      </c>
      <c r="N1442" s="23">
        <v>64</v>
      </c>
      <c r="O1442" s="22">
        <v>207460</v>
      </c>
      <c r="P1442" s="22">
        <f t="shared" si="166"/>
        <v>13277440</v>
      </c>
      <c r="Q1442" s="24">
        <v>336622164</v>
      </c>
      <c r="R1442" s="29">
        <v>41914</v>
      </c>
      <c r="S1442">
        <f t="shared" si="169"/>
        <v>155734426.36</v>
      </c>
      <c r="T1442">
        <f t="shared" si="165"/>
        <v>0.37167026934091</v>
      </c>
      <c r="U1442">
        <f t="shared" si="168"/>
        <v>111835010.36</v>
      </c>
      <c r="V1442">
        <f t="shared" si="167"/>
        <v>0.332227114908572</v>
      </c>
      <c r="W1442">
        <f t="shared" si="163"/>
        <v>0.462638658457439</v>
      </c>
    </row>
    <row r="1443" ht="14.25" spans="1:23">
      <c r="A1443" s="13">
        <v>14113</v>
      </c>
      <c r="B1443" s="14">
        <v>12</v>
      </c>
      <c r="C1443" s="14">
        <v>14</v>
      </c>
      <c r="D1443" s="14">
        <v>28</v>
      </c>
      <c r="E1443" s="14">
        <v>31</v>
      </c>
      <c r="F1443" s="14">
        <v>32</v>
      </c>
      <c r="G1443" s="14">
        <v>33</v>
      </c>
      <c r="H1443" s="15">
        <v>7</v>
      </c>
      <c r="I1443" s="15"/>
      <c r="J1443" s="22">
        <v>794394502</v>
      </c>
      <c r="K1443" s="23">
        <v>2</v>
      </c>
      <c r="L1443" s="22">
        <v>10000000</v>
      </c>
      <c r="M1443" s="22">
        <f t="shared" si="164"/>
        <v>20000000</v>
      </c>
      <c r="N1443" s="23">
        <v>61</v>
      </c>
      <c r="O1443" s="22">
        <v>329010</v>
      </c>
      <c r="P1443" s="22">
        <f t="shared" si="166"/>
        <v>20069610</v>
      </c>
      <c r="Q1443" s="24">
        <v>376332046</v>
      </c>
      <c r="R1443" s="29">
        <v>41912</v>
      </c>
      <c r="S1443">
        <f t="shared" si="169"/>
        <v>144193752.54</v>
      </c>
      <c r="T1443">
        <f t="shared" si="165"/>
        <v>0.330011100197404</v>
      </c>
      <c r="U1443">
        <f t="shared" si="168"/>
        <v>104124142.54</v>
      </c>
      <c r="V1443">
        <f t="shared" si="167"/>
        <v>0.276681573218986</v>
      </c>
      <c r="W1443">
        <f t="shared" si="163"/>
        <v>0.383155657543976</v>
      </c>
    </row>
    <row r="1444" ht="14.25" spans="1:23">
      <c r="A1444" s="13">
        <v>14112</v>
      </c>
      <c r="B1444" s="14">
        <v>1</v>
      </c>
      <c r="C1444" s="14">
        <v>15</v>
      </c>
      <c r="D1444" s="14">
        <v>16</v>
      </c>
      <c r="E1444" s="14">
        <v>21</v>
      </c>
      <c r="F1444" s="14">
        <v>24</v>
      </c>
      <c r="G1444" s="14">
        <v>30</v>
      </c>
      <c r="H1444" s="15">
        <v>3</v>
      </c>
      <c r="I1444" s="15"/>
      <c r="J1444" s="22">
        <v>754185552</v>
      </c>
      <c r="K1444" s="23">
        <v>16</v>
      </c>
      <c r="L1444" s="22">
        <v>5556035</v>
      </c>
      <c r="M1444" s="22">
        <f t="shared" si="164"/>
        <v>88896560</v>
      </c>
      <c r="N1444" s="23">
        <v>150</v>
      </c>
      <c r="O1444" s="22">
        <v>74138</v>
      </c>
      <c r="P1444" s="22">
        <f t="shared" si="166"/>
        <v>11120700</v>
      </c>
      <c r="Q1444" s="24">
        <v>438774340</v>
      </c>
      <c r="R1444" s="29">
        <v>41910</v>
      </c>
      <c r="S1444">
        <f t="shared" si="169"/>
        <v>270533874.6</v>
      </c>
      <c r="T1444">
        <f t="shared" si="165"/>
        <v>0.413965216379791</v>
      </c>
      <c r="U1444">
        <f t="shared" si="168"/>
        <v>170516614.6</v>
      </c>
      <c r="V1444">
        <f t="shared" si="167"/>
        <v>0.388620297622691</v>
      </c>
      <c r="W1444">
        <f t="shared" si="163"/>
        <v>0.616567219040202</v>
      </c>
    </row>
    <row r="1445" ht="14.25" spans="1:23">
      <c r="A1445" s="13">
        <v>14111</v>
      </c>
      <c r="B1445" s="14">
        <v>2</v>
      </c>
      <c r="C1445" s="14">
        <v>8</v>
      </c>
      <c r="D1445" s="14">
        <v>17</v>
      </c>
      <c r="E1445" s="14">
        <v>20</v>
      </c>
      <c r="F1445" s="14">
        <v>22</v>
      </c>
      <c r="G1445" s="14">
        <v>28</v>
      </c>
      <c r="H1445" s="15">
        <v>2</v>
      </c>
      <c r="I1445" s="15"/>
      <c r="J1445" s="22">
        <v>809720000</v>
      </c>
      <c r="K1445" s="23">
        <v>5</v>
      </c>
      <c r="L1445" s="22">
        <v>10000000</v>
      </c>
      <c r="M1445" s="22">
        <f t="shared" si="164"/>
        <v>50000000</v>
      </c>
      <c r="N1445" s="23">
        <v>86</v>
      </c>
      <c r="O1445" s="22">
        <v>386831</v>
      </c>
      <c r="P1445" s="22">
        <f t="shared" si="166"/>
        <v>33267466</v>
      </c>
      <c r="Q1445" s="24">
        <v>391471380</v>
      </c>
      <c r="R1445" s="29">
        <v>41907</v>
      </c>
      <c r="S1445">
        <f t="shared" si="169"/>
        <v>142018432.2</v>
      </c>
      <c r="T1445">
        <f t="shared" si="165"/>
        <v>0.235057878816071</v>
      </c>
      <c r="U1445">
        <f t="shared" si="168"/>
        <v>58750966.2</v>
      </c>
      <c r="V1445">
        <f t="shared" si="167"/>
        <v>0.150077296072065</v>
      </c>
      <c r="W1445">
        <f t="shared" si="163"/>
        <v>0.362781136644012</v>
      </c>
    </row>
    <row r="1446" ht="14.25" spans="1:23">
      <c r="A1446" s="13">
        <v>14110</v>
      </c>
      <c r="B1446" s="14">
        <v>1</v>
      </c>
      <c r="C1446" s="14">
        <v>8</v>
      </c>
      <c r="D1446" s="14">
        <v>11</v>
      </c>
      <c r="E1446" s="14">
        <v>13</v>
      </c>
      <c r="F1446" s="14">
        <v>19</v>
      </c>
      <c r="G1446" s="14">
        <v>30</v>
      </c>
      <c r="H1446" s="15">
        <v>6</v>
      </c>
      <c r="I1446" s="15"/>
      <c r="J1446" s="22">
        <v>759917456</v>
      </c>
      <c r="K1446" s="23">
        <v>4</v>
      </c>
      <c r="L1446" s="22">
        <v>9300795</v>
      </c>
      <c r="M1446" s="22">
        <f t="shared" si="164"/>
        <v>37203180</v>
      </c>
      <c r="N1446" s="23">
        <v>143</v>
      </c>
      <c r="O1446" s="22">
        <v>150377</v>
      </c>
      <c r="P1446" s="22">
        <f t="shared" si="166"/>
        <v>21503911</v>
      </c>
      <c r="Q1446" s="24">
        <v>384948858</v>
      </c>
      <c r="R1446" s="29">
        <v>41905</v>
      </c>
      <c r="S1446">
        <f t="shared" si="169"/>
        <v>161316188.42</v>
      </c>
      <c r="T1446">
        <f t="shared" si="165"/>
        <v>0.322414278781936</v>
      </c>
      <c r="U1446">
        <f t="shared" si="168"/>
        <v>102609097.42</v>
      </c>
      <c r="V1446">
        <f t="shared" si="167"/>
        <v>0.266552544026511</v>
      </c>
      <c r="W1446">
        <f t="shared" si="163"/>
        <v>0.419058753046099</v>
      </c>
    </row>
    <row r="1447" ht="14.25" spans="1:23">
      <c r="A1447" s="13">
        <v>14109</v>
      </c>
      <c r="B1447" s="14">
        <v>2</v>
      </c>
      <c r="C1447" s="14">
        <v>5</v>
      </c>
      <c r="D1447" s="14">
        <v>11</v>
      </c>
      <c r="E1447" s="14">
        <v>15</v>
      </c>
      <c r="F1447" s="14">
        <v>19</v>
      </c>
      <c r="G1447" s="14">
        <v>28</v>
      </c>
      <c r="H1447" s="15">
        <v>2</v>
      </c>
      <c r="I1447" s="15"/>
      <c r="J1447" s="22">
        <v>732608704</v>
      </c>
      <c r="K1447" s="23">
        <v>16</v>
      </c>
      <c r="L1447" s="22">
        <v>6744502</v>
      </c>
      <c r="M1447" s="22">
        <f t="shared" si="164"/>
        <v>107912032</v>
      </c>
      <c r="N1447" s="23">
        <v>304</v>
      </c>
      <c r="O1447" s="22">
        <v>114769</v>
      </c>
      <c r="P1447" s="22">
        <f t="shared" si="166"/>
        <v>34889776</v>
      </c>
      <c r="Q1447" s="24">
        <v>437600916</v>
      </c>
      <c r="R1447" s="29">
        <v>41903</v>
      </c>
      <c r="S1447">
        <f t="shared" si="169"/>
        <v>217666356.84</v>
      </c>
      <c r="T1447">
        <f t="shared" si="165"/>
        <v>0.250809175271471</v>
      </c>
      <c r="U1447">
        <f t="shared" si="168"/>
        <v>74864548.84</v>
      </c>
      <c r="V1447">
        <f t="shared" si="167"/>
        <v>0.17107950669829</v>
      </c>
      <c r="W1447">
        <f t="shared" ref="W1447:W1510" si="170">S1447/Q1447</f>
        <v>0.497408366576637</v>
      </c>
    </row>
    <row r="1448" ht="14.25" spans="1:23">
      <c r="A1448" s="13">
        <v>14108</v>
      </c>
      <c r="B1448" s="14">
        <v>3</v>
      </c>
      <c r="C1448" s="14">
        <v>8</v>
      </c>
      <c r="D1448" s="14">
        <v>9</v>
      </c>
      <c r="E1448" s="14">
        <v>20</v>
      </c>
      <c r="F1448" s="14">
        <v>23</v>
      </c>
      <c r="G1448" s="14">
        <v>28</v>
      </c>
      <c r="H1448" s="15">
        <v>2</v>
      </c>
      <c r="I1448" s="15"/>
      <c r="J1448" s="22">
        <v>735850612</v>
      </c>
      <c r="K1448" s="23">
        <v>14</v>
      </c>
      <c r="L1448" s="22">
        <v>6392168</v>
      </c>
      <c r="M1448" s="22">
        <f t="shared" si="164"/>
        <v>89490352</v>
      </c>
      <c r="N1448" s="23">
        <v>357</v>
      </c>
      <c r="O1448" s="22">
        <v>68243</v>
      </c>
      <c r="P1448" s="22">
        <f t="shared" si="166"/>
        <v>24362751</v>
      </c>
      <c r="Q1448" s="24">
        <v>393047674</v>
      </c>
      <c r="R1448" s="29">
        <v>41900</v>
      </c>
      <c r="S1448">
        <f t="shared" si="169"/>
        <v>208994888.26</v>
      </c>
      <c r="T1448">
        <f t="shared" si="165"/>
        <v>0.304045906298888</v>
      </c>
      <c r="U1448">
        <f t="shared" si="168"/>
        <v>95141785.26</v>
      </c>
      <c r="V1448">
        <f t="shared" si="167"/>
        <v>0.242061692648511</v>
      </c>
      <c r="W1448">
        <f t="shared" si="170"/>
        <v>0.531729105869229</v>
      </c>
    </row>
    <row r="1449" ht="14.25" spans="1:23">
      <c r="A1449" s="13">
        <v>14107</v>
      </c>
      <c r="B1449" s="14">
        <v>11</v>
      </c>
      <c r="C1449" s="14">
        <v>14</v>
      </c>
      <c r="D1449" s="14">
        <v>17</v>
      </c>
      <c r="E1449" s="14">
        <v>22</v>
      </c>
      <c r="F1449" s="14">
        <v>25</v>
      </c>
      <c r="G1449" s="14">
        <v>27</v>
      </c>
      <c r="H1449" s="15">
        <v>16</v>
      </c>
      <c r="I1449" s="15"/>
      <c r="J1449" s="22">
        <v>752252140</v>
      </c>
      <c r="K1449" s="23">
        <v>5</v>
      </c>
      <c r="L1449" s="22">
        <v>9244289</v>
      </c>
      <c r="M1449" s="22">
        <f t="shared" si="164"/>
        <v>46221445</v>
      </c>
      <c r="N1449" s="23">
        <v>117</v>
      </c>
      <c r="O1449" s="22">
        <v>226724</v>
      </c>
      <c r="P1449" s="22">
        <f t="shared" si="166"/>
        <v>26526708</v>
      </c>
      <c r="Q1449" s="24">
        <v>387176276</v>
      </c>
      <c r="R1449" s="29">
        <v>41898</v>
      </c>
      <c r="S1449">
        <f t="shared" si="169"/>
        <v>156357395.24</v>
      </c>
      <c r="T1449">
        <f t="shared" si="165"/>
        <v>0.284459449266463</v>
      </c>
      <c r="U1449">
        <f t="shared" si="168"/>
        <v>83609242.24</v>
      </c>
      <c r="V1449">
        <f t="shared" si="167"/>
        <v>0.215946191496506</v>
      </c>
      <c r="W1449">
        <f t="shared" si="170"/>
        <v>0.403840330444214</v>
      </c>
    </row>
    <row r="1450" ht="14.25" spans="1:23">
      <c r="A1450" s="13">
        <v>14106</v>
      </c>
      <c r="B1450" s="14">
        <v>9</v>
      </c>
      <c r="C1450" s="14">
        <v>14</v>
      </c>
      <c r="D1450" s="14">
        <v>17</v>
      </c>
      <c r="E1450" s="14">
        <v>18</v>
      </c>
      <c r="F1450" s="14">
        <v>21</v>
      </c>
      <c r="G1450" s="14">
        <v>25</v>
      </c>
      <c r="H1450" s="15">
        <v>15</v>
      </c>
      <c r="I1450" s="15"/>
      <c r="J1450" s="22">
        <v>718893160</v>
      </c>
      <c r="K1450" s="23">
        <v>4</v>
      </c>
      <c r="L1450" s="22">
        <v>10000000</v>
      </c>
      <c r="M1450" s="22">
        <f t="shared" si="164"/>
        <v>40000000</v>
      </c>
      <c r="N1450" s="23">
        <v>124</v>
      </c>
      <c r="O1450" s="22">
        <v>257862</v>
      </c>
      <c r="P1450" s="22">
        <f t="shared" si="166"/>
        <v>31974888</v>
      </c>
      <c r="Q1450" s="24">
        <v>422052940</v>
      </c>
      <c r="R1450" s="29">
        <v>41896</v>
      </c>
      <c r="S1450">
        <f t="shared" si="169"/>
        <v>150881226.6</v>
      </c>
      <c r="T1450">
        <f t="shared" si="165"/>
        <v>0.26271876366979</v>
      </c>
      <c r="U1450">
        <f t="shared" si="168"/>
        <v>78906338.6</v>
      </c>
      <c r="V1450">
        <f t="shared" si="167"/>
        <v>0.186958391049237</v>
      </c>
      <c r="W1450">
        <f t="shared" si="170"/>
        <v>0.357493604001432</v>
      </c>
    </row>
    <row r="1451" ht="14.25" spans="1:23">
      <c r="A1451" s="13">
        <v>14105</v>
      </c>
      <c r="B1451" s="14">
        <v>14</v>
      </c>
      <c r="C1451" s="14">
        <v>16</v>
      </c>
      <c r="D1451" s="14">
        <v>17</v>
      </c>
      <c r="E1451" s="14">
        <v>19</v>
      </c>
      <c r="F1451" s="14">
        <v>27</v>
      </c>
      <c r="G1451" s="14">
        <v>32</v>
      </c>
      <c r="H1451" s="15">
        <v>4</v>
      </c>
      <c r="I1451" s="15"/>
      <c r="J1451" s="22">
        <v>662968446</v>
      </c>
      <c r="K1451" s="23">
        <v>6</v>
      </c>
      <c r="L1451" s="22">
        <v>9151943</v>
      </c>
      <c r="M1451" s="22">
        <f t="shared" si="164"/>
        <v>54911658</v>
      </c>
      <c r="N1451" s="23">
        <v>67</v>
      </c>
      <c r="O1451" s="22">
        <v>464769</v>
      </c>
      <c r="P1451" s="22">
        <f t="shared" si="166"/>
        <v>31139523</v>
      </c>
      <c r="Q1451" s="24">
        <v>379715550</v>
      </c>
      <c r="R1451" s="29">
        <v>41893</v>
      </c>
      <c r="S1451">
        <f t="shared" si="169"/>
        <v>147553548.5</v>
      </c>
      <c r="T1451">
        <f t="shared" si="165"/>
        <v>0.243977078368268</v>
      </c>
      <c r="U1451">
        <f t="shared" si="168"/>
        <v>61502367.5</v>
      </c>
      <c r="V1451">
        <f t="shared" si="167"/>
        <v>0.161969578280373</v>
      </c>
      <c r="W1451">
        <f t="shared" si="170"/>
        <v>0.388589691678416</v>
      </c>
    </row>
    <row r="1452" ht="14.25" spans="1:23">
      <c r="A1452" s="13">
        <v>14104</v>
      </c>
      <c r="B1452" s="14">
        <v>2</v>
      </c>
      <c r="C1452" s="14">
        <v>6</v>
      </c>
      <c r="D1452" s="14">
        <v>12</v>
      </c>
      <c r="E1452" s="14">
        <v>19</v>
      </c>
      <c r="F1452" s="14">
        <v>27</v>
      </c>
      <c r="G1452" s="14">
        <v>28</v>
      </c>
      <c r="H1452" s="15">
        <v>13</v>
      </c>
      <c r="I1452" s="15"/>
      <c r="J1452" s="22">
        <v>624461375</v>
      </c>
      <c r="K1452" s="23">
        <v>5</v>
      </c>
      <c r="L1452" s="22">
        <v>9351116</v>
      </c>
      <c r="M1452" s="22">
        <f t="shared" si="164"/>
        <v>46755580</v>
      </c>
      <c r="N1452" s="23">
        <v>372</v>
      </c>
      <c r="O1452" s="22">
        <v>73103</v>
      </c>
      <c r="P1452" s="22">
        <f t="shared" si="166"/>
        <v>27194316</v>
      </c>
      <c r="Q1452" s="24">
        <v>358170510</v>
      </c>
      <c r="R1452" s="29">
        <v>41891</v>
      </c>
      <c r="S1452">
        <f t="shared" si="169"/>
        <v>140675694.9</v>
      </c>
      <c r="T1452">
        <f t="shared" si="165"/>
        <v>0.262221797378014</v>
      </c>
      <c r="U1452">
        <f t="shared" si="168"/>
        <v>66725798.9</v>
      </c>
      <c r="V1452">
        <f t="shared" si="167"/>
        <v>0.186296183066551</v>
      </c>
      <c r="W1452">
        <f t="shared" si="170"/>
        <v>0.392761801913843</v>
      </c>
    </row>
    <row r="1453" ht="14.25" spans="1:23">
      <c r="A1453" s="13">
        <v>14103</v>
      </c>
      <c r="B1453" s="14">
        <v>3</v>
      </c>
      <c r="C1453" s="14">
        <v>8</v>
      </c>
      <c r="D1453" s="14">
        <v>9</v>
      </c>
      <c r="E1453" s="14">
        <v>10</v>
      </c>
      <c r="F1453" s="14">
        <v>18</v>
      </c>
      <c r="G1453" s="14">
        <v>33</v>
      </c>
      <c r="H1453" s="15">
        <v>4</v>
      </c>
      <c r="I1453" s="15"/>
      <c r="J1453" s="22">
        <v>589633520</v>
      </c>
      <c r="K1453" s="23">
        <v>8</v>
      </c>
      <c r="L1453" s="22">
        <v>7120349</v>
      </c>
      <c r="M1453" s="22">
        <f t="shared" si="164"/>
        <v>56962792</v>
      </c>
      <c r="N1453" s="23">
        <v>179</v>
      </c>
      <c r="O1453" s="22">
        <v>118455</v>
      </c>
      <c r="P1453" s="22">
        <f t="shared" si="166"/>
        <v>21203445</v>
      </c>
      <c r="Q1453" s="24">
        <v>396768732</v>
      </c>
      <c r="R1453" s="29">
        <v>41889</v>
      </c>
      <c r="S1453">
        <f t="shared" si="169"/>
        <v>187769000.68</v>
      </c>
      <c r="T1453">
        <f t="shared" si="165"/>
        <v>0.329678722465459</v>
      </c>
      <c r="U1453">
        <f t="shared" si="168"/>
        <v>109602763.68</v>
      </c>
      <c r="V1453">
        <f t="shared" si="167"/>
        <v>0.276238410036807</v>
      </c>
      <c r="W1453">
        <f t="shared" si="170"/>
        <v>0.473245458969282</v>
      </c>
    </row>
    <row r="1454" ht="14.25" spans="1:23">
      <c r="A1454" s="13">
        <v>14102</v>
      </c>
      <c r="B1454" s="14">
        <v>14</v>
      </c>
      <c r="C1454" s="14">
        <v>16</v>
      </c>
      <c r="D1454" s="14">
        <v>21</v>
      </c>
      <c r="E1454" s="14">
        <v>24</v>
      </c>
      <c r="F1454" s="14">
        <v>28</v>
      </c>
      <c r="G1454" s="14">
        <v>31</v>
      </c>
      <c r="H1454" s="15">
        <v>13</v>
      </c>
      <c r="I1454" s="15"/>
      <c r="J1454" s="22">
        <v>582985842</v>
      </c>
      <c r="K1454" s="23">
        <v>3</v>
      </c>
      <c r="L1454" s="22">
        <v>10000000</v>
      </c>
      <c r="M1454" s="22">
        <f t="shared" si="164"/>
        <v>30000000</v>
      </c>
      <c r="N1454" s="23">
        <v>80</v>
      </c>
      <c r="O1454" s="22">
        <v>346223</v>
      </c>
      <c r="P1454" s="22">
        <f t="shared" si="166"/>
        <v>27697840</v>
      </c>
      <c r="Q1454" s="24">
        <v>368749750</v>
      </c>
      <c r="R1454" s="29">
        <v>41886</v>
      </c>
      <c r="S1454">
        <f t="shared" si="169"/>
        <v>127593805.5</v>
      </c>
      <c r="T1454">
        <f t="shared" si="165"/>
        <v>0.264661346889049</v>
      </c>
      <c r="U1454">
        <f t="shared" si="168"/>
        <v>69895965.5</v>
      </c>
      <c r="V1454">
        <f t="shared" si="167"/>
        <v>0.189548509524413</v>
      </c>
      <c r="W1454">
        <f t="shared" si="170"/>
        <v>0.34601733424904</v>
      </c>
    </row>
    <row r="1455" ht="14.25" spans="1:23">
      <c r="A1455" s="13">
        <v>14101</v>
      </c>
      <c r="B1455" s="14">
        <v>16</v>
      </c>
      <c r="C1455" s="14">
        <v>18</v>
      </c>
      <c r="D1455" s="14">
        <v>20</v>
      </c>
      <c r="E1455" s="14">
        <v>23</v>
      </c>
      <c r="F1455" s="14">
        <v>24</v>
      </c>
      <c r="G1455" s="14">
        <v>32</v>
      </c>
      <c r="H1455" s="15">
        <v>7</v>
      </c>
      <c r="I1455" s="15"/>
      <c r="J1455" s="22">
        <v>529892270</v>
      </c>
      <c r="K1455" s="23">
        <v>2</v>
      </c>
      <c r="L1455" s="22">
        <v>10000000</v>
      </c>
      <c r="M1455" s="22">
        <f t="shared" si="164"/>
        <v>20000000</v>
      </c>
      <c r="N1455" s="23">
        <v>61</v>
      </c>
      <c r="O1455" s="22">
        <v>420623</v>
      </c>
      <c r="P1455" s="22">
        <f t="shared" si="166"/>
        <v>25658003</v>
      </c>
      <c r="Q1455" s="24">
        <v>359712392</v>
      </c>
      <c r="R1455" s="29">
        <v>41884</v>
      </c>
      <c r="S1455">
        <f t="shared" si="169"/>
        <v>119284996.08</v>
      </c>
      <c r="T1455">
        <f t="shared" si="165"/>
        <v>0.276012164963168</v>
      </c>
      <c r="U1455">
        <f t="shared" si="168"/>
        <v>73626993.0799999</v>
      </c>
      <c r="V1455">
        <f t="shared" si="167"/>
        <v>0.204682948704197</v>
      </c>
      <c r="W1455">
        <f t="shared" si="170"/>
        <v>0.331612139956524</v>
      </c>
    </row>
    <row r="1456" ht="14.25" spans="1:23">
      <c r="A1456" s="13">
        <v>14100</v>
      </c>
      <c r="B1456" s="14">
        <v>1</v>
      </c>
      <c r="C1456" s="14">
        <v>6</v>
      </c>
      <c r="D1456" s="14">
        <v>9</v>
      </c>
      <c r="E1456" s="14">
        <v>10</v>
      </c>
      <c r="F1456" s="14">
        <v>14</v>
      </c>
      <c r="G1456" s="14">
        <v>16</v>
      </c>
      <c r="H1456" s="15">
        <v>11</v>
      </c>
      <c r="I1456" s="15"/>
      <c r="J1456" s="22">
        <v>472918194</v>
      </c>
      <c r="K1456" s="23">
        <v>3</v>
      </c>
      <c r="L1456" s="22">
        <v>10000000</v>
      </c>
      <c r="M1456" s="22">
        <f t="shared" si="164"/>
        <v>30000000</v>
      </c>
      <c r="N1456" s="23">
        <v>90</v>
      </c>
      <c r="O1456" s="22">
        <v>260404</v>
      </c>
      <c r="P1456" s="22">
        <f t="shared" si="166"/>
        <v>23436360</v>
      </c>
      <c r="Q1456" s="24">
        <v>401949134</v>
      </c>
      <c r="R1456" s="29">
        <v>41882</v>
      </c>
      <c r="S1456">
        <f t="shared" si="169"/>
        <v>156645901.66</v>
      </c>
      <c r="T1456">
        <f t="shared" si="165"/>
        <v>0.315079424104444</v>
      </c>
      <c r="U1456">
        <f t="shared" si="168"/>
        <v>103209541.66</v>
      </c>
      <c r="V1456">
        <f t="shared" si="167"/>
        <v>0.256772643426071</v>
      </c>
      <c r="W1456">
        <f t="shared" si="170"/>
        <v>0.389715733682859</v>
      </c>
    </row>
    <row r="1457" ht="14.25" spans="1:23">
      <c r="A1457" s="13">
        <v>14099</v>
      </c>
      <c r="B1457" s="14">
        <v>1</v>
      </c>
      <c r="C1457" s="14">
        <v>5</v>
      </c>
      <c r="D1457" s="14">
        <v>10</v>
      </c>
      <c r="E1457" s="14">
        <v>11</v>
      </c>
      <c r="F1457" s="14">
        <v>13</v>
      </c>
      <c r="G1457" s="14">
        <v>32</v>
      </c>
      <c r="H1457" s="15">
        <v>14</v>
      </c>
      <c r="I1457" s="15"/>
      <c r="J1457" s="22">
        <v>432609020</v>
      </c>
      <c r="K1457" s="23">
        <v>4</v>
      </c>
      <c r="L1457" s="22">
        <v>10000000</v>
      </c>
      <c r="M1457" s="22">
        <f t="shared" si="164"/>
        <v>40000000</v>
      </c>
      <c r="N1457" s="23">
        <v>47</v>
      </c>
      <c r="O1457" s="22">
        <v>565778</v>
      </c>
      <c r="P1457" s="22">
        <f t="shared" si="166"/>
        <v>26591566</v>
      </c>
      <c r="Q1457" s="24">
        <v>358086522</v>
      </c>
      <c r="R1457" s="29">
        <v>41879</v>
      </c>
      <c r="S1457">
        <f t="shared" si="169"/>
        <v>135687590.78</v>
      </c>
      <c r="T1457">
        <f t="shared" si="165"/>
        <v>0.267219191176372</v>
      </c>
      <c r="U1457">
        <f t="shared" si="168"/>
        <v>69096024.78</v>
      </c>
      <c r="V1457">
        <f t="shared" si="167"/>
        <v>0.192959021171984</v>
      </c>
      <c r="W1457">
        <f t="shared" si="170"/>
        <v>0.378924037749737</v>
      </c>
    </row>
    <row r="1458" ht="14.25" spans="1:23">
      <c r="A1458" s="13">
        <v>14098</v>
      </c>
      <c r="B1458" s="14">
        <v>2</v>
      </c>
      <c r="C1458" s="14">
        <v>13</v>
      </c>
      <c r="D1458" s="14">
        <v>17</v>
      </c>
      <c r="E1458" s="14">
        <v>20</v>
      </c>
      <c r="F1458" s="14">
        <v>29</v>
      </c>
      <c r="G1458" s="14">
        <v>31</v>
      </c>
      <c r="H1458" s="15">
        <v>7</v>
      </c>
      <c r="I1458" s="15"/>
      <c r="J1458" s="22">
        <v>392834215</v>
      </c>
      <c r="K1458" s="23">
        <v>5</v>
      </c>
      <c r="L1458" s="22">
        <v>8502424</v>
      </c>
      <c r="M1458" s="22">
        <f t="shared" si="164"/>
        <v>42512120</v>
      </c>
      <c r="N1458" s="23">
        <v>77</v>
      </c>
      <c r="O1458" s="22">
        <v>284287</v>
      </c>
      <c r="P1458" s="22">
        <f t="shared" si="166"/>
        <v>21890099</v>
      </c>
      <c r="Q1458" s="24">
        <v>353151800</v>
      </c>
      <c r="R1458" s="29">
        <v>41877</v>
      </c>
      <c r="S1458">
        <f t="shared" si="169"/>
        <v>149886049</v>
      </c>
      <c r="T1458">
        <f t="shared" si="165"/>
        <v>0.304044688431434</v>
      </c>
      <c r="U1458">
        <f t="shared" si="168"/>
        <v>85483830</v>
      </c>
      <c r="V1458">
        <f t="shared" si="167"/>
        <v>0.242059731820707</v>
      </c>
      <c r="W1458">
        <f t="shared" si="170"/>
        <v>0.424423856823043</v>
      </c>
    </row>
    <row r="1459" ht="14.25" spans="1:23">
      <c r="A1459" s="13">
        <v>14097</v>
      </c>
      <c r="B1459" s="14">
        <v>7</v>
      </c>
      <c r="C1459" s="14">
        <v>13</v>
      </c>
      <c r="D1459" s="14">
        <v>24</v>
      </c>
      <c r="E1459" s="14">
        <v>25</v>
      </c>
      <c r="F1459" s="14">
        <v>27</v>
      </c>
      <c r="G1459" s="14">
        <v>32</v>
      </c>
      <c r="H1459" s="15">
        <v>15</v>
      </c>
      <c r="I1459" s="15"/>
      <c r="J1459" s="22">
        <v>369675882</v>
      </c>
      <c r="K1459" s="23">
        <v>3</v>
      </c>
      <c r="L1459" s="22">
        <v>10000000</v>
      </c>
      <c r="M1459" s="22">
        <f t="shared" si="164"/>
        <v>30000000</v>
      </c>
      <c r="N1459" s="23">
        <v>148</v>
      </c>
      <c r="O1459" s="22">
        <v>196578</v>
      </c>
      <c r="P1459" s="22">
        <f t="shared" si="166"/>
        <v>29093544</v>
      </c>
      <c r="Q1459" s="24">
        <v>390727104</v>
      </c>
      <c r="R1459" s="29">
        <v>41875</v>
      </c>
      <c r="S1459">
        <f t="shared" si="169"/>
        <v>134175638.96</v>
      </c>
      <c r="T1459">
        <f t="shared" si="165"/>
        <v>0.26661994495268</v>
      </c>
      <c r="U1459">
        <f t="shared" si="168"/>
        <v>75082094.96</v>
      </c>
      <c r="V1459">
        <f t="shared" si="167"/>
        <v>0.192159935134677</v>
      </c>
      <c r="W1459">
        <f t="shared" si="170"/>
        <v>0.343399875735265</v>
      </c>
    </row>
    <row r="1460" ht="14.25" spans="1:23">
      <c r="A1460" s="13">
        <v>14096</v>
      </c>
      <c r="B1460" s="14">
        <v>12</v>
      </c>
      <c r="C1460" s="14">
        <v>14</v>
      </c>
      <c r="D1460" s="14">
        <v>17</v>
      </c>
      <c r="E1460" s="14">
        <v>19</v>
      </c>
      <c r="F1460" s="14">
        <v>22</v>
      </c>
      <c r="G1460" s="14">
        <v>24</v>
      </c>
      <c r="H1460" s="15">
        <v>8</v>
      </c>
      <c r="I1460" s="15"/>
      <c r="J1460" s="22">
        <v>312395240</v>
      </c>
      <c r="K1460" s="23">
        <v>4</v>
      </c>
      <c r="L1460" s="22">
        <v>9824585</v>
      </c>
      <c r="M1460" s="22">
        <f t="shared" si="164"/>
        <v>39298340</v>
      </c>
      <c r="N1460" s="23">
        <v>86</v>
      </c>
      <c r="O1460" s="22">
        <v>280499</v>
      </c>
      <c r="P1460" s="22">
        <f t="shared" si="166"/>
        <v>24122914</v>
      </c>
      <c r="Q1460" s="24">
        <v>357432576</v>
      </c>
      <c r="R1460" s="29">
        <v>41872</v>
      </c>
      <c r="S1460">
        <f t="shared" si="169"/>
        <v>142071527.24</v>
      </c>
      <c r="T1460">
        <f t="shared" si="165"/>
        <v>0.287531674896918</v>
      </c>
      <c r="U1460">
        <f t="shared" si="168"/>
        <v>78650273.24</v>
      </c>
      <c r="V1460">
        <f t="shared" si="167"/>
        <v>0.220042263970926</v>
      </c>
      <c r="W1460">
        <f t="shared" si="170"/>
        <v>0.397477837162777</v>
      </c>
    </row>
    <row r="1461" ht="14.25" spans="1:23">
      <c r="A1461" s="13">
        <v>14095</v>
      </c>
      <c r="B1461" s="14">
        <v>5</v>
      </c>
      <c r="C1461" s="14">
        <v>6</v>
      </c>
      <c r="D1461" s="14">
        <v>8</v>
      </c>
      <c r="E1461" s="14">
        <v>14</v>
      </c>
      <c r="F1461" s="14">
        <v>22</v>
      </c>
      <c r="G1461" s="14">
        <v>31</v>
      </c>
      <c r="H1461" s="15">
        <v>8</v>
      </c>
      <c r="I1461" s="15"/>
      <c r="J1461" s="22">
        <v>279324805</v>
      </c>
      <c r="K1461" s="23">
        <v>5</v>
      </c>
      <c r="L1461" s="22">
        <v>7265534</v>
      </c>
      <c r="M1461" s="22">
        <f t="shared" si="164"/>
        <v>36327670</v>
      </c>
      <c r="N1461" s="23">
        <v>134</v>
      </c>
      <c r="O1461" s="22">
        <v>105668</v>
      </c>
      <c r="P1461" s="22">
        <f t="shared" si="166"/>
        <v>14159512</v>
      </c>
      <c r="Q1461" s="24">
        <v>348187212</v>
      </c>
      <c r="R1461" s="29">
        <v>41870</v>
      </c>
      <c r="S1461">
        <f t="shared" si="169"/>
        <v>164460636.88</v>
      </c>
      <c r="T1461">
        <f t="shared" si="165"/>
        <v>0.368000209266732</v>
      </c>
      <c r="U1461">
        <f t="shared" si="168"/>
        <v>113973454.88</v>
      </c>
      <c r="V1461">
        <f t="shared" si="167"/>
        <v>0.327333833501042</v>
      </c>
      <c r="W1461">
        <f t="shared" si="170"/>
        <v>0.472333937640421</v>
      </c>
    </row>
    <row r="1462" ht="14.25" spans="1:23">
      <c r="A1462" s="13">
        <v>14094</v>
      </c>
      <c r="B1462" s="14">
        <v>1</v>
      </c>
      <c r="C1462" s="14">
        <v>10</v>
      </c>
      <c r="D1462" s="14">
        <v>18</v>
      </c>
      <c r="E1462" s="14">
        <v>20</v>
      </c>
      <c r="F1462" s="14">
        <v>23</v>
      </c>
      <c r="G1462" s="14">
        <v>29</v>
      </c>
      <c r="H1462" s="15">
        <v>1</v>
      </c>
      <c r="I1462" s="15"/>
      <c r="J1462" s="22">
        <v>273173708</v>
      </c>
      <c r="K1462" s="23">
        <v>2</v>
      </c>
      <c r="L1462" s="22">
        <v>10000000</v>
      </c>
      <c r="M1462" s="22">
        <f t="shared" si="164"/>
        <v>20000000</v>
      </c>
      <c r="N1462" s="23">
        <v>79</v>
      </c>
      <c r="O1462" s="22">
        <v>363453</v>
      </c>
      <c r="P1462" s="22">
        <f t="shared" si="166"/>
        <v>28712787</v>
      </c>
      <c r="Q1462" s="24">
        <v>394513356</v>
      </c>
      <c r="R1462" s="29">
        <v>41868</v>
      </c>
      <c r="S1462">
        <f t="shared" si="169"/>
        <v>127173072.44</v>
      </c>
      <c r="T1462">
        <f t="shared" si="165"/>
        <v>0.271658920566431</v>
      </c>
      <c r="U1462">
        <f t="shared" si="168"/>
        <v>78460285.44</v>
      </c>
      <c r="V1462">
        <f t="shared" si="167"/>
        <v>0.198878654541673</v>
      </c>
      <c r="W1462">
        <f t="shared" si="170"/>
        <v>0.322354289166322</v>
      </c>
    </row>
    <row r="1463" ht="14.25" spans="1:23">
      <c r="A1463" s="13">
        <v>14093</v>
      </c>
      <c r="B1463" s="14">
        <v>2</v>
      </c>
      <c r="C1463" s="14">
        <v>8</v>
      </c>
      <c r="D1463" s="14">
        <v>9</v>
      </c>
      <c r="E1463" s="14">
        <v>10</v>
      </c>
      <c r="F1463" s="14">
        <v>20</v>
      </c>
      <c r="G1463" s="14">
        <v>29</v>
      </c>
      <c r="H1463" s="15">
        <v>5</v>
      </c>
      <c r="I1463" s="15"/>
      <c r="J1463" s="22">
        <v>207035236</v>
      </c>
      <c r="K1463" s="23">
        <v>23</v>
      </c>
      <c r="L1463" s="22">
        <v>5209398</v>
      </c>
      <c r="M1463" s="22">
        <f t="shared" si="164"/>
        <v>119816154</v>
      </c>
      <c r="N1463" s="23">
        <v>205</v>
      </c>
      <c r="O1463" s="22">
        <v>29366</v>
      </c>
      <c r="P1463" s="22">
        <f t="shared" si="166"/>
        <v>6020030</v>
      </c>
      <c r="Q1463" s="24">
        <v>361310882</v>
      </c>
      <c r="R1463" s="29">
        <v>41865</v>
      </c>
      <c r="S1463">
        <f t="shared" si="169"/>
        <v>278797904.18</v>
      </c>
      <c r="T1463">
        <f t="shared" si="165"/>
        <v>0.440013733602411</v>
      </c>
      <c r="U1463">
        <f t="shared" si="168"/>
        <v>152961720.18</v>
      </c>
      <c r="V1463">
        <f t="shared" si="167"/>
        <v>0.423352098705956</v>
      </c>
      <c r="W1463">
        <f t="shared" si="170"/>
        <v>0.771628860544532</v>
      </c>
    </row>
    <row r="1464" ht="14.25" spans="1:23">
      <c r="A1464" s="13">
        <v>14092</v>
      </c>
      <c r="B1464" s="14">
        <v>3</v>
      </c>
      <c r="C1464" s="14">
        <v>13</v>
      </c>
      <c r="D1464" s="14">
        <v>18</v>
      </c>
      <c r="E1464" s="14">
        <v>19</v>
      </c>
      <c r="F1464" s="14">
        <v>22</v>
      </c>
      <c r="G1464" s="14">
        <v>26</v>
      </c>
      <c r="H1464" s="15">
        <v>7</v>
      </c>
      <c r="I1464" s="15"/>
      <c r="J1464" s="22">
        <v>308790808</v>
      </c>
      <c r="K1464" s="23">
        <v>8</v>
      </c>
      <c r="L1464" s="22">
        <v>6633423</v>
      </c>
      <c r="M1464" s="22">
        <f t="shared" si="164"/>
        <v>53067384</v>
      </c>
      <c r="N1464" s="23">
        <v>185</v>
      </c>
      <c r="O1464" s="22">
        <v>88293</v>
      </c>
      <c r="P1464" s="22">
        <f t="shared" si="166"/>
        <v>16334205</v>
      </c>
      <c r="Q1464" s="24">
        <v>355694942</v>
      </c>
      <c r="R1464" s="29">
        <v>41863</v>
      </c>
      <c r="S1464">
        <f t="shared" si="169"/>
        <v>178355207.58</v>
      </c>
      <c r="T1464">
        <f t="shared" si="165"/>
        <v>0.35223391953659</v>
      </c>
      <c r="U1464">
        <f t="shared" si="168"/>
        <v>108953618.58</v>
      </c>
      <c r="V1464">
        <f t="shared" si="167"/>
        <v>0.306311970497461</v>
      </c>
      <c r="W1464">
        <f t="shared" si="170"/>
        <v>0.501427449536238</v>
      </c>
    </row>
    <row r="1465" ht="14.25" spans="1:23">
      <c r="A1465" s="13">
        <v>14091</v>
      </c>
      <c r="B1465" s="14">
        <v>1</v>
      </c>
      <c r="C1465" s="14">
        <v>5</v>
      </c>
      <c r="D1465" s="14">
        <v>12</v>
      </c>
      <c r="E1465" s="14">
        <v>19</v>
      </c>
      <c r="F1465" s="14">
        <v>27</v>
      </c>
      <c r="G1465" s="14">
        <v>29</v>
      </c>
      <c r="H1465" s="15">
        <v>14</v>
      </c>
      <c r="I1465" s="15"/>
      <c r="J1465" s="22">
        <v>312855494</v>
      </c>
      <c r="K1465" s="23">
        <v>7</v>
      </c>
      <c r="L1465" s="22">
        <v>8264071</v>
      </c>
      <c r="M1465" s="22">
        <f t="shared" si="164"/>
        <v>57848497</v>
      </c>
      <c r="N1465" s="23">
        <v>148</v>
      </c>
      <c r="O1465" s="22">
        <v>192977</v>
      </c>
      <c r="P1465" s="22">
        <f t="shared" si="166"/>
        <v>28560596</v>
      </c>
      <c r="Q1465" s="24">
        <v>395683536</v>
      </c>
      <c r="R1465" s="29">
        <v>41861</v>
      </c>
      <c r="S1465">
        <f t="shared" si="169"/>
        <v>166051557.64</v>
      </c>
      <c r="T1465">
        <f t="shared" si="165"/>
        <v>0.273458586965317</v>
      </c>
      <c r="U1465">
        <f t="shared" si="168"/>
        <v>79642464.64</v>
      </c>
      <c r="V1465">
        <f t="shared" si="167"/>
        <v>0.201278186717377</v>
      </c>
      <c r="W1465">
        <f t="shared" si="170"/>
        <v>0.419657485167642</v>
      </c>
    </row>
    <row r="1466" ht="14.25" spans="1:23">
      <c r="A1466" s="13">
        <v>14090</v>
      </c>
      <c r="B1466" s="14">
        <v>5</v>
      </c>
      <c r="C1466" s="14">
        <v>9</v>
      </c>
      <c r="D1466" s="14">
        <v>11</v>
      </c>
      <c r="E1466" s="14">
        <v>19</v>
      </c>
      <c r="F1466" s="14">
        <v>24</v>
      </c>
      <c r="G1466" s="14">
        <v>32</v>
      </c>
      <c r="H1466" s="15">
        <v>13</v>
      </c>
      <c r="I1466" s="15"/>
      <c r="J1466" s="22">
        <v>285022119</v>
      </c>
      <c r="K1466" s="23">
        <v>17</v>
      </c>
      <c r="L1466" s="22">
        <v>5909390</v>
      </c>
      <c r="M1466" s="22">
        <f t="shared" si="164"/>
        <v>100459630</v>
      </c>
      <c r="N1466" s="23">
        <v>201</v>
      </c>
      <c r="O1466" s="22">
        <v>96141</v>
      </c>
      <c r="P1466" s="22">
        <f t="shared" si="166"/>
        <v>19324341</v>
      </c>
      <c r="Q1466" s="24">
        <v>361007810</v>
      </c>
      <c r="R1466" s="29">
        <v>41858</v>
      </c>
      <c r="S1466">
        <f t="shared" si="169"/>
        <v>219379847.9</v>
      </c>
      <c r="T1466">
        <f t="shared" si="165"/>
        <v>0.329411759540604</v>
      </c>
      <c r="U1466">
        <f t="shared" si="168"/>
        <v>99595876.9</v>
      </c>
      <c r="V1466">
        <f t="shared" si="167"/>
        <v>0.275882887131999</v>
      </c>
      <c r="W1466">
        <f t="shared" si="170"/>
        <v>0.607687262776947</v>
      </c>
    </row>
    <row r="1467" ht="14.25" spans="1:23">
      <c r="A1467" s="13">
        <v>14089</v>
      </c>
      <c r="B1467" s="14">
        <v>4</v>
      </c>
      <c r="C1467" s="14">
        <v>6</v>
      </c>
      <c r="D1467" s="14">
        <v>14</v>
      </c>
      <c r="E1467" s="14">
        <v>17</v>
      </c>
      <c r="F1467" s="14">
        <v>27</v>
      </c>
      <c r="G1467" s="14">
        <v>30</v>
      </c>
      <c r="H1467" s="15">
        <v>9</v>
      </c>
      <c r="I1467" s="15"/>
      <c r="J1467" s="22">
        <v>327508140</v>
      </c>
      <c r="K1467" s="23">
        <v>15</v>
      </c>
      <c r="L1467" s="22">
        <v>5545146</v>
      </c>
      <c r="M1467" s="22">
        <f t="shared" si="164"/>
        <v>83177190</v>
      </c>
      <c r="N1467" s="23">
        <v>145</v>
      </c>
      <c r="O1467" s="22">
        <v>70493</v>
      </c>
      <c r="P1467" s="22">
        <f t="shared" si="166"/>
        <v>10221485</v>
      </c>
      <c r="Q1467" s="24">
        <v>349996988</v>
      </c>
      <c r="R1467" s="29">
        <v>41856</v>
      </c>
      <c r="S1467">
        <f t="shared" si="169"/>
        <v>224011220.12</v>
      </c>
      <c r="T1467">
        <f t="shared" si="165"/>
        <v>0.402386406022443</v>
      </c>
      <c r="U1467">
        <f t="shared" si="168"/>
        <v>130612545.12</v>
      </c>
      <c r="V1467">
        <f t="shared" si="167"/>
        <v>0.373181911839767</v>
      </c>
      <c r="W1467">
        <f t="shared" si="170"/>
        <v>0.640037565466135</v>
      </c>
    </row>
    <row r="1468" ht="14.25" spans="1:23">
      <c r="A1468" s="13">
        <v>14088</v>
      </c>
      <c r="B1468" s="14">
        <v>3</v>
      </c>
      <c r="C1468" s="14">
        <v>6</v>
      </c>
      <c r="D1468" s="14">
        <v>11</v>
      </c>
      <c r="E1468" s="14">
        <v>14</v>
      </c>
      <c r="F1468" s="14">
        <v>16</v>
      </c>
      <c r="G1468" s="14">
        <v>29</v>
      </c>
      <c r="H1468" s="15">
        <v>15</v>
      </c>
      <c r="I1468" s="15"/>
      <c r="J1468" s="22">
        <v>380020836</v>
      </c>
      <c r="K1468" s="23">
        <v>4</v>
      </c>
      <c r="L1468" s="22">
        <v>10000000</v>
      </c>
      <c r="M1468" s="22">
        <f t="shared" si="164"/>
        <v>40000000</v>
      </c>
      <c r="N1468" s="23">
        <v>100</v>
      </c>
      <c r="O1468" s="22">
        <v>261555</v>
      </c>
      <c r="P1468" s="22">
        <f t="shared" si="166"/>
        <v>26155500</v>
      </c>
      <c r="Q1468" s="24">
        <v>378895304</v>
      </c>
      <c r="R1468" s="29">
        <v>41854</v>
      </c>
      <c r="S1468">
        <f t="shared" si="169"/>
        <v>147192128.96</v>
      </c>
      <c r="T1468">
        <f t="shared" si="165"/>
        <v>0.282906987308558</v>
      </c>
      <c r="U1468">
        <f t="shared" si="168"/>
        <v>81036628.96</v>
      </c>
      <c r="V1468">
        <f t="shared" si="167"/>
        <v>0.213876044660612</v>
      </c>
      <c r="W1468">
        <f t="shared" si="170"/>
        <v>0.388477047369265</v>
      </c>
    </row>
    <row r="1469" ht="14.25" spans="1:23">
      <c r="A1469" s="13">
        <v>14087</v>
      </c>
      <c r="B1469" s="14">
        <v>6</v>
      </c>
      <c r="C1469" s="14">
        <v>18</v>
      </c>
      <c r="D1469" s="14">
        <v>22</v>
      </c>
      <c r="E1469" s="14">
        <v>23</v>
      </c>
      <c r="F1469" s="14">
        <v>32</v>
      </c>
      <c r="G1469" s="14">
        <v>33</v>
      </c>
      <c r="H1469" s="15">
        <v>6</v>
      </c>
      <c r="I1469" s="15"/>
      <c r="J1469" s="22">
        <v>341554266</v>
      </c>
      <c r="K1469" s="23">
        <v>6</v>
      </c>
      <c r="L1469" s="22">
        <v>8003802</v>
      </c>
      <c r="M1469" s="22">
        <f t="shared" si="164"/>
        <v>48022812</v>
      </c>
      <c r="N1469" s="23">
        <v>89</v>
      </c>
      <c r="O1469" s="22">
        <v>253129</v>
      </c>
      <c r="P1469" s="22">
        <f t="shared" si="166"/>
        <v>22528481</v>
      </c>
      <c r="Q1469" s="24">
        <v>346294212</v>
      </c>
      <c r="R1469" s="29">
        <v>41851</v>
      </c>
      <c r="S1469">
        <f t="shared" si="169"/>
        <v>150121421.88</v>
      </c>
      <c r="T1469">
        <f t="shared" si="165"/>
        <v>0.294831984890351</v>
      </c>
      <c r="U1469">
        <f t="shared" si="168"/>
        <v>79570128.88</v>
      </c>
      <c r="V1469">
        <f t="shared" si="167"/>
        <v>0.229776086699364</v>
      </c>
      <c r="W1469">
        <f t="shared" si="170"/>
        <v>0.433508319451785</v>
      </c>
    </row>
    <row r="1470" ht="14.25" spans="1:23">
      <c r="A1470" s="13">
        <v>14086</v>
      </c>
      <c r="B1470" s="14">
        <v>2</v>
      </c>
      <c r="C1470" s="14">
        <v>4</v>
      </c>
      <c r="D1470" s="14">
        <v>10</v>
      </c>
      <c r="E1470" s="14">
        <v>12</v>
      </c>
      <c r="F1470" s="14">
        <v>14</v>
      </c>
      <c r="G1470" s="14">
        <v>30</v>
      </c>
      <c r="H1470" s="15">
        <v>8</v>
      </c>
      <c r="I1470" s="15"/>
      <c r="J1470" s="22">
        <v>321991524</v>
      </c>
      <c r="K1470" s="23">
        <v>6</v>
      </c>
      <c r="L1470" s="22">
        <v>8140814</v>
      </c>
      <c r="M1470" s="22">
        <f t="shared" si="164"/>
        <v>48844884</v>
      </c>
      <c r="N1470" s="23">
        <v>147</v>
      </c>
      <c r="O1470" s="22">
        <v>160245</v>
      </c>
      <c r="P1470" s="22">
        <f t="shared" si="166"/>
        <v>23556015</v>
      </c>
      <c r="Q1470" s="24">
        <v>342885520</v>
      </c>
      <c r="R1470" s="29">
        <v>41849</v>
      </c>
      <c r="S1470">
        <f t="shared" si="169"/>
        <v>146190470.8</v>
      </c>
      <c r="T1470">
        <f t="shared" si="165"/>
        <v>0.283901130616423</v>
      </c>
      <c r="U1470">
        <f t="shared" si="168"/>
        <v>73789571.8</v>
      </c>
      <c r="V1470">
        <f t="shared" si="167"/>
        <v>0.215201772883264</v>
      </c>
      <c r="W1470">
        <f t="shared" si="170"/>
        <v>0.42635358530159</v>
      </c>
    </row>
    <row r="1471" ht="14.25" spans="1:23">
      <c r="A1471" s="13">
        <v>14085</v>
      </c>
      <c r="B1471" s="14">
        <v>1</v>
      </c>
      <c r="C1471" s="14">
        <v>2</v>
      </c>
      <c r="D1471" s="14">
        <v>11</v>
      </c>
      <c r="E1471" s="14">
        <v>19</v>
      </c>
      <c r="F1471" s="14">
        <v>23</v>
      </c>
      <c r="G1471" s="14">
        <v>29</v>
      </c>
      <c r="H1471" s="15">
        <v>8</v>
      </c>
      <c r="I1471" s="15"/>
      <c r="J1471" s="22">
        <v>300168090</v>
      </c>
      <c r="K1471" s="23">
        <v>15</v>
      </c>
      <c r="L1471" s="22">
        <v>6219107</v>
      </c>
      <c r="M1471" s="22">
        <f t="shared" si="164"/>
        <v>93286605</v>
      </c>
      <c r="N1471" s="23">
        <v>106</v>
      </c>
      <c r="O1471" s="22">
        <v>215644</v>
      </c>
      <c r="P1471" s="22">
        <f t="shared" si="166"/>
        <v>22858264</v>
      </c>
      <c r="Q1471" s="24">
        <v>383964576</v>
      </c>
      <c r="R1471" s="29">
        <v>41847</v>
      </c>
      <c r="S1471">
        <f t="shared" si="169"/>
        <v>212854452.24</v>
      </c>
      <c r="T1471">
        <f t="shared" si="165"/>
        <v>0.311403329144614</v>
      </c>
      <c r="U1471">
        <f t="shared" si="168"/>
        <v>96709583.24</v>
      </c>
      <c r="V1471">
        <f t="shared" si="167"/>
        <v>0.251871108130558</v>
      </c>
      <c r="W1471">
        <f t="shared" si="170"/>
        <v>0.554359609048935</v>
      </c>
    </row>
    <row r="1472" ht="14.25" spans="1:23">
      <c r="A1472" s="13">
        <v>14084</v>
      </c>
      <c r="B1472" s="14">
        <v>1</v>
      </c>
      <c r="C1472" s="14">
        <v>6</v>
      </c>
      <c r="D1472" s="14">
        <v>9</v>
      </c>
      <c r="E1472" s="14">
        <v>10</v>
      </c>
      <c r="F1472" s="14">
        <v>13</v>
      </c>
      <c r="G1472" s="14">
        <v>25</v>
      </c>
      <c r="H1472" s="15">
        <v>8</v>
      </c>
      <c r="I1472" s="15"/>
      <c r="J1472" s="22">
        <v>324879900</v>
      </c>
      <c r="K1472" s="23">
        <v>6</v>
      </c>
      <c r="L1472" s="22">
        <v>7345069</v>
      </c>
      <c r="M1472" s="22">
        <f t="shared" si="164"/>
        <v>44070414</v>
      </c>
      <c r="N1472" s="23">
        <v>107</v>
      </c>
      <c r="O1472" s="22">
        <v>164374</v>
      </c>
      <c r="P1472" s="22">
        <f t="shared" si="166"/>
        <v>17588018</v>
      </c>
      <c r="Q1472" s="24">
        <v>348439746</v>
      </c>
      <c r="R1472" s="29">
        <v>41844</v>
      </c>
      <c r="S1472">
        <f t="shared" si="169"/>
        <v>162041829.54</v>
      </c>
      <c r="T1472">
        <f t="shared" si="165"/>
        <v>0.338570490003744</v>
      </c>
      <c r="U1472">
        <f t="shared" si="168"/>
        <v>100383397.54</v>
      </c>
      <c r="V1472">
        <f t="shared" si="167"/>
        <v>0.288093992411531</v>
      </c>
      <c r="W1472">
        <f t="shared" si="170"/>
        <v>0.465049786656658</v>
      </c>
    </row>
    <row r="1473" ht="14.25" spans="1:23">
      <c r="A1473" s="13">
        <v>14083</v>
      </c>
      <c r="B1473" s="14">
        <v>5</v>
      </c>
      <c r="C1473" s="14">
        <v>6</v>
      </c>
      <c r="D1473" s="14">
        <v>19</v>
      </c>
      <c r="E1473" s="14">
        <v>21</v>
      </c>
      <c r="F1473" s="14">
        <v>23</v>
      </c>
      <c r="G1473" s="14">
        <v>33</v>
      </c>
      <c r="H1473" s="15">
        <v>12</v>
      </c>
      <c r="I1473" s="15"/>
      <c r="J1473" s="22">
        <v>316186254</v>
      </c>
      <c r="K1473" s="23">
        <v>6</v>
      </c>
      <c r="L1473" s="22">
        <v>7954331</v>
      </c>
      <c r="M1473" s="22">
        <f t="shared" si="164"/>
        <v>47725986</v>
      </c>
      <c r="N1473" s="23">
        <v>111</v>
      </c>
      <c r="O1473" s="22">
        <v>199616</v>
      </c>
      <c r="P1473" s="22">
        <f t="shared" si="166"/>
        <v>22157376</v>
      </c>
      <c r="Q1473" s="24">
        <v>342671260</v>
      </c>
      <c r="R1473" s="29">
        <v>41842</v>
      </c>
      <c r="S1473">
        <f t="shared" si="169"/>
        <v>149162451.4</v>
      </c>
      <c r="T1473">
        <f t="shared" si="165"/>
        <v>0.296016845416216</v>
      </c>
      <c r="U1473">
        <f t="shared" si="168"/>
        <v>79279089.4</v>
      </c>
      <c r="V1473">
        <f t="shared" si="167"/>
        <v>0.231356109059161</v>
      </c>
      <c r="W1473">
        <f t="shared" si="170"/>
        <v>0.435293147724148</v>
      </c>
    </row>
    <row r="1474" ht="14.25" spans="1:23">
      <c r="A1474" s="13">
        <v>14082</v>
      </c>
      <c r="B1474" s="14">
        <v>2</v>
      </c>
      <c r="C1474" s="14">
        <v>4</v>
      </c>
      <c r="D1474" s="14">
        <v>20</v>
      </c>
      <c r="E1474" s="14">
        <v>25</v>
      </c>
      <c r="F1474" s="14">
        <v>26</v>
      </c>
      <c r="G1474" s="14">
        <v>29</v>
      </c>
      <c r="H1474" s="15">
        <v>11</v>
      </c>
      <c r="I1474" s="15"/>
      <c r="J1474" s="22">
        <v>297439788</v>
      </c>
      <c r="K1474" s="23">
        <v>6</v>
      </c>
      <c r="L1474" s="22">
        <v>8166275</v>
      </c>
      <c r="M1474" s="22">
        <f t="shared" si="164"/>
        <v>48997650</v>
      </c>
      <c r="N1474" s="23">
        <v>90</v>
      </c>
      <c r="O1474" s="22">
        <v>263856</v>
      </c>
      <c r="P1474" s="22">
        <f t="shared" si="166"/>
        <v>23747040</v>
      </c>
      <c r="Q1474" s="24">
        <v>376072870</v>
      </c>
      <c r="R1474" s="29">
        <v>41840</v>
      </c>
      <c r="S1474">
        <f t="shared" si="169"/>
        <v>162032158.3</v>
      </c>
      <c r="T1474">
        <f t="shared" si="165"/>
        <v>0.300565441745372</v>
      </c>
      <c r="U1474">
        <f t="shared" si="168"/>
        <v>89287468.3</v>
      </c>
      <c r="V1474">
        <f t="shared" si="167"/>
        <v>0.237420658129367</v>
      </c>
      <c r="W1474">
        <f t="shared" si="170"/>
        <v>0.430853090519398</v>
      </c>
    </row>
    <row r="1475" ht="14.25" spans="1:23">
      <c r="A1475" s="13">
        <v>14081</v>
      </c>
      <c r="B1475" s="14">
        <v>8</v>
      </c>
      <c r="C1475" s="14">
        <v>14</v>
      </c>
      <c r="D1475" s="14">
        <v>22</v>
      </c>
      <c r="E1475" s="14">
        <v>24</v>
      </c>
      <c r="F1475" s="14">
        <v>27</v>
      </c>
      <c r="G1475" s="14">
        <v>29</v>
      </c>
      <c r="H1475" s="15">
        <v>10</v>
      </c>
      <c r="I1475" s="15"/>
      <c r="J1475" s="22">
        <v>275196240</v>
      </c>
      <c r="K1475" s="23">
        <v>6</v>
      </c>
      <c r="L1475" s="22">
        <v>8256141</v>
      </c>
      <c r="M1475" s="22">
        <f t="shared" si="164"/>
        <v>49536846</v>
      </c>
      <c r="N1475" s="23">
        <v>88</v>
      </c>
      <c r="O1475" s="22">
        <v>277512</v>
      </c>
      <c r="P1475" s="22">
        <f t="shared" si="166"/>
        <v>24421056</v>
      </c>
      <c r="Q1475" s="24">
        <v>345588442</v>
      </c>
      <c r="R1475" s="29">
        <v>41837</v>
      </c>
      <c r="S1475">
        <f t="shared" si="169"/>
        <v>145612004.58</v>
      </c>
      <c r="T1475">
        <f t="shared" si="165"/>
        <v>0.278004547906727</v>
      </c>
      <c r="U1475">
        <f t="shared" si="168"/>
        <v>71654102.58</v>
      </c>
      <c r="V1475">
        <f t="shared" si="167"/>
        <v>0.207339406854353</v>
      </c>
      <c r="W1475">
        <f t="shared" si="170"/>
        <v>0.421345122936721</v>
      </c>
    </row>
    <row r="1476" ht="14.25" spans="1:23">
      <c r="A1476" s="13">
        <v>14080</v>
      </c>
      <c r="B1476" s="14">
        <v>5</v>
      </c>
      <c r="C1476" s="14">
        <v>14</v>
      </c>
      <c r="D1476" s="14">
        <v>16</v>
      </c>
      <c r="E1476" s="14">
        <v>17</v>
      </c>
      <c r="F1476" s="14">
        <v>25</v>
      </c>
      <c r="G1476" s="14">
        <v>30</v>
      </c>
      <c r="H1476" s="15">
        <v>7</v>
      </c>
      <c r="I1476" s="15"/>
      <c r="J1476" s="22">
        <v>251469908</v>
      </c>
      <c r="K1476" s="23">
        <v>1</v>
      </c>
      <c r="L1476" s="22">
        <v>10000000</v>
      </c>
      <c r="M1476" s="22">
        <f t="shared" si="164"/>
        <v>10000000</v>
      </c>
      <c r="N1476" s="23">
        <v>254</v>
      </c>
      <c r="O1476" s="22">
        <v>83090</v>
      </c>
      <c r="P1476" s="22">
        <f t="shared" si="166"/>
        <v>21104860</v>
      </c>
      <c r="Q1476" s="24">
        <v>339602048</v>
      </c>
      <c r="R1476" s="29">
        <v>41835</v>
      </c>
      <c r="S1476">
        <f t="shared" si="169"/>
        <v>113090395.52</v>
      </c>
      <c r="T1476">
        <f t="shared" si="165"/>
        <v>0.303562349305973</v>
      </c>
      <c r="U1476">
        <f t="shared" si="168"/>
        <v>81985535.52</v>
      </c>
      <c r="V1476">
        <f t="shared" si="167"/>
        <v>0.241416493224446</v>
      </c>
      <c r="W1476">
        <f t="shared" si="170"/>
        <v>0.333008579265105</v>
      </c>
    </row>
    <row r="1477" ht="14.25" spans="1:23">
      <c r="A1477" s="13">
        <v>14079</v>
      </c>
      <c r="B1477" s="14">
        <v>2</v>
      </c>
      <c r="C1477" s="14">
        <v>7</v>
      </c>
      <c r="D1477" s="14">
        <v>16</v>
      </c>
      <c r="E1477" s="14">
        <v>22</v>
      </c>
      <c r="F1477" s="14">
        <v>27</v>
      </c>
      <c r="G1477" s="14">
        <v>28</v>
      </c>
      <c r="H1477" s="15">
        <v>2</v>
      </c>
      <c r="I1477" s="15"/>
      <c r="J1477" s="22">
        <v>198155300</v>
      </c>
      <c r="K1477" s="23">
        <v>7</v>
      </c>
      <c r="L1477" s="22">
        <v>8316463</v>
      </c>
      <c r="M1477" s="22">
        <f t="shared" si="164"/>
        <v>58215241</v>
      </c>
      <c r="N1477" s="23">
        <v>168</v>
      </c>
      <c r="O1477" s="22">
        <v>172732</v>
      </c>
      <c r="P1477" s="22">
        <f t="shared" si="166"/>
        <v>29018976</v>
      </c>
      <c r="Q1477" s="24">
        <v>371546996</v>
      </c>
      <c r="R1477" s="29">
        <v>41833</v>
      </c>
      <c r="S1477">
        <f t="shared" si="169"/>
        <v>153216101.04</v>
      </c>
      <c r="T1477">
        <f t="shared" si="165"/>
        <v>0.255690023234638</v>
      </c>
      <c r="U1477">
        <f t="shared" si="168"/>
        <v>65981884.04</v>
      </c>
      <c r="V1477">
        <f t="shared" si="167"/>
        <v>0.177586912962149</v>
      </c>
      <c r="W1477">
        <f t="shared" si="170"/>
        <v>0.412373408181182</v>
      </c>
    </row>
    <row r="1478" ht="14.25" spans="1:23">
      <c r="A1478" s="13">
        <v>14078</v>
      </c>
      <c r="B1478" s="14">
        <v>2</v>
      </c>
      <c r="C1478" s="14">
        <v>3</v>
      </c>
      <c r="D1478" s="14">
        <v>5</v>
      </c>
      <c r="E1478" s="14">
        <v>6</v>
      </c>
      <c r="F1478" s="14">
        <v>9</v>
      </c>
      <c r="G1478" s="14">
        <v>17</v>
      </c>
      <c r="H1478" s="15">
        <v>7</v>
      </c>
      <c r="I1478" s="15"/>
      <c r="J1478" s="22">
        <v>169313373</v>
      </c>
      <c r="K1478" s="23">
        <v>9</v>
      </c>
      <c r="L1478" s="22">
        <v>6628498</v>
      </c>
      <c r="M1478" s="22">
        <f t="shared" ref="M1478:M1541" si="171">K1478*L1478</f>
        <v>59656482</v>
      </c>
      <c r="N1478" s="23">
        <v>112</v>
      </c>
      <c r="O1478" s="22">
        <v>163576</v>
      </c>
      <c r="P1478" s="22">
        <f t="shared" si="166"/>
        <v>18320512</v>
      </c>
      <c r="Q1478" s="24">
        <v>340877252</v>
      </c>
      <c r="R1478" s="29">
        <v>41830</v>
      </c>
      <c r="S1478">
        <f t="shared" si="169"/>
        <v>171724512.48</v>
      </c>
      <c r="T1478">
        <f t="shared" si="165"/>
        <v>0.328763593998933</v>
      </c>
      <c r="U1478">
        <f t="shared" si="168"/>
        <v>93747518.48</v>
      </c>
      <c r="V1478">
        <f t="shared" si="167"/>
        <v>0.275018405980344</v>
      </c>
      <c r="W1478">
        <f t="shared" si="170"/>
        <v>0.503772285984047</v>
      </c>
    </row>
    <row r="1479" ht="14.25" spans="1:23">
      <c r="A1479" s="13">
        <v>14077</v>
      </c>
      <c r="B1479" s="14">
        <v>8</v>
      </c>
      <c r="C1479" s="14">
        <v>9</v>
      </c>
      <c r="D1479" s="14">
        <v>12</v>
      </c>
      <c r="E1479" s="14">
        <v>15</v>
      </c>
      <c r="F1479" s="14">
        <v>19</v>
      </c>
      <c r="G1479" s="14">
        <v>22</v>
      </c>
      <c r="H1479" s="15">
        <v>10</v>
      </c>
      <c r="I1479" s="15"/>
      <c r="J1479" s="22">
        <v>174008032</v>
      </c>
      <c r="K1479" s="23">
        <v>8</v>
      </c>
      <c r="L1479" s="22">
        <v>6647934</v>
      </c>
      <c r="M1479" s="22">
        <f t="shared" si="171"/>
        <v>53183472</v>
      </c>
      <c r="N1479" s="23">
        <v>140</v>
      </c>
      <c r="O1479" s="22">
        <v>117709</v>
      </c>
      <c r="P1479" s="22">
        <f t="shared" si="166"/>
        <v>16479260</v>
      </c>
      <c r="Q1479" s="24">
        <v>335080206</v>
      </c>
      <c r="R1479" s="29">
        <v>41828</v>
      </c>
      <c r="S1479">
        <f t="shared" si="169"/>
        <v>167934745.94</v>
      </c>
      <c r="T1479">
        <f t="shared" si="165"/>
        <v>0.34245912436857</v>
      </c>
      <c r="U1479">
        <f t="shared" si="168"/>
        <v>98272013.94</v>
      </c>
      <c r="V1479">
        <f t="shared" si="167"/>
        <v>0.293279078203742</v>
      </c>
      <c r="W1479">
        <f t="shared" si="170"/>
        <v>0.501177756647314</v>
      </c>
    </row>
    <row r="1480" ht="14.25" spans="1:23">
      <c r="A1480" s="13">
        <v>14076</v>
      </c>
      <c r="B1480" s="14">
        <v>6</v>
      </c>
      <c r="C1480" s="14">
        <v>10</v>
      </c>
      <c r="D1480" s="14">
        <v>12</v>
      </c>
      <c r="E1480" s="14">
        <v>17</v>
      </c>
      <c r="F1480" s="14">
        <v>18</v>
      </c>
      <c r="G1480" s="14">
        <v>33</v>
      </c>
      <c r="H1480" s="15">
        <v>11</v>
      </c>
      <c r="I1480" s="15"/>
      <c r="J1480" s="22">
        <v>177753477</v>
      </c>
      <c r="K1480" s="23">
        <v>3</v>
      </c>
      <c r="L1480" s="22">
        <v>10000000</v>
      </c>
      <c r="M1480" s="22">
        <f t="shared" si="171"/>
        <v>30000000</v>
      </c>
      <c r="N1480" s="23">
        <v>76</v>
      </c>
      <c r="O1480" s="22">
        <v>324412</v>
      </c>
      <c r="P1480" s="22">
        <f t="shared" si="166"/>
        <v>24655312</v>
      </c>
      <c r="Q1480" s="24">
        <v>375634222</v>
      </c>
      <c r="R1480" s="29">
        <v>41826</v>
      </c>
      <c r="S1480">
        <f t="shared" si="169"/>
        <v>140094643.78</v>
      </c>
      <c r="T1480">
        <f t="shared" si="165"/>
        <v>0.293090025700587</v>
      </c>
      <c r="U1480">
        <f t="shared" si="168"/>
        <v>85439331.78</v>
      </c>
      <c r="V1480">
        <f t="shared" si="167"/>
        <v>0.227453535317131</v>
      </c>
      <c r="W1480">
        <f t="shared" si="170"/>
        <v>0.372954953449369</v>
      </c>
    </row>
    <row r="1481" ht="14.25" spans="1:23">
      <c r="A1481" s="13">
        <v>14075</v>
      </c>
      <c r="B1481" s="14">
        <v>3</v>
      </c>
      <c r="C1481" s="14">
        <v>9</v>
      </c>
      <c r="D1481" s="14">
        <v>11</v>
      </c>
      <c r="E1481" s="14">
        <v>22</v>
      </c>
      <c r="F1481" s="14">
        <v>27</v>
      </c>
      <c r="G1481" s="14">
        <v>29</v>
      </c>
      <c r="H1481" s="15">
        <v>6</v>
      </c>
      <c r="I1481" s="15"/>
      <c r="J1481" s="22">
        <v>133787352</v>
      </c>
      <c r="K1481" s="23">
        <v>24</v>
      </c>
      <c r="L1481" s="22">
        <v>5641067</v>
      </c>
      <c r="M1481" s="22">
        <f t="shared" si="171"/>
        <v>135385608</v>
      </c>
      <c r="N1481" s="23">
        <v>169</v>
      </c>
      <c r="O1481" s="22">
        <v>113799</v>
      </c>
      <c r="P1481" s="22">
        <f t="shared" si="166"/>
        <v>19232031</v>
      </c>
      <c r="Q1481" s="24">
        <v>341705034</v>
      </c>
      <c r="R1481" s="29">
        <v>41823</v>
      </c>
      <c r="S1481">
        <f t="shared" si="169"/>
        <v>245125006.66</v>
      </c>
      <c r="T1481">
        <f t="shared" si="165"/>
        <v>0.321152420189396</v>
      </c>
      <c r="U1481">
        <f t="shared" si="168"/>
        <v>90507367.66</v>
      </c>
      <c r="V1481">
        <f t="shared" si="167"/>
        <v>0.264869869198357</v>
      </c>
      <c r="W1481">
        <f t="shared" si="170"/>
        <v>0.717358488373923</v>
      </c>
    </row>
    <row r="1482" ht="14.25" spans="1:23">
      <c r="A1482" s="13">
        <v>14074</v>
      </c>
      <c r="B1482" s="14">
        <v>1</v>
      </c>
      <c r="C1482" s="14">
        <v>3</v>
      </c>
      <c r="D1482" s="14">
        <v>6</v>
      </c>
      <c r="E1482" s="14">
        <v>13</v>
      </c>
      <c r="F1482" s="14">
        <v>30</v>
      </c>
      <c r="G1482" s="14">
        <v>31</v>
      </c>
      <c r="H1482" s="15">
        <v>12</v>
      </c>
      <c r="I1482" s="15"/>
      <c r="J1482" s="22">
        <v>211476892</v>
      </c>
      <c r="K1482" s="23">
        <v>1</v>
      </c>
      <c r="L1482" s="22">
        <v>10000000</v>
      </c>
      <c r="M1482" s="22">
        <f t="shared" si="171"/>
        <v>10000000</v>
      </c>
      <c r="N1482" s="23">
        <v>88</v>
      </c>
      <c r="O1482" s="22">
        <v>239871</v>
      </c>
      <c r="P1482" s="22">
        <f t="shared" si="166"/>
        <v>21108648</v>
      </c>
      <c r="Q1482" s="24">
        <v>333005878</v>
      </c>
      <c r="R1482" s="29">
        <v>41821</v>
      </c>
      <c r="S1482">
        <f t="shared" si="169"/>
        <v>109846803.22</v>
      </c>
      <c r="T1482">
        <f t="shared" si="165"/>
        <v>0.29983495732769</v>
      </c>
      <c r="U1482">
        <f t="shared" si="168"/>
        <v>78738155.22</v>
      </c>
      <c r="V1482">
        <f t="shared" si="167"/>
        <v>0.236446742901037</v>
      </c>
      <c r="W1482">
        <f t="shared" si="170"/>
        <v>0.329864457287448</v>
      </c>
    </row>
    <row r="1483" ht="14.25" spans="1:23">
      <c r="A1483" s="13">
        <v>14073</v>
      </c>
      <c r="B1483" s="14">
        <v>1</v>
      </c>
      <c r="C1483" s="14">
        <v>12</v>
      </c>
      <c r="D1483" s="14">
        <v>16</v>
      </c>
      <c r="E1483" s="14">
        <v>20</v>
      </c>
      <c r="F1483" s="14">
        <v>30</v>
      </c>
      <c r="G1483" s="14">
        <v>33</v>
      </c>
      <c r="H1483" s="15">
        <v>2</v>
      </c>
      <c r="I1483" s="15"/>
      <c r="J1483" s="22">
        <v>158150815</v>
      </c>
      <c r="K1483" s="23">
        <v>5</v>
      </c>
      <c r="L1483" s="22">
        <v>5000000</v>
      </c>
      <c r="M1483" s="22">
        <f t="shared" si="171"/>
        <v>25000000</v>
      </c>
      <c r="N1483" s="23">
        <v>79</v>
      </c>
      <c r="O1483" s="22">
        <v>382345</v>
      </c>
      <c r="P1483" s="22">
        <f t="shared" si="166"/>
        <v>30205255</v>
      </c>
      <c r="Q1483" s="24">
        <v>368813894</v>
      </c>
      <c r="R1483" s="29">
        <v>41819</v>
      </c>
      <c r="S1483">
        <f t="shared" si="169"/>
        <v>115103029.06</v>
      </c>
      <c r="T1483">
        <f t="shared" si="165"/>
        <v>0.244304866291182</v>
      </c>
      <c r="U1483">
        <f t="shared" si="168"/>
        <v>59897774.06</v>
      </c>
      <c r="V1483">
        <f t="shared" si="167"/>
        <v>0.162406501041417</v>
      </c>
      <c r="W1483">
        <f t="shared" si="170"/>
        <v>0.312089731250743</v>
      </c>
    </row>
    <row r="1484" ht="14.25" spans="1:23">
      <c r="A1484" s="13">
        <v>14072</v>
      </c>
      <c r="B1484" s="14">
        <v>1</v>
      </c>
      <c r="C1484" s="14">
        <v>3</v>
      </c>
      <c r="D1484" s="14">
        <v>7</v>
      </c>
      <c r="E1484" s="14">
        <v>13</v>
      </c>
      <c r="F1484" s="14">
        <v>19</v>
      </c>
      <c r="G1484" s="14">
        <v>32</v>
      </c>
      <c r="H1484" s="15">
        <v>16</v>
      </c>
      <c r="I1484" s="15"/>
      <c r="J1484" s="22">
        <v>92535036</v>
      </c>
      <c r="K1484" s="23">
        <v>3</v>
      </c>
      <c r="L1484" s="22">
        <v>5000000</v>
      </c>
      <c r="M1484" s="22">
        <f t="shared" si="171"/>
        <v>15000000</v>
      </c>
      <c r="N1484" s="23">
        <v>106</v>
      </c>
      <c r="O1484" s="22">
        <v>243820</v>
      </c>
      <c r="P1484" s="22">
        <f t="shared" si="166"/>
        <v>25844920</v>
      </c>
      <c r="Q1484" s="24">
        <v>324184472</v>
      </c>
      <c r="R1484" s="29">
        <v>41816</v>
      </c>
      <c r="S1484">
        <f t="shared" si="169"/>
        <v>96315355.28</v>
      </c>
      <c r="T1484">
        <f t="shared" si="165"/>
        <v>0.250830506403774</v>
      </c>
      <c r="U1484">
        <f t="shared" si="168"/>
        <v>55470435.28</v>
      </c>
      <c r="V1484">
        <f t="shared" si="167"/>
        <v>0.171107625660738</v>
      </c>
      <c r="W1484">
        <f t="shared" si="170"/>
        <v>0.297100458531524</v>
      </c>
    </row>
    <row r="1485" ht="14.25" spans="1:23">
      <c r="A1485" s="13">
        <v>14071</v>
      </c>
      <c r="B1485" s="14">
        <v>2</v>
      </c>
      <c r="C1485" s="14">
        <v>4</v>
      </c>
      <c r="D1485" s="14">
        <v>12</v>
      </c>
      <c r="E1485" s="14">
        <v>17</v>
      </c>
      <c r="F1485" s="14">
        <v>22</v>
      </c>
      <c r="G1485" s="14">
        <v>25</v>
      </c>
      <c r="H1485" s="15">
        <v>14</v>
      </c>
      <c r="I1485" s="15"/>
      <c r="J1485" s="22">
        <v>30000000</v>
      </c>
      <c r="K1485" s="23">
        <v>34</v>
      </c>
      <c r="L1485" s="22">
        <v>3043574</v>
      </c>
      <c r="M1485" s="22">
        <f t="shared" si="171"/>
        <v>103481516</v>
      </c>
      <c r="N1485" s="23">
        <v>432</v>
      </c>
      <c r="O1485" s="22">
        <v>43988</v>
      </c>
      <c r="P1485" s="22">
        <f t="shared" si="166"/>
        <v>19002816</v>
      </c>
      <c r="Q1485" s="24">
        <v>332837230</v>
      </c>
      <c r="R1485" s="29">
        <v>41814</v>
      </c>
      <c r="S1485">
        <f t="shared" si="169"/>
        <v>179562392.7</v>
      </c>
      <c r="T1485">
        <f t="shared" si="165"/>
        <v>0.228582832215014</v>
      </c>
      <c r="U1485">
        <f t="shared" si="168"/>
        <v>57078060.7</v>
      </c>
      <c r="V1485">
        <f t="shared" si="167"/>
        <v>0.171489411506039</v>
      </c>
      <c r="W1485">
        <f t="shared" si="170"/>
        <v>0.539490106620584</v>
      </c>
    </row>
    <row r="1486" ht="14.25" spans="1:23">
      <c r="A1486" s="13">
        <v>14070</v>
      </c>
      <c r="B1486" s="14">
        <v>1</v>
      </c>
      <c r="C1486" s="14">
        <v>7</v>
      </c>
      <c r="D1486" s="14">
        <v>9</v>
      </c>
      <c r="E1486" s="14">
        <v>19</v>
      </c>
      <c r="F1486" s="14">
        <v>28</v>
      </c>
      <c r="G1486" s="14">
        <v>29</v>
      </c>
      <c r="H1486" s="15">
        <v>7</v>
      </c>
      <c r="I1486" s="15"/>
      <c r="J1486" s="22">
        <v>46472150</v>
      </c>
      <c r="K1486" s="23">
        <v>25</v>
      </c>
      <c r="L1486" s="22">
        <v>5398171</v>
      </c>
      <c r="M1486" s="22">
        <f t="shared" si="171"/>
        <v>134954275</v>
      </c>
      <c r="N1486" s="23">
        <v>199</v>
      </c>
      <c r="O1486" s="22">
        <v>62526</v>
      </c>
      <c r="P1486" s="22">
        <f t="shared" si="166"/>
        <v>12442674</v>
      </c>
      <c r="Q1486" s="24">
        <v>381932126</v>
      </c>
      <c r="R1486" s="29">
        <v>41812</v>
      </c>
      <c r="S1486">
        <f t="shared" si="169"/>
        <v>284772431.74</v>
      </c>
      <c r="T1486">
        <f t="shared" si="165"/>
        <v>0.392263825274546</v>
      </c>
      <c r="U1486">
        <f t="shared" si="168"/>
        <v>137375482.74</v>
      </c>
      <c r="V1486">
        <f t="shared" si="167"/>
        <v>0.359685591727364</v>
      </c>
      <c r="W1486">
        <f t="shared" si="170"/>
        <v>0.745610050462212</v>
      </c>
    </row>
    <row r="1487" ht="14.25" spans="1:23">
      <c r="A1487" s="13">
        <v>14069</v>
      </c>
      <c r="B1487" s="14">
        <v>5</v>
      </c>
      <c r="C1487" s="14">
        <v>12</v>
      </c>
      <c r="D1487" s="14">
        <v>17</v>
      </c>
      <c r="E1487" s="14">
        <v>19</v>
      </c>
      <c r="F1487" s="14">
        <v>25</v>
      </c>
      <c r="G1487" s="14">
        <v>30</v>
      </c>
      <c r="H1487" s="15">
        <v>11</v>
      </c>
      <c r="I1487" s="15"/>
      <c r="J1487" s="22">
        <v>144097840</v>
      </c>
      <c r="K1487" s="23">
        <v>10</v>
      </c>
      <c r="L1487" s="22">
        <v>6146408</v>
      </c>
      <c r="M1487" s="22">
        <f t="shared" si="171"/>
        <v>61464080</v>
      </c>
      <c r="N1487" s="23">
        <v>218</v>
      </c>
      <c r="O1487" s="22">
        <v>65734</v>
      </c>
      <c r="P1487" s="22">
        <f t="shared" si="166"/>
        <v>14330012</v>
      </c>
      <c r="Q1487" s="24">
        <v>344427596</v>
      </c>
      <c r="R1487" s="29">
        <v>41809</v>
      </c>
      <c r="S1487">
        <f t="shared" si="169"/>
        <v>187243296.04</v>
      </c>
      <c r="T1487">
        <f t="shared" ref="T1487:T1550" si="172">(S1487-L1487*K1487)/Q1487</f>
        <v>0.365183328806209</v>
      </c>
      <c r="U1487">
        <f t="shared" si="168"/>
        <v>111449204.04</v>
      </c>
      <c r="V1487">
        <f t="shared" si="167"/>
        <v>0.323578033044716</v>
      </c>
      <c r="W1487">
        <f t="shared" si="170"/>
        <v>0.54363616102352</v>
      </c>
    </row>
    <row r="1488" ht="14.25" spans="1:23">
      <c r="A1488" s="13">
        <v>14068</v>
      </c>
      <c r="B1488" s="14">
        <v>4</v>
      </c>
      <c r="C1488" s="14">
        <v>12</v>
      </c>
      <c r="D1488" s="14">
        <v>13</v>
      </c>
      <c r="E1488" s="14">
        <v>22</v>
      </c>
      <c r="F1488" s="14">
        <v>27</v>
      </c>
      <c r="G1488" s="14">
        <v>29</v>
      </c>
      <c r="H1488" s="15">
        <v>16</v>
      </c>
      <c r="I1488" s="15"/>
      <c r="J1488" s="22">
        <v>162571614</v>
      </c>
      <c r="K1488" s="23">
        <v>3</v>
      </c>
      <c r="L1488" s="22">
        <v>5000000</v>
      </c>
      <c r="M1488" s="22">
        <f t="shared" si="171"/>
        <v>15000000</v>
      </c>
      <c r="N1488" s="23">
        <v>122</v>
      </c>
      <c r="O1488" s="22">
        <v>235536</v>
      </c>
      <c r="P1488" s="22">
        <f t="shared" si="166"/>
        <v>28735392</v>
      </c>
      <c r="Q1488" s="24">
        <v>333498724</v>
      </c>
      <c r="R1488" s="29">
        <v>41807</v>
      </c>
      <c r="S1488">
        <f t="shared" si="169"/>
        <v>92207992.76</v>
      </c>
      <c r="T1488">
        <f t="shared" si="172"/>
        <v>0.231509109941902</v>
      </c>
      <c r="U1488">
        <f t="shared" si="168"/>
        <v>48472600.76</v>
      </c>
      <c r="V1488">
        <f t="shared" si="167"/>
        <v>0.145345685820375</v>
      </c>
      <c r="W1488">
        <f t="shared" si="170"/>
        <v>0.276486793274807</v>
      </c>
    </row>
    <row r="1489" ht="14.25" spans="1:23">
      <c r="A1489" s="13">
        <v>14067</v>
      </c>
      <c r="B1489" s="14">
        <v>1</v>
      </c>
      <c r="C1489" s="14">
        <v>6</v>
      </c>
      <c r="D1489" s="14">
        <v>7</v>
      </c>
      <c r="E1489" s="14">
        <v>17</v>
      </c>
      <c r="F1489" s="14">
        <v>18</v>
      </c>
      <c r="G1489" s="14">
        <v>23</v>
      </c>
      <c r="H1489" s="15">
        <v>6</v>
      </c>
      <c r="I1489" s="15"/>
      <c r="J1489" s="22">
        <v>91365232</v>
      </c>
      <c r="K1489" s="23">
        <v>16</v>
      </c>
      <c r="L1489" s="22">
        <v>6218687</v>
      </c>
      <c r="M1489" s="22">
        <f t="shared" si="171"/>
        <v>99498992</v>
      </c>
      <c r="N1489" s="23">
        <v>203</v>
      </c>
      <c r="O1489" s="22">
        <v>120067</v>
      </c>
      <c r="P1489" s="22">
        <f t="shared" ref="P1489:P1552" si="173">N1489*O1489</f>
        <v>24373601</v>
      </c>
      <c r="Q1489" s="24">
        <v>369752334</v>
      </c>
      <c r="R1489" s="29">
        <v>41805</v>
      </c>
      <c r="S1489">
        <f t="shared" si="169"/>
        <v>207556415.66</v>
      </c>
      <c r="T1489">
        <f t="shared" si="172"/>
        <v>0.292242708764078</v>
      </c>
      <c r="U1489">
        <f t="shared" si="168"/>
        <v>83683822.66</v>
      </c>
      <c r="V1489">
        <f t="shared" si="167"/>
        <v>0.226323987612746</v>
      </c>
      <c r="W1489">
        <f t="shared" si="170"/>
        <v>0.561339027707125</v>
      </c>
    </row>
    <row r="1490" ht="14.25" spans="1:23">
      <c r="A1490" s="13">
        <v>14066</v>
      </c>
      <c r="B1490" s="14">
        <v>2</v>
      </c>
      <c r="C1490" s="14">
        <v>5</v>
      </c>
      <c r="D1490" s="14">
        <v>15</v>
      </c>
      <c r="E1490" s="14">
        <v>17</v>
      </c>
      <c r="F1490" s="14">
        <v>18</v>
      </c>
      <c r="G1490" s="14">
        <v>21</v>
      </c>
      <c r="H1490" s="15">
        <v>16</v>
      </c>
      <c r="I1490" s="15"/>
      <c r="J1490" s="22">
        <v>117743004</v>
      </c>
      <c r="K1490" s="23">
        <v>3</v>
      </c>
      <c r="L1490" s="22">
        <v>5000000</v>
      </c>
      <c r="M1490" s="22">
        <f t="shared" si="171"/>
        <v>15000000</v>
      </c>
      <c r="N1490" s="23">
        <v>89</v>
      </c>
      <c r="O1490" s="22">
        <v>308573</v>
      </c>
      <c r="P1490" s="22">
        <f t="shared" si="173"/>
        <v>27462997</v>
      </c>
      <c r="Q1490" s="24">
        <v>326106482</v>
      </c>
      <c r="R1490" s="29">
        <v>41802</v>
      </c>
      <c r="S1490">
        <f t="shared" si="169"/>
        <v>92402958.18</v>
      </c>
      <c r="T1490">
        <f t="shared" si="172"/>
        <v>0.237354859386082</v>
      </c>
      <c r="U1490">
        <f t="shared" si="168"/>
        <v>49939961.18</v>
      </c>
      <c r="V1490">
        <f t="shared" si="167"/>
        <v>0.153140044545327</v>
      </c>
      <c r="W1490">
        <f t="shared" si="170"/>
        <v>0.283352105156867</v>
      </c>
    </row>
    <row r="1491" ht="14.25" spans="1:23">
      <c r="A1491" s="13">
        <v>14065</v>
      </c>
      <c r="B1491" s="14">
        <v>3</v>
      </c>
      <c r="C1491" s="14">
        <v>4</v>
      </c>
      <c r="D1491" s="14">
        <v>5</v>
      </c>
      <c r="E1491" s="14">
        <v>8</v>
      </c>
      <c r="F1491" s="14">
        <v>10</v>
      </c>
      <c r="G1491" s="14">
        <v>22</v>
      </c>
      <c r="H1491" s="15">
        <v>6</v>
      </c>
      <c r="I1491" s="15"/>
      <c r="J1491" s="22">
        <v>50353786</v>
      </c>
      <c r="K1491" s="23">
        <v>14</v>
      </c>
      <c r="L1491" s="22">
        <v>5000000</v>
      </c>
      <c r="M1491" s="22">
        <f t="shared" si="171"/>
        <v>70000000</v>
      </c>
      <c r="N1491" s="23">
        <v>131</v>
      </c>
      <c r="O1491" s="22">
        <v>174687</v>
      </c>
      <c r="P1491" s="22">
        <f t="shared" si="173"/>
        <v>22883997</v>
      </c>
      <c r="Q1491" s="24">
        <v>331291864</v>
      </c>
      <c r="R1491" s="29">
        <v>41800</v>
      </c>
      <c r="S1491">
        <f t="shared" si="169"/>
        <v>163680961.36</v>
      </c>
      <c r="T1491">
        <f t="shared" si="172"/>
        <v>0.282774711787066</v>
      </c>
      <c r="U1491">
        <f t="shared" si="168"/>
        <v>70796964.36</v>
      </c>
      <c r="V1491">
        <f t="shared" si="167"/>
        <v>0.213699677091979</v>
      </c>
      <c r="W1491">
        <f t="shared" si="170"/>
        <v>0.494068762763217</v>
      </c>
    </row>
    <row r="1492" ht="14.25" spans="1:23">
      <c r="A1492" s="13">
        <v>14064</v>
      </c>
      <c r="B1492" s="14">
        <v>2</v>
      </c>
      <c r="C1492" s="14">
        <v>9</v>
      </c>
      <c r="D1492" s="14">
        <v>15</v>
      </c>
      <c r="E1492" s="14">
        <v>16</v>
      </c>
      <c r="F1492" s="14">
        <v>29</v>
      </c>
      <c r="G1492" s="14">
        <v>32</v>
      </c>
      <c r="H1492" s="15">
        <v>14</v>
      </c>
      <c r="I1492" s="15"/>
      <c r="J1492" s="22">
        <v>51701734</v>
      </c>
      <c r="K1492" s="23">
        <v>14</v>
      </c>
      <c r="L1492" s="22">
        <v>5000000</v>
      </c>
      <c r="M1492" s="22">
        <f t="shared" si="171"/>
        <v>70000000</v>
      </c>
      <c r="N1492" s="23">
        <v>287</v>
      </c>
      <c r="O1492" s="22">
        <v>76848</v>
      </c>
      <c r="P1492" s="22">
        <f t="shared" si="173"/>
        <v>22055376</v>
      </c>
      <c r="Q1492" s="24">
        <v>362553032</v>
      </c>
      <c r="R1492" s="29">
        <v>41798</v>
      </c>
      <c r="S1492">
        <f t="shared" si="169"/>
        <v>181484243.68</v>
      </c>
      <c r="T1492">
        <f t="shared" si="172"/>
        <v>0.307497755749013</v>
      </c>
      <c r="U1492">
        <f t="shared" si="168"/>
        <v>89428867.68</v>
      </c>
      <c r="V1492">
        <f t="shared" si="167"/>
        <v>0.246664238847132</v>
      </c>
      <c r="W1492">
        <f t="shared" si="170"/>
        <v>0.500572958054865</v>
      </c>
    </row>
    <row r="1493" ht="14.25" spans="1:23">
      <c r="A1493" s="13">
        <v>14063</v>
      </c>
      <c r="B1493" s="14">
        <v>3</v>
      </c>
      <c r="C1493" s="14">
        <v>8</v>
      </c>
      <c r="D1493" s="14">
        <v>17</v>
      </c>
      <c r="E1493" s="14">
        <v>21</v>
      </c>
      <c r="F1493" s="14">
        <v>22</v>
      </c>
      <c r="G1493" s="14">
        <v>31</v>
      </c>
      <c r="H1493" s="15">
        <v>16</v>
      </c>
      <c r="I1493" s="15"/>
      <c r="J1493" s="22">
        <v>55534992</v>
      </c>
      <c r="K1493" s="23">
        <v>8</v>
      </c>
      <c r="L1493" s="22">
        <v>5000000</v>
      </c>
      <c r="M1493" s="22">
        <f t="shared" si="171"/>
        <v>40000000</v>
      </c>
      <c r="N1493" s="23">
        <v>224</v>
      </c>
      <c r="O1493" s="22">
        <v>97522</v>
      </c>
      <c r="P1493" s="22">
        <f t="shared" si="173"/>
        <v>21844928</v>
      </c>
      <c r="Q1493" s="24">
        <v>318559312</v>
      </c>
      <c r="R1493" s="29">
        <v>41795</v>
      </c>
      <c r="S1493">
        <f t="shared" si="169"/>
        <v>130559070.88</v>
      </c>
      <c r="T1493">
        <f t="shared" si="172"/>
        <v>0.284276953988399</v>
      </c>
      <c r="U1493">
        <f t="shared" si="168"/>
        <v>68714142.88</v>
      </c>
      <c r="V1493">
        <f t="shared" si="167"/>
        <v>0.215702822964409</v>
      </c>
      <c r="W1493">
        <f t="shared" si="170"/>
        <v>0.409842267866274</v>
      </c>
    </row>
    <row r="1494" ht="14.25" spans="1:23">
      <c r="A1494" s="13">
        <v>14062</v>
      </c>
      <c r="B1494" s="14">
        <v>6</v>
      </c>
      <c r="C1494" s="14">
        <v>9</v>
      </c>
      <c r="D1494" s="14">
        <v>15</v>
      </c>
      <c r="E1494" s="14">
        <v>24</v>
      </c>
      <c r="F1494" s="14">
        <v>25</v>
      </c>
      <c r="G1494" s="14">
        <v>26</v>
      </c>
      <c r="H1494" s="15">
        <v>9</v>
      </c>
      <c r="I1494" s="15"/>
      <c r="J1494" s="22">
        <v>30000000</v>
      </c>
      <c r="K1494" s="23">
        <v>58</v>
      </c>
      <c r="L1494" s="22">
        <v>1557886</v>
      </c>
      <c r="M1494" s="22">
        <f t="shared" si="171"/>
        <v>90357388</v>
      </c>
      <c r="N1494" s="23">
        <v>396</v>
      </c>
      <c r="O1494" s="22">
        <v>22689</v>
      </c>
      <c r="P1494" s="22">
        <f t="shared" si="173"/>
        <v>8984844</v>
      </c>
      <c r="Q1494" s="24">
        <v>324555900</v>
      </c>
      <c r="R1494" s="29">
        <v>41793</v>
      </c>
      <c r="S1494">
        <f t="shared" si="169"/>
        <v>192434647</v>
      </c>
      <c r="T1494">
        <f t="shared" si="172"/>
        <v>0.314513644644882</v>
      </c>
      <c r="U1494">
        <f t="shared" si="168"/>
        <v>93092415</v>
      </c>
      <c r="V1494">
        <f t="shared" si="167"/>
        <v>0.286830142357603</v>
      </c>
      <c r="W1494">
        <f t="shared" si="170"/>
        <v>0.592916804162241</v>
      </c>
    </row>
    <row r="1495" ht="14.25" spans="1:23">
      <c r="A1495" s="13">
        <v>14061</v>
      </c>
      <c r="B1495" s="14">
        <v>2</v>
      </c>
      <c r="C1495" s="14">
        <v>14</v>
      </c>
      <c r="D1495" s="14">
        <v>17</v>
      </c>
      <c r="E1495" s="14">
        <v>27</v>
      </c>
      <c r="F1495" s="14">
        <v>28</v>
      </c>
      <c r="G1495" s="14">
        <v>31</v>
      </c>
      <c r="H1495" s="15">
        <v>8</v>
      </c>
      <c r="I1495" s="15"/>
      <c r="J1495" s="22">
        <v>63402256</v>
      </c>
      <c r="K1495" s="23">
        <v>16</v>
      </c>
      <c r="L1495" s="22">
        <v>5000000</v>
      </c>
      <c r="M1495" s="22">
        <f t="shared" si="171"/>
        <v>80000000</v>
      </c>
      <c r="N1495" s="23">
        <v>210</v>
      </c>
      <c r="O1495" s="22">
        <v>105096</v>
      </c>
      <c r="P1495" s="22">
        <f t="shared" si="173"/>
        <v>22070160</v>
      </c>
      <c r="Q1495" s="24">
        <v>348086982</v>
      </c>
      <c r="R1495" s="29">
        <v>41791</v>
      </c>
      <c r="S1495">
        <f t="shared" si="169"/>
        <v>184351856.18</v>
      </c>
      <c r="T1495">
        <f t="shared" si="172"/>
        <v>0.299786724514736</v>
      </c>
      <c r="U1495">
        <f t="shared" si="168"/>
        <v>82281696.18</v>
      </c>
      <c r="V1495">
        <f t="shared" si="167"/>
        <v>0.236382572273272</v>
      </c>
      <c r="W1495">
        <f t="shared" si="170"/>
        <v>0.529614336970522</v>
      </c>
    </row>
    <row r="1496" ht="14.25" spans="1:23">
      <c r="A1496" s="13">
        <v>14060</v>
      </c>
      <c r="B1496" s="14">
        <v>3</v>
      </c>
      <c r="C1496" s="14">
        <v>5</v>
      </c>
      <c r="D1496" s="14">
        <v>14</v>
      </c>
      <c r="E1496" s="14">
        <v>18</v>
      </c>
      <c r="F1496" s="14">
        <v>25</v>
      </c>
      <c r="G1496" s="14">
        <v>33</v>
      </c>
      <c r="H1496" s="15">
        <v>6</v>
      </c>
      <c r="I1496" s="15"/>
      <c r="J1496" s="22">
        <v>77191491</v>
      </c>
      <c r="K1496" s="23">
        <v>1</v>
      </c>
      <c r="L1496" s="22">
        <v>5000000</v>
      </c>
      <c r="M1496" s="22">
        <f t="shared" si="171"/>
        <v>5000000</v>
      </c>
      <c r="N1496" s="23">
        <v>156</v>
      </c>
      <c r="O1496" s="22">
        <v>104288</v>
      </c>
      <c r="P1496" s="22">
        <f t="shared" si="173"/>
        <v>16268928</v>
      </c>
      <c r="Q1496" s="24">
        <v>332537430</v>
      </c>
      <c r="R1496" s="29">
        <v>41788</v>
      </c>
      <c r="S1496">
        <f t="shared" si="169"/>
        <v>119136137.7</v>
      </c>
      <c r="T1496">
        <f t="shared" si="172"/>
        <v>0.343227941889128</v>
      </c>
      <c r="U1496">
        <f t="shared" si="168"/>
        <v>97867209.7</v>
      </c>
      <c r="V1496">
        <f t="shared" ref="V1496:V1559" si="174">U1496/Q1496</f>
        <v>0.294304342521682</v>
      </c>
      <c r="W1496">
        <f t="shared" si="170"/>
        <v>0.358263843261193</v>
      </c>
    </row>
    <row r="1497" ht="14.25" spans="1:23">
      <c r="A1497" s="13">
        <v>14059</v>
      </c>
      <c r="B1497" s="14">
        <v>5</v>
      </c>
      <c r="C1497" s="14">
        <v>8</v>
      </c>
      <c r="D1497" s="14">
        <v>12</v>
      </c>
      <c r="E1497" s="14">
        <v>13</v>
      </c>
      <c r="F1497" s="14">
        <v>23</v>
      </c>
      <c r="G1497" s="14">
        <v>25</v>
      </c>
      <c r="H1497" s="15">
        <v>13</v>
      </c>
      <c r="I1497" s="15"/>
      <c r="J1497" s="22">
        <v>33384288</v>
      </c>
      <c r="K1497" s="23">
        <v>14</v>
      </c>
      <c r="L1497" s="22">
        <v>5000000</v>
      </c>
      <c r="M1497" s="22">
        <f t="shared" si="171"/>
        <v>70000000</v>
      </c>
      <c r="N1497" s="23">
        <v>192</v>
      </c>
      <c r="O1497" s="22">
        <v>117768</v>
      </c>
      <c r="P1497" s="22">
        <f t="shared" si="173"/>
        <v>22611456</v>
      </c>
      <c r="Q1497" s="24">
        <v>332914310</v>
      </c>
      <c r="R1497" s="29">
        <v>41786</v>
      </c>
      <c r="S1497">
        <f t="shared" si="169"/>
        <v>165293217.9</v>
      </c>
      <c r="T1497">
        <f t="shared" si="172"/>
        <v>0.28623947675905</v>
      </c>
      <c r="U1497">
        <f t="shared" si="168"/>
        <v>72681761.9</v>
      </c>
      <c r="V1497">
        <f t="shared" si="174"/>
        <v>0.218319728881585</v>
      </c>
      <c r="W1497">
        <f t="shared" si="170"/>
        <v>0.496503793723977</v>
      </c>
    </row>
    <row r="1498" ht="14.25" spans="1:23">
      <c r="A1498" s="13">
        <v>14058</v>
      </c>
      <c r="B1498" s="14">
        <v>2</v>
      </c>
      <c r="C1498" s="14">
        <v>3</v>
      </c>
      <c r="D1498" s="14">
        <v>12</v>
      </c>
      <c r="E1498" s="14">
        <v>13</v>
      </c>
      <c r="F1498" s="14">
        <v>14</v>
      </c>
      <c r="G1498" s="14">
        <v>25</v>
      </c>
      <c r="H1498" s="15">
        <v>11</v>
      </c>
      <c r="I1498" s="15"/>
      <c r="J1498" s="22">
        <v>35549494</v>
      </c>
      <c r="K1498" s="23">
        <v>38</v>
      </c>
      <c r="L1498" s="22">
        <v>5136638</v>
      </c>
      <c r="M1498" s="22">
        <f t="shared" si="171"/>
        <v>195192244</v>
      </c>
      <c r="N1498" s="23">
        <v>213</v>
      </c>
      <c r="O1498" s="22">
        <v>30471</v>
      </c>
      <c r="P1498" s="22">
        <f t="shared" si="173"/>
        <v>6490323</v>
      </c>
      <c r="Q1498" s="24">
        <v>395239936</v>
      </c>
      <c r="R1498" s="29">
        <v>41784</v>
      </c>
      <c r="S1498">
        <f t="shared" si="169"/>
        <v>369388874.64</v>
      </c>
      <c r="T1498">
        <f t="shared" si="172"/>
        <v>0.440736410401605</v>
      </c>
      <c r="U1498">
        <f t="shared" ref="U1498:U1561" si="175">S1498-L1498*K1498-O1498*N1498</f>
        <v>167706307.64</v>
      </c>
      <c r="V1498">
        <f t="shared" si="174"/>
        <v>0.42431518772435</v>
      </c>
      <c r="W1498">
        <f t="shared" si="170"/>
        <v>0.934594004792066</v>
      </c>
    </row>
    <row r="1499" ht="14.25" spans="1:23">
      <c r="A1499" s="13">
        <v>14057</v>
      </c>
      <c r="B1499" s="14">
        <v>2</v>
      </c>
      <c r="C1499" s="14">
        <v>4</v>
      </c>
      <c r="D1499" s="14">
        <v>12</v>
      </c>
      <c r="E1499" s="14">
        <v>18</v>
      </c>
      <c r="F1499" s="14">
        <v>23</v>
      </c>
      <c r="G1499" s="14">
        <v>31</v>
      </c>
      <c r="H1499" s="15">
        <v>8</v>
      </c>
      <c r="I1499" s="15"/>
      <c r="J1499" s="22">
        <v>211270800</v>
      </c>
      <c r="K1499" s="23">
        <v>6</v>
      </c>
      <c r="L1499" s="22">
        <v>8117313</v>
      </c>
      <c r="M1499" s="22">
        <f t="shared" si="171"/>
        <v>48703878</v>
      </c>
      <c r="N1499" s="23">
        <v>92</v>
      </c>
      <c r="O1499" s="22">
        <v>254128</v>
      </c>
      <c r="P1499" s="22">
        <f t="shared" si="173"/>
        <v>23379776</v>
      </c>
      <c r="Q1499" s="24">
        <v>357051002</v>
      </c>
      <c r="R1499" s="29">
        <v>41781</v>
      </c>
      <c r="S1499">
        <f t="shared" si="169"/>
        <v>153519324.98</v>
      </c>
      <c r="T1499">
        <f t="shared" si="172"/>
        <v>0.293558753211397</v>
      </c>
      <c r="U1499">
        <f t="shared" si="175"/>
        <v>81435670.98</v>
      </c>
      <c r="V1499">
        <f t="shared" si="174"/>
        <v>0.22807853926706</v>
      </c>
      <c r="W1499">
        <f t="shared" si="170"/>
        <v>0.429964694455612</v>
      </c>
    </row>
    <row r="1500" ht="14.25" spans="1:23">
      <c r="A1500" s="13">
        <v>14056</v>
      </c>
      <c r="B1500" s="14">
        <v>1</v>
      </c>
      <c r="C1500" s="14">
        <v>11</v>
      </c>
      <c r="D1500" s="14">
        <v>18</v>
      </c>
      <c r="E1500" s="14">
        <v>20</v>
      </c>
      <c r="F1500" s="14">
        <v>28</v>
      </c>
      <c r="G1500" s="14">
        <v>29</v>
      </c>
      <c r="H1500" s="15">
        <v>1</v>
      </c>
      <c r="I1500" s="15"/>
      <c r="J1500" s="22">
        <v>189835134</v>
      </c>
      <c r="K1500" s="23">
        <v>6</v>
      </c>
      <c r="L1500" s="22">
        <v>8207897</v>
      </c>
      <c r="M1500" s="22">
        <f t="shared" si="171"/>
        <v>49247382</v>
      </c>
      <c r="N1500" s="23">
        <v>117</v>
      </c>
      <c r="O1500" s="22">
        <v>205634</v>
      </c>
      <c r="P1500" s="22">
        <f t="shared" si="173"/>
        <v>24059178</v>
      </c>
      <c r="Q1500" s="24">
        <v>355820816</v>
      </c>
      <c r="R1500" s="29">
        <v>41779</v>
      </c>
      <c r="S1500">
        <f t="shared" si="169"/>
        <v>151421897.84</v>
      </c>
      <c r="T1500">
        <f t="shared" si="172"/>
        <v>0.28715159778623</v>
      </c>
      <c r="U1500">
        <f t="shared" si="175"/>
        <v>78115337.84</v>
      </c>
      <c r="V1500">
        <f t="shared" si="174"/>
        <v>0.219535604235138</v>
      </c>
      <c r="W1500">
        <f t="shared" si="170"/>
        <v>0.425556603298892</v>
      </c>
    </row>
    <row r="1501" ht="14.25" spans="1:23">
      <c r="A1501" s="13">
        <v>14055</v>
      </c>
      <c r="B1501" s="14">
        <v>2</v>
      </c>
      <c r="C1501" s="14">
        <v>9</v>
      </c>
      <c r="D1501" s="14">
        <v>14</v>
      </c>
      <c r="E1501" s="14">
        <v>19</v>
      </c>
      <c r="F1501" s="14">
        <v>21</v>
      </c>
      <c r="G1501" s="14">
        <v>30</v>
      </c>
      <c r="H1501" s="15">
        <v>4</v>
      </c>
      <c r="I1501" s="15"/>
      <c r="J1501" s="22">
        <v>166904832</v>
      </c>
      <c r="K1501" s="23">
        <v>8</v>
      </c>
      <c r="L1501" s="22">
        <v>6995330</v>
      </c>
      <c r="M1501" s="22">
        <f t="shared" si="171"/>
        <v>55962640</v>
      </c>
      <c r="N1501" s="23">
        <v>141</v>
      </c>
      <c r="O1501" s="22">
        <v>141512</v>
      </c>
      <c r="P1501" s="22">
        <f t="shared" si="173"/>
        <v>19953192</v>
      </c>
      <c r="Q1501" s="24">
        <v>399255230</v>
      </c>
      <c r="R1501" s="29">
        <v>41777</v>
      </c>
      <c r="S1501">
        <f t="shared" si="169"/>
        <v>191737802.7</v>
      </c>
      <c r="T1501">
        <f t="shared" si="172"/>
        <v>0.34007109362099</v>
      </c>
      <c r="U1501">
        <f t="shared" si="175"/>
        <v>115821970.7</v>
      </c>
      <c r="V1501">
        <f t="shared" si="174"/>
        <v>0.290095061998311</v>
      </c>
      <c r="W1501">
        <f t="shared" si="170"/>
        <v>0.48023867514522</v>
      </c>
    </row>
    <row r="1502" ht="14.25" spans="1:23">
      <c r="A1502" s="13">
        <v>14054</v>
      </c>
      <c r="B1502" s="14">
        <v>1</v>
      </c>
      <c r="C1502" s="14">
        <v>4</v>
      </c>
      <c r="D1502" s="14">
        <v>5</v>
      </c>
      <c r="E1502" s="14">
        <v>11</v>
      </c>
      <c r="F1502" s="14">
        <v>29</v>
      </c>
      <c r="G1502" s="14">
        <v>30</v>
      </c>
      <c r="H1502" s="15">
        <v>14</v>
      </c>
      <c r="I1502" s="15"/>
      <c r="J1502" s="22">
        <v>163007572</v>
      </c>
      <c r="K1502" s="23">
        <v>14</v>
      </c>
      <c r="L1502" s="22">
        <v>6152102</v>
      </c>
      <c r="M1502" s="22">
        <f t="shared" si="171"/>
        <v>86129428</v>
      </c>
      <c r="N1502" s="23">
        <v>331</v>
      </c>
      <c r="O1502" s="22">
        <v>73094</v>
      </c>
      <c r="P1502" s="22">
        <f t="shared" si="173"/>
        <v>24194114</v>
      </c>
      <c r="Q1502" s="24">
        <v>362404232</v>
      </c>
      <c r="R1502" s="29">
        <v>41774</v>
      </c>
      <c r="S1502">
        <f t="shared" ref="S1502:S1565" si="176">J1503+Q1502*0.49-J1502</f>
        <v>207254494.68</v>
      </c>
      <c r="T1502">
        <f t="shared" si="172"/>
        <v>0.334226413448726</v>
      </c>
      <c r="U1502">
        <f t="shared" si="175"/>
        <v>96930952.68</v>
      </c>
      <c r="V1502">
        <f t="shared" si="174"/>
        <v>0.267466392831748</v>
      </c>
      <c r="W1502">
        <f t="shared" si="170"/>
        <v>0.571887622658888</v>
      </c>
    </row>
    <row r="1503" ht="14.25" spans="1:23">
      <c r="A1503" s="13">
        <v>14053</v>
      </c>
      <c r="B1503" s="14">
        <v>14</v>
      </c>
      <c r="C1503" s="14">
        <v>17</v>
      </c>
      <c r="D1503" s="14">
        <v>19</v>
      </c>
      <c r="E1503" s="14">
        <v>22</v>
      </c>
      <c r="F1503" s="14">
        <v>26</v>
      </c>
      <c r="G1503" s="14">
        <v>31</v>
      </c>
      <c r="H1503" s="15">
        <v>2</v>
      </c>
      <c r="I1503" s="15"/>
      <c r="J1503" s="22">
        <v>192683993</v>
      </c>
      <c r="K1503" s="23">
        <v>1</v>
      </c>
      <c r="L1503" s="22">
        <v>10000000</v>
      </c>
      <c r="M1503" s="22">
        <f t="shared" si="171"/>
        <v>10000000</v>
      </c>
      <c r="N1503" s="23">
        <v>80</v>
      </c>
      <c r="O1503" s="22">
        <v>385716</v>
      </c>
      <c r="P1503" s="22">
        <f t="shared" si="173"/>
        <v>30857280</v>
      </c>
      <c r="Q1503" s="24">
        <v>357050160</v>
      </c>
      <c r="R1503" s="29">
        <v>41772</v>
      </c>
      <c r="S1503">
        <f t="shared" si="176"/>
        <v>112954243.4</v>
      </c>
      <c r="T1503">
        <f t="shared" si="172"/>
        <v>0.288346722488515</v>
      </c>
      <c r="U1503">
        <f t="shared" si="175"/>
        <v>72096963.4</v>
      </c>
      <c r="V1503">
        <f t="shared" si="174"/>
        <v>0.201923907273981</v>
      </c>
      <c r="W1503">
        <f t="shared" si="170"/>
        <v>0.316353991831288</v>
      </c>
    </row>
    <row r="1504" ht="14.25" spans="1:23">
      <c r="A1504" s="13">
        <v>14052</v>
      </c>
      <c r="B1504" s="14">
        <v>9</v>
      </c>
      <c r="C1504" s="14">
        <v>13</v>
      </c>
      <c r="D1504" s="14">
        <v>15</v>
      </c>
      <c r="E1504" s="14">
        <v>28</v>
      </c>
      <c r="F1504" s="14">
        <v>30</v>
      </c>
      <c r="G1504" s="14">
        <v>33</v>
      </c>
      <c r="H1504" s="15">
        <v>8</v>
      </c>
      <c r="I1504" s="15"/>
      <c r="J1504" s="22">
        <v>130683658</v>
      </c>
      <c r="K1504" s="23">
        <v>14</v>
      </c>
      <c r="L1504" s="22">
        <v>5815978</v>
      </c>
      <c r="M1504" s="22">
        <f t="shared" si="171"/>
        <v>81423692</v>
      </c>
      <c r="N1504" s="23">
        <v>152</v>
      </c>
      <c r="O1504" s="22">
        <v>112733</v>
      </c>
      <c r="P1504" s="22">
        <f t="shared" si="173"/>
        <v>17135416</v>
      </c>
      <c r="Q1504" s="24">
        <v>388520458</v>
      </c>
      <c r="R1504" s="29">
        <v>41770</v>
      </c>
      <c r="S1504">
        <f t="shared" si="176"/>
        <v>231815773.42</v>
      </c>
      <c r="T1504">
        <f t="shared" si="172"/>
        <v>0.387089220974819</v>
      </c>
      <c r="U1504">
        <f t="shared" si="175"/>
        <v>133256665.42</v>
      </c>
      <c r="V1504">
        <f t="shared" si="174"/>
        <v>0.342984938569181</v>
      </c>
      <c r="W1504">
        <f t="shared" si="170"/>
        <v>0.596662977834748</v>
      </c>
    </row>
    <row r="1505" ht="14.25" spans="1:23">
      <c r="A1505" s="13">
        <v>14051</v>
      </c>
      <c r="B1505" s="14">
        <v>10</v>
      </c>
      <c r="C1505" s="14">
        <v>16</v>
      </c>
      <c r="D1505" s="14">
        <v>19</v>
      </c>
      <c r="E1505" s="14">
        <v>21</v>
      </c>
      <c r="F1505" s="14">
        <v>23</v>
      </c>
      <c r="G1505" s="14">
        <v>24</v>
      </c>
      <c r="H1505" s="15">
        <v>13</v>
      </c>
      <c r="I1505" s="15"/>
      <c r="J1505" s="22">
        <v>172124407</v>
      </c>
      <c r="K1505" s="23">
        <v>7</v>
      </c>
      <c r="L1505" s="22">
        <v>8087544</v>
      </c>
      <c r="M1505" s="22">
        <f t="shared" si="171"/>
        <v>56612808</v>
      </c>
      <c r="N1505" s="23">
        <v>69</v>
      </c>
      <c r="O1505" s="22">
        <v>469843</v>
      </c>
      <c r="P1505" s="22">
        <f t="shared" si="173"/>
        <v>32419167</v>
      </c>
      <c r="Q1505" s="24">
        <v>355097144</v>
      </c>
      <c r="R1505" s="29">
        <v>41767</v>
      </c>
      <c r="S1505">
        <f t="shared" si="176"/>
        <v>154965581.56</v>
      </c>
      <c r="T1505">
        <f t="shared" si="172"/>
        <v>0.276974273721559</v>
      </c>
      <c r="U1505">
        <f t="shared" si="175"/>
        <v>65933606.56</v>
      </c>
      <c r="V1505">
        <f t="shared" si="174"/>
        <v>0.185677659406914</v>
      </c>
      <c r="W1505">
        <f t="shared" si="170"/>
        <v>0.43640334533358</v>
      </c>
    </row>
    <row r="1506" ht="14.25" spans="1:23">
      <c r="A1506" s="13">
        <v>14050</v>
      </c>
      <c r="B1506" s="14">
        <v>3</v>
      </c>
      <c r="C1506" s="14">
        <v>17</v>
      </c>
      <c r="D1506" s="14">
        <v>23</v>
      </c>
      <c r="E1506" s="14">
        <v>25</v>
      </c>
      <c r="F1506" s="14">
        <v>26</v>
      </c>
      <c r="G1506" s="14">
        <v>32</v>
      </c>
      <c r="H1506" s="15">
        <v>13</v>
      </c>
      <c r="I1506" s="15"/>
      <c r="J1506" s="22">
        <v>153092388</v>
      </c>
      <c r="K1506" s="23">
        <v>6</v>
      </c>
      <c r="L1506" s="22">
        <v>7990218</v>
      </c>
      <c r="M1506" s="22">
        <f t="shared" si="171"/>
        <v>47941308</v>
      </c>
      <c r="N1506" s="23">
        <v>117</v>
      </c>
      <c r="O1506" s="22">
        <v>230016</v>
      </c>
      <c r="P1506" s="22">
        <f t="shared" si="173"/>
        <v>26911872</v>
      </c>
      <c r="Q1506" s="24">
        <v>356974970</v>
      </c>
      <c r="R1506" s="29">
        <v>41765</v>
      </c>
      <c r="S1506">
        <f t="shared" si="176"/>
        <v>160064462.3</v>
      </c>
      <c r="T1506">
        <f t="shared" si="172"/>
        <v>0.314092481890257</v>
      </c>
      <c r="U1506">
        <f t="shared" si="175"/>
        <v>85211282.3</v>
      </c>
      <c r="V1506">
        <f t="shared" si="174"/>
        <v>0.23870380127772</v>
      </c>
      <c r="W1506">
        <f t="shared" si="170"/>
        <v>0.448391276004589</v>
      </c>
    </row>
    <row r="1507" ht="14.25" spans="1:23">
      <c r="A1507" s="13">
        <v>14049</v>
      </c>
      <c r="B1507" s="14">
        <v>6</v>
      </c>
      <c r="C1507" s="14">
        <v>7</v>
      </c>
      <c r="D1507" s="14">
        <v>16</v>
      </c>
      <c r="E1507" s="14">
        <v>17</v>
      </c>
      <c r="F1507" s="14">
        <v>23</v>
      </c>
      <c r="G1507" s="14">
        <v>32</v>
      </c>
      <c r="H1507" s="15">
        <v>6</v>
      </c>
      <c r="I1507" s="15"/>
      <c r="J1507" s="22">
        <v>138239115</v>
      </c>
      <c r="K1507" s="23">
        <v>15</v>
      </c>
      <c r="L1507" s="22">
        <v>6218403</v>
      </c>
      <c r="M1507" s="22">
        <f t="shared" si="171"/>
        <v>93276045</v>
      </c>
      <c r="N1507" s="23">
        <v>176</v>
      </c>
      <c r="O1507" s="22">
        <v>155761</v>
      </c>
      <c r="P1507" s="22">
        <f t="shared" si="173"/>
        <v>27413936</v>
      </c>
      <c r="Q1507" s="24">
        <v>395100460</v>
      </c>
      <c r="R1507" s="29">
        <v>41763</v>
      </c>
      <c r="S1507">
        <f t="shared" si="176"/>
        <v>222909090.4</v>
      </c>
      <c r="T1507">
        <f t="shared" si="172"/>
        <v>0.328101479304782</v>
      </c>
      <c r="U1507">
        <f t="shared" si="175"/>
        <v>102219109.4</v>
      </c>
      <c r="V1507">
        <f t="shared" si="174"/>
        <v>0.258716756239666</v>
      </c>
      <c r="W1507">
        <f t="shared" si="170"/>
        <v>0.564183322894638</v>
      </c>
    </row>
    <row r="1508" ht="14.25" spans="1:23">
      <c r="A1508" s="13">
        <v>14048</v>
      </c>
      <c r="B1508" s="14">
        <v>6</v>
      </c>
      <c r="C1508" s="14">
        <v>9</v>
      </c>
      <c r="D1508" s="14">
        <v>16</v>
      </c>
      <c r="E1508" s="14">
        <v>17</v>
      </c>
      <c r="F1508" s="14">
        <v>24</v>
      </c>
      <c r="G1508" s="14">
        <v>25</v>
      </c>
      <c r="H1508" s="15">
        <v>16</v>
      </c>
      <c r="I1508" s="15"/>
      <c r="J1508" s="22">
        <v>167548980</v>
      </c>
      <c r="K1508" s="23">
        <v>10</v>
      </c>
      <c r="L1508" s="22">
        <v>6699431</v>
      </c>
      <c r="M1508" s="22">
        <f t="shared" si="171"/>
        <v>66994310</v>
      </c>
      <c r="N1508" s="23">
        <v>209</v>
      </c>
      <c r="O1508" s="22">
        <v>121968</v>
      </c>
      <c r="P1508" s="22">
        <f t="shared" si="173"/>
        <v>25491312</v>
      </c>
      <c r="Q1508" s="24">
        <v>328158768</v>
      </c>
      <c r="R1508" s="29">
        <v>41760</v>
      </c>
      <c r="S1508">
        <f t="shared" si="176"/>
        <v>168312004.32</v>
      </c>
      <c r="T1508">
        <f t="shared" si="172"/>
        <v>0.308745961406096</v>
      </c>
      <c r="U1508">
        <f t="shared" si="175"/>
        <v>75826382.32</v>
      </c>
      <c r="V1508">
        <f t="shared" si="174"/>
        <v>0.231066147591095</v>
      </c>
      <c r="W1508">
        <f t="shared" si="170"/>
        <v>0.512898086940648</v>
      </c>
    </row>
    <row r="1509" ht="14.25" spans="1:23">
      <c r="A1509" s="13">
        <v>14047</v>
      </c>
      <c r="B1509" s="14">
        <v>8</v>
      </c>
      <c r="C1509" s="14">
        <v>10</v>
      </c>
      <c r="D1509" s="14">
        <v>11</v>
      </c>
      <c r="E1509" s="14">
        <v>12</v>
      </c>
      <c r="F1509" s="14">
        <v>19</v>
      </c>
      <c r="G1509" s="14">
        <v>29</v>
      </c>
      <c r="H1509" s="15">
        <v>15</v>
      </c>
      <c r="I1509" s="15"/>
      <c r="J1509" s="22">
        <v>175063188</v>
      </c>
      <c r="K1509" s="23">
        <v>6</v>
      </c>
      <c r="L1509" s="22">
        <v>8550289</v>
      </c>
      <c r="M1509" s="22">
        <f t="shared" si="171"/>
        <v>51301734</v>
      </c>
      <c r="N1509" s="23">
        <v>231</v>
      </c>
      <c r="O1509" s="22">
        <v>138322</v>
      </c>
      <c r="P1509" s="22">
        <f t="shared" si="173"/>
        <v>31952382</v>
      </c>
      <c r="Q1509" s="24">
        <v>367083108</v>
      </c>
      <c r="R1509" s="29">
        <v>41758</v>
      </c>
      <c r="S1509">
        <f t="shared" si="176"/>
        <v>156616384.92</v>
      </c>
      <c r="T1509">
        <f t="shared" si="172"/>
        <v>0.286895933440773</v>
      </c>
      <c r="U1509">
        <f t="shared" si="175"/>
        <v>73362268.92</v>
      </c>
      <c r="V1509">
        <f t="shared" si="174"/>
        <v>0.199851933584479</v>
      </c>
      <c r="W1509">
        <f t="shared" si="170"/>
        <v>0.42665102672063</v>
      </c>
    </row>
    <row r="1510" ht="14.25" spans="1:23">
      <c r="A1510" s="13">
        <v>14046</v>
      </c>
      <c r="B1510" s="14">
        <v>2</v>
      </c>
      <c r="C1510" s="14">
        <v>10</v>
      </c>
      <c r="D1510" s="14">
        <v>11</v>
      </c>
      <c r="E1510" s="14">
        <v>17</v>
      </c>
      <c r="F1510" s="14">
        <v>18</v>
      </c>
      <c r="G1510" s="14">
        <v>22</v>
      </c>
      <c r="H1510" s="15">
        <v>10</v>
      </c>
      <c r="I1510" s="15"/>
      <c r="J1510" s="22">
        <v>151808850</v>
      </c>
      <c r="K1510" s="23">
        <v>10</v>
      </c>
      <c r="L1510" s="22">
        <v>6137017</v>
      </c>
      <c r="M1510" s="22">
        <f t="shared" si="171"/>
        <v>61370170</v>
      </c>
      <c r="N1510" s="23">
        <v>121</v>
      </c>
      <c r="O1510" s="22">
        <v>140952</v>
      </c>
      <c r="P1510" s="22">
        <f t="shared" si="173"/>
        <v>17055192</v>
      </c>
      <c r="Q1510" s="24">
        <v>345717807.729152</v>
      </c>
      <c r="R1510" s="29">
        <v>41756</v>
      </c>
      <c r="S1510">
        <f t="shared" si="176"/>
        <v>190976283.787284</v>
      </c>
      <c r="T1510">
        <f t="shared" si="172"/>
        <v>0.374889898320837</v>
      </c>
      <c r="U1510">
        <f t="shared" si="175"/>
        <v>112550921.787284</v>
      </c>
      <c r="V1510">
        <f t="shared" si="174"/>
        <v>0.32555720090491</v>
      </c>
      <c r="W1510">
        <f t="shared" si="170"/>
        <v>0.552405110519798</v>
      </c>
    </row>
    <row r="1511" ht="14.25" spans="1:23">
      <c r="A1511" s="13">
        <v>14045</v>
      </c>
      <c r="B1511" s="14">
        <v>2</v>
      </c>
      <c r="C1511" s="14">
        <v>4</v>
      </c>
      <c r="D1511" s="14">
        <v>9</v>
      </c>
      <c r="E1511" s="14">
        <v>11</v>
      </c>
      <c r="F1511" s="14">
        <v>19</v>
      </c>
      <c r="G1511" s="14">
        <v>22</v>
      </c>
      <c r="H1511" s="15">
        <v>15</v>
      </c>
      <c r="I1511" s="15"/>
      <c r="J1511" s="22">
        <v>173383408</v>
      </c>
      <c r="K1511" s="23">
        <v>22</v>
      </c>
      <c r="L1511" s="22">
        <v>5886964</v>
      </c>
      <c r="M1511" s="22">
        <f t="shared" si="171"/>
        <v>129513208</v>
      </c>
      <c r="N1511" s="23">
        <v>128</v>
      </c>
      <c r="O1511" s="22">
        <v>228670</v>
      </c>
      <c r="P1511" s="22">
        <f t="shared" si="173"/>
        <v>29269760</v>
      </c>
      <c r="Q1511" s="24">
        <v>345723283.039184</v>
      </c>
      <c r="R1511" s="29">
        <v>41753</v>
      </c>
      <c r="S1511">
        <f t="shared" si="176"/>
        <v>230621372.6892</v>
      </c>
      <c r="T1511">
        <f t="shared" si="172"/>
        <v>0.292454022189013</v>
      </c>
      <c r="U1511">
        <f t="shared" si="175"/>
        <v>71838404.6891999</v>
      </c>
      <c r="V1511">
        <f t="shared" si="174"/>
        <v>0.207791630513522</v>
      </c>
      <c r="W1511">
        <f t="shared" ref="W1511:W1574" si="177">S1511/Q1511</f>
        <v>0.667069254525914</v>
      </c>
    </row>
    <row r="1512" ht="14.25" spans="1:23">
      <c r="A1512" s="13">
        <v>14044</v>
      </c>
      <c r="B1512" s="14">
        <v>4</v>
      </c>
      <c r="C1512" s="14">
        <v>9</v>
      </c>
      <c r="D1512" s="14">
        <v>21</v>
      </c>
      <c r="E1512" s="14">
        <v>27</v>
      </c>
      <c r="F1512" s="14">
        <v>28</v>
      </c>
      <c r="G1512" s="14">
        <v>33</v>
      </c>
      <c r="H1512" s="15">
        <v>12</v>
      </c>
      <c r="I1512" s="15"/>
      <c r="J1512" s="22">
        <v>234600372</v>
      </c>
      <c r="K1512" s="23">
        <v>4</v>
      </c>
      <c r="L1512" s="22">
        <v>9396243</v>
      </c>
      <c r="M1512" s="22">
        <f t="shared" si="171"/>
        <v>37584972</v>
      </c>
      <c r="N1512" s="23">
        <v>136</v>
      </c>
      <c r="O1512" s="22">
        <v>193951</v>
      </c>
      <c r="P1512" s="22">
        <f t="shared" si="173"/>
        <v>26377336</v>
      </c>
      <c r="Q1512" s="24">
        <v>345728758.349216</v>
      </c>
      <c r="R1512" s="29">
        <v>41751</v>
      </c>
      <c r="S1512">
        <f t="shared" si="176"/>
        <v>145444655.591116</v>
      </c>
      <c r="T1512">
        <f t="shared" si="172"/>
        <v>0.311977759981911</v>
      </c>
      <c r="U1512">
        <f t="shared" si="175"/>
        <v>81482347.5911156</v>
      </c>
      <c r="V1512">
        <f t="shared" si="174"/>
        <v>0.235682874575367</v>
      </c>
      <c r="W1512">
        <f t="shared" si="177"/>
        <v>0.420690070116192</v>
      </c>
    </row>
    <row r="1513" ht="14.25" spans="1:23">
      <c r="A1513" s="13">
        <v>14043</v>
      </c>
      <c r="B1513" s="14">
        <v>2</v>
      </c>
      <c r="C1513" s="14">
        <v>5</v>
      </c>
      <c r="D1513" s="14">
        <v>9</v>
      </c>
      <c r="E1513" s="14">
        <v>14</v>
      </c>
      <c r="F1513" s="14">
        <v>24</v>
      </c>
      <c r="G1513" s="14">
        <v>33</v>
      </c>
      <c r="H1513" s="15">
        <v>9</v>
      </c>
      <c r="I1513" s="15"/>
      <c r="J1513" s="22">
        <v>210637936</v>
      </c>
      <c r="K1513" s="23">
        <v>16</v>
      </c>
      <c r="L1513" s="22">
        <v>5583245</v>
      </c>
      <c r="M1513" s="22">
        <f t="shared" si="171"/>
        <v>89331920</v>
      </c>
      <c r="N1513" s="23">
        <v>118</v>
      </c>
      <c r="O1513" s="22">
        <v>118626</v>
      </c>
      <c r="P1513" s="22">
        <f t="shared" si="173"/>
        <v>13997868</v>
      </c>
      <c r="Q1513" s="24">
        <v>345734233.659247</v>
      </c>
      <c r="R1513" s="29">
        <v>41749</v>
      </c>
      <c r="S1513">
        <f t="shared" si="176"/>
        <v>226079957.493031</v>
      </c>
      <c r="T1513">
        <f t="shared" si="172"/>
        <v>0.395529352259079</v>
      </c>
      <c r="U1513">
        <f t="shared" si="175"/>
        <v>122750169.493031</v>
      </c>
      <c r="V1513">
        <f t="shared" si="174"/>
        <v>0.35504198758059</v>
      </c>
      <c r="W1513">
        <f t="shared" si="177"/>
        <v>0.65391255907812</v>
      </c>
    </row>
    <row r="1514" ht="14.25" spans="1:23">
      <c r="A1514" s="13">
        <v>14042</v>
      </c>
      <c r="B1514" s="14">
        <v>12</v>
      </c>
      <c r="C1514" s="14">
        <v>15</v>
      </c>
      <c r="D1514" s="14">
        <v>20</v>
      </c>
      <c r="E1514" s="14">
        <v>25</v>
      </c>
      <c r="F1514" s="14">
        <v>28</v>
      </c>
      <c r="G1514" s="14">
        <v>33</v>
      </c>
      <c r="H1514" s="15">
        <v>14</v>
      </c>
      <c r="I1514" s="15"/>
      <c r="J1514" s="22">
        <v>267308119</v>
      </c>
      <c r="K1514" s="23">
        <v>0</v>
      </c>
      <c r="L1514" s="23">
        <v>0</v>
      </c>
      <c r="M1514" s="22">
        <f t="shared" si="171"/>
        <v>0</v>
      </c>
      <c r="N1514" s="23">
        <v>90</v>
      </c>
      <c r="O1514" s="22">
        <v>415420</v>
      </c>
      <c r="P1514" s="22">
        <f t="shared" si="173"/>
        <v>37387800</v>
      </c>
      <c r="Q1514" s="24">
        <v>345739708.969279</v>
      </c>
      <c r="R1514" s="29">
        <v>41746</v>
      </c>
      <c r="S1514">
        <f t="shared" si="176"/>
        <v>82174112.3949469</v>
      </c>
      <c r="T1514">
        <f t="shared" si="172"/>
        <v>0.237676235223095</v>
      </c>
      <c r="U1514">
        <f t="shared" si="175"/>
        <v>44786312.3949469</v>
      </c>
      <c r="V1514">
        <f t="shared" si="174"/>
        <v>0.129537658628984</v>
      </c>
      <c r="W1514">
        <f t="shared" si="177"/>
        <v>0.237676235223095</v>
      </c>
    </row>
    <row r="1515" ht="14.25" spans="1:23">
      <c r="A1515" s="13">
        <v>14041</v>
      </c>
      <c r="B1515" s="14">
        <v>7</v>
      </c>
      <c r="C1515" s="14">
        <v>11</v>
      </c>
      <c r="D1515" s="14">
        <v>16</v>
      </c>
      <c r="E1515" s="14">
        <v>18</v>
      </c>
      <c r="F1515" s="14">
        <v>21</v>
      </c>
      <c r="G1515" s="14">
        <v>22</v>
      </c>
      <c r="H1515" s="15">
        <v>2</v>
      </c>
      <c r="I1515" s="15"/>
      <c r="J1515" s="22">
        <v>180069774</v>
      </c>
      <c r="K1515" s="23">
        <v>2</v>
      </c>
      <c r="L1515" s="22">
        <v>10000000</v>
      </c>
      <c r="M1515" s="22">
        <f t="shared" si="171"/>
        <v>20000000</v>
      </c>
      <c r="N1515" s="23">
        <v>93</v>
      </c>
      <c r="O1515" s="22">
        <v>324163</v>
      </c>
      <c r="P1515" s="22">
        <f t="shared" si="173"/>
        <v>30147159</v>
      </c>
      <c r="Q1515" s="24">
        <v>345745184.279311</v>
      </c>
      <c r="R1515" s="29">
        <v>41744</v>
      </c>
      <c r="S1515">
        <f t="shared" si="176"/>
        <v>119071753.296863</v>
      </c>
      <c r="T1515">
        <f t="shared" si="172"/>
        <v>0.286545576920681</v>
      </c>
      <c r="U1515">
        <f t="shared" si="175"/>
        <v>68924594.2968625</v>
      </c>
      <c r="V1515">
        <f t="shared" si="174"/>
        <v>0.19935084400534</v>
      </c>
      <c r="W1515">
        <f t="shared" si="177"/>
        <v>0.344391646538944</v>
      </c>
    </row>
    <row r="1516" ht="14.25" spans="1:23">
      <c r="A1516" s="13">
        <v>14040</v>
      </c>
      <c r="B1516" s="14">
        <v>3</v>
      </c>
      <c r="C1516" s="14">
        <v>4</v>
      </c>
      <c r="D1516" s="14">
        <v>6</v>
      </c>
      <c r="E1516" s="14">
        <v>11</v>
      </c>
      <c r="F1516" s="14">
        <v>12</v>
      </c>
      <c r="G1516" s="14">
        <v>15</v>
      </c>
      <c r="H1516" s="15">
        <v>8</v>
      </c>
      <c r="I1516" s="15"/>
      <c r="J1516" s="22">
        <v>129726387</v>
      </c>
      <c r="K1516" s="23">
        <v>9</v>
      </c>
      <c r="L1516" s="22">
        <v>6499969</v>
      </c>
      <c r="M1516" s="22">
        <f t="shared" si="171"/>
        <v>58499721</v>
      </c>
      <c r="N1516" s="23">
        <v>119</v>
      </c>
      <c r="O1516" s="22">
        <v>170164</v>
      </c>
      <c r="P1516" s="22">
        <f t="shared" si="173"/>
        <v>20249516</v>
      </c>
      <c r="Q1516" s="24">
        <v>345750659.589343</v>
      </c>
      <c r="R1516" s="29">
        <v>41742</v>
      </c>
      <c r="S1516">
        <f t="shared" si="176"/>
        <v>180668516.198778</v>
      </c>
      <c r="T1516">
        <f t="shared" si="172"/>
        <v>0.353343635971313</v>
      </c>
      <c r="U1516">
        <f t="shared" si="175"/>
        <v>101919279.198778</v>
      </c>
      <c r="V1516">
        <f t="shared" si="174"/>
        <v>0.294776817836965</v>
      </c>
      <c r="W1516">
        <f t="shared" si="177"/>
        <v>0.522539903216274</v>
      </c>
    </row>
    <row r="1517" ht="14.25" spans="1:23">
      <c r="A1517" s="13">
        <v>14039</v>
      </c>
      <c r="B1517" s="14">
        <v>3</v>
      </c>
      <c r="C1517" s="14">
        <v>11</v>
      </c>
      <c r="D1517" s="14">
        <v>15</v>
      </c>
      <c r="E1517" s="14">
        <v>19</v>
      </c>
      <c r="F1517" s="14">
        <v>20</v>
      </c>
      <c r="G1517" s="14">
        <v>31</v>
      </c>
      <c r="H1517" s="15">
        <v>7</v>
      </c>
      <c r="I1517" s="15"/>
      <c r="J1517" s="22">
        <v>140977080</v>
      </c>
      <c r="K1517" s="23">
        <v>5</v>
      </c>
      <c r="L1517" s="22">
        <v>5000000</v>
      </c>
      <c r="M1517" s="22">
        <f t="shared" si="171"/>
        <v>25000000</v>
      </c>
      <c r="N1517" s="23">
        <v>274</v>
      </c>
      <c r="O1517" s="22">
        <v>110166</v>
      </c>
      <c r="P1517" s="22">
        <f t="shared" si="173"/>
        <v>30185484</v>
      </c>
      <c r="Q1517" s="24">
        <v>345756134.899375</v>
      </c>
      <c r="R1517" s="29">
        <v>41739</v>
      </c>
      <c r="S1517">
        <f t="shared" si="176"/>
        <v>123987462.100694</v>
      </c>
      <c r="T1517">
        <f t="shared" si="172"/>
        <v>0.286292713589889</v>
      </c>
      <c r="U1517">
        <f t="shared" si="175"/>
        <v>68801978.1006938</v>
      </c>
      <c r="V1517">
        <f t="shared" si="174"/>
        <v>0.198989898243504</v>
      </c>
      <c r="W1517">
        <f t="shared" si="177"/>
        <v>0.358598010522005</v>
      </c>
    </row>
    <row r="1518" ht="14.25" spans="1:23">
      <c r="A1518" s="13">
        <v>14038</v>
      </c>
      <c r="B1518" s="14">
        <v>4</v>
      </c>
      <c r="C1518" s="14">
        <v>7</v>
      </c>
      <c r="D1518" s="14">
        <v>22</v>
      </c>
      <c r="E1518" s="14">
        <v>23</v>
      </c>
      <c r="F1518" s="14">
        <v>24</v>
      </c>
      <c r="G1518" s="14">
        <v>33</v>
      </c>
      <c r="H1518" s="15">
        <v>16</v>
      </c>
      <c r="I1518" s="15"/>
      <c r="J1518" s="22">
        <v>95544036</v>
      </c>
      <c r="K1518" s="23">
        <v>9</v>
      </c>
      <c r="L1518" s="22">
        <v>5000000</v>
      </c>
      <c r="M1518" s="22">
        <f t="shared" si="171"/>
        <v>45000000</v>
      </c>
      <c r="N1518" s="23">
        <v>111</v>
      </c>
      <c r="O1518" s="22">
        <v>293443</v>
      </c>
      <c r="P1518" s="22">
        <f t="shared" si="173"/>
        <v>32572173</v>
      </c>
      <c r="Q1518" s="24">
        <v>345761610.209407</v>
      </c>
      <c r="R1518" s="29">
        <v>41737</v>
      </c>
      <c r="S1518">
        <f t="shared" si="176"/>
        <v>138421249.002609</v>
      </c>
      <c r="T1518">
        <f t="shared" si="172"/>
        <v>0.270189767296693</v>
      </c>
      <c r="U1518">
        <f t="shared" si="175"/>
        <v>60849076.0026094</v>
      </c>
      <c r="V1518">
        <f t="shared" si="174"/>
        <v>0.175985633470867</v>
      </c>
      <c r="W1518">
        <f t="shared" si="177"/>
        <v>0.400337240790775</v>
      </c>
    </row>
    <row r="1519" ht="14.25" spans="1:23">
      <c r="A1519" s="13">
        <v>14037</v>
      </c>
      <c r="B1519" s="14">
        <v>6</v>
      </c>
      <c r="C1519" s="14">
        <v>13</v>
      </c>
      <c r="D1519" s="14">
        <v>14</v>
      </c>
      <c r="E1519" s="14">
        <v>24</v>
      </c>
      <c r="F1519" s="14">
        <v>25</v>
      </c>
      <c r="G1519" s="14">
        <v>30</v>
      </c>
      <c r="H1519" s="15">
        <v>7</v>
      </c>
      <c r="I1519" s="15"/>
      <c r="J1519" s="22">
        <v>64542096</v>
      </c>
      <c r="K1519" s="23">
        <v>18</v>
      </c>
      <c r="L1519" s="22">
        <v>5872936</v>
      </c>
      <c r="M1519" s="22">
        <f t="shared" si="171"/>
        <v>105712848</v>
      </c>
      <c r="N1519" s="23">
        <v>261</v>
      </c>
      <c r="O1519" s="22">
        <v>90303</v>
      </c>
      <c r="P1519" s="22">
        <f t="shared" si="173"/>
        <v>23569083</v>
      </c>
      <c r="Q1519" s="24">
        <v>345767085.519439</v>
      </c>
      <c r="R1519" s="29">
        <v>41735</v>
      </c>
      <c r="S1519">
        <f t="shared" si="176"/>
        <v>220143715.904525</v>
      </c>
      <c r="T1519">
        <f t="shared" si="172"/>
        <v>0.330947833662703</v>
      </c>
      <c r="U1519">
        <f t="shared" si="175"/>
        <v>90861784.904525</v>
      </c>
      <c r="V1519">
        <f t="shared" si="174"/>
        <v>0.262783210750165</v>
      </c>
      <c r="W1519">
        <f t="shared" si="177"/>
        <v>0.636682105162808</v>
      </c>
    </row>
    <row r="1520" ht="14.25" spans="1:23">
      <c r="A1520" s="13">
        <v>14036</v>
      </c>
      <c r="B1520" s="14">
        <v>1</v>
      </c>
      <c r="C1520" s="14">
        <v>7</v>
      </c>
      <c r="D1520" s="14">
        <v>8</v>
      </c>
      <c r="E1520" s="14">
        <v>9</v>
      </c>
      <c r="F1520" s="14">
        <v>11</v>
      </c>
      <c r="G1520" s="14">
        <v>22</v>
      </c>
      <c r="H1520" s="15">
        <v>3</v>
      </c>
      <c r="I1520" s="15"/>
      <c r="J1520" s="22">
        <v>115259940</v>
      </c>
      <c r="K1520" s="23">
        <v>30</v>
      </c>
      <c r="L1520" s="22">
        <v>5349374</v>
      </c>
      <c r="M1520" s="22">
        <f t="shared" si="171"/>
        <v>160481220</v>
      </c>
      <c r="N1520" s="23">
        <v>351</v>
      </c>
      <c r="O1520" s="22">
        <v>44791</v>
      </c>
      <c r="P1520" s="22">
        <f t="shared" si="173"/>
        <v>15721641</v>
      </c>
      <c r="Q1520" s="24">
        <v>345772560.829471</v>
      </c>
      <c r="R1520" s="29">
        <v>41732</v>
      </c>
      <c r="S1520">
        <f t="shared" si="176"/>
        <v>293225514.806441</v>
      </c>
      <c r="T1520">
        <f t="shared" si="172"/>
        <v>0.383906387736498</v>
      </c>
      <c r="U1520">
        <f t="shared" si="175"/>
        <v>117022653.806441</v>
      </c>
      <c r="V1520">
        <f t="shared" si="174"/>
        <v>0.338438230973898</v>
      </c>
      <c r="W1520">
        <f t="shared" si="177"/>
        <v>0.84803002905443</v>
      </c>
    </row>
    <row r="1521" ht="14.25" spans="1:23">
      <c r="A1521" s="13">
        <v>14035</v>
      </c>
      <c r="B1521" s="14">
        <v>7</v>
      </c>
      <c r="C1521" s="14">
        <v>8</v>
      </c>
      <c r="D1521" s="14">
        <v>9</v>
      </c>
      <c r="E1521" s="14">
        <v>17</v>
      </c>
      <c r="F1521" s="14">
        <v>32</v>
      </c>
      <c r="G1521" s="14">
        <v>33</v>
      </c>
      <c r="H1521" s="15">
        <v>6</v>
      </c>
      <c r="I1521" s="15"/>
      <c r="J1521" s="22">
        <v>239056900</v>
      </c>
      <c r="K1521" s="23">
        <v>10</v>
      </c>
      <c r="L1521" s="22">
        <v>6852544</v>
      </c>
      <c r="M1521" s="22">
        <f t="shared" si="171"/>
        <v>68525440</v>
      </c>
      <c r="N1521" s="23">
        <v>199</v>
      </c>
      <c r="O1521" s="22">
        <v>139639</v>
      </c>
      <c r="P1521" s="22">
        <f t="shared" si="173"/>
        <v>27788161</v>
      </c>
      <c r="Q1521" s="24">
        <v>345778036.139503</v>
      </c>
      <c r="R1521" s="29">
        <v>41730</v>
      </c>
      <c r="S1521">
        <f t="shared" si="176"/>
        <v>173117617.708356</v>
      </c>
      <c r="T1521">
        <f t="shared" si="172"/>
        <v>0.302483578413752</v>
      </c>
      <c r="U1521">
        <f t="shared" si="175"/>
        <v>76804016.7083564</v>
      </c>
      <c r="V1521">
        <f t="shared" si="174"/>
        <v>0.22211941963072</v>
      </c>
      <c r="W1521">
        <f t="shared" si="177"/>
        <v>0.500661116712783</v>
      </c>
    </row>
    <row r="1522" ht="14.25" spans="1:23">
      <c r="A1522" s="13">
        <v>14034</v>
      </c>
      <c r="B1522" s="14">
        <v>1</v>
      </c>
      <c r="C1522" s="14">
        <v>3</v>
      </c>
      <c r="D1522" s="14">
        <v>4</v>
      </c>
      <c r="E1522" s="14">
        <v>8</v>
      </c>
      <c r="F1522" s="14">
        <v>25</v>
      </c>
      <c r="G1522" s="14">
        <v>31</v>
      </c>
      <c r="H1522" s="15">
        <v>6</v>
      </c>
      <c r="I1522" s="15"/>
      <c r="J1522" s="22">
        <v>242743280</v>
      </c>
      <c r="K1522" s="23">
        <v>20</v>
      </c>
      <c r="L1522" s="22">
        <v>5471886</v>
      </c>
      <c r="M1522" s="22">
        <f t="shared" si="171"/>
        <v>109437720</v>
      </c>
      <c r="N1522" s="23">
        <v>102</v>
      </c>
      <c r="O1522" s="22">
        <v>138790</v>
      </c>
      <c r="P1522" s="22">
        <f t="shared" si="173"/>
        <v>14156580</v>
      </c>
      <c r="Q1522" s="24">
        <v>345783511.449535</v>
      </c>
      <c r="R1522" s="29">
        <v>41728</v>
      </c>
      <c r="S1522">
        <f t="shared" si="176"/>
        <v>245839596.610272</v>
      </c>
      <c r="T1522">
        <f t="shared" si="172"/>
        <v>0.394471893811453</v>
      </c>
      <c r="U1522">
        <f t="shared" si="175"/>
        <v>122245296.610272</v>
      </c>
      <c r="V1522">
        <f t="shared" si="174"/>
        <v>0.353531306619613</v>
      </c>
      <c r="W1522">
        <f t="shared" si="177"/>
        <v>0.710963907965725</v>
      </c>
    </row>
    <row r="1523" ht="14.25" spans="1:23">
      <c r="A1523" s="13">
        <v>14033</v>
      </c>
      <c r="B1523" s="14">
        <v>5</v>
      </c>
      <c r="C1523" s="14">
        <v>13</v>
      </c>
      <c r="D1523" s="14">
        <v>23</v>
      </c>
      <c r="E1523" s="14">
        <v>28</v>
      </c>
      <c r="F1523" s="14">
        <v>32</v>
      </c>
      <c r="G1523" s="14">
        <v>33</v>
      </c>
      <c r="H1523" s="15">
        <v>12</v>
      </c>
      <c r="I1523" s="15"/>
      <c r="J1523" s="22">
        <v>319148956</v>
      </c>
      <c r="K1523" s="23">
        <v>17</v>
      </c>
      <c r="L1523" s="22">
        <v>5965697</v>
      </c>
      <c r="M1523" s="22">
        <f t="shared" si="171"/>
        <v>101416849</v>
      </c>
      <c r="N1523" s="23">
        <v>303</v>
      </c>
      <c r="O1523" s="22">
        <v>81271</v>
      </c>
      <c r="P1523" s="22">
        <f t="shared" si="173"/>
        <v>24625113</v>
      </c>
      <c r="Q1523" s="24">
        <v>345788986.759567</v>
      </c>
      <c r="R1523" s="29">
        <v>41725</v>
      </c>
      <c r="S1523">
        <f t="shared" si="176"/>
        <v>213394450.512188</v>
      </c>
      <c r="T1523">
        <f t="shared" si="172"/>
        <v>0.323832180317668</v>
      </c>
      <c r="U1523">
        <f t="shared" si="175"/>
        <v>87352488.5121876</v>
      </c>
      <c r="V1523">
        <f t="shared" si="174"/>
        <v>0.252617902411465</v>
      </c>
      <c r="W1523">
        <f t="shared" si="177"/>
        <v>0.617123328628638</v>
      </c>
    </row>
    <row r="1524" ht="14.25" spans="1:23">
      <c r="A1524" s="13">
        <v>14032</v>
      </c>
      <c r="B1524" s="14">
        <v>1</v>
      </c>
      <c r="C1524" s="14">
        <v>2</v>
      </c>
      <c r="D1524" s="14">
        <v>14</v>
      </c>
      <c r="E1524" s="14">
        <v>22</v>
      </c>
      <c r="F1524" s="14">
        <v>29</v>
      </c>
      <c r="G1524" s="14">
        <v>33</v>
      </c>
      <c r="H1524" s="15">
        <v>7</v>
      </c>
      <c r="I1524" s="15"/>
      <c r="J1524" s="22">
        <v>363106803</v>
      </c>
      <c r="K1524" s="23">
        <v>3</v>
      </c>
      <c r="L1524" s="22">
        <v>10000000</v>
      </c>
      <c r="M1524" s="22">
        <f t="shared" si="171"/>
        <v>30000000</v>
      </c>
      <c r="N1524" s="23">
        <v>94</v>
      </c>
      <c r="O1524" s="22">
        <v>281203</v>
      </c>
      <c r="P1524" s="22">
        <f t="shared" si="173"/>
        <v>26433082</v>
      </c>
      <c r="Q1524" s="24">
        <v>345794462.069598</v>
      </c>
      <c r="R1524" s="29">
        <v>41723</v>
      </c>
      <c r="S1524">
        <f t="shared" si="176"/>
        <v>137761987.414103</v>
      </c>
      <c r="T1524">
        <f t="shared" si="172"/>
        <v>0.311635954980719</v>
      </c>
      <c r="U1524">
        <f t="shared" si="175"/>
        <v>81328905.4141033</v>
      </c>
      <c r="V1524">
        <f t="shared" si="174"/>
        <v>0.235194354841154</v>
      </c>
      <c r="W1524">
        <f t="shared" si="177"/>
        <v>0.398392694288944</v>
      </c>
    </row>
    <row r="1525" ht="14.25" spans="1:23">
      <c r="A1525" s="13">
        <v>14031</v>
      </c>
      <c r="B1525" s="14">
        <v>4</v>
      </c>
      <c r="C1525" s="14">
        <v>10</v>
      </c>
      <c r="D1525" s="14">
        <v>16</v>
      </c>
      <c r="E1525" s="14">
        <v>17</v>
      </c>
      <c r="F1525" s="14">
        <v>21</v>
      </c>
      <c r="G1525" s="14">
        <v>27</v>
      </c>
      <c r="H1525" s="15">
        <v>14</v>
      </c>
      <c r="I1525" s="15"/>
      <c r="J1525" s="22">
        <v>331429504</v>
      </c>
      <c r="K1525" s="23">
        <v>16</v>
      </c>
      <c r="L1525" s="22">
        <v>6710711</v>
      </c>
      <c r="M1525" s="22">
        <f t="shared" si="171"/>
        <v>107371376</v>
      </c>
      <c r="N1525" s="23">
        <v>368</v>
      </c>
      <c r="O1525" s="22">
        <v>111568</v>
      </c>
      <c r="P1525" s="22">
        <f t="shared" si="173"/>
        <v>41057024</v>
      </c>
      <c r="Q1525" s="24">
        <v>345799937.37963</v>
      </c>
      <c r="R1525" s="29">
        <v>41721</v>
      </c>
      <c r="S1525">
        <f t="shared" si="176"/>
        <v>181013521.316019</v>
      </c>
      <c r="T1525">
        <f t="shared" si="172"/>
        <v>0.212961708073337</v>
      </c>
      <c r="U1525">
        <f t="shared" si="175"/>
        <v>32585121.3160189</v>
      </c>
      <c r="V1525">
        <f t="shared" si="174"/>
        <v>0.0942311371220577</v>
      </c>
      <c r="W1525">
        <f t="shared" si="177"/>
        <v>0.523463140819764</v>
      </c>
    </row>
    <row r="1526" ht="14.25" spans="1:23">
      <c r="A1526" s="13">
        <v>14030</v>
      </c>
      <c r="B1526" s="14">
        <v>12</v>
      </c>
      <c r="C1526" s="14">
        <v>18</v>
      </c>
      <c r="D1526" s="14">
        <v>19</v>
      </c>
      <c r="E1526" s="14">
        <v>23</v>
      </c>
      <c r="F1526" s="14">
        <v>24</v>
      </c>
      <c r="G1526" s="14">
        <v>30</v>
      </c>
      <c r="H1526" s="15">
        <v>10</v>
      </c>
      <c r="I1526" s="15"/>
      <c r="J1526" s="22">
        <v>343001056</v>
      </c>
      <c r="K1526" s="23">
        <v>8</v>
      </c>
      <c r="L1526" s="22">
        <v>7352776</v>
      </c>
      <c r="M1526" s="22">
        <f t="shared" si="171"/>
        <v>58822208</v>
      </c>
      <c r="N1526" s="23">
        <v>208</v>
      </c>
      <c r="O1526" s="22">
        <v>135737</v>
      </c>
      <c r="P1526" s="22">
        <f t="shared" si="173"/>
        <v>28233296</v>
      </c>
      <c r="Q1526" s="24">
        <v>345805412.689662</v>
      </c>
      <c r="R1526" s="29">
        <v>41718</v>
      </c>
      <c r="S1526">
        <f t="shared" si="176"/>
        <v>162389124.217935</v>
      </c>
      <c r="T1526">
        <f t="shared" si="172"/>
        <v>0.299494780640924</v>
      </c>
      <c r="U1526">
        <f t="shared" si="175"/>
        <v>75333620.2179345</v>
      </c>
      <c r="V1526">
        <f t="shared" si="174"/>
        <v>0.217849742813429</v>
      </c>
      <c r="W1526">
        <f t="shared" si="177"/>
        <v>0.469596826015179</v>
      </c>
    </row>
    <row r="1527" ht="14.25" spans="1:23">
      <c r="A1527" s="13">
        <v>14029</v>
      </c>
      <c r="B1527" s="14">
        <v>2</v>
      </c>
      <c r="C1527" s="14">
        <v>7</v>
      </c>
      <c r="D1527" s="14">
        <v>14</v>
      </c>
      <c r="E1527" s="14">
        <v>16</v>
      </c>
      <c r="F1527" s="14">
        <v>21</v>
      </c>
      <c r="G1527" s="14">
        <v>29</v>
      </c>
      <c r="H1527" s="15">
        <v>14</v>
      </c>
      <c r="I1527" s="15"/>
      <c r="J1527" s="22">
        <v>335945528</v>
      </c>
      <c r="K1527" s="23">
        <v>8</v>
      </c>
      <c r="L1527" s="22">
        <v>8317056</v>
      </c>
      <c r="M1527" s="22">
        <f t="shared" si="171"/>
        <v>66536448</v>
      </c>
      <c r="N1527" s="23">
        <v>137</v>
      </c>
      <c r="O1527" s="22">
        <v>290545</v>
      </c>
      <c r="P1527" s="22">
        <f t="shared" si="173"/>
        <v>39804665</v>
      </c>
      <c r="Q1527" s="24">
        <v>345810887.999694</v>
      </c>
      <c r="R1527" s="29">
        <v>41716</v>
      </c>
      <c r="S1527">
        <f t="shared" si="176"/>
        <v>143106199.11985</v>
      </c>
      <c r="T1527">
        <f t="shared" si="172"/>
        <v>0.221420879957712</v>
      </c>
      <c r="U1527">
        <f t="shared" si="175"/>
        <v>36765086.1198502</v>
      </c>
      <c r="V1527">
        <f t="shared" si="174"/>
        <v>0.106315582868179</v>
      </c>
      <c r="W1527">
        <f t="shared" si="177"/>
        <v>0.413827916025526</v>
      </c>
    </row>
    <row r="1528" ht="14.25" spans="1:23">
      <c r="A1528" s="13">
        <v>14028</v>
      </c>
      <c r="B1528" s="14">
        <v>6</v>
      </c>
      <c r="C1528" s="14">
        <v>16</v>
      </c>
      <c r="D1528" s="14">
        <v>21</v>
      </c>
      <c r="E1528" s="14">
        <v>27</v>
      </c>
      <c r="F1528" s="14">
        <v>30</v>
      </c>
      <c r="G1528" s="14">
        <v>32</v>
      </c>
      <c r="H1528" s="15">
        <v>5</v>
      </c>
      <c r="I1528" s="15"/>
      <c r="J1528" s="22">
        <v>309604392</v>
      </c>
      <c r="K1528" s="23">
        <v>8</v>
      </c>
      <c r="L1528" s="22">
        <v>7421842</v>
      </c>
      <c r="M1528" s="22">
        <f t="shared" si="171"/>
        <v>59374736</v>
      </c>
      <c r="N1528" s="23">
        <v>72</v>
      </c>
      <c r="O1528" s="22">
        <v>403640</v>
      </c>
      <c r="P1528" s="22">
        <f t="shared" si="173"/>
        <v>29062080</v>
      </c>
      <c r="Q1528" s="24">
        <v>345816363.309726</v>
      </c>
      <c r="R1528" s="29">
        <v>41714</v>
      </c>
      <c r="S1528">
        <f t="shared" si="176"/>
        <v>161013172.021766</v>
      </c>
      <c r="T1528">
        <f t="shared" si="172"/>
        <v>0.293908694918333</v>
      </c>
      <c r="U1528">
        <f t="shared" si="175"/>
        <v>72576356.0217658</v>
      </c>
      <c r="V1528">
        <f t="shared" si="174"/>
        <v>0.209869641005864</v>
      </c>
      <c r="W1528">
        <f t="shared" si="177"/>
        <v>0.465603103568458</v>
      </c>
    </row>
    <row r="1529" ht="14.25" spans="1:23">
      <c r="A1529" s="13">
        <v>14027</v>
      </c>
      <c r="B1529" s="14">
        <v>8</v>
      </c>
      <c r="C1529" s="14">
        <v>10</v>
      </c>
      <c r="D1529" s="14">
        <v>14</v>
      </c>
      <c r="E1529" s="14">
        <v>16</v>
      </c>
      <c r="F1529" s="14">
        <v>30</v>
      </c>
      <c r="G1529" s="14">
        <v>31</v>
      </c>
      <c r="H1529" s="15">
        <v>1</v>
      </c>
      <c r="I1529" s="15"/>
      <c r="J1529" s="22">
        <v>301167546</v>
      </c>
      <c r="K1529" s="23">
        <v>2</v>
      </c>
      <c r="L1529" s="22">
        <v>10000000</v>
      </c>
      <c r="M1529" s="22">
        <f t="shared" si="171"/>
        <v>20000000</v>
      </c>
      <c r="N1529" s="23">
        <v>75</v>
      </c>
      <c r="O1529" s="22">
        <v>494198</v>
      </c>
      <c r="P1529" s="22">
        <f t="shared" si="173"/>
        <v>37064850</v>
      </c>
      <c r="Q1529" s="24">
        <v>345821838.619758</v>
      </c>
      <c r="R1529" s="29">
        <v>41711</v>
      </c>
      <c r="S1529">
        <f t="shared" si="176"/>
        <v>102968000.923681</v>
      </c>
      <c r="T1529">
        <f t="shared" si="172"/>
        <v>0.239915446794288</v>
      </c>
      <c r="U1529">
        <f t="shared" si="175"/>
        <v>45903150.9236814</v>
      </c>
      <c r="V1529">
        <f t="shared" si="174"/>
        <v>0.132736414527462</v>
      </c>
      <c r="W1529">
        <f t="shared" si="177"/>
        <v>0.297748694341129</v>
      </c>
    </row>
    <row r="1530" ht="14.25" spans="1:23">
      <c r="A1530" s="13">
        <v>14026</v>
      </c>
      <c r="B1530" s="14">
        <v>1</v>
      </c>
      <c r="C1530" s="14">
        <v>2</v>
      </c>
      <c r="D1530" s="14">
        <v>5</v>
      </c>
      <c r="E1530" s="14">
        <v>6</v>
      </c>
      <c r="F1530" s="14">
        <v>11</v>
      </c>
      <c r="G1530" s="14">
        <v>23</v>
      </c>
      <c r="H1530" s="15">
        <v>14</v>
      </c>
      <c r="I1530" s="15"/>
      <c r="J1530" s="22">
        <v>234682846</v>
      </c>
      <c r="K1530" s="23">
        <v>2</v>
      </c>
      <c r="L1530" s="22">
        <v>10000000</v>
      </c>
      <c r="M1530" s="22">
        <f t="shared" si="171"/>
        <v>20000000</v>
      </c>
      <c r="N1530" s="23">
        <v>135</v>
      </c>
      <c r="O1530" s="22">
        <v>249376</v>
      </c>
      <c r="P1530" s="22">
        <f t="shared" si="173"/>
        <v>33665760</v>
      </c>
      <c r="Q1530" s="24">
        <v>345827313.92979</v>
      </c>
      <c r="R1530" s="29">
        <v>41709</v>
      </c>
      <c r="S1530">
        <f t="shared" si="176"/>
        <v>110901811.825597</v>
      </c>
      <c r="T1530">
        <f t="shared" si="172"/>
        <v>0.262853187600017</v>
      </c>
      <c r="U1530">
        <f t="shared" si="175"/>
        <v>57236051.8255971</v>
      </c>
      <c r="V1530">
        <f t="shared" si="174"/>
        <v>0.165504717297192</v>
      </c>
      <c r="W1530">
        <f t="shared" si="177"/>
        <v>0.320685519502119</v>
      </c>
    </row>
    <row r="1531" ht="14.25" spans="1:23">
      <c r="A1531" s="13">
        <v>14025</v>
      </c>
      <c r="B1531" s="14">
        <v>1</v>
      </c>
      <c r="C1531" s="14">
        <v>5</v>
      </c>
      <c r="D1531" s="14">
        <v>10</v>
      </c>
      <c r="E1531" s="14">
        <v>14</v>
      </c>
      <c r="F1531" s="14">
        <v>16</v>
      </c>
      <c r="G1531" s="14">
        <v>30</v>
      </c>
      <c r="H1531" s="15">
        <v>16</v>
      </c>
      <c r="I1531" s="15"/>
      <c r="J1531" s="22">
        <v>176129274</v>
      </c>
      <c r="K1531" s="23">
        <v>3</v>
      </c>
      <c r="L1531" s="22">
        <v>10000000</v>
      </c>
      <c r="M1531" s="22">
        <f t="shared" si="171"/>
        <v>30000000</v>
      </c>
      <c r="N1531" s="23">
        <v>96</v>
      </c>
      <c r="O1531" s="22">
        <v>463736</v>
      </c>
      <c r="P1531" s="22">
        <f t="shared" si="173"/>
        <v>44518656</v>
      </c>
      <c r="Q1531" s="24">
        <v>345832789.239822</v>
      </c>
      <c r="R1531" s="29">
        <v>41707</v>
      </c>
      <c r="S1531">
        <f t="shared" si="176"/>
        <v>95581080.7275127</v>
      </c>
      <c r="T1531">
        <f t="shared" si="172"/>
        <v>0.189632339003098</v>
      </c>
      <c r="U1531">
        <f t="shared" si="175"/>
        <v>21062424.7275127</v>
      </c>
      <c r="V1531">
        <f t="shared" si="174"/>
        <v>0.060903492620842</v>
      </c>
      <c r="W1531">
        <f t="shared" si="177"/>
        <v>0.276379463432633</v>
      </c>
    </row>
    <row r="1532" ht="14.25" spans="1:23">
      <c r="A1532" s="13">
        <v>14024</v>
      </c>
      <c r="B1532" s="14">
        <v>8</v>
      </c>
      <c r="C1532" s="14">
        <v>10</v>
      </c>
      <c r="D1532" s="14">
        <v>16</v>
      </c>
      <c r="E1532" s="14">
        <v>20</v>
      </c>
      <c r="F1532" s="14">
        <v>23</v>
      </c>
      <c r="G1532" s="14">
        <v>30</v>
      </c>
      <c r="H1532" s="15">
        <v>9</v>
      </c>
      <c r="I1532" s="15"/>
      <c r="J1532" s="22">
        <v>102252288</v>
      </c>
      <c r="K1532" s="23">
        <v>24</v>
      </c>
      <c r="L1532" s="22">
        <v>5494247</v>
      </c>
      <c r="M1532" s="22">
        <f t="shared" si="171"/>
        <v>131861928</v>
      </c>
      <c r="N1532" s="23">
        <v>288</v>
      </c>
      <c r="O1532" s="22">
        <v>61780</v>
      </c>
      <c r="P1532" s="22">
        <f t="shared" si="173"/>
        <v>17792640</v>
      </c>
      <c r="Q1532" s="24">
        <v>345838264.549854</v>
      </c>
      <c r="R1532" s="29">
        <v>41704</v>
      </c>
      <c r="S1532">
        <f t="shared" si="176"/>
        <v>259805918.629428</v>
      </c>
      <c r="T1532">
        <f t="shared" si="172"/>
        <v>0.369953251980261</v>
      </c>
      <c r="U1532">
        <f t="shared" si="175"/>
        <v>110151350.629428</v>
      </c>
      <c r="V1532">
        <f t="shared" si="174"/>
        <v>0.318505387981872</v>
      </c>
      <c r="W1532">
        <f t="shared" si="177"/>
        <v>0.751235317953015</v>
      </c>
    </row>
    <row r="1533" ht="14.25" spans="1:23">
      <c r="A1533" s="13">
        <v>14023</v>
      </c>
      <c r="B1533" s="14">
        <v>7</v>
      </c>
      <c r="C1533" s="14">
        <v>9</v>
      </c>
      <c r="D1533" s="14">
        <v>13</v>
      </c>
      <c r="E1533" s="14">
        <v>17</v>
      </c>
      <c r="F1533" s="14">
        <v>21</v>
      </c>
      <c r="G1533" s="14">
        <v>22</v>
      </c>
      <c r="H1533" s="15">
        <v>10</v>
      </c>
      <c r="I1533" s="15"/>
      <c r="J1533" s="22">
        <v>192597457</v>
      </c>
      <c r="K1533" s="23">
        <v>13</v>
      </c>
      <c r="L1533" s="22">
        <v>6506941</v>
      </c>
      <c r="M1533" s="22">
        <f t="shared" si="171"/>
        <v>84590233</v>
      </c>
      <c r="N1533" s="23">
        <v>178</v>
      </c>
      <c r="O1533" s="22">
        <v>165086</v>
      </c>
      <c r="P1533" s="22">
        <f t="shared" si="173"/>
        <v>29385308</v>
      </c>
      <c r="Q1533" s="24">
        <v>345843739.859886</v>
      </c>
      <c r="R1533" s="29">
        <v>41702</v>
      </c>
      <c r="S1533">
        <f t="shared" si="176"/>
        <v>185487839.531344</v>
      </c>
      <c r="T1533">
        <f t="shared" si="172"/>
        <v>0.291743336375617</v>
      </c>
      <c r="U1533">
        <f t="shared" si="175"/>
        <v>71512298.5313441</v>
      </c>
      <c r="V1533">
        <f t="shared" si="174"/>
        <v>0.206776327830356</v>
      </c>
      <c r="W1533">
        <f t="shared" si="177"/>
        <v>0.536334240447701</v>
      </c>
    </row>
    <row r="1534" ht="14.25" spans="1:23">
      <c r="A1534" s="13">
        <v>14022</v>
      </c>
      <c r="B1534" s="14">
        <v>4</v>
      </c>
      <c r="C1534" s="14">
        <v>6</v>
      </c>
      <c r="D1534" s="14">
        <v>7</v>
      </c>
      <c r="E1534" s="14">
        <v>10</v>
      </c>
      <c r="F1534" s="14">
        <v>21</v>
      </c>
      <c r="G1534" s="14">
        <v>26</v>
      </c>
      <c r="H1534" s="15">
        <v>16</v>
      </c>
      <c r="I1534" s="15"/>
      <c r="J1534" s="22">
        <v>208621864</v>
      </c>
      <c r="K1534" s="23">
        <v>8</v>
      </c>
      <c r="L1534" s="22">
        <v>7916237</v>
      </c>
      <c r="M1534" s="22">
        <f t="shared" si="171"/>
        <v>63329896</v>
      </c>
      <c r="N1534" s="23">
        <v>110</v>
      </c>
      <c r="O1534" s="22">
        <v>318134</v>
      </c>
      <c r="P1534" s="22">
        <f t="shared" si="173"/>
        <v>34994740</v>
      </c>
      <c r="Q1534" s="24">
        <v>345849215.169918</v>
      </c>
      <c r="R1534" s="29">
        <v>41700</v>
      </c>
      <c r="S1534">
        <f t="shared" si="176"/>
        <v>151141376.43326</v>
      </c>
      <c r="T1534">
        <f t="shared" si="172"/>
        <v>0.253901054510467</v>
      </c>
      <c r="U1534">
        <f t="shared" si="175"/>
        <v>52816740.4332596</v>
      </c>
      <c r="V1534">
        <f t="shared" si="174"/>
        <v>0.152716091627707</v>
      </c>
      <c r="W1534">
        <f t="shared" si="177"/>
        <v>0.437015236131165</v>
      </c>
    </row>
    <row r="1535" ht="14.25" spans="1:23">
      <c r="A1535" s="13">
        <v>14021</v>
      </c>
      <c r="B1535" s="14">
        <v>8</v>
      </c>
      <c r="C1535" s="14">
        <v>10</v>
      </c>
      <c r="D1535" s="14">
        <v>15</v>
      </c>
      <c r="E1535" s="14">
        <v>17</v>
      </c>
      <c r="F1535" s="14">
        <v>22</v>
      </c>
      <c r="G1535" s="14">
        <v>29</v>
      </c>
      <c r="H1535" s="15">
        <v>12</v>
      </c>
      <c r="I1535" s="15"/>
      <c r="J1535" s="22">
        <v>190297125</v>
      </c>
      <c r="K1535" s="23">
        <v>9</v>
      </c>
      <c r="L1535" s="22">
        <v>6781386</v>
      </c>
      <c r="M1535" s="22">
        <f t="shared" si="171"/>
        <v>61032474</v>
      </c>
      <c r="N1535" s="23">
        <v>119</v>
      </c>
      <c r="O1535" s="22">
        <v>202090</v>
      </c>
      <c r="P1535" s="22">
        <f t="shared" si="173"/>
        <v>24048710</v>
      </c>
      <c r="Q1535" s="24">
        <v>345854690.47995</v>
      </c>
      <c r="R1535" s="29">
        <v>41697</v>
      </c>
      <c r="S1535">
        <f t="shared" si="176"/>
        <v>174387601.335175</v>
      </c>
      <c r="T1535">
        <f t="shared" si="172"/>
        <v>0.327753621550918</v>
      </c>
      <c r="U1535">
        <f t="shared" si="175"/>
        <v>89306417.3351753</v>
      </c>
      <c r="V1535">
        <f t="shared" si="174"/>
        <v>0.258219477119836</v>
      </c>
      <c r="W1535">
        <f t="shared" si="177"/>
        <v>0.504222166520784</v>
      </c>
    </row>
    <row r="1536" ht="14.25" spans="1:23">
      <c r="A1536" s="13">
        <v>14020</v>
      </c>
      <c r="B1536" s="14">
        <v>9</v>
      </c>
      <c r="C1536" s="14">
        <v>14</v>
      </c>
      <c r="D1536" s="14">
        <v>17</v>
      </c>
      <c r="E1536" s="14">
        <v>23</v>
      </c>
      <c r="F1536" s="14">
        <v>24</v>
      </c>
      <c r="G1536" s="14">
        <v>25</v>
      </c>
      <c r="H1536" s="15">
        <v>15</v>
      </c>
      <c r="I1536" s="15"/>
      <c r="J1536" s="22">
        <v>195215928</v>
      </c>
      <c r="K1536" s="23">
        <v>4</v>
      </c>
      <c r="L1536" s="22">
        <v>10000000</v>
      </c>
      <c r="M1536" s="22">
        <f t="shared" si="171"/>
        <v>40000000</v>
      </c>
      <c r="N1536" s="23">
        <v>118</v>
      </c>
      <c r="O1536" s="22">
        <v>312907</v>
      </c>
      <c r="P1536" s="22">
        <f t="shared" si="173"/>
        <v>36923026</v>
      </c>
      <c r="Q1536" s="24">
        <v>345860165.789981</v>
      </c>
      <c r="R1536" s="29">
        <v>41695</v>
      </c>
      <c r="S1536">
        <f t="shared" si="176"/>
        <v>123317578.237091</v>
      </c>
      <c r="T1536">
        <f t="shared" si="172"/>
        <v>0.240899607639939</v>
      </c>
      <c r="U1536">
        <f t="shared" si="175"/>
        <v>46394552.2370909</v>
      </c>
      <c r="V1536">
        <f t="shared" si="174"/>
        <v>0.134142514305227</v>
      </c>
      <c r="W1536">
        <f t="shared" si="177"/>
        <v>0.356553284924907</v>
      </c>
    </row>
    <row r="1537" ht="14.25" spans="1:23">
      <c r="A1537" s="13">
        <v>14019</v>
      </c>
      <c r="B1537" s="14">
        <v>2</v>
      </c>
      <c r="C1537" s="14">
        <v>10</v>
      </c>
      <c r="D1537" s="14">
        <v>15</v>
      </c>
      <c r="E1537" s="14">
        <v>19</v>
      </c>
      <c r="F1537" s="14">
        <v>20</v>
      </c>
      <c r="G1537" s="14">
        <v>21</v>
      </c>
      <c r="H1537" s="15">
        <v>7</v>
      </c>
      <c r="I1537" s="15"/>
      <c r="J1537" s="22">
        <v>149062025</v>
      </c>
      <c r="K1537" s="23">
        <v>5</v>
      </c>
      <c r="L1537" s="22">
        <v>6752686</v>
      </c>
      <c r="M1537" s="22">
        <f t="shared" si="171"/>
        <v>33763430</v>
      </c>
      <c r="N1537" s="23">
        <v>95</v>
      </c>
      <c r="O1537" s="22">
        <v>138369</v>
      </c>
      <c r="P1537" s="22">
        <f t="shared" si="173"/>
        <v>13145055</v>
      </c>
      <c r="Q1537" s="24">
        <v>345865641.100013</v>
      </c>
      <c r="R1537" s="29">
        <v>41693</v>
      </c>
      <c r="S1537">
        <f t="shared" si="176"/>
        <v>172565589.139006</v>
      </c>
      <c r="T1537">
        <f t="shared" si="172"/>
        <v>0.401318149722971</v>
      </c>
      <c r="U1537">
        <f t="shared" si="175"/>
        <v>125657104.139006</v>
      </c>
      <c r="V1537">
        <f t="shared" si="174"/>
        <v>0.363311902678042</v>
      </c>
      <c r="W1537">
        <f t="shared" si="177"/>
        <v>0.498938225231532</v>
      </c>
    </row>
    <row r="1538" ht="14.25" spans="1:23">
      <c r="A1538" s="13">
        <v>14018</v>
      </c>
      <c r="B1538" s="14">
        <v>13</v>
      </c>
      <c r="C1538" s="14">
        <v>17</v>
      </c>
      <c r="D1538" s="14">
        <v>18</v>
      </c>
      <c r="E1538" s="14">
        <v>21</v>
      </c>
      <c r="F1538" s="14">
        <v>30</v>
      </c>
      <c r="G1538" s="14">
        <v>33</v>
      </c>
      <c r="H1538" s="15">
        <v>15</v>
      </c>
      <c r="I1538" s="15"/>
      <c r="J1538" s="22">
        <v>152153450</v>
      </c>
      <c r="K1538" s="23">
        <v>5</v>
      </c>
      <c r="L1538" s="22">
        <v>5000000</v>
      </c>
      <c r="M1538" s="22">
        <f t="shared" si="171"/>
        <v>25000000</v>
      </c>
      <c r="N1538" s="23">
        <v>51</v>
      </c>
      <c r="O1538" s="22">
        <v>738936</v>
      </c>
      <c r="P1538" s="22">
        <f t="shared" si="173"/>
        <v>37685736</v>
      </c>
      <c r="Q1538" s="24">
        <v>345871116.410045</v>
      </c>
      <c r="R1538" s="29">
        <v>41690</v>
      </c>
      <c r="S1538">
        <f t="shared" si="176"/>
        <v>106543397.040922</v>
      </c>
      <c r="T1538">
        <f t="shared" si="172"/>
        <v>0.235762378446915</v>
      </c>
      <c r="U1538">
        <f t="shared" si="175"/>
        <v>43857661.0409222</v>
      </c>
      <c r="V1538">
        <f t="shared" si="174"/>
        <v>0.12680347956239</v>
      </c>
      <c r="W1538">
        <f t="shared" si="177"/>
        <v>0.308043638181716</v>
      </c>
    </row>
    <row r="1539" ht="14.25" spans="1:23">
      <c r="A1539" s="13">
        <v>14017</v>
      </c>
      <c r="B1539" s="14">
        <v>4</v>
      </c>
      <c r="C1539" s="14">
        <v>6</v>
      </c>
      <c r="D1539" s="14">
        <v>7</v>
      </c>
      <c r="E1539" s="14">
        <v>14</v>
      </c>
      <c r="F1539" s="14">
        <v>25</v>
      </c>
      <c r="G1539" s="14">
        <v>26</v>
      </c>
      <c r="H1539" s="15">
        <v>10</v>
      </c>
      <c r="I1539" s="15"/>
      <c r="J1539" s="22">
        <v>89220000</v>
      </c>
      <c r="K1539" s="23">
        <v>24</v>
      </c>
      <c r="L1539" s="22">
        <v>5330216</v>
      </c>
      <c r="M1539" s="22">
        <f t="shared" si="171"/>
        <v>127925184</v>
      </c>
      <c r="N1539" s="23">
        <v>218</v>
      </c>
      <c r="O1539" s="22">
        <v>54531</v>
      </c>
      <c r="P1539" s="22">
        <f t="shared" si="173"/>
        <v>11887758</v>
      </c>
      <c r="Q1539" s="24">
        <v>345876591.720077</v>
      </c>
      <c r="R1539" s="29">
        <v>41688</v>
      </c>
      <c r="S1539">
        <f t="shared" si="176"/>
        <v>269666548.942838</v>
      </c>
      <c r="T1539">
        <f t="shared" si="172"/>
        <v>0.409803289196139</v>
      </c>
      <c r="U1539">
        <f t="shared" si="175"/>
        <v>129853606.942838</v>
      </c>
      <c r="V1539">
        <f t="shared" si="174"/>
        <v>0.375433348342724</v>
      </c>
      <c r="W1539">
        <f t="shared" si="177"/>
        <v>0.779661172216832</v>
      </c>
    </row>
    <row r="1540" ht="14.25" spans="1:23">
      <c r="A1540" s="13">
        <v>14016</v>
      </c>
      <c r="B1540" s="14">
        <v>2</v>
      </c>
      <c r="C1540" s="14">
        <v>3</v>
      </c>
      <c r="D1540" s="14">
        <v>7</v>
      </c>
      <c r="E1540" s="14">
        <v>13</v>
      </c>
      <c r="F1540" s="14">
        <v>21</v>
      </c>
      <c r="G1540" s="14">
        <v>24</v>
      </c>
      <c r="H1540" s="15">
        <v>8</v>
      </c>
      <c r="I1540" s="15"/>
      <c r="J1540" s="22">
        <v>189407019</v>
      </c>
      <c r="K1540" s="23">
        <v>3</v>
      </c>
      <c r="L1540" s="22">
        <v>10000000</v>
      </c>
      <c r="M1540" s="22">
        <f t="shared" si="171"/>
        <v>30000000</v>
      </c>
      <c r="N1540" s="23">
        <v>106</v>
      </c>
      <c r="O1540" s="22">
        <v>265652</v>
      </c>
      <c r="P1540" s="22">
        <f t="shared" si="173"/>
        <v>28159112</v>
      </c>
      <c r="Q1540" s="24">
        <v>345882067.030109</v>
      </c>
      <c r="R1540" s="29">
        <v>41686</v>
      </c>
      <c r="S1540">
        <f t="shared" si="176"/>
        <v>133777423.844754</v>
      </c>
      <c r="T1540">
        <f t="shared" si="172"/>
        <v>0.300037017633874</v>
      </c>
      <c r="U1540">
        <f t="shared" si="175"/>
        <v>75618311.8447535</v>
      </c>
      <c r="V1540">
        <f t="shared" si="174"/>
        <v>0.218624551697764</v>
      </c>
      <c r="W1540">
        <f t="shared" si="177"/>
        <v>0.386771783207564</v>
      </c>
    </row>
    <row r="1541" ht="14.25" spans="1:23">
      <c r="A1541" s="13">
        <v>14015</v>
      </c>
      <c r="B1541" s="14">
        <v>2</v>
      </c>
      <c r="C1541" s="14">
        <v>11</v>
      </c>
      <c r="D1541" s="14">
        <v>19</v>
      </c>
      <c r="E1541" s="14">
        <v>30</v>
      </c>
      <c r="F1541" s="14">
        <v>32</v>
      </c>
      <c r="G1541" s="14">
        <v>33</v>
      </c>
      <c r="H1541" s="15">
        <v>9</v>
      </c>
      <c r="I1541" s="15"/>
      <c r="J1541" s="22">
        <v>153702230</v>
      </c>
      <c r="K1541" s="23">
        <v>11</v>
      </c>
      <c r="L1541" s="22">
        <v>6247355</v>
      </c>
      <c r="M1541" s="22">
        <f t="shared" si="171"/>
        <v>68720905</v>
      </c>
      <c r="N1541" s="23">
        <v>101</v>
      </c>
      <c r="O1541" s="22">
        <v>203775</v>
      </c>
      <c r="P1541" s="22">
        <f t="shared" si="173"/>
        <v>20581275</v>
      </c>
      <c r="Q1541" s="24">
        <v>345887542.340141</v>
      </c>
      <c r="R1541" s="29">
        <v>41683</v>
      </c>
      <c r="S1541">
        <f t="shared" si="176"/>
        <v>190182625.746669</v>
      </c>
      <c r="T1541">
        <f t="shared" si="172"/>
        <v>0.351159570318451</v>
      </c>
      <c r="U1541">
        <f t="shared" si="175"/>
        <v>100880445.746669</v>
      </c>
      <c r="V1541">
        <f t="shared" si="174"/>
        <v>0.291656776836052</v>
      </c>
      <c r="W1541">
        <f t="shared" si="177"/>
        <v>0.549839478056848</v>
      </c>
    </row>
    <row r="1542" ht="14.25" spans="1:23">
      <c r="A1542" s="13">
        <v>14014</v>
      </c>
      <c r="B1542" s="14">
        <v>4</v>
      </c>
      <c r="C1542" s="14">
        <v>9</v>
      </c>
      <c r="D1542" s="14">
        <v>19</v>
      </c>
      <c r="E1542" s="14">
        <v>22</v>
      </c>
      <c r="F1542" s="14">
        <v>25</v>
      </c>
      <c r="G1542" s="14">
        <v>29</v>
      </c>
      <c r="H1542" s="15">
        <v>15</v>
      </c>
      <c r="I1542" s="15"/>
      <c r="J1542" s="22">
        <v>174399960</v>
      </c>
      <c r="K1542" s="23">
        <v>10</v>
      </c>
      <c r="L1542" s="22">
        <v>6994695</v>
      </c>
      <c r="M1542" s="22">
        <f t="shared" ref="M1542:M1605" si="178">K1542*L1542</f>
        <v>69946950</v>
      </c>
      <c r="N1542" s="23">
        <v>128</v>
      </c>
      <c r="O1542" s="22">
        <v>233753</v>
      </c>
      <c r="P1542" s="22">
        <f t="shared" si="173"/>
        <v>29920384</v>
      </c>
      <c r="Q1542" s="24">
        <v>345893017.650173</v>
      </c>
      <c r="R1542" s="29">
        <v>41681</v>
      </c>
      <c r="S1542">
        <f t="shared" si="176"/>
        <v>169620190.648585</v>
      </c>
      <c r="T1542">
        <f t="shared" si="172"/>
        <v>0.288162048848848</v>
      </c>
      <c r="U1542">
        <f t="shared" si="175"/>
        <v>69752856.6485847</v>
      </c>
      <c r="V1542">
        <f t="shared" si="174"/>
        <v>0.201660204425204</v>
      </c>
      <c r="W1542">
        <f t="shared" si="177"/>
        <v>0.490383390219614</v>
      </c>
    </row>
    <row r="1543" ht="14.25" spans="1:23">
      <c r="A1543" s="13">
        <v>14013</v>
      </c>
      <c r="B1543" s="14">
        <v>5</v>
      </c>
      <c r="C1543" s="14">
        <v>9</v>
      </c>
      <c r="D1543" s="14">
        <v>13</v>
      </c>
      <c r="E1543" s="14">
        <v>15</v>
      </c>
      <c r="F1543" s="14">
        <v>17</v>
      </c>
      <c r="G1543" s="14">
        <v>21</v>
      </c>
      <c r="H1543" s="15">
        <v>13</v>
      </c>
      <c r="I1543" s="15"/>
      <c r="J1543" s="22">
        <v>174532572</v>
      </c>
      <c r="K1543" s="23">
        <v>12</v>
      </c>
      <c r="L1543" s="22">
        <v>6357176</v>
      </c>
      <c r="M1543" s="22">
        <f t="shared" si="178"/>
        <v>76286112</v>
      </c>
      <c r="N1543" s="23">
        <v>127</v>
      </c>
      <c r="O1543" s="22">
        <v>192355</v>
      </c>
      <c r="P1543" s="22">
        <f t="shared" si="173"/>
        <v>24429085</v>
      </c>
      <c r="Q1543" s="24">
        <v>447850102</v>
      </c>
      <c r="R1543" s="29">
        <v>41679</v>
      </c>
      <c r="S1543">
        <f t="shared" si="176"/>
        <v>238731263.98</v>
      </c>
      <c r="T1543">
        <f t="shared" si="172"/>
        <v>0.362722150234098</v>
      </c>
      <c r="U1543">
        <f t="shared" si="175"/>
        <v>138016066.98</v>
      </c>
      <c r="V1543">
        <f t="shared" si="174"/>
        <v>0.30817469140601</v>
      </c>
      <c r="W1543">
        <f t="shared" si="177"/>
        <v>0.53306064442964</v>
      </c>
    </row>
    <row r="1544" ht="14.25" spans="1:23">
      <c r="A1544" s="13">
        <v>14012</v>
      </c>
      <c r="B1544" s="14">
        <v>1</v>
      </c>
      <c r="C1544" s="14">
        <v>8</v>
      </c>
      <c r="D1544" s="14">
        <v>11</v>
      </c>
      <c r="E1544" s="14">
        <v>19</v>
      </c>
      <c r="F1544" s="14">
        <v>21</v>
      </c>
      <c r="G1544" s="14">
        <v>24</v>
      </c>
      <c r="H1544" s="15">
        <v>8</v>
      </c>
      <c r="I1544" s="15"/>
      <c r="J1544" s="22">
        <v>193817286</v>
      </c>
      <c r="K1544" s="23">
        <v>6</v>
      </c>
      <c r="L1544" s="22">
        <v>7572430</v>
      </c>
      <c r="M1544" s="22">
        <f t="shared" si="178"/>
        <v>45434580</v>
      </c>
      <c r="N1544" s="23">
        <v>79</v>
      </c>
      <c r="O1544" s="22">
        <v>293061</v>
      </c>
      <c r="P1544" s="22">
        <f t="shared" si="173"/>
        <v>23151819</v>
      </c>
      <c r="Q1544" s="24">
        <v>364615256</v>
      </c>
      <c r="R1544" s="29">
        <v>41667</v>
      </c>
      <c r="S1544">
        <f t="shared" si="176"/>
        <v>170075025.44</v>
      </c>
      <c r="T1544">
        <f t="shared" si="172"/>
        <v>0.341841004700034</v>
      </c>
      <c r="U1544">
        <f t="shared" si="175"/>
        <v>101488626.44</v>
      </c>
      <c r="V1544">
        <f t="shared" si="174"/>
        <v>0.278344432302087</v>
      </c>
      <c r="W1544">
        <f t="shared" si="177"/>
        <v>0.466450656250105</v>
      </c>
    </row>
    <row r="1545" ht="14.25" spans="1:23">
      <c r="A1545" s="13">
        <v>14011</v>
      </c>
      <c r="B1545" s="14">
        <v>9</v>
      </c>
      <c r="C1545" s="14">
        <v>10</v>
      </c>
      <c r="D1545" s="14">
        <v>13</v>
      </c>
      <c r="E1545" s="14">
        <v>14</v>
      </c>
      <c r="F1545" s="14">
        <v>21</v>
      </c>
      <c r="G1545" s="14">
        <v>32</v>
      </c>
      <c r="H1545" s="15">
        <v>2</v>
      </c>
      <c r="I1545" s="15"/>
      <c r="J1545" s="22">
        <v>185230836</v>
      </c>
      <c r="K1545" s="23">
        <v>7</v>
      </c>
      <c r="L1545" s="22">
        <v>7928774</v>
      </c>
      <c r="M1545" s="22">
        <f t="shared" si="178"/>
        <v>55501418</v>
      </c>
      <c r="N1545" s="23">
        <v>120</v>
      </c>
      <c r="O1545" s="22">
        <v>256267</v>
      </c>
      <c r="P1545" s="22">
        <f t="shared" si="173"/>
        <v>30752040</v>
      </c>
      <c r="Q1545" s="24">
        <v>400827700</v>
      </c>
      <c r="R1545" s="29">
        <v>41665</v>
      </c>
      <c r="S1545">
        <f t="shared" si="176"/>
        <v>180152021</v>
      </c>
      <c r="T1545">
        <f t="shared" si="172"/>
        <v>0.31098300591501</v>
      </c>
      <c r="U1545">
        <f t="shared" si="175"/>
        <v>93898563</v>
      </c>
      <c r="V1545">
        <f t="shared" si="174"/>
        <v>0.234261661556824</v>
      </c>
      <c r="W1545">
        <f t="shared" si="177"/>
        <v>0.4494500280295</v>
      </c>
    </row>
    <row r="1546" ht="14.25" spans="1:23">
      <c r="A1546" s="13">
        <v>14010</v>
      </c>
      <c r="B1546" s="14">
        <v>5</v>
      </c>
      <c r="C1546" s="14">
        <v>7</v>
      </c>
      <c r="D1546" s="14">
        <v>8</v>
      </c>
      <c r="E1546" s="14">
        <v>20</v>
      </c>
      <c r="F1546" s="14">
        <v>31</v>
      </c>
      <c r="G1546" s="14">
        <v>33</v>
      </c>
      <c r="H1546" s="15">
        <v>11</v>
      </c>
      <c r="I1546" s="15"/>
      <c r="J1546" s="22">
        <v>168977284</v>
      </c>
      <c r="K1546" s="23">
        <v>2</v>
      </c>
      <c r="L1546" s="22">
        <v>10000000</v>
      </c>
      <c r="M1546" s="22">
        <f t="shared" si="178"/>
        <v>20000000</v>
      </c>
      <c r="N1546" s="23">
        <v>207</v>
      </c>
      <c r="O1546" s="22">
        <v>127770</v>
      </c>
      <c r="P1546" s="22">
        <f t="shared" si="173"/>
        <v>26448390</v>
      </c>
      <c r="Q1546" s="24">
        <v>359922428</v>
      </c>
      <c r="R1546" s="29">
        <v>41662</v>
      </c>
      <c r="S1546">
        <f t="shared" si="176"/>
        <v>134648881.72</v>
      </c>
      <c r="T1546">
        <f t="shared" si="172"/>
        <v>0.318537753696194</v>
      </c>
      <c r="U1546">
        <f t="shared" si="175"/>
        <v>88200491.72</v>
      </c>
      <c r="V1546">
        <f t="shared" si="174"/>
        <v>0.245054169616793</v>
      </c>
      <c r="W1546">
        <f t="shared" si="177"/>
        <v>0.374105282819441</v>
      </c>
    </row>
    <row r="1547" ht="14.25" spans="1:23">
      <c r="A1547" s="13">
        <v>14009</v>
      </c>
      <c r="B1547" s="14">
        <v>8</v>
      </c>
      <c r="C1547" s="14">
        <v>9</v>
      </c>
      <c r="D1547" s="14">
        <v>19</v>
      </c>
      <c r="E1547" s="14">
        <v>20</v>
      </c>
      <c r="F1547" s="14">
        <v>25</v>
      </c>
      <c r="G1547" s="14">
        <v>32</v>
      </c>
      <c r="H1547" s="15">
        <v>16</v>
      </c>
      <c r="I1547" s="15"/>
      <c r="J1547" s="22">
        <v>127264176</v>
      </c>
      <c r="K1547" s="23">
        <v>6</v>
      </c>
      <c r="L1547" s="22">
        <v>5000000</v>
      </c>
      <c r="M1547" s="22">
        <f t="shared" si="178"/>
        <v>30000000</v>
      </c>
      <c r="N1547" s="23">
        <v>229</v>
      </c>
      <c r="O1547" s="22">
        <v>108965</v>
      </c>
      <c r="P1547" s="22">
        <f t="shared" si="173"/>
        <v>24952985</v>
      </c>
      <c r="Q1547" s="24">
        <v>348408848</v>
      </c>
      <c r="R1547" s="29">
        <v>41660</v>
      </c>
      <c r="S1547">
        <f t="shared" si="176"/>
        <v>142496591.52</v>
      </c>
      <c r="T1547">
        <f t="shared" si="172"/>
        <v>0.322886723933027</v>
      </c>
      <c r="U1547">
        <f t="shared" si="175"/>
        <v>87543606.52</v>
      </c>
      <c r="V1547">
        <f t="shared" si="174"/>
        <v>0.251266886654957</v>
      </c>
      <c r="W1547">
        <f t="shared" si="177"/>
        <v>0.40899245911229</v>
      </c>
    </row>
    <row r="1548" ht="14.25" spans="1:23">
      <c r="A1548" s="13">
        <v>14008</v>
      </c>
      <c r="B1548" s="14">
        <v>5</v>
      </c>
      <c r="C1548" s="14">
        <v>14</v>
      </c>
      <c r="D1548" s="14">
        <v>16</v>
      </c>
      <c r="E1548" s="14">
        <v>21</v>
      </c>
      <c r="F1548" s="14">
        <v>29</v>
      </c>
      <c r="G1548" s="14">
        <v>30</v>
      </c>
      <c r="H1548" s="15">
        <v>12</v>
      </c>
      <c r="I1548" s="15"/>
      <c r="J1548" s="22">
        <v>99040432</v>
      </c>
      <c r="K1548" s="23">
        <v>8</v>
      </c>
      <c r="L1548" s="22">
        <v>5000000</v>
      </c>
      <c r="M1548" s="22">
        <f t="shared" si="178"/>
        <v>40000000</v>
      </c>
      <c r="N1548" s="23">
        <v>189</v>
      </c>
      <c r="O1548" s="22">
        <v>182182</v>
      </c>
      <c r="P1548" s="22">
        <f t="shared" si="173"/>
        <v>34432398</v>
      </c>
      <c r="Q1548" s="24">
        <v>392135484</v>
      </c>
      <c r="R1548" s="29">
        <v>41658</v>
      </c>
      <c r="S1548">
        <f t="shared" si="176"/>
        <v>151803845.16</v>
      </c>
      <c r="T1548">
        <f t="shared" si="172"/>
        <v>0.285115348449313</v>
      </c>
      <c r="U1548">
        <f t="shared" si="175"/>
        <v>77371447.16</v>
      </c>
      <c r="V1548">
        <f t="shared" si="174"/>
        <v>0.197307946658558</v>
      </c>
      <c r="W1548">
        <f t="shared" si="177"/>
        <v>0.387120909364071</v>
      </c>
    </row>
    <row r="1549" ht="14.25" spans="1:23">
      <c r="A1549" s="13">
        <v>14007</v>
      </c>
      <c r="B1549" s="14">
        <v>8</v>
      </c>
      <c r="C1549" s="14">
        <v>10</v>
      </c>
      <c r="D1549" s="14">
        <v>12</v>
      </c>
      <c r="E1549" s="14">
        <v>14</v>
      </c>
      <c r="F1549" s="14">
        <v>18</v>
      </c>
      <c r="G1549" s="14">
        <v>28</v>
      </c>
      <c r="H1549" s="15">
        <v>14</v>
      </c>
      <c r="I1549" s="15"/>
      <c r="J1549" s="22">
        <v>58697890</v>
      </c>
      <c r="K1549" s="23">
        <v>13</v>
      </c>
      <c r="L1549" s="22">
        <v>5000000</v>
      </c>
      <c r="M1549" s="22">
        <f t="shared" si="178"/>
        <v>65000000</v>
      </c>
      <c r="N1549" s="23">
        <v>198</v>
      </c>
      <c r="O1549" s="22">
        <v>137874</v>
      </c>
      <c r="P1549" s="22">
        <f t="shared" si="173"/>
        <v>27299052</v>
      </c>
      <c r="Q1549" s="24">
        <v>346606050</v>
      </c>
      <c r="R1549" s="29">
        <v>41655</v>
      </c>
      <c r="S1549">
        <f t="shared" si="176"/>
        <v>141139074.5</v>
      </c>
      <c r="T1549">
        <f t="shared" si="172"/>
        <v>0.219670356302205</v>
      </c>
      <c r="U1549">
        <f t="shared" si="175"/>
        <v>48840022.5</v>
      </c>
      <c r="V1549">
        <f t="shared" si="174"/>
        <v>0.140909319095844</v>
      </c>
      <c r="W1549">
        <f t="shared" si="177"/>
        <v>0.407203147492665</v>
      </c>
    </row>
    <row r="1550" ht="14.25" spans="1:23">
      <c r="A1550" s="13">
        <v>14006</v>
      </c>
      <c r="B1550" s="14">
        <v>3</v>
      </c>
      <c r="C1550" s="14">
        <v>4</v>
      </c>
      <c r="D1550" s="14">
        <v>7</v>
      </c>
      <c r="E1550" s="14">
        <v>17</v>
      </c>
      <c r="F1550" s="14">
        <v>21</v>
      </c>
      <c r="G1550" s="14">
        <v>27</v>
      </c>
      <c r="H1550" s="15">
        <v>14</v>
      </c>
      <c r="I1550" s="15"/>
      <c r="J1550" s="22">
        <v>30000000</v>
      </c>
      <c r="K1550" s="23">
        <v>70</v>
      </c>
      <c r="L1550" s="22">
        <v>4194362</v>
      </c>
      <c r="M1550" s="22">
        <f t="shared" si="178"/>
        <v>293605340</v>
      </c>
      <c r="N1550" s="23">
        <v>296</v>
      </c>
      <c r="O1550" s="22">
        <v>81603</v>
      </c>
      <c r="P1550" s="22">
        <f t="shared" si="173"/>
        <v>24154488</v>
      </c>
      <c r="Q1550" s="24">
        <v>369941458</v>
      </c>
      <c r="R1550" s="29">
        <v>41653</v>
      </c>
      <c r="S1550">
        <f t="shared" si="176"/>
        <v>388515634.42</v>
      </c>
      <c r="T1550">
        <f t="shared" si="172"/>
        <v>0.256554901775837</v>
      </c>
      <c r="U1550">
        <f t="shared" si="175"/>
        <v>70755806.42</v>
      </c>
      <c r="V1550">
        <f t="shared" si="174"/>
        <v>0.191262171054102</v>
      </c>
      <c r="W1550">
        <f t="shared" si="177"/>
        <v>1.05020842086858</v>
      </c>
    </row>
    <row r="1551" ht="14.25" spans="1:23">
      <c r="A1551" s="13">
        <v>14005</v>
      </c>
      <c r="B1551" s="14">
        <v>15</v>
      </c>
      <c r="C1551" s="14">
        <v>18</v>
      </c>
      <c r="D1551" s="14">
        <v>23</v>
      </c>
      <c r="E1551" s="14">
        <v>27</v>
      </c>
      <c r="F1551" s="14">
        <v>32</v>
      </c>
      <c r="G1551" s="14">
        <v>33</v>
      </c>
      <c r="H1551" s="15">
        <v>4</v>
      </c>
      <c r="I1551" s="15"/>
      <c r="J1551" s="22">
        <v>237244320</v>
      </c>
      <c r="K1551" s="23">
        <v>6</v>
      </c>
      <c r="L1551" s="22">
        <v>9383724</v>
      </c>
      <c r="M1551" s="22">
        <f t="shared" si="178"/>
        <v>56302344</v>
      </c>
      <c r="N1551" s="23">
        <v>77</v>
      </c>
      <c r="O1551" s="22">
        <v>512383</v>
      </c>
      <c r="P1551" s="22">
        <f t="shared" si="173"/>
        <v>39453491</v>
      </c>
      <c r="Q1551" s="24">
        <v>414088906</v>
      </c>
      <c r="R1551" s="29">
        <v>41651</v>
      </c>
      <c r="S1551">
        <f t="shared" si="176"/>
        <v>167147703.94</v>
      </c>
      <c r="T1551">
        <f t="shared" ref="T1551:T1614" si="179">(S1551-L1551*K1551)/Q1551</f>
        <v>0.267684930298519</v>
      </c>
      <c r="U1551">
        <f t="shared" si="175"/>
        <v>71391868.94</v>
      </c>
      <c r="V1551">
        <f t="shared" si="174"/>
        <v>0.172407103657107</v>
      </c>
      <c r="W1551">
        <f t="shared" si="177"/>
        <v>0.403651731592152</v>
      </c>
    </row>
    <row r="1552" ht="14.25" spans="1:23">
      <c r="A1552" s="13">
        <v>14004</v>
      </c>
      <c r="B1552" s="14">
        <v>1</v>
      </c>
      <c r="C1552" s="14">
        <v>4</v>
      </c>
      <c r="D1552" s="14">
        <v>19</v>
      </c>
      <c r="E1552" s="14">
        <v>22</v>
      </c>
      <c r="F1552" s="14">
        <v>24</v>
      </c>
      <c r="G1552" s="14">
        <v>25</v>
      </c>
      <c r="H1552" s="15">
        <v>15</v>
      </c>
      <c r="I1552" s="15"/>
      <c r="J1552" s="22">
        <v>201488460</v>
      </c>
      <c r="K1552" s="23">
        <v>5</v>
      </c>
      <c r="L1552" s="22">
        <v>9580091</v>
      </c>
      <c r="M1552" s="22">
        <f t="shared" si="178"/>
        <v>47900455</v>
      </c>
      <c r="N1552" s="23">
        <v>113</v>
      </c>
      <c r="O1552" s="22">
        <v>303988</v>
      </c>
      <c r="P1552" s="22">
        <f t="shared" si="173"/>
        <v>34350644</v>
      </c>
      <c r="Q1552" s="24">
        <v>373155800</v>
      </c>
      <c r="R1552" s="29">
        <v>41648</v>
      </c>
      <c r="S1552">
        <f t="shared" si="176"/>
        <v>150595202</v>
      </c>
      <c r="T1552">
        <f t="shared" si="179"/>
        <v>0.275206085501016</v>
      </c>
      <c r="U1552">
        <f t="shared" si="175"/>
        <v>68344103</v>
      </c>
      <c r="V1552">
        <f t="shared" si="174"/>
        <v>0.183151656761063</v>
      </c>
      <c r="W1552">
        <f t="shared" si="177"/>
        <v>0.403571918217538</v>
      </c>
    </row>
    <row r="1553" ht="14.25" spans="1:23">
      <c r="A1553" s="13">
        <v>14003</v>
      </c>
      <c r="B1553" s="14">
        <v>6</v>
      </c>
      <c r="C1553" s="14">
        <v>10</v>
      </c>
      <c r="D1553" s="14">
        <v>11</v>
      </c>
      <c r="E1553" s="14">
        <v>28</v>
      </c>
      <c r="F1553" s="14">
        <v>30</v>
      </c>
      <c r="G1553" s="14">
        <v>33</v>
      </c>
      <c r="H1553" s="15">
        <v>12</v>
      </c>
      <c r="I1553" s="15"/>
      <c r="J1553" s="22">
        <v>169237320</v>
      </c>
      <c r="K1553" s="23">
        <v>6</v>
      </c>
      <c r="L1553" s="22">
        <v>7804024</v>
      </c>
      <c r="M1553" s="22">
        <f t="shared" si="178"/>
        <v>46824144</v>
      </c>
      <c r="N1553" s="23">
        <v>147</v>
      </c>
      <c r="O1553" s="22">
        <v>171674</v>
      </c>
      <c r="P1553" s="22">
        <f t="shared" ref="P1553:P1616" si="180">N1553*O1553</f>
        <v>25236078</v>
      </c>
      <c r="Q1553" s="24">
        <v>363993362</v>
      </c>
      <c r="R1553" s="29">
        <v>41646</v>
      </c>
      <c r="S1553">
        <f t="shared" si="176"/>
        <v>166296381.38</v>
      </c>
      <c r="T1553">
        <f t="shared" si="179"/>
        <v>0.328226417986161</v>
      </c>
      <c r="U1553">
        <f t="shared" si="175"/>
        <v>94236159.38</v>
      </c>
      <c r="V1553">
        <f t="shared" si="174"/>
        <v>0.258895269029659</v>
      </c>
      <c r="W1553">
        <f t="shared" si="177"/>
        <v>0.456866522142786</v>
      </c>
    </row>
    <row r="1554" ht="14.25" spans="1:23">
      <c r="A1554" s="13">
        <v>14002</v>
      </c>
      <c r="B1554" s="14">
        <v>4</v>
      </c>
      <c r="C1554" s="14">
        <v>21</v>
      </c>
      <c r="D1554" s="14">
        <v>23</v>
      </c>
      <c r="E1554" s="14">
        <v>31</v>
      </c>
      <c r="F1554" s="14">
        <v>32</v>
      </c>
      <c r="G1554" s="14">
        <v>33</v>
      </c>
      <c r="H1554" s="15">
        <v>4</v>
      </c>
      <c r="I1554" s="15"/>
      <c r="J1554" s="22">
        <v>157176954</v>
      </c>
      <c r="K1554" s="23">
        <v>6</v>
      </c>
      <c r="L1554" s="22">
        <v>8403112</v>
      </c>
      <c r="M1554" s="22">
        <f t="shared" si="178"/>
        <v>50418672</v>
      </c>
      <c r="N1554" s="23">
        <v>105</v>
      </c>
      <c r="O1554" s="22">
        <v>291695</v>
      </c>
      <c r="P1554" s="22">
        <f t="shared" si="180"/>
        <v>30627975</v>
      </c>
      <c r="Q1554" s="24">
        <v>408021124</v>
      </c>
      <c r="R1554" s="29">
        <v>41644</v>
      </c>
      <c r="S1554">
        <f t="shared" si="176"/>
        <v>178883670.76</v>
      </c>
      <c r="T1554">
        <f t="shared" si="179"/>
        <v>0.314848891892176</v>
      </c>
      <c r="U1554">
        <f t="shared" si="175"/>
        <v>97837023.76</v>
      </c>
      <c r="V1554">
        <f t="shared" si="174"/>
        <v>0.239784212152702</v>
      </c>
      <c r="W1554">
        <f t="shared" si="177"/>
        <v>0.438417670649817</v>
      </c>
    </row>
    <row r="1555" ht="14.25" spans="1:23">
      <c r="A1555" s="13">
        <v>14001</v>
      </c>
      <c r="B1555" s="14">
        <v>3</v>
      </c>
      <c r="C1555" s="14">
        <v>9</v>
      </c>
      <c r="D1555" s="14">
        <v>15</v>
      </c>
      <c r="E1555" s="14">
        <v>20</v>
      </c>
      <c r="F1555" s="14">
        <v>27</v>
      </c>
      <c r="G1555" s="14">
        <v>29</v>
      </c>
      <c r="H1555" s="15">
        <v>1</v>
      </c>
      <c r="I1555" s="15"/>
      <c r="J1555" s="22">
        <v>136130274</v>
      </c>
      <c r="K1555" s="23">
        <v>3</v>
      </c>
      <c r="L1555" s="22">
        <v>5000000</v>
      </c>
      <c r="M1555" s="22">
        <f t="shared" si="178"/>
        <v>15000000</v>
      </c>
      <c r="N1555" s="23">
        <v>139</v>
      </c>
      <c r="O1555" s="22">
        <v>251264</v>
      </c>
      <c r="P1555" s="22">
        <f t="shared" si="180"/>
        <v>34925696</v>
      </c>
      <c r="Q1555" s="24">
        <v>371341368</v>
      </c>
      <c r="R1555" s="29">
        <v>41641</v>
      </c>
      <c r="S1555">
        <f t="shared" si="176"/>
        <v>115463908.32</v>
      </c>
      <c r="T1555">
        <f t="shared" si="179"/>
        <v>0.270543270902153</v>
      </c>
      <c r="U1555">
        <f t="shared" si="175"/>
        <v>65538212.32</v>
      </c>
      <c r="V1555">
        <f t="shared" si="174"/>
        <v>0.176490469330096</v>
      </c>
      <c r="W1555">
        <f t="shared" si="177"/>
        <v>0.310937369951198</v>
      </c>
    </row>
    <row r="1556" ht="14.25" spans="1:23">
      <c r="A1556" s="13">
        <v>13154</v>
      </c>
      <c r="B1556" s="14">
        <v>7</v>
      </c>
      <c r="C1556" s="14">
        <v>11</v>
      </c>
      <c r="D1556" s="14">
        <v>14</v>
      </c>
      <c r="E1556" s="14">
        <v>19</v>
      </c>
      <c r="F1556" s="14">
        <v>24</v>
      </c>
      <c r="G1556" s="14">
        <v>29</v>
      </c>
      <c r="H1556" s="15">
        <v>5</v>
      </c>
      <c r="I1556" s="15"/>
      <c r="J1556" s="22">
        <v>69636912</v>
      </c>
      <c r="K1556" s="23">
        <v>16</v>
      </c>
      <c r="L1556" s="22">
        <v>5625000</v>
      </c>
      <c r="M1556" s="22">
        <f t="shared" si="178"/>
        <v>90000000</v>
      </c>
      <c r="N1556" s="23">
        <v>182</v>
      </c>
      <c r="O1556" s="22">
        <v>172542</v>
      </c>
      <c r="P1556" s="22">
        <f t="shared" si="180"/>
        <v>31402644</v>
      </c>
      <c r="Q1556" s="24">
        <v>382836786</v>
      </c>
      <c r="R1556" s="29">
        <v>41639</v>
      </c>
      <c r="S1556">
        <f t="shared" si="176"/>
        <v>194317183.14</v>
      </c>
      <c r="T1556">
        <f t="shared" si="179"/>
        <v>0.272484742727936</v>
      </c>
      <c r="U1556">
        <f t="shared" si="175"/>
        <v>72914539.14</v>
      </c>
      <c r="V1556">
        <f t="shared" si="174"/>
        <v>0.190458549978528</v>
      </c>
      <c r="W1556">
        <f t="shared" si="177"/>
        <v>0.507571869386658</v>
      </c>
    </row>
    <row r="1557" ht="14.25" spans="1:23">
      <c r="A1557" s="13">
        <v>13153</v>
      </c>
      <c r="B1557" s="14">
        <v>8</v>
      </c>
      <c r="C1557" s="14">
        <v>11</v>
      </c>
      <c r="D1557" s="14">
        <v>13</v>
      </c>
      <c r="E1557" s="14">
        <v>18</v>
      </c>
      <c r="F1557" s="14">
        <v>28</v>
      </c>
      <c r="G1557" s="14">
        <v>33</v>
      </c>
      <c r="H1557" s="15">
        <v>10</v>
      </c>
      <c r="I1557" s="15"/>
      <c r="J1557" s="22">
        <v>76364070</v>
      </c>
      <c r="K1557" s="23">
        <v>6</v>
      </c>
      <c r="L1557" s="22">
        <v>6666666</v>
      </c>
      <c r="M1557" s="22">
        <f t="shared" si="178"/>
        <v>39999996</v>
      </c>
      <c r="N1557" s="23">
        <v>116</v>
      </c>
      <c r="O1557" s="22">
        <v>282133</v>
      </c>
      <c r="P1557" s="22">
        <f t="shared" si="180"/>
        <v>32727428</v>
      </c>
      <c r="Q1557" s="24">
        <v>394373774</v>
      </c>
      <c r="R1557" s="29">
        <v>41637</v>
      </c>
      <c r="S1557">
        <f t="shared" si="176"/>
        <v>146879079.26</v>
      </c>
      <c r="T1557">
        <f t="shared" si="179"/>
        <v>0.271009611455553</v>
      </c>
      <c r="U1557">
        <f t="shared" si="175"/>
        <v>74151655.26</v>
      </c>
      <c r="V1557">
        <f t="shared" si="174"/>
        <v>0.188023799118042</v>
      </c>
      <c r="W1557">
        <f t="shared" si="177"/>
        <v>0.372436224067983</v>
      </c>
    </row>
    <row r="1558" ht="14.25" spans="1:23">
      <c r="A1558" s="13">
        <v>13152</v>
      </c>
      <c r="B1558" s="14">
        <v>4</v>
      </c>
      <c r="C1558" s="14">
        <v>6</v>
      </c>
      <c r="D1558" s="14">
        <v>14</v>
      </c>
      <c r="E1558" s="14">
        <v>16</v>
      </c>
      <c r="F1558" s="14">
        <v>18</v>
      </c>
      <c r="G1558" s="14">
        <v>29</v>
      </c>
      <c r="H1558" s="15">
        <v>5</v>
      </c>
      <c r="I1558" s="15"/>
      <c r="J1558" s="22">
        <v>30000000</v>
      </c>
      <c r="K1558" s="23">
        <v>28</v>
      </c>
      <c r="L1558" s="22">
        <v>2774257</v>
      </c>
      <c r="M1558" s="22">
        <f t="shared" si="178"/>
        <v>77679196</v>
      </c>
      <c r="N1558" s="23">
        <v>213</v>
      </c>
      <c r="O1558" s="22">
        <v>75813</v>
      </c>
      <c r="P1558" s="22">
        <f t="shared" si="180"/>
        <v>16148169</v>
      </c>
      <c r="Q1558" s="24">
        <v>353968798</v>
      </c>
      <c r="R1558" s="29">
        <v>41634</v>
      </c>
      <c r="S1558">
        <f t="shared" si="176"/>
        <v>173444711.02</v>
      </c>
      <c r="T1558">
        <f t="shared" si="179"/>
        <v>0.270547900157008</v>
      </c>
      <c r="U1558">
        <f t="shared" si="175"/>
        <v>79617346.02</v>
      </c>
      <c r="V1558">
        <f t="shared" si="174"/>
        <v>0.224927582515338</v>
      </c>
      <c r="W1558">
        <f t="shared" si="177"/>
        <v>0.49</v>
      </c>
    </row>
    <row r="1559" ht="14.25" spans="1:23">
      <c r="A1559" s="13">
        <v>13151</v>
      </c>
      <c r="B1559" s="14">
        <v>3</v>
      </c>
      <c r="C1559" s="14">
        <v>9</v>
      </c>
      <c r="D1559" s="14">
        <v>10</v>
      </c>
      <c r="E1559" s="14">
        <v>19</v>
      </c>
      <c r="F1559" s="14">
        <v>28</v>
      </c>
      <c r="G1559" s="14">
        <v>33</v>
      </c>
      <c r="H1559" s="15">
        <v>9</v>
      </c>
      <c r="I1559" s="15"/>
      <c r="J1559" s="22">
        <v>30000000</v>
      </c>
      <c r="K1559" s="23">
        <v>45</v>
      </c>
      <c r="L1559" s="22">
        <v>5051762</v>
      </c>
      <c r="M1559" s="22">
        <f t="shared" si="178"/>
        <v>227329290</v>
      </c>
      <c r="N1559" s="23">
        <v>391</v>
      </c>
      <c r="O1559" s="22">
        <v>31951</v>
      </c>
      <c r="P1559" s="22">
        <f t="shared" si="180"/>
        <v>12492841</v>
      </c>
      <c r="Q1559" s="24">
        <v>376460226</v>
      </c>
      <c r="R1559" s="29">
        <v>41632</v>
      </c>
      <c r="S1559">
        <f t="shared" si="176"/>
        <v>342644375.74</v>
      </c>
      <c r="T1559">
        <f t="shared" si="179"/>
        <v>0.306314127697517</v>
      </c>
      <c r="U1559">
        <f t="shared" si="175"/>
        <v>102822244.74</v>
      </c>
      <c r="V1559">
        <f t="shared" si="174"/>
        <v>0.273129105383898</v>
      </c>
      <c r="W1559">
        <f t="shared" si="177"/>
        <v>0.910174175319121</v>
      </c>
    </row>
    <row r="1560" ht="14.25" spans="1:23">
      <c r="A1560" s="13">
        <v>13150</v>
      </c>
      <c r="B1560" s="14">
        <v>1</v>
      </c>
      <c r="C1560" s="14">
        <v>15</v>
      </c>
      <c r="D1560" s="14">
        <v>16</v>
      </c>
      <c r="E1560" s="14">
        <v>25</v>
      </c>
      <c r="F1560" s="14">
        <v>26</v>
      </c>
      <c r="G1560" s="14">
        <v>29</v>
      </c>
      <c r="H1560" s="15">
        <v>10</v>
      </c>
      <c r="I1560" s="15"/>
      <c r="J1560" s="22">
        <v>188178865</v>
      </c>
      <c r="K1560" s="23">
        <v>5</v>
      </c>
      <c r="L1560" s="22">
        <v>11579919</v>
      </c>
      <c r="M1560" s="22">
        <f t="shared" si="178"/>
        <v>57899595</v>
      </c>
      <c r="N1560" s="23">
        <v>93</v>
      </c>
      <c r="O1560" s="22">
        <v>369348</v>
      </c>
      <c r="P1560" s="22">
        <f t="shared" si="180"/>
        <v>34349364</v>
      </c>
      <c r="Q1560" s="24">
        <v>409001896</v>
      </c>
      <c r="R1560" s="29">
        <v>41630</v>
      </c>
      <c r="S1560">
        <f t="shared" si="176"/>
        <v>168161942.04</v>
      </c>
      <c r="T1560">
        <f t="shared" si="179"/>
        <v>0.269588840830215</v>
      </c>
      <c r="U1560">
        <f t="shared" si="175"/>
        <v>75912983.04</v>
      </c>
      <c r="V1560">
        <f t="shared" ref="V1560:V1623" si="181">U1560/Q1560</f>
        <v>0.185605455090604</v>
      </c>
      <c r="W1560">
        <f t="shared" si="177"/>
        <v>0.41115198654238</v>
      </c>
    </row>
    <row r="1561" ht="14.25" spans="1:23">
      <c r="A1561" s="13">
        <v>13149</v>
      </c>
      <c r="B1561" s="14">
        <v>9</v>
      </c>
      <c r="C1561" s="14">
        <v>18</v>
      </c>
      <c r="D1561" s="14">
        <v>25</v>
      </c>
      <c r="E1561" s="14">
        <v>26</v>
      </c>
      <c r="F1561" s="14">
        <v>30</v>
      </c>
      <c r="G1561" s="14">
        <v>32</v>
      </c>
      <c r="H1561" s="15">
        <v>11</v>
      </c>
      <c r="I1561" s="15"/>
      <c r="J1561" s="22">
        <v>155929878</v>
      </c>
      <c r="K1561" s="23">
        <v>9</v>
      </c>
      <c r="L1561" s="22">
        <v>8188009</v>
      </c>
      <c r="M1561" s="22">
        <f t="shared" si="178"/>
        <v>73692081</v>
      </c>
      <c r="N1561" s="23">
        <v>117</v>
      </c>
      <c r="O1561" s="22">
        <v>239642</v>
      </c>
      <c r="P1561" s="22">
        <f t="shared" si="180"/>
        <v>28038114</v>
      </c>
      <c r="Q1561" s="24">
        <v>369490424</v>
      </c>
      <c r="R1561" s="29">
        <v>41627</v>
      </c>
      <c r="S1561">
        <f t="shared" si="176"/>
        <v>179320094.76</v>
      </c>
      <c r="T1561">
        <f t="shared" si="179"/>
        <v>0.285874834363772</v>
      </c>
      <c r="U1561">
        <f t="shared" si="175"/>
        <v>77589899.76</v>
      </c>
      <c r="V1561">
        <f t="shared" si="181"/>
        <v>0.209991639079664</v>
      </c>
      <c r="W1561">
        <f t="shared" si="177"/>
        <v>0.485317299481623</v>
      </c>
    </row>
    <row r="1562" ht="14.25" spans="1:23">
      <c r="A1562" s="13">
        <v>13148</v>
      </c>
      <c r="B1562" s="14">
        <v>6</v>
      </c>
      <c r="C1562" s="14">
        <v>11</v>
      </c>
      <c r="D1562" s="14">
        <v>12</v>
      </c>
      <c r="E1562" s="14">
        <v>14</v>
      </c>
      <c r="F1562" s="14">
        <v>17</v>
      </c>
      <c r="G1562" s="14">
        <v>22</v>
      </c>
      <c r="H1562" s="15">
        <v>1</v>
      </c>
      <c r="I1562" s="15"/>
      <c r="J1562" s="22">
        <v>154199665</v>
      </c>
      <c r="K1562" s="23">
        <v>5</v>
      </c>
      <c r="L1562" s="22">
        <v>11973853</v>
      </c>
      <c r="M1562" s="22">
        <f t="shared" si="178"/>
        <v>59869265</v>
      </c>
      <c r="N1562" s="23">
        <v>120</v>
      </c>
      <c r="O1562" s="22">
        <v>310865</v>
      </c>
      <c r="P1562" s="22">
        <f t="shared" si="180"/>
        <v>37303800</v>
      </c>
      <c r="Q1562" s="24">
        <v>354333120</v>
      </c>
      <c r="R1562" s="29">
        <v>41625</v>
      </c>
      <c r="S1562">
        <f t="shared" si="176"/>
        <v>136450059.8</v>
      </c>
      <c r="T1562">
        <f t="shared" si="179"/>
        <v>0.216126550066784</v>
      </c>
      <c r="U1562">
        <f t="shared" ref="U1562:U1625" si="182">S1562-L1562*K1562-O1562*N1562</f>
        <v>39276994.8</v>
      </c>
      <c r="V1562">
        <f t="shared" si="181"/>
        <v>0.110847653191437</v>
      </c>
      <c r="W1562">
        <f t="shared" si="177"/>
        <v>0.385089770326861</v>
      </c>
    </row>
    <row r="1563" ht="14.25" spans="1:23">
      <c r="A1563" s="13">
        <v>13147</v>
      </c>
      <c r="B1563" s="14">
        <v>2</v>
      </c>
      <c r="C1563" s="14">
        <v>15</v>
      </c>
      <c r="D1563" s="14">
        <v>16</v>
      </c>
      <c r="E1563" s="14">
        <v>17</v>
      </c>
      <c r="F1563" s="14">
        <v>19</v>
      </c>
      <c r="G1563" s="14">
        <v>30</v>
      </c>
      <c r="H1563" s="15">
        <v>8</v>
      </c>
      <c r="I1563" s="15"/>
      <c r="J1563" s="22">
        <v>117026496</v>
      </c>
      <c r="K1563" s="23">
        <v>18</v>
      </c>
      <c r="L1563" s="22">
        <v>6544074</v>
      </c>
      <c r="M1563" s="22">
        <f t="shared" si="178"/>
        <v>117793332</v>
      </c>
      <c r="N1563" s="23">
        <v>132</v>
      </c>
      <c r="O1563" s="22">
        <v>202197</v>
      </c>
      <c r="P1563" s="22">
        <f t="shared" si="180"/>
        <v>26690004</v>
      </c>
      <c r="Q1563" s="24">
        <v>400947352</v>
      </c>
      <c r="R1563" s="29">
        <v>41623</v>
      </c>
      <c r="S1563">
        <f t="shared" si="176"/>
        <v>241980834.48</v>
      </c>
      <c r="T1563">
        <f t="shared" si="179"/>
        <v>0.309735185581173</v>
      </c>
      <c r="U1563">
        <f t="shared" si="182"/>
        <v>97497498.48</v>
      </c>
      <c r="V1563">
        <f t="shared" si="181"/>
        <v>0.243167832369174</v>
      </c>
      <c r="W1563">
        <f t="shared" si="177"/>
        <v>0.603522715072078</v>
      </c>
    </row>
    <row r="1564" ht="14.25" spans="1:23">
      <c r="A1564" s="13">
        <v>13146</v>
      </c>
      <c r="B1564" s="14">
        <v>8</v>
      </c>
      <c r="C1564" s="14">
        <v>20</v>
      </c>
      <c r="D1564" s="14">
        <v>25</v>
      </c>
      <c r="E1564" s="14">
        <v>30</v>
      </c>
      <c r="F1564" s="14">
        <v>32</v>
      </c>
      <c r="G1564" s="14">
        <v>33</v>
      </c>
      <c r="H1564" s="15">
        <v>1</v>
      </c>
      <c r="I1564" s="15"/>
      <c r="J1564" s="22">
        <v>162543128</v>
      </c>
      <c r="K1564" s="23">
        <v>4</v>
      </c>
      <c r="L1564" s="22">
        <v>7500000</v>
      </c>
      <c r="M1564" s="22">
        <f t="shared" si="178"/>
        <v>30000000</v>
      </c>
      <c r="N1564" s="23">
        <v>147</v>
      </c>
      <c r="O1564" s="22">
        <v>261336</v>
      </c>
      <c r="P1564" s="22">
        <f t="shared" si="180"/>
        <v>38416392</v>
      </c>
      <c r="Q1564" s="24">
        <v>404451866</v>
      </c>
      <c r="R1564" s="29">
        <v>41620</v>
      </c>
      <c r="S1564">
        <f t="shared" si="176"/>
        <v>128542851.34</v>
      </c>
      <c r="T1564">
        <f t="shared" si="179"/>
        <v>0.243645436265585</v>
      </c>
      <c r="U1564">
        <f t="shared" si="182"/>
        <v>60126459.34</v>
      </c>
      <c r="V1564">
        <f t="shared" si="181"/>
        <v>0.148661594603695</v>
      </c>
      <c r="W1564">
        <f t="shared" si="177"/>
        <v>0.317819899340012</v>
      </c>
    </row>
    <row r="1565" ht="14.25" spans="1:23">
      <c r="A1565" s="13">
        <v>13145</v>
      </c>
      <c r="B1565" s="14">
        <v>6</v>
      </c>
      <c r="C1565" s="14">
        <v>10</v>
      </c>
      <c r="D1565" s="14">
        <v>13</v>
      </c>
      <c r="E1565" s="14">
        <v>16</v>
      </c>
      <c r="F1565" s="14">
        <v>23</v>
      </c>
      <c r="G1565" s="14">
        <v>24</v>
      </c>
      <c r="H1565" s="15">
        <v>15</v>
      </c>
      <c r="I1565" s="15"/>
      <c r="J1565" s="22">
        <v>92904565</v>
      </c>
      <c r="K1565" s="23">
        <v>13</v>
      </c>
      <c r="L1565" s="22">
        <v>5769230</v>
      </c>
      <c r="M1565" s="22">
        <f t="shared" si="178"/>
        <v>74999990</v>
      </c>
      <c r="N1565" s="23">
        <v>237</v>
      </c>
      <c r="O1565" s="22">
        <v>105672</v>
      </c>
      <c r="P1565" s="22">
        <f t="shared" si="180"/>
        <v>25044264</v>
      </c>
      <c r="Q1565" s="24">
        <v>364933776</v>
      </c>
      <c r="R1565" s="29">
        <v>41618</v>
      </c>
      <c r="S1565">
        <f t="shared" si="176"/>
        <v>185380493.24</v>
      </c>
      <c r="T1565">
        <f t="shared" si="179"/>
        <v>0.302467215969618</v>
      </c>
      <c r="U1565">
        <f t="shared" si="182"/>
        <v>85336239.24</v>
      </c>
      <c r="V1565">
        <f t="shared" si="181"/>
        <v>0.233840342692752</v>
      </c>
      <c r="W1565">
        <f t="shared" si="177"/>
        <v>0.50798392867861</v>
      </c>
    </row>
    <row r="1566" ht="14.25" spans="1:23">
      <c r="A1566" s="13">
        <v>13144</v>
      </c>
      <c r="B1566" s="14">
        <v>5</v>
      </c>
      <c r="C1566" s="14">
        <v>7</v>
      </c>
      <c r="D1566" s="14">
        <v>12</v>
      </c>
      <c r="E1566" s="14">
        <v>19</v>
      </c>
      <c r="F1566" s="14">
        <v>27</v>
      </c>
      <c r="G1566" s="14">
        <v>31</v>
      </c>
      <c r="H1566" s="15">
        <v>2</v>
      </c>
      <c r="I1566" s="15"/>
      <c r="J1566" s="22">
        <v>99467508</v>
      </c>
      <c r="K1566" s="23">
        <v>12</v>
      </c>
      <c r="L1566" s="22">
        <v>5833333</v>
      </c>
      <c r="M1566" s="22">
        <f t="shared" si="178"/>
        <v>69999996</v>
      </c>
      <c r="N1566" s="23">
        <v>308</v>
      </c>
      <c r="O1566" s="22">
        <v>106753</v>
      </c>
      <c r="P1566" s="22">
        <f t="shared" si="180"/>
        <v>32879924</v>
      </c>
      <c r="Q1566" s="24">
        <v>406764784</v>
      </c>
      <c r="R1566" s="29">
        <v>41616</v>
      </c>
      <c r="S1566">
        <f t="shared" ref="S1566:S1629" si="183">J1567+Q1566*0.49-J1566</f>
        <v>182594604.16</v>
      </c>
      <c r="T1566">
        <f t="shared" si="179"/>
        <v>0.276805201897714</v>
      </c>
      <c r="U1566">
        <f t="shared" si="182"/>
        <v>79714684.16</v>
      </c>
      <c r="V1566">
        <f t="shared" si="181"/>
        <v>0.195972432461115</v>
      </c>
      <c r="W1566">
        <f t="shared" si="177"/>
        <v>0.448894819173923</v>
      </c>
    </row>
    <row r="1567" ht="14.25" spans="1:23">
      <c r="A1567" s="13">
        <v>13143</v>
      </c>
      <c r="B1567" s="14">
        <v>12</v>
      </c>
      <c r="C1567" s="14">
        <v>18</v>
      </c>
      <c r="D1567" s="14">
        <v>21</v>
      </c>
      <c r="E1567" s="14">
        <v>22</v>
      </c>
      <c r="F1567" s="14">
        <v>27</v>
      </c>
      <c r="G1567" s="14">
        <v>32</v>
      </c>
      <c r="H1567" s="15">
        <v>11</v>
      </c>
      <c r="I1567" s="15"/>
      <c r="J1567" s="22">
        <v>82747368</v>
      </c>
      <c r="K1567" s="23">
        <v>8</v>
      </c>
      <c r="L1567" s="22">
        <v>6250000</v>
      </c>
      <c r="M1567" s="22">
        <f t="shared" si="178"/>
        <v>50000000</v>
      </c>
      <c r="N1567" s="23">
        <v>90</v>
      </c>
      <c r="O1567" s="22">
        <v>280224</v>
      </c>
      <c r="P1567" s="22">
        <f t="shared" si="180"/>
        <v>25220160</v>
      </c>
      <c r="Q1567" s="24">
        <v>364973022</v>
      </c>
      <c r="R1567" s="29">
        <v>41613</v>
      </c>
      <c r="S1567">
        <f t="shared" si="183"/>
        <v>159989596.78</v>
      </c>
      <c r="T1567">
        <f t="shared" si="179"/>
        <v>0.301363635529204</v>
      </c>
      <c r="U1567">
        <f t="shared" si="182"/>
        <v>84769436.78</v>
      </c>
      <c r="V1567">
        <f t="shared" si="181"/>
        <v>0.232262199314008</v>
      </c>
      <c r="W1567">
        <f t="shared" si="177"/>
        <v>0.438360062624026</v>
      </c>
    </row>
    <row r="1568" ht="14.25" spans="1:23">
      <c r="A1568" s="13">
        <v>13142</v>
      </c>
      <c r="B1568" s="14">
        <v>11</v>
      </c>
      <c r="C1568" s="14">
        <v>12</v>
      </c>
      <c r="D1568" s="14">
        <v>14</v>
      </c>
      <c r="E1568" s="14">
        <v>20</v>
      </c>
      <c r="F1568" s="14">
        <v>22</v>
      </c>
      <c r="G1568" s="14">
        <v>29</v>
      </c>
      <c r="H1568" s="15">
        <v>14</v>
      </c>
      <c r="I1568" s="15"/>
      <c r="J1568" s="22">
        <v>63900184</v>
      </c>
      <c r="K1568" s="23">
        <v>8</v>
      </c>
      <c r="L1568" s="22">
        <v>6250000</v>
      </c>
      <c r="M1568" s="22">
        <f t="shared" si="178"/>
        <v>50000000</v>
      </c>
      <c r="N1568" s="23">
        <v>119</v>
      </c>
      <c r="O1568" s="22">
        <v>266147</v>
      </c>
      <c r="P1568" s="22">
        <f t="shared" si="180"/>
        <v>31671493</v>
      </c>
      <c r="Q1568" s="24">
        <v>356100256</v>
      </c>
      <c r="R1568" s="29">
        <v>41611</v>
      </c>
      <c r="S1568">
        <f t="shared" si="183"/>
        <v>140588941.44</v>
      </c>
      <c r="T1568">
        <f t="shared" si="179"/>
        <v>0.254391677382001</v>
      </c>
      <c r="U1568">
        <f t="shared" si="182"/>
        <v>58917448.44</v>
      </c>
      <c r="V1568">
        <f t="shared" si="181"/>
        <v>0.165451856456964</v>
      </c>
      <c r="W1568">
        <f t="shared" si="177"/>
        <v>0.394801573633241</v>
      </c>
    </row>
    <row r="1569" ht="14.25" spans="1:23">
      <c r="A1569" s="13">
        <v>13141</v>
      </c>
      <c r="B1569" s="14">
        <v>3</v>
      </c>
      <c r="C1569" s="14">
        <v>4</v>
      </c>
      <c r="D1569" s="14">
        <v>5</v>
      </c>
      <c r="E1569" s="14">
        <v>25</v>
      </c>
      <c r="F1569" s="14">
        <v>30</v>
      </c>
      <c r="G1569" s="14">
        <v>31</v>
      </c>
      <c r="H1569" s="15">
        <v>4</v>
      </c>
      <c r="I1569" s="15"/>
      <c r="J1569" s="22">
        <v>30000000</v>
      </c>
      <c r="K1569" s="23">
        <v>25</v>
      </c>
      <c r="L1569" s="22">
        <v>4151240</v>
      </c>
      <c r="M1569" s="22">
        <f t="shared" si="178"/>
        <v>103781000</v>
      </c>
      <c r="N1569" s="23">
        <v>180</v>
      </c>
      <c r="O1569" s="22">
        <v>40462</v>
      </c>
      <c r="P1569" s="22">
        <f t="shared" si="180"/>
        <v>7283160</v>
      </c>
      <c r="Q1569" s="24">
        <v>409703546</v>
      </c>
      <c r="R1569" s="29">
        <v>41609</v>
      </c>
      <c r="S1569">
        <f t="shared" si="183"/>
        <v>247541681.54</v>
      </c>
      <c r="T1569">
        <f t="shared" si="179"/>
        <v>0.350889522298643</v>
      </c>
      <c r="U1569">
        <f t="shared" si="182"/>
        <v>136477521.54</v>
      </c>
      <c r="V1569">
        <f t="shared" si="181"/>
        <v>0.333112863855955</v>
      </c>
      <c r="W1569">
        <f t="shared" si="177"/>
        <v>0.604197068726371</v>
      </c>
    </row>
    <row r="1570" ht="14.25" spans="1:23">
      <c r="A1570" s="13">
        <v>13140</v>
      </c>
      <c r="B1570" s="14">
        <v>1</v>
      </c>
      <c r="C1570" s="14">
        <v>5</v>
      </c>
      <c r="D1570" s="14">
        <v>12</v>
      </c>
      <c r="E1570" s="14">
        <v>13</v>
      </c>
      <c r="F1570" s="14">
        <v>21</v>
      </c>
      <c r="G1570" s="14">
        <v>22</v>
      </c>
      <c r="H1570" s="15">
        <v>10</v>
      </c>
      <c r="I1570" s="15"/>
      <c r="J1570" s="22">
        <v>76786944</v>
      </c>
      <c r="K1570" s="23">
        <v>4</v>
      </c>
      <c r="L1570" s="22">
        <v>7500000</v>
      </c>
      <c r="M1570" s="22">
        <f t="shared" si="178"/>
        <v>30000000</v>
      </c>
      <c r="N1570" s="23">
        <v>125</v>
      </c>
      <c r="O1570" s="22">
        <v>228983</v>
      </c>
      <c r="P1570" s="22">
        <f t="shared" si="180"/>
        <v>28622875</v>
      </c>
      <c r="Q1570" s="24">
        <v>359556480</v>
      </c>
      <c r="R1570" s="29">
        <v>41606</v>
      </c>
      <c r="S1570">
        <f t="shared" si="183"/>
        <v>129395731.2</v>
      </c>
      <c r="T1570">
        <f t="shared" si="179"/>
        <v>0.276439827200444</v>
      </c>
      <c r="U1570">
        <f t="shared" si="182"/>
        <v>70772856.2</v>
      </c>
      <c r="V1570">
        <f t="shared" si="181"/>
        <v>0.196833766422455</v>
      </c>
      <c r="W1570">
        <f t="shared" si="177"/>
        <v>0.3598759538418</v>
      </c>
    </row>
    <row r="1571" ht="14.25" spans="1:23">
      <c r="A1571" s="13">
        <v>13139</v>
      </c>
      <c r="B1571" s="14">
        <v>7</v>
      </c>
      <c r="C1571" s="14">
        <v>8</v>
      </c>
      <c r="D1571" s="14">
        <v>11</v>
      </c>
      <c r="E1571" s="14">
        <v>13</v>
      </c>
      <c r="F1571" s="14">
        <v>21</v>
      </c>
      <c r="G1571" s="14">
        <v>27</v>
      </c>
      <c r="H1571" s="15">
        <v>8</v>
      </c>
      <c r="I1571" s="15"/>
      <c r="J1571" s="22">
        <v>30000000</v>
      </c>
      <c r="K1571" s="23">
        <v>25</v>
      </c>
      <c r="L1571" s="22">
        <v>4905577</v>
      </c>
      <c r="M1571" s="22">
        <f t="shared" si="178"/>
        <v>122639425</v>
      </c>
      <c r="N1571" s="23">
        <v>184</v>
      </c>
      <c r="O1571" s="22">
        <v>89406</v>
      </c>
      <c r="P1571" s="22">
        <f t="shared" si="180"/>
        <v>16450704</v>
      </c>
      <c r="Q1571" s="24">
        <v>372082440</v>
      </c>
      <c r="R1571" s="29">
        <v>41604</v>
      </c>
      <c r="S1571">
        <f t="shared" si="183"/>
        <v>226574655.6</v>
      </c>
      <c r="T1571">
        <f t="shared" si="179"/>
        <v>0.279333877191302</v>
      </c>
      <c r="U1571">
        <f t="shared" si="182"/>
        <v>87484526.6</v>
      </c>
      <c r="V1571">
        <f t="shared" si="181"/>
        <v>0.235121352676573</v>
      </c>
      <c r="W1571">
        <f t="shared" si="177"/>
        <v>0.608936706607278</v>
      </c>
    </row>
    <row r="1572" ht="14.25" spans="1:23">
      <c r="A1572" s="13">
        <v>13138</v>
      </c>
      <c r="B1572" s="14">
        <v>4</v>
      </c>
      <c r="C1572" s="14">
        <v>15</v>
      </c>
      <c r="D1572" s="14">
        <v>16</v>
      </c>
      <c r="E1572" s="14">
        <v>24</v>
      </c>
      <c r="F1572" s="14">
        <v>27</v>
      </c>
      <c r="G1572" s="14">
        <v>28</v>
      </c>
      <c r="H1572" s="15">
        <v>3</v>
      </c>
      <c r="I1572" s="15"/>
      <c r="J1572" s="22">
        <v>74254260</v>
      </c>
      <c r="K1572" s="23">
        <v>10</v>
      </c>
      <c r="L1572" s="22">
        <v>6000000</v>
      </c>
      <c r="M1572" s="22">
        <f t="shared" si="178"/>
        <v>60000000</v>
      </c>
      <c r="N1572" s="23">
        <v>161</v>
      </c>
      <c r="O1572" s="22">
        <v>194166</v>
      </c>
      <c r="P1572" s="22">
        <f t="shared" si="180"/>
        <v>31260726</v>
      </c>
      <c r="Q1572" s="24">
        <v>402650432</v>
      </c>
      <c r="R1572" s="29">
        <v>41602</v>
      </c>
      <c r="S1572">
        <f t="shared" si="183"/>
        <v>174356712.68</v>
      </c>
      <c r="T1572">
        <f t="shared" si="179"/>
        <v>0.284009909320053</v>
      </c>
      <c r="U1572">
        <f t="shared" si="182"/>
        <v>83095986.68</v>
      </c>
      <c r="V1572">
        <f t="shared" si="181"/>
        <v>0.206372525834022</v>
      </c>
      <c r="W1572">
        <f t="shared" si="177"/>
        <v>0.433022539710078</v>
      </c>
    </row>
    <row r="1573" ht="14.25" spans="1:23">
      <c r="A1573" s="13">
        <v>13137</v>
      </c>
      <c r="B1573" s="14">
        <v>4</v>
      </c>
      <c r="C1573" s="14">
        <v>17</v>
      </c>
      <c r="D1573" s="14">
        <v>19</v>
      </c>
      <c r="E1573" s="14">
        <v>23</v>
      </c>
      <c r="F1573" s="14">
        <v>24</v>
      </c>
      <c r="G1573" s="14">
        <v>27</v>
      </c>
      <c r="H1573" s="15">
        <v>10</v>
      </c>
      <c r="I1573" s="15"/>
      <c r="J1573" s="22">
        <v>51312261</v>
      </c>
      <c r="K1573" s="23">
        <v>27</v>
      </c>
      <c r="L1573" s="22">
        <v>5953328</v>
      </c>
      <c r="M1573" s="22">
        <f t="shared" si="178"/>
        <v>160739856</v>
      </c>
      <c r="N1573" s="23">
        <v>420</v>
      </c>
      <c r="O1573" s="22">
        <v>56213</v>
      </c>
      <c r="P1573" s="22">
        <f t="shared" si="180"/>
        <v>23609460</v>
      </c>
      <c r="Q1573" s="24">
        <v>379293130</v>
      </c>
      <c r="R1573" s="29">
        <v>41599</v>
      </c>
      <c r="S1573">
        <f t="shared" si="183"/>
        <v>251503932.7</v>
      </c>
      <c r="T1573">
        <f t="shared" si="179"/>
        <v>0.239297971729675</v>
      </c>
      <c r="U1573">
        <f t="shared" si="182"/>
        <v>67154616.7</v>
      </c>
      <c r="V1573">
        <f t="shared" si="181"/>
        <v>0.17705202490749</v>
      </c>
      <c r="W1573">
        <f t="shared" si="177"/>
        <v>0.663085916425642</v>
      </c>
    </row>
    <row r="1574" ht="14.25" spans="1:23">
      <c r="A1574" s="13">
        <v>13136</v>
      </c>
      <c r="B1574" s="14">
        <v>4</v>
      </c>
      <c r="C1574" s="14">
        <v>6</v>
      </c>
      <c r="D1574" s="14">
        <v>14</v>
      </c>
      <c r="E1574" s="14">
        <v>16</v>
      </c>
      <c r="F1574" s="14">
        <v>18</v>
      </c>
      <c r="G1574" s="14">
        <v>26</v>
      </c>
      <c r="H1574" s="15">
        <v>6</v>
      </c>
      <c r="I1574" s="15"/>
      <c r="J1574" s="22">
        <v>116962560</v>
      </c>
      <c r="K1574" s="23">
        <v>12</v>
      </c>
      <c r="L1574" s="22">
        <v>7096267</v>
      </c>
      <c r="M1574" s="22">
        <f t="shared" si="178"/>
        <v>85155204</v>
      </c>
      <c r="N1574" s="23">
        <v>139</v>
      </c>
      <c r="O1574" s="22">
        <v>163545</v>
      </c>
      <c r="P1574" s="22">
        <f t="shared" si="180"/>
        <v>22732755</v>
      </c>
      <c r="Q1574" s="24">
        <v>369164734</v>
      </c>
      <c r="R1574" s="29">
        <v>41597</v>
      </c>
      <c r="S1574">
        <f t="shared" si="183"/>
        <v>203002684.66</v>
      </c>
      <c r="T1574">
        <f t="shared" si="179"/>
        <v>0.319227352469697</v>
      </c>
      <c r="U1574">
        <f t="shared" si="182"/>
        <v>95114725.66</v>
      </c>
      <c r="V1574">
        <f t="shared" si="181"/>
        <v>0.257648461242238</v>
      </c>
      <c r="W1574">
        <f t="shared" si="177"/>
        <v>0.549897284229755</v>
      </c>
    </row>
    <row r="1575" ht="14.25" spans="1:23">
      <c r="A1575" s="13">
        <v>13135</v>
      </c>
      <c r="B1575" s="14">
        <v>9</v>
      </c>
      <c r="C1575" s="14">
        <v>23</v>
      </c>
      <c r="D1575" s="14">
        <v>24</v>
      </c>
      <c r="E1575" s="14">
        <v>25</v>
      </c>
      <c r="F1575" s="14">
        <v>29</v>
      </c>
      <c r="G1575" s="14">
        <v>31</v>
      </c>
      <c r="H1575" s="15">
        <v>12</v>
      </c>
      <c r="I1575" s="15"/>
      <c r="J1575" s="22">
        <v>139074525</v>
      </c>
      <c r="K1575" s="23">
        <v>5</v>
      </c>
      <c r="L1575" s="22">
        <v>7000000</v>
      </c>
      <c r="M1575" s="22">
        <f t="shared" si="178"/>
        <v>35000000</v>
      </c>
      <c r="N1575" s="23">
        <v>113</v>
      </c>
      <c r="O1575" s="22">
        <v>309968</v>
      </c>
      <c r="P1575" s="22">
        <f t="shared" si="180"/>
        <v>35026384</v>
      </c>
      <c r="Q1575" s="24">
        <v>406720240</v>
      </c>
      <c r="R1575" s="29">
        <v>41595</v>
      </c>
      <c r="S1575">
        <f t="shared" si="183"/>
        <v>142564664.6</v>
      </c>
      <c r="T1575">
        <f t="shared" si="179"/>
        <v>0.264468433142152</v>
      </c>
      <c r="U1575">
        <f t="shared" si="182"/>
        <v>72538280.6</v>
      </c>
      <c r="V1575">
        <f t="shared" si="181"/>
        <v>0.178349325816684</v>
      </c>
      <c r="W1575">
        <f t="shared" ref="W1575:W1638" si="184">S1575/Q1575</f>
        <v>0.350522670324939</v>
      </c>
    </row>
    <row r="1576" ht="14.25" spans="1:23">
      <c r="A1576" s="13">
        <v>13134</v>
      </c>
      <c r="B1576" s="14">
        <v>1</v>
      </c>
      <c r="C1576" s="14">
        <v>17</v>
      </c>
      <c r="D1576" s="14">
        <v>18</v>
      </c>
      <c r="E1576" s="14">
        <v>19</v>
      </c>
      <c r="F1576" s="14">
        <v>25</v>
      </c>
      <c r="G1576" s="14">
        <v>29</v>
      </c>
      <c r="H1576" s="15">
        <v>10</v>
      </c>
      <c r="I1576" s="15"/>
      <c r="J1576" s="22">
        <v>82346272</v>
      </c>
      <c r="K1576" s="23">
        <v>16</v>
      </c>
      <c r="L1576" s="22">
        <v>6687967</v>
      </c>
      <c r="M1576" s="22">
        <f t="shared" si="178"/>
        <v>107007472</v>
      </c>
      <c r="N1576" s="23">
        <v>118</v>
      </c>
      <c r="O1576" s="22">
        <v>216196</v>
      </c>
      <c r="P1576" s="22">
        <f t="shared" si="180"/>
        <v>25511128</v>
      </c>
      <c r="Q1576" s="24">
        <v>372289714</v>
      </c>
      <c r="R1576" s="29">
        <v>41592</v>
      </c>
      <c r="S1576">
        <f t="shared" si="183"/>
        <v>219903283.86</v>
      </c>
      <c r="T1576">
        <f t="shared" si="179"/>
        <v>0.303247195972758</v>
      </c>
      <c r="U1576">
        <f t="shared" si="182"/>
        <v>87384683.86</v>
      </c>
      <c r="V1576">
        <f t="shared" si="181"/>
        <v>0.234722262189602</v>
      </c>
      <c r="W1576">
        <f t="shared" si="184"/>
        <v>0.590677839302324</v>
      </c>
    </row>
    <row r="1577" ht="14.25" spans="1:23">
      <c r="A1577" s="13">
        <v>13133</v>
      </c>
      <c r="B1577" s="14">
        <v>4</v>
      </c>
      <c r="C1577" s="14">
        <v>7</v>
      </c>
      <c r="D1577" s="14">
        <v>12</v>
      </c>
      <c r="E1577" s="14">
        <v>19</v>
      </c>
      <c r="F1577" s="14">
        <v>22</v>
      </c>
      <c r="G1577" s="14">
        <v>25</v>
      </c>
      <c r="H1577" s="15">
        <v>1</v>
      </c>
      <c r="I1577" s="15"/>
      <c r="J1577" s="22">
        <v>119827596</v>
      </c>
      <c r="K1577" s="23">
        <v>12</v>
      </c>
      <c r="L1577" s="22">
        <v>7671892</v>
      </c>
      <c r="M1577" s="22">
        <f t="shared" si="178"/>
        <v>92062704</v>
      </c>
      <c r="N1577" s="23">
        <v>248</v>
      </c>
      <c r="O1577" s="22">
        <v>133443</v>
      </c>
      <c r="P1577" s="22">
        <f t="shared" si="180"/>
        <v>33093864</v>
      </c>
      <c r="Q1577" s="24">
        <v>361709328</v>
      </c>
      <c r="R1577" s="29">
        <v>41590</v>
      </c>
      <c r="S1577">
        <f t="shared" si="183"/>
        <v>182080799.72</v>
      </c>
      <c r="T1577">
        <f t="shared" si="179"/>
        <v>0.248868604571901</v>
      </c>
      <c r="U1577">
        <f t="shared" si="182"/>
        <v>56924231.72</v>
      </c>
      <c r="V1577">
        <f t="shared" si="181"/>
        <v>0.157375625435903</v>
      </c>
      <c r="W1577">
        <f t="shared" si="184"/>
        <v>0.503389837156757</v>
      </c>
    </row>
    <row r="1578" ht="14.25" spans="1:23">
      <c r="A1578" s="13">
        <v>13132</v>
      </c>
      <c r="B1578" s="14">
        <v>20</v>
      </c>
      <c r="C1578" s="14">
        <v>21</v>
      </c>
      <c r="D1578" s="14">
        <v>22</v>
      </c>
      <c r="E1578" s="14">
        <v>23</v>
      </c>
      <c r="F1578" s="14">
        <v>25</v>
      </c>
      <c r="G1578" s="14">
        <v>27</v>
      </c>
      <c r="H1578" s="15">
        <v>12</v>
      </c>
      <c r="I1578" s="15"/>
      <c r="J1578" s="22">
        <v>124670825</v>
      </c>
      <c r="K1578" s="23">
        <v>25</v>
      </c>
      <c r="L1578" s="22">
        <v>6197955</v>
      </c>
      <c r="M1578" s="22">
        <f t="shared" si="178"/>
        <v>154948875</v>
      </c>
      <c r="N1578" s="23">
        <v>176</v>
      </c>
      <c r="O1578" s="22">
        <v>170018</v>
      </c>
      <c r="P1578" s="22">
        <f t="shared" si="180"/>
        <v>29923168</v>
      </c>
      <c r="Q1578" s="24">
        <v>420848208</v>
      </c>
      <c r="R1578" s="29">
        <v>41588</v>
      </c>
      <c r="S1578">
        <f t="shared" si="183"/>
        <v>281343428.92</v>
      </c>
      <c r="T1578">
        <f t="shared" si="179"/>
        <v>0.300332878974739</v>
      </c>
      <c r="U1578">
        <f t="shared" si="182"/>
        <v>96471385.92</v>
      </c>
      <c r="V1578">
        <f t="shared" si="181"/>
        <v>0.229230834505537</v>
      </c>
      <c r="W1578">
        <f t="shared" si="184"/>
        <v>0.668515211831435</v>
      </c>
    </row>
    <row r="1579" ht="14.25" spans="1:23">
      <c r="A1579" s="13">
        <v>13131</v>
      </c>
      <c r="B1579" s="14">
        <v>4</v>
      </c>
      <c r="C1579" s="14">
        <v>6</v>
      </c>
      <c r="D1579" s="14">
        <v>12</v>
      </c>
      <c r="E1579" s="14">
        <v>17</v>
      </c>
      <c r="F1579" s="14">
        <v>19</v>
      </c>
      <c r="G1579" s="14">
        <v>26</v>
      </c>
      <c r="H1579" s="15">
        <v>9</v>
      </c>
      <c r="I1579" s="15"/>
      <c r="J1579" s="22">
        <v>199798632</v>
      </c>
      <c r="K1579" s="23">
        <v>18</v>
      </c>
      <c r="L1579" s="22">
        <v>6291307</v>
      </c>
      <c r="M1579" s="22">
        <f t="shared" si="178"/>
        <v>113243526</v>
      </c>
      <c r="N1579" s="23">
        <v>130</v>
      </c>
      <c r="O1579" s="22">
        <v>152810</v>
      </c>
      <c r="P1579" s="22">
        <f t="shared" si="180"/>
        <v>19865300</v>
      </c>
      <c r="Q1579" s="24">
        <v>388319260</v>
      </c>
      <c r="R1579" s="29">
        <v>41585</v>
      </c>
      <c r="S1579">
        <f t="shared" si="183"/>
        <v>247167597.4</v>
      </c>
      <c r="T1579">
        <f t="shared" si="179"/>
        <v>0.344881352009169</v>
      </c>
      <c r="U1579">
        <f t="shared" si="182"/>
        <v>114058771.4</v>
      </c>
      <c r="V1579">
        <f t="shared" si="181"/>
        <v>0.29372421908715</v>
      </c>
      <c r="W1579">
        <f t="shared" si="184"/>
        <v>0.636506150634918</v>
      </c>
    </row>
    <row r="1580" ht="14.25" spans="1:23">
      <c r="A1580" s="13">
        <v>13130</v>
      </c>
      <c r="B1580" s="14">
        <v>1</v>
      </c>
      <c r="C1580" s="14">
        <v>3</v>
      </c>
      <c r="D1580" s="14">
        <v>15</v>
      </c>
      <c r="E1580" s="14">
        <v>16</v>
      </c>
      <c r="F1580" s="14">
        <v>31</v>
      </c>
      <c r="G1580" s="14">
        <v>33</v>
      </c>
      <c r="H1580" s="15">
        <v>8</v>
      </c>
      <c r="I1580" s="15"/>
      <c r="J1580" s="22">
        <v>256689792</v>
      </c>
      <c r="K1580" s="23">
        <v>12</v>
      </c>
      <c r="L1580" s="22">
        <v>7637890</v>
      </c>
      <c r="M1580" s="22">
        <f t="shared" si="178"/>
        <v>91654680</v>
      </c>
      <c r="N1580" s="23">
        <v>115</v>
      </c>
      <c r="O1580" s="22">
        <v>282452</v>
      </c>
      <c r="P1580" s="22">
        <f t="shared" si="180"/>
        <v>32481980</v>
      </c>
      <c r="Q1580" s="24">
        <v>385080972</v>
      </c>
      <c r="R1580" s="29">
        <v>41583</v>
      </c>
      <c r="S1580">
        <f t="shared" si="183"/>
        <v>194552972.28</v>
      </c>
      <c r="T1580">
        <f t="shared" si="179"/>
        <v>0.267212092421954</v>
      </c>
      <c r="U1580">
        <f t="shared" si="182"/>
        <v>70416312.28</v>
      </c>
      <c r="V1580">
        <f t="shared" si="181"/>
        <v>0.182861053648737</v>
      </c>
      <c r="W1580">
        <f t="shared" si="184"/>
        <v>0.505226137945865</v>
      </c>
    </row>
    <row r="1581" ht="14.25" spans="1:23">
      <c r="A1581" s="13">
        <v>13129</v>
      </c>
      <c r="B1581" s="14">
        <v>5</v>
      </c>
      <c r="C1581" s="14">
        <v>6</v>
      </c>
      <c r="D1581" s="14">
        <v>10</v>
      </c>
      <c r="E1581" s="14">
        <v>14</v>
      </c>
      <c r="F1581" s="14">
        <v>27</v>
      </c>
      <c r="G1581" s="14">
        <v>31</v>
      </c>
      <c r="H1581" s="15">
        <v>14</v>
      </c>
      <c r="I1581" s="15"/>
      <c r="J1581" s="22">
        <v>262553088</v>
      </c>
      <c r="K1581" s="23">
        <v>4</v>
      </c>
      <c r="L1581" s="22">
        <v>12500000</v>
      </c>
      <c r="M1581" s="22">
        <f t="shared" si="178"/>
        <v>50000000</v>
      </c>
      <c r="N1581" s="23">
        <v>144</v>
      </c>
      <c r="O1581" s="22">
        <v>299336</v>
      </c>
      <c r="P1581" s="22">
        <f t="shared" si="180"/>
        <v>43104384</v>
      </c>
      <c r="Q1581" s="24">
        <v>418710844</v>
      </c>
      <c r="R1581" s="29">
        <v>41581</v>
      </c>
      <c r="S1581">
        <f t="shared" si="183"/>
        <v>144591153.56</v>
      </c>
      <c r="T1581">
        <f t="shared" si="179"/>
        <v>0.225910446112067</v>
      </c>
      <c r="U1581">
        <f t="shared" si="182"/>
        <v>51486769.56</v>
      </c>
      <c r="V1581">
        <f t="shared" si="181"/>
        <v>0.122964977615913</v>
      </c>
      <c r="W1581">
        <f t="shared" si="184"/>
        <v>0.345324597229682</v>
      </c>
    </row>
    <row r="1582" ht="14.25" spans="1:23">
      <c r="A1582" s="13">
        <v>13128</v>
      </c>
      <c r="B1582" s="14">
        <v>7</v>
      </c>
      <c r="C1582" s="14">
        <v>13</v>
      </c>
      <c r="D1582" s="14">
        <v>17</v>
      </c>
      <c r="E1582" s="14">
        <v>19</v>
      </c>
      <c r="F1582" s="14">
        <v>25</v>
      </c>
      <c r="G1582" s="14">
        <v>31</v>
      </c>
      <c r="H1582" s="15">
        <v>8</v>
      </c>
      <c r="I1582" s="15"/>
      <c r="J1582" s="22">
        <v>201975928</v>
      </c>
      <c r="K1582" s="23">
        <v>8</v>
      </c>
      <c r="L1582" s="22">
        <v>8483315</v>
      </c>
      <c r="M1582" s="22">
        <f t="shared" si="178"/>
        <v>67866520</v>
      </c>
      <c r="N1582" s="23">
        <v>156</v>
      </c>
      <c r="O1582" s="22">
        <v>171793</v>
      </c>
      <c r="P1582" s="22">
        <f t="shared" si="180"/>
        <v>26799708</v>
      </c>
      <c r="Q1582" s="24">
        <v>381844688</v>
      </c>
      <c r="R1582" s="29">
        <v>41578</v>
      </c>
      <c r="S1582">
        <f t="shared" si="183"/>
        <v>182437584.12</v>
      </c>
      <c r="T1582">
        <f t="shared" si="179"/>
        <v>0.300046243199277</v>
      </c>
      <c r="U1582">
        <f t="shared" si="182"/>
        <v>87771356.12</v>
      </c>
      <c r="V1582">
        <f t="shared" si="181"/>
        <v>0.229861404069081</v>
      </c>
      <c r="W1582">
        <f t="shared" si="184"/>
        <v>0.47777955240273</v>
      </c>
    </row>
    <row r="1583" ht="14.25" spans="1:23">
      <c r="A1583" s="13">
        <v>13127</v>
      </c>
      <c r="B1583" s="14">
        <v>2</v>
      </c>
      <c r="C1583" s="14">
        <v>3</v>
      </c>
      <c r="D1583" s="14">
        <v>13</v>
      </c>
      <c r="E1583" s="14">
        <v>20</v>
      </c>
      <c r="F1583" s="14">
        <v>22</v>
      </c>
      <c r="G1583" s="14">
        <v>33</v>
      </c>
      <c r="H1583" s="15">
        <v>14</v>
      </c>
      <c r="I1583" s="15"/>
      <c r="J1583" s="22">
        <v>197309615</v>
      </c>
      <c r="K1583" s="23">
        <v>5</v>
      </c>
      <c r="L1583" s="22">
        <v>11767862</v>
      </c>
      <c r="M1583" s="22">
        <f t="shared" si="178"/>
        <v>58839310</v>
      </c>
      <c r="N1583" s="23">
        <v>216</v>
      </c>
      <c r="O1583" s="22">
        <v>165550</v>
      </c>
      <c r="P1583" s="22">
        <f t="shared" si="180"/>
        <v>35758800</v>
      </c>
      <c r="Q1583" s="24">
        <v>376726836</v>
      </c>
      <c r="R1583" s="29">
        <v>41576</v>
      </c>
      <c r="S1583">
        <f t="shared" si="183"/>
        <v>149997874.64</v>
      </c>
      <c r="T1583">
        <f t="shared" si="179"/>
        <v>0.241975234915306</v>
      </c>
      <c r="U1583">
        <f t="shared" si="182"/>
        <v>55399764.64</v>
      </c>
      <c r="V1583">
        <f t="shared" si="181"/>
        <v>0.147055530283486</v>
      </c>
      <c r="W1583">
        <f t="shared" si="184"/>
        <v>0.398160843099587</v>
      </c>
    </row>
    <row r="1584" ht="14.25" spans="1:23">
      <c r="A1584" s="13">
        <v>13126</v>
      </c>
      <c r="B1584" s="14">
        <v>4</v>
      </c>
      <c r="C1584" s="14">
        <v>10</v>
      </c>
      <c r="D1584" s="14">
        <v>19</v>
      </c>
      <c r="E1584" s="14">
        <v>27</v>
      </c>
      <c r="F1584" s="14">
        <v>31</v>
      </c>
      <c r="G1584" s="14">
        <v>33</v>
      </c>
      <c r="H1584" s="15">
        <v>16</v>
      </c>
      <c r="I1584" s="15"/>
      <c r="J1584" s="22">
        <v>162711340</v>
      </c>
      <c r="K1584" s="23">
        <v>5</v>
      </c>
      <c r="L1584" s="22">
        <v>12000000</v>
      </c>
      <c r="M1584" s="22">
        <f t="shared" si="178"/>
        <v>60000000</v>
      </c>
      <c r="N1584" s="23">
        <v>155</v>
      </c>
      <c r="O1584" s="22">
        <v>247917</v>
      </c>
      <c r="P1584" s="22">
        <f t="shared" si="180"/>
        <v>38427135</v>
      </c>
      <c r="Q1584" s="24">
        <v>408866622</v>
      </c>
      <c r="R1584" s="29">
        <v>41574</v>
      </c>
      <c r="S1584">
        <f t="shared" si="183"/>
        <v>160681032.78</v>
      </c>
      <c r="T1584">
        <f t="shared" si="179"/>
        <v>0.246244196426482</v>
      </c>
      <c r="U1584">
        <f t="shared" si="182"/>
        <v>62253897.78</v>
      </c>
      <c r="V1584">
        <f t="shared" si="181"/>
        <v>0.152259672055108</v>
      </c>
      <c r="W1584">
        <f t="shared" si="184"/>
        <v>0.392991318278849</v>
      </c>
    </row>
    <row r="1585" ht="14.25" spans="1:23">
      <c r="A1585" s="13">
        <v>13125</v>
      </c>
      <c r="B1585" s="14">
        <v>4</v>
      </c>
      <c r="C1585" s="14">
        <v>6</v>
      </c>
      <c r="D1585" s="14">
        <v>8</v>
      </c>
      <c r="E1585" s="14">
        <v>18</v>
      </c>
      <c r="F1585" s="14">
        <v>25</v>
      </c>
      <c r="G1585" s="14">
        <v>28</v>
      </c>
      <c r="H1585" s="15">
        <v>16</v>
      </c>
      <c r="I1585" s="15"/>
      <c r="J1585" s="22">
        <v>123047728</v>
      </c>
      <c r="K1585" s="23">
        <v>8</v>
      </c>
      <c r="L1585" s="22">
        <v>9047241</v>
      </c>
      <c r="M1585" s="22">
        <f t="shared" si="178"/>
        <v>72377928</v>
      </c>
      <c r="N1585" s="23">
        <v>308</v>
      </c>
      <c r="O1585" s="22">
        <v>108983</v>
      </c>
      <c r="P1585" s="22">
        <f t="shared" si="180"/>
        <v>33566764</v>
      </c>
      <c r="Q1585" s="24">
        <v>372984566</v>
      </c>
      <c r="R1585" s="29">
        <v>41571</v>
      </c>
      <c r="S1585">
        <f t="shared" si="183"/>
        <v>166817605.34</v>
      </c>
      <c r="T1585">
        <f t="shared" si="179"/>
        <v>0.253199960397289</v>
      </c>
      <c r="U1585">
        <f t="shared" si="182"/>
        <v>60872913.34</v>
      </c>
      <c r="V1585">
        <f t="shared" si="181"/>
        <v>0.163204912183954</v>
      </c>
      <c r="W1585">
        <f t="shared" si="184"/>
        <v>0.447250692244462</v>
      </c>
    </row>
    <row r="1586" ht="14.25" spans="1:23">
      <c r="A1586" s="13">
        <v>13124</v>
      </c>
      <c r="B1586" s="14">
        <v>3</v>
      </c>
      <c r="C1586" s="14">
        <v>9</v>
      </c>
      <c r="D1586" s="14">
        <v>15</v>
      </c>
      <c r="E1586" s="14">
        <v>23</v>
      </c>
      <c r="F1586" s="14">
        <v>25</v>
      </c>
      <c r="G1586" s="14">
        <v>30</v>
      </c>
      <c r="H1586" s="15">
        <v>7</v>
      </c>
      <c r="I1586" s="15"/>
      <c r="J1586" s="22">
        <v>107102896</v>
      </c>
      <c r="K1586" s="23">
        <v>8</v>
      </c>
      <c r="L1586" s="22">
        <v>5000000</v>
      </c>
      <c r="M1586" s="22">
        <f t="shared" si="178"/>
        <v>40000000</v>
      </c>
      <c r="N1586" s="23">
        <v>140</v>
      </c>
      <c r="O1586" s="22">
        <v>186561</v>
      </c>
      <c r="P1586" s="22">
        <f t="shared" si="180"/>
        <v>26118540</v>
      </c>
      <c r="Q1586" s="24">
        <v>347249642</v>
      </c>
      <c r="R1586" s="29">
        <v>41569</v>
      </c>
      <c r="S1586">
        <f t="shared" si="183"/>
        <v>149208756.58</v>
      </c>
      <c r="T1586">
        <f t="shared" si="179"/>
        <v>0.314496383498071</v>
      </c>
      <c r="U1586">
        <f t="shared" si="182"/>
        <v>83090216.58</v>
      </c>
      <c r="V1586">
        <f t="shared" si="181"/>
        <v>0.239280927984369</v>
      </c>
      <c r="W1586">
        <f t="shared" si="184"/>
        <v>0.429687286992221</v>
      </c>
    </row>
    <row r="1587" ht="14.25" spans="1:23">
      <c r="A1587" s="13">
        <v>13123</v>
      </c>
      <c r="B1587" s="14">
        <v>1</v>
      </c>
      <c r="C1587" s="14">
        <v>2</v>
      </c>
      <c r="D1587" s="14">
        <v>6</v>
      </c>
      <c r="E1587" s="14">
        <v>11</v>
      </c>
      <c r="F1587" s="14">
        <v>17</v>
      </c>
      <c r="G1587" s="14">
        <v>25</v>
      </c>
      <c r="H1587" s="15">
        <v>2</v>
      </c>
      <c r="I1587" s="15"/>
      <c r="J1587" s="22">
        <v>86159328</v>
      </c>
      <c r="K1587" s="23">
        <v>12</v>
      </c>
      <c r="L1587" s="22">
        <v>5000000</v>
      </c>
      <c r="M1587" s="22">
        <f t="shared" si="178"/>
        <v>60000000</v>
      </c>
      <c r="N1587" s="23">
        <v>109</v>
      </c>
      <c r="O1587" s="22">
        <v>277152</v>
      </c>
      <c r="P1587" s="22">
        <f t="shared" si="180"/>
        <v>30209568</v>
      </c>
      <c r="Q1587" s="24">
        <v>385822278</v>
      </c>
      <c r="R1587" s="29">
        <v>41567</v>
      </c>
      <c r="S1587">
        <f t="shared" si="183"/>
        <v>178563828.22</v>
      </c>
      <c r="T1587">
        <f t="shared" si="179"/>
        <v>0.307301664472574</v>
      </c>
      <c r="U1587">
        <f t="shared" si="182"/>
        <v>88354260.22</v>
      </c>
      <c r="V1587">
        <f t="shared" si="181"/>
        <v>0.229002484454773</v>
      </c>
      <c r="W1587">
        <f t="shared" si="184"/>
        <v>0.462813679774085</v>
      </c>
    </row>
    <row r="1588" ht="14.25" spans="1:23">
      <c r="A1588" s="13">
        <v>13122</v>
      </c>
      <c r="B1588" s="14">
        <v>7</v>
      </c>
      <c r="C1588" s="14">
        <v>10</v>
      </c>
      <c r="D1588" s="14">
        <v>13</v>
      </c>
      <c r="E1588" s="14">
        <v>15</v>
      </c>
      <c r="F1588" s="14">
        <v>26</v>
      </c>
      <c r="G1588" s="14">
        <v>27</v>
      </c>
      <c r="H1588" s="15">
        <v>11</v>
      </c>
      <c r="I1588" s="15"/>
      <c r="J1588" s="22">
        <v>75670240</v>
      </c>
      <c r="K1588" s="23">
        <v>10</v>
      </c>
      <c r="L1588" s="22">
        <v>5000000</v>
      </c>
      <c r="M1588" s="22">
        <f t="shared" si="178"/>
        <v>50000000</v>
      </c>
      <c r="N1588" s="23">
        <v>173</v>
      </c>
      <c r="O1588" s="22">
        <v>161020</v>
      </c>
      <c r="P1588" s="22">
        <f t="shared" si="180"/>
        <v>27856460</v>
      </c>
      <c r="Q1588" s="24">
        <v>345544080</v>
      </c>
      <c r="R1588" s="29">
        <v>41564</v>
      </c>
      <c r="S1588">
        <f t="shared" si="183"/>
        <v>154317839.2</v>
      </c>
      <c r="T1588">
        <f t="shared" si="179"/>
        <v>0.301894447735872</v>
      </c>
      <c r="U1588">
        <f t="shared" si="182"/>
        <v>76461379.2</v>
      </c>
      <c r="V1588">
        <f t="shared" si="181"/>
        <v>0.221278220712101</v>
      </c>
      <c r="W1588">
        <f t="shared" si="184"/>
        <v>0.446593786818747</v>
      </c>
    </row>
    <row r="1589" ht="14.25" spans="1:23">
      <c r="A1589" s="13">
        <v>13121</v>
      </c>
      <c r="B1589" s="14">
        <v>4</v>
      </c>
      <c r="C1589" s="14">
        <v>5</v>
      </c>
      <c r="D1589" s="14">
        <v>6</v>
      </c>
      <c r="E1589" s="14">
        <v>7</v>
      </c>
      <c r="F1589" s="14">
        <v>25</v>
      </c>
      <c r="G1589" s="14">
        <v>27</v>
      </c>
      <c r="H1589" s="15">
        <v>7</v>
      </c>
      <c r="I1589" s="15"/>
      <c r="J1589" s="22">
        <v>60671480</v>
      </c>
      <c r="K1589" s="23">
        <v>5</v>
      </c>
      <c r="L1589" s="22">
        <v>5000000</v>
      </c>
      <c r="M1589" s="22">
        <f t="shared" si="178"/>
        <v>25000000</v>
      </c>
      <c r="N1589" s="23">
        <v>155</v>
      </c>
      <c r="O1589" s="22">
        <v>135981</v>
      </c>
      <c r="P1589" s="22">
        <f t="shared" si="180"/>
        <v>21077055</v>
      </c>
      <c r="Q1589" s="24">
        <v>337100116</v>
      </c>
      <c r="R1589" s="29">
        <v>41562</v>
      </c>
      <c r="S1589">
        <f t="shared" si="183"/>
        <v>140998987.84</v>
      </c>
      <c r="T1589">
        <f t="shared" si="179"/>
        <v>0.344108418639642</v>
      </c>
      <c r="U1589">
        <f t="shared" si="182"/>
        <v>94921932.84</v>
      </c>
      <c r="V1589">
        <f t="shared" si="181"/>
        <v>0.281583803548736</v>
      </c>
      <c r="W1589">
        <f t="shared" si="184"/>
        <v>0.418270362861578</v>
      </c>
    </row>
    <row r="1590" ht="14.25" spans="1:23">
      <c r="A1590" s="13">
        <v>13120</v>
      </c>
      <c r="B1590" s="14">
        <v>5</v>
      </c>
      <c r="C1590" s="14">
        <v>6</v>
      </c>
      <c r="D1590" s="14">
        <v>13</v>
      </c>
      <c r="E1590" s="14">
        <v>18</v>
      </c>
      <c r="F1590" s="14">
        <v>23</v>
      </c>
      <c r="G1590" s="14">
        <v>31</v>
      </c>
      <c r="H1590" s="15">
        <v>11</v>
      </c>
      <c r="I1590" s="15"/>
      <c r="J1590" s="22">
        <v>36491411</v>
      </c>
      <c r="K1590" s="23">
        <v>47</v>
      </c>
      <c r="L1590" s="22">
        <v>5263001</v>
      </c>
      <c r="M1590" s="22">
        <f t="shared" si="178"/>
        <v>247361047</v>
      </c>
      <c r="N1590" s="23">
        <v>447</v>
      </c>
      <c r="O1590" s="22">
        <v>41480</v>
      </c>
      <c r="P1590" s="22">
        <f t="shared" si="180"/>
        <v>18541560</v>
      </c>
      <c r="Q1590" s="24">
        <v>404684072</v>
      </c>
      <c r="R1590" s="29">
        <v>41560</v>
      </c>
      <c r="S1590">
        <f t="shared" si="183"/>
        <v>402392486.28</v>
      </c>
      <c r="T1590">
        <f t="shared" si="179"/>
        <v>0.383092515882365</v>
      </c>
      <c r="U1590">
        <f t="shared" si="182"/>
        <v>136489879.28</v>
      </c>
      <c r="V1590">
        <f t="shared" si="181"/>
        <v>0.337275145536244</v>
      </c>
      <c r="W1590">
        <f t="shared" si="184"/>
        <v>0.994337346393015</v>
      </c>
    </row>
    <row r="1591" ht="14.25" spans="1:23">
      <c r="A1591" s="13">
        <v>13119</v>
      </c>
      <c r="B1591" s="14">
        <v>5</v>
      </c>
      <c r="C1591" s="14">
        <v>15</v>
      </c>
      <c r="D1591" s="14">
        <v>20</v>
      </c>
      <c r="E1591" s="14">
        <v>22</v>
      </c>
      <c r="F1591" s="14">
        <v>26</v>
      </c>
      <c r="G1591" s="14">
        <v>32</v>
      </c>
      <c r="H1591" s="15">
        <v>9</v>
      </c>
      <c r="I1591" s="15"/>
      <c r="J1591" s="22">
        <v>240588702</v>
      </c>
      <c r="K1591" s="23">
        <v>9</v>
      </c>
      <c r="L1591" s="22">
        <v>6880734</v>
      </c>
      <c r="M1591" s="22">
        <f t="shared" si="178"/>
        <v>61926606</v>
      </c>
      <c r="N1591" s="23">
        <v>83</v>
      </c>
      <c r="O1591" s="22">
        <v>305902</v>
      </c>
      <c r="P1591" s="22">
        <f t="shared" si="180"/>
        <v>25389866</v>
      </c>
      <c r="Q1591" s="24">
        <v>357071040</v>
      </c>
      <c r="R1591" s="29">
        <v>41557</v>
      </c>
      <c r="S1591">
        <f t="shared" si="183"/>
        <v>177648291.6</v>
      </c>
      <c r="T1591">
        <f t="shared" si="179"/>
        <v>0.32408588946334</v>
      </c>
      <c r="U1591">
        <f t="shared" si="182"/>
        <v>90331819.6</v>
      </c>
      <c r="V1591">
        <f t="shared" si="181"/>
        <v>0.252979966115426</v>
      </c>
      <c r="W1591">
        <f t="shared" si="184"/>
        <v>0.49751526082877</v>
      </c>
    </row>
    <row r="1592" ht="14.25" spans="1:23">
      <c r="A1592" s="13">
        <v>13118</v>
      </c>
      <c r="B1592" s="14">
        <v>2</v>
      </c>
      <c r="C1592" s="14">
        <v>3</v>
      </c>
      <c r="D1592" s="14">
        <v>17</v>
      </c>
      <c r="E1592" s="14">
        <v>22</v>
      </c>
      <c r="F1592" s="14">
        <v>32</v>
      </c>
      <c r="G1592" s="14">
        <v>33</v>
      </c>
      <c r="H1592" s="15">
        <v>16</v>
      </c>
      <c r="I1592" s="15"/>
      <c r="J1592" s="22">
        <v>243272184</v>
      </c>
      <c r="K1592" s="23">
        <v>6</v>
      </c>
      <c r="L1592" s="22">
        <v>8693827</v>
      </c>
      <c r="M1592" s="22">
        <f t="shared" si="178"/>
        <v>52162962</v>
      </c>
      <c r="N1592" s="23">
        <v>93</v>
      </c>
      <c r="O1592" s="22">
        <v>357467</v>
      </c>
      <c r="P1592" s="22">
        <f t="shared" si="180"/>
        <v>33244431</v>
      </c>
      <c r="Q1592" s="24">
        <v>343511272</v>
      </c>
      <c r="R1592" s="29">
        <v>41555</v>
      </c>
      <c r="S1592">
        <f t="shared" si="183"/>
        <v>142913112.28</v>
      </c>
      <c r="T1592">
        <f t="shared" si="179"/>
        <v>0.264183908002879</v>
      </c>
      <c r="U1592">
        <f t="shared" si="182"/>
        <v>57505719.28</v>
      </c>
      <c r="V1592">
        <f t="shared" si="181"/>
        <v>0.167405625280326</v>
      </c>
      <c r="W1592">
        <f t="shared" si="184"/>
        <v>0.416036165124736</v>
      </c>
    </row>
    <row r="1593" ht="14.25" spans="1:23">
      <c r="A1593" s="13">
        <v>13117</v>
      </c>
      <c r="B1593" s="14">
        <v>9</v>
      </c>
      <c r="C1593" s="14">
        <v>12</v>
      </c>
      <c r="D1593" s="14">
        <v>13</v>
      </c>
      <c r="E1593" s="14">
        <v>24</v>
      </c>
      <c r="F1593" s="14">
        <v>27</v>
      </c>
      <c r="G1593" s="14">
        <v>33</v>
      </c>
      <c r="H1593" s="15">
        <v>16</v>
      </c>
      <c r="I1593" s="15"/>
      <c r="J1593" s="22">
        <v>217864773</v>
      </c>
      <c r="K1593" s="23">
        <v>19</v>
      </c>
      <c r="L1593" s="22">
        <v>6129010</v>
      </c>
      <c r="M1593" s="22">
        <f t="shared" si="178"/>
        <v>116451190</v>
      </c>
      <c r="N1593" s="23">
        <v>232</v>
      </c>
      <c r="O1593" s="22">
        <v>138693</v>
      </c>
      <c r="P1593" s="22">
        <f t="shared" si="180"/>
        <v>32176776</v>
      </c>
      <c r="Q1593" s="24">
        <v>368579726</v>
      </c>
      <c r="R1593" s="29">
        <v>41553</v>
      </c>
      <c r="S1593">
        <f t="shared" si="183"/>
        <v>221976070.74</v>
      </c>
      <c r="T1593">
        <f t="shared" si="179"/>
        <v>0.286301370629376</v>
      </c>
      <c r="U1593">
        <f t="shared" si="182"/>
        <v>73348104.74</v>
      </c>
      <c r="V1593">
        <f t="shared" si="181"/>
        <v>0.199002005715312</v>
      </c>
      <c r="W1593">
        <f t="shared" si="184"/>
        <v>0.602247099017052</v>
      </c>
    </row>
    <row r="1594" ht="14.25" spans="1:23">
      <c r="A1594" s="13">
        <v>13116</v>
      </c>
      <c r="B1594" s="14">
        <v>12</v>
      </c>
      <c r="C1594" s="14">
        <v>15</v>
      </c>
      <c r="D1594" s="14">
        <v>21</v>
      </c>
      <c r="E1594" s="14">
        <v>26</v>
      </c>
      <c r="F1594" s="14">
        <v>32</v>
      </c>
      <c r="G1594" s="14">
        <v>33</v>
      </c>
      <c r="H1594" s="15">
        <v>7</v>
      </c>
      <c r="I1594" s="15"/>
      <c r="J1594" s="22">
        <v>259236778</v>
      </c>
      <c r="K1594" s="23">
        <v>2</v>
      </c>
      <c r="L1594" s="22">
        <v>10000000</v>
      </c>
      <c r="M1594" s="22">
        <f t="shared" si="178"/>
        <v>20000000</v>
      </c>
      <c r="N1594" s="23">
        <v>148</v>
      </c>
      <c r="O1594" s="22">
        <v>194817</v>
      </c>
      <c r="P1594" s="22">
        <f t="shared" si="180"/>
        <v>28832916</v>
      </c>
      <c r="Q1594" s="24">
        <v>312633700</v>
      </c>
      <c r="R1594" s="29">
        <v>41550</v>
      </c>
      <c r="S1594">
        <f t="shared" si="183"/>
        <v>105913457</v>
      </c>
      <c r="T1594">
        <f t="shared" si="179"/>
        <v>0.274805489619321</v>
      </c>
      <c r="U1594">
        <f t="shared" si="182"/>
        <v>57080541</v>
      </c>
      <c r="V1594">
        <f t="shared" si="181"/>
        <v>0.182579616336946</v>
      </c>
      <c r="W1594">
        <f t="shared" si="184"/>
        <v>0.338778119569323</v>
      </c>
    </row>
    <row r="1595" ht="14.25" spans="1:23">
      <c r="A1595" s="13">
        <v>13115</v>
      </c>
      <c r="B1595" s="14">
        <v>3</v>
      </c>
      <c r="C1595" s="14">
        <v>12</v>
      </c>
      <c r="D1595" s="14">
        <v>16</v>
      </c>
      <c r="E1595" s="14">
        <v>17</v>
      </c>
      <c r="F1595" s="14">
        <v>18</v>
      </c>
      <c r="G1595" s="14">
        <v>27</v>
      </c>
      <c r="H1595" s="15">
        <v>8</v>
      </c>
      <c r="I1595" s="15"/>
      <c r="J1595" s="22">
        <v>211959722</v>
      </c>
      <c r="K1595" s="23">
        <v>13</v>
      </c>
      <c r="L1595" s="22">
        <v>6116365</v>
      </c>
      <c r="M1595" s="22">
        <f t="shared" si="178"/>
        <v>79512745</v>
      </c>
      <c r="N1595" s="23">
        <v>122</v>
      </c>
      <c r="O1595" s="22">
        <v>178435</v>
      </c>
      <c r="P1595" s="22">
        <f t="shared" si="180"/>
        <v>21769070</v>
      </c>
      <c r="Q1595" s="24">
        <v>319974332</v>
      </c>
      <c r="R1595" s="29">
        <v>41548</v>
      </c>
      <c r="S1595">
        <f t="shared" si="183"/>
        <v>185505550.68</v>
      </c>
      <c r="T1595">
        <f t="shared" si="179"/>
        <v>0.331254088468571</v>
      </c>
      <c r="U1595">
        <f t="shared" si="182"/>
        <v>84223735.68</v>
      </c>
      <c r="V1595">
        <f t="shared" si="181"/>
        <v>0.263220287557316</v>
      </c>
      <c r="W1595">
        <f t="shared" si="184"/>
        <v>0.579751349180096</v>
      </c>
    </row>
    <row r="1596" ht="14.25" spans="1:23">
      <c r="A1596" s="13">
        <v>13114</v>
      </c>
      <c r="B1596" s="14">
        <v>4</v>
      </c>
      <c r="C1596" s="14">
        <v>6</v>
      </c>
      <c r="D1596" s="14">
        <v>17</v>
      </c>
      <c r="E1596" s="14">
        <v>21</v>
      </c>
      <c r="F1596" s="14">
        <v>23</v>
      </c>
      <c r="G1596" s="14">
        <v>33</v>
      </c>
      <c r="H1596" s="15">
        <v>7</v>
      </c>
      <c r="I1596" s="15"/>
      <c r="J1596" s="22">
        <v>240677850</v>
      </c>
      <c r="K1596" s="23">
        <v>5</v>
      </c>
      <c r="L1596" s="22">
        <v>10000000</v>
      </c>
      <c r="M1596" s="22">
        <f t="shared" si="178"/>
        <v>50000000</v>
      </c>
      <c r="N1596" s="23">
        <v>97</v>
      </c>
      <c r="O1596" s="22">
        <v>389940</v>
      </c>
      <c r="P1596" s="22">
        <f t="shared" si="180"/>
        <v>37824180</v>
      </c>
      <c r="Q1596" s="24">
        <v>398506774</v>
      </c>
      <c r="R1596" s="29">
        <v>41546</v>
      </c>
      <c r="S1596">
        <f t="shared" si="183"/>
        <v>157011702.26</v>
      </c>
      <c r="T1596">
        <f t="shared" si="179"/>
        <v>0.268531701947932</v>
      </c>
      <c r="U1596">
        <f t="shared" si="182"/>
        <v>69187522.26</v>
      </c>
      <c r="V1596">
        <f t="shared" si="181"/>
        <v>0.173616928930799</v>
      </c>
      <c r="W1596">
        <f t="shared" si="184"/>
        <v>0.39400008357198</v>
      </c>
    </row>
    <row r="1597" ht="14.25" spans="1:23">
      <c r="A1597" s="13">
        <v>13113</v>
      </c>
      <c r="B1597" s="14">
        <v>4</v>
      </c>
      <c r="C1597" s="14">
        <v>7</v>
      </c>
      <c r="D1597" s="14">
        <v>11</v>
      </c>
      <c r="E1597" s="14">
        <v>17</v>
      </c>
      <c r="F1597" s="14">
        <v>24</v>
      </c>
      <c r="G1597" s="14">
        <v>33</v>
      </c>
      <c r="H1597" s="15">
        <v>9</v>
      </c>
      <c r="I1597" s="15"/>
      <c r="J1597" s="22">
        <v>202421233</v>
      </c>
      <c r="K1597" s="23">
        <v>7</v>
      </c>
      <c r="L1597" s="22">
        <v>7162340</v>
      </c>
      <c r="M1597" s="22">
        <f t="shared" si="178"/>
        <v>50136380</v>
      </c>
      <c r="N1597" s="23">
        <v>147</v>
      </c>
      <c r="O1597" s="22">
        <v>154452</v>
      </c>
      <c r="P1597" s="22">
        <f t="shared" si="180"/>
        <v>22704444</v>
      </c>
      <c r="Q1597" s="24">
        <v>353992568</v>
      </c>
      <c r="R1597" s="29">
        <v>41543</v>
      </c>
      <c r="S1597">
        <f t="shared" si="183"/>
        <v>170615405.32</v>
      </c>
      <c r="T1597">
        <f t="shared" si="179"/>
        <v>0.340343375005545</v>
      </c>
      <c r="U1597">
        <f t="shared" si="182"/>
        <v>97774581.32</v>
      </c>
      <c r="V1597">
        <f t="shared" si="181"/>
        <v>0.276205181008207</v>
      </c>
      <c r="W1597">
        <f t="shared" si="184"/>
        <v>0.481974540550241</v>
      </c>
    </row>
    <row r="1598" ht="14.25" spans="1:23">
      <c r="A1598" s="13">
        <v>13112</v>
      </c>
      <c r="B1598" s="14">
        <v>1</v>
      </c>
      <c r="C1598" s="14">
        <v>6</v>
      </c>
      <c r="D1598" s="14">
        <v>12</v>
      </c>
      <c r="E1598" s="14">
        <v>13</v>
      </c>
      <c r="F1598" s="14">
        <v>22</v>
      </c>
      <c r="G1598" s="14">
        <v>31</v>
      </c>
      <c r="H1598" s="15">
        <v>7</v>
      </c>
      <c r="I1598" s="15"/>
      <c r="J1598" s="22">
        <v>199580280</v>
      </c>
      <c r="K1598" s="23">
        <v>12</v>
      </c>
      <c r="L1598" s="22">
        <v>6452204</v>
      </c>
      <c r="M1598" s="22">
        <f t="shared" si="178"/>
        <v>77426448</v>
      </c>
      <c r="N1598" s="23">
        <v>77</v>
      </c>
      <c r="O1598" s="22">
        <v>339476</v>
      </c>
      <c r="P1598" s="22">
        <f t="shared" si="180"/>
        <v>26139652</v>
      </c>
      <c r="Q1598" s="24">
        <v>344881702</v>
      </c>
      <c r="R1598" s="29">
        <v>41541</v>
      </c>
      <c r="S1598">
        <f t="shared" si="183"/>
        <v>185425903.98</v>
      </c>
      <c r="T1598">
        <f t="shared" si="179"/>
        <v>0.313149278009536</v>
      </c>
      <c r="U1598">
        <f t="shared" si="182"/>
        <v>81859803.98</v>
      </c>
      <c r="V1598">
        <f t="shared" si="181"/>
        <v>0.237356181859715</v>
      </c>
      <c r="W1598">
        <f t="shared" si="184"/>
        <v>0.53765074489223</v>
      </c>
    </row>
    <row r="1599" ht="14.25" spans="1:23">
      <c r="A1599" s="13">
        <v>13111</v>
      </c>
      <c r="B1599" s="14">
        <v>1</v>
      </c>
      <c r="C1599" s="14">
        <v>2</v>
      </c>
      <c r="D1599" s="14">
        <v>3</v>
      </c>
      <c r="E1599" s="14">
        <v>6</v>
      </c>
      <c r="F1599" s="14">
        <v>8</v>
      </c>
      <c r="G1599" s="14">
        <v>33</v>
      </c>
      <c r="H1599" s="15">
        <v>13</v>
      </c>
      <c r="I1599" s="15"/>
      <c r="J1599" s="22">
        <v>216014150</v>
      </c>
      <c r="K1599" s="23">
        <v>22</v>
      </c>
      <c r="L1599" s="22">
        <v>5988146</v>
      </c>
      <c r="M1599" s="22">
        <f t="shared" si="178"/>
        <v>131739212</v>
      </c>
      <c r="N1599" s="23">
        <v>252</v>
      </c>
      <c r="O1599" s="22">
        <v>129400</v>
      </c>
      <c r="P1599" s="22">
        <f t="shared" si="180"/>
        <v>32608800</v>
      </c>
      <c r="Q1599" s="24">
        <v>401502238</v>
      </c>
      <c r="R1599" s="29">
        <v>41539</v>
      </c>
      <c r="S1599">
        <f t="shared" si="183"/>
        <v>252388046.62</v>
      </c>
      <c r="T1599">
        <f t="shared" si="179"/>
        <v>0.30049355445934</v>
      </c>
      <c r="U1599">
        <f t="shared" si="182"/>
        <v>88040034.62</v>
      </c>
      <c r="V1599">
        <f t="shared" si="181"/>
        <v>0.219276572550512</v>
      </c>
      <c r="W1599">
        <f t="shared" si="184"/>
        <v>0.628609314551318</v>
      </c>
    </row>
    <row r="1600" ht="14.25" spans="1:23">
      <c r="A1600" s="13">
        <v>13110</v>
      </c>
      <c r="B1600" s="14">
        <v>15</v>
      </c>
      <c r="C1600" s="14">
        <v>17</v>
      </c>
      <c r="D1600" s="14">
        <v>18</v>
      </c>
      <c r="E1600" s="14">
        <v>21</v>
      </c>
      <c r="F1600" s="14">
        <v>29</v>
      </c>
      <c r="G1600" s="14">
        <v>32</v>
      </c>
      <c r="H1600" s="15">
        <v>13</v>
      </c>
      <c r="I1600" s="15"/>
      <c r="J1600" s="22">
        <v>271666100</v>
      </c>
      <c r="K1600" s="23">
        <v>4</v>
      </c>
      <c r="L1600" s="22">
        <v>9320948</v>
      </c>
      <c r="M1600" s="22">
        <f t="shared" si="178"/>
        <v>37283792</v>
      </c>
      <c r="N1600" s="23">
        <v>56</v>
      </c>
      <c r="O1600" s="22">
        <v>462958</v>
      </c>
      <c r="P1600" s="22">
        <f t="shared" si="180"/>
        <v>25925648</v>
      </c>
      <c r="Q1600" s="24">
        <v>341867256</v>
      </c>
      <c r="R1600" s="29">
        <v>41536</v>
      </c>
      <c r="S1600">
        <f t="shared" si="183"/>
        <v>144305475.44</v>
      </c>
      <c r="T1600">
        <f t="shared" si="179"/>
        <v>0.313050406441967</v>
      </c>
      <c r="U1600">
        <f t="shared" si="182"/>
        <v>81096035.44</v>
      </c>
      <c r="V1600">
        <f t="shared" si="181"/>
        <v>0.237214983350146</v>
      </c>
      <c r="W1600">
        <f t="shared" si="184"/>
        <v>0.422109672416243</v>
      </c>
    </row>
    <row r="1601" ht="14.25" spans="1:23">
      <c r="A1601" s="13">
        <v>13109</v>
      </c>
      <c r="B1601" s="14">
        <v>9</v>
      </c>
      <c r="C1601" s="14">
        <v>23</v>
      </c>
      <c r="D1601" s="14">
        <v>24</v>
      </c>
      <c r="E1601" s="14">
        <v>27</v>
      </c>
      <c r="F1601" s="14">
        <v>29</v>
      </c>
      <c r="G1601" s="14">
        <v>32</v>
      </c>
      <c r="H1601" s="15">
        <v>8</v>
      </c>
      <c r="I1601" s="15"/>
      <c r="J1601" s="22">
        <v>248456620</v>
      </c>
      <c r="K1601" s="23">
        <v>5</v>
      </c>
      <c r="L1601" s="22">
        <v>7299549</v>
      </c>
      <c r="M1601" s="22">
        <f t="shared" si="178"/>
        <v>36497745</v>
      </c>
      <c r="N1601" s="23">
        <v>103</v>
      </c>
      <c r="O1601" s="22">
        <v>167442</v>
      </c>
      <c r="P1601" s="22">
        <f t="shared" si="180"/>
        <v>17246526</v>
      </c>
      <c r="Q1601" s="24">
        <v>351155742</v>
      </c>
      <c r="R1601" s="29">
        <v>41534</v>
      </c>
      <c r="S1601">
        <f t="shared" si="183"/>
        <v>168321952.58</v>
      </c>
      <c r="T1601">
        <f t="shared" si="179"/>
        <v>0.375400974021379</v>
      </c>
      <c r="U1601">
        <f t="shared" si="182"/>
        <v>114577681.58</v>
      </c>
      <c r="V1601">
        <f t="shared" si="181"/>
        <v>0.326287364482281</v>
      </c>
      <c r="W1601">
        <f t="shared" si="184"/>
        <v>0.479337036100637</v>
      </c>
    </row>
    <row r="1602" ht="14.25" spans="1:23">
      <c r="A1602" s="13">
        <v>13108</v>
      </c>
      <c r="B1602" s="14">
        <v>16</v>
      </c>
      <c r="C1602" s="14">
        <v>21</v>
      </c>
      <c r="D1602" s="14">
        <v>22</v>
      </c>
      <c r="E1602" s="14">
        <v>28</v>
      </c>
      <c r="F1602" s="14">
        <v>31</v>
      </c>
      <c r="G1602" s="14">
        <v>32</v>
      </c>
      <c r="H1602" s="15">
        <v>5</v>
      </c>
      <c r="I1602" s="15"/>
      <c r="J1602" s="22">
        <v>244712259</v>
      </c>
      <c r="K1602" s="23">
        <v>3</v>
      </c>
      <c r="L1602" s="22">
        <v>10000000</v>
      </c>
      <c r="M1602" s="22">
        <f t="shared" si="178"/>
        <v>30000000</v>
      </c>
      <c r="N1602" s="23">
        <v>60</v>
      </c>
      <c r="O1602" s="22">
        <v>488705</v>
      </c>
      <c r="P1602" s="22">
        <f t="shared" si="180"/>
        <v>29322300</v>
      </c>
      <c r="Q1602" s="24">
        <v>384725718</v>
      </c>
      <c r="R1602" s="29">
        <v>41532</v>
      </c>
      <c r="S1602">
        <f t="shared" si="183"/>
        <v>150096814.82</v>
      </c>
      <c r="T1602">
        <f t="shared" si="179"/>
        <v>0.312162169569335</v>
      </c>
      <c r="U1602">
        <f t="shared" si="182"/>
        <v>90774514.82</v>
      </c>
      <c r="V1602">
        <f t="shared" si="181"/>
        <v>0.235946053442676</v>
      </c>
      <c r="W1602">
        <f t="shared" si="184"/>
        <v>0.390139800375914</v>
      </c>
    </row>
    <row r="1603" ht="14.25" spans="1:23">
      <c r="A1603" s="13">
        <v>13107</v>
      </c>
      <c r="B1603" s="14">
        <v>7</v>
      </c>
      <c r="C1603" s="14">
        <v>9</v>
      </c>
      <c r="D1603" s="14">
        <v>11</v>
      </c>
      <c r="E1603" s="14">
        <v>17</v>
      </c>
      <c r="F1603" s="14">
        <v>28</v>
      </c>
      <c r="G1603" s="14">
        <v>31</v>
      </c>
      <c r="H1603" s="15">
        <v>11</v>
      </c>
      <c r="I1603" s="15"/>
      <c r="J1603" s="22">
        <v>206293472</v>
      </c>
      <c r="K1603" s="23">
        <v>7</v>
      </c>
      <c r="L1603" s="22">
        <v>7784397</v>
      </c>
      <c r="M1603" s="22">
        <f t="shared" si="178"/>
        <v>54490779</v>
      </c>
      <c r="N1603" s="23">
        <v>120</v>
      </c>
      <c r="O1603" s="22">
        <v>243634</v>
      </c>
      <c r="P1603" s="22">
        <f t="shared" si="180"/>
        <v>29236080</v>
      </c>
      <c r="Q1603" s="24">
        <v>349907348</v>
      </c>
      <c r="R1603" s="29">
        <v>41529</v>
      </c>
      <c r="S1603">
        <f t="shared" si="183"/>
        <v>157727648.52</v>
      </c>
      <c r="T1603">
        <f t="shared" si="179"/>
        <v>0.295040587487177</v>
      </c>
      <c r="U1603">
        <f t="shared" si="182"/>
        <v>74000789.52</v>
      </c>
      <c r="V1603">
        <f t="shared" si="181"/>
        <v>0.21148681198887</v>
      </c>
      <c r="W1603">
        <f t="shared" si="184"/>
        <v>0.450769752111636</v>
      </c>
    </row>
    <row r="1604" ht="14.25" spans="1:23">
      <c r="A1604" s="13">
        <v>13106</v>
      </c>
      <c r="B1604" s="14">
        <v>9</v>
      </c>
      <c r="C1604" s="14">
        <v>11</v>
      </c>
      <c r="D1604" s="14">
        <v>23</v>
      </c>
      <c r="E1604" s="14">
        <v>30</v>
      </c>
      <c r="F1604" s="14">
        <v>31</v>
      </c>
      <c r="G1604" s="14">
        <v>32</v>
      </c>
      <c r="H1604" s="15">
        <v>6</v>
      </c>
      <c r="I1604" s="15"/>
      <c r="J1604" s="22">
        <v>192566520</v>
      </c>
      <c r="K1604" s="23">
        <v>4</v>
      </c>
      <c r="L1604" s="22">
        <v>8223793</v>
      </c>
      <c r="M1604" s="22">
        <f t="shared" si="178"/>
        <v>32895172</v>
      </c>
      <c r="N1604" s="23">
        <v>77</v>
      </c>
      <c r="O1604" s="22">
        <v>251204</v>
      </c>
      <c r="P1604" s="22">
        <f t="shared" si="180"/>
        <v>19342708</v>
      </c>
      <c r="Q1604" s="24">
        <v>344715810</v>
      </c>
      <c r="R1604" s="29">
        <v>41527</v>
      </c>
      <c r="S1604">
        <f t="shared" si="183"/>
        <v>156672816.9</v>
      </c>
      <c r="T1604">
        <f t="shared" si="179"/>
        <v>0.359071563616418</v>
      </c>
      <c r="U1604">
        <f t="shared" si="182"/>
        <v>104434936.9</v>
      </c>
      <c r="V1604">
        <f t="shared" si="181"/>
        <v>0.3029595216419</v>
      </c>
      <c r="W1604">
        <f t="shared" si="184"/>
        <v>0.454498495151702</v>
      </c>
    </row>
    <row r="1605" ht="14.25" spans="1:23">
      <c r="A1605" s="13">
        <v>13105</v>
      </c>
      <c r="B1605" s="14">
        <v>1</v>
      </c>
      <c r="C1605" s="14">
        <v>11</v>
      </c>
      <c r="D1605" s="14">
        <v>23</v>
      </c>
      <c r="E1605" s="14">
        <v>27</v>
      </c>
      <c r="F1605" s="14">
        <v>31</v>
      </c>
      <c r="G1605" s="14">
        <v>32</v>
      </c>
      <c r="H1605" s="15">
        <v>9</v>
      </c>
      <c r="I1605" s="15"/>
      <c r="J1605" s="22">
        <v>180328590</v>
      </c>
      <c r="K1605" s="23">
        <v>5</v>
      </c>
      <c r="L1605" s="22">
        <v>8502830</v>
      </c>
      <c r="M1605" s="22">
        <f t="shared" si="178"/>
        <v>42514150</v>
      </c>
      <c r="N1605" s="23">
        <v>70</v>
      </c>
      <c r="O1605" s="22">
        <v>375303</v>
      </c>
      <c r="P1605" s="22">
        <f t="shared" si="180"/>
        <v>26271210</v>
      </c>
      <c r="Q1605" s="24">
        <v>380197404</v>
      </c>
      <c r="R1605" s="29">
        <v>41525</v>
      </c>
      <c r="S1605">
        <f t="shared" si="183"/>
        <v>167511345.96</v>
      </c>
      <c r="T1605">
        <f t="shared" si="179"/>
        <v>0.328769198960654</v>
      </c>
      <c r="U1605">
        <f t="shared" si="182"/>
        <v>98725985.96</v>
      </c>
      <c r="V1605">
        <f t="shared" si="181"/>
        <v>0.259670331573332</v>
      </c>
      <c r="W1605">
        <f t="shared" si="184"/>
        <v>0.440590451690722</v>
      </c>
    </row>
    <row r="1606" ht="14.25" spans="1:23">
      <c r="A1606" s="13">
        <v>13104</v>
      </c>
      <c r="B1606" s="14">
        <v>1</v>
      </c>
      <c r="C1606" s="14">
        <v>2</v>
      </c>
      <c r="D1606" s="14">
        <v>4</v>
      </c>
      <c r="E1606" s="14">
        <v>15</v>
      </c>
      <c r="F1606" s="14">
        <v>17</v>
      </c>
      <c r="G1606" s="14">
        <v>28</v>
      </c>
      <c r="H1606" s="15">
        <v>11</v>
      </c>
      <c r="I1606" s="15"/>
      <c r="J1606" s="22">
        <v>161543208</v>
      </c>
      <c r="K1606" s="23">
        <v>4</v>
      </c>
      <c r="L1606" s="22">
        <v>10000000</v>
      </c>
      <c r="M1606" s="22">
        <f t="shared" ref="M1606:M1669" si="185">K1606*L1606</f>
        <v>40000000</v>
      </c>
      <c r="N1606" s="23">
        <v>88</v>
      </c>
      <c r="O1606" s="22">
        <v>351414</v>
      </c>
      <c r="P1606" s="22">
        <f t="shared" si="180"/>
        <v>30924432</v>
      </c>
      <c r="Q1606" s="24">
        <v>339771188</v>
      </c>
      <c r="R1606" s="29">
        <v>41522</v>
      </c>
      <c r="S1606">
        <f t="shared" si="183"/>
        <v>134330719.12</v>
      </c>
      <c r="T1606">
        <f t="shared" si="179"/>
        <v>0.277630130074478</v>
      </c>
      <c r="U1606">
        <f t="shared" si="182"/>
        <v>63406287.12</v>
      </c>
      <c r="V1606">
        <f t="shared" si="181"/>
        <v>0.186614667044694</v>
      </c>
      <c r="W1606">
        <f t="shared" si="184"/>
        <v>0.39535641591835</v>
      </c>
    </row>
    <row r="1607" ht="14.25" spans="1:23">
      <c r="A1607" s="13">
        <v>13103</v>
      </c>
      <c r="B1607" s="14">
        <v>2</v>
      </c>
      <c r="C1607" s="14">
        <v>4</v>
      </c>
      <c r="D1607" s="14">
        <v>9</v>
      </c>
      <c r="E1607" s="14">
        <v>13</v>
      </c>
      <c r="F1607" s="14">
        <v>18</v>
      </c>
      <c r="G1607" s="14">
        <v>20</v>
      </c>
      <c r="H1607" s="15">
        <v>7</v>
      </c>
      <c r="I1607" s="15"/>
      <c r="J1607" s="22">
        <v>129386045</v>
      </c>
      <c r="K1607" s="23">
        <v>5</v>
      </c>
      <c r="L1607" s="22">
        <v>8329891</v>
      </c>
      <c r="M1607" s="22">
        <f t="shared" si="185"/>
        <v>41649455</v>
      </c>
      <c r="N1607" s="23">
        <v>111</v>
      </c>
      <c r="O1607" s="22">
        <v>224992</v>
      </c>
      <c r="P1607" s="22">
        <f t="shared" si="180"/>
        <v>24974112</v>
      </c>
      <c r="Q1607" s="24">
        <v>329389008</v>
      </c>
      <c r="R1607" s="29">
        <v>41520</v>
      </c>
      <c r="S1607">
        <f t="shared" si="183"/>
        <v>144776972.92</v>
      </c>
      <c r="T1607">
        <f t="shared" si="179"/>
        <v>0.313087308365797</v>
      </c>
      <c r="U1607">
        <f t="shared" si="182"/>
        <v>78153405.92</v>
      </c>
      <c r="V1607">
        <f t="shared" si="181"/>
        <v>0.237267801966239</v>
      </c>
      <c r="W1607">
        <f t="shared" si="184"/>
        <v>0.439531889054415</v>
      </c>
    </row>
    <row r="1608" ht="14.25" spans="1:23">
      <c r="A1608" s="13">
        <v>13102</v>
      </c>
      <c r="B1608" s="14">
        <v>2</v>
      </c>
      <c r="C1608" s="14">
        <v>4</v>
      </c>
      <c r="D1608" s="14">
        <v>5</v>
      </c>
      <c r="E1608" s="14">
        <v>6</v>
      </c>
      <c r="F1608" s="14">
        <v>8</v>
      </c>
      <c r="G1608" s="14">
        <v>16</v>
      </c>
      <c r="H1608" s="15">
        <v>3</v>
      </c>
      <c r="I1608" s="15"/>
      <c r="J1608" s="22">
        <v>112762404</v>
      </c>
      <c r="K1608" s="23">
        <v>12</v>
      </c>
      <c r="L1608" s="22">
        <v>6847743</v>
      </c>
      <c r="M1608" s="22">
        <f t="shared" si="185"/>
        <v>82172916</v>
      </c>
      <c r="N1608" s="23">
        <v>142</v>
      </c>
      <c r="O1608" s="22">
        <v>234220</v>
      </c>
      <c r="P1608" s="22">
        <f t="shared" si="180"/>
        <v>33259240</v>
      </c>
      <c r="Q1608" s="24">
        <v>374113680</v>
      </c>
      <c r="R1608" s="29">
        <v>41518</v>
      </c>
      <c r="S1608">
        <f t="shared" si="183"/>
        <v>187883407.2</v>
      </c>
      <c r="T1608">
        <f t="shared" si="179"/>
        <v>0.282562485285221</v>
      </c>
      <c r="U1608">
        <f t="shared" si="182"/>
        <v>72451251.2</v>
      </c>
      <c r="V1608">
        <f t="shared" si="181"/>
        <v>0.193661058317889</v>
      </c>
      <c r="W1608">
        <f t="shared" si="184"/>
        <v>0.502209401163839</v>
      </c>
    </row>
    <row r="1609" ht="14.25" spans="1:23">
      <c r="A1609" s="13">
        <v>13101</v>
      </c>
      <c r="B1609" s="14">
        <v>5</v>
      </c>
      <c r="C1609" s="14">
        <v>7</v>
      </c>
      <c r="D1609" s="14">
        <v>9</v>
      </c>
      <c r="E1609" s="14">
        <v>23</v>
      </c>
      <c r="F1609" s="14">
        <v>27</v>
      </c>
      <c r="G1609" s="14">
        <v>32</v>
      </c>
      <c r="H1609" s="15">
        <v>1</v>
      </c>
      <c r="I1609" s="15"/>
      <c r="J1609" s="22">
        <v>117330108</v>
      </c>
      <c r="K1609" s="23">
        <v>4</v>
      </c>
      <c r="L1609" s="22">
        <v>7726709</v>
      </c>
      <c r="M1609" s="22">
        <f t="shared" si="185"/>
        <v>30906836</v>
      </c>
      <c r="N1609" s="23">
        <v>83</v>
      </c>
      <c r="O1609" s="22">
        <v>197111</v>
      </c>
      <c r="P1609" s="22">
        <f t="shared" si="180"/>
        <v>16360213</v>
      </c>
      <c r="Q1609" s="24">
        <v>339246710</v>
      </c>
      <c r="R1609" s="29">
        <v>41515</v>
      </c>
      <c r="S1609">
        <f t="shared" si="183"/>
        <v>158963792.9</v>
      </c>
      <c r="T1609">
        <f t="shared" si="179"/>
        <v>0.377474425323093</v>
      </c>
      <c r="U1609">
        <f t="shared" si="182"/>
        <v>111696743.9</v>
      </c>
      <c r="V1609">
        <f t="shared" si="181"/>
        <v>0.329249306205504</v>
      </c>
      <c r="W1609">
        <f t="shared" si="184"/>
        <v>0.468578731095137</v>
      </c>
    </row>
    <row r="1610" ht="14.25" spans="1:23">
      <c r="A1610" s="13">
        <v>13100</v>
      </c>
      <c r="B1610" s="14">
        <v>4</v>
      </c>
      <c r="C1610" s="14">
        <v>8</v>
      </c>
      <c r="D1610" s="14">
        <v>11</v>
      </c>
      <c r="E1610" s="14">
        <v>14</v>
      </c>
      <c r="F1610" s="14">
        <v>16</v>
      </c>
      <c r="G1610" s="14">
        <v>20</v>
      </c>
      <c r="H1610" s="15">
        <v>11</v>
      </c>
      <c r="I1610" s="15"/>
      <c r="J1610" s="22">
        <v>110063013</v>
      </c>
      <c r="K1610" s="23">
        <v>0</v>
      </c>
      <c r="L1610" s="23">
        <v>0</v>
      </c>
      <c r="M1610" s="22">
        <f t="shared" si="185"/>
        <v>0</v>
      </c>
      <c r="N1610" s="23">
        <v>61</v>
      </c>
      <c r="O1610" s="22">
        <v>370237</v>
      </c>
      <c r="P1610" s="22">
        <f t="shared" si="180"/>
        <v>22584457</v>
      </c>
      <c r="Q1610" s="24">
        <v>324850520</v>
      </c>
      <c r="R1610" s="29">
        <v>41513</v>
      </c>
      <c r="S1610">
        <f t="shared" si="183"/>
        <v>106479582.8</v>
      </c>
      <c r="T1610">
        <f t="shared" si="179"/>
        <v>0.327780244279738</v>
      </c>
      <c r="U1610">
        <f t="shared" si="182"/>
        <v>83895125.8</v>
      </c>
      <c r="V1610">
        <f t="shared" si="181"/>
        <v>0.258257631232975</v>
      </c>
      <c r="W1610">
        <f t="shared" si="184"/>
        <v>0.327780244279738</v>
      </c>
    </row>
    <row r="1611" ht="14.25" spans="1:23">
      <c r="A1611" s="13">
        <v>13099</v>
      </c>
      <c r="B1611" s="14">
        <v>5</v>
      </c>
      <c r="C1611" s="14">
        <v>11</v>
      </c>
      <c r="D1611" s="14">
        <v>20</v>
      </c>
      <c r="E1611" s="14">
        <v>21</v>
      </c>
      <c r="F1611" s="14">
        <v>26</v>
      </c>
      <c r="G1611" s="14">
        <v>31</v>
      </c>
      <c r="H1611" s="15">
        <v>3</v>
      </c>
      <c r="I1611" s="15"/>
      <c r="J1611" s="22">
        <v>57365841</v>
      </c>
      <c r="K1611" s="23">
        <v>13</v>
      </c>
      <c r="L1611" s="22">
        <v>5000000</v>
      </c>
      <c r="M1611" s="22">
        <f t="shared" si="185"/>
        <v>65000000</v>
      </c>
      <c r="N1611" s="23">
        <v>173</v>
      </c>
      <c r="O1611" s="22">
        <v>150911</v>
      </c>
      <c r="P1611" s="22">
        <f t="shared" si="180"/>
        <v>26107603</v>
      </c>
      <c r="Q1611" s="24">
        <v>359490506</v>
      </c>
      <c r="R1611" s="29">
        <v>41511</v>
      </c>
      <c r="S1611">
        <f t="shared" si="183"/>
        <v>180232326.94</v>
      </c>
      <c r="T1611">
        <f t="shared" si="179"/>
        <v>0.320543449734386</v>
      </c>
      <c r="U1611">
        <f t="shared" si="182"/>
        <v>89124723.94</v>
      </c>
      <c r="V1611">
        <f t="shared" si="181"/>
        <v>0.247919548506797</v>
      </c>
      <c r="W1611">
        <f t="shared" si="184"/>
        <v>0.501354900704944</v>
      </c>
    </row>
    <row r="1612" ht="14.25" spans="1:23">
      <c r="A1612" s="13">
        <v>13098</v>
      </c>
      <c r="B1612" s="14">
        <v>7</v>
      </c>
      <c r="C1612" s="14">
        <v>15</v>
      </c>
      <c r="D1612" s="14">
        <v>18</v>
      </c>
      <c r="E1612" s="14">
        <v>19</v>
      </c>
      <c r="F1612" s="14">
        <v>20</v>
      </c>
      <c r="G1612" s="14">
        <v>26</v>
      </c>
      <c r="H1612" s="15">
        <v>14</v>
      </c>
      <c r="I1612" s="15"/>
      <c r="J1612" s="22">
        <v>61447820</v>
      </c>
      <c r="K1612" s="23">
        <v>28</v>
      </c>
      <c r="L1612" s="22">
        <v>5506770</v>
      </c>
      <c r="M1612" s="22">
        <f t="shared" si="185"/>
        <v>154189560</v>
      </c>
      <c r="N1612" s="23">
        <v>291</v>
      </c>
      <c r="O1612" s="22">
        <v>73142</v>
      </c>
      <c r="P1612" s="22">
        <f t="shared" si="180"/>
        <v>21284322</v>
      </c>
      <c r="Q1612" s="24">
        <v>333979300</v>
      </c>
      <c r="R1612" s="29">
        <v>41508</v>
      </c>
      <c r="S1612">
        <f t="shared" si="183"/>
        <v>268175963</v>
      </c>
      <c r="T1612">
        <f t="shared" si="179"/>
        <v>0.34129780797792</v>
      </c>
      <c r="U1612">
        <f t="shared" si="182"/>
        <v>92702081</v>
      </c>
      <c r="V1612">
        <f t="shared" si="181"/>
        <v>0.277568343307504</v>
      </c>
      <c r="W1612">
        <f t="shared" si="184"/>
        <v>0.802971809929538</v>
      </c>
    </row>
    <row r="1613" ht="14.25" spans="1:23">
      <c r="A1613" s="13">
        <v>13097</v>
      </c>
      <c r="B1613" s="14">
        <v>5</v>
      </c>
      <c r="C1613" s="14">
        <v>14</v>
      </c>
      <c r="D1613" s="14">
        <v>17</v>
      </c>
      <c r="E1613" s="14">
        <v>22</v>
      </c>
      <c r="F1613" s="14">
        <v>23</v>
      </c>
      <c r="G1613" s="14">
        <v>25</v>
      </c>
      <c r="H1613" s="15">
        <v>7</v>
      </c>
      <c r="I1613" s="15"/>
      <c r="J1613" s="22">
        <v>165973926</v>
      </c>
      <c r="K1613" s="23">
        <v>3</v>
      </c>
      <c r="L1613" s="22">
        <v>10000000</v>
      </c>
      <c r="M1613" s="22">
        <f t="shared" si="185"/>
        <v>30000000</v>
      </c>
      <c r="N1613" s="23">
        <v>152</v>
      </c>
      <c r="O1613" s="22">
        <v>175954</v>
      </c>
      <c r="P1613" s="22">
        <f t="shared" si="180"/>
        <v>26745008</v>
      </c>
      <c r="Q1613" s="24">
        <v>326153582</v>
      </c>
      <c r="R1613" s="29">
        <v>41506</v>
      </c>
      <c r="S1613">
        <f t="shared" si="183"/>
        <v>127410023.18</v>
      </c>
      <c r="T1613">
        <f t="shared" si="179"/>
        <v>0.298663048808705</v>
      </c>
      <c r="U1613">
        <f t="shared" si="182"/>
        <v>70665015.18</v>
      </c>
      <c r="V1613">
        <f t="shared" si="181"/>
        <v>0.216661778621827</v>
      </c>
      <c r="W1613">
        <f t="shared" si="184"/>
        <v>0.390644255380277</v>
      </c>
    </row>
    <row r="1614" ht="14.25" spans="1:23">
      <c r="A1614" s="13">
        <v>13096</v>
      </c>
      <c r="B1614" s="14">
        <v>1</v>
      </c>
      <c r="C1614" s="14">
        <v>2</v>
      </c>
      <c r="D1614" s="14">
        <v>22</v>
      </c>
      <c r="E1614" s="14">
        <v>28</v>
      </c>
      <c r="F1614" s="14">
        <v>29</v>
      </c>
      <c r="G1614" s="14">
        <v>30</v>
      </c>
      <c r="H1614" s="15">
        <v>15</v>
      </c>
      <c r="I1614" s="15"/>
      <c r="J1614" s="22">
        <v>133568694</v>
      </c>
      <c r="K1614" s="23">
        <v>9</v>
      </c>
      <c r="L1614" s="22">
        <v>7504350</v>
      </c>
      <c r="M1614" s="22">
        <f t="shared" si="185"/>
        <v>67539150</v>
      </c>
      <c r="N1614" s="23">
        <v>112</v>
      </c>
      <c r="O1614" s="22">
        <v>301863</v>
      </c>
      <c r="P1614" s="22">
        <f t="shared" si="180"/>
        <v>33808656</v>
      </c>
      <c r="Q1614" s="24">
        <v>364530978</v>
      </c>
      <c r="R1614" s="29">
        <v>41504</v>
      </c>
      <c r="S1614">
        <f t="shared" si="183"/>
        <v>167272305.22</v>
      </c>
      <c r="T1614">
        <f t="shared" si="179"/>
        <v>0.273593086017507</v>
      </c>
      <c r="U1614">
        <f t="shared" si="182"/>
        <v>65924499.22</v>
      </c>
      <c r="V1614">
        <f t="shared" si="181"/>
        <v>0.180847453847942</v>
      </c>
      <c r="W1614">
        <f t="shared" si="184"/>
        <v>0.458869932365529</v>
      </c>
    </row>
    <row r="1615" ht="14.25" spans="1:23">
      <c r="A1615" s="13">
        <v>13095</v>
      </c>
      <c r="B1615" s="14">
        <v>1</v>
      </c>
      <c r="C1615" s="14">
        <v>6</v>
      </c>
      <c r="D1615" s="14">
        <v>15</v>
      </c>
      <c r="E1615" s="14">
        <v>19</v>
      </c>
      <c r="F1615" s="14">
        <v>28</v>
      </c>
      <c r="G1615" s="14">
        <v>29</v>
      </c>
      <c r="H1615" s="15">
        <v>10</v>
      </c>
      <c r="I1615" s="15"/>
      <c r="J1615" s="22">
        <v>122220820</v>
      </c>
      <c r="K1615" s="23">
        <v>5</v>
      </c>
      <c r="L1615" s="22">
        <v>5000000</v>
      </c>
      <c r="M1615" s="22">
        <f t="shared" si="185"/>
        <v>25000000</v>
      </c>
      <c r="N1615" s="23">
        <v>144</v>
      </c>
      <c r="O1615" s="22">
        <v>183210</v>
      </c>
      <c r="P1615" s="22">
        <f t="shared" si="180"/>
        <v>26382240</v>
      </c>
      <c r="Q1615" s="24">
        <v>321839422</v>
      </c>
      <c r="R1615" s="29">
        <v>41501</v>
      </c>
      <c r="S1615">
        <f t="shared" si="183"/>
        <v>121142699.78</v>
      </c>
      <c r="T1615">
        <f t="shared" ref="T1615:T1678" si="186">(S1615-L1615*K1615)/Q1615</f>
        <v>0.298728785872602</v>
      </c>
      <c r="U1615">
        <f t="shared" si="182"/>
        <v>69760459.78</v>
      </c>
      <c r="V1615">
        <f t="shared" si="181"/>
        <v>0.216755484292412</v>
      </c>
      <c r="W1615">
        <f t="shared" si="184"/>
        <v>0.376407274867651</v>
      </c>
    </row>
    <row r="1616" ht="14.25" spans="1:23">
      <c r="A1616" s="13">
        <v>13094</v>
      </c>
      <c r="B1616" s="14">
        <v>2</v>
      </c>
      <c r="C1616" s="14">
        <v>4</v>
      </c>
      <c r="D1616" s="14">
        <v>14</v>
      </c>
      <c r="E1616" s="14">
        <v>18</v>
      </c>
      <c r="F1616" s="14">
        <v>20</v>
      </c>
      <c r="G1616" s="14">
        <v>22</v>
      </c>
      <c r="H1616" s="15">
        <v>7</v>
      </c>
      <c r="I1616" s="15"/>
      <c r="J1616" s="22">
        <v>85662203</v>
      </c>
      <c r="K1616" s="23">
        <v>11</v>
      </c>
      <c r="L1616" s="22">
        <v>5984697</v>
      </c>
      <c r="M1616" s="22">
        <f t="shared" si="185"/>
        <v>65831667</v>
      </c>
      <c r="N1616" s="23">
        <v>113</v>
      </c>
      <c r="O1616" s="22">
        <v>143783</v>
      </c>
      <c r="P1616" s="22">
        <f t="shared" si="180"/>
        <v>16247479</v>
      </c>
      <c r="Q1616" s="24">
        <v>320217972</v>
      </c>
      <c r="R1616" s="29">
        <v>41499</v>
      </c>
      <c r="S1616">
        <f t="shared" si="183"/>
        <v>184827621.28</v>
      </c>
      <c r="T1616">
        <f t="shared" si="186"/>
        <v>0.371609230852289</v>
      </c>
      <c r="U1616">
        <f t="shared" si="182"/>
        <v>102748475.28</v>
      </c>
      <c r="V1616">
        <f t="shared" si="181"/>
        <v>0.320870420352297</v>
      </c>
      <c r="W1616">
        <f t="shared" si="184"/>
        <v>0.577193154168124</v>
      </c>
    </row>
    <row r="1617" ht="14.25" spans="1:23">
      <c r="A1617" s="13">
        <v>13093</v>
      </c>
      <c r="B1617" s="14">
        <v>1</v>
      </c>
      <c r="C1617" s="14">
        <v>2</v>
      </c>
      <c r="D1617" s="14">
        <v>8</v>
      </c>
      <c r="E1617" s="14">
        <v>26</v>
      </c>
      <c r="F1617" s="14">
        <v>29</v>
      </c>
      <c r="G1617" s="14">
        <v>31</v>
      </c>
      <c r="H1617" s="15">
        <v>14</v>
      </c>
      <c r="I1617" s="15"/>
      <c r="J1617" s="22">
        <v>113583018</v>
      </c>
      <c r="K1617" s="23">
        <v>2</v>
      </c>
      <c r="L1617" s="22">
        <v>5000000</v>
      </c>
      <c r="M1617" s="22">
        <f t="shared" si="185"/>
        <v>10000000</v>
      </c>
      <c r="N1617" s="23">
        <v>111</v>
      </c>
      <c r="O1617" s="22">
        <v>325606</v>
      </c>
      <c r="P1617" s="22">
        <f t="shared" ref="P1617:P1680" si="187">N1617*O1617</f>
        <v>36142266</v>
      </c>
      <c r="Q1617" s="24">
        <v>345826922</v>
      </c>
      <c r="R1617" s="29">
        <v>41497</v>
      </c>
      <c r="S1617">
        <f t="shared" si="183"/>
        <v>95123061.78</v>
      </c>
      <c r="T1617">
        <f t="shared" si="186"/>
        <v>0.246143537026305</v>
      </c>
      <c r="U1617">
        <f t="shared" si="182"/>
        <v>48980795.78</v>
      </c>
      <c r="V1617">
        <f t="shared" si="181"/>
        <v>0.141633842434049</v>
      </c>
      <c r="W1617">
        <f t="shared" si="184"/>
        <v>0.275059735748393</v>
      </c>
    </row>
    <row r="1618" ht="14.25" spans="1:23">
      <c r="A1618" s="13">
        <v>13092</v>
      </c>
      <c r="B1618" s="14">
        <v>7</v>
      </c>
      <c r="C1618" s="14">
        <v>11</v>
      </c>
      <c r="D1618" s="14">
        <v>15</v>
      </c>
      <c r="E1618" s="14">
        <v>21</v>
      </c>
      <c r="F1618" s="14">
        <v>26</v>
      </c>
      <c r="G1618" s="14">
        <v>31</v>
      </c>
      <c r="H1618" s="15">
        <v>6</v>
      </c>
      <c r="I1618" s="15"/>
      <c r="J1618" s="22">
        <v>39250888</v>
      </c>
      <c r="K1618" s="23">
        <v>8</v>
      </c>
      <c r="L1618" s="22">
        <v>5000000</v>
      </c>
      <c r="M1618" s="22">
        <f t="shared" si="185"/>
        <v>40000000</v>
      </c>
      <c r="N1618" s="23">
        <v>103</v>
      </c>
      <c r="O1618" s="22">
        <v>204927</v>
      </c>
      <c r="P1618" s="22">
        <f t="shared" si="187"/>
        <v>21107481</v>
      </c>
      <c r="Q1618" s="24">
        <v>311052518</v>
      </c>
      <c r="R1618" s="29">
        <v>41494</v>
      </c>
      <c r="S1618">
        <f t="shared" si="183"/>
        <v>143164845.82</v>
      </c>
      <c r="T1618">
        <f t="shared" si="186"/>
        <v>0.331663754028829</v>
      </c>
      <c r="U1618">
        <f t="shared" si="182"/>
        <v>82057364.82</v>
      </c>
      <c r="V1618">
        <f t="shared" si="181"/>
        <v>0.263805499301568</v>
      </c>
      <c r="W1618">
        <f t="shared" si="184"/>
        <v>0.460259401661555</v>
      </c>
    </row>
    <row r="1619" ht="14.25" spans="1:23">
      <c r="A1619" s="13">
        <v>13091</v>
      </c>
      <c r="B1619" s="14">
        <v>4</v>
      </c>
      <c r="C1619" s="14">
        <v>14</v>
      </c>
      <c r="D1619" s="14">
        <v>24</v>
      </c>
      <c r="E1619" s="14">
        <v>25</v>
      </c>
      <c r="F1619" s="14">
        <v>28</v>
      </c>
      <c r="G1619" s="14">
        <v>31</v>
      </c>
      <c r="H1619" s="15">
        <v>10</v>
      </c>
      <c r="I1619" s="15"/>
      <c r="J1619" s="22">
        <v>30000000</v>
      </c>
      <c r="K1619" s="23">
        <v>22</v>
      </c>
      <c r="L1619" s="22">
        <v>3362188</v>
      </c>
      <c r="M1619" s="22">
        <f t="shared" si="185"/>
        <v>73968136</v>
      </c>
      <c r="N1619" s="23">
        <v>61</v>
      </c>
      <c r="O1619" s="22">
        <v>308909</v>
      </c>
      <c r="P1619" s="22">
        <f t="shared" si="187"/>
        <v>18843449</v>
      </c>
      <c r="Q1619" s="24">
        <v>308670790</v>
      </c>
      <c r="R1619" s="29">
        <v>41492</v>
      </c>
      <c r="S1619">
        <f t="shared" si="183"/>
        <v>151248687.1</v>
      </c>
      <c r="T1619">
        <f t="shared" si="186"/>
        <v>0.250365611530654</v>
      </c>
      <c r="U1619">
        <f t="shared" si="182"/>
        <v>58437102.1</v>
      </c>
      <c r="V1619">
        <f t="shared" si="181"/>
        <v>0.189318536101197</v>
      </c>
      <c r="W1619">
        <f t="shared" si="184"/>
        <v>0.49</v>
      </c>
    </row>
    <row r="1620" ht="14.25" spans="1:23">
      <c r="A1620" s="13">
        <v>13090</v>
      </c>
      <c r="B1620" s="14">
        <v>2</v>
      </c>
      <c r="C1620" s="14">
        <v>5</v>
      </c>
      <c r="D1620" s="14">
        <v>11</v>
      </c>
      <c r="E1620" s="14">
        <v>23</v>
      </c>
      <c r="F1620" s="14">
        <v>24</v>
      </c>
      <c r="G1620" s="14">
        <v>29</v>
      </c>
      <c r="H1620" s="15">
        <v>8</v>
      </c>
      <c r="I1620" s="15"/>
      <c r="J1620" s="22">
        <v>30000000</v>
      </c>
      <c r="K1620" s="23">
        <v>46</v>
      </c>
      <c r="L1620" s="22">
        <v>3882974</v>
      </c>
      <c r="M1620" s="22">
        <f t="shared" si="185"/>
        <v>178616804</v>
      </c>
      <c r="N1620" s="23">
        <v>154</v>
      </c>
      <c r="O1620" s="22">
        <v>13183</v>
      </c>
      <c r="P1620" s="22">
        <f t="shared" si="187"/>
        <v>2030182</v>
      </c>
      <c r="Q1620" s="24">
        <v>372773264</v>
      </c>
      <c r="R1620" s="29">
        <v>41490</v>
      </c>
      <c r="S1620">
        <f t="shared" si="183"/>
        <v>326538549.36</v>
      </c>
      <c r="T1620">
        <f t="shared" si="186"/>
        <v>0.396814255863586</v>
      </c>
      <c r="U1620">
        <f t="shared" si="182"/>
        <v>145891563.36</v>
      </c>
      <c r="V1620">
        <f t="shared" si="181"/>
        <v>0.391368098115534</v>
      </c>
      <c r="W1620">
        <f t="shared" si="184"/>
        <v>0.875970947744793</v>
      </c>
    </row>
    <row r="1621" ht="14.25" spans="1:23">
      <c r="A1621" s="13">
        <v>13089</v>
      </c>
      <c r="B1621" s="14">
        <v>4</v>
      </c>
      <c r="C1621" s="14">
        <v>8</v>
      </c>
      <c r="D1621" s="14">
        <v>12</v>
      </c>
      <c r="E1621" s="14">
        <v>19</v>
      </c>
      <c r="F1621" s="14">
        <v>21</v>
      </c>
      <c r="G1621" s="14">
        <v>25</v>
      </c>
      <c r="H1621" s="15">
        <v>13</v>
      </c>
      <c r="I1621" s="15"/>
      <c r="J1621" s="22">
        <v>173879650</v>
      </c>
      <c r="K1621" s="23">
        <v>14</v>
      </c>
      <c r="L1621" s="22">
        <v>6155652</v>
      </c>
      <c r="M1621" s="22">
        <f t="shared" si="185"/>
        <v>86179128</v>
      </c>
      <c r="N1621" s="23">
        <v>210</v>
      </c>
      <c r="O1621" s="22">
        <v>115565</v>
      </c>
      <c r="P1621" s="22">
        <f t="shared" si="187"/>
        <v>24268650</v>
      </c>
      <c r="Q1621" s="24">
        <v>337088774</v>
      </c>
      <c r="R1621" s="29">
        <v>41487</v>
      </c>
      <c r="S1621">
        <f t="shared" si="183"/>
        <v>194725667.26</v>
      </c>
      <c r="T1621">
        <f t="shared" si="186"/>
        <v>0.322011729942689</v>
      </c>
      <c r="U1621">
        <f t="shared" si="182"/>
        <v>84277889.26</v>
      </c>
      <c r="V1621">
        <f t="shared" si="181"/>
        <v>0.250016896913927</v>
      </c>
      <c r="W1621">
        <f t="shared" si="184"/>
        <v>0.577668799080209</v>
      </c>
    </row>
    <row r="1622" ht="14.25" spans="1:23">
      <c r="A1622" s="13">
        <v>13088</v>
      </c>
      <c r="B1622" s="14">
        <v>9</v>
      </c>
      <c r="C1622" s="14">
        <v>15</v>
      </c>
      <c r="D1622" s="14">
        <v>20</v>
      </c>
      <c r="E1622" s="14">
        <v>21</v>
      </c>
      <c r="F1622" s="14">
        <v>22</v>
      </c>
      <c r="G1622" s="14">
        <v>24</v>
      </c>
      <c r="H1622" s="15">
        <v>14</v>
      </c>
      <c r="I1622" s="15"/>
      <c r="J1622" s="22">
        <v>203431818</v>
      </c>
      <c r="K1622" s="23">
        <v>3</v>
      </c>
      <c r="L1622" s="22">
        <v>10000000</v>
      </c>
      <c r="M1622" s="22">
        <f t="shared" si="185"/>
        <v>30000000</v>
      </c>
      <c r="N1622" s="23">
        <v>119</v>
      </c>
      <c r="O1622" s="22">
        <v>265091</v>
      </c>
      <c r="P1622" s="22">
        <f t="shared" si="187"/>
        <v>31545829</v>
      </c>
      <c r="Q1622" s="24">
        <v>332225112</v>
      </c>
      <c r="R1622" s="29">
        <v>41485</v>
      </c>
      <c r="S1622">
        <f t="shared" si="183"/>
        <v>119183324.88</v>
      </c>
      <c r="T1622">
        <f t="shared" si="186"/>
        <v>0.268442455608232</v>
      </c>
      <c r="U1622">
        <f t="shared" si="182"/>
        <v>57637495.88</v>
      </c>
      <c r="V1622">
        <f t="shared" si="181"/>
        <v>0.173489281207617</v>
      </c>
      <c r="W1622">
        <f t="shared" si="184"/>
        <v>0.358742673491822</v>
      </c>
    </row>
    <row r="1623" ht="14.25" spans="1:23">
      <c r="A1623" s="13">
        <v>13087</v>
      </c>
      <c r="B1623" s="14">
        <v>2</v>
      </c>
      <c r="C1623" s="14">
        <v>13</v>
      </c>
      <c r="D1623" s="14">
        <v>19</v>
      </c>
      <c r="E1623" s="14">
        <v>23</v>
      </c>
      <c r="F1623" s="14">
        <v>24</v>
      </c>
      <c r="G1623" s="14">
        <v>28</v>
      </c>
      <c r="H1623" s="15">
        <v>5</v>
      </c>
      <c r="I1623" s="15"/>
      <c r="J1623" s="22">
        <v>159824838</v>
      </c>
      <c r="K1623" s="23">
        <v>6</v>
      </c>
      <c r="L1623" s="22">
        <v>7813525</v>
      </c>
      <c r="M1623" s="22">
        <f t="shared" si="185"/>
        <v>46881150</v>
      </c>
      <c r="N1623" s="23">
        <v>121</v>
      </c>
      <c r="O1623" s="22">
        <v>209270</v>
      </c>
      <c r="P1623" s="22">
        <f t="shared" si="187"/>
        <v>25321670</v>
      </c>
      <c r="Q1623" s="24">
        <v>364306204</v>
      </c>
      <c r="R1623" s="29">
        <v>41483</v>
      </c>
      <c r="S1623">
        <f t="shared" si="183"/>
        <v>166307164.96</v>
      </c>
      <c r="T1623">
        <f t="shared" si="186"/>
        <v>0.327817680974766</v>
      </c>
      <c r="U1623">
        <f t="shared" si="182"/>
        <v>94104344.96</v>
      </c>
      <c r="V1623">
        <f t="shared" si="181"/>
        <v>0.258311123792995</v>
      </c>
      <c r="W1623">
        <f t="shared" si="184"/>
        <v>0.456503795801402</v>
      </c>
    </row>
    <row r="1624" ht="14.25" spans="1:23">
      <c r="A1624" s="13">
        <v>13086</v>
      </c>
      <c r="B1624" s="14">
        <v>2</v>
      </c>
      <c r="C1624" s="14">
        <v>4</v>
      </c>
      <c r="D1624" s="14">
        <v>11</v>
      </c>
      <c r="E1624" s="14">
        <v>13</v>
      </c>
      <c r="F1624" s="14">
        <v>16</v>
      </c>
      <c r="G1624" s="14">
        <v>26</v>
      </c>
      <c r="H1624" s="15">
        <v>11</v>
      </c>
      <c r="I1624" s="15"/>
      <c r="J1624" s="22">
        <v>147621963</v>
      </c>
      <c r="K1624" s="23">
        <v>3</v>
      </c>
      <c r="L1624" s="22">
        <v>10000000</v>
      </c>
      <c r="M1624" s="22">
        <f t="shared" si="185"/>
        <v>30000000</v>
      </c>
      <c r="N1624" s="23">
        <v>80</v>
      </c>
      <c r="O1624" s="22">
        <v>311029</v>
      </c>
      <c r="P1624" s="22">
        <f t="shared" si="187"/>
        <v>24882320</v>
      </c>
      <c r="Q1624" s="24">
        <v>326453274</v>
      </c>
      <c r="R1624" s="29">
        <v>41480</v>
      </c>
      <c r="S1624">
        <f t="shared" si="183"/>
        <v>131903235.26</v>
      </c>
      <c r="T1624">
        <f t="shared" si="186"/>
        <v>0.312152590817637</v>
      </c>
      <c r="U1624">
        <f t="shared" si="182"/>
        <v>77020915.26</v>
      </c>
      <c r="V1624">
        <f t="shared" ref="V1624:V1687" si="188">U1624/Q1624</f>
        <v>0.235932433197163</v>
      </c>
      <c r="W1624">
        <f t="shared" si="184"/>
        <v>0.404049356417237</v>
      </c>
    </row>
    <row r="1625" ht="14.25" spans="1:23">
      <c r="A1625" s="13">
        <v>13085</v>
      </c>
      <c r="B1625" s="14">
        <v>2</v>
      </c>
      <c r="C1625" s="14">
        <v>8</v>
      </c>
      <c r="D1625" s="14">
        <v>12</v>
      </c>
      <c r="E1625" s="14">
        <v>14</v>
      </c>
      <c r="F1625" s="14">
        <v>16</v>
      </c>
      <c r="G1625" s="14">
        <v>32</v>
      </c>
      <c r="H1625" s="15">
        <v>16</v>
      </c>
      <c r="I1625" s="15"/>
      <c r="J1625" s="22">
        <v>119563094</v>
      </c>
      <c r="K1625" s="23">
        <v>7</v>
      </c>
      <c r="L1625" s="22">
        <v>8042847</v>
      </c>
      <c r="M1625" s="22">
        <f t="shared" si="185"/>
        <v>56299929</v>
      </c>
      <c r="N1625" s="23">
        <v>135</v>
      </c>
      <c r="O1625" s="22">
        <v>236665</v>
      </c>
      <c r="P1625" s="22">
        <f t="shared" si="187"/>
        <v>31949775</v>
      </c>
      <c r="Q1625" s="24">
        <v>330145456</v>
      </c>
      <c r="R1625" s="29">
        <v>41478</v>
      </c>
      <c r="S1625">
        <f t="shared" si="183"/>
        <v>143521439.44</v>
      </c>
      <c r="T1625">
        <f t="shared" si="186"/>
        <v>0.264191158335979</v>
      </c>
      <c r="U1625">
        <f t="shared" si="182"/>
        <v>55271735.44</v>
      </c>
      <c r="V1625">
        <f t="shared" si="188"/>
        <v>0.167416314341155</v>
      </c>
      <c r="W1625">
        <f t="shared" si="184"/>
        <v>0.434721838001005</v>
      </c>
    </row>
    <row r="1626" ht="14.25" spans="1:23">
      <c r="A1626" s="13">
        <v>13084</v>
      </c>
      <c r="B1626" s="14">
        <v>5</v>
      </c>
      <c r="C1626" s="14">
        <v>7</v>
      </c>
      <c r="D1626" s="14">
        <v>9</v>
      </c>
      <c r="E1626" s="14">
        <v>11</v>
      </c>
      <c r="F1626" s="14">
        <v>20</v>
      </c>
      <c r="G1626" s="14">
        <v>21</v>
      </c>
      <c r="H1626" s="15">
        <v>3</v>
      </c>
      <c r="I1626" s="15"/>
      <c r="J1626" s="22">
        <v>101313260</v>
      </c>
      <c r="K1626" s="23">
        <v>10</v>
      </c>
      <c r="L1626" s="22">
        <v>6976187</v>
      </c>
      <c r="M1626" s="22">
        <f t="shared" si="185"/>
        <v>69761870</v>
      </c>
      <c r="N1626" s="23">
        <v>136</v>
      </c>
      <c r="O1626" s="22">
        <v>217961</v>
      </c>
      <c r="P1626" s="22">
        <f t="shared" si="187"/>
        <v>29642696</v>
      </c>
      <c r="Q1626" s="24">
        <v>373588034</v>
      </c>
      <c r="R1626" s="29">
        <v>41476</v>
      </c>
      <c r="S1626">
        <f t="shared" si="183"/>
        <v>183653442.66</v>
      </c>
      <c r="T1626">
        <f t="shared" si="186"/>
        <v>0.304858727514811</v>
      </c>
      <c r="U1626">
        <f t="shared" ref="U1626:U1689" si="189">S1626-L1626*K1626-O1626*N1626</f>
        <v>84248876.66</v>
      </c>
      <c r="V1626">
        <f t="shared" si="188"/>
        <v>0.225512781439889</v>
      </c>
      <c r="W1626">
        <f t="shared" si="184"/>
        <v>0.491593482515021</v>
      </c>
    </row>
    <row r="1627" ht="14.25" spans="1:23">
      <c r="A1627" s="13">
        <v>13083</v>
      </c>
      <c r="B1627" s="14">
        <v>5</v>
      </c>
      <c r="C1627" s="14">
        <v>6</v>
      </c>
      <c r="D1627" s="14">
        <v>12</v>
      </c>
      <c r="E1627" s="14">
        <v>14</v>
      </c>
      <c r="F1627" s="14">
        <v>19</v>
      </c>
      <c r="G1627" s="14">
        <v>23</v>
      </c>
      <c r="H1627" s="15">
        <v>9</v>
      </c>
      <c r="I1627" s="15"/>
      <c r="J1627" s="22">
        <v>101908566</v>
      </c>
      <c r="K1627" s="23">
        <v>18</v>
      </c>
      <c r="L1627" s="22">
        <v>5326203</v>
      </c>
      <c r="M1627" s="22">
        <f t="shared" si="185"/>
        <v>95871654</v>
      </c>
      <c r="N1627" s="23">
        <v>225</v>
      </c>
      <c r="O1627" s="22">
        <v>39144</v>
      </c>
      <c r="P1627" s="22">
        <f t="shared" si="187"/>
        <v>8807400</v>
      </c>
      <c r="Q1627" s="24">
        <v>338036388</v>
      </c>
      <c r="R1627" s="29">
        <v>41473</v>
      </c>
      <c r="S1627">
        <f t="shared" si="183"/>
        <v>240958684.12</v>
      </c>
      <c r="T1627">
        <f t="shared" si="186"/>
        <v>0.429205361524571</v>
      </c>
      <c r="U1627">
        <f t="shared" si="189"/>
        <v>136279630.12</v>
      </c>
      <c r="V1627">
        <f t="shared" si="188"/>
        <v>0.403150770028935</v>
      </c>
      <c r="W1627">
        <f t="shared" si="184"/>
        <v>0.71281877535622</v>
      </c>
    </row>
    <row r="1628" ht="14.25" spans="1:23">
      <c r="A1628" s="13">
        <v>13082</v>
      </c>
      <c r="B1628" s="14">
        <v>4</v>
      </c>
      <c r="C1628" s="14">
        <v>13</v>
      </c>
      <c r="D1628" s="14">
        <v>14</v>
      </c>
      <c r="E1628" s="14">
        <v>20</v>
      </c>
      <c r="F1628" s="14">
        <v>22</v>
      </c>
      <c r="G1628" s="14">
        <v>30</v>
      </c>
      <c r="H1628" s="15">
        <v>6</v>
      </c>
      <c r="I1628" s="15"/>
      <c r="J1628" s="22">
        <v>177229420</v>
      </c>
      <c r="K1628" s="23">
        <v>5</v>
      </c>
      <c r="L1628" s="22">
        <v>8012017</v>
      </c>
      <c r="M1628" s="22">
        <f t="shared" si="185"/>
        <v>40060085</v>
      </c>
      <c r="N1628" s="23">
        <v>178</v>
      </c>
      <c r="O1628" s="22">
        <v>126910</v>
      </c>
      <c r="P1628" s="22">
        <f t="shared" si="187"/>
        <v>22589980</v>
      </c>
      <c r="Q1628" s="24">
        <v>326611872</v>
      </c>
      <c r="R1628" s="29">
        <v>41471</v>
      </c>
      <c r="S1628">
        <f t="shared" si="183"/>
        <v>147389597.28</v>
      </c>
      <c r="T1628">
        <f t="shared" si="186"/>
        <v>0.328614852922431</v>
      </c>
      <c r="U1628">
        <f t="shared" si="189"/>
        <v>84739532.28</v>
      </c>
      <c r="V1628">
        <f t="shared" si="188"/>
        <v>0.259450251336853</v>
      </c>
      <c r="W1628">
        <f t="shared" si="184"/>
        <v>0.451268339933461</v>
      </c>
    </row>
    <row r="1629" ht="14.25" spans="1:23">
      <c r="A1629" s="13">
        <v>13081</v>
      </c>
      <c r="B1629" s="14">
        <v>1</v>
      </c>
      <c r="C1629" s="14">
        <v>4</v>
      </c>
      <c r="D1629" s="14">
        <v>10</v>
      </c>
      <c r="E1629" s="14">
        <v>13</v>
      </c>
      <c r="F1629" s="14">
        <v>21</v>
      </c>
      <c r="G1629" s="14">
        <v>31</v>
      </c>
      <c r="H1629" s="15">
        <v>13</v>
      </c>
      <c r="I1629" s="15"/>
      <c r="J1629" s="22">
        <v>164579200</v>
      </c>
      <c r="K1629" s="23">
        <v>4</v>
      </c>
      <c r="L1629" s="22">
        <v>10000000</v>
      </c>
      <c r="M1629" s="22">
        <f t="shared" si="185"/>
        <v>40000000</v>
      </c>
      <c r="N1629" s="23">
        <v>122</v>
      </c>
      <c r="O1629" s="22">
        <v>273751</v>
      </c>
      <c r="P1629" s="22">
        <f t="shared" si="187"/>
        <v>33397622</v>
      </c>
      <c r="Q1629" s="24">
        <v>359745012</v>
      </c>
      <c r="R1629" s="29">
        <v>41469</v>
      </c>
      <c r="S1629">
        <f t="shared" si="183"/>
        <v>138347150.88</v>
      </c>
      <c r="T1629">
        <f t="shared" si="186"/>
        <v>0.27338016539337</v>
      </c>
      <c r="U1629">
        <f t="shared" si="189"/>
        <v>64949528.88</v>
      </c>
      <c r="V1629">
        <f t="shared" si="188"/>
        <v>0.180543236774607</v>
      </c>
      <c r="W1629">
        <f t="shared" si="184"/>
        <v>0.384570032287202</v>
      </c>
    </row>
    <row r="1630" ht="14.25" spans="1:23">
      <c r="A1630" s="13">
        <v>13080</v>
      </c>
      <c r="B1630" s="14">
        <v>10</v>
      </c>
      <c r="C1630" s="14">
        <v>11</v>
      </c>
      <c r="D1630" s="14">
        <v>12</v>
      </c>
      <c r="E1630" s="14">
        <v>23</v>
      </c>
      <c r="F1630" s="14">
        <v>28</v>
      </c>
      <c r="G1630" s="14">
        <v>32</v>
      </c>
      <c r="H1630" s="15">
        <v>16</v>
      </c>
      <c r="I1630" s="15"/>
      <c r="J1630" s="22">
        <v>126651295</v>
      </c>
      <c r="K1630" s="23">
        <v>5</v>
      </c>
      <c r="L1630" s="22">
        <v>8444709</v>
      </c>
      <c r="M1630" s="22">
        <f t="shared" si="185"/>
        <v>42223545</v>
      </c>
      <c r="N1630" s="23">
        <v>103</v>
      </c>
      <c r="O1630" s="22">
        <v>250828</v>
      </c>
      <c r="P1630" s="22">
        <f t="shared" si="187"/>
        <v>25835284</v>
      </c>
      <c r="Q1630" s="24">
        <v>327918824</v>
      </c>
      <c r="R1630" s="29">
        <v>41466</v>
      </c>
      <c r="S1630">
        <f t="shared" ref="S1630:S1693" si="190">J1631+Q1630*0.49-J1630</f>
        <v>142621356.76</v>
      </c>
      <c r="T1630">
        <f t="shared" si="186"/>
        <v>0.306166662027307</v>
      </c>
      <c r="U1630">
        <f t="shared" si="189"/>
        <v>74562527.76</v>
      </c>
      <c r="V1630">
        <f t="shared" si="188"/>
        <v>0.227381053793972</v>
      </c>
      <c r="W1630">
        <f t="shared" si="184"/>
        <v>0.434928849220318</v>
      </c>
    </row>
    <row r="1631" ht="14.25" spans="1:23">
      <c r="A1631" s="13">
        <v>13079</v>
      </c>
      <c r="B1631" s="14">
        <v>7</v>
      </c>
      <c r="C1631" s="14">
        <v>13</v>
      </c>
      <c r="D1631" s="14">
        <v>17</v>
      </c>
      <c r="E1631" s="14">
        <v>19</v>
      </c>
      <c r="F1631" s="14">
        <v>22</v>
      </c>
      <c r="G1631" s="14">
        <v>26</v>
      </c>
      <c r="H1631" s="15">
        <v>13</v>
      </c>
      <c r="I1631" s="15"/>
      <c r="J1631" s="22">
        <v>108592428</v>
      </c>
      <c r="K1631" s="23">
        <v>12</v>
      </c>
      <c r="L1631" s="22">
        <v>6446471</v>
      </c>
      <c r="M1631" s="22">
        <f t="shared" si="185"/>
        <v>77357652</v>
      </c>
      <c r="N1631" s="23">
        <v>102</v>
      </c>
      <c r="O1631" s="22">
        <v>255259</v>
      </c>
      <c r="P1631" s="22">
        <f t="shared" si="187"/>
        <v>26036418</v>
      </c>
      <c r="Q1631" s="24">
        <v>320512624</v>
      </c>
      <c r="R1631" s="29">
        <v>41464</v>
      </c>
      <c r="S1631">
        <f t="shared" si="190"/>
        <v>173657045.76</v>
      </c>
      <c r="T1631">
        <f t="shared" si="186"/>
        <v>0.300454292745736</v>
      </c>
      <c r="U1631">
        <f t="shared" si="189"/>
        <v>70262975.76</v>
      </c>
      <c r="V1631">
        <f t="shared" si="188"/>
        <v>0.219220618779746</v>
      </c>
      <c r="W1631">
        <f t="shared" si="184"/>
        <v>0.54181031496594</v>
      </c>
    </row>
    <row r="1632" ht="14.25" spans="1:23">
      <c r="A1632" s="13">
        <v>13078</v>
      </c>
      <c r="B1632" s="14">
        <v>3</v>
      </c>
      <c r="C1632" s="14">
        <v>5</v>
      </c>
      <c r="D1632" s="14">
        <v>17</v>
      </c>
      <c r="E1632" s="14">
        <v>18</v>
      </c>
      <c r="F1632" s="14">
        <v>26</v>
      </c>
      <c r="G1632" s="14">
        <v>27</v>
      </c>
      <c r="H1632" s="15">
        <v>15</v>
      </c>
      <c r="I1632" s="15"/>
      <c r="J1632" s="22">
        <v>125198288</v>
      </c>
      <c r="K1632" s="23">
        <v>8</v>
      </c>
      <c r="L1632" s="22">
        <v>5000000</v>
      </c>
      <c r="M1632" s="22">
        <f t="shared" si="185"/>
        <v>40000000</v>
      </c>
      <c r="N1632" s="23">
        <v>223</v>
      </c>
      <c r="O1632" s="22">
        <v>143305</v>
      </c>
      <c r="P1632" s="22">
        <f t="shared" si="187"/>
        <v>31957015</v>
      </c>
      <c r="Q1632" s="24">
        <v>355637236</v>
      </c>
      <c r="R1632" s="29">
        <v>41462</v>
      </c>
      <c r="S1632">
        <f t="shared" si="190"/>
        <v>139695805.64</v>
      </c>
      <c r="T1632">
        <f t="shared" si="186"/>
        <v>0.280330054190388</v>
      </c>
      <c r="U1632">
        <f t="shared" si="189"/>
        <v>67738790.64</v>
      </c>
      <c r="V1632">
        <f t="shared" si="188"/>
        <v>0.190471592350358</v>
      </c>
      <c r="W1632">
        <f t="shared" si="184"/>
        <v>0.392804215922992</v>
      </c>
    </row>
    <row r="1633" ht="14.25" spans="1:23">
      <c r="A1633" s="13">
        <v>13077</v>
      </c>
      <c r="B1633" s="14">
        <v>9</v>
      </c>
      <c r="C1633" s="14">
        <v>14</v>
      </c>
      <c r="D1633" s="14">
        <v>23</v>
      </c>
      <c r="E1633" s="14">
        <v>24</v>
      </c>
      <c r="F1633" s="14">
        <v>26</v>
      </c>
      <c r="G1633" s="14">
        <v>29</v>
      </c>
      <c r="H1633" s="15">
        <v>3</v>
      </c>
      <c r="I1633" s="15"/>
      <c r="J1633" s="22">
        <v>90631848</v>
      </c>
      <c r="K1633" s="23">
        <v>31</v>
      </c>
      <c r="L1633" s="22">
        <v>5415508</v>
      </c>
      <c r="M1633" s="22">
        <f t="shared" si="185"/>
        <v>167880748</v>
      </c>
      <c r="N1633" s="23">
        <v>186</v>
      </c>
      <c r="O1633" s="22">
        <v>103877</v>
      </c>
      <c r="P1633" s="22">
        <f t="shared" si="187"/>
        <v>19321122</v>
      </c>
      <c r="Q1633" s="24">
        <v>333114166</v>
      </c>
      <c r="R1633" s="29">
        <v>41459</v>
      </c>
      <c r="S1633">
        <f t="shared" si="190"/>
        <v>286024013.34</v>
      </c>
      <c r="T1633">
        <f t="shared" si="186"/>
        <v>0.354662987643702</v>
      </c>
      <c r="U1633">
        <f t="shared" si="189"/>
        <v>98822143.34</v>
      </c>
      <c r="V1633">
        <f t="shared" si="188"/>
        <v>0.296661485540066</v>
      </c>
      <c r="W1633">
        <f t="shared" si="184"/>
        <v>0.858636595298682</v>
      </c>
    </row>
    <row r="1634" ht="14.25" spans="1:23">
      <c r="A1634" s="13">
        <v>13076</v>
      </c>
      <c r="B1634" s="14">
        <v>14</v>
      </c>
      <c r="C1634" s="14">
        <v>23</v>
      </c>
      <c r="D1634" s="14">
        <v>24</v>
      </c>
      <c r="E1634" s="14">
        <v>26</v>
      </c>
      <c r="F1634" s="14">
        <v>29</v>
      </c>
      <c r="G1634" s="14">
        <v>30</v>
      </c>
      <c r="H1634" s="15">
        <v>3</v>
      </c>
      <c r="I1634" s="15"/>
      <c r="J1634" s="22">
        <v>213429920</v>
      </c>
      <c r="K1634" s="23">
        <v>1</v>
      </c>
      <c r="L1634" s="22">
        <v>10000000</v>
      </c>
      <c r="M1634" s="22">
        <f t="shared" si="185"/>
        <v>10000000</v>
      </c>
      <c r="N1634" s="23">
        <v>43</v>
      </c>
      <c r="O1634" s="22">
        <v>750283</v>
      </c>
      <c r="P1634" s="22">
        <f t="shared" si="187"/>
        <v>32262169</v>
      </c>
      <c r="Q1634" s="24">
        <v>326689120</v>
      </c>
      <c r="R1634" s="29">
        <v>41457</v>
      </c>
      <c r="S1634">
        <f t="shared" si="190"/>
        <v>94799201.8</v>
      </c>
      <c r="T1634">
        <f t="shared" si="186"/>
        <v>0.259571551694161</v>
      </c>
      <c r="U1634">
        <f t="shared" si="189"/>
        <v>52537032.8</v>
      </c>
      <c r="V1634">
        <f t="shared" si="188"/>
        <v>0.160816597748955</v>
      </c>
      <c r="W1634">
        <f t="shared" si="184"/>
        <v>0.290181692613455</v>
      </c>
    </row>
    <row r="1635" ht="14.25" spans="1:23">
      <c r="A1635" s="13">
        <v>13075</v>
      </c>
      <c r="B1635" s="14">
        <v>4</v>
      </c>
      <c r="C1635" s="14">
        <v>6</v>
      </c>
      <c r="D1635" s="14">
        <v>9</v>
      </c>
      <c r="E1635" s="14">
        <v>25</v>
      </c>
      <c r="F1635" s="14">
        <v>30</v>
      </c>
      <c r="G1635" s="14">
        <v>33</v>
      </c>
      <c r="H1635" s="15">
        <v>14</v>
      </c>
      <c r="I1635" s="15"/>
      <c r="J1635" s="22">
        <v>148151453</v>
      </c>
      <c r="K1635" s="23">
        <v>0</v>
      </c>
      <c r="L1635" s="23">
        <v>0</v>
      </c>
      <c r="M1635" s="22">
        <f t="shared" si="185"/>
        <v>0</v>
      </c>
      <c r="N1635" s="23">
        <v>47</v>
      </c>
      <c r="O1635" s="22">
        <v>656915</v>
      </c>
      <c r="P1635" s="22">
        <f t="shared" si="187"/>
        <v>30875005</v>
      </c>
      <c r="Q1635" s="24">
        <v>358276246</v>
      </c>
      <c r="R1635" s="29">
        <v>41455</v>
      </c>
      <c r="S1635">
        <f t="shared" si="190"/>
        <v>103513646.54</v>
      </c>
      <c r="T1635">
        <f t="shared" si="186"/>
        <v>0.288921321733398</v>
      </c>
      <c r="U1635">
        <f t="shared" si="189"/>
        <v>72638641.54</v>
      </c>
      <c r="V1635">
        <f t="shared" si="188"/>
        <v>0.20274478799803</v>
      </c>
      <c r="W1635">
        <f t="shared" si="184"/>
        <v>0.288921321733398</v>
      </c>
    </row>
    <row r="1636" ht="14.25" spans="1:23">
      <c r="A1636" s="13">
        <v>13074</v>
      </c>
      <c r="B1636" s="14">
        <v>3</v>
      </c>
      <c r="C1636" s="14">
        <v>6</v>
      </c>
      <c r="D1636" s="14">
        <v>8</v>
      </c>
      <c r="E1636" s="14">
        <v>14</v>
      </c>
      <c r="F1636" s="14">
        <v>19</v>
      </c>
      <c r="G1636" s="14">
        <v>32</v>
      </c>
      <c r="H1636" s="15">
        <v>3</v>
      </c>
      <c r="I1636" s="15"/>
      <c r="J1636" s="22">
        <v>76109739</v>
      </c>
      <c r="K1636" s="23">
        <v>3</v>
      </c>
      <c r="L1636" s="22">
        <v>5000000</v>
      </c>
      <c r="M1636" s="22">
        <f t="shared" si="185"/>
        <v>15000000</v>
      </c>
      <c r="N1636" s="23">
        <v>101</v>
      </c>
      <c r="O1636" s="22">
        <v>253083</v>
      </c>
      <c r="P1636" s="22">
        <f t="shared" si="187"/>
        <v>25561383</v>
      </c>
      <c r="Q1636" s="24">
        <v>320654782</v>
      </c>
      <c r="R1636" s="29">
        <v>41452</v>
      </c>
      <c r="S1636">
        <f t="shared" si="190"/>
        <v>112477536.18</v>
      </c>
      <c r="T1636">
        <f t="shared" si="186"/>
        <v>0.303995267346426</v>
      </c>
      <c r="U1636">
        <f t="shared" si="189"/>
        <v>71916153.18</v>
      </c>
      <c r="V1636">
        <f t="shared" si="188"/>
        <v>0.224279060276107</v>
      </c>
      <c r="W1636">
        <f t="shared" si="184"/>
        <v>0.350774547874979</v>
      </c>
    </row>
    <row r="1637" ht="14.25" spans="1:23">
      <c r="A1637" s="13">
        <v>13073</v>
      </c>
      <c r="B1637" s="14">
        <v>2</v>
      </c>
      <c r="C1637" s="14">
        <v>9</v>
      </c>
      <c r="D1637" s="14">
        <v>13</v>
      </c>
      <c r="E1637" s="14">
        <v>17</v>
      </c>
      <c r="F1637" s="14">
        <v>20</v>
      </c>
      <c r="G1637" s="14">
        <v>28</v>
      </c>
      <c r="H1637" s="15">
        <v>11</v>
      </c>
      <c r="I1637" s="15"/>
      <c r="J1637" s="22">
        <v>31466432</v>
      </c>
      <c r="K1637" s="23">
        <v>19</v>
      </c>
      <c r="L1637" s="22">
        <v>5000000</v>
      </c>
      <c r="M1637" s="22">
        <f t="shared" si="185"/>
        <v>95000000</v>
      </c>
      <c r="N1637" s="23">
        <v>185</v>
      </c>
      <c r="O1637" s="22">
        <v>99780</v>
      </c>
      <c r="P1637" s="22">
        <f t="shared" si="187"/>
        <v>18459300</v>
      </c>
      <c r="Q1637" s="24">
        <v>324559238</v>
      </c>
      <c r="R1637" s="29">
        <v>41450</v>
      </c>
      <c r="S1637">
        <f t="shared" si="190"/>
        <v>210962002.62</v>
      </c>
      <c r="T1637">
        <f t="shared" si="186"/>
        <v>0.357290716279042</v>
      </c>
      <c r="U1637">
        <f t="shared" si="189"/>
        <v>97502702.62</v>
      </c>
      <c r="V1637">
        <f t="shared" si="188"/>
        <v>0.30041573680303</v>
      </c>
      <c r="W1637">
        <f t="shared" si="184"/>
        <v>0.649995371938851</v>
      </c>
    </row>
    <row r="1638" ht="14.25" spans="1:23">
      <c r="A1638" s="13">
        <v>13072</v>
      </c>
      <c r="B1638" s="14">
        <v>2</v>
      </c>
      <c r="C1638" s="14">
        <v>8</v>
      </c>
      <c r="D1638" s="14">
        <v>11</v>
      </c>
      <c r="E1638" s="14">
        <v>14</v>
      </c>
      <c r="F1638" s="14">
        <v>19</v>
      </c>
      <c r="G1638" s="14">
        <v>33</v>
      </c>
      <c r="H1638" s="15">
        <v>9</v>
      </c>
      <c r="I1638" s="15"/>
      <c r="J1638" s="22">
        <v>83394408</v>
      </c>
      <c r="K1638" s="23">
        <v>2</v>
      </c>
      <c r="L1638" s="22">
        <v>5000000</v>
      </c>
      <c r="M1638" s="22">
        <f t="shared" si="185"/>
        <v>10000000</v>
      </c>
      <c r="N1638" s="23">
        <v>144</v>
      </c>
      <c r="O1638" s="22">
        <v>183800</v>
      </c>
      <c r="P1638" s="22">
        <f t="shared" si="187"/>
        <v>26467200</v>
      </c>
      <c r="Q1638" s="24">
        <v>351392580</v>
      </c>
      <c r="R1638" s="29">
        <v>41448</v>
      </c>
      <c r="S1638">
        <f t="shared" si="190"/>
        <v>120425397.2</v>
      </c>
      <c r="T1638">
        <f t="shared" si="186"/>
        <v>0.314250793798776</v>
      </c>
      <c r="U1638">
        <f t="shared" si="189"/>
        <v>83958197.2</v>
      </c>
      <c r="V1638">
        <f t="shared" si="188"/>
        <v>0.23892990910622</v>
      </c>
      <c r="W1638">
        <f t="shared" si="184"/>
        <v>0.34270899288767</v>
      </c>
    </row>
    <row r="1639" ht="14.25" spans="1:23">
      <c r="A1639" s="13">
        <v>13071</v>
      </c>
      <c r="B1639" s="14">
        <v>5</v>
      </c>
      <c r="C1639" s="14">
        <v>12</v>
      </c>
      <c r="D1639" s="14">
        <v>21</v>
      </c>
      <c r="E1639" s="14">
        <v>23</v>
      </c>
      <c r="F1639" s="14">
        <v>26</v>
      </c>
      <c r="G1639" s="14">
        <v>28</v>
      </c>
      <c r="H1639" s="15">
        <v>9</v>
      </c>
      <c r="I1639" s="15"/>
      <c r="J1639" s="22">
        <v>31637441</v>
      </c>
      <c r="K1639" s="23">
        <v>11</v>
      </c>
      <c r="L1639" s="22">
        <v>5000000</v>
      </c>
      <c r="M1639" s="22">
        <f t="shared" si="185"/>
        <v>55000000</v>
      </c>
      <c r="N1639" s="23">
        <v>173</v>
      </c>
      <c r="O1639" s="22">
        <v>70271</v>
      </c>
      <c r="P1639" s="22">
        <f t="shared" si="187"/>
        <v>12156883</v>
      </c>
      <c r="Q1639" s="24">
        <v>311914552</v>
      </c>
      <c r="R1639" s="29">
        <v>41445</v>
      </c>
      <c r="S1639">
        <f t="shared" si="190"/>
        <v>179472049.48</v>
      </c>
      <c r="T1639">
        <f t="shared" si="186"/>
        <v>0.399058167315002</v>
      </c>
      <c r="U1639">
        <f t="shared" si="189"/>
        <v>112315166.48</v>
      </c>
      <c r="V1639">
        <f t="shared" si="188"/>
        <v>0.360083124560344</v>
      </c>
      <c r="W1639">
        <f t="shared" ref="W1639:W1702" si="191">S1639/Q1639</f>
        <v>0.575388510504633</v>
      </c>
    </row>
    <row r="1640" ht="14.25" spans="1:23">
      <c r="A1640" s="13">
        <v>13070</v>
      </c>
      <c r="B1640" s="14">
        <v>2</v>
      </c>
      <c r="C1640" s="14">
        <v>3</v>
      </c>
      <c r="D1640" s="14">
        <v>9</v>
      </c>
      <c r="E1640" s="14">
        <v>10</v>
      </c>
      <c r="F1640" s="14">
        <v>28</v>
      </c>
      <c r="G1640" s="14">
        <v>30</v>
      </c>
      <c r="H1640" s="15">
        <v>6</v>
      </c>
      <c r="I1640" s="15"/>
      <c r="J1640" s="22">
        <v>58271360</v>
      </c>
      <c r="K1640" s="23">
        <v>13</v>
      </c>
      <c r="L1640" s="22">
        <v>5000000</v>
      </c>
      <c r="M1640" s="22">
        <f t="shared" si="185"/>
        <v>65000000</v>
      </c>
      <c r="N1640" s="23">
        <v>152</v>
      </c>
      <c r="O1640" s="22">
        <v>178396</v>
      </c>
      <c r="P1640" s="22">
        <f t="shared" si="187"/>
        <v>27116192</v>
      </c>
      <c r="Q1640" s="24">
        <v>296577242</v>
      </c>
      <c r="R1640" s="29">
        <v>41443</v>
      </c>
      <c r="S1640">
        <f t="shared" si="190"/>
        <v>117051488.58</v>
      </c>
      <c r="T1640">
        <f t="shared" si="186"/>
        <v>0.175507359327322</v>
      </c>
      <c r="U1640">
        <f t="shared" si="189"/>
        <v>24935296.58</v>
      </c>
      <c r="V1640">
        <f t="shared" si="188"/>
        <v>0.0840769049298799</v>
      </c>
      <c r="W1640">
        <f t="shared" si="191"/>
        <v>0.394674546808281</v>
      </c>
    </row>
    <row r="1641" ht="14.25" spans="1:23">
      <c r="A1641" s="13">
        <v>13069</v>
      </c>
      <c r="B1641" s="14">
        <v>7</v>
      </c>
      <c r="C1641" s="14">
        <v>16</v>
      </c>
      <c r="D1641" s="14">
        <v>17</v>
      </c>
      <c r="E1641" s="14">
        <v>18</v>
      </c>
      <c r="F1641" s="14">
        <v>30</v>
      </c>
      <c r="G1641" s="14">
        <v>33</v>
      </c>
      <c r="H1641" s="15">
        <v>6</v>
      </c>
      <c r="I1641" s="15"/>
      <c r="J1641" s="22">
        <v>30000000</v>
      </c>
      <c r="K1641" s="23">
        <v>105</v>
      </c>
      <c r="L1641" s="22">
        <v>2083167</v>
      </c>
      <c r="M1641" s="22">
        <f t="shared" si="185"/>
        <v>218732535</v>
      </c>
      <c r="N1641" s="23">
        <v>190</v>
      </c>
      <c r="O1641" s="22">
        <v>187552</v>
      </c>
      <c r="P1641" s="22">
        <f t="shared" si="187"/>
        <v>35634880</v>
      </c>
      <c r="Q1641" s="24">
        <v>369339396</v>
      </c>
      <c r="R1641" s="29">
        <v>41441</v>
      </c>
      <c r="S1641">
        <f t="shared" si="190"/>
        <v>286560824.04</v>
      </c>
      <c r="T1641">
        <f t="shared" si="186"/>
        <v>0.18364758748888</v>
      </c>
      <c r="U1641">
        <f t="shared" si="189"/>
        <v>32193409.04</v>
      </c>
      <c r="V1641">
        <f t="shared" si="188"/>
        <v>0.087164839138904</v>
      </c>
      <c r="W1641">
        <f t="shared" si="191"/>
        <v>0.775873971592242</v>
      </c>
    </row>
    <row r="1642" ht="14.25" spans="1:23">
      <c r="A1642" s="13">
        <v>13068</v>
      </c>
      <c r="B1642" s="14">
        <v>2</v>
      </c>
      <c r="C1642" s="14">
        <v>7</v>
      </c>
      <c r="D1642" s="14">
        <v>13</v>
      </c>
      <c r="E1642" s="14">
        <v>20</v>
      </c>
      <c r="F1642" s="14">
        <v>25</v>
      </c>
      <c r="G1642" s="14">
        <v>27</v>
      </c>
      <c r="H1642" s="15">
        <v>6</v>
      </c>
      <c r="I1642" s="15"/>
      <c r="J1642" s="22">
        <v>135584520</v>
      </c>
      <c r="K1642" s="23">
        <v>10</v>
      </c>
      <c r="L1642" s="22">
        <v>6912312</v>
      </c>
      <c r="M1642" s="22">
        <f t="shared" si="185"/>
        <v>69123120</v>
      </c>
      <c r="N1642" s="23">
        <v>203</v>
      </c>
      <c r="O1642" s="22">
        <v>141303</v>
      </c>
      <c r="P1642" s="22">
        <f t="shared" si="187"/>
        <v>28684509</v>
      </c>
      <c r="Q1642" s="24">
        <v>329872238</v>
      </c>
      <c r="R1642" s="29">
        <v>41438</v>
      </c>
      <c r="S1642">
        <f t="shared" si="190"/>
        <v>163829596.62</v>
      </c>
      <c r="T1642">
        <f t="shared" si="186"/>
        <v>0.287100476215279</v>
      </c>
      <c r="U1642">
        <f t="shared" si="189"/>
        <v>66021967.62</v>
      </c>
      <c r="V1642">
        <f t="shared" si="188"/>
        <v>0.200144055832913</v>
      </c>
      <c r="W1642">
        <f t="shared" si="191"/>
        <v>0.496645603198654</v>
      </c>
    </row>
    <row r="1643" ht="14.25" spans="1:23">
      <c r="A1643" s="13">
        <v>13067</v>
      </c>
      <c r="B1643" s="14">
        <v>1</v>
      </c>
      <c r="C1643" s="14">
        <v>4</v>
      </c>
      <c r="D1643" s="14">
        <v>9</v>
      </c>
      <c r="E1643" s="14">
        <v>15</v>
      </c>
      <c r="F1643" s="14">
        <v>22</v>
      </c>
      <c r="G1643" s="14">
        <v>30</v>
      </c>
      <c r="H1643" s="15">
        <v>6</v>
      </c>
      <c r="I1643" s="15"/>
      <c r="J1643" s="22">
        <v>137776720</v>
      </c>
      <c r="K1643" s="23">
        <v>16</v>
      </c>
      <c r="L1643" s="22">
        <v>5889617</v>
      </c>
      <c r="M1643" s="22">
        <f t="shared" si="185"/>
        <v>94233872</v>
      </c>
      <c r="N1643" s="23">
        <v>163</v>
      </c>
      <c r="O1643" s="22">
        <v>130986</v>
      </c>
      <c r="P1643" s="22">
        <f t="shared" si="187"/>
        <v>21350718</v>
      </c>
      <c r="Q1643" s="24">
        <v>309743864</v>
      </c>
      <c r="R1643" s="29">
        <v>41436</v>
      </c>
      <c r="S1643">
        <f t="shared" si="190"/>
        <v>196189821.36</v>
      </c>
      <c r="T1643">
        <f t="shared" si="186"/>
        <v>0.329162127841215</v>
      </c>
      <c r="U1643">
        <f t="shared" si="189"/>
        <v>80605231.36</v>
      </c>
      <c r="V1643">
        <f t="shared" si="188"/>
        <v>0.260231890695339</v>
      </c>
      <c r="W1643">
        <f t="shared" si="191"/>
        <v>0.633393729988466</v>
      </c>
    </row>
    <row r="1644" ht="14.25" spans="1:23">
      <c r="A1644" s="13">
        <v>13066</v>
      </c>
      <c r="B1644" s="14">
        <v>1</v>
      </c>
      <c r="C1644" s="14">
        <v>3</v>
      </c>
      <c r="D1644" s="14">
        <v>16</v>
      </c>
      <c r="E1644" s="14">
        <v>17</v>
      </c>
      <c r="F1644" s="14">
        <v>20</v>
      </c>
      <c r="G1644" s="14">
        <v>32</v>
      </c>
      <c r="H1644" s="15">
        <v>7</v>
      </c>
      <c r="I1644" s="15"/>
      <c r="J1644" s="22">
        <v>182192048</v>
      </c>
      <c r="K1644" s="23">
        <v>8</v>
      </c>
      <c r="L1644" s="22">
        <v>6025818</v>
      </c>
      <c r="M1644" s="22">
        <f t="shared" si="185"/>
        <v>48206544</v>
      </c>
      <c r="N1644" s="23">
        <v>96</v>
      </c>
      <c r="O1644" s="22">
        <v>128227</v>
      </c>
      <c r="P1644" s="22">
        <f t="shared" si="187"/>
        <v>12309792</v>
      </c>
      <c r="Q1644" s="24">
        <v>368087166</v>
      </c>
      <c r="R1644" s="29">
        <v>41434</v>
      </c>
      <c r="S1644">
        <f t="shared" si="190"/>
        <v>199846353.34</v>
      </c>
      <c r="T1644">
        <f t="shared" si="186"/>
        <v>0.411967119060054</v>
      </c>
      <c r="U1644">
        <f t="shared" si="189"/>
        <v>139330017.34</v>
      </c>
      <c r="V1644">
        <f t="shared" si="188"/>
        <v>0.378524518673384</v>
      </c>
      <c r="W1644">
        <f t="shared" si="191"/>
        <v>0.542932141622129</v>
      </c>
    </row>
    <row r="1645" ht="14.25" spans="1:23">
      <c r="A1645" s="13">
        <v>13065</v>
      </c>
      <c r="B1645" s="14">
        <v>7</v>
      </c>
      <c r="C1645" s="14">
        <v>18</v>
      </c>
      <c r="D1645" s="14">
        <v>19</v>
      </c>
      <c r="E1645" s="14">
        <v>23</v>
      </c>
      <c r="F1645" s="14">
        <v>29</v>
      </c>
      <c r="G1645" s="14">
        <v>30</v>
      </c>
      <c r="H1645" s="15">
        <v>2</v>
      </c>
      <c r="I1645" s="15"/>
      <c r="J1645" s="22">
        <v>201675690</v>
      </c>
      <c r="K1645" s="23">
        <v>5</v>
      </c>
      <c r="L1645" s="22">
        <v>9309082</v>
      </c>
      <c r="M1645" s="22">
        <f t="shared" si="185"/>
        <v>46545410</v>
      </c>
      <c r="N1645" s="23">
        <v>165</v>
      </c>
      <c r="O1645" s="22">
        <v>195867</v>
      </c>
      <c r="P1645" s="22">
        <f t="shared" si="187"/>
        <v>32318055</v>
      </c>
      <c r="Q1645" s="24">
        <v>334460176</v>
      </c>
      <c r="R1645" s="29">
        <v>41431</v>
      </c>
      <c r="S1645">
        <f t="shared" si="190"/>
        <v>135021961.24</v>
      </c>
      <c r="T1645">
        <f t="shared" si="186"/>
        <v>0.26453538444589</v>
      </c>
      <c r="U1645">
        <f t="shared" si="189"/>
        <v>56158496.24</v>
      </c>
      <c r="V1645">
        <f t="shared" si="188"/>
        <v>0.167907871459112</v>
      </c>
      <c r="W1645">
        <f t="shared" si="191"/>
        <v>0.403701160642814</v>
      </c>
    </row>
    <row r="1646" ht="14.25" spans="1:23">
      <c r="A1646" s="13">
        <v>13064</v>
      </c>
      <c r="B1646" s="14">
        <v>1</v>
      </c>
      <c r="C1646" s="14">
        <v>9</v>
      </c>
      <c r="D1646" s="14">
        <v>13</v>
      </c>
      <c r="E1646" s="14">
        <v>22</v>
      </c>
      <c r="F1646" s="14">
        <v>25</v>
      </c>
      <c r="G1646" s="14">
        <v>32</v>
      </c>
      <c r="H1646" s="15">
        <v>12</v>
      </c>
      <c r="I1646" s="15"/>
      <c r="J1646" s="22">
        <v>172812165</v>
      </c>
      <c r="K1646" s="23">
        <v>5</v>
      </c>
      <c r="L1646" s="22">
        <v>9400977</v>
      </c>
      <c r="M1646" s="22">
        <f t="shared" si="185"/>
        <v>47004885</v>
      </c>
      <c r="N1646" s="23">
        <v>72</v>
      </c>
      <c r="O1646" s="22">
        <v>458435</v>
      </c>
      <c r="P1646" s="22">
        <f t="shared" si="187"/>
        <v>33007320</v>
      </c>
      <c r="Q1646" s="24">
        <v>328102052</v>
      </c>
      <c r="R1646" s="29">
        <v>41429</v>
      </c>
      <c r="S1646">
        <f t="shared" si="190"/>
        <v>130757789.48</v>
      </c>
      <c r="T1646">
        <f t="shared" si="186"/>
        <v>0.255264799380164</v>
      </c>
      <c r="U1646">
        <f t="shared" si="189"/>
        <v>50745584.48</v>
      </c>
      <c r="V1646">
        <f t="shared" si="188"/>
        <v>0.154664026545009</v>
      </c>
      <c r="W1646">
        <f t="shared" si="191"/>
        <v>0.398527801587782</v>
      </c>
    </row>
    <row r="1647" ht="14.25" spans="1:23">
      <c r="A1647" s="13">
        <v>13063</v>
      </c>
      <c r="B1647" s="14">
        <v>10</v>
      </c>
      <c r="C1647" s="14">
        <v>15</v>
      </c>
      <c r="D1647" s="14">
        <v>18</v>
      </c>
      <c r="E1647" s="14">
        <v>20</v>
      </c>
      <c r="F1647" s="14">
        <v>23</v>
      </c>
      <c r="G1647" s="14">
        <v>31</v>
      </c>
      <c r="H1647" s="15">
        <v>12</v>
      </c>
      <c r="I1647" s="15"/>
      <c r="J1647" s="22">
        <v>142799949</v>
      </c>
      <c r="K1647" s="23">
        <v>3</v>
      </c>
      <c r="L1647" s="22">
        <v>5000000</v>
      </c>
      <c r="M1647" s="22">
        <f t="shared" si="185"/>
        <v>15000000</v>
      </c>
      <c r="N1647" s="23">
        <v>84</v>
      </c>
      <c r="O1647" s="22">
        <v>380751</v>
      </c>
      <c r="P1647" s="22">
        <f t="shared" si="187"/>
        <v>31983084</v>
      </c>
      <c r="Q1647" s="24">
        <v>354390256</v>
      </c>
      <c r="R1647" s="29">
        <v>41427</v>
      </c>
      <c r="S1647">
        <f t="shared" si="190"/>
        <v>114023886.44</v>
      </c>
      <c r="T1647">
        <f t="shared" si="186"/>
        <v>0.279420454607533</v>
      </c>
      <c r="U1647">
        <f t="shared" si="189"/>
        <v>67040802.44</v>
      </c>
      <c r="V1647">
        <f t="shared" si="188"/>
        <v>0.189172250943604</v>
      </c>
      <c r="W1647">
        <f t="shared" si="191"/>
        <v>0.321746674773135</v>
      </c>
    </row>
    <row r="1648" ht="14.25" spans="1:23">
      <c r="A1648" s="13">
        <v>13062</v>
      </c>
      <c r="B1648" s="14">
        <v>1</v>
      </c>
      <c r="C1648" s="14">
        <v>6</v>
      </c>
      <c r="D1648" s="14">
        <v>7</v>
      </c>
      <c r="E1648" s="14">
        <v>19</v>
      </c>
      <c r="F1648" s="14">
        <v>22</v>
      </c>
      <c r="G1648" s="14">
        <v>27</v>
      </c>
      <c r="H1648" s="15">
        <v>2</v>
      </c>
      <c r="I1648" s="15"/>
      <c r="J1648" s="22">
        <v>83172610</v>
      </c>
      <c r="K1648" s="23">
        <v>2</v>
      </c>
      <c r="L1648" s="22">
        <v>5000000</v>
      </c>
      <c r="M1648" s="22">
        <f t="shared" si="185"/>
        <v>10000000</v>
      </c>
      <c r="N1648" s="23">
        <v>102</v>
      </c>
      <c r="O1648" s="22">
        <v>265431</v>
      </c>
      <c r="P1648" s="22">
        <f t="shared" si="187"/>
        <v>27073962</v>
      </c>
      <c r="Q1648" s="24">
        <v>313979568</v>
      </c>
      <c r="R1648" s="29">
        <v>41424</v>
      </c>
      <c r="S1648">
        <f t="shared" si="190"/>
        <v>100677378.32</v>
      </c>
      <c r="T1648">
        <f t="shared" si="186"/>
        <v>0.288800251868618</v>
      </c>
      <c r="U1648">
        <f t="shared" si="189"/>
        <v>63603416.32</v>
      </c>
      <c r="V1648">
        <f t="shared" si="188"/>
        <v>0.202571832062652</v>
      </c>
      <c r="W1648">
        <f t="shared" si="191"/>
        <v>0.320649458056455</v>
      </c>
    </row>
    <row r="1649" ht="14.25" spans="1:23">
      <c r="A1649" s="13">
        <v>13061</v>
      </c>
      <c r="B1649" s="14">
        <v>5</v>
      </c>
      <c r="C1649" s="14">
        <v>6</v>
      </c>
      <c r="D1649" s="14">
        <v>7</v>
      </c>
      <c r="E1649" s="14">
        <v>12</v>
      </c>
      <c r="F1649" s="14">
        <v>13</v>
      </c>
      <c r="G1649" s="14">
        <v>18</v>
      </c>
      <c r="H1649" s="15">
        <v>12</v>
      </c>
      <c r="I1649" s="15"/>
      <c r="J1649" s="22">
        <v>30000000</v>
      </c>
      <c r="K1649" s="23">
        <v>43</v>
      </c>
      <c r="L1649" s="22">
        <v>3509802</v>
      </c>
      <c r="M1649" s="22">
        <f t="shared" si="185"/>
        <v>150921486</v>
      </c>
      <c r="N1649" s="23">
        <v>830</v>
      </c>
      <c r="O1649" s="22">
        <v>20959</v>
      </c>
      <c r="P1649" s="22">
        <f t="shared" si="187"/>
        <v>17395970</v>
      </c>
      <c r="Q1649" s="24">
        <v>335064726</v>
      </c>
      <c r="R1649" s="29">
        <v>41422</v>
      </c>
      <c r="S1649">
        <f t="shared" si="190"/>
        <v>244510867.74</v>
      </c>
      <c r="T1649">
        <f t="shared" si="186"/>
        <v>0.279317321334505</v>
      </c>
      <c r="U1649">
        <f t="shared" si="189"/>
        <v>76193411.74</v>
      </c>
      <c r="V1649">
        <f t="shared" si="188"/>
        <v>0.22739908390118</v>
      </c>
      <c r="W1649">
        <f t="shared" si="191"/>
        <v>0.729742192378675</v>
      </c>
    </row>
    <row r="1650" ht="14.25" spans="1:23">
      <c r="A1650" s="13">
        <v>13060</v>
      </c>
      <c r="B1650" s="14">
        <v>5</v>
      </c>
      <c r="C1650" s="14">
        <v>7</v>
      </c>
      <c r="D1650" s="14">
        <v>10</v>
      </c>
      <c r="E1650" s="14">
        <v>13</v>
      </c>
      <c r="F1650" s="14">
        <v>19</v>
      </c>
      <c r="G1650" s="14">
        <v>20</v>
      </c>
      <c r="H1650" s="15">
        <v>15</v>
      </c>
      <c r="I1650" s="15"/>
      <c r="J1650" s="22">
        <v>110329152</v>
      </c>
      <c r="K1650" s="23">
        <v>8</v>
      </c>
      <c r="L1650" s="22">
        <v>5000000</v>
      </c>
      <c r="M1650" s="22">
        <f t="shared" si="185"/>
        <v>40000000</v>
      </c>
      <c r="N1650" s="23">
        <v>206</v>
      </c>
      <c r="O1650" s="22">
        <v>106307</v>
      </c>
      <c r="P1650" s="22">
        <f t="shared" si="187"/>
        <v>21899242</v>
      </c>
      <c r="Q1650" s="24">
        <v>368726696</v>
      </c>
      <c r="R1650" s="29">
        <v>41420</v>
      </c>
      <c r="S1650">
        <f t="shared" si="190"/>
        <v>169577379.04</v>
      </c>
      <c r="T1650">
        <f t="shared" si="186"/>
        <v>0.351418490837994</v>
      </c>
      <c r="U1650">
        <f t="shared" si="189"/>
        <v>107678137.04</v>
      </c>
      <c r="V1650">
        <f t="shared" si="188"/>
        <v>0.292026962539214</v>
      </c>
      <c r="W1650">
        <f t="shared" si="191"/>
        <v>0.459899922841497</v>
      </c>
    </row>
    <row r="1651" ht="14.25" spans="1:23">
      <c r="A1651" s="13">
        <v>13059</v>
      </c>
      <c r="B1651" s="14">
        <v>3</v>
      </c>
      <c r="C1651" s="14">
        <v>10</v>
      </c>
      <c r="D1651" s="14">
        <v>18</v>
      </c>
      <c r="E1651" s="14">
        <v>24</v>
      </c>
      <c r="F1651" s="14">
        <v>27</v>
      </c>
      <c r="G1651" s="14">
        <v>29</v>
      </c>
      <c r="H1651" s="15">
        <v>9</v>
      </c>
      <c r="I1651" s="15"/>
      <c r="J1651" s="22">
        <v>99230450</v>
      </c>
      <c r="K1651" s="23">
        <v>11</v>
      </c>
      <c r="L1651" s="22">
        <v>5562668</v>
      </c>
      <c r="M1651" s="22">
        <f t="shared" si="185"/>
        <v>61189348</v>
      </c>
      <c r="N1651" s="23">
        <v>134</v>
      </c>
      <c r="O1651" s="22">
        <v>69283</v>
      </c>
      <c r="P1651" s="22">
        <f t="shared" si="187"/>
        <v>9283922</v>
      </c>
      <c r="Q1651" s="24">
        <v>339381758</v>
      </c>
      <c r="R1651" s="29">
        <v>41417</v>
      </c>
      <c r="S1651">
        <f t="shared" si="190"/>
        <v>205823671.42</v>
      </c>
      <c r="T1651">
        <f t="shared" si="186"/>
        <v>0.426169998860104</v>
      </c>
      <c r="U1651">
        <f t="shared" si="189"/>
        <v>135350401.42</v>
      </c>
      <c r="V1651">
        <f t="shared" si="188"/>
        <v>0.398814603995304</v>
      </c>
      <c r="W1651">
        <f t="shared" si="191"/>
        <v>0.606466513206051</v>
      </c>
    </row>
    <row r="1652" ht="14.25" spans="1:23">
      <c r="A1652" s="13">
        <v>13058</v>
      </c>
      <c r="B1652" s="14">
        <v>8</v>
      </c>
      <c r="C1652" s="14">
        <v>11</v>
      </c>
      <c r="D1652" s="14">
        <v>17</v>
      </c>
      <c r="E1652" s="14">
        <v>21</v>
      </c>
      <c r="F1652" s="14">
        <v>23</v>
      </c>
      <c r="G1652" s="14">
        <v>24</v>
      </c>
      <c r="H1652" s="15">
        <v>5</v>
      </c>
      <c r="I1652" s="15"/>
      <c r="J1652" s="22">
        <v>138757060</v>
      </c>
      <c r="K1652" s="23">
        <v>13</v>
      </c>
      <c r="L1652" s="22">
        <v>6573318</v>
      </c>
      <c r="M1652" s="22">
        <f t="shared" si="185"/>
        <v>85453134</v>
      </c>
      <c r="N1652" s="23">
        <v>243</v>
      </c>
      <c r="O1652" s="22">
        <v>126253</v>
      </c>
      <c r="P1652" s="22">
        <f t="shared" si="187"/>
        <v>30679479</v>
      </c>
      <c r="Q1652" s="24">
        <v>338075776</v>
      </c>
      <c r="R1652" s="29">
        <v>41415</v>
      </c>
      <c r="S1652">
        <f t="shared" si="190"/>
        <v>179524278.24</v>
      </c>
      <c r="T1652">
        <f t="shared" si="186"/>
        <v>0.278254613072307</v>
      </c>
      <c r="U1652">
        <f t="shared" si="189"/>
        <v>63391665.24</v>
      </c>
      <c r="V1652">
        <f t="shared" si="188"/>
        <v>0.18750726831135</v>
      </c>
      <c r="W1652">
        <f t="shared" si="191"/>
        <v>0.531017869319333</v>
      </c>
    </row>
    <row r="1653" ht="14.25" spans="1:23">
      <c r="A1653" s="13">
        <v>13057</v>
      </c>
      <c r="B1653" s="14">
        <v>13</v>
      </c>
      <c r="C1653" s="14">
        <v>16</v>
      </c>
      <c r="D1653" s="14">
        <v>19</v>
      </c>
      <c r="E1653" s="14">
        <v>23</v>
      </c>
      <c r="F1653" s="14">
        <v>26</v>
      </c>
      <c r="G1653" s="14">
        <v>28</v>
      </c>
      <c r="H1653" s="15">
        <v>5</v>
      </c>
      <c r="I1653" s="15"/>
      <c r="J1653" s="22">
        <v>152624208</v>
      </c>
      <c r="K1653" s="23">
        <v>6</v>
      </c>
      <c r="L1653" s="22">
        <v>7927462</v>
      </c>
      <c r="M1653" s="22">
        <f t="shared" si="185"/>
        <v>47564772</v>
      </c>
      <c r="N1653" s="23">
        <v>146</v>
      </c>
      <c r="O1653" s="22">
        <v>180460</v>
      </c>
      <c r="P1653" s="22">
        <f t="shared" si="187"/>
        <v>26347160</v>
      </c>
      <c r="Q1653" s="24">
        <v>367207180</v>
      </c>
      <c r="R1653" s="29">
        <v>41413</v>
      </c>
      <c r="S1653">
        <f t="shared" si="190"/>
        <v>166019580.2</v>
      </c>
      <c r="T1653">
        <f t="shared" si="186"/>
        <v>0.322583039362139</v>
      </c>
      <c r="U1653">
        <f t="shared" si="189"/>
        <v>92107648.2</v>
      </c>
      <c r="V1653">
        <f t="shared" si="188"/>
        <v>0.250832917264853</v>
      </c>
      <c r="W1653">
        <f t="shared" si="191"/>
        <v>0.452114199401003</v>
      </c>
    </row>
    <row r="1654" ht="14.25" spans="1:23">
      <c r="A1654" s="13">
        <v>13056</v>
      </c>
      <c r="B1654" s="14">
        <v>3</v>
      </c>
      <c r="C1654" s="14">
        <v>12</v>
      </c>
      <c r="D1654" s="14">
        <v>25</v>
      </c>
      <c r="E1654" s="14">
        <v>26</v>
      </c>
      <c r="F1654" s="14">
        <v>28</v>
      </c>
      <c r="G1654" s="14">
        <v>29</v>
      </c>
      <c r="H1654" s="15">
        <v>16</v>
      </c>
      <c r="I1654" s="15"/>
      <c r="J1654" s="22">
        <v>138712270</v>
      </c>
      <c r="K1654" s="23">
        <v>5</v>
      </c>
      <c r="L1654" s="22">
        <v>8816637</v>
      </c>
      <c r="M1654" s="22">
        <f t="shared" si="185"/>
        <v>44083185</v>
      </c>
      <c r="N1654" s="23">
        <v>88</v>
      </c>
      <c r="O1654" s="22">
        <v>325281</v>
      </c>
      <c r="P1654" s="22">
        <f t="shared" si="187"/>
        <v>28624728</v>
      </c>
      <c r="Q1654" s="24">
        <v>330573576</v>
      </c>
      <c r="R1654" s="29">
        <v>41410</v>
      </c>
      <c r="S1654">
        <f t="shared" si="190"/>
        <v>139273088.24</v>
      </c>
      <c r="T1654">
        <f t="shared" si="186"/>
        <v>0.287953757199275</v>
      </c>
      <c r="U1654">
        <f t="shared" si="189"/>
        <v>66565175.24</v>
      </c>
      <c r="V1654">
        <f t="shared" si="188"/>
        <v>0.201362661969086</v>
      </c>
      <c r="W1654">
        <f t="shared" si="191"/>
        <v>0.421307383140629</v>
      </c>
    </row>
    <row r="1655" ht="14.25" spans="1:23">
      <c r="A1655" s="13">
        <v>13055</v>
      </c>
      <c r="B1655" s="14">
        <v>8</v>
      </c>
      <c r="C1655" s="14">
        <v>18</v>
      </c>
      <c r="D1655" s="14">
        <v>19</v>
      </c>
      <c r="E1655" s="14">
        <v>22</v>
      </c>
      <c r="F1655" s="14">
        <v>27</v>
      </c>
      <c r="G1655" s="14">
        <v>32</v>
      </c>
      <c r="H1655" s="15">
        <v>6</v>
      </c>
      <c r="I1655" s="15"/>
      <c r="J1655" s="22">
        <v>116004306</v>
      </c>
      <c r="K1655" s="23">
        <v>6</v>
      </c>
      <c r="L1655" s="22">
        <v>7991149</v>
      </c>
      <c r="M1655" s="22">
        <f t="shared" si="185"/>
        <v>47946894</v>
      </c>
      <c r="N1655" s="23">
        <v>97</v>
      </c>
      <c r="O1655" s="22">
        <v>277529</v>
      </c>
      <c r="P1655" s="22">
        <f t="shared" si="187"/>
        <v>26920313</v>
      </c>
      <c r="Q1655" s="24">
        <v>328924474</v>
      </c>
      <c r="R1655" s="29">
        <v>41408</v>
      </c>
      <c r="S1655">
        <f t="shared" si="190"/>
        <v>146305750.26</v>
      </c>
      <c r="T1655">
        <f t="shared" si="186"/>
        <v>0.29903173535211</v>
      </c>
      <c r="U1655">
        <f t="shared" si="189"/>
        <v>71438543.26</v>
      </c>
      <c r="V1655">
        <f t="shared" si="188"/>
        <v>0.217188287606717</v>
      </c>
      <c r="W1655">
        <f t="shared" si="191"/>
        <v>0.444800438473909</v>
      </c>
    </row>
    <row r="1656" ht="14.25" spans="1:23">
      <c r="A1656" s="13">
        <v>13054</v>
      </c>
      <c r="B1656" s="14">
        <v>3</v>
      </c>
      <c r="C1656" s="14">
        <v>4</v>
      </c>
      <c r="D1656" s="14">
        <v>8</v>
      </c>
      <c r="E1656" s="14">
        <v>14</v>
      </c>
      <c r="F1656" s="14">
        <v>21</v>
      </c>
      <c r="G1656" s="14">
        <v>28</v>
      </c>
      <c r="H1656" s="15">
        <v>14</v>
      </c>
      <c r="I1656" s="15"/>
      <c r="J1656" s="22">
        <v>101137064</v>
      </c>
      <c r="K1656" s="23">
        <v>14</v>
      </c>
      <c r="L1656" s="22">
        <v>5000000</v>
      </c>
      <c r="M1656" s="22">
        <f t="shared" si="185"/>
        <v>70000000</v>
      </c>
      <c r="N1656" s="23">
        <v>202</v>
      </c>
      <c r="O1656" s="22">
        <v>172767</v>
      </c>
      <c r="P1656" s="22">
        <f t="shared" si="187"/>
        <v>34898934</v>
      </c>
      <c r="Q1656" s="24">
        <v>367209526</v>
      </c>
      <c r="R1656" s="29">
        <v>41406</v>
      </c>
      <c r="S1656">
        <f t="shared" si="190"/>
        <v>168501393.74</v>
      </c>
      <c r="T1656">
        <f t="shared" si="186"/>
        <v>0.26824302412024</v>
      </c>
      <c r="U1656">
        <f t="shared" si="189"/>
        <v>63602459.74</v>
      </c>
      <c r="V1656">
        <f t="shared" si="188"/>
        <v>0.17320481969196</v>
      </c>
      <c r="W1656">
        <f t="shared" si="191"/>
        <v>0.45886988710636</v>
      </c>
    </row>
    <row r="1657" ht="14.25" spans="1:23">
      <c r="A1657" s="13">
        <v>13053</v>
      </c>
      <c r="B1657" s="14">
        <v>3</v>
      </c>
      <c r="C1657" s="14">
        <v>12</v>
      </c>
      <c r="D1657" s="14">
        <v>13</v>
      </c>
      <c r="E1657" s="14">
        <v>22</v>
      </c>
      <c r="F1657" s="14">
        <v>30</v>
      </c>
      <c r="G1657" s="14">
        <v>33</v>
      </c>
      <c r="H1657" s="15">
        <v>14</v>
      </c>
      <c r="I1657" s="15"/>
      <c r="J1657" s="22">
        <v>89705790</v>
      </c>
      <c r="K1657" s="23">
        <v>5</v>
      </c>
      <c r="L1657" s="22">
        <v>5000000</v>
      </c>
      <c r="M1657" s="22">
        <f t="shared" si="185"/>
        <v>25000000</v>
      </c>
      <c r="N1657" s="23">
        <v>132</v>
      </c>
      <c r="O1657" s="22">
        <v>215385</v>
      </c>
      <c r="P1657" s="22">
        <f t="shared" si="187"/>
        <v>28430820</v>
      </c>
      <c r="Q1657" s="24">
        <v>327360018</v>
      </c>
      <c r="R1657" s="29">
        <v>41403</v>
      </c>
      <c r="S1657">
        <f t="shared" si="190"/>
        <v>119067650.82</v>
      </c>
      <c r="T1657">
        <f t="shared" si="186"/>
        <v>0.287352289979407</v>
      </c>
      <c r="U1657">
        <f t="shared" si="189"/>
        <v>65636830.82</v>
      </c>
      <c r="V1657">
        <f t="shared" si="188"/>
        <v>0.200503504432236</v>
      </c>
      <c r="W1657">
        <f t="shared" si="191"/>
        <v>0.363720809729428</v>
      </c>
    </row>
    <row r="1658" ht="14.25" spans="1:23">
      <c r="A1658" s="13">
        <v>13052</v>
      </c>
      <c r="B1658" s="14">
        <v>6</v>
      </c>
      <c r="C1658" s="14">
        <v>7</v>
      </c>
      <c r="D1658" s="14">
        <v>14</v>
      </c>
      <c r="E1658" s="14">
        <v>21</v>
      </c>
      <c r="F1658" s="14">
        <v>22</v>
      </c>
      <c r="G1658" s="14">
        <v>24</v>
      </c>
      <c r="H1658" s="15">
        <v>13</v>
      </c>
      <c r="I1658" s="15"/>
      <c r="J1658" s="22">
        <v>48367032</v>
      </c>
      <c r="K1658" s="23">
        <v>8</v>
      </c>
      <c r="L1658" s="22">
        <v>5000000</v>
      </c>
      <c r="M1658" s="22">
        <f t="shared" si="185"/>
        <v>40000000</v>
      </c>
      <c r="N1658" s="23">
        <v>104</v>
      </c>
      <c r="O1658" s="22">
        <v>240523</v>
      </c>
      <c r="P1658" s="22">
        <f t="shared" si="187"/>
        <v>25014392</v>
      </c>
      <c r="Q1658" s="24">
        <v>320719928</v>
      </c>
      <c r="R1658" s="29">
        <v>41401</v>
      </c>
      <c r="S1658">
        <f t="shared" si="190"/>
        <v>138785732.72</v>
      </c>
      <c r="T1658">
        <f t="shared" si="186"/>
        <v>0.308012456026742</v>
      </c>
      <c r="U1658">
        <f t="shared" si="189"/>
        <v>73771340.72</v>
      </c>
      <c r="V1658">
        <f t="shared" si="188"/>
        <v>0.230017951114032</v>
      </c>
      <c r="W1658">
        <f t="shared" si="191"/>
        <v>0.43273186541748</v>
      </c>
    </row>
    <row r="1659" ht="14.25" spans="1:23">
      <c r="A1659" s="13">
        <v>13051</v>
      </c>
      <c r="B1659" s="14">
        <v>8</v>
      </c>
      <c r="C1659" s="14">
        <v>12</v>
      </c>
      <c r="D1659" s="14">
        <v>15</v>
      </c>
      <c r="E1659" s="14">
        <v>19</v>
      </c>
      <c r="F1659" s="14">
        <v>28</v>
      </c>
      <c r="G1659" s="14">
        <v>29</v>
      </c>
      <c r="H1659" s="15">
        <v>2</v>
      </c>
      <c r="I1659" s="15"/>
      <c r="J1659" s="22">
        <v>30000000</v>
      </c>
      <c r="K1659" s="23">
        <v>33</v>
      </c>
      <c r="L1659" s="22">
        <v>5479124</v>
      </c>
      <c r="M1659" s="22">
        <f t="shared" si="185"/>
        <v>180811092</v>
      </c>
      <c r="N1659" s="23">
        <v>450</v>
      </c>
      <c r="O1659" s="22">
        <v>61706</v>
      </c>
      <c r="P1659" s="22">
        <f t="shared" si="187"/>
        <v>27767700</v>
      </c>
      <c r="Q1659" s="24">
        <v>377856082</v>
      </c>
      <c r="R1659" s="29">
        <v>41399</v>
      </c>
      <c r="S1659">
        <f t="shared" si="190"/>
        <v>271168282.18</v>
      </c>
      <c r="T1659">
        <f t="shared" si="186"/>
        <v>0.239131231398308</v>
      </c>
      <c r="U1659">
        <f t="shared" si="189"/>
        <v>62589490.18</v>
      </c>
      <c r="V1659">
        <f t="shared" si="188"/>
        <v>0.165643728291239</v>
      </c>
      <c r="W1659">
        <f t="shared" si="191"/>
        <v>0.717649642543004</v>
      </c>
    </row>
    <row r="1660" ht="14.25" spans="1:23">
      <c r="A1660" s="13">
        <v>13050</v>
      </c>
      <c r="B1660" s="14">
        <v>3</v>
      </c>
      <c r="C1660" s="14">
        <v>7</v>
      </c>
      <c r="D1660" s="14">
        <v>13</v>
      </c>
      <c r="E1660" s="14">
        <v>18</v>
      </c>
      <c r="F1660" s="14">
        <v>22</v>
      </c>
      <c r="G1660" s="14">
        <v>25</v>
      </c>
      <c r="H1660" s="15">
        <v>3</v>
      </c>
      <c r="I1660" s="15"/>
      <c r="J1660" s="22">
        <v>116018802</v>
      </c>
      <c r="K1660" s="23">
        <v>9</v>
      </c>
      <c r="L1660" s="22">
        <v>7054027</v>
      </c>
      <c r="M1660" s="22">
        <f t="shared" si="185"/>
        <v>63486243</v>
      </c>
      <c r="N1660" s="23">
        <v>228</v>
      </c>
      <c r="O1660" s="22">
        <v>121620</v>
      </c>
      <c r="P1660" s="22">
        <f t="shared" si="187"/>
        <v>27729360</v>
      </c>
      <c r="Q1660" s="24">
        <v>331969178</v>
      </c>
      <c r="R1660" s="29">
        <v>41396</v>
      </c>
      <c r="S1660">
        <f t="shared" si="190"/>
        <v>161449285.22</v>
      </c>
      <c r="T1660">
        <f t="shared" si="186"/>
        <v>0.295096800281862</v>
      </c>
      <c r="U1660">
        <f t="shared" si="189"/>
        <v>70233682.22</v>
      </c>
      <c r="V1660">
        <f t="shared" si="188"/>
        <v>0.211566876910482</v>
      </c>
      <c r="W1660">
        <f t="shared" si="191"/>
        <v>0.486338178118452</v>
      </c>
    </row>
    <row r="1661" ht="14.25" spans="1:23">
      <c r="A1661" s="13">
        <v>13049</v>
      </c>
      <c r="B1661" s="14">
        <v>10</v>
      </c>
      <c r="C1661" s="14">
        <v>13</v>
      </c>
      <c r="D1661" s="14">
        <v>14</v>
      </c>
      <c r="E1661" s="14">
        <v>16</v>
      </c>
      <c r="F1661" s="14">
        <v>21</v>
      </c>
      <c r="G1661" s="14">
        <v>32</v>
      </c>
      <c r="H1661" s="15">
        <v>14</v>
      </c>
      <c r="I1661" s="15"/>
      <c r="J1661" s="22">
        <v>114803190</v>
      </c>
      <c r="K1661" s="23">
        <v>2</v>
      </c>
      <c r="L1661" s="22">
        <v>5000000</v>
      </c>
      <c r="M1661" s="22">
        <f t="shared" si="185"/>
        <v>10000000</v>
      </c>
      <c r="N1661" s="23">
        <v>41</v>
      </c>
      <c r="O1661" s="22">
        <v>727853</v>
      </c>
      <c r="P1661" s="22">
        <f t="shared" si="187"/>
        <v>29841973</v>
      </c>
      <c r="Q1661" s="24">
        <v>295889902</v>
      </c>
      <c r="R1661" s="29">
        <v>41394</v>
      </c>
      <c r="S1661">
        <f t="shared" si="190"/>
        <v>85354738.98</v>
      </c>
      <c r="T1661">
        <f t="shared" si="186"/>
        <v>0.254671546648456</v>
      </c>
      <c r="U1661">
        <f t="shared" si="189"/>
        <v>45512765.98</v>
      </c>
      <c r="V1661">
        <f t="shared" si="188"/>
        <v>0.153816557011128</v>
      </c>
      <c r="W1661">
        <f t="shared" si="191"/>
        <v>0.288467901077611</v>
      </c>
    </row>
    <row r="1662" ht="14.25" spans="1:23">
      <c r="A1662" s="13">
        <v>13048</v>
      </c>
      <c r="B1662" s="14">
        <v>10</v>
      </c>
      <c r="C1662" s="14">
        <v>13</v>
      </c>
      <c r="D1662" s="14">
        <v>17</v>
      </c>
      <c r="E1662" s="14">
        <v>28</v>
      </c>
      <c r="F1662" s="14">
        <v>30</v>
      </c>
      <c r="G1662" s="14">
        <v>32</v>
      </c>
      <c r="H1662" s="15">
        <v>4</v>
      </c>
      <c r="I1662" s="15"/>
      <c r="J1662" s="22">
        <v>55171877</v>
      </c>
      <c r="K1662" s="23">
        <v>37</v>
      </c>
      <c r="L1662" s="22">
        <v>5456927</v>
      </c>
      <c r="M1662" s="22">
        <f t="shared" si="185"/>
        <v>201906299</v>
      </c>
      <c r="N1662" s="23">
        <v>119</v>
      </c>
      <c r="O1662" s="22">
        <v>213104</v>
      </c>
      <c r="P1662" s="22">
        <f t="shared" si="187"/>
        <v>25359376</v>
      </c>
      <c r="Q1662" s="24">
        <v>379712106</v>
      </c>
      <c r="R1662" s="29">
        <v>41392</v>
      </c>
      <c r="S1662">
        <f t="shared" si="190"/>
        <v>298793160.94</v>
      </c>
      <c r="T1662">
        <f t="shared" si="186"/>
        <v>0.255158738446964</v>
      </c>
      <c r="U1662">
        <f t="shared" si="189"/>
        <v>71527485.94</v>
      </c>
      <c r="V1662">
        <f t="shared" si="188"/>
        <v>0.188372940471906</v>
      </c>
      <c r="W1662">
        <f t="shared" si="191"/>
        <v>0.786893955232494</v>
      </c>
    </row>
    <row r="1663" ht="14.25" spans="1:23">
      <c r="A1663" s="13">
        <v>13047</v>
      </c>
      <c r="B1663" s="14">
        <v>1</v>
      </c>
      <c r="C1663" s="14">
        <v>8</v>
      </c>
      <c r="D1663" s="14">
        <v>11</v>
      </c>
      <c r="E1663" s="14">
        <v>17</v>
      </c>
      <c r="F1663" s="14">
        <v>27</v>
      </c>
      <c r="G1663" s="14">
        <v>30</v>
      </c>
      <c r="H1663" s="15">
        <v>12</v>
      </c>
      <c r="I1663" s="15"/>
      <c r="J1663" s="22">
        <v>167906106</v>
      </c>
      <c r="K1663" s="23">
        <v>6</v>
      </c>
      <c r="L1663" s="22">
        <v>8654750</v>
      </c>
      <c r="M1663" s="22">
        <f t="shared" si="185"/>
        <v>51928500</v>
      </c>
      <c r="N1663" s="23">
        <v>116</v>
      </c>
      <c r="O1663" s="22">
        <v>283558</v>
      </c>
      <c r="P1663" s="22">
        <f t="shared" si="187"/>
        <v>32892728</v>
      </c>
      <c r="Q1663" s="24">
        <v>347274348</v>
      </c>
      <c r="R1663" s="29">
        <v>41389</v>
      </c>
      <c r="S1663">
        <f t="shared" si="190"/>
        <v>145343175.52</v>
      </c>
      <c r="T1663">
        <f t="shared" si="186"/>
        <v>0.268993883533258</v>
      </c>
      <c r="U1663">
        <f t="shared" si="189"/>
        <v>60521947.52</v>
      </c>
      <c r="V1663">
        <f t="shared" si="188"/>
        <v>0.174277045997074</v>
      </c>
      <c r="W1663">
        <f t="shared" si="191"/>
        <v>0.418525515509714</v>
      </c>
    </row>
    <row r="1664" ht="14.25" spans="1:23">
      <c r="A1664" s="13">
        <v>13046</v>
      </c>
      <c r="B1664" s="14">
        <v>3</v>
      </c>
      <c r="C1664" s="14">
        <v>16</v>
      </c>
      <c r="D1664" s="14">
        <v>19</v>
      </c>
      <c r="E1664" s="14">
        <v>20</v>
      </c>
      <c r="F1664" s="14">
        <v>24</v>
      </c>
      <c r="G1664" s="14">
        <v>26</v>
      </c>
      <c r="H1664" s="15">
        <v>6</v>
      </c>
      <c r="I1664" s="15"/>
      <c r="J1664" s="22">
        <v>143084851</v>
      </c>
      <c r="K1664" s="23">
        <v>7</v>
      </c>
      <c r="L1664" s="22">
        <v>8147262</v>
      </c>
      <c r="M1664" s="22">
        <f t="shared" si="185"/>
        <v>57030834</v>
      </c>
      <c r="N1664" s="23">
        <v>95</v>
      </c>
      <c r="O1664" s="22">
        <v>347855</v>
      </c>
      <c r="P1664" s="22">
        <f t="shared" si="187"/>
        <v>33046225</v>
      </c>
      <c r="Q1664" s="24">
        <v>352094234</v>
      </c>
      <c r="R1664" s="29">
        <v>41387</v>
      </c>
      <c r="S1664">
        <f t="shared" si="190"/>
        <v>152449082.66</v>
      </c>
      <c r="T1664">
        <f t="shared" si="186"/>
        <v>0.271002020044441</v>
      </c>
      <c r="U1664">
        <f t="shared" si="189"/>
        <v>62372023.66</v>
      </c>
      <c r="V1664">
        <f t="shared" si="188"/>
        <v>0.177145825284943</v>
      </c>
      <c r="W1664">
        <f t="shared" si="191"/>
        <v>0.43297807217144</v>
      </c>
    </row>
    <row r="1665" ht="14.25" spans="1:23">
      <c r="A1665" s="13">
        <v>13045</v>
      </c>
      <c r="B1665" s="14">
        <v>6</v>
      </c>
      <c r="C1665" s="14">
        <v>7</v>
      </c>
      <c r="D1665" s="14">
        <v>8</v>
      </c>
      <c r="E1665" s="14">
        <v>14</v>
      </c>
      <c r="F1665" s="14">
        <v>23</v>
      </c>
      <c r="G1665" s="14">
        <v>31</v>
      </c>
      <c r="H1665" s="15">
        <v>12</v>
      </c>
      <c r="I1665" s="15"/>
      <c r="J1665" s="22">
        <v>123007759</v>
      </c>
      <c r="K1665" s="23">
        <v>7</v>
      </c>
      <c r="L1665" s="22">
        <v>7557675</v>
      </c>
      <c r="M1665" s="22">
        <f t="shared" si="185"/>
        <v>52903725</v>
      </c>
      <c r="N1665" s="23">
        <v>138</v>
      </c>
      <c r="O1665" s="22">
        <v>194605</v>
      </c>
      <c r="P1665" s="22">
        <f t="shared" si="187"/>
        <v>26855490</v>
      </c>
      <c r="Q1665" s="24">
        <v>389847482</v>
      </c>
      <c r="R1665" s="29">
        <v>41385</v>
      </c>
      <c r="S1665">
        <f t="shared" si="190"/>
        <v>181265959.18</v>
      </c>
      <c r="T1665">
        <f t="shared" si="186"/>
        <v>0.329262699149613</v>
      </c>
      <c r="U1665">
        <f t="shared" si="189"/>
        <v>101506744.18</v>
      </c>
      <c r="V1665">
        <f t="shared" si="188"/>
        <v>0.260375528550932</v>
      </c>
      <c r="W1665">
        <f t="shared" si="191"/>
        <v>0.464966345941411</v>
      </c>
    </row>
    <row r="1666" ht="14.25" spans="1:23">
      <c r="A1666" s="13">
        <v>13044</v>
      </c>
      <c r="B1666" s="14">
        <v>3</v>
      </c>
      <c r="C1666" s="14">
        <v>5</v>
      </c>
      <c r="D1666" s="14">
        <v>11</v>
      </c>
      <c r="E1666" s="14">
        <v>18</v>
      </c>
      <c r="F1666" s="14">
        <v>26</v>
      </c>
      <c r="G1666" s="14">
        <v>28</v>
      </c>
      <c r="H1666" s="15">
        <v>6</v>
      </c>
      <c r="I1666" s="15"/>
      <c r="J1666" s="22">
        <v>113248452</v>
      </c>
      <c r="K1666" s="23">
        <v>12</v>
      </c>
      <c r="L1666" s="22">
        <v>6411138</v>
      </c>
      <c r="M1666" s="22">
        <f t="shared" si="185"/>
        <v>76933656</v>
      </c>
      <c r="N1666" s="23">
        <v>337</v>
      </c>
      <c r="O1666" s="22">
        <v>75372</v>
      </c>
      <c r="P1666" s="22">
        <f t="shared" si="187"/>
        <v>25400364</v>
      </c>
      <c r="Q1666" s="24">
        <v>355471956</v>
      </c>
      <c r="R1666" s="29">
        <v>41382</v>
      </c>
      <c r="S1666">
        <f t="shared" si="190"/>
        <v>191847110.44</v>
      </c>
      <c r="T1666">
        <f t="shared" si="186"/>
        <v>0.323270099090461</v>
      </c>
      <c r="U1666">
        <f t="shared" si="189"/>
        <v>89513090.44</v>
      </c>
      <c r="V1666">
        <f t="shared" si="188"/>
        <v>0.251814774496585</v>
      </c>
      <c r="W1666">
        <f t="shared" si="191"/>
        <v>0.539696893670003</v>
      </c>
    </row>
    <row r="1667" ht="14.25" spans="1:23">
      <c r="A1667" s="13">
        <v>13043</v>
      </c>
      <c r="B1667" s="14">
        <v>3</v>
      </c>
      <c r="C1667" s="14">
        <v>6</v>
      </c>
      <c r="D1667" s="14">
        <v>14</v>
      </c>
      <c r="E1667" s="14">
        <v>15</v>
      </c>
      <c r="F1667" s="14">
        <v>17</v>
      </c>
      <c r="G1667" s="14">
        <v>25</v>
      </c>
      <c r="H1667" s="15">
        <v>16</v>
      </c>
      <c r="I1667" s="15"/>
      <c r="J1667" s="22">
        <v>130914304</v>
      </c>
      <c r="K1667" s="23">
        <v>16</v>
      </c>
      <c r="L1667" s="22">
        <v>5481602</v>
      </c>
      <c r="M1667" s="22">
        <f t="shared" si="185"/>
        <v>87705632</v>
      </c>
      <c r="N1667" s="23">
        <v>247</v>
      </c>
      <c r="O1667" s="22">
        <v>46795</v>
      </c>
      <c r="P1667" s="22">
        <f t="shared" si="187"/>
        <v>11558365</v>
      </c>
      <c r="Q1667" s="24">
        <v>358568922</v>
      </c>
      <c r="R1667" s="29">
        <v>41380</v>
      </c>
      <c r="S1667">
        <f t="shared" si="190"/>
        <v>236434695.78</v>
      </c>
      <c r="T1667">
        <f t="shared" si="186"/>
        <v>0.414785149115628</v>
      </c>
      <c r="U1667">
        <f t="shared" si="189"/>
        <v>137170698.78</v>
      </c>
      <c r="V1667">
        <f t="shared" si="188"/>
        <v>0.382550439717137</v>
      </c>
      <c r="W1667">
        <f t="shared" si="191"/>
        <v>0.659384239050143</v>
      </c>
    </row>
    <row r="1668" ht="14.25" spans="1:23">
      <c r="A1668" s="13">
        <v>13042</v>
      </c>
      <c r="B1668" s="14">
        <v>1</v>
      </c>
      <c r="C1668" s="14">
        <v>8</v>
      </c>
      <c r="D1668" s="14">
        <v>12</v>
      </c>
      <c r="E1668" s="14">
        <v>13</v>
      </c>
      <c r="F1668" s="14">
        <v>15</v>
      </c>
      <c r="G1668" s="14">
        <v>33</v>
      </c>
      <c r="H1668" s="15">
        <v>3</v>
      </c>
      <c r="I1668" s="15"/>
      <c r="J1668" s="22">
        <v>191650228</v>
      </c>
      <c r="K1668" s="23">
        <v>7</v>
      </c>
      <c r="L1668" s="22">
        <v>8484594</v>
      </c>
      <c r="M1668" s="22">
        <f t="shared" si="185"/>
        <v>59392158</v>
      </c>
      <c r="N1668" s="23">
        <v>131</v>
      </c>
      <c r="O1668" s="22">
        <v>279299</v>
      </c>
      <c r="P1668" s="22">
        <f t="shared" si="187"/>
        <v>36588169</v>
      </c>
      <c r="Q1668" s="24">
        <v>396763590</v>
      </c>
      <c r="R1668" s="29">
        <v>41378</v>
      </c>
      <c r="S1668">
        <f t="shared" si="190"/>
        <v>168433762.1</v>
      </c>
      <c r="T1668">
        <f t="shared" si="186"/>
        <v>0.274827647617565</v>
      </c>
      <c r="U1668">
        <f t="shared" si="189"/>
        <v>72453435.1</v>
      </c>
      <c r="V1668">
        <f t="shared" si="188"/>
        <v>0.18261109871498</v>
      </c>
      <c r="W1668">
        <f t="shared" si="191"/>
        <v>0.424519200715973</v>
      </c>
    </row>
    <row r="1669" ht="14.25" spans="1:23">
      <c r="A1669" s="13">
        <v>13041</v>
      </c>
      <c r="B1669" s="14">
        <v>2</v>
      </c>
      <c r="C1669" s="14">
        <v>10</v>
      </c>
      <c r="D1669" s="14">
        <v>12</v>
      </c>
      <c r="E1669" s="14">
        <v>17</v>
      </c>
      <c r="F1669" s="14">
        <v>23</v>
      </c>
      <c r="G1669" s="14">
        <v>24</v>
      </c>
      <c r="H1669" s="15">
        <v>5</v>
      </c>
      <c r="I1669" s="15"/>
      <c r="J1669" s="22">
        <v>165669831</v>
      </c>
      <c r="K1669" s="23">
        <v>3</v>
      </c>
      <c r="L1669" s="22">
        <v>10000000</v>
      </c>
      <c r="M1669" s="22">
        <f t="shared" si="185"/>
        <v>30000000</v>
      </c>
      <c r="N1669" s="23">
        <v>295</v>
      </c>
      <c r="O1669" s="22">
        <v>88126</v>
      </c>
      <c r="P1669" s="22">
        <f t="shared" si="187"/>
        <v>25997170</v>
      </c>
      <c r="Q1669" s="24">
        <v>358260706</v>
      </c>
      <c r="R1669" s="29">
        <v>41375</v>
      </c>
      <c r="S1669">
        <f t="shared" si="190"/>
        <v>144887481.94</v>
      </c>
      <c r="T1669">
        <f t="shared" si="186"/>
        <v>0.320681224638685</v>
      </c>
      <c r="U1669">
        <f t="shared" si="189"/>
        <v>88890311.94</v>
      </c>
      <c r="V1669">
        <f t="shared" si="188"/>
        <v>0.248116275246775</v>
      </c>
      <c r="W1669">
        <f t="shared" si="191"/>
        <v>0.404419126947179</v>
      </c>
    </row>
    <row r="1670" ht="14.25" spans="1:23">
      <c r="A1670" s="13">
        <v>13040</v>
      </c>
      <c r="B1670" s="14">
        <v>2</v>
      </c>
      <c r="C1670" s="14">
        <v>4</v>
      </c>
      <c r="D1670" s="14">
        <v>10</v>
      </c>
      <c r="E1670" s="14">
        <v>12</v>
      </c>
      <c r="F1670" s="14">
        <v>17</v>
      </c>
      <c r="G1670" s="14">
        <v>30</v>
      </c>
      <c r="H1670" s="15">
        <v>10</v>
      </c>
      <c r="I1670" s="15"/>
      <c r="J1670" s="22">
        <v>135009567</v>
      </c>
      <c r="K1670" s="23">
        <v>11</v>
      </c>
      <c r="L1670" s="22">
        <v>6144278</v>
      </c>
      <c r="M1670" s="22">
        <f t="shared" ref="M1670:M1733" si="192">K1670*L1670</f>
        <v>67587058</v>
      </c>
      <c r="N1670" s="23">
        <v>125</v>
      </c>
      <c r="O1670" s="22">
        <v>151044</v>
      </c>
      <c r="P1670" s="22">
        <f t="shared" si="187"/>
        <v>18880500</v>
      </c>
      <c r="Q1670" s="24">
        <v>352650578</v>
      </c>
      <c r="R1670" s="29">
        <v>41373</v>
      </c>
      <c r="S1670">
        <f t="shared" si="190"/>
        <v>196331124.22</v>
      </c>
      <c r="T1670">
        <f t="shared" si="186"/>
        <v>0.365075443659134</v>
      </c>
      <c r="U1670">
        <f t="shared" si="189"/>
        <v>109863566.22</v>
      </c>
      <c r="V1670">
        <f t="shared" si="188"/>
        <v>0.311536611801612</v>
      </c>
      <c r="W1670">
        <f t="shared" si="191"/>
        <v>0.556729909060294</v>
      </c>
    </row>
    <row r="1671" ht="14.25" spans="1:23">
      <c r="A1671" s="13">
        <v>13039</v>
      </c>
      <c r="B1671" s="14">
        <v>1</v>
      </c>
      <c r="C1671" s="14">
        <v>2</v>
      </c>
      <c r="D1671" s="14">
        <v>14</v>
      </c>
      <c r="E1671" s="14">
        <v>15</v>
      </c>
      <c r="F1671" s="14">
        <v>24</v>
      </c>
      <c r="G1671" s="14">
        <v>29</v>
      </c>
      <c r="H1671" s="15">
        <v>6</v>
      </c>
      <c r="I1671" s="15"/>
      <c r="J1671" s="22">
        <v>158541908</v>
      </c>
      <c r="K1671" s="23">
        <v>7</v>
      </c>
      <c r="L1671" s="22">
        <v>8030721</v>
      </c>
      <c r="M1671" s="22">
        <f t="shared" si="192"/>
        <v>56215047</v>
      </c>
      <c r="N1671" s="23">
        <v>94</v>
      </c>
      <c r="O1671" s="22">
        <v>338538</v>
      </c>
      <c r="P1671" s="22">
        <f t="shared" si="187"/>
        <v>31822572</v>
      </c>
      <c r="Q1671" s="24">
        <v>390740078</v>
      </c>
      <c r="R1671" s="29">
        <v>41371</v>
      </c>
      <c r="S1671">
        <f t="shared" si="190"/>
        <v>173425020.22</v>
      </c>
      <c r="T1671">
        <f t="shared" si="186"/>
        <v>0.29996916062447</v>
      </c>
      <c r="U1671">
        <f t="shared" si="189"/>
        <v>85387401.22</v>
      </c>
      <c r="V1671">
        <f t="shared" si="188"/>
        <v>0.218527369030213</v>
      </c>
      <c r="W1671">
        <f t="shared" si="191"/>
        <v>0.443837297437403</v>
      </c>
    </row>
    <row r="1672" ht="14.25" spans="1:23">
      <c r="A1672" s="13">
        <v>13038</v>
      </c>
      <c r="B1672" s="14">
        <v>9</v>
      </c>
      <c r="C1672" s="14">
        <v>10</v>
      </c>
      <c r="D1672" s="14">
        <v>12</v>
      </c>
      <c r="E1672" s="14">
        <v>14</v>
      </c>
      <c r="F1672" s="14">
        <v>15</v>
      </c>
      <c r="G1672" s="14">
        <v>19</v>
      </c>
      <c r="H1672" s="15">
        <v>11</v>
      </c>
      <c r="I1672" s="15"/>
      <c r="J1672" s="22">
        <v>140504290</v>
      </c>
      <c r="K1672" s="23">
        <v>5</v>
      </c>
      <c r="L1672" s="22">
        <v>8453347</v>
      </c>
      <c r="M1672" s="22">
        <f t="shared" si="192"/>
        <v>42266735</v>
      </c>
      <c r="N1672" s="23">
        <v>95</v>
      </c>
      <c r="O1672" s="22">
        <v>272632</v>
      </c>
      <c r="P1672" s="22">
        <f t="shared" si="187"/>
        <v>25900040</v>
      </c>
      <c r="Q1672" s="24">
        <v>328400842</v>
      </c>
      <c r="R1672" s="29">
        <v>41368</v>
      </c>
      <c r="S1672">
        <f t="shared" si="190"/>
        <v>142749572.58</v>
      </c>
      <c r="T1672">
        <f t="shared" si="186"/>
        <v>0.305976187417936</v>
      </c>
      <c r="U1672">
        <f t="shared" si="189"/>
        <v>74582797.58</v>
      </c>
      <c r="V1672">
        <f t="shared" si="188"/>
        <v>0.227109032747242</v>
      </c>
      <c r="W1672">
        <f t="shared" si="191"/>
        <v>0.434680897011829</v>
      </c>
    </row>
    <row r="1673" ht="14.25" spans="1:23">
      <c r="A1673" s="13">
        <v>13037</v>
      </c>
      <c r="B1673" s="14">
        <v>2</v>
      </c>
      <c r="C1673" s="14">
        <v>15</v>
      </c>
      <c r="D1673" s="14">
        <v>18</v>
      </c>
      <c r="E1673" s="14">
        <v>27</v>
      </c>
      <c r="F1673" s="14">
        <v>28</v>
      </c>
      <c r="G1673" s="14">
        <v>32</v>
      </c>
      <c r="H1673" s="15">
        <v>14</v>
      </c>
      <c r="I1673" s="15"/>
      <c r="J1673" s="22">
        <v>122337450</v>
      </c>
      <c r="K1673" s="23">
        <v>6</v>
      </c>
      <c r="L1673" s="22">
        <v>7287992</v>
      </c>
      <c r="M1673" s="22">
        <f t="shared" si="192"/>
        <v>43727952</v>
      </c>
      <c r="N1673" s="23">
        <v>157</v>
      </c>
      <c r="O1673" s="22">
        <v>131158</v>
      </c>
      <c r="P1673" s="22">
        <f t="shared" si="187"/>
        <v>20591806</v>
      </c>
      <c r="Q1673" s="24">
        <v>350336028</v>
      </c>
      <c r="R1673" s="29">
        <v>41366</v>
      </c>
      <c r="S1673">
        <f t="shared" si="190"/>
        <v>167344770.72</v>
      </c>
      <c r="T1673">
        <f t="shared" si="186"/>
        <v>0.352852144341832</v>
      </c>
      <c r="U1673">
        <f t="shared" si="189"/>
        <v>103025012.72</v>
      </c>
      <c r="V1673">
        <f t="shared" si="188"/>
        <v>0.294074843823942</v>
      </c>
      <c r="W1673">
        <f t="shared" si="191"/>
        <v>0.477669315586349</v>
      </c>
    </row>
    <row r="1674" ht="14.25" spans="1:23">
      <c r="A1674" s="13">
        <v>13036</v>
      </c>
      <c r="B1674" s="14">
        <v>4</v>
      </c>
      <c r="C1674" s="14">
        <v>5</v>
      </c>
      <c r="D1674" s="14">
        <v>9</v>
      </c>
      <c r="E1674" s="14">
        <v>27</v>
      </c>
      <c r="F1674" s="14">
        <v>29</v>
      </c>
      <c r="G1674" s="14">
        <v>31</v>
      </c>
      <c r="H1674" s="15">
        <v>13</v>
      </c>
      <c r="I1674" s="15"/>
      <c r="J1674" s="22">
        <v>118017567</v>
      </c>
      <c r="K1674" s="23">
        <v>9</v>
      </c>
      <c r="L1674" s="22">
        <v>7536121</v>
      </c>
      <c r="M1674" s="22">
        <f t="shared" si="192"/>
        <v>67825089</v>
      </c>
      <c r="N1674" s="23">
        <v>182</v>
      </c>
      <c r="O1674" s="22">
        <v>188118</v>
      </c>
      <c r="P1674" s="22">
        <f t="shared" si="187"/>
        <v>34237476</v>
      </c>
      <c r="Q1674" s="24">
        <v>393497514</v>
      </c>
      <c r="R1674" s="29">
        <v>41364</v>
      </c>
      <c r="S1674">
        <f t="shared" si="190"/>
        <v>180751057.86</v>
      </c>
      <c r="T1674">
        <f t="shared" si="186"/>
        <v>0.286980132891005</v>
      </c>
      <c r="U1674">
        <f t="shared" si="189"/>
        <v>78688492.86</v>
      </c>
      <c r="V1674">
        <f t="shared" si="188"/>
        <v>0.19997202030608</v>
      </c>
      <c r="W1674">
        <f t="shared" si="191"/>
        <v>0.459344853345122</v>
      </c>
    </row>
    <row r="1675" ht="14.25" spans="1:23">
      <c r="A1675" s="13">
        <v>13035</v>
      </c>
      <c r="B1675" s="14">
        <v>1</v>
      </c>
      <c r="C1675" s="14">
        <v>14</v>
      </c>
      <c r="D1675" s="14">
        <v>15</v>
      </c>
      <c r="E1675" s="14">
        <v>17</v>
      </c>
      <c r="F1675" s="14">
        <v>26</v>
      </c>
      <c r="G1675" s="14">
        <v>30</v>
      </c>
      <c r="H1675" s="15">
        <v>2</v>
      </c>
      <c r="I1675" s="15"/>
      <c r="J1675" s="22">
        <v>105954843</v>
      </c>
      <c r="K1675" s="23">
        <v>3</v>
      </c>
      <c r="L1675" s="22">
        <v>5000000</v>
      </c>
      <c r="M1675" s="22">
        <f t="shared" si="192"/>
        <v>15000000</v>
      </c>
      <c r="N1675" s="23">
        <v>78</v>
      </c>
      <c r="O1675" s="22">
        <v>405085</v>
      </c>
      <c r="P1675" s="22">
        <f t="shared" si="187"/>
        <v>31596630</v>
      </c>
      <c r="Q1675" s="24">
        <v>351498872</v>
      </c>
      <c r="R1675" s="29">
        <v>41361</v>
      </c>
      <c r="S1675">
        <f t="shared" si="190"/>
        <v>113508964.28</v>
      </c>
      <c r="T1675">
        <f t="shared" si="186"/>
        <v>0.280253998311551</v>
      </c>
      <c r="U1675">
        <f t="shared" si="189"/>
        <v>66912334.28</v>
      </c>
      <c r="V1675">
        <f t="shared" si="188"/>
        <v>0.190362870581275</v>
      </c>
      <c r="W1675">
        <f t="shared" si="191"/>
        <v>0.322928388458669</v>
      </c>
    </row>
    <row r="1676" ht="14.25" spans="1:23">
      <c r="A1676" s="13">
        <v>13034</v>
      </c>
      <c r="B1676" s="14">
        <v>6</v>
      </c>
      <c r="C1676" s="14">
        <v>15</v>
      </c>
      <c r="D1676" s="14">
        <v>20</v>
      </c>
      <c r="E1676" s="14">
        <v>22</v>
      </c>
      <c r="F1676" s="14">
        <v>26</v>
      </c>
      <c r="G1676" s="14">
        <v>33</v>
      </c>
      <c r="H1676" s="15">
        <v>9</v>
      </c>
      <c r="I1676" s="15"/>
      <c r="J1676" s="22">
        <v>47229360</v>
      </c>
      <c r="K1676" s="23">
        <v>8</v>
      </c>
      <c r="L1676" s="22">
        <v>5000000</v>
      </c>
      <c r="M1676" s="22">
        <f t="shared" si="192"/>
        <v>40000000</v>
      </c>
      <c r="N1676" s="23">
        <v>83</v>
      </c>
      <c r="O1676" s="22">
        <v>273693</v>
      </c>
      <c r="P1676" s="22">
        <f t="shared" si="187"/>
        <v>22716519</v>
      </c>
      <c r="Q1676" s="24">
        <v>339315898</v>
      </c>
      <c r="R1676" s="29">
        <v>41359</v>
      </c>
      <c r="S1676">
        <f t="shared" si="190"/>
        <v>153259562.02</v>
      </c>
      <c r="T1676">
        <f t="shared" si="186"/>
        <v>0.333787961859659</v>
      </c>
      <c r="U1676">
        <f t="shared" si="189"/>
        <v>90543043.02</v>
      </c>
      <c r="V1676">
        <f t="shared" si="188"/>
        <v>0.266839966985573</v>
      </c>
      <c r="W1676">
        <f t="shared" si="191"/>
        <v>0.451672211421111</v>
      </c>
    </row>
    <row r="1677" ht="14.25" spans="1:23">
      <c r="A1677" s="13">
        <v>13033</v>
      </c>
      <c r="B1677" s="14">
        <v>5</v>
      </c>
      <c r="C1677" s="14">
        <v>6</v>
      </c>
      <c r="D1677" s="14">
        <v>13</v>
      </c>
      <c r="E1677" s="14">
        <v>17</v>
      </c>
      <c r="F1677" s="14">
        <v>19</v>
      </c>
      <c r="G1677" s="14">
        <v>28</v>
      </c>
      <c r="H1677" s="15">
        <v>1</v>
      </c>
      <c r="I1677" s="15"/>
      <c r="J1677" s="22">
        <v>34224132</v>
      </c>
      <c r="K1677" s="23">
        <v>44</v>
      </c>
      <c r="L1677" s="22">
        <v>5355031</v>
      </c>
      <c r="M1677" s="22">
        <f t="shared" si="192"/>
        <v>235621364</v>
      </c>
      <c r="N1677" s="23">
        <v>567</v>
      </c>
      <c r="O1677" s="22">
        <v>41326</v>
      </c>
      <c r="P1677" s="22">
        <f t="shared" si="187"/>
        <v>23431842</v>
      </c>
      <c r="Q1677" s="24">
        <v>397248028</v>
      </c>
      <c r="R1677" s="29">
        <v>41357</v>
      </c>
      <c r="S1677">
        <f t="shared" si="190"/>
        <v>345598109.72</v>
      </c>
      <c r="T1677">
        <f t="shared" si="186"/>
        <v>0.276846549179094</v>
      </c>
      <c r="U1677">
        <f t="shared" si="189"/>
        <v>86544903.72</v>
      </c>
      <c r="V1677">
        <f t="shared" si="188"/>
        <v>0.217861128614589</v>
      </c>
      <c r="W1677">
        <f t="shared" si="191"/>
        <v>0.869980680483076</v>
      </c>
    </row>
    <row r="1678" ht="14.25" spans="1:23">
      <c r="A1678" s="13">
        <v>13032</v>
      </c>
      <c r="B1678" s="14">
        <v>4</v>
      </c>
      <c r="C1678" s="14">
        <v>21</v>
      </c>
      <c r="D1678" s="14">
        <v>25</v>
      </c>
      <c r="E1678" s="14">
        <v>29</v>
      </c>
      <c r="F1678" s="14">
        <v>30</v>
      </c>
      <c r="G1678" s="14">
        <v>33</v>
      </c>
      <c r="H1678" s="15">
        <v>3</v>
      </c>
      <c r="I1678" s="15"/>
      <c r="J1678" s="22">
        <v>185170708</v>
      </c>
      <c r="K1678" s="23">
        <v>2</v>
      </c>
      <c r="L1678" s="22">
        <v>10000000</v>
      </c>
      <c r="M1678" s="22">
        <f t="shared" si="192"/>
        <v>20000000</v>
      </c>
      <c r="N1678" s="23">
        <v>68</v>
      </c>
      <c r="O1678" s="22">
        <v>438576</v>
      </c>
      <c r="P1678" s="22">
        <f t="shared" si="187"/>
        <v>29823168</v>
      </c>
      <c r="Q1678" s="24">
        <v>365616360</v>
      </c>
      <c r="R1678" s="29">
        <v>41354</v>
      </c>
      <c r="S1678">
        <f t="shared" si="190"/>
        <v>129564478.4</v>
      </c>
      <c r="T1678">
        <f t="shared" si="186"/>
        <v>0.299670612113747</v>
      </c>
      <c r="U1678">
        <f t="shared" si="189"/>
        <v>79741310.4</v>
      </c>
      <c r="V1678">
        <f t="shared" si="188"/>
        <v>0.218101045587785</v>
      </c>
      <c r="W1678">
        <f t="shared" si="191"/>
        <v>0.354372759468422</v>
      </c>
    </row>
    <row r="1679" ht="14.25" spans="1:23">
      <c r="A1679" s="13">
        <v>13031</v>
      </c>
      <c r="B1679" s="14">
        <v>3</v>
      </c>
      <c r="C1679" s="14">
        <v>13</v>
      </c>
      <c r="D1679" s="14">
        <v>14</v>
      </c>
      <c r="E1679" s="14">
        <v>15</v>
      </c>
      <c r="F1679" s="14">
        <v>21</v>
      </c>
      <c r="G1679" s="14">
        <v>33</v>
      </c>
      <c r="H1679" s="15">
        <v>3</v>
      </c>
      <c r="I1679" s="15"/>
      <c r="J1679" s="22">
        <v>135583170</v>
      </c>
      <c r="K1679" s="23">
        <v>10</v>
      </c>
      <c r="L1679" s="22">
        <v>6553055</v>
      </c>
      <c r="M1679" s="22">
        <f t="shared" si="192"/>
        <v>65530550</v>
      </c>
      <c r="N1679" s="23">
        <v>125</v>
      </c>
      <c r="O1679" s="22">
        <v>186366</v>
      </c>
      <c r="P1679" s="22">
        <f t="shared" si="187"/>
        <v>23295750</v>
      </c>
      <c r="Q1679" s="24">
        <v>365951410</v>
      </c>
      <c r="R1679" s="29">
        <v>41352</v>
      </c>
      <c r="S1679">
        <f t="shared" si="190"/>
        <v>190489805.9</v>
      </c>
      <c r="T1679">
        <f t="shared" ref="T1679:T1742" si="193">(S1679-L1679*K1679)/Q1679</f>
        <v>0.341464064587154</v>
      </c>
      <c r="U1679">
        <f t="shared" si="189"/>
        <v>101663505.9</v>
      </c>
      <c r="V1679">
        <f t="shared" si="188"/>
        <v>0.277806023209475</v>
      </c>
      <c r="W1679">
        <f t="shared" si="191"/>
        <v>0.520533056287445</v>
      </c>
    </row>
    <row r="1680" ht="14.25" spans="1:23">
      <c r="A1680" s="13">
        <v>13030</v>
      </c>
      <c r="B1680" s="14">
        <v>7</v>
      </c>
      <c r="C1680" s="14">
        <v>14</v>
      </c>
      <c r="D1680" s="14">
        <v>18</v>
      </c>
      <c r="E1680" s="14">
        <v>25</v>
      </c>
      <c r="F1680" s="14">
        <v>26</v>
      </c>
      <c r="G1680" s="14">
        <v>29</v>
      </c>
      <c r="H1680" s="15">
        <v>6</v>
      </c>
      <c r="I1680" s="15"/>
      <c r="J1680" s="22">
        <v>146756785</v>
      </c>
      <c r="K1680" s="23">
        <v>7</v>
      </c>
      <c r="L1680" s="22">
        <v>7771195</v>
      </c>
      <c r="M1680" s="22">
        <f t="shared" si="192"/>
        <v>54398365</v>
      </c>
      <c r="N1680" s="23">
        <v>140</v>
      </c>
      <c r="O1680" s="22">
        <v>207839</v>
      </c>
      <c r="P1680" s="22">
        <f t="shared" si="187"/>
        <v>29097460</v>
      </c>
      <c r="Q1680" s="24">
        <v>405193314</v>
      </c>
      <c r="R1680" s="29">
        <v>41350</v>
      </c>
      <c r="S1680">
        <f t="shared" si="190"/>
        <v>185048802.86</v>
      </c>
      <c r="T1680">
        <f t="shared" si="193"/>
        <v>0.322439767256377</v>
      </c>
      <c r="U1680">
        <f t="shared" si="189"/>
        <v>101552977.86</v>
      </c>
      <c r="V1680">
        <f t="shared" si="188"/>
        <v>0.250628463874406</v>
      </c>
      <c r="W1680">
        <f t="shared" si="191"/>
        <v>0.45669263649301</v>
      </c>
    </row>
    <row r="1681" ht="14.25" spans="1:23">
      <c r="A1681" s="13">
        <v>13029</v>
      </c>
      <c r="B1681" s="14">
        <v>6</v>
      </c>
      <c r="C1681" s="14">
        <v>7</v>
      </c>
      <c r="D1681" s="14">
        <v>10</v>
      </c>
      <c r="E1681" s="14">
        <v>19</v>
      </c>
      <c r="F1681" s="14">
        <v>23</v>
      </c>
      <c r="G1681" s="14">
        <v>29</v>
      </c>
      <c r="H1681" s="15">
        <v>12</v>
      </c>
      <c r="I1681" s="15"/>
      <c r="J1681" s="22">
        <v>133260864</v>
      </c>
      <c r="K1681" s="23">
        <v>12</v>
      </c>
      <c r="L1681" s="22">
        <v>6611365</v>
      </c>
      <c r="M1681" s="22">
        <f t="shared" si="192"/>
        <v>79336380</v>
      </c>
      <c r="N1681" s="23">
        <v>473</v>
      </c>
      <c r="O1681" s="22">
        <v>61320</v>
      </c>
      <c r="P1681" s="22">
        <f t="shared" ref="P1681:P1744" si="194">N1681*O1681</f>
        <v>29004360</v>
      </c>
      <c r="Q1681" s="24">
        <v>367189222</v>
      </c>
      <c r="R1681" s="29">
        <v>41347</v>
      </c>
      <c r="S1681">
        <f t="shared" si="190"/>
        <v>191581768.78</v>
      </c>
      <c r="T1681">
        <f t="shared" si="193"/>
        <v>0.305688135857103</v>
      </c>
      <c r="U1681">
        <f t="shared" si="189"/>
        <v>83241028.78</v>
      </c>
      <c r="V1681">
        <f t="shared" si="188"/>
        <v>0.22669790885093</v>
      </c>
      <c r="W1681">
        <f t="shared" si="191"/>
        <v>0.521752157474818</v>
      </c>
    </row>
    <row r="1682" ht="14.25" spans="1:23">
      <c r="A1682" s="13">
        <v>13028</v>
      </c>
      <c r="B1682" s="14">
        <v>7</v>
      </c>
      <c r="C1682" s="14">
        <v>8</v>
      </c>
      <c r="D1682" s="14">
        <v>14</v>
      </c>
      <c r="E1682" s="14">
        <v>25</v>
      </c>
      <c r="F1682" s="14">
        <v>26</v>
      </c>
      <c r="G1682" s="14">
        <v>28</v>
      </c>
      <c r="H1682" s="15">
        <v>13</v>
      </c>
      <c r="I1682" s="15"/>
      <c r="J1682" s="22">
        <v>144919914</v>
      </c>
      <c r="K1682" s="23">
        <v>6</v>
      </c>
      <c r="L1682" s="22">
        <v>7577370</v>
      </c>
      <c r="M1682" s="22">
        <f t="shared" si="192"/>
        <v>45464220</v>
      </c>
      <c r="N1682" s="23">
        <v>149</v>
      </c>
      <c r="O1682" s="22">
        <v>155680</v>
      </c>
      <c r="P1682" s="22">
        <f t="shared" si="194"/>
        <v>23196320</v>
      </c>
      <c r="Q1682" s="24">
        <v>363477764</v>
      </c>
      <c r="R1682" s="29">
        <v>41345</v>
      </c>
      <c r="S1682">
        <f t="shared" si="190"/>
        <v>169443544.36</v>
      </c>
      <c r="T1682">
        <f t="shared" si="193"/>
        <v>0.341091908884968</v>
      </c>
      <c r="U1682">
        <f t="shared" si="189"/>
        <v>100783004.36</v>
      </c>
      <c r="V1682">
        <f t="shared" si="188"/>
        <v>0.277274194852811</v>
      </c>
      <c r="W1682">
        <f t="shared" si="191"/>
        <v>0.466173067907395</v>
      </c>
    </row>
    <row r="1683" ht="14.25" spans="1:23">
      <c r="A1683" s="13">
        <v>13027</v>
      </c>
      <c r="B1683" s="14">
        <v>1</v>
      </c>
      <c r="C1683" s="14">
        <v>2</v>
      </c>
      <c r="D1683" s="14">
        <v>4</v>
      </c>
      <c r="E1683" s="14">
        <v>12</v>
      </c>
      <c r="F1683" s="14">
        <v>21</v>
      </c>
      <c r="G1683" s="14">
        <v>24</v>
      </c>
      <c r="H1683" s="15">
        <v>12</v>
      </c>
      <c r="I1683" s="15"/>
      <c r="J1683" s="22">
        <v>136259354</v>
      </c>
      <c r="K1683" s="23">
        <v>11</v>
      </c>
      <c r="L1683" s="22">
        <v>6848640</v>
      </c>
      <c r="M1683" s="22">
        <f t="shared" si="192"/>
        <v>75335040</v>
      </c>
      <c r="N1683" s="23">
        <v>126</v>
      </c>
      <c r="O1683" s="22">
        <v>242083</v>
      </c>
      <c r="P1683" s="22">
        <f t="shared" si="194"/>
        <v>30502458</v>
      </c>
      <c r="Q1683" s="24">
        <v>401897672</v>
      </c>
      <c r="R1683" s="29">
        <v>41343</v>
      </c>
      <c r="S1683">
        <f t="shared" si="190"/>
        <v>201092249.28</v>
      </c>
      <c r="T1683">
        <f t="shared" si="193"/>
        <v>0.312908528815763</v>
      </c>
      <c r="U1683">
        <f t="shared" si="189"/>
        <v>95254751.28</v>
      </c>
      <c r="V1683">
        <f t="shared" si="188"/>
        <v>0.23701244848216</v>
      </c>
      <c r="W1683">
        <f t="shared" si="191"/>
        <v>0.500356840285454</v>
      </c>
    </row>
    <row r="1684" ht="14.25" spans="1:23">
      <c r="A1684" s="13">
        <v>13026</v>
      </c>
      <c r="B1684" s="14">
        <v>4</v>
      </c>
      <c r="C1684" s="14">
        <v>11</v>
      </c>
      <c r="D1684" s="14">
        <v>14</v>
      </c>
      <c r="E1684" s="14">
        <v>15</v>
      </c>
      <c r="F1684" s="14">
        <v>22</v>
      </c>
      <c r="G1684" s="14">
        <v>31</v>
      </c>
      <c r="H1684" s="15">
        <v>11</v>
      </c>
      <c r="I1684" s="15"/>
      <c r="J1684" s="22">
        <v>140421744</v>
      </c>
      <c r="K1684" s="23">
        <v>4</v>
      </c>
      <c r="L1684" s="22">
        <v>9397355</v>
      </c>
      <c r="M1684" s="22">
        <f t="shared" si="192"/>
        <v>37589420</v>
      </c>
      <c r="N1684" s="23">
        <v>95</v>
      </c>
      <c r="O1684" s="22">
        <v>277727</v>
      </c>
      <c r="P1684" s="22">
        <f t="shared" si="194"/>
        <v>26384065</v>
      </c>
      <c r="Q1684" s="24">
        <v>357237076</v>
      </c>
      <c r="R1684" s="29">
        <v>41340</v>
      </c>
      <c r="S1684">
        <f t="shared" si="190"/>
        <v>151072615.24</v>
      </c>
      <c r="T1684">
        <f t="shared" si="193"/>
        <v>0.317669141486311</v>
      </c>
      <c r="U1684">
        <f t="shared" si="189"/>
        <v>87099130.24</v>
      </c>
      <c r="V1684">
        <f t="shared" si="188"/>
        <v>0.243813243617524</v>
      </c>
      <c r="W1684">
        <f t="shared" si="191"/>
        <v>0.422891758413116</v>
      </c>
    </row>
    <row r="1685" ht="14.25" spans="1:23">
      <c r="A1685" s="13">
        <v>13025</v>
      </c>
      <c r="B1685" s="14">
        <v>16</v>
      </c>
      <c r="C1685" s="14">
        <v>17</v>
      </c>
      <c r="D1685" s="14">
        <v>18</v>
      </c>
      <c r="E1685" s="14">
        <v>24</v>
      </c>
      <c r="F1685" s="14">
        <v>25</v>
      </c>
      <c r="G1685" s="14">
        <v>30</v>
      </c>
      <c r="H1685" s="15">
        <v>8</v>
      </c>
      <c r="I1685" s="15"/>
      <c r="J1685" s="22">
        <v>116448192</v>
      </c>
      <c r="K1685" s="23">
        <v>27</v>
      </c>
      <c r="L1685" s="22">
        <v>5431843</v>
      </c>
      <c r="M1685" s="22">
        <f t="shared" si="192"/>
        <v>146659761</v>
      </c>
      <c r="N1685" s="23">
        <v>126</v>
      </c>
      <c r="O1685" s="22">
        <v>138806</v>
      </c>
      <c r="P1685" s="22">
        <f t="shared" si="194"/>
        <v>17489556</v>
      </c>
      <c r="Q1685" s="24">
        <v>365053994</v>
      </c>
      <c r="R1685" s="29">
        <v>41338</v>
      </c>
      <c r="S1685">
        <f t="shared" si="190"/>
        <v>284726997.06</v>
      </c>
      <c r="T1685">
        <f t="shared" si="193"/>
        <v>0.378210451958512</v>
      </c>
      <c r="U1685">
        <f t="shared" si="189"/>
        <v>120577680.06</v>
      </c>
      <c r="V1685">
        <f t="shared" si="188"/>
        <v>0.330300947371637</v>
      </c>
      <c r="W1685">
        <f t="shared" si="191"/>
        <v>0.779958586235876</v>
      </c>
    </row>
    <row r="1686" ht="14.25" spans="1:23">
      <c r="A1686" s="13">
        <v>13024</v>
      </c>
      <c r="B1686" s="14">
        <v>4</v>
      </c>
      <c r="C1686" s="14">
        <v>5</v>
      </c>
      <c r="D1686" s="14">
        <v>13</v>
      </c>
      <c r="E1686" s="14">
        <v>23</v>
      </c>
      <c r="F1686" s="14">
        <v>27</v>
      </c>
      <c r="G1686" s="14">
        <v>30</v>
      </c>
      <c r="H1686" s="15">
        <v>9</v>
      </c>
      <c r="I1686" s="15"/>
      <c r="J1686" s="22">
        <v>222298732</v>
      </c>
      <c r="K1686" s="23">
        <v>17</v>
      </c>
      <c r="L1686" s="22">
        <v>5847975</v>
      </c>
      <c r="M1686" s="22">
        <f t="shared" si="192"/>
        <v>99415575</v>
      </c>
      <c r="N1686" s="23">
        <v>191</v>
      </c>
      <c r="O1686" s="22">
        <v>113211</v>
      </c>
      <c r="P1686" s="22">
        <f t="shared" si="194"/>
        <v>21623301</v>
      </c>
      <c r="Q1686" s="24">
        <v>397860528</v>
      </c>
      <c r="R1686" s="29">
        <v>41336</v>
      </c>
      <c r="S1686">
        <f t="shared" si="190"/>
        <v>243912714.72</v>
      </c>
      <c r="T1686">
        <f t="shared" si="193"/>
        <v>0.363185411848647</v>
      </c>
      <c r="U1686">
        <f t="shared" si="189"/>
        <v>122873838.72</v>
      </c>
      <c r="V1686">
        <f t="shared" si="188"/>
        <v>0.308836464219441</v>
      </c>
      <c r="W1686">
        <f t="shared" si="191"/>
        <v>0.613060853123887</v>
      </c>
    </row>
    <row r="1687" ht="14.25" spans="1:23">
      <c r="A1687" s="13">
        <v>13023</v>
      </c>
      <c r="B1687" s="14">
        <v>3</v>
      </c>
      <c r="C1687" s="14">
        <v>6</v>
      </c>
      <c r="D1687" s="14">
        <v>15</v>
      </c>
      <c r="E1687" s="14">
        <v>18</v>
      </c>
      <c r="F1687" s="14">
        <v>30</v>
      </c>
      <c r="G1687" s="14">
        <v>32</v>
      </c>
      <c r="H1687" s="15">
        <v>5</v>
      </c>
      <c r="I1687" s="15"/>
      <c r="J1687" s="22">
        <v>271259788</v>
      </c>
      <c r="K1687" s="23">
        <v>4</v>
      </c>
      <c r="L1687" s="22">
        <v>10000000</v>
      </c>
      <c r="M1687" s="22">
        <f t="shared" si="192"/>
        <v>40000000</v>
      </c>
      <c r="N1687" s="23">
        <v>145</v>
      </c>
      <c r="O1687" s="22">
        <v>215645</v>
      </c>
      <c r="P1687" s="22">
        <f t="shared" si="194"/>
        <v>31268525</v>
      </c>
      <c r="Q1687" s="24">
        <v>359844386</v>
      </c>
      <c r="R1687" s="29">
        <v>41333</v>
      </c>
      <c r="S1687">
        <f t="shared" si="190"/>
        <v>143363825.14</v>
      </c>
      <c r="T1687">
        <f t="shared" si="193"/>
        <v>0.287245901732645</v>
      </c>
      <c r="U1687">
        <f t="shared" si="189"/>
        <v>72095300.14</v>
      </c>
      <c r="V1687">
        <f t="shared" si="188"/>
        <v>0.200351326698202</v>
      </c>
      <c r="W1687">
        <f t="shared" si="191"/>
        <v>0.398405062626154</v>
      </c>
    </row>
    <row r="1688" ht="14.25" spans="1:23">
      <c r="A1688" s="13">
        <v>13022</v>
      </c>
      <c r="B1688" s="14">
        <v>2</v>
      </c>
      <c r="C1688" s="14">
        <v>4</v>
      </c>
      <c r="D1688" s="14">
        <v>7</v>
      </c>
      <c r="E1688" s="14">
        <v>9</v>
      </c>
      <c r="F1688" s="14">
        <v>15</v>
      </c>
      <c r="G1688" s="14">
        <v>20</v>
      </c>
      <c r="H1688" s="15">
        <v>7</v>
      </c>
      <c r="I1688" s="15"/>
      <c r="J1688" s="22">
        <v>238299864</v>
      </c>
      <c r="K1688" s="23">
        <v>6</v>
      </c>
      <c r="L1688" s="22">
        <v>6902732</v>
      </c>
      <c r="M1688" s="22">
        <f t="shared" si="192"/>
        <v>41416392</v>
      </c>
      <c r="N1688" s="23">
        <v>79</v>
      </c>
      <c r="O1688" s="22">
        <v>216766</v>
      </c>
      <c r="P1688" s="22">
        <f t="shared" si="194"/>
        <v>17124514</v>
      </c>
      <c r="Q1688" s="24">
        <v>349104140</v>
      </c>
      <c r="R1688" s="29">
        <v>41331</v>
      </c>
      <c r="S1688">
        <f t="shared" si="190"/>
        <v>172520047.6</v>
      </c>
      <c r="T1688">
        <f t="shared" si="193"/>
        <v>0.375543113295649</v>
      </c>
      <c r="U1688">
        <f t="shared" si="189"/>
        <v>113979141.6</v>
      </c>
      <c r="V1688">
        <f t="shared" ref="V1688:V1751" si="195">U1688/Q1688</f>
        <v>0.326490375049692</v>
      </c>
      <c r="W1688">
        <f t="shared" si="191"/>
        <v>0.494179323109717</v>
      </c>
    </row>
    <row r="1689" ht="14.25" spans="1:23">
      <c r="A1689" s="13">
        <v>13021</v>
      </c>
      <c r="B1689" s="14">
        <v>1</v>
      </c>
      <c r="C1689" s="14">
        <v>6</v>
      </c>
      <c r="D1689" s="14">
        <v>17</v>
      </c>
      <c r="E1689" s="14">
        <v>19</v>
      </c>
      <c r="F1689" s="14">
        <v>26</v>
      </c>
      <c r="G1689" s="14">
        <v>31</v>
      </c>
      <c r="H1689" s="15">
        <v>11</v>
      </c>
      <c r="I1689" s="15"/>
      <c r="J1689" s="22">
        <v>239758883</v>
      </c>
      <c r="K1689" s="23">
        <v>7</v>
      </c>
      <c r="L1689" s="22">
        <v>7342133</v>
      </c>
      <c r="M1689" s="22">
        <f t="shared" si="192"/>
        <v>51394931</v>
      </c>
      <c r="N1689" s="23">
        <v>104</v>
      </c>
      <c r="O1689" s="22">
        <v>236465</v>
      </c>
      <c r="P1689" s="22">
        <f t="shared" si="194"/>
        <v>24592360</v>
      </c>
      <c r="Q1689" s="24">
        <v>386291388</v>
      </c>
      <c r="R1689" s="29">
        <v>41329</v>
      </c>
      <c r="S1689">
        <f t="shared" si="190"/>
        <v>183295457.12</v>
      </c>
      <c r="T1689">
        <f t="shared" si="193"/>
        <v>0.341453447364972</v>
      </c>
      <c r="U1689">
        <f t="shared" si="189"/>
        <v>107308166.12</v>
      </c>
      <c r="V1689">
        <f t="shared" si="195"/>
        <v>0.277790728588544</v>
      </c>
      <c r="W1689">
        <f t="shared" si="191"/>
        <v>0.474500500953441</v>
      </c>
    </row>
    <row r="1690" ht="14.25" spans="1:23">
      <c r="A1690" s="13">
        <v>13020</v>
      </c>
      <c r="B1690" s="14">
        <v>1</v>
      </c>
      <c r="C1690" s="14">
        <v>7</v>
      </c>
      <c r="D1690" s="14">
        <v>8</v>
      </c>
      <c r="E1690" s="14">
        <v>12</v>
      </c>
      <c r="F1690" s="14">
        <v>16</v>
      </c>
      <c r="G1690" s="14">
        <v>21</v>
      </c>
      <c r="H1690" s="15">
        <v>1</v>
      </c>
      <c r="I1690" s="15"/>
      <c r="J1690" s="22">
        <v>233771560</v>
      </c>
      <c r="K1690" s="23">
        <v>5</v>
      </c>
      <c r="L1690" s="22">
        <v>9109602</v>
      </c>
      <c r="M1690" s="22">
        <f t="shared" si="192"/>
        <v>45548010</v>
      </c>
      <c r="N1690" s="23">
        <v>145</v>
      </c>
      <c r="O1690" s="22">
        <v>212565</v>
      </c>
      <c r="P1690" s="22">
        <f t="shared" si="194"/>
        <v>30821925</v>
      </c>
      <c r="Q1690" s="24">
        <v>337611102</v>
      </c>
      <c r="R1690" s="29">
        <v>41326</v>
      </c>
      <c r="S1690">
        <f t="shared" si="190"/>
        <v>139059414.98</v>
      </c>
      <c r="T1690">
        <f t="shared" si="193"/>
        <v>0.276979650331523</v>
      </c>
      <c r="U1690">
        <f t="shared" ref="U1690:U1753" si="196">S1690-L1690*K1690-O1690*N1690</f>
        <v>62689479.98</v>
      </c>
      <c r="V1690">
        <f t="shared" si="195"/>
        <v>0.185685481338229</v>
      </c>
      <c r="W1690">
        <f t="shared" si="191"/>
        <v>0.411892304951512</v>
      </c>
    </row>
    <row r="1691" ht="14.25" spans="1:23">
      <c r="A1691" s="13">
        <v>13019</v>
      </c>
      <c r="B1691" s="14">
        <v>1</v>
      </c>
      <c r="C1691" s="14">
        <v>2</v>
      </c>
      <c r="D1691" s="14">
        <v>5</v>
      </c>
      <c r="E1691" s="14">
        <v>16</v>
      </c>
      <c r="F1691" s="14">
        <v>20</v>
      </c>
      <c r="G1691" s="14">
        <v>26</v>
      </c>
      <c r="H1691" s="15">
        <v>6</v>
      </c>
      <c r="I1691" s="15"/>
      <c r="J1691" s="22">
        <v>207401535</v>
      </c>
      <c r="K1691" s="23">
        <v>5</v>
      </c>
      <c r="L1691" s="22">
        <v>8107555</v>
      </c>
      <c r="M1691" s="22">
        <f t="shared" si="192"/>
        <v>40537775</v>
      </c>
      <c r="N1691" s="23">
        <v>93</v>
      </c>
      <c r="O1691" s="22">
        <v>250609</v>
      </c>
      <c r="P1691" s="22">
        <f t="shared" si="194"/>
        <v>23306637</v>
      </c>
      <c r="Q1691" s="24">
        <v>316958200</v>
      </c>
      <c r="R1691" s="29">
        <v>41324</v>
      </c>
      <c r="S1691">
        <f t="shared" si="190"/>
        <v>141465073</v>
      </c>
      <c r="T1691">
        <f t="shared" si="193"/>
        <v>0.318424631386725</v>
      </c>
      <c r="U1691">
        <f t="shared" si="196"/>
        <v>77620661</v>
      </c>
      <c r="V1691">
        <f t="shared" si="195"/>
        <v>0.244892421145754</v>
      </c>
      <c r="W1691">
        <f t="shared" si="191"/>
        <v>0.446320912347433</v>
      </c>
    </row>
    <row r="1692" ht="14.25" spans="1:23">
      <c r="A1692" s="13">
        <v>13018</v>
      </c>
      <c r="B1692" s="14">
        <v>2</v>
      </c>
      <c r="C1692" s="14">
        <v>8</v>
      </c>
      <c r="D1692" s="14">
        <v>13</v>
      </c>
      <c r="E1692" s="14">
        <v>28</v>
      </c>
      <c r="F1692" s="14">
        <v>29</v>
      </c>
      <c r="G1692" s="14">
        <v>30</v>
      </c>
      <c r="H1692" s="15">
        <v>5</v>
      </c>
      <c r="I1692" s="15"/>
      <c r="J1692" s="22">
        <v>193557090</v>
      </c>
      <c r="K1692" s="23">
        <v>10</v>
      </c>
      <c r="L1692" s="22">
        <v>6796488</v>
      </c>
      <c r="M1692" s="22">
        <f t="shared" si="192"/>
        <v>67964880</v>
      </c>
      <c r="N1692" s="23">
        <v>273</v>
      </c>
      <c r="O1692" s="22">
        <v>98708</v>
      </c>
      <c r="P1692" s="22">
        <f t="shared" si="194"/>
        <v>26947284</v>
      </c>
      <c r="Q1692" s="24">
        <v>364752666</v>
      </c>
      <c r="R1692" s="29">
        <v>41322</v>
      </c>
      <c r="S1692">
        <f t="shared" si="190"/>
        <v>183816590.34</v>
      </c>
      <c r="T1692">
        <f t="shared" si="193"/>
        <v>0.317617172234733</v>
      </c>
      <c r="U1692">
        <f t="shared" si="196"/>
        <v>88904426.34</v>
      </c>
      <c r="V1692">
        <f t="shared" si="195"/>
        <v>0.243738934974638</v>
      </c>
      <c r="W1692">
        <f t="shared" si="191"/>
        <v>0.503948586190731</v>
      </c>
    </row>
    <row r="1693" ht="14.25" spans="1:23">
      <c r="A1693" s="13">
        <v>13017</v>
      </c>
      <c r="B1693" s="14">
        <v>4</v>
      </c>
      <c r="C1693" s="14">
        <v>6</v>
      </c>
      <c r="D1693" s="14">
        <v>12</v>
      </c>
      <c r="E1693" s="14">
        <v>30</v>
      </c>
      <c r="F1693" s="14">
        <v>31</v>
      </c>
      <c r="G1693" s="14">
        <v>32</v>
      </c>
      <c r="H1693" s="15">
        <v>9</v>
      </c>
      <c r="I1693" s="15"/>
      <c r="J1693" s="22">
        <v>198644874</v>
      </c>
      <c r="K1693" s="23">
        <v>3</v>
      </c>
      <c r="L1693" s="22">
        <v>10000000</v>
      </c>
      <c r="M1693" s="22">
        <f t="shared" si="192"/>
        <v>30000000</v>
      </c>
      <c r="N1693" s="23">
        <v>93</v>
      </c>
      <c r="O1693" s="22">
        <v>291681</v>
      </c>
      <c r="P1693" s="22">
        <f t="shared" si="194"/>
        <v>27126333</v>
      </c>
      <c r="Q1693" s="24">
        <v>339247106</v>
      </c>
      <c r="R1693" s="29">
        <v>41312</v>
      </c>
      <c r="S1693">
        <f t="shared" si="190"/>
        <v>132936295.94</v>
      </c>
      <c r="T1693">
        <f t="shared" si="193"/>
        <v>0.303425715708242</v>
      </c>
      <c r="U1693">
        <f t="shared" si="196"/>
        <v>75809962.94</v>
      </c>
      <c r="V1693">
        <f t="shared" si="195"/>
        <v>0.223465319524347</v>
      </c>
      <c r="W1693">
        <f t="shared" si="191"/>
        <v>0.39185683116778</v>
      </c>
    </row>
    <row r="1694" ht="14.25" spans="1:23">
      <c r="A1694" s="13">
        <v>13016</v>
      </c>
      <c r="B1694" s="14">
        <v>2</v>
      </c>
      <c r="C1694" s="14">
        <v>5</v>
      </c>
      <c r="D1694" s="14">
        <v>6</v>
      </c>
      <c r="E1694" s="14">
        <v>12</v>
      </c>
      <c r="F1694" s="14">
        <v>14</v>
      </c>
      <c r="G1694" s="14">
        <v>28</v>
      </c>
      <c r="H1694" s="15">
        <v>5</v>
      </c>
      <c r="I1694" s="15"/>
      <c r="J1694" s="22">
        <v>165350088</v>
      </c>
      <c r="K1694" s="23">
        <v>12</v>
      </c>
      <c r="L1694" s="22">
        <v>5755587</v>
      </c>
      <c r="M1694" s="22">
        <f t="shared" si="192"/>
        <v>69067044</v>
      </c>
      <c r="N1694" s="23">
        <v>99</v>
      </c>
      <c r="O1694" s="22">
        <v>137379</v>
      </c>
      <c r="P1694" s="22">
        <f t="shared" si="194"/>
        <v>13600521</v>
      </c>
      <c r="Q1694" s="24">
        <v>327207104</v>
      </c>
      <c r="R1694" s="29">
        <v>41310</v>
      </c>
      <c r="S1694">
        <f t="shared" ref="S1694:S1757" si="197">J1695+Q1694*0.49-J1694</f>
        <v>197663873.96</v>
      </c>
      <c r="T1694">
        <f t="shared" si="193"/>
        <v>0.393013563544146</v>
      </c>
      <c r="U1694">
        <f t="shared" si="196"/>
        <v>114996308.96</v>
      </c>
      <c r="V1694">
        <f t="shared" si="195"/>
        <v>0.351448081518426</v>
      </c>
      <c r="W1694">
        <f t="shared" si="191"/>
        <v>0.604094078470864</v>
      </c>
    </row>
    <row r="1695" ht="14.25" spans="1:23">
      <c r="A1695" s="13">
        <v>13015</v>
      </c>
      <c r="B1695" s="14">
        <v>5</v>
      </c>
      <c r="C1695" s="14">
        <v>6</v>
      </c>
      <c r="D1695" s="14">
        <v>7</v>
      </c>
      <c r="E1695" s="14">
        <v>11</v>
      </c>
      <c r="F1695" s="14">
        <v>13</v>
      </c>
      <c r="G1695" s="14">
        <v>18</v>
      </c>
      <c r="H1695" s="15">
        <v>15</v>
      </c>
      <c r="I1695" s="15"/>
      <c r="J1695" s="22">
        <v>202682481</v>
      </c>
      <c r="K1695" s="23">
        <v>3</v>
      </c>
      <c r="L1695" s="22">
        <v>10000000</v>
      </c>
      <c r="M1695" s="22">
        <f t="shared" si="192"/>
        <v>30000000</v>
      </c>
      <c r="N1695" s="23">
        <v>158</v>
      </c>
      <c r="O1695" s="22">
        <v>222295</v>
      </c>
      <c r="P1695" s="22">
        <f t="shared" si="194"/>
        <v>35122610</v>
      </c>
      <c r="Q1695" s="24">
        <v>377989410</v>
      </c>
      <c r="R1695" s="29">
        <v>41308</v>
      </c>
      <c r="S1695">
        <f t="shared" si="197"/>
        <v>133261709.9</v>
      </c>
      <c r="T1695">
        <f t="shared" si="193"/>
        <v>0.273186780285723</v>
      </c>
      <c r="U1695">
        <f t="shared" si="196"/>
        <v>68139099.9</v>
      </c>
      <c r="V1695">
        <f t="shared" si="195"/>
        <v>0.180267219391146</v>
      </c>
      <c r="W1695">
        <f t="shared" si="191"/>
        <v>0.352554083195082</v>
      </c>
    </row>
    <row r="1696" ht="14.25" spans="1:23">
      <c r="A1696" s="13">
        <v>13014</v>
      </c>
      <c r="B1696" s="14">
        <v>2</v>
      </c>
      <c r="C1696" s="14">
        <v>4</v>
      </c>
      <c r="D1696" s="14">
        <v>5</v>
      </c>
      <c r="E1696" s="14">
        <v>17</v>
      </c>
      <c r="F1696" s="14">
        <v>19</v>
      </c>
      <c r="G1696" s="14">
        <v>20</v>
      </c>
      <c r="H1696" s="15">
        <v>8</v>
      </c>
      <c r="I1696" s="15"/>
      <c r="J1696" s="22">
        <v>150729380</v>
      </c>
      <c r="K1696" s="23">
        <v>20</v>
      </c>
      <c r="L1696" s="22">
        <v>5786249</v>
      </c>
      <c r="M1696" s="22">
        <f t="shared" si="192"/>
        <v>115724980</v>
      </c>
      <c r="N1696" s="23">
        <v>235</v>
      </c>
      <c r="O1696" s="22">
        <v>100372</v>
      </c>
      <c r="P1696" s="22">
        <f t="shared" si="194"/>
        <v>23587420</v>
      </c>
      <c r="Q1696" s="24">
        <v>348187310</v>
      </c>
      <c r="R1696" s="29">
        <v>41305</v>
      </c>
      <c r="S1696">
        <f t="shared" si="197"/>
        <v>231299296.9</v>
      </c>
      <c r="T1696">
        <f t="shared" si="193"/>
        <v>0.331931444888098</v>
      </c>
      <c r="U1696">
        <f t="shared" si="196"/>
        <v>91986896.9</v>
      </c>
      <c r="V1696">
        <f t="shared" si="195"/>
        <v>0.264187965092697</v>
      </c>
      <c r="W1696">
        <f t="shared" si="191"/>
        <v>0.664295596815404</v>
      </c>
    </row>
    <row r="1697" ht="14.25" spans="1:23">
      <c r="A1697" s="13">
        <v>13013</v>
      </c>
      <c r="B1697" s="14">
        <v>5</v>
      </c>
      <c r="C1697" s="14">
        <v>6</v>
      </c>
      <c r="D1697" s="14">
        <v>13</v>
      </c>
      <c r="E1697" s="14">
        <v>19</v>
      </c>
      <c r="F1697" s="14">
        <v>22</v>
      </c>
      <c r="G1697" s="14">
        <v>28</v>
      </c>
      <c r="H1697" s="15">
        <v>9</v>
      </c>
      <c r="I1697" s="15"/>
      <c r="J1697" s="22">
        <v>211416895</v>
      </c>
      <c r="K1697" s="23">
        <v>19</v>
      </c>
      <c r="L1697" s="22">
        <v>5961726</v>
      </c>
      <c r="M1697" s="22">
        <f t="shared" si="192"/>
        <v>113272794</v>
      </c>
      <c r="N1697" s="23">
        <v>259</v>
      </c>
      <c r="O1697" s="22">
        <v>105827</v>
      </c>
      <c r="P1697" s="22">
        <f t="shared" si="194"/>
        <v>27409193</v>
      </c>
      <c r="Q1697" s="24">
        <v>351745408</v>
      </c>
      <c r="R1697" s="29">
        <v>41303</v>
      </c>
      <c r="S1697">
        <f t="shared" si="197"/>
        <v>221673265.92</v>
      </c>
      <c r="T1697">
        <f t="shared" si="193"/>
        <v>0.308178783445554</v>
      </c>
      <c r="U1697">
        <f t="shared" si="196"/>
        <v>80991278.92</v>
      </c>
      <c r="V1697">
        <f t="shared" si="195"/>
        <v>0.230255398017875</v>
      </c>
      <c r="W1697">
        <f t="shared" si="191"/>
        <v>0.630209409642101</v>
      </c>
    </row>
    <row r="1698" ht="14.25" spans="1:23">
      <c r="A1698" s="13">
        <v>13012</v>
      </c>
      <c r="B1698" s="14">
        <v>6</v>
      </c>
      <c r="C1698" s="14">
        <v>14</v>
      </c>
      <c r="D1698" s="14">
        <v>17</v>
      </c>
      <c r="E1698" s="14">
        <v>22</v>
      </c>
      <c r="F1698" s="14">
        <v>28</v>
      </c>
      <c r="G1698" s="14">
        <v>29</v>
      </c>
      <c r="H1698" s="15">
        <v>2</v>
      </c>
      <c r="I1698" s="15"/>
      <c r="J1698" s="22">
        <v>260734911</v>
      </c>
      <c r="K1698" s="23">
        <v>3</v>
      </c>
      <c r="L1698" s="22">
        <v>10000000</v>
      </c>
      <c r="M1698" s="22">
        <f t="shared" si="192"/>
        <v>30000000</v>
      </c>
      <c r="N1698" s="23">
        <v>144</v>
      </c>
      <c r="O1698" s="22">
        <v>270305</v>
      </c>
      <c r="P1698" s="22">
        <f t="shared" si="194"/>
        <v>38923920</v>
      </c>
      <c r="Q1698" s="24">
        <v>389114476</v>
      </c>
      <c r="R1698" s="29">
        <v>41301</v>
      </c>
      <c r="S1698">
        <f t="shared" si="197"/>
        <v>129843554.24</v>
      </c>
      <c r="T1698">
        <f t="shared" si="193"/>
        <v>0.256591724025194</v>
      </c>
      <c r="U1698">
        <f t="shared" si="196"/>
        <v>60919634.24</v>
      </c>
      <c r="V1698">
        <f t="shared" si="195"/>
        <v>0.15655967073299</v>
      </c>
      <c r="W1698">
        <f t="shared" si="191"/>
        <v>0.333689857994386</v>
      </c>
    </row>
    <row r="1699" ht="14.25" spans="1:23">
      <c r="A1699" s="13">
        <v>13011</v>
      </c>
      <c r="B1699" s="14">
        <v>3</v>
      </c>
      <c r="C1699" s="14">
        <v>12</v>
      </c>
      <c r="D1699" s="14">
        <v>17</v>
      </c>
      <c r="E1699" s="14">
        <v>24</v>
      </c>
      <c r="F1699" s="14">
        <v>27</v>
      </c>
      <c r="G1699" s="14">
        <v>29</v>
      </c>
      <c r="H1699" s="15">
        <v>9</v>
      </c>
      <c r="I1699" s="15"/>
      <c r="J1699" s="22">
        <v>199912372</v>
      </c>
      <c r="K1699" s="23">
        <v>11</v>
      </c>
      <c r="L1699" s="22">
        <v>6118580</v>
      </c>
      <c r="M1699" s="22">
        <f t="shared" si="192"/>
        <v>67304380</v>
      </c>
      <c r="N1699" s="23">
        <v>113</v>
      </c>
      <c r="O1699" s="22">
        <v>163332</v>
      </c>
      <c r="P1699" s="22">
        <f t="shared" si="194"/>
        <v>18456516</v>
      </c>
      <c r="Q1699" s="24">
        <v>350274074</v>
      </c>
      <c r="R1699" s="29">
        <v>41298</v>
      </c>
      <c r="S1699">
        <f t="shared" si="197"/>
        <v>195873344.26</v>
      </c>
      <c r="T1699">
        <f t="shared" si="193"/>
        <v>0.367052470631897</v>
      </c>
      <c r="U1699">
        <f t="shared" si="196"/>
        <v>110112448.26</v>
      </c>
      <c r="V1699">
        <f t="shared" si="195"/>
        <v>0.314360828943338</v>
      </c>
      <c r="W1699">
        <f t="shared" si="191"/>
        <v>0.559200234328505</v>
      </c>
    </row>
    <row r="1700" ht="14.25" spans="1:23">
      <c r="A1700" s="13">
        <v>13010</v>
      </c>
      <c r="B1700" s="14">
        <v>1</v>
      </c>
      <c r="C1700" s="14">
        <v>9</v>
      </c>
      <c r="D1700" s="14">
        <v>11</v>
      </c>
      <c r="E1700" s="14">
        <v>17</v>
      </c>
      <c r="F1700" s="14">
        <v>32</v>
      </c>
      <c r="G1700" s="14">
        <v>33</v>
      </c>
      <c r="H1700" s="15">
        <v>12</v>
      </c>
      <c r="I1700" s="15"/>
      <c r="J1700" s="22">
        <v>224151420</v>
      </c>
      <c r="K1700" s="23">
        <v>5</v>
      </c>
      <c r="L1700" s="22">
        <v>9286306</v>
      </c>
      <c r="M1700" s="22">
        <f t="shared" si="192"/>
        <v>46431530</v>
      </c>
      <c r="N1700" s="23">
        <v>74</v>
      </c>
      <c r="O1700" s="22">
        <v>434422</v>
      </c>
      <c r="P1700" s="22">
        <f t="shared" si="194"/>
        <v>32147228</v>
      </c>
      <c r="Q1700" s="24">
        <v>347709230</v>
      </c>
      <c r="R1700" s="29">
        <v>41296</v>
      </c>
      <c r="S1700">
        <f t="shared" si="197"/>
        <v>141798698.7</v>
      </c>
      <c r="T1700">
        <f t="shared" si="193"/>
        <v>0.274272755716033</v>
      </c>
      <c r="U1700">
        <f t="shared" si="196"/>
        <v>63219940.7</v>
      </c>
      <c r="V1700">
        <f t="shared" si="195"/>
        <v>0.181818413908656</v>
      </c>
      <c r="W1700">
        <f t="shared" si="191"/>
        <v>0.40780826755735</v>
      </c>
    </row>
    <row r="1701" ht="14.25" spans="1:23">
      <c r="A1701" s="13">
        <v>13009</v>
      </c>
      <c r="B1701" s="14">
        <v>1</v>
      </c>
      <c r="C1701" s="14">
        <v>4</v>
      </c>
      <c r="D1701" s="14">
        <v>9</v>
      </c>
      <c r="E1701" s="14">
        <v>13</v>
      </c>
      <c r="F1701" s="14">
        <v>16</v>
      </c>
      <c r="G1701" s="14">
        <v>23</v>
      </c>
      <c r="H1701" s="15">
        <v>2</v>
      </c>
      <c r="I1701" s="15"/>
      <c r="J1701" s="22">
        <v>195572596</v>
      </c>
      <c r="K1701" s="23">
        <v>4</v>
      </c>
      <c r="L1701" s="22">
        <v>9535536</v>
      </c>
      <c r="M1701" s="22">
        <f t="shared" si="192"/>
        <v>38142144</v>
      </c>
      <c r="N1701" s="23">
        <v>100</v>
      </c>
      <c r="O1701" s="22">
        <v>272132</v>
      </c>
      <c r="P1701" s="22">
        <f t="shared" si="194"/>
        <v>27213200</v>
      </c>
      <c r="Q1701" s="24">
        <v>383674016</v>
      </c>
      <c r="R1701" s="29">
        <v>41294</v>
      </c>
      <c r="S1701">
        <f t="shared" si="197"/>
        <v>162644905.84</v>
      </c>
      <c r="T1701">
        <f t="shared" si="193"/>
        <v>0.324501416952875</v>
      </c>
      <c r="U1701">
        <f t="shared" si="196"/>
        <v>97289561.84</v>
      </c>
      <c r="V1701">
        <f t="shared" si="195"/>
        <v>0.253573496725929</v>
      </c>
      <c r="W1701">
        <f t="shared" si="191"/>
        <v>0.423914310214847</v>
      </c>
    </row>
    <row r="1702" ht="14.25" spans="1:23">
      <c r="A1702" s="13">
        <v>13008</v>
      </c>
      <c r="B1702" s="14">
        <v>3</v>
      </c>
      <c r="C1702" s="14">
        <v>8</v>
      </c>
      <c r="D1702" s="14">
        <v>17</v>
      </c>
      <c r="E1702" s="14">
        <v>21</v>
      </c>
      <c r="F1702" s="14">
        <v>25</v>
      </c>
      <c r="G1702" s="14">
        <v>32</v>
      </c>
      <c r="H1702" s="15">
        <v>15</v>
      </c>
      <c r="I1702" s="15"/>
      <c r="J1702" s="22">
        <v>170217234</v>
      </c>
      <c r="K1702" s="23">
        <v>6</v>
      </c>
      <c r="L1702" s="22">
        <v>8240712</v>
      </c>
      <c r="M1702" s="22">
        <f t="shared" si="192"/>
        <v>49444272</v>
      </c>
      <c r="N1702" s="23">
        <v>311</v>
      </c>
      <c r="O1702" s="22">
        <v>93782</v>
      </c>
      <c r="P1702" s="22">
        <f t="shared" si="194"/>
        <v>29166202</v>
      </c>
      <c r="Q1702" s="24">
        <v>341795384</v>
      </c>
      <c r="R1702" s="29">
        <v>41291</v>
      </c>
      <c r="S1702">
        <f t="shared" si="197"/>
        <v>148869044.16</v>
      </c>
      <c r="T1702">
        <f t="shared" si="193"/>
        <v>0.290889745193282</v>
      </c>
      <c r="U1702">
        <f t="shared" si="196"/>
        <v>70258570.16</v>
      </c>
      <c r="V1702">
        <f t="shared" si="195"/>
        <v>0.20555739910168</v>
      </c>
      <c r="W1702">
        <f t="shared" si="191"/>
        <v>0.435550189174</v>
      </c>
    </row>
    <row r="1703" ht="14.25" spans="1:23">
      <c r="A1703" s="13">
        <v>13007</v>
      </c>
      <c r="B1703" s="14">
        <v>2</v>
      </c>
      <c r="C1703" s="14">
        <v>9</v>
      </c>
      <c r="D1703" s="14">
        <v>15</v>
      </c>
      <c r="E1703" s="14">
        <v>22</v>
      </c>
      <c r="F1703" s="14">
        <v>26</v>
      </c>
      <c r="G1703" s="14">
        <v>32</v>
      </c>
      <c r="H1703" s="15">
        <v>1</v>
      </c>
      <c r="I1703" s="15"/>
      <c r="J1703" s="22">
        <v>151606540</v>
      </c>
      <c r="K1703" s="23">
        <v>2</v>
      </c>
      <c r="L1703" s="22">
        <v>7500000</v>
      </c>
      <c r="M1703" s="22">
        <f t="shared" si="192"/>
        <v>15000000</v>
      </c>
      <c r="N1703" s="23">
        <v>148</v>
      </c>
      <c r="O1703" s="22">
        <v>228327</v>
      </c>
      <c r="P1703" s="22">
        <f t="shared" si="194"/>
        <v>33792396</v>
      </c>
      <c r="Q1703" s="24">
        <v>341246158</v>
      </c>
      <c r="R1703" s="29">
        <v>41289</v>
      </c>
      <c r="S1703">
        <f t="shared" si="197"/>
        <v>98361381.42</v>
      </c>
      <c r="T1703">
        <f t="shared" si="193"/>
        <v>0.244285186706776</v>
      </c>
      <c r="U1703">
        <f t="shared" si="196"/>
        <v>49568985.42</v>
      </c>
      <c r="V1703">
        <f t="shared" si="195"/>
        <v>0.145258735543039</v>
      </c>
      <c r="W1703">
        <f t="shared" ref="W1703:W1766" si="198">S1703/Q1703</f>
        <v>0.288241725552262</v>
      </c>
    </row>
    <row r="1704" ht="14.25" spans="1:23">
      <c r="A1704" s="13">
        <v>13006</v>
      </c>
      <c r="B1704" s="14">
        <v>9</v>
      </c>
      <c r="C1704" s="14">
        <v>10</v>
      </c>
      <c r="D1704" s="14">
        <v>13</v>
      </c>
      <c r="E1704" s="14">
        <v>17</v>
      </c>
      <c r="F1704" s="14">
        <v>22</v>
      </c>
      <c r="G1704" s="14">
        <v>30</v>
      </c>
      <c r="H1704" s="15">
        <v>13</v>
      </c>
      <c r="I1704" s="15"/>
      <c r="J1704" s="22">
        <v>82757304</v>
      </c>
      <c r="K1704" s="23">
        <v>8</v>
      </c>
      <c r="L1704" s="22">
        <v>5625000</v>
      </c>
      <c r="M1704" s="22">
        <f t="shared" si="192"/>
        <v>45000000</v>
      </c>
      <c r="N1704" s="23">
        <v>178</v>
      </c>
      <c r="O1704" s="22">
        <v>176778</v>
      </c>
      <c r="P1704" s="22">
        <f t="shared" si="194"/>
        <v>31466484</v>
      </c>
      <c r="Q1704" s="24">
        <v>374366198</v>
      </c>
      <c r="R1704" s="29">
        <v>41287</v>
      </c>
      <c r="S1704">
        <f t="shared" si="197"/>
        <v>150017276.02</v>
      </c>
      <c r="T1704">
        <f t="shared" si="193"/>
        <v>0.280520187402176</v>
      </c>
      <c r="U1704">
        <f t="shared" si="196"/>
        <v>73550792.02</v>
      </c>
      <c r="V1704">
        <f t="shared" si="195"/>
        <v>0.19646750270974</v>
      </c>
      <c r="W1704">
        <f t="shared" si="198"/>
        <v>0.400723347410762</v>
      </c>
    </row>
    <row r="1705" ht="14.25" spans="1:23">
      <c r="A1705" s="13">
        <v>13005</v>
      </c>
      <c r="B1705" s="14">
        <v>1</v>
      </c>
      <c r="C1705" s="14">
        <v>13</v>
      </c>
      <c r="D1705" s="14">
        <v>14</v>
      </c>
      <c r="E1705" s="14">
        <v>25</v>
      </c>
      <c r="F1705" s="14">
        <v>31</v>
      </c>
      <c r="G1705" s="14">
        <v>32</v>
      </c>
      <c r="H1705" s="15">
        <v>12</v>
      </c>
      <c r="I1705" s="15"/>
      <c r="J1705" s="22">
        <v>49335143</v>
      </c>
      <c r="K1705" s="23">
        <v>11</v>
      </c>
      <c r="L1705" s="22">
        <v>5454545</v>
      </c>
      <c r="M1705" s="22">
        <f t="shared" si="192"/>
        <v>59999995</v>
      </c>
      <c r="N1705" s="23">
        <v>117</v>
      </c>
      <c r="O1705" s="22">
        <v>251894</v>
      </c>
      <c r="P1705" s="22">
        <f t="shared" si="194"/>
        <v>29471598</v>
      </c>
      <c r="Q1705" s="24">
        <v>339352226</v>
      </c>
      <c r="R1705" s="29">
        <v>41284</v>
      </c>
      <c r="S1705">
        <f t="shared" si="197"/>
        <v>152515442.74</v>
      </c>
      <c r="T1705">
        <f t="shared" si="193"/>
        <v>0.272623665477297</v>
      </c>
      <c r="U1705">
        <f t="shared" si="196"/>
        <v>63043849.74</v>
      </c>
      <c r="V1705">
        <f t="shared" si="195"/>
        <v>0.185777033152569</v>
      </c>
      <c r="W1705">
        <f t="shared" si="198"/>
        <v>0.449431095642791</v>
      </c>
    </row>
    <row r="1706" ht="14.25" spans="1:23">
      <c r="A1706" s="13">
        <v>13004</v>
      </c>
      <c r="B1706" s="14">
        <v>6</v>
      </c>
      <c r="C1706" s="14">
        <v>10</v>
      </c>
      <c r="D1706" s="14">
        <v>16</v>
      </c>
      <c r="E1706" s="14">
        <v>20</v>
      </c>
      <c r="F1706" s="14">
        <v>27</v>
      </c>
      <c r="G1706" s="14">
        <v>32</v>
      </c>
      <c r="H1706" s="15">
        <v>8</v>
      </c>
      <c r="I1706" s="15"/>
      <c r="J1706" s="22">
        <v>35567995</v>
      </c>
      <c r="K1706" s="23">
        <v>17</v>
      </c>
      <c r="L1706" s="22">
        <v>5294117</v>
      </c>
      <c r="M1706" s="22">
        <f t="shared" si="192"/>
        <v>89999989</v>
      </c>
      <c r="N1706" s="23">
        <v>152</v>
      </c>
      <c r="O1706" s="22">
        <v>61143</v>
      </c>
      <c r="P1706" s="22">
        <f t="shared" si="194"/>
        <v>9293736</v>
      </c>
      <c r="Q1706" s="24">
        <v>337097616</v>
      </c>
      <c r="R1706" s="29">
        <v>41282</v>
      </c>
      <c r="S1706">
        <f t="shared" si="197"/>
        <v>228492440.84</v>
      </c>
      <c r="T1706">
        <f t="shared" si="193"/>
        <v>0.410837826393883</v>
      </c>
      <c r="U1706">
        <f t="shared" si="196"/>
        <v>129198715.84</v>
      </c>
      <c r="V1706">
        <f t="shared" si="195"/>
        <v>0.383267960696584</v>
      </c>
      <c r="W1706">
        <f t="shared" si="198"/>
        <v>0.677822772973868</v>
      </c>
    </row>
    <row r="1707" ht="14.25" spans="1:23">
      <c r="A1707" s="13">
        <v>13003</v>
      </c>
      <c r="B1707" s="14">
        <v>22</v>
      </c>
      <c r="C1707" s="14">
        <v>23</v>
      </c>
      <c r="D1707" s="14">
        <v>26</v>
      </c>
      <c r="E1707" s="14">
        <v>27</v>
      </c>
      <c r="F1707" s="14">
        <v>28</v>
      </c>
      <c r="G1707" s="14">
        <v>33</v>
      </c>
      <c r="H1707" s="15">
        <v>9</v>
      </c>
      <c r="I1707" s="15"/>
      <c r="J1707" s="22">
        <v>98882604</v>
      </c>
      <c r="K1707" s="23">
        <v>4</v>
      </c>
      <c r="L1707" s="22">
        <v>6250000</v>
      </c>
      <c r="M1707" s="22">
        <f t="shared" si="192"/>
        <v>25000000</v>
      </c>
      <c r="N1707" s="23">
        <v>90</v>
      </c>
      <c r="O1707" s="22">
        <v>271770</v>
      </c>
      <c r="P1707" s="22">
        <f t="shared" si="194"/>
        <v>24459300</v>
      </c>
      <c r="Q1707" s="24">
        <v>367773688</v>
      </c>
      <c r="R1707" s="29">
        <v>41280</v>
      </c>
      <c r="S1707">
        <f t="shared" si="197"/>
        <v>143137403.12</v>
      </c>
      <c r="T1707">
        <f t="shared" si="193"/>
        <v>0.321223097178176</v>
      </c>
      <c r="U1707">
        <f t="shared" si="196"/>
        <v>93678103.12</v>
      </c>
      <c r="V1707">
        <f t="shared" si="195"/>
        <v>0.254716708064227</v>
      </c>
      <c r="W1707">
        <f t="shared" si="198"/>
        <v>0.389199683909959</v>
      </c>
    </row>
    <row r="1708" ht="14.25" spans="1:23">
      <c r="A1708" s="13">
        <v>13002</v>
      </c>
      <c r="B1708" s="14">
        <v>1</v>
      </c>
      <c r="C1708" s="14">
        <v>16</v>
      </c>
      <c r="D1708" s="14">
        <v>18</v>
      </c>
      <c r="E1708" s="14">
        <v>22</v>
      </c>
      <c r="F1708" s="14">
        <v>28</v>
      </c>
      <c r="G1708" s="14">
        <v>30</v>
      </c>
      <c r="H1708" s="15">
        <v>12</v>
      </c>
      <c r="I1708" s="15"/>
      <c r="J1708" s="22">
        <v>61810900</v>
      </c>
      <c r="K1708" s="23">
        <v>4</v>
      </c>
      <c r="L1708" s="22">
        <v>6250000</v>
      </c>
      <c r="M1708" s="22">
        <f t="shared" si="192"/>
        <v>25000000</v>
      </c>
      <c r="N1708" s="23">
        <v>63</v>
      </c>
      <c r="O1708" s="22">
        <v>352455</v>
      </c>
      <c r="P1708" s="22">
        <f t="shared" si="194"/>
        <v>22204665</v>
      </c>
      <c r="Q1708" s="24">
        <v>303822912</v>
      </c>
      <c r="R1708" s="29">
        <v>41277</v>
      </c>
      <c r="S1708">
        <f t="shared" si="197"/>
        <v>117062326.88</v>
      </c>
      <c r="T1708">
        <f t="shared" si="193"/>
        <v>0.303013114692285</v>
      </c>
      <c r="U1708">
        <f t="shared" si="196"/>
        <v>69857661.88</v>
      </c>
      <c r="V1708">
        <f t="shared" si="195"/>
        <v>0.229928880018107</v>
      </c>
      <c r="W1708">
        <f t="shared" si="198"/>
        <v>0.385297889844463</v>
      </c>
    </row>
    <row r="1709" ht="14.25" spans="1:23">
      <c r="A1709" s="13">
        <v>13001</v>
      </c>
      <c r="B1709" s="14">
        <v>6</v>
      </c>
      <c r="C1709" s="14">
        <v>8</v>
      </c>
      <c r="D1709" s="14">
        <v>14</v>
      </c>
      <c r="E1709" s="14">
        <v>15</v>
      </c>
      <c r="F1709" s="14">
        <v>24</v>
      </c>
      <c r="G1709" s="14">
        <v>25</v>
      </c>
      <c r="H1709" s="15">
        <v>6</v>
      </c>
      <c r="I1709" s="15"/>
      <c r="J1709" s="22">
        <v>30000000</v>
      </c>
      <c r="K1709" s="23">
        <v>20</v>
      </c>
      <c r="L1709" s="22">
        <v>5250000</v>
      </c>
      <c r="M1709" s="22">
        <f t="shared" si="192"/>
        <v>105000000</v>
      </c>
      <c r="N1709" s="23">
        <v>271</v>
      </c>
      <c r="O1709" s="22">
        <v>71485</v>
      </c>
      <c r="P1709" s="22">
        <f t="shared" si="194"/>
        <v>19372435</v>
      </c>
      <c r="Q1709" s="24">
        <v>309153922</v>
      </c>
      <c r="R1709" s="29">
        <v>41275</v>
      </c>
      <c r="S1709">
        <f t="shared" si="197"/>
        <v>193741491.78</v>
      </c>
      <c r="T1709">
        <f t="shared" si="193"/>
        <v>0.287046307567141</v>
      </c>
      <c r="U1709">
        <f t="shared" si="196"/>
        <v>69369056.78</v>
      </c>
      <c r="V1709">
        <f t="shared" si="195"/>
        <v>0.224383557327149</v>
      </c>
      <c r="W1709">
        <f t="shared" si="198"/>
        <v>0.626682949796121</v>
      </c>
    </row>
    <row r="1710" ht="14.25" spans="1:23">
      <c r="A1710" s="13">
        <v>12154</v>
      </c>
      <c r="B1710" s="14">
        <v>5</v>
      </c>
      <c r="C1710" s="14">
        <v>7</v>
      </c>
      <c r="D1710" s="14">
        <v>12</v>
      </c>
      <c r="E1710" s="14">
        <v>16</v>
      </c>
      <c r="F1710" s="14">
        <v>28</v>
      </c>
      <c r="G1710" s="14">
        <v>32</v>
      </c>
      <c r="H1710" s="15">
        <v>4</v>
      </c>
      <c r="I1710" s="15"/>
      <c r="J1710" s="22">
        <v>72256070</v>
      </c>
      <c r="K1710" s="23">
        <v>5</v>
      </c>
      <c r="L1710" s="22">
        <v>6000000</v>
      </c>
      <c r="M1710" s="22">
        <f t="shared" si="192"/>
        <v>30000000</v>
      </c>
      <c r="N1710" s="23">
        <v>137</v>
      </c>
      <c r="O1710" s="22">
        <v>210394</v>
      </c>
      <c r="P1710" s="22">
        <f t="shared" si="194"/>
        <v>28823978</v>
      </c>
      <c r="Q1710" s="24">
        <v>349475260</v>
      </c>
      <c r="R1710" s="29">
        <v>41273</v>
      </c>
      <c r="S1710">
        <f t="shared" si="197"/>
        <v>128986807.4</v>
      </c>
      <c r="T1710">
        <f t="shared" si="193"/>
        <v>0.283244105462573</v>
      </c>
      <c r="U1710">
        <f t="shared" si="196"/>
        <v>70162829.4</v>
      </c>
      <c r="V1710">
        <f t="shared" si="195"/>
        <v>0.200766227057103</v>
      </c>
      <c r="W1710">
        <f t="shared" si="198"/>
        <v>0.36908709188742</v>
      </c>
    </row>
    <row r="1711" ht="14.25" spans="1:23">
      <c r="A1711" s="13">
        <v>12153</v>
      </c>
      <c r="B1711" s="14">
        <v>4</v>
      </c>
      <c r="C1711" s="14">
        <v>5</v>
      </c>
      <c r="D1711" s="14">
        <v>11</v>
      </c>
      <c r="E1711" s="14">
        <v>21</v>
      </c>
      <c r="F1711" s="14">
        <v>27</v>
      </c>
      <c r="G1711" s="14">
        <v>28</v>
      </c>
      <c r="H1711" s="15">
        <v>10</v>
      </c>
      <c r="I1711" s="15"/>
      <c r="J1711" s="22">
        <v>30000000</v>
      </c>
      <c r="K1711" s="23">
        <v>14</v>
      </c>
      <c r="L1711" s="22">
        <v>5218719</v>
      </c>
      <c r="M1711" s="22">
        <f t="shared" si="192"/>
        <v>73062066</v>
      </c>
      <c r="N1711" s="23">
        <v>167</v>
      </c>
      <c r="O1711" s="22">
        <v>97678</v>
      </c>
      <c r="P1711" s="22">
        <f t="shared" si="194"/>
        <v>16312226</v>
      </c>
      <c r="Q1711" s="24">
        <v>315610858</v>
      </c>
      <c r="R1711" s="29">
        <v>41270</v>
      </c>
      <c r="S1711">
        <f t="shared" si="197"/>
        <v>154649320.42</v>
      </c>
      <c r="T1711">
        <f t="shared" si="193"/>
        <v>0.258505854130025</v>
      </c>
      <c r="U1711">
        <f t="shared" si="196"/>
        <v>65275028.42</v>
      </c>
      <c r="V1711">
        <f t="shared" si="195"/>
        <v>0.206821238133702</v>
      </c>
      <c r="W1711">
        <f t="shared" si="198"/>
        <v>0.49</v>
      </c>
    </row>
    <row r="1712" ht="14.25" spans="1:23">
      <c r="A1712" s="13">
        <v>12152</v>
      </c>
      <c r="B1712" s="14">
        <v>10</v>
      </c>
      <c r="C1712" s="14">
        <v>12</v>
      </c>
      <c r="D1712" s="14">
        <v>18</v>
      </c>
      <c r="E1712" s="14">
        <v>22</v>
      </c>
      <c r="F1712" s="14">
        <v>28</v>
      </c>
      <c r="G1712" s="14">
        <v>29</v>
      </c>
      <c r="H1712" s="15">
        <v>7</v>
      </c>
      <c r="I1712" s="15"/>
      <c r="J1712" s="22">
        <v>30000000</v>
      </c>
      <c r="K1712" s="23">
        <v>36</v>
      </c>
      <c r="L1712" s="22">
        <v>5621438</v>
      </c>
      <c r="M1712" s="22">
        <f t="shared" si="192"/>
        <v>202371768</v>
      </c>
      <c r="N1712" s="23">
        <v>220</v>
      </c>
      <c r="O1712" s="22">
        <v>118444</v>
      </c>
      <c r="P1712" s="22">
        <f t="shared" si="194"/>
        <v>26057680</v>
      </c>
      <c r="Q1712" s="24">
        <v>327454924</v>
      </c>
      <c r="R1712" s="29">
        <v>41268</v>
      </c>
      <c r="S1712">
        <f t="shared" si="197"/>
        <v>285294648.76</v>
      </c>
      <c r="T1712">
        <f t="shared" si="193"/>
        <v>0.253234490253077</v>
      </c>
      <c r="U1712">
        <f t="shared" si="196"/>
        <v>56865200.76</v>
      </c>
      <c r="V1712">
        <f t="shared" si="195"/>
        <v>0.173658102511844</v>
      </c>
      <c r="W1712">
        <f t="shared" si="198"/>
        <v>0.871248614236749</v>
      </c>
    </row>
    <row r="1713" ht="14.25" spans="1:23">
      <c r="A1713" s="13">
        <v>12151</v>
      </c>
      <c r="B1713" s="14">
        <v>5</v>
      </c>
      <c r="C1713" s="14">
        <v>14</v>
      </c>
      <c r="D1713" s="14">
        <v>24</v>
      </c>
      <c r="E1713" s="14">
        <v>25</v>
      </c>
      <c r="F1713" s="14">
        <v>26</v>
      </c>
      <c r="G1713" s="14">
        <v>32</v>
      </c>
      <c r="H1713" s="15">
        <v>1</v>
      </c>
      <c r="I1713" s="15"/>
      <c r="J1713" s="22">
        <v>154841736</v>
      </c>
      <c r="K1713" s="23">
        <v>8</v>
      </c>
      <c r="L1713" s="22">
        <v>8354668</v>
      </c>
      <c r="M1713" s="22">
        <f t="shared" si="192"/>
        <v>66837344</v>
      </c>
      <c r="N1713" s="23">
        <v>109</v>
      </c>
      <c r="O1713" s="22">
        <v>300513</v>
      </c>
      <c r="P1713" s="22">
        <f t="shared" si="194"/>
        <v>32755917</v>
      </c>
      <c r="Q1713" s="24">
        <v>362492002</v>
      </c>
      <c r="R1713" s="29">
        <v>41266</v>
      </c>
      <c r="S1713">
        <f t="shared" si="197"/>
        <v>163027708.98</v>
      </c>
      <c r="T1713">
        <f t="shared" si="193"/>
        <v>0.265358585704741</v>
      </c>
      <c r="U1713">
        <f t="shared" si="196"/>
        <v>63434447.98</v>
      </c>
      <c r="V1713">
        <f t="shared" si="195"/>
        <v>0.174995441637358</v>
      </c>
      <c r="W1713">
        <f t="shared" si="198"/>
        <v>0.44974153382838</v>
      </c>
    </row>
    <row r="1714" ht="14.25" spans="1:23">
      <c r="A1714" s="13">
        <v>12150</v>
      </c>
      <c r="B1714" s="14">
        <v>9</v>
      </c>
      <c r="C1714" s="14">
        <v>11</v>
      </c>
      <c r="D1714" s="14">
        <v>17</v>
      </c>
      <c r="E1714" s="14">
        <v>23</v>
      </c>
      <c r="F1714" s="14">
        <v>24</v>
      </c>
      <c r="G1714" s="14">
        <v>26</v>
      </c>
      <c r="H1714" s="15">
        <v>7</v>
      </c>
      <c r="I1714" s="15"/>
      <c r="J1714" s="22">
        <v>140248364</v>
      </c>
      <c r="K1714" s="23">
        <v>4</v>
      </c>
      <c r="L1714" s="22">
        <v>6250000</v>
      </c>
      <c r="M1714" s="22">
        <f t="shared" si="192"/>
        <v>25000000</v>
      </c>
      <c r="N1714" s="23">
        <v>92</v>
      </c>
      <c r="O1714" s="22">
        <v>323576</v>
      </c>
      <c r="P1714" s="22">
        <f t="shared" si="194"/>
        <v>29768992</v>
      </c>
      <c r="Q1714" s="24">
        <v>325835512</v>
      </c>
      <c r="R1714" s="29">
        <v>41263</v>
      </c>
      <c r="S1714">
        <f t="shared" si="197"/>
        <v>110198346.88</v>
      </c>
      <c r="T1714">
        <f t="shared" si="193"/>
        <v>0.261476554096412</v>
      </c>
      <c r="U1714">
        <f t="shared" si="196"/>
        <v>55429354.88</v>
      </c>
      <c r="V1714">
        <f t="shared" si="195"/>
        <v>0.170114529689446</v>
      </c>
      <c r="W1714">
        <f t="shared" si="198"/>
        <v>0.338202383784368</v>
      </c>
    </row>
    <row r="1715" ht="14.25" spans="1:23">
      <c r="A1715" s="13">
        <v>12149</v>
      </c>
      <c r="B1715" s="14">
        <v>1</v>
      </c>
      <c r="C1715" s="14">
        <v>5</v>
      </c>
      <c r="D1715" s="14">
        <v>13</v>
      </c>
      <c r="E1715" s="14">
        <v>25</v>
      </c>
      <c r="F1715" s="14">
        <v>26</v>
      </c>
      <c r="G1715" s="14">
        <v>32</v>
      </c>
      <c r="H1715" s="15">
        <v>13</v>
      </c>
      <c r="I1715" s="15"/>
      <c r="J1715" s="22">
        <v>90787310</v>
      </c>
      <c r="K1715" s="23">
        <v>2</v>
      </c>
      <c r="L1715" s="22">
        <v>7500000</v>
      </c>
      <c r="M1715" s="22">
        <f t="shared" si="192"/>
        <v>15000000</v>
      </c>
      <c r="N1715" s="23">
        <v>116</v>
      </c>
      <c r="O1715" s="22">
        <v>261529</v>
      </c>
      <c r="P1715" s="22">
        <f t="shared" si="194"/>
        <v>30337364</v>
      </c>
      <c r="Q1715" s="24">
        <v>314338172</v>
      </c>
      <c r="R1715" s="29">
        <v>41261</v>
      </c>
      <c r="S1715">
        <f t="shared" si="197"/>
        <v>93238394.28</v>
      </c>
      <c r="T1715">
        <f t="shared" si="193"/>
        <v>0.248898801511132</v>
      </c>
      <c r="U1715">
        <f t="shared" si="196"/>
        <v>47901030.28</v>
      </c>
      <c r="V1715">
        <f t="shared" si="195"/>
        <v>0.152386934031035</v>
      </c>
      <c r="W1715">
        <f t="shared" si="198"/>
        <v>0.296618109365349</v>
      </c>
    </row>
    <row r="1716" ht="14.25" spans="1:23">
      <c r="A1716" s="13">
        <v>12148</v>
      </c>
      <c r="B1716" s="14">
        <v>3</v>
      </c>
      <c r="C1716" s="14">
        <v>6</v>
      </c>
      <c r="D1716" s="14">
        <v>11</v>
      </c>
      <c r="E1716" s="14">
        <v>17</v>
      </c>
      <c r="F1716" s="14">
        <v>21</v>
      </c>
      <c r="G1716" s="14">
        <v>31</v>
      </c>
      <c r="H1716" s="15">
        <v>7</v>
      </c>
      <c r="I1716" s="15"/>
      <c r="J1716" s="22">
        <v>30000000</v>
      </c>
      <c r="K1716" s="23">
        <v>64</v>
      </c>
      <c r="L1716" s="22">
        <v>1702451</v>
      </c>
      <c r="M1716" s="22">
        <f t="shared" si="192"/>
        <v>108956864</v>
      </c>
      <c r="N1716" s="23">
        <v>1293</v>
      </c>
      <c r="O1716" s="22">
        <v>8158</v>
      </c>
      <c r="P1716" s="22">
        <f t="shared" si="194"/>
        <v>10548294</v>
      </c>
      <c r="Q1716" s="24">
        <v>373006912</v>
      </c>
      <c r="R1716" s="29">
        <v>41259</v>
      </c>
      <c r="S1716">
        <f t="shared" si="197"/>
        <v>232116218.88</v>
      </c>
      <c r="T1716">
        <f t="shared" si="193"/>
        <v>0.330179819509618</v>
      </c>
      <c r="U1716">
        <f t="shared" si="196"/>
        <v>112611060.88</v>
      </c>
      <c r="V1716">
        <f t="shared" si="195"/>
        <v>0.301900734965469</v>
      </c>
      <c r="W1716">
        <f t="shared" si="198"/>
        <v>0.622283961536884</v>
      </c>
    </row>
    <row r="1717" ht="14.25" spans="1:23">
      <c r="A1717" s="13">
        <v>12147</v>
      </c>
      <c r="B1717" s="14">
        <v>2</v>
      </c>
      <c r="C1717" s="14">
        <v>12</v>
      </c>
      <c r="D1717" s="14">
        <v>15</v>
      </c>
      <c r="E1717" s="14">
        <v>23</v>
      </c>
      <c r="F1717" s="14">
        <v>24</v>
      </c>
      <c r="G1717" s="14">
        <v>32</v>
      </c>
      <c r="H1717" s="15">
        <v>9</v>
      </c>
      <c r="I1717" s="15"/>
      <c r="J1717" s="22">
        <v>79342832</v>
      </c>
      <c r="K1717" s="23">
        <v>8</v>
      </c>
      <c r="L1717" s="22">
        <v>5625000</v>
      </c>
      <c r="M1717" s="22">
        <f t="shared" si="192"/>
        <v>45000000</v>
      </c>
      <c r="N1717" s="23">
        <v>170</v>
      </c>
      <c r="O1717" s="22">
        <v>98430</v>
      </c>
      <c r="P1717" s="22">
        <f t="shared" si="194"/>
        <v>16733100</v>
      </c>
      <c r="Q1717" s="24">
        <v>330613366</v>
      </c>
      <c r="R1717" s="29">
        <v>41256</v>
      </c>
      <c r="S1717">
        <f t="shared" si="197"/>
        <v>162956342.34</v>
      </c>
      <c r="T1717">
        <f t="shared" si="193"/>
        <v>0.356780319462341</v>
      </c>
      <c r="U1717">
        <f t="shared" si="196"/>
        <v>101223242.34</v>
      </c>
      <c r="V1717">
        <f t="shared" si="195"/>
        <v>0.306168028125034</v>
      </c>
      <c r="W1717">
        <f t="shared" si="198"/>
        <v>0.49289096902392</v>
      </c>
    </row>
    <row r="1718" ht="14.25" spans="1:23">
      <c r="A1718" s="13">
        <v>12146</v>
      </c>
      <c r="B1718" s="14">
        <v>1</v>
      </c>
      <c r="C1718" s="14">
        <v>5</v>
      </c>
      <c r="D1718" s="14">
        <v>7</v>
      </c>
      <c r="E1718" s="14">
        <v>13</v>
      </c>
      <c r="F1718" s="14">
        <v>29</v>
      </c>
      <c r="G1718" s="14">
        <v>32</v>
      </c>
      <c r="H1718" s="15">
        <v>13</v>
      </c>
      <c r="I1718" s="15"/>
      <c r="J1718" s="22">
        <v>80298625</v>
      </c>
      <c r="K1718" s="23">
        <v>5</v>
      </c>
      <c r="L1718" s="22">
        <v>6000000</v>
      </c>
      <c r="M1718" s="22">
        <f t="shared" si="192"/>
        <v>30000000</v>
      </c>
      <c r="N1718" s="23">
        <v>107</v>
      </c>
      <c r="O1718" s="22">
        <v>143273</v>
      </c>
      <c r="P1718" s="22">
        <f t="shared" si="194"/>
        <v>15330211</v>
      </c>
      <c r="Q1718" s="24">
        <v>320313400</v>
      </c>
      <c r="R1718" s="29">
        <v>41254</v>
      </c>
      <c r="S1718">
        <f t="shared" si="197"/>
        <v>146183006</v>
      </c>
      <c r="T1718">
        <f t="shared" si="193"/>
        <v>0.362716658122951</v>
      </c>
      <c r="U1718">
        <f t="shared" si="196"/>
        <v>100852795</v>
      </c>
      <c r="V1718">
        <f t="shared" si="195"/>
        <v>0.314856621671151</v>
      </c>
      <c r="W1718">
        <f t="shared" si="198"/>
        <v>0.456374931551412</v>
      </c>
    </row>
    <row r="1719" ht="14.25" spans="1:23">
      <c r="A1719" s="13">
        <v>12145</v>
      </c>
      <c r="B1719" s="14">
        <v>5</v>
      </c>
      <c r="C1719" s="14">
        <v>20</v>
      </c>
      <c r="D1719" s="14">
        <v>26</v>
      </c>
      <c r="E1719" s="14">
        <v>27</v>
      </c>
      <c r="F1719" s="14">
        <v>28</v>
      </c>
      <c r="G1719" s="14">
        <v>33</v>
      </c>
      <c r="H1719" s="15">
        <v>3</v>
      </c>
      <c r="I1719" s="15"/>
      <c r="J1719" s="22">
        <v>69528065</v>
      </c>
      <c r="K1719" s="23">
        <v>5</v>
      </c>
      <c r="L1719" s="22">
        <v>6000000</v>
      </c>
      <c r="M1719" s="22">
        <f t="shared" si="192"/>
        <v>30000000</v>
      </c>
      <c r="N1719" s="23">
        <v>112</v>
      </c>
      <c r="O1719" s="22">
        <v>246918</v>
      </c>
      <c r="P1719" s="22">
        <f t="shared" si="194"/>
        <v>27654816</v>
      </c>
      <c r="Q1719" s="24">
        <v>349657358</v>
      </c>
      <c r="R1719" s="29">
        <v>41252</v>
      </c>
      <c r="S1719">
        <f t="shared" si="197"/>
        <v>131804040.42</v>
      </c>
      <c r="T1719">
        <f t="shared" si="193"/>
        <v>0.29115371975098</v>
      </c>
      <c r="U1719">
        <f t="shared" si="196"/>
        <v>74149224.42</v>
      </c>
      <c r="V1719">
        <f t="shared" si="195"/>
        <v>0.21206253128527</v>
      </c>
      <c r="W1719">
        <f t="shared" si="198"/>
        <v>0.376952000020546</v>
      </c>
    </row>
    <row r="1720" ht="14.25" spans="1:23">
      <c r="A1720" s="13">
        <v>12144</v>
      </c>
      <c r="B1720" s="14">
        <v>3</v>
      </c>
      <c r="C1720" s="14">
        <v>10</v>
      </c>
      <c r="D1720" s="14">
        <v>12</v>
      </c>
      <c r="E1720" s="14">
        <v>13</v>
      </c>
      <c r="F1720" s="14">
        <v>27</v>
      </c>
      <c r="G1720" s="14">
        <v>30</v>
      </c>
      <c r="H1720" s="15">
        <v>4</v>
      </c>
      <c r="I1720" s="15"/>
      <c r="J1720" s="22">
        <v>30000000</v>
      </c>
      <c r="K1720" s="23">
        <v>25</v>
      </c>
      <c r="L1720" s="22">
        <v>2617222</v>
      </c>
      <c r="M1720" s="22">
        <f t="shared" si="192"/>
        <v>65430550</v>
      </c>
      <c r="N1720" s="23">
        <v>125</v>
      </c>
      <c r="O1720" s="22">
        <v>104333</v>
      </c>
      <c r="P1720" s="22">
        <f t="shared" si="194"/>
        <v>13041625</v>
      </c>
      <c r="Q1720" s="24">
        <v>326127870</v>
      </c>
      <c r="R1720" s="29">
        <v>41249</v>
      </c>
      <c r="S1720">
        <f t="shared" si="197"/>
        <v>159802656.3</v>
      </c>
      <c r="T1720">
        <f t="shared" si="193"/>
        <v>0.289371485791754</v>
      </c>
      <c r="U1720">
        <f t="shared" si="196"/>
        <v>81330481.3</v>
      </c>
      <c r="V1720">
        <f t="shared" si="195"/>
        <v>0.249382186502491</v>
      </c>
      <c r="W1720">
        <f t="shared" si="198"/>
        <v>0.49</v>
      </c>
    </row>
    <row r="1721" ht="14.25" spans="1:23">
      <c r="A1721" s="13">
        <v>12143</v>
      </c>
      <c r="B1721" s="14">
        <v>7</v>
      </c>
      <c r="C1721" s="14">
        <v>8</v>
      </c>
      <c r="D1721" s="14">
        <v>18</v>
      </c>
      <c r="E1721" s="14">
        <v>25</v>
      </c>
      <c r="F1721" s="14">
        <v>30</v>
      </c>
      <c r="G1721" s="14">
        <v>32</v>
      </c>
      <c r="H1721" s="15">
        <v>6</v>
      </c>
      <c r="I1721" s="15"/>
      <c r="J1721" s="22">
        <v>30000000</v>
      </c>
      <c r="K1721" s="23">
        <v>12</v>
      </c>
      <c r="L1721" s="22">
        <v>5416666</v>
      </c>
      <c r="M1721" s="22">
        <f t="shared" si="192"/>
        <v>64999992</v>
      </c>
      <c r="N1721" s="23">
        <v>130</v>
      </c>
      <c r="O1721" s="22">
        <v>192233</v>
      </c>
      <c r="P1721" s="22">
        <f t="shared" si="194"/>
        <v>24990290</v>
      </c>
      <c r="Q1721" s="24">
        <v>322260704</v>
      </c>
      <c r="R1721" s="29">
        <v>41247</v>
      </c>
      <c r="S1721">
        <f t="shared" si="197"/>
        <v>157907744.96</v>
      </c>
      <c r="T1721">
        <f t="shared" si="193"/>
        <v>0.288299975165449</v>
      </c>
      <c r="U1721">
        <f t="shared" si="196"/>
        <v>67917462.96</v>
      </c>
      <c r="V1721">
        <f t="shared" si="195"/>
        <v>0.210753163873185</v>
      </c>
      <c r="W1721">
        <f t="shared" si="198"/>
        <v>0.49</v>
      </c>
    </row>
    <row r="1722" ht="14.25" spans="1:23">
      <c r="A1722" s="13">
        <v>12142</v>
      </c>
      <c r="B1722" s="14">
        <v>5</v>
      </c>
      <c r="C1722" s="14">
        <v>18</v>
      </c>
      <c r="D1722" s="14">
        <v>22</v>
      </c>
      <c r="E1722" s="14">
        <v>28</v>
      </c>
      <c r="F1722" s="14">
        <v>29</v>
      </c>
      <c r="G1722" s="14">
        <v>31</v>
      </c>
      <c r="H1722" s="15">
        <v>6</v>
      </c>
      <c r="I1722" s="15"/>
      <c r="J1722" s="22">
        <v>30000000</v>
      </c>
      <c r="K1722" s="23">
        <v>13</v>
      </c>
      <c r="L1722" s="22">
        <v>5384615</v>
      </c>
      <c r="M1722" s="22">
        <f t="shared" si="192"/>
        <v>69999995</v>
      </c>
      <c r="N1722" s="23">
        <v>80</v>
      </c>
      <c r="O1722" s="22">
        <v>194319</v>
      </c>
      <c r="P1722" s="22">
        <f t="shared" si="194"/>
        <v>15545520</v>
      </c>
      <c r="Q1722" s="24">
        <v>355971618</v>
      </c>
      <c r="R1722" s="29">
        <v>41245</v>
      </c>
      <c r="S1722">
        <f t="shared" si="197"/>
        <v>179088827.82</v>
      </c>
      <c r="T1722">
        <f t="shared" si="193"/>
        <v>0.306453737612306</v>
      </c>
      <c r="U1722">
        <f t="shared" si="196"/>
        <v>93543312.82</v>
      </c>
      <c r="V1722">
        <f t="shared" si="195"/>
        <v>0.262783064968961</v>
      </c>
      <c r="W1722">
        <f t="shared" si="198"/>
        <v>0.503098614508081</v>
      </c>
    </row>
    <row r="1723" ht="14.25" spans="1:23">
      <c r="A1723" s="13">
        <v>12141</v>
      </c>
      <c r="B1723" s="14">
        <v>3</v>
      </c>
      <c r="C1723" s="14">
        <v>5</v>
      </c>
      <c r="D1723" s="14">
        <v>8</v>
      </c>
      <c r="E1723" s="14">
        <v>19</v>
      </c>
      <c r="F1723" s="14">
        <v>20</v>
      </c>
      <c r="G1723" s="14">
        <v>27</v>
      </c>
      <c r="H1723" s="15">
        <v>9</v>
      </c>
      <c r="I1723" s="15"/>
      <c r="J1723" s="22">
        <v>34662735</v>
      </c>
      <c r="K1723" s="23">
        <v>27</v>
      </c>
      <c r="L1723" s="22">
        <v>5520780</v>
      </c>
      <c r="M1723" s="22">
        <f t="shared" si="192"/>
        <v>149061060</v>
      </c>
      <c r="N1723" s="23">
        <v>211</v>
      </c>
      <c r="O1723" s="22">
        <v>64415</v>
      </c>
      <c r="P1723" s="22">
        <f t="shared" si="194"/>
        <v>13591565</v>
      </c>
      <c r="Q1723" s="24">
        <v>331745670</v>
      </c>
      <c r="R1723" s="29">
        <v>41242</v>
      </c>
      <c r="S1723">
        <f t="shared" si="197"/>
        <v>274902702.3</v>
      </c>
      <c r="T1723">
        <f t="shared" si="193"/>
        <v>0.379331679898038</v>
      </c>
      <c r="U1723">
        <f t="shared" si="196"/>
        <v>112250077.3</v>
      </c>
      <c r="V1723">
        <f t="shared" si="195"/>
        <v>0.338361845988826</v>
      </c>
      <c r="W1723">
        <f t="shared" si="198"/>
        <v>0.828654982294117</v>
      </c>
    </row>
    <row r="1724" ht="14.25" spans="1:23">
      <c r="A1724" s="13">
        <v>12140</v>
      </c>
      <c r="B1724" s="14">
        <v>14</v>
      </c>
      <c r="C1724" s="14">
        <v>18</v>
      </c>
      <c r="D1724" s="14">
        <v>27</v>
      </c>
      <c r="E1724" s="14">
        <v>30</v>
      </c>
      <c r="F1724" s="14">
        <v>31</v>
      </c>
      <c r="G1724" s="14">
        <v>33</v>
      </c>
      <c r="H1724" s="15">
        <v>15</v>
      </c>
      <c r="I1724" s="15"/>
      <c r="J1724" s="22">
        <v>147010059</v>
      </c>
      <c r="K1724" s="23">
        <v>9</v>
      </c>
      <c r="L1724" s="22">
        <v>7807514</v>
      </c>
      <c r="M1724" s="22">
        <f t="shared" si="192"/>
        <v>70267626</v>
      </c>
      <c r="N1724" s="23">
        <v>188</v>
      </c>
      <c r="O1724" s="22">
        <v>161709</v>
      </c>
      <c r="P1724" s="22">
        <f t="shared" si="194"/>
        <v>30401292</v>
      </c>
      <c r="Q1724" s="24">
        <v>328890054</v>
      </c>
      <c r="R1724" s="29">
        <v>41240</v>
      </c>
      <c r="S1724">
        <f t="shared" si="197"/>
        <v>155487053.46</v>
      </c>
      <c r="T1724">
        <f t="shared" si="193"/>
        <v>0.259112206111286</v>
      </c>
      <c r="U1724">
        <f t="shared" si="196"/>
        <v>54818135.46</v>
      </c>
      <c r="V1724">
        <f t="shared" si="195"/>
        <v>0.166676172761369</v>
      </c>
      <c r="W1724">
        <f t="shared" si="198"/>
        <v>0.472763014779401</v>
      </c>
    </row>
    <row r="1725" ht="14.25" spans="1:23">
      <c r="A1725" s="13">
        <v>12139</v>
      </c>
      <c r="B1725" s="14">
        <v>8</v>
      </c>
      <c r="C1725" s="14">
        <v>19</v>
      </c>
      <c r="D1725" s="14">
        <v>21</v>
      </c>
      <c r="E1725" s="14">
        <v>24</v>
      </c>
      <c r="F1725" s="14">
        <v>28</v>
      </c>
      <c r="G1725" s="14">
        <v>31</v>
      </c>
      <c r="H1725" s="15">
        <v>15</v>
      </c>
      <c r="I1725" s="15"/>
      <c r="J1725" s="22">
        <v>141340986</v>
      </c>
      <c r="K1725" s="23">
        <v>6</v>
      </c>
      <c r="L1725" s="22">
        <v>5833333</v>
      </c>
      <c r="M1725" s="22">
        <f t="shared" si="192"/>
        <v>34999998</v>
      </c>
      <c r="N1725" s="23">
        <v>62</v>
      </c>
      <c r="O1725" s="22">
        <v>527982</v>
      </c>
      <c r="P1725" s="22">
        <f t="shared" si="194"/>
        <v>32734884</v>
      </c>
      <c r="Q1725" s="24">
        <v>359675456</v>
      </c>
      <c r="R1725" s="29">
        <v>41238</v>
      </c>
      <c r="S1725">
        <f t="shared" si="197"/>
        <v>129859527.44</v>
      </c>
      <c r="T1725">
        <f t="shared" si="193"/>
        <v>0.263736454232785</v>
      </c>
      <c r="U1725">
        <f t="shared" si="196"/>
        <v>62124645.44</v>
      </c>
      <c r="V1725">
        <f t="shared" si="195"/>
        <v>0.172724172316056</v>
      </c>
      <c r="W1725">
        <f t="shared" si="198"/>
        <v>0.361046396893982</v>
      </c>
    </row>
    <row r="1726" ht="14.25" spans="1:23">
      <c r="A1726" s="13">
        <v>12138</v>
      </c>
      <c r="B1726" s="14">
        <v>1</v>
      </c>
      <c r="C1726" s="14">
        <v>7</v>
      </c>
      <c r="D1726" s="14">
        <v>16</v>
      </c>
      <c r="E1726" s="14">
        <v>17</v>
      </c>
      <c r="F1726" s="14">
        <v>19</v>
      </c>
      <c r="G1726" s="14">
        <v>21</v>
      </c>
      <c r="H1726" s="15">
        <v>14</v>
      </c>
      <c r="I1726" s="15"/>
      <c r="J1726" s="22">
        <v>94959540</v>
      </c>
      <c r="K1726" s="23">
        <v>4</v>
      </c>
      <c r="L1726" s="22">
        <v>6250000</v>
      </c>
      <c r="M1726" s="22">
        <f t="shared" si="192"/>
        <v>25000000</v>
      </c>
      <c r="N1726" s="23">
        <v>109</v>
      </c>
      <c r="O1726" s="22">
        <v>240023</v>
      </c>
      <c r="P1726" s="22">
        <f t="shared" si="194"/>
        <v>26162507</v>
      </c>
      <c r="Q1726" s="24">
        <v>322213636</v>
      </c>
      <c r="R1726" s="29">
        <v>41235</v>
      </c>
      <c r="S1726">
        <f t="shared" si="197"/>
        <v>116838627.64</v>
      </c>
      <c r="T1726">
        <f t="shared" si="193"/>
        <v>0.285024025612622</v>
      </c>
      <c r="U1726">
        <f t="shared" si="196"/>
        <v>65676120.64</v>
      </c>
      <c r="V1726">
        <f t="shared" si="195"/>
        <v>0.20382787474581</v>
      </c>
      <c r="W1726">
        <f t="shared" si="198"/>
        <v>0.362612299995895</v>
      </c>
    </row>
    <row r="1727" ht="14.25" spans="1:23">
      <c r="A1727" s="13">
        <v>12137</v>
      </c>
      <c r="B1727" s="14">
        <v>1</v>
      </c>
      <c r="C1727" s="14">
        <v>2</v>
      </c>
      <c r="D1727" s="14">
        <v>4</v>
      </c>
      <c r="E1727" s="14">
        <v>6</v>
      </c>
      <c r="F1727" s="14">
        <v>13</v>
      </c>
      <c r="G1727" s="14">
        <v>17</v>
      </c>
      <c r="H1727" s="15">
        <v>7</v>
      </c>
      <c r="I1727" s="15"/>
      <c r="J1727" s="22">
        <v>53913486</v>
      </c>
      <c r="K1727" s="23">
        <v>6</v>
      </c>
      <c r="L1727" s="22">
        <v>5833333</v>
      </c>
      <c r="M1727" s="22">
        <f t="shared" si="192"/>
        <v>34999998</v>
      </c>
      <c r="N1727" s="23">
        <v>34</v>
      </c>
      <c r="O1727" s="22">
        <v>679581</v>
      </c>
      <c r="P1727" s="22">
        <f t="shared" si="194"/>
        <v>23105754</v>
      </c>
      <c r="Q1727" s="24">
        <v>323374784</v>
      </c>
      <c r="R1727" s="29">
        <v>41233</v>
      </c>
      <c r="S1727">
        <f t="shared" si="197"/>
        <v>134540158.16</v>
      </c>
      <c r="T1727">
        <f t="shared" si="193"/>
        <v>0.307816703976523</v>
      </c>
      <c r="U1727">
        <f t="shared" si="196"/>
        <v>76434406.16</v>
      </c>
      <c r="V1727">
        <f t="shared" si="195"/>
        <v>0.236364769121887</v>
      </c>
      <c r="W1727">
        <f t="shared" si="198"/>
        <v>0.416050245154551</v>
      </c>
    </row>
    <row r="1728" ht="14.25" spans="1:23">
      <c r="A1728" s="13">
        <v>12136</v>
      </c>
      <c r="B1728" s="14">
        <v>2</v>
      </c>
      <c r="C1728" s="14">
        <v>7</v>
      </c>
      <c r="D1728" s="14">
        <v>8</v>
      </c>
      <c r="E1728" s="14">
        <v>17</v>
      </c>
      <c r="F1728" s="14">
        <v>21</v>
      </c>
      <c r="G1728" s="14">
        <v>28</v>
      </c>
      <c r="H1728" s="15">
        <v>11</v>
      </c>
      <c r="I1728" s="15"/>
      <c r="J1728" s="22">
        <v>30000000</v>
      </c>
      <c r="K1728" s="23">
        <v>37</v>
      </c>
      <c r="L1728" s="22">
        <v>5152273</v>
      </c>
      <c r="M1728" s="22">
        <f t="shared" si="192"/>
        <v>190634101</v>
      </c>
      <c r="N1728" s="23">
        <v>155</v>
      </c>
      <c r="O1728" s="22">
        <v>131940</v>
      </c>
      <c r="P1728" s="22">
        <f t="shared" si="194"/>
        <v>20450700</v>
      </c>
      <c r="Q1728" s="24">
        <v>370704246</v>
      </c>
      <c r="R1728" s="29">
        <v>41231</v>
      </c>
      <c r="S1728">
        <f t="shared" si="197"/>
        <v>289560765.54</v>
      </c>
      <c r="T1728">
        <f t="shared" si="193"/>
        <v>0.266861428234086</v>
      </c>
      <c r="U1728">
        <f t="shared" si="196"/>
        <v>78475964.54</v>
      </c>
      <c r="V1728">
        <f t="shared" si="195"/>
        <v>0.211694269452743</v>
      </c>
      <c r="W1728">
        <f t="shared" si="198"/>
        <v>0.781109924324956</v>
      </c>
    </row>
    <row r="1729" ht="14.25" spans="1:23">
      <c r="A1729" s="13">
        <v>12135</v>
      </c>
      <c r="B1729" s="14">
        <v>2</v>
      </c>
      <c r="C1729" s="14">
        <v>5</v>
      </c>
      <c r="D1729" s="14">
        <v>7</v>
      </c>
      <c r="E1729" s="14">
        <v>8</v>
      </c>
      <c r="F1729" s="14">
        <v>11</v>
      </c>
      <c r="G1729" s="14">
        <v>17</v>
      </c>
      <c r="H1729" s="15">
        <v>16</v>
      </c>
      <c r="I1729" s="15"/>
      <c r="J1729" s="22">
        <v>137915685</v>
      </c>
      <c r="K1729" s="23">
        <v>5</v>
      </c>
      <c r="L1729" s="22">
        <v>9567828</v>
      </c>
      <c r="M1729" s="22">
        <f t="shared" si="192"/>
        <v>47839140</v>
      </c>
      <c r="N1729" s="23">
        <v>96</v>
      </c>
      <c r="O1729" s="22">
        <v>278736</v>
      </c>
      <c r="P1729" s="22">
        <f t="shared" si="194"/>
        <v>26758656</v>
      </c>
      <c r="Q1729" s="24">
        <v>334488518</v>
      </c>
      <c r="R1729" s="29">
        <v>41228</v>
      </c>
      <c r="S1729">
        <f t="shared" si="197"/>
        <v>144301517.82</v>
      </c>
      <c r="T1729">
        <f t="shared" si="193"/>
        <v>0.288387710277098</v>
      </c>
      <c r="U1729">
        <f t="shared" si="196"/>
        <v>69703721.82</v>
      </c>
      <c r="V1729">
        <f t="shared" si="195"/>
        <v>0.208388982189218</v>
      </c>
      <c r="W1729">
        <f t="shared" si="198"/>
        <v>0.431409480608838</v>
      </c>
    </row>
    <row r="1730" ht="14.25" spans="1:23">
      <c r="A1730" s="13">
        <v>12134</v>
      </c>
      <c r="B1730" s="14">
        <v>2</v>
      </c>
      <c r="C1730" s="14">
        <v>5</v>
      </c>
      <c r="D1730" s="14">
        <v>6</v>
      </c>
      <c r="E1730" s="14">
        <v>7</v>
      </c>
      <c r="F1730" s="14">
        <v>13</v>
      </c>
      <c r="G1730" s="14">
        <v>23</v>
      </c>
      <c r="H1730" s="15">
        <v>15</v>
      </c>
      <c r="I1730" s="15"/>
      <c r="J1730" s="22">
        <v>118317829</v>
      </c>
      <c r="K1730" s="23">
        <v>1</v>
      </c>
      <c r="L1730" s="22">
        <v>10000000</v>
      </c>
      <c r="M1730" s="22">
        <f t="shared" si="192"/>
        <v>10000000</v>
      </c>
      <c r="N1730" s="23">
        <v>84</v>
      </c>
      <c r="O1730" s="22">
        <v>247841</v>
      </c>
      <c r="P1730" s="22">
        <f t="shared" si="194"/>
        <v>20818644</v>
      </c>
      <c r="Q1730" s="24">
        <v>331006688</v>
      </c>
      <c r="R1730" s="29">
        <v>41226</v>
      </c>
      <c r="S1730">
        <f t="shared" si="197"/>
        <v>118616416.12</v>
      </c>
      <c r="T1730">
        <f t="shared" si="193"/>
        <v>0.328139642060646</v>
      </c>
      <c r="U1730">
        <f t="shared" si="196"/>
        <v>87797772.12</v>
      </c>
      <c r="V1730">
        <f t="shared" si="195"/>
        <v>0.265244707442286</v>
      </c>
      <c r="W1730">
        <f t="shared" si="198"/>
        <v>0.358350511999322</v>
      </c>
    </row>
    <row r="1731" ht="14.25" spans="1:23">
      <c r="A1731" s="13">
        <v>12133</v>
      </c>
      <c r="B1731" s="14">
        <v>1</v>
      </c>
      <c r="C1731" s="14">
        <v>8</v>
      </c>
      <c r="D1731" s="14">
        <v>11</v>
      </c>
      <c r="E1731" s="14">
        <v>20</v>
      </c>
      <c r="F1731" s="14">
        <v>21</v>
      </c>
      <c r="G1731" s="14">
        <v>29</v>
      </c>
      <c r="H1731" s="15">
        <v>2</v>
      </c>
      <c r="I1731" s="15"/>
      <c r="J1731" s="22">
        <v>74740968</v>
      </c>
      <c r="K1731" s="23">
        <v>9</v>
      </c>
      <c r="L1731" s="22">
        <v>5555555</v>
      </c>
      <c r="M1731" s="22">
        <f t="shared" si="192"/>
        <v>49999995</v>
      </c>
      <c r="N1731" s="23">
        <v>210</v>
      </c>
      <c r="O1731" s="22">
        <v>95178</v>
      </c>
      <c r="P1731" s="22">
        <f t="shared" si="194"/>
        <v>19987380</v>
      </c>
      <c r="Q1731" s="24">
        <v>364736358</v>
      </c>
      <c r="R1731" s="29">
        <v>41224</v>
      </c>
      <c r="S1731">
        <f t="shared" si="197"/>
        <v>177083218.42</v>
      </c>
      <c r="T1731">
        <f t="shared" si="193"/>
        <v>0.348424884529883</v>
      </c>
      <c r="U1731">
        <f t="shared" si="196"/>
        <v>107095843.42</v>
      </c>
      <c r="V1731">
        <f t="shared" si="195"/>
        <v>0.29362535725051</v>
      </c>
      <c r="W1731">
        <f t="shared" si="198"/>
        <v>0.485510189856093</v>
      </c>
    </row>
    <row r="1732" ht="14.25" spans="1:23">
      <c r="A1732" s="13">
        <v>12132</v>
      </c>
      <c r="B1732" s="14">
        <v>7</v>
      </c>
      <c r="C1732" s="14">
        <v>12</v>
      </c>
      <c r="D1732" s="14">
        <v>16</v>
      </c>
      <c r="E1732" s="14">
        <v>17</v>
      </c>
      <c r="F1732" s="14">
        <v>21</v>
      </c>
      <c r="G1732" s="14">
        <v>25</v>
      </c>
      <c r="H1732" s="15">
        <v>10</v>
      </c>
      <c r="I1732" s="15"/>
      <c r="J1732" s="22">
        <v>73103371</v>
      </c>
      <c r="K1732" s="23">
        <v>11</v>
      </c>
      <c r="L1732" s="22">
        <v>5454545</v>
      </c>
      <c r="M1732" s="22">
        <f t="shared" si="192"/>
        <v>59999995</v>
      </c>
      <c r="N1732" s="23">
        <v>92</v>
      </c>
      <c r="O1732" s="22">
        <v>154721</v>
      </c>
      <c r="P1732" s="22">
        <f t="shared" si="194"/>
        <v>14234332</v>
      </c>
      <c r="Q1732" s="24">
        <v>332827106</v>
      </c>
      <c r="R1732" s="29">
        <v>41221</v>
      </c>
      <c r="S1732">
        <f t="shared" si="197"/>
        <v>184871754.94</v>
      </c>
      <c r="T1732">
        <f t="shared" si="193"/>
        <v>0.375185066627356</v>
      </c>
      <c r="U1732">
        <f t="shared" si="196"/>
        <v>110637427.94</v>
      </c>
      <c r="V1732">
        <f t="shared" si="195"/>
        <v>0.332417119716205</v>
      </c>
      <c r="W1732">
        <f t="shared" si="198"/>
        <v>0.555458830147085</v>
      </c>
    </row>
    <row r="1733" ht="14.25" spans="1:23">
      <c r="A1733" s="13">
        <v>12131</v>
      </c>
      <c r="B1733" s="14">
        <v>6</v>
      </c>
      <c r="C1733" s="14">
        <v>18</v>
      </c>
      <c r="D1733" s="14">
        <v>19</v>
      </c>
      <c r="E1733" s="14">
        <v>26</v>
      </c>
      <c r="F1733" s="14">
        <v>28</v>
      </c>
      <c r="G1733" s="14">
        <v>32</v>
      </c>
      <c r="H1733" s="15">
        <v>12</v>
      </c>
      <c r="I1733" s="15"/>
      <c r="J1733" s="22">
        <v>94889844</v>
      </c>
      <c r="K1733" s="23">
        <v>21</v>
      </c>
      <c r="L1733" s="22">
        <v>5443751</v>
      </c>
      <c r="M1733" s="22">
        <f t="shared" si="192"/>
        <v>114318771</v>
      </c>
      <c r="N1733" s="23">
        <v>207</v>
      </c>
      <c r="O1733" s="22">
        <v>31295</v>
      </c>
      <c r="P1733" s="22">
        <f t="shared" si="194"/>
        <v>6478065</v>
      </c>
      <c r="Q1733" s="24">
        <v>334407788</v>
      </c>
      <c r="R1733" s="29">
        <v>41219</v>
      </c>
      <c r="S1733">
        <f t="shared" si="197"/>
        <v>258062891.12</v>
      </c>
      <c r="T1733">
        <f t="shared" si="193"/>
        <v>0.429846807634755</v>
      </c>
      <c r="U1733">
        <f t="shared" si="196"/>
        <v>137266055.12</v>
      </c>
      <c r="V1733">
        <f t="shared" si="195"/>
        <v>0.410475054845314</v>
      </c>
      <c r="W1733">
        <f t="shared" si="198"/>
        <v>0.771701199494792</v>
      </c>
    </row>
    <row r="1734" ht="14.25" spans="1:23">
      <c r="A1734" s="13">
        <v>12130</v>
      </c>
      <c r="B1734" s="14">
        <v>1</v>
      </c>
      <c r="C1734" s="14">
        <v>3</v>
      </c>
      <c r="D1734" s="14">
        <v>15</v>
      </c>
      <c r="E1734" s="14">
        <v>20</v>
      </c>
      <c r="F1734" s="14">
        <v>22</v>
      </c>
      <c r="G1734" s="14">
        <v>31</v>
      </c>
      <c r="H1734" s="15">
        <v>3</v>
      </c>
      <c r="I1734" s="15"/>
      <c r="J1734" s="22">
        <v>189092919</v>
      </c>
      <c r="K1734" s="23">
        <v>3</v>
      </c>
      <c r="L1734" s="22">
        <v>11666666</v>
      </c>
      <c r="M1734" s="22">
        <f t="shared" ref="M1734:M1797" si="199">K1734*L1734</f>
        <v>34999998</v>
      </c>
      <c r="N1734" s="23">
        <v>59</v>
      </c>
      <c r="O1734" s="22">
        <v>516973</v>
      </c>
      <c r="P1734" s="22">
        <f t="shared" si="194"/>
        <v>30501407</v>
      </c>
      <c r="Q1734" s="24">
        <v>355629806</v>
      </c>
      <c r="R1734" s="29">
        <v>41217</v>
      </c>
      <c r="S1734">
        <f t="shared" si="197"/>
        <v>133088575.94</v>
      </c>
      <c r="T1734">
        <f t="shared" si="193"/>
        <v>0.27581652686333</v>
      </c>
      <c r="U1734">
        <f t="shared" si="196"/>
        <v>67587170.94</v>
      </c>
      <c r="V1734">
        <f t="shared" si="195"/>
        <v>0.190049230406745</v>
      </c>
      <c r="W1734">
        <f t="shared" si="198"/>
        <v>0.374233468889838</v>
      </c>
    </row>
    <row r="1735" ht="14.25" spans="1:23">
      <c r="A1735" s="13">
        <v>12129</v>
      </c>
      <c r="B1735" s="14">
        <v>1</v>
      </c>
      <c r="C1735" s="14">
        <v>7</v>
      </c>
      <c r="D1735" s="14">
        <v>9</v>
      </c>
      <c r="E1735" s="14">
        <v>17</v>
      </c>
      <c r="F1735" s="14">
        <v>21</v>
      </c>
      <c r="G1735" s="14">
        <v>29</v>
      </c>
      <c r="H1735" s="15">
        <v>1</v>
      </c>
      <c r="I1735" s="15"/>
      <c r="J1735" s="22">
        <v>147922890</v>
      </c>
      <c r="K1735" s="23">
        <v>2</v>
      </c>
      <c r="L1735" s="22">
        <v>7500000</v>
      </c>
      <c r="M1735" s="22">
        <f t="shared" si="199"/>
        <v>15000000</v>
      </c>
      <c r="N1735" s="23">
        <v>92</v>
      </c>
      <c r="O1735" s="22">
        <v>349761</v>
      </c>
      <c r="P1735" s="22">
        <f t="shared" si="194"/>
        <v>32178012</v>
      </c>
      <c r="Q1735" s="24">
        <v>331737426</v>
      </c>
      <c r="R1735" s="29">
        <v>41214</v>
      </c>
      <c r="S1735">
        <f t="shared" si="197"/>
        <v>97469155.74</v>
      </c>
      <c r="T1735">
        <f t="shared" si="193"/>
        <v>0.248597683819974</v>
      </c>
      <c r="U1735">
        <f t="shared" si="196"/>
        <v>50291143.74</v>
      </c>
      <c r="V1735">
        <f t="shared" si="195"/>
        <v>0.151599246266534</v>
      </c>
      <c r="W1735">
        <f t="shared" si="198"/>
        <v>0.293814167774968</v>
      </c>
    </row>
    <row r="1736" ht="14.25" spans="1:23">
      <c r="A1736" s="13">
        <v>12128</v>
      </c>
      <c r="B1736" s="14">
        <v>5</v>
      </c>
      <c r="C1736" s="14">
        <v>9</v>
      </c>
      <c r="D1736" s="14">
        <v>12</v>
      </c>
      <c r="E1736" s="14">
        <v>29</v>
      </c>
      <c r="F1736" s="14">
        <v>30</v>
      </c>
      <c r="G1736" s="14">
        <v>31</v>
      </c>
      <c r="H1736" s="15">
        <v>5</v>
      </c>
      <c r="I1736" s="15"/>
      <c r="J1736" s="22">
        <v>82840707</v>
      </c>
      <c r="K1736" s="23">
        <v>9</v>
      </c>
      <c r="L1736" s="22">
        <v>5555555</v>
      </c>
      <c r="M1736" s="22">
        <f t="shared" si="199"/>
        <v>49999995</v>
      </c>
      <c r="N1736" s="23">
        <v>135</v>
      </c>
      <c r="O1736" s="22">
        <v>123151</v>
      </c>
      <c r="P1736" s="22">
        <f t="shared" si="194"/>
        <v>16625385</v>
      </c>
      <c r="Q1736" s="24">
        <v>322643800</v>
      </c>
      <c r="R1736" s="29">
        <v>41212</v>
      </c>
      <c r="S1736">
        <f t="shared" si="197"/>
        <v>164302618</v>
      </c>
      <c r="T1736">
        <f t="shared" si="193"/>
        <v>0.354268772559708</v>
      </c>
      <c r="U1736">
        <f t="shared" si="196"/>
        <v>97677238</v>
      </c>
      <c r="V1736">
        <f t="shared" si="195"/>
        <v>0.30274016733004</v>
      </c>
      <c r="W1736">
        <f t="shared" si="198"/>
        <v>0.5092384171027</v>
      </c>
    </row>
    <row r="1737" ht="14.25" spans="1:23">
      <c r="A1737" s="13">
        <v>12127</v>
      </c>
      <c r="B1737" s="14">
        <v>1</v>
      </c>
      <c r="C1737" s="14">
        <v>9</v>
      </c>
      <c r="D1737" s="14">
        <v>11</v>
      </c>
      <c r="E1737" s="14">
        <v>21</v>
      </c>
      <c r="F1737" s="14">
        <v>26</v>
      </c>
      <c r="G1737" s="14">
        <v>32</v>
      </c>
      <c r="H1737" s="15">
        <v>8</v>
      </c>
      <c r="I1737" s="15"/>
      <c r="J1737" s="22">
        <v>89047863</v>
      </c>
      <c r="K1737" s="23">
        <v>9</v>
      </c>
      <c r="L1737" s="22">
        <v>6592189</v>
      </c>
      <c r="M1737" s="22">
        <f t="shared" si="199"/>
        <v>59329701</v>
      </c>
      <c r="N1737" s="23">
        <v>95</v>
      </c>
      <c r="O1737" s="22">
        <v>147311</v>
      </c>
      <c r="P1737" s="22">
        <f t="shared" si="194"/>
        <v>13994545</v>
      </c>
      <c r="Q1737" s="24">
        <v>373363120</v>
      </c>
      <c r="R1737" s="29">
        <v>41210</v>
      </c>
      <c r="S1737">
        <f t="shared" si="197"/>
        <v>204623660.8</v>
      </c>
      <c r="T1737">
        <f t="shared" si="193"/>
        <v>0.389149200917327</v>
      </c>
      <c r="U1737">
        <f t="shared" si="196"/>
        <v>131299414.8</v>
      </c>
      <c r="V1737">
        <f t="shared" si="195"/>
        <v>0.351666803084354</v>
      </c>
      <c r="W1737">
        <f t="shared" si="198"/>
        <v>0.548055364439851</v>
      </c>
    </row>
    <row r="1738" ht="14.25" spans="1:23">
      <c r="A1738" s="13">
        <v>12126</v>
      </c>
      <c r="B1738" s="14">
        <v>3</v>
      </c>
      <c r="C1738" s="14">
        <v>5</v>
      </c>
      <c r="D1738" s="14">
        <v>12</v>
      </c>
      <c r="E1738" s="14">
        <v>15</v>
      </c>
      <c r="F1738" s="14">
        <v>23</v>
      </c>
      <c r="G1738" s="14">
        <v>24</v>
      </c>
      <c r="H1738" s="15">
        <v>7</v>
      </c>
      <c r="I1738" s="15"/>
      <c r="J1738" s="22">
        <v>110723595</v>
      </c>
      <c r="K1738" s="23">
        <v>15</v>
      </c>
      <c r="L1738" s="22">
        <v>6201040</v>
      </c>
      <c r="M1738" s="22">
        <f t="shared" si="199"/>
        <v>93015600</v>
      </c>
      <c r="N1738" s="23">
        <v>169</v>
      </c>
      <c r="O1738" s="22">
        <v>115523</v>
      </c>
      <c r="P1738" s="22">
        <f t="shared" si="194"/>
        <v>19523387</v>
      </c>
      <c r="Q1738" s="24">
        <v>336798500</v>
      </c>
      <c r="R1738" s="29">
        <v>41207</v>
      </c>
      <c r="S1738">
        <f t="shared" si="197"/>
        <v>207492230</v>
      </c>
      <c r="T1738">
        <f t="shared" si="193"/>
        <v>0.339896495976081</v>
      </c>
      <c r="U1738">
        <f t="shared" si="196"/>
        <v>94953243</v>
      </c>
      <c r="V1738">
        <f t="shared" si="195"/>
        <v>0.281928936738139</v>
      </c>
      <c r="W1738">
        <f t="shared" si="198"/>
        <v>0.616072310298294</v>
      </c>
    </row>
    <row r="1739" ht="14.25" spans="1:23">
      <c r="A1739" s="13">
        <v>12125</v>
      </c>
      <c r="B1739" s="14">
        <v>8</v>
      </c>
      <c r="C1739" s="14">
        <v>12</v>
      </c>
      <c r="D1739" s="14">
        <v>13</v>
      </c>
      <c r="E1739" s="14">
        <v>26</v>
      </c>
      <c r="F1739" s="14">
        <v>29</v>
      </c>
      <c r="G1739" s="14">
        <v>33</v>
      </c>
      <c r="H1739" s="15">
        <v>1</v>
      </c>
      <c r="I1739" s="15"/>
      <c r="J1739" s="22">
        <v>153184560</v>
      </c>
      <c r="K1739" s="23">
        <v>20</v>
      </c>
      <c r="L1739" s="22">
        <v>5994892</v>
      </c>
      <c r="M1739" s="22">
        <f t="shared" si="199"/>
        <v>119897840</v>
      </c>
      <c r="N1739" s="23">
        <v>244</v>
      </c>
      <c r="O1739" s="22">
        <v>91585</v>
      </c>
      <c r="P1739" s="22">
        <f t="shared" si="194"/>
        <v>22346740</v>
      </c>
      <c r="Q1739" s="24">
        <v>337488334</v>
      </c>
      <c r="R1739" s="29">
        <v>41205</v>
      </c>
      <c r="S1739">
        <f t="shared" si="197"/>
        <v>228124668.66</v>
      </c>
      <c r="T1739">
        <f t="shared" si="193"/>
        <v>0.320683169629206</v>
      </c>
      <c r="U1739">
        <f t="shared" si="196"/>
        <v>85880088.66</v>
      </c>
      <c r="V1739">
        <f t="shared" si="195"/>
        <v>0.254468317888582</v>
      </c>
      <c r="W1739">
        <f t="shared" si="198"/>
        <v>0.675948308956955</v>
      </c>
    </row>
    <row r="1740" ht="14.25" spans="1:23">
      <c r="A1740" s="13">
        <v>12124</v>
      </c>
      <c r="B1740" s="14">
        <v>6</v>
      </c>
      <c r="C1740" s="14">
        <v>7</v>
      </c>
      <c r="D1740" s="14">
        <v>21</v>
      </c>
      <c r="E1740" s="14">
        <v>25</v>
      </c>
      <c r="F1740" s="14">
        <v>27</v>
      </c>
      <c r="G1740" s="14">
        <v>33</v>
      </c>
      <c r="H1740" s="15">
        <v>11</v>
      </c>
      <c r="I1740" s="15"/>
      <c r="J1740" s="22">
        <v>215939945</v>
      </c>
      <c r="K1740" s="23">
        <v>5</v>
      </c>
      <c r="L1740" s="22">
        <v>10607733</v>
      </c>
      <c r="M1740" s="22">
        <f t="shared" si="199"/>
        <v>53038665</v>
      </c>
      <c r="N1740" s="23">
        <v>158</v>
      </c>
      <c r="O1740" s="22">
        <v>218721</v>
      </c>
      <c r="P1740" s="22">
        <f t="shared" si="194"/>
        <v>34557918</v>
      </c>
      <c r="Q1740" s="24">
        <v>369201172</v>
      </c>
      <c r="R1740" s="29">
        <v>41203</v>
      </c>
      <c r="S1740">
        <f t="shared" si="197"/>
        <v>148311910.28</v>
      </c>
      <c r="T1740">
        <f t="shared" si="193"/>
        <v>0.258052391231304</v>
      </c>
      <c r="U1740">
        <f t="shared" si="196"/>
        <v>60715327.28</v>
      </c>
      <c r="V1740">
        <f t="shared" si="195"/>
        <v>0.164450526933864</v>
      </c>
      <c r="W1740">
        <f t="shared" si="198"/>
        <v>0.401710291103843</v>
      </c>
    </row>
    <row r="1741" ht="14.25" spans="1:23">
      <c r="A1741" s="13">
        <v>12123</v>
      </c>
      <c r="B1741" s="14">
        <v>8</v>
      </c>
      <c r="C1741" s="14">
        <v>10</v>
      </c>
      <c r="D1741" s="14">
        <v>16</v>
      </c>
      <c r="E1741" s="14">
        <v>25</v>
      </c>
      <c r="F1741" s="14">
        <v>28</v>
      </c>
      <c r="G1741" s="14">
        <v>33</v>
      </c>
      <c r="H1741" s="15">
        <v>9</v>
      </c>
      <c r="I1741" s="15"/>
      <c r="J1741" s="22">
        <v>183343281</v>
      </c>
      <c r="K1741" s="23">
        <v>11</v>
      </c>
      <c r="L1741" s="22">
        <v>6971496</v>
      </c>
      <c r="M1741" s="22">
        <f t="shared" si="199"/>
        <v>76686456</v>
      </c>
      <c r="N1741" s="23">
        <v>78</v>
      </c>
      <c r="O1741" s="22">
        <v>320893</v>
      </c>
      <c r="P1741" s="22">
        <f t="shared" si="194"/>
        <v>25029654</v>
      </c>
      <c r="Q1741" s="24">
        <v>334799840</v>
      </c>
      <c r="R1741" s="29">
        <v>41200</v>
      </c>
      <c r="S1741">
        <f t="shared" si="197"/>
        <v>177335762.6</v>
      </c>
      <c r="T1741">
        <f t="shared" si="193"/>
        <v>0.300625312724164</v>
      </c>
      <c r="U1741">
        <f t="shared" si="196"/>
        <v>75619652.6</v>
      </c>
      <c r="V1741">
        <f t="shared" si="195"/>
        <v>0.225865259075393</v>
      </c>
      <c r="W1741">
        <f t="shared" si="198"/>
        <v>0.529676963405956</v>
      </c>
    </row>
    <row r="1742" ht="14.25" spans="1:23">
      <c r="A1742" s="13">
        <v>12122</v>
      </c>
      <c r="B1742" s="14">
        <v>12</v>
      </c>
      <c r="C1742" s="14">
        <v>13</v>
      </c>
      <c r="D1742" s="14">
        <v>19</v>
      </c>
      <c r="E1742" s="14">
        <v>22</v>
      </c>
      <c r="F1742" s="14">
        <v>28</v>
      </c>
      <c r="G1742" s="14">
        <v>29</v>
      </c>
      <c r="H1742" s="15">
        <v>11</v>
      </c>
      <c r="I1742" s="15"/>
      <c r="J1742" s="22">
        <v>196627122</v>
      </c>
      <c r="K1742" s="23">
        <v>6</v>
      </c>
      <c r="L1742" s="22">
        <v>9088351</v>
      </c>
      <c r="M1742" s="22">
        <f t="shared" si="199"/>
        <v>54530106</v>
      </c>
      <c r="N1742" s="23">
        <v>100</v>
      </c>
      <c r="O1742" s="22">
        <v>292951</v>
      </c>
      <c r="P1742" s="22">
        <f t="shared" si="194"/>
        <v>29295100</v>
      </c>
      <c r="Q1742" s="24">
        <v>325004070</v>
      </c>
      <c r="R1742" s="29">
        <v>41198</v>
      </c>
      <c r="S1742">
        <f t="shared" si="197"/>
        <v>140426724.3</v>
      </c>
      <c r="T1742">
        <f t="shared" si="193"/>
        <v>0.264293977303115</v>
      </c>
      <c r="U1742">
        <f t="shared" si="196"/>
        <v>56601518.3</v>
      </c>
      <c r="V1742">
        <f t="shared" si="195"/>
        <v>0.174156336872951</v>
      </c>
      <c r="W1742">
        <f t="shared" si="198"/>
        <v>0.43207681768416</v>
      </c>
    </row>
    <row r="1743" ht="14.25" spans="1:23">
      <c r="A1743" s="13">
        <v>12121</v>
      </c>
      <c r="B1743" s="14">
        <v>1</v>
      </c>
      <c r="C1743" s="14">
        <v>7</v>
      </c>
      <c r="D1743" s="14">
        <v>8</v>
      </c>
      <c r="E1743" s="14">
        <v>20</v>
      </c>
      <c r="F1743" s="14">
        <v>23</v>
      </c>
      <c r="G1743" s="14">
        <v>24</v>
      </c>
      <c r="H1743" s="15">
        <v>11</v>
      </c>
      <c r="I1743" s="15"/>
      <c r="J1743" s="22">
        <v>177801852</v>
      </c>
      <c r="K1743" s="23">
        <v>6</v>
      </c>
      <c r="L1743" s="22">
        <v>8592913</v>
      </c>
      <c r="M1743" s="22">
        <f t="shared" si="199"/>
        <v>51557478</v>
      </c>
      <c r="N1743" s="23">
        <v>124</v>
      </c>
      <c r="O1743" s="22">
        <v>260775</v>
      </c>
      <c r="P1743" s="22">
        <f t="shared" si="194"/>
        <v>32336100</v>
      </c>
      <c r="Q1743" s="24">
        <v>355530542</v>
      </c>
      <c r="R1743" s="29">
        <v>41196</v>
      </c>
      <c r="S1743">
        <f t="shared" si="197"/>
        <v>150316265.58</v>
      </c>
      <c r="T1743">
        <f t="shared" ref="T1743:T1806" si="200">(S1743-L1743*K1743)/Q1743</f>
        <v>0.277778631969121</v>
      </c>
      <c r="U1743">
        <f t="shared" si="196"/>
        <v>66422687.58</v>
      </c>
      <c r="V1743">
        <f t="shared" si="195"/>
        <v>0.186826952211605</v>
      </c>
      <c r="W1743">
        <f t="shared" si="198"/>
        <v>0.422794240782835</v>
      </c>
    </row>
    <row r="1744" ht="14.25" spans="1:23">
      <c r="A1744" s="13">
        <v>12120</v>
      </c>
      <c r="B1744" s="14">
        <v>1</v>
      </c>
      <c r="C1744" s="14">
        <v>4</v>
      </c>
      <c r="D1744" s="14">
        <v>20</v>
      </c>
      <c r="E1744" s="14">
        <v>24</v>
      </c>
      <c r="F1744" s="14">
        <v>28</v>
      </c>
      <c r="G1744" s="14">
        <v>29</v>
      </c>
      <c r="H1744" s="15">
        <v>16</v>
      </c>
      <c r="I1744" s="15"/>
      <c r="J1744" s="22">
        <v>153908152</v>
      </c>
      <c r="K1744" s="23">
        <v>2</v>
      </c>
      <c r="L1744" s="22">
        <v>5000000</v>
      </c>
      <c r="M1744" s="22">
        <f t="shared" si="199"/>
        <v>10000000</v>
      </c>
      <c r="N1744" s="23">
        <v>77</v>
      </c>
      <c r="O1744" s="22">
        <v>358751</v>
      </c>
      <c r="P1744" s="22">
        <f t="shared" si="194"/>
        <v>27623827</v>
      </c>
      <c r="Q1744" s="24">
        <v>311866338</v>
      </c>
      <c r="R1744" s="29">
        <v>41193</v>
      </c>
      <c r="S1744">
        <f t="shared" si="197"/>
        <v>98358853.62</v>
      </c>
      <c r="T1744">
        <f t="shared" si="200"/>
        <v>0.283322830500546</v>
      </c>
      <c r="U1744">
        <f t="shared" si="196"/>
        <v>60735026.62</v>
      </c>
      <c r="V1744">
        <f t="shared" si="195"/>
        <v>0.194746977213039</v>
      </c>
      <c r="W1744">
        <f t="shared" si="198"/>
        <v>0.315387849329221</v>
      </c>
    </row>
    <row r="1745" ht="14.25" spans="1:23">
      <c r="A1745" s="13">
        <v>12119</v>
      </c>
      <c r="B1745" s="14">
        <v>12</v>
      </c>
      <c r="C1745" s="14">
        <v>20</v>
      </c>
      <c r="D1745" s="14">
        <v>25</v>
      </c>
      <c r="E1745" s="14">
        <v>26</v>
      </c>
      <c r="F1745" s="14">
        <v>27</v>
      </c>
      <c r="G1745" s="14">
        <v>28</v>
      </c>
      <c r="H1745" s="15">
        <v>13</v>
      </c>
      <c r="I1745" s="15"/>
      <c r="J1745" s="22">
        <v>99452500</v>
      </c>
      <c r="K1745" s="23">
        <v>50</v>
      </c>
      <c r="L1745" s="22">
        <v>5378327</v>
      </c>
      <c r="M1745" s="22">
        <f t="shared" si="199"/>
        <v>268916350</v>
      </c>
      <c r="N1745" s="23">
        <v>85</v>
      </c>
      <c r="O1745" s="22">
        <v>333818</v>
      </c>
      <c r="P1745" s="22">
        <f t="shared" ref="P1745:P1808" si="201">N1745*O1745</f>
        <v>28374530</v>
      </c>
      <c r="Q1745" s="24">
        <v>321919326</v>
      </c>
      <c r="R1745" s="29">
        <v>41191</v>
      </c>
      <c r="S1745">
        <f t="shared" si="197"/>
        <v>360449505.74</v>
      </c>
      <c r="T1745">
        <f t="shared" si="200"/>
        <v>0.284335696391213</v>
      </c>
      <c r="U1745">
        <f t="shared" si="196"/>
        <v>63158625.74</v>
      </c>
      <c r="V1745">
        <f t="shared" si="195"/>
        <v>0.196193954941369</v>
      </c>
      <c r="W1745">
        <f t="shared" si="198"/>
        <v>1.1196889302011</v>
      </c>
    </row>
    <row r="1746" ht="14.25" spans="1:23">
      <c r="A1746" s="13">
        <v>12118</v>
      </c>
      <c r="B1746" s="14">
        <v>5</v>
      </c>
      <c r="C1746" s="14">
        <v>6</v>
      </c>
      <c r="D1746" s="14">
        <v>7</v>
      </c>
      <c r="E1746" s="14">
        <v>12</v>
      </c>
      <c r="F1746" s="14">
        <v>15</v>
      </c>
      <c r="G1746" s="14">
        <v>28</v>
      </c>
      <c r="H1746" s="15">
        <v>11</v>
      </c>
      <c r="I1746" s="15"/>
      <c r="J1746" s="22">
        <v>302161536</v>
      </c>
      <c r="K1746" s="23">
        <v>12</v>
      </c>
      <c r="L1746" s="22">
        <v>6323576</v>
      </c>
      <c r="M1746" s="22">
        <f t="shared" si="199"/>
        <v>75882912</v>
      </c>
      <c r="N1746" s="23">
        <v>166</v>
      </c>
      <c r="O1746" s="22">
        <v>143520</v>
      </c>
      <c r="P1746" s="22">
        <f t="shared" si="201"/>
        <v>23824320</v>
      </c>
      <c r="Q1746" s="24">
        <v>352094796</v>
      </c>
      <c r="R1746" s="29">
        <v>41189</v>
      </c>
      <c r="S1746">
        <f t="shared" si="197"/>
        <v>192819162.04</v>
      </c>
      <c r="T1746">
        <f t="shared" si="200"/>
        <v>0.332115814742118</v>
      </c>
      <c r="U1746">
        <f t="shared" si="196"/>
        <v>93111930.04</v>
      </c>
      <c r="V1746">
        <f t="shared" si="195"/>
        <v>0.264451309981872</v>
      </c>
      <c r="W1746">
        <f t="shared" si="198"/>
        <v>0.547634228709248</v>
      </c>
    </row>
    <row r="1747" ht="14.25" spans="1:23">
      <c r="A1747" s="13">
        <v>12117</v>
      </c>
      <c r="B1747" s="14">
        <v>13</v>
      </c>
      <c r="C1747" s="14">
        <v>15</v>
      </c>
      <c r="D1747" s="14">
        <v>18</v>
      </c>
      <c r="E1747" s="14">
        <v>20</v>
      </c>
      <c r="F1747" s="14">
        <v>24</v>
      </c>
      <c r="G1747" s="14">
        <v>28</v>
      </c>
      <c r="H1747" s="15">
        <v>9</v>
      </c>
      <c r="I1747" s="15"/>
      <c r="J1747" s="22">
        <v>322454248</v>
      </c>
      <c r="K1747" s="23">
        <v>8</v>
      </c>
      <c r="L1747" s="22">
        <v>6519376</v>
      </c>
      <c r="M1747" s="22">
        <f t="shared" si="199"/>
        <v>52155008</v>
      </c>
      <c r="N1747" s="23">
        <v>108</v>
      </c>
      <c r="O1747" s="22">
        <v>168819</v>
      </c>
      <c r="P1747" s="22">
        <f t="shared" si="201"/>
        <v>18232452</v>
      </c>
      <c r="Q1747" s="24">
        <v>285909300</v>
      </c>
      <c r="R1747" s="29">
        <v>41186</v>
      </c>
      <c r="S1747">
        <f t="shared" si="197"/>
        <v>149708039</v>
      </c>
      <c r="T1747">
        <f t="shared" si="200"/>
        <v>0.341202720583066</v>
      </c>
      <c r="U1747">
        <f t="shared" si="196"/>
        <v>79320579</v>
      </c>
      <c r="V1747">
        <f t="shared" si="195"/>
        <v>0.277432664834617</v>
      </c>
      <c r="W1747">
        <f t="shared" si="198"/>
        <v>0.523620739164483</v>
      </c>
    </row>
    <row r="1748" ht="14.25" spans="1:23">
      <c r="A1748" s="13">
        <v>12116</v>
      </c>
      <c r="B1748" s="14">
        <v>3</v>
      </c>
      <c r="C1748" s="14">
        <v>21</v>
      </c>
      <c r="D1748" s="14">
        <v>26</v>
      </c>
      <c r="E1748" s="14">
        <v>29</v>
      </c>
      <c r="F1748" s="14">
        <v>31</v>
      </c>
      <c r="G1748" s="14">
        <v>32</v>
      </c>
      <c r="H1748" s="15">
        <v>3</v>
      </c>
      <c r="I1748" s="15"/>
      <c r="J1748" s="22">
        <v>332066730</v>
      </c>
      <c r="K1748" s="23">
        <v>3</v>
      </c>
      <c r="L1748" s="22">
        <v>10000000</v>
      </c>
      <c r="M1748" s="22">
        <f t="shared" si="199"/>
        <v>30000000</v>
      </c>
      <c r="N1748" s="23">
        <v>44</v>
      </c>
      <c r="O1748" s="22">
        <v>585802</v>
      </c>
      <c r="P1748" s="22">
        <f t="shared" si="201"/>
        <v>25775288</v>
      </c>
      <c r="Q1748" s="24">
        <v>270974690</v>
      </c>
      <c r="R1748" s="29">
        <v>41184</v>
      </c>
      <c r="S1748">
        <f t="shared" si="197"/>
        <v>102635169.1</v>
      </c>
      <c r="T1748">
        <f t="shared" si="200"/>
        <v>0.268051488867835</v>
      </c>
      <c r="U1748">
        <f t="shared" si="196"/>
        <v>46859881.1</v>
      </c>
      <c r="V1748">
        <f t="shared" si="195"/>
        <v>0.172930841253108</v>
      </c>
      <c r="W1748">
        <f t="shared" si="198"/>
        <v>0.378762935756103</v>
      </c>
    </row>
    <row r="1749" ht="14.25" spans="1:23">
      <c r="A1749" s="13">
        <v>12115</v>
      </c>
      <c r="B1749" s="14">
        <v>3</v>
      </c>
      <c r="C1749" s="14">
        <v>8</v>
      </c>
      <c r="D1749" s="14">
        <v>20</v>
      </c>
      <c r="E1749" s="14">
        <v>24</v>
      </c>
      <c r="F1749" s="14">
        <v>26</v>
      </c>
      <c r="G1749" s="14">
        <v>32</v>
      </c>
      <c r="H1749" s="15">
        <v>14</v>
      </c>
      <c r="I1749" s="15"/>
      <c r="J1749" s="22">
        <v>301924301</v>
      </c>
      <c r="K1749" s="23">
        <v>7</v>
      </c>
      <c r="L1749" s="22">
        <v>7829580</v>
      </c>
      <c r="M1749" s="22">
        <f t="shared" si="199"/>
        <v>54807060</v>
      </c>
      <c r="N1749" s="23">
        <v>86</v>
      </c>
      <c r="O1749" s="22">
        <v>345472</v>
      </c>
      <c r="P1749" s="22">
        <f t="shared" si="201"/>
        <v>29710592</v>
      </c>
      <c r="Q1749" s="24">
        <v>330478202</v>
      </c>
      <c r="R1749" s="29">
        <v>41182</v>
      </c>
      <c r="S1749">
        <f t="shared" si="197"/>
        <v>147416668.98</v>
      </c>
      <c r="T1749">
        <f t="shared" si="200"/>
        <v>0.280229099588239</v>
      </c>
      <c r="U1749">
        <f t="shared" si="196"/>
        <v>62899016.98</v>
      </c>
      <c r="V1749">
        <f t="shared" si="195"/>
        <v>0.190327279074219</v>
      </c>
      <c r="W1749">
        <f t="shared" si="198"/>
        <v>0.446070778913279</v>
      </c>
    </row>
    <row r="1750" ht="14.25" spans="1:23">
      <c r="A1750" s="13">
        <v>12114</v>
      </c>
      <c r="B1750" s="14">
        <v>1</v>
      </c>
      <c r="C1750" s="14">
        <v>6</v>
      </c>
      <c r="D1750" s="14">
        <v>11</v>
      </c>
      <c r="E1750" s="14">
        <v>26</v>
      </c>
      <c r="F1750" s="14">
        <v>27</v>
      </c>
      <c r="G1750" s="14">
        <v>29</v>
      </c>
      <c r="H1750" s="15">
        <v>15</v>
      </c>
      <c r="I1750" s="15"/>
      <c r="J1750" s="22">
        <v>287406651</v>
      </c>
      <c r="K1750" s="23">
        <v>3</v>
      </c>
      <c r="L1750" s="22">
        <v>10000000</v>
      </c>
      <c r="M1750" s="22">
        <f t="shared" si="199"/>
        <v>30000000</v>
      </c>
      <c r="N1750" s="23">
        <v>115</v>
      </c>
      <c r="O1750" s="22">
        <v>257150</v>
      </c>
      <c r="P1750" s="22">
        <f t="shared" si="201"/>
        <v>29572250</v>
      </c>
      <c r="Q1750" s="24">
        <v>323638620</v>
      </c>
      <c r="R1750" s="29">
        <v>41179</v>
      </c>
      <c r="S1750">
        <f t="shared" si="197"/>
        <v>119580766.8</v>
      </c>
      <c r="T1750">
        <f t="shared" si="200"/>
        <v>0.276792574384355</v>
      </c>
      <c r="U1750">
        <f t="shared" si="196"/>
        <v>60008516.8</v>
      </c>
      <c r="V1750">
        <f t="shared" si="195"/>
        <v>0.18541828166243</v>
      </c>
      <c r="W1750">
        <f t="shared" si="198"/>
        <v>0.369488557329777</v>
      </c>
    </row>
    <row r="1751" ht="14.25" spans="1:23">
      <c r="A1751" s="13">
        <v>12113</v>
      </c>
      <c r="B1751" s="14">
        <v>3</v>
      </c>
      <c r="C1751" s="14">
        <v>6</v>
      </c>
      <c r="D1751" s="14">
        <v>9</v>
      </c>
      <c r="E1751" s="14">
        <v>13</v>
      </c>
      <c r="F1751" s="14">
        <v>18</v>
      </c>
      <c r="G1751" s="14">
        <v>32</v>
      </c>
      <c r="H1751" s="15">
        <v>6</v>
      </c>
      <c r="I1751" s="15"/>
      <c r="J1751" s="22">
        <v>248404494</v>
      </c>
      <c r="K1751" s="23">
        <v>13</v>
      </c>
      <c r="L1751" s="22">
        <v>6229646</v>
      </c>
      <c r="M1751" s="22">
        <f t="shared" si="199"/>
        <v>80985398</v>
      </c>
      <c r="N1751" s="23">
        <v>162</v>
      </c>
      <c r="O1751" s="22">
        <v>148012</v>
      </c>
      <c r="P1751" s="22">
        <f t="shared" si="201"/>
        <v>23977944</v>
      </c>
      <c r="Q1751" s="24">
        <v>321721194</v>
      </c>
      <c r="R1751" s="29">
        <v>41177</v>
      </c>
      <c r="S1751">
        <f t="shared" si="197"/>
        <v>182679879.06</v>
      </c>
      <c r="T1751">
        <f t="shared" si="200"/>
        <v>0.316095062919604</v>
      </c>
      <c r="U1751">
        <f t="shared" si="196"/>
        <v>77716537.06</v>
      </c>
      <c r="V1751">
        <f t="shared" si="195"/>
        <v>0.241564865819813</v>
      </c>
      <c r="W1751">
        <f t="shared" si="198"/>
        <v>0.567820468364916</v>
      </c>
    </row>
    <row r="1752" ht="14.25" spans="1:23">
      <c r="A1752" s="13">
        <v>12112</v>
      </c>
      <c r="B1752" s="14">
        <v>8</v>
      </c>
      <c r="C1752" s="14">
        <v>15</v>
      </c>
      <c r="D1752" s="14">
        <v>20</v>
      </c>
      <c r="E1752" s="14">
        <v>21</v>
      </c>
      <c r="F1752" s="14">
        <v>27</v>
      </c>
      <c r="G1752" s="14">
        <v>31</v>
      </c>
      <c r="H1752" s="15">
        <v>6</v>
      </c>
      <c r="I1752" s="15"/>
      <c r="J1752" s="22">
        <v>273440988</v>
      </c>
      <c r="K1752" s="23">
        <v>34</v>
      </c>
      <c r="L1752" s="22">
        <v>5340317</v>
      </c>
      <c r="M1752" s="22">
        <f t="shared" si="199"/>
        <v>181570778</v>
      </c>
      <c r="N1752" s="23">
        <v>203</v>
      </c>
      <c r="O1752" s="22">
        <v>85498</v>
      </c>
      <c r="P1752" s="22">
        <f t="shared" si="201"/>
        <v>17356094</v>
      </c>
      <c r="Q1752" s="24">
        <v>365453898</v>
      </c>
      <c r="R1752" s="29">
        <v>41175</v>
      </c>
      <c r="S1752">
        <f t="shared" si="197"/>
        <v>320145478.02</v>
      </c>
      <c r="T1752">
        <f t="shared" si="200"/>
        <v>0.37918517432259</v>
      </c>
      <c r="U1752">
        <f t="shared" si="196"/>
        <v>121218606.02</v>
      </c>
      <c r="V1752">
        <f t="shared" ref="V1752:V1809" si="202">U1752/Q1752</f>
        <v>0.331693290681496</v>
      </c>
      <c r="W1752">
        <f t="shared" si="198"/>
        <v>0.876021516727672</v>
      </c>
    </row>
    <row r="1753" ht="14.25" spans="1:23">
      <c r="A1753" s="13">
        <v>12111</v>
      </c>
      <c r="B1753" s="14">
        <v>2</v>
      </c>
      <c r="C1753" s="14">
        <v>9</v>
      </c>
      <c r="D1753" s="14">
        <v>10</v>
      </c>
      <c r="E1753" s="14">
        <v>20</v>
      </c>
      <c r="F1753" s="14">
        <v>22</v>
      </c>
      <c r="G1753" s="14">
        <v>31</v>
      </c>
      <c r="H1753" s="15">
        <v>13</v>
      </c>
      <c r="I1753" s="15"/>
      <c r="J1753" s="22">
        <v>414514056</v>
      </c>
      <c r="K1753" s="23">
        <v>3</v>
      </c>
      <c r="L1753" s="22">
        <v>10000000</v>
      </c>
      <c r="M1753" s="22">
        <f t="shared" si="199"/>
        <v>30000000</v>
      </c>
      <c r="N1753" s="23">
        <v>127</v>
      </c>
      <c r="O1753" s="22">
        <v>255332</v>
      </c>
      <c r="P1753" s="22">
        <f t="shared" si="201"/>
        <v>32427164</v>
      </c>
      <c r="Q1753" s="24">
        <v>334284550</v>
      </c>
      <c r="R1753" s="29">
        <v>41172</v>
      </c>
      <c r="S1753">
        <f t="shared" si="197"/>
        <v>118135869.5</v>
      </c>
      <c r="T1753">
        <f t="shared" si="200"/>
        <v>0.263655228756459</v>
      </c>
      <c r="U1753">
        <f t="shared" si="196"/>
        <v>55708705.5</v>
      </c>
      <c r="V1753">
        <f t="shared" si="202"/>
        <v>0.166650554146161</v>
      </c>
      <c r="W1753">
        <f t="shared" si="198"/>
        <v>0.353399131069623</v>
      </c>
    </row>
    <row r="1754" ht="14.25" spans="1:23">
      <c r="A1754" s="13">
        <v>12110</v>
      </c>
      <c r="B1754" s="14">
        <v>3</v>
      </c>
      <c r="C1754" s="14">
        <v>7</v>
      </c>
      <c r="D1754" s="14">
        <v>10</v>
      </c>
      <c r="E1754" s="14">
        <v>13</v>
      </c>
      <c r="F1754" s="14">
        <v>22</v>
      </c>
      <c r="G1754" s="14">
        <v>32</v>
      </c>
      <c r="H1754" s="15">
        <v>9</v>
      </c>
      <c r="I1754" s="15"/>
      <c r="J1754" s="22">
        <v>368850496</v>
      </c>
      <c r="K1754" s="23">
        <v>16</v>
      </c>
      <c r="L1754" s="22">
        <v>6037754</v>
      </c>
      <c r="M1754" s="22">
        <f t="shared" si="199"/>
        <v>96604064</v>
      </c>
      <c r="N1754" s="23">
        <v>218</v>
      </c>
      <c r="O1754" s="22">
        <v>114248</v>
      </c>
      <c r="P1754" s="22">
        <f t="shared" si="201"/>
        <v>24906064</v>
      </c>
      <c r="Q1754" s="24">
        <v>327652012</v>
      </c>
      <c r="R1754" s="29">
        <v>41170</v>
      </c>
      <c r="S1754">
        <f t="shared" si="197"/>
        <v>199039319.88</v>
      </c>
      <c r="T1754">
        <f t="shared" si="200"/>
        <v>0.312634295314506</v>
      </c>
      <c r="U1754">
        <f t="shared" ref="U1754:U1817" si="203">S1754-L1754*K1754-O1754*N1754</f>
        <v>77529191.88</v>
      </c>
      <c r="V1754">
        <f t="shared" si="202"/>
        <v>0.236620527390505</v>
      </c>
      <c r="W1754">
        <f t="shared" si="198"/>
        <v>0.60747168517311</v>
      </c>
    </row>
    <row r="1755" ht="14.25" spans="1:23">
      <c r="A1755" s="13">
        <v>12109</v>
      </c>
      <c r="B1755" s="14">
        <v>2</v>
      </c>
      <c r="C1755" s="14">
        <v>12</v>
      </c>
      <c r="D1755" s="14">
        <v>24</v>
      </c>
      <c r="E1755" s="14">
        <v>26</v>
      </c>
      <c r="F1755" s="14">
        <v>29</v>
      </c>
      <c r="G1755" s="14">
        <v>31</v>
      </c>
      <c r="H1755" s="15">
        <v>3</v>
      </c>
      <c r="I1755" s="15"/>
      <c r="J1755" s="22">
        <v>407340330</v>
      </c>
      <c r="K1755" s="23">
        <v>6</v>
      </c>
      <c r="L1755" s="22">
        <v>8882032</v>
      </c>
      <c r="M1755" s="22">
        <f t="shared" si="199"/>
        <v>53292192</v>
      </c>
      <c r="N1755" s="23">
        <v>93</v>
      </c>
      <c r="O1755" s="22">
        <v>375680</v>
      </c>
      <c r="P1755" s="22">
        <f t="shared" si="201"/>
        <v>34938240</v>
      </c>
      <c r="Q1755" s="24">
        <v>366377520</v>
      </c>
      <c r="R1755" s="29">
        <v>41168</v>
      </c>
      <c r="S1755">
        <f t="shared" si="197"/>
        <v>151294502.8</v>
      </c>
      <c r="T1755">
        <f t="shared" si="200"/>
        <v>0.267489967179209</v>
      </c>
      <c r="U1755">
        <f t="shared" si="203"/>
        <v>63064070.8</v>
      </c>
      <c r="V1755">
        <f t="shared" si="202"/>
        <v>0.172128657893639</v>
      </c>
      <c r="W1755">
        <f t="shared" si="198"/>
        <v>0.412947013779666</v>
      </c>
    </row>
    <row r="1756" ht="14.25" spans="1:23">
      <c r="A1756" s="13">
        <v>12108</v>
      </c>
      <c r="B1756" s="14">
        <v>1</v>
      </c>
      <c r="C1756" s="14">
        <v>9</v>
      </c>
      <c r="D1756" s="14">
        <v>12</v>
      </c>
      <c r="E1756" s="14">
        <v>13</v>
      </c>
      <c r="F1756" s="14">
        <v>19</v>
      </c>
      <c r="G1756" s="14">
        <v>28</v>
      </c>
      <c r="H1756" s="15">
        <v>13</v>
      </c>
      <c r="I1756" s="15"/>
      <c r="J1756" s="22">
        <v>379109848</v>
      </c>
      <c r="K1756" s="23">
        <v>8</v>
      </c>
      <c r="L1756" s="22">
        <v>6996216</v>
      </c>
      <c r="M1756" s="22">
        <f t="shared" si="199"/>
        <v>55969728</v>
      </c>
      <c r="N1756" s="23">
        <v>139</v>
      </c>
      <c r="O1756" s="22">
        <v>172335</v>
      </c>
      <c r="P1756" s="22">
        <f t="shared" si="201"/>
        <v>23954565</v>
      </c>
      <c r="Q1756" s="24">
        <v>329301702</v>
      </c>
      <c r="R1756" s="29">
        <v>41165</v>
      </c>
      <c r="S1756">
        <f t="shared" si="197"/>
        <v>161433506.98</v>
      </c>
      <c r="T1756">
        <f t="shared" si="200"/>
        <v>0.3202649070426</v>
      </c>
      <c r="U1756">
        <f t="shared" si="203"/>
        <v>81509213.98</v>
      </c>
      <c r="V1756">
        <f t="shared" si="202"/>
        <v>0.247521386877011</v>
      </c>
      <c r="W1756">
        <f t="shared" si="198"/>
        <v>0.490229798387134</v>
      </c>
    </row>
    <row r="1757" ht="14.25" spans="1:23">
      <c r="A1757" s="13">
        <v>12107</v>
      </c>
      <c r="B1757" s="14">
        <v>11</v>
      </c>
      <c r="C1757" s="14">
        <v>12</v>
      </c>
      <c r="D1757" s="14">
        <v>15</v>
      </c>
      <c r="E1757" s="14">
        <v>24</v>
      </c>
      <c r="F1757" s="14">
        <v>25</v>
      </c>
      <c r="G1757" s="14">
        <v>31</v>
      </c>
      <c r="H1757" s="15">
        <v>9</v>
      </c>
      <c r="I1757" s="15"/>
      <c r="J1757" s="22">
        <v>379185521</v>
      </c>
      <c r="K1757" s="23">
        <v>13</v>
      </c>
      <c r="L1757" s="22">
        <v>5878349</v>
      </c>
      <c r="M1757" s="22">
        <f t="shared" si="199"/>
        <v>76418537</v>
      </c>
      <c r="N1757" s="23">
        <v>127</v>
      </c>
      <c r="O1757" s="22">
        <v>134864</v>
      </c>
      <c r="P1757" s="22">
        <f t="shared" si="201"/>
        <v>17127728</v>
      </c>
      <c r="Q1757" s="24">
        <v>325537564</v>
      </c>
      <c r="R1757" s="29">
        <v>41163</v>
      </c>
      <c r="S1757">
        <f t="shared" si="197"/>
        <v>195967053.36</v>
      </c>
      <c r="T1757">
        <f t="shared" si="200"/>
        <v>0.36723416766736</v>
      </c>
      <c r="U1757">
        <f t="shared" si="203"/>
        <v>102420788.36</v>
      </c>
      <c r="V1757">
        <f t="shared" si="202"/>
        <v>0.314620491415854</v>
      </c>
      <c r="W1757">
        <f t="shared" si="198"/>
        <v>0.601979848199638</v>
      </c>
    </row>
    <row r="1758" ht="14.25" spans="1:23">
      <c r="A1758" s="13">
        <v>12106</v>
      </c>
      <c r="B1758" s="14">
        <v>13</v>
      </c>
      <c r="C1758" s="14">
        <v>14</v>
      </c>
      <c r="D1758" s="14">
        <v>20</v>
      </c>
      <c r="E1758" s="14">
        <v>22</v>
      </c>
      <c r="F1758" s="14">
        <v>23</v>
      </c>
      <c r="G1758" s="14">
        <v>32</v>
      </c>
      <c r="H1758" s="15">
        <v>16</v>
      </c>
      <c r="I1758" s="15"/>
      <c r="J1758" s="22">
        <v>415639168</v>
      </c>
      <c r="K1758" s="23">
        <v>7</v>
      </c>
      <c r="L1758" s="22">
        <v>8568525</v>
      </c>
      <c r="M1758" s="22">
        <f t="shared" si="199"/>
        <v>59979675</v>
      </c>
      <c r="N1758" s="23">
        <v>72</v>
      </c>
      <c r="O1758" s="22">
        <v>520409</v>
      </c>
      <c r="P1758" s="22">
        <f t="shared" si="201"/>
        <v>37469448</v>
      </c>
      <c r="Q1758" s="24">
        <v>368837242</v>
      </c>
      <c r="R1758" s="29">
        <v>41161</v>
      </c>
      <c r="S1758">
        <f t="shared" ref="S1758:S1821" si="204">J1759+Q1758*0.49-J1758</f>
        <v>153281056.58</v>
      </c>
      <c r="T1758">
        <f t="shared" si="200"/>
        <v>0.252960848188969</v>
      </c>
      <c r="U1758">
        <f t="shared" si="203"/>
        <v>55831933.5799999</v>
      </c>
      <c r="V1758">
        <f t="shared" si="202"/>
        <v>0.151372820372624</v>
      </c>
      <c r="W1758">
        <f t="shared" si="198"/>
        <v>0.415579120342734</v>
      </c>
    </row>
    <row r="1759" ht="14.25" spans="1:23">
      <c r="A1759" s="13">
        <v>12105</v>
      </c>
      <c r="B1759" s="14">
        <v>6</v>
      </c>
      <c r="C1759" s="14">
        <v>13</v>
      </c>
      <c r="D1759" s="14">
        <v>14</v>
      </c>
      <c r="E1759" s="14">
        <v>15</v>
      </c>
      <c r="F1759" s="14">
        <v>17</v>
      </c>
      <c r="G1759" s="14">
        <v>30</v>
      </c>
      <c r="H1759" s="15">
        <v>4</v>
      </c>
      <c r="I1759" s="15"/>
      <c r="J1759" s="22">
        <v>388189976</v>
      </c>
      <c r="K1759" s="23">
        <v>8</v>
      </c>
      <c r="L1759" s="22">
        <v>7054909</v>
      </c>
      <c r="M1759" s="22">
        <f t="shared" si="199"/>
        <v>56439272</v>
      </c>
      <c r="N1759" s="23">
        <v>110</v>
      </c>
      <c r="O1759" s="22">
        <v>224171</v>
      </c>
      <c r="P1759" s="22">
        <f t="shared" si="201"/>
        <v>24658810</v>
      </c>
      <c r="Q1759" s="24">
        <v>332112822</v>
      </c>
      <c r="R1759" s="29">
        <v>41158</v>
      </c>
      <c r="S1759">
        <f t="shared" si="204"/>
        <v>161637106.78</v>
      </c>
      <c r="T1759">
        <f t="shared" si="200"/>
        <v>0.316753307344454</v>
      </c>
      <c r="U1759">
        <f t="shared" si="203"/>
        <v>80539024.78</v>
      </c>
      <c r="V1759">
        <f t="shared" si="202"/>
        <v>0.242505014696482</v>
      </c>
      <c r="W1759">
        <f t="shared" si="198"/>
        <v>0.486693364642212</v>
      </c>
    </row>
    <row r="1760" ht="14.25" spans="1:23">
      <c r="A1760" s="13">
        <v>12104</v>
      </c>
      <c r="B1760" s="14">
        <v>4</v>
      </c>
      <c r="C1760" s="14">
        <v>5</v>
      </c>
      <c r="D1760" s="14">
        <v>9</v>
      </c>
      <c r="E1760" s="14">
        <v>10</v>
      </c>
      <c r="F1760" s="14">
        <v>19</v>
      </c>
      <c r="G1760" s="14">
        <v>28</v>
      </c>
      <c r="H1760" s="15">
        <v>3</v>
      </c>
      <c r="I1760" s="15"/>
      <c r="J1760" s="22">
        <v>387091800</v>
      </c>
      <c r="K1760" s="23">
        <v>20</v>
      </c>
      <c r="L1760" s="22">
        <v>5685538</v>
      </c>
      <c r="M1760" s="22">
        <f t="shared" si="199"/>
        <v>113710760</v>
      </c>
      <c r="N1760" s="23">
        <v>176</v>
      </c>
      <c r="O1760" s="22">
        <v>116853</v>
      </c>
      <c r="P1760" s="22">
        <f t="shared" si="201"/>
        <v>20566128</v>
      </c>
      <c r="Q1760" s="24">
        <v>326123048</v>
      </c>
      <c r="R1760" s="29">
        <v>41156</v>
      </c>
      <c r="S1760">
        <f t="shared" si="204"/>
        <v>225523381.52</v>
      </c>
      <c r="T1760">
        <f t="shared" si="200"/>
        <v>0.342854092054236</v>
      </c>
      <c r="U1760">
        <f t="shared" si="203"/>
        <v>91246493.52</v>
      </c>
      <c r="V1760">
        <f t="shared" si="202"/>
        <v>0.27979161264309</v>
      </c>
      <c r="W1760">
        <f t="shared" si="198"/>
        <v>0.691528497918368</v>
      </c>
    </row>
    <row r="1761" ht="14.25" spans="1:23">
      <c r="A1761" s="13">
        <v>12103</v>
      </c>
      <c r="B1761" s="14">
        <v>4</v>
      </c>
      <c r="C1761" s="14">
        <v>9</v>
      </c>
      <c r="D1761" s="14">
        <v>11</v>
      </c>
      <c r="E1761" s="14">
        <v>14</v>
      </c>
      <c r="F1761" s="14">
        <v>32</v>
      </c>
      <c r="G1761" s="14">
        <v>33</v>
      </c>
      <c r="H1761" s="15">
        <v>2</v>
      </c>
      <c r="I1761" s="15"/>
      <c r="J1761" s="22">
        <v>452814888</v>
      </c>
      <c r="K1761" s="23">
        <v>6</v>
      </c>
      <c r="L1761" s="22">
        <v>8999742</v>
      </c>
      <c r="M1761" s="22">
        <f t="shared" si="199"/>
        <v>53998452</v>
      </c>
      <c r="N1761" s="23">
        <v>80</v>
      </c>
      <c r="O1761" s="22">
        <v>449971</v>
      </c>
      <c r="P1761" s="22">
        <f t="shared" si="201"/>
        <v>35997680</v>
      </c>
      <c r="Q1761" s="24">
        <v>364812438</v>
      </c>
      <c r="R1761" s="29">
        <v>41154</v>
      </c>
      <c r="S1761">
        <f t="shared" si="204"/>
        <v>148761962.62</v>
      </c>
      <c r="T1761">
        <f t="shared" si="200"/>
        <v>0.259759538735902</v>
      </c>
      <c r="U1761">
        <f t="shared" si="203"/>
        <v>58765830.62</v>
      </c>
      <c r="V1761">
        <f t="shared" si="202"/>
        <v>0.161085052204278</v>
      </c>
      <c r="W1761">
        <f t="shared" si="198"/>
        <v>0.407776564405405</v>
      </c>
    </row>
    <row r="1762" ht="14.25" spans="1:23">
      <c r="A1762" s="13">
        <v>12102</v>
      </c>
      <c r="B1762" s="14">
        <v>13</v>
      </c>
      <c r="C1762" s="14">
        <v>25</v>
      </c>
      <c r="D1762" s="14">
        <v>27</v>
      </c>
      <c r="E1762" s="14">
        <v>28</v>
      </c>
      <c r="F1762" s="14">
        <v>29</v>
      </c>
      <c r="G1762" s="14">
        <v>30</v>
      </c>
      <c r="H1762" s="15">
        <v>15</v>
      </c>
      <c r="I1762" s="15"/>
      <c r="J1762" s="22">
        <v>422818756</v>
      </c>
      <c r="K1762" s="23">
        <v>4</v>
      </c>
      <c r="L1762" s="22">
        <v>10000000</v>
      </c>
      <c r="M1762" s="22">
        <f t="shared" si="199"/>
        <v>40000000</v>
      </c>
      <c r="N1762" s="23">
        <v>122</v>
      </c>
      <c r="O1762" s="22">
        <v>263044</v>
      </c>
      <c r="P1762" s="22">
        <f t="shared" si="201"/>
        <v>32091368</v>
      </c>
      <c r="Q1762" s="24">
        <v>330626818</v>
      </c>
      <c r="R1762" s="29">
        <v>41151</v>
      </c>
      <c r="S1762">
        <f t="shared" si="204"/>
        <v>127127132.82</v>
      </c>
      <c r="T1762">
        <f t="shared" si="200"/>
        <v>0.263521069909096</v>
      </c>
      <c r="U1762">
        <f t="shared" si="203"/>
        <v>55035764.8199999</v>
      </c>
      <c r="V1762">
        <f t="shared" si="202"/>
        <v>0.166458864870423</v>
      </c>
      <c r="W1762">
        <f t="shared" si="198"/>
        <v>0.384503391433903</v>
      </c>
    </row>
    <row r="1763" ht="14.25" spans="1:23">
      <c r="A1763" s="13">
        <v>12101</v>
      </c>
      <c r="B1763" s="14">
        <v>9</v>
      </c>
      <c r="C1763" s="14">
        <v>12</v>
      </c>
      <c r="D1763" s="14">
        <v>17</v>
      </c>
      <c r="E1763" s="14">
        <v>18</v>
      </c>
      <c r="F1763" s="14">
        <v>20</v>
      </c>
      <c r="G1763" s="14">
        <v>33</v>
      </c>
      <c r="H1763" s="15">
        <v>2</v>
      </c>
      <c r="I1763" s="15"/>
      <c r="J1763" s="22">
        <v>387938748</v>
      </c>
      <c r="K1763" s="23">
        <v>4</v>
      </c>
      <c r="L1763" s="22">
        <v>9975906</v>
      </c>
      <c r="M1763" s="22">
        <f t="shared" si="199"/>
        <v>39903624</v>
      </c>
      <c r="N1763" s="23">
        <v>61</v>
      </c>
      <c r="O1763" s="22">
        <v>489433</v>
      </c>
      <c r="P1763" s="22">
        <f t="shared" si="201"/>
        <v>29855413</v>
      </c>
      <c r="Q1763" s="24">
        <v>332762926</v>
      </c>
      <c r="R1763" s="29">
        <v>41149</v>
      </c>
      <c r="S1763">
        <f t="shared" si="204"/>
        <v>133294767.74</v>
      </c>
      <c r="T1763">
        <f t="shared" si="200"/>
        <v>0.280653691992118</v>
      </c>
      <c r="U1763">
        <f t="shared" si="203"/>
        <v>63535730.74</v>
      </c>
      <c r="V1763">
        <f t="shared" si="202"/>
        <v>0.190933922548812</v>
      </c>
      <c r="W1763">
        <f t="shared" si="198"/>
        <v>0.400569767017856</v>
      </c>
    </row>
    <row r="1764" ht="14.25" spans="1:23">
      <c r="A1764" s="13">
        <v>12100</v>
      </c>
      <c r="B1764" s="14">
        <v>5</v>
      </c>
      <c r="C1764" s="14">
        <v>7</v>
      </c>
      <c r="D1764" s="14">
        <v>15</v>
      </c>
      <c r="E1764" s="14">
        <v>18</v>
      </c>
      <c r="F1764" s="14">
        <v>25</v>
      </c>
      <c r="G1764" s="14">
        <v>33</v>
      </c>
      <c r="H1764" s="15">
        <v>10</v>
      </c>
      <c r="I1764" s="15"/>
      <c r="J1764" s="22">
        <v>358179682</v>
      </c>
      <c r="K1764" s="23">
        <v>7</v>
      </c>
      <c r="L1764" s="22">
        <v>6032184</v>
      </c>
      <c r="M1764" s="22">
        <f t="shared" si="199"/>
        <v>42225288</v>
      </c>
      <c r="N1764" s="23">
        <v>150</v>
      </c>
      <c r="O1764" s="22">
        <v>72252</v>
      </c>
      <c r="P1764" s="22">
        <f t="shared" si="201"/>
        <v>10837800</v>
      </c>
      <c r="Q1764" s="24">
        <v>365221470</v>
      </c>
      <c r="R1764" s="29">
        <v>41147</v>
      </c>
      <c r="S1764">
        <f t="shared" si="204"/>
        <v>195895294.3</v>
      </c>
      <c r="T1764">
        <f t="shared" si="200"/>
        <v>0.420758413518241</v>
      </c>
      <c r="U1764">
        <f t="shared" si="203"/>
        <v>142832206.3</v>
      </c>
      <c r="V1764">
        <f t="shared" si="202"/>
        <v>0.391083816348475</v>
      </c>
      <c r="W1764">
        <f t="shared" si="198"/>
        <v>0.536373982340085</v>
      </c>
    </row>
    <row r="1765" ht="14.25" spans="1:23">
      <c r="A1765" s="13">
        <v>12099</v>
      </c>
      <c r="B1765" s="14">
        <v>8</v>
      </c>
      <c r="C1765" s="14">
        <v>12</v>
      </c>
      <c r="D1765" s="14">
        <v>15</v>
      </c>
      <c r="E1765" s="14">
        <v>16</v>
      </c>
      <c r="F1765" s="14">
        <v>21</v>
      </c>
      <c r="G1765" s="14">
        <v>27</v>
      </c>
      <c r="H1765" s="15">
        <v>16</v>
      </c>
      <c r="I1765" s="15"/>
      <c r="J1765" s="22">
        <v>375116456</v>
      </c>
      <c r="K1765" s="23">
        <v>8</v>
      </c>
      <c r="L1765" s="22">
        <v>7359922</v>
      </c>
      <c r="M1765" s="22">
        <f t="shared" si="199"/>
        <v>58879376</v>
      </c>
      <c r="N1765" s="23">
        <v>137</v>
      </c>
      <c r="O1765" s="22">
        <v>206708</v>
      </c>
      <c r="P1765" s="22">
        <f t="shared" si="201"/>
        <v>28318996</v>
      </c>
      <c r="Q1765" s="24">
        <v>334215270</v>
      </c>
      <c r="R1765" s="29">
        <v>41144</v>
      </c>
      <c r="S1765">
        <f t="shared" si="204"/>
        <v>156567046.3</v>
      </c>
      <c r="T1765">
        <f t="shared" si="200"/>
        <v>0.292289667973579</v>
      </c>
      <c r="U1765">
        <f t="shared" si="203"/>
        <v>69368674.3</v>
      </c>
      <c r="V1765">
        <f t="shared" si="202"/>
        <v>0.207556866866077</v>
      </c>
      <c r="W1765">
        <f t="shared" si="198"/>
        <v>0.468461678306919</v>
      </c>
    </row>
    <row r="1766" ht="14.25" spans="1:23">
      <c r="A1766" s="13">
        <v>12098</v>
      </c>
      <c r="B1766" s="14">
        <v>2</v>
      </c>
      <c r="C1766" s="14">
        <v>12</v>
      </c>
      <c r="D1766" s="14">
        <v>19</v>
      </c>
      <c r="E1766" s="14">
        <v>26</v>
      </c>
      <c r="F1766" s="14">
        <v>29</v>
      </c>
      <c r="G1766" s="14">
        <v>31</v>
      </c>
      <c r="H1766" s="15">
        <v>9</v>
      </c>
      <c r="I1766" s="15"/>
      <c r="J1766" s="22">
        <v>367918020</v>
      </c>
      <c r="K1766" s="23">
        <v>12</v>
      </c>
      <c r="L1766" s="22">
        <v>5725876</v>
      </c>
      <c r="M1766" s="22">
        <f t="shared" si="199"/>
        <v>68710512</v>
      </c>
      <c r="N1766" s="23">
        <v>107</v>
      </c>
      <c r="O1766" s="22">
        <v>122109</v>
      </c>
      <c r="P1766" s="22">
        <f t="shared" si="201"/>
        <v>13065663</v>
      </c>
      <c r="Q1766" s="24">
        <v>328680072</v>
      </c>
      <c r="R1766" s="29">
        <v>41142</v>
      </c>
      <c r="S1766">
        <f t="shared" si="204"/>
        <v>199276965.28</v>
      </c>
      <c r="T1766">
        <f t="shared" si="200"/>
        <v>0.397244811605128</v>
      </c>
      <c r="U1766">
        <f t="shared" si="203"/>
        <v>117500790.28</v>
      </c>
      <c r="V1766">
        <f t="shared" si="202"/>
        <v>0.357492894427746</v>
      </c>
      <c r="W1766">
        <f t="shared" si="198"/>
        <v>0.606294638027218</v>
      </c>
    </row>
    <row r="1767" ht="14.25" spans="1:23">
      <c r="A1767" s="13">
        <v>12097</v>
      </c>
      <c r="B1767" s="14">
        <v>5</v>
      </c>
      <c r="C1767" s="14">
        <v>8</v>
      </c>
      <c r="D1767" s="14">
        <v>13</v>
      </c>
      <c r="E1767" s="14">
        <v>14</v>
      </c>
      <c r="F1767" s="14">
        <v>19</v>
      </c>
      <c r="G1767" s="14">
        <v>22</v>
      </c>
      <c r="H1767" s="15">
        <v>6</v>
      </c>
      <c r="I1767" s="15"/>
      <c r="J1767" s="22">
        <v>406141750</v>
      </c>
      <c r="K1767" s="23">
        <v>14</v>
      </c>
      <c r="L1767" s="22">
        <v>6077210</v>
      </c>
      <c r="M1767" s="22">
        <f t="shared" si="199"/>
        <v>85080940</v>
      </c>
      <c r="N1767" s="23">
        <v>240</v>
      </c>
      <c r="O1767" s="22">
        <v>94255</v>
      </c>
      <c r="P1767" s="22">
        <f t="shared" si="201"/>
        <v>22621200</v>
      </c>
      <c r="Q1767" s="24">
        <v>362228722</v>
      </c>
      <c r="R1767" s="29">
        <v>41140</v>
      </c>
      <c r="S1767">
        <f t="shared" si="204"/>
        <v>209789709.78</v>
      </c>
      <c r="T1767">
        <f t="shared" si="200"/>
        <v>0.34428183687764</v>
      </c>
      <c r="U1767">
        <f t="shared" si="203"/>
        <v>102087569.78</v>
      </c>
      <c r="V1767">
        <f t="shared" si="202"/>
        <v>0.281831791847804</v>
      </c>
      <c r="W1767">
        <f t="shared" ref="W1767:W1830" si="205">S1767/Q1767</f>
        <v>0.579163652792834</v>
      </c>
    </row>
    <row r="1768" ht="14.25" spans="1:23">
      <c r="A1768" s="13">
        <v>12096</v>
      </c>
      <c r="B1768" s="14">
        <v>4</v>
      </c>
      <c r="C1768" s="14">
        <v>7</v>
      </c>
      <c r="D1768" s="14">
        <v>11</v>
      </c>
      <c r="E1768" s="14">
        <v>16</v>
      </c>
      <c r="F1768" s="14">
        <v>29</v>
      </c>
      <c r="G1768" s="14">
        <v>33</v>
      </c>
      <c r="H1768" s="15">
        <v>7</v>
      </c>
      <c r="I1768" s="15"/>
      <c r="J1768" s="22">
        <v>438439386</v>
      </c>
      <c r="K1768" s="23">
        <v>11</v>
      </c>
      <c r="L1768" s="22">
        <v>5599637</v>
      </c>
      <c r="M1768" s="22">
        <f t="shared" si="199"/>
        <v>61596007</v>
      </c>
      <c r="N1768" s="23">
        <v>124</v>
      </c>
      <c r="O1768" s="22">
        <v>79790</v>
      </c>
      <c r="P1768" s="22">
        <f t="shared" si="201"/>
        <v>9893960</v>
      </c>
      <c r="Q1768" s="24">
        <v>324279054</v>
      </c>
      <c r="R1768" s="29">
        <v>41137</v>
      </c>
      <c r="S1768">
        <f t="shared" si="204"/>
        <v>197406713.46</v>
      </c>
      <c r="T1768">
        <f t="shared" si="200"/>
        <v>0.418808136957252</v>
      </c>
      <c r="U1768">
        <f t="shared" si="203"/>
        <v>125916746.46</v>
      </c>
      <c r="V1768">
        <f t="shared" si="202"/>
        <v>0.388297501509302</v>
      </c>
      <c r="W1768">
        <f t="shared" si="205"/>
        <v>0.608755672082354</v>
      </c>
    </row>
    <row r="1769" ht="14.25" spans="1:23">
      <c r="A1769" s="13">
        <v>12095</v>
      </c>
      <c r="B1769" s="14">
        <v>17</v>
      </c>
      <c r="C1769" s="14">
        <v>24</v>
      </c>
      <c r="D1769" s="14">
        <v>27</v>
      </c>
      <c r="E1769" s="14">
        <v>28</v>
      </c>
      <c r="F1769" s="14">
        <v>29</v>
      </c>
      <c r="G1769" s="14">
        <v>30</v>
      </c>
      <c r="H1769" s="15">
        <v>2</v>
      </c>
      <c r="I1769" s="15"/>
      <c r="J1769" s="22">
        <v>476949363</v>
      </c>
      <c r="K1769" s="23">
        <v>3</v>
      </c>
      <c r="L1769" s="22">
        <v>9886677</v>
      </c>
      <c r="M1769" s="22">
        <f t="shared" si="199"/>
        <v>29660031</v>
      </c>
      <c r="N1769" s="23">
        <v>92</v>
      </c>
      <c r="O1769" s="22">
        <v>239022</v>
      </c>
      <c r="P1769" s="22">
        <f t="shared" si="201"/>
        <v>21990024</v>
      </c>
      <c r="Q1769" s="24">
        <v>324870412</v>
      </c>
      <c r="R1769" s="29">
        <v>41135</v>
      </c>
      <c r="S1769">
        <f t="shared" si="204"/>
        <v>137536419.88</v>
      </c>
      <c r="T1769">
        <f t="shared" si="200"/>
        <v>0.332059753351746</v>
      </c>
      <c r="U1769">
        <f t="shared" si="203"/>
        <v>85886364.88</v>
      </c>
      <c r="V1769">
        <f t="shared" si="202"/>
        <v>0.264371151411597</v>
      </c>
      <c r="W1769">
        <f t="shared" si="205"/>
        <v>0.423357790675009</v>
      </c>
    </row>
    <row r="1770" ht="14.25" spans="1:23">
      <c r="A1770" s="13">
        <v>12094</v>
      </c>
      <c r="B1770" s="14">
        <v>6</v>
      </c>
      <c r="C1770" s="14">
        <v>9</v>
      </c>
      <c r="D1770" s="14">
        <v>14</v>
      </c>
      <c r="E1770" s="14">
        <v>16</v>
      </c>
      <c r="F1770" s="14">
        <v>23</v>
      </c>
      <c r="G1770" s="14">
        <v>33</v>
      </c>
      <c r="H1770" s="15">
        <v>15</v>
      </c>
      <c r="I1770" s="15"/>
      <c r="J1770" s="22">
        <v>455299281</v>
      </c>
      <c r="K1770" s="23">
        <v>3</v>
      </c>
      <c r="L1770" s="22">
        <v>10000000</v>
      </c>
      <c r="M1770" s="22">
        <f t="shared" si="199"/>
        <v>30000000</v>
      </c>
      <c r="N1770" s="23">
        <v>120</v>
      </c>
      <c r="O1770" s="22">
        <v>298085</v>
      </c>
      <c r="P1770" s="22">
        <f t="shared" si="201"/>
        <v>35770200</v>
      </c>
      <c r="Q1770" s="24">
        <v>360208214</v>
      </c>
      <c r="R1770" s="29">
        <v>41133</v>
      </c>
      <c r="S1770">
        <f t="shared" si="204"/>
        <v>123038068.86</v>
      </c>
      <c r="T1770">
        <f t="shared" si="200"/>
        <v>0.25828969258319</v>
      </c>
      <c r="U1770">
        <f t="shared" si="203"/>
        <v>57267868.86</v>
      </c>
      <c r="V1770">
        <f t="shared" si="202"/>
        <v>0.158985460725779</v>
      </c>
      <c r="W1770">
        <f t="shared" si="205"/>
        <v>0.341574856091427</v>
      </c>
    </row>
    <row r="1771" ht="14.25" spans="1:23">
      <c r="A1771" s="13">
        <v>12093</v>
      </c>
      <c r="B1771" s="14">
        <v>3</v>
      </c>
      <c r="C1771" s="14">
        <v>5</v>
      </c>
      <c r="D1771" s="14">
        <v>19</v>
      </c>
      <c r="E1771" s="14">
        <v>21</v>
      </c>
      <c r="F1771" s="14">
        <v>24</v>
      </c>
      <c r="G1771" s="14">
        <v>33</v>
      </c>
      <c r="H1771" s="15">
        <v>13</v>
      </c>
      <c r="I1771" s="15"/>
      <c r="J1771" s="22">
        <v>401835325</v>
      </c>
      <c r="K1771" s="23">
        <v>5</v>
      </c>
      <c r="L1771" s="22">
        <v>7499648</v>
      </c>
      <c r="M1771" s="22">
        <f t="shared" si="199"/>
        <v>37498240</v>
      </c>
      <c r="N1771" s="23">
        <v>68</v>
      </c>
      <c r="O1771" s="22">
        <v>275696</v>
      </c>
      <c r="P1771" s="22">
        <f t="shared" si="201"/>
        <v>18747328</v>
      </c>
      <c r="Q1771" s="24">
        <v>324000944</v>
      </c>
      <c r="R1771" s="29">
        <v>41130</v>
      </c>
      <c r="S1771">
        <f t="shared" si="204"/>
        <v>152514857.56</v>
      </c>
      <c r="T1771">
        <f t="shared" si="200"/>
        <v>0.354988526082813</v>
      </c>
      <c r="U1771">
        <f t="shared" si="203"/>
        <v>96269289.5599999</v>
      </c>
      <c r="V1771">
        <f t="shared" si="202"/>
        <v>0.297126571211471</v>
      </c>
      <c r="W1771">
        <f t="shared" si="205"/>
        <v>0.470723497521661</v>
      </c>
    </row>
    <row r="1772" ht="14.25" spans="1:23">
      <c r="A1772" s="13">
        <v>12092</v>
      </c>
      <c r="B1772" s="14">
        <v>6</v>
      </c>
      <c r="C1772" s="14">
        <v>13</v>
      </c>
      <c r="D1772" s="14">
        <v>17</v>
      </c>
      <c r="E1772" s="14">
        <v>18</v>
      </c>
      <c r="F1772" s="14">
        <v>28</v>
      </c>
      <c r="G1772" s="14">
        <v>32</v>
      </c>
      <c r="H1772" s="15">
        <v>3</v>
      </c>
      <c r="I1772" s="15"/>
      <c r="J1772" s="22">
        <v>395589720</v>
      </c>
      <c r="K1772" s="23">
        <v>10</v>
      </c>
      <c r="L1772" s="22">
        <v>6440282</v>
      </c>
      <c r="M1772" s="22">
        <f t="shared" si="199"/>
        <v>64402820</v>
      </c>
      <c r="N1772" s="23">
        <v>218</v>
      </c>
      <c r="O1772" s="22">
        <v>99101</v>
      </c>
      <c r="P1772" s="22">
        <f t="shared" si="201"/>
        <v>21604018</v>
      </c>
      <c r="Q1772" s="24">
        <v>323643554</v>
      </c>
      <c r="R1772" s="29">
        <v>41128</v>
      </c>
      <c r="S1772">
        <f t="shared" si="204"/>
        <v>172578284.46</v>
      </c>
      <c r="T1772">
        <f t="shared" si="200"/>
        <v>0.33424260462793</v>
      </c>
      <c r="U1772">
        <f t="shared" si="203"/>
        <v>86571446.46</v>
      </c>
      <c r="V1772">
        <f t="shared" si="202"/>
        <v>0.26749009949384</v>
      </c>
      <c r="W1772">
        <f t="shared" si="205"/>
        <v>0.533235661044558</v>
      </c>
    </row>
    <row r="1773" ht="14.25" spans="1:23">
      <c r="A1773" s="13">
        <v>12091</v>
      </c>
      <c r="B1773" s="14">
        <v>1</v>
      </c>
      <c r="C1773" s="14">
        <v>5</v>
      </c>
      <c r="D1773" s="14">
        <v>7</v>
      </c>
      <c r="E1773" s="14">
        <v>8</v>
      </c>
      <c r="F1773" s="14">
        <v>19</v>
      </c>
      <c r="G1773" s="14">
        <v>21</v>
      </c>
      <c r="H1773" s="15">
        <v>16</v>
      </c>
      <c r="I1773" s="15"/>
      <c r="J1773" s="22">
        <v>409582663</v>
      </c>
      <c r="K1773" s="23">
        <v>7</v>
      </c>
      <c r="L1773" s="22">
        <v>7372003</v>
      </c>
      <c r="M1773" s="22">
        <f t="shared" si="199"/>
        <v>51604021</v>
      </c>
      <c r="N1773" s="23">
        <v>198</v>
      </c>
      <c r="O1773" s="22">
        <v>125788</v>
      </c>
      <c r="P1773" s="22">
        <f t="shared" si="201"/>
        <v>24906024</v>
      </c>
      <c r="Q1773" s="24">
        <v>363226218</v>
      </c>
      <c r="R1773" s="29">
        <v>41126</v>
      </c>
      <c r="S1773">
        <f t="shared" si="204"/>
        <v>171470791.82</v>
      </c>
      <c r="T1773">
        <f t="shared" si="200"/>
        <v>0.330005833499607</v>
      </c>
      <c r="U1773">
        <f t="shared" si="203"/>
        <v>94960746.8199999</v>
      </c>
      <c r="V1773">
        <f t="shared" si="202"/>
        <v>0.261436928597483</v>
      </c>
      <c r="W1773">
        <f t="shared" si="205"/>
        <v>0.472077133539958</v>
      </c>
    </row>
    <row r="1774" ht="14.25" spans="1:23">
      <c r="A1774" s="13">
        <v>12090</v>
      </c>
      <c r="B1774" s="14">
        <v>2</v>
      </c>
      <c r="C1774" s="14">
        <v>13</v>
      </c>
      <c r="D1774" s="14">
        <v>20</v>
      </c>
      <c r="E1774" s="14">
        <v>25</v>
      </c>
      <c r="F1774" s="14">
        <v>29</v>
      </c>
      <c r="G1774" s="14">
        <v>30</v>
      </c>
      <c r="H1774" s="15">
        <v>11</v>
      </c>
      <c r="I1774" s="15"/>
      <c r="J1774" s="22">
        <v>403072608</v>
      </c>
      <c r="K1774" s="23">
        <v>8</v>
      </c>
      <c r="L1774" s="22">
        <v>7610296</v>
      </c>
      <c r="M1774" s="22">
        <f t="shared" si="199"/>
        <v>60882368</v>
      </c>
      <c r="N1774" s="23">
        <v>67</v>
      </c>
      <c r="O1774" s="22">
        <v>467515</v>
      </c>
      <c r="P1774" s="22">
        <f t="shared" si="201"/>
        <v>31323505</v>
      </c>
      <c r="Q1774" s="24">
        <v>329354360</v>
      </c>
      <c r="R1774" s="29">
        <v>41123</v>
      </c>
      <c r="S1774">
        <f t="shared" si="204"/>
        <v>149177702.4</v>
      </c>
      <c r="T1774">
        <f t="shared" si="200"/>
        <v>0.268086125837229</v>
      </c>
      <c r="U1774">
        <f t="shared" si="203"/>
        <v>56971829.4</v>
      </c>
      <c r="V1774">
        <f t="shared" si="202"/>
        <v>0.17298034068837</v>
      </c>
      <c r="W1774">
        <f t="shared" si="205"/>
        <v>0.452939813518789</v>
      </c>
    </row>
    <row r="1775" ht="14.25" spans="1:23">
      <c r="A1775" s="13">
        <v>12089</v>
      </c>
      <c r="B1775" s="14">
        <v>3</v>
      </c>
      <c r="C1775" s="14">
        <v>7</v>
      </c>
      <c r="D1775" s="14">
        <v>10</v>
      </c>
      <c r="E1775" s="14">
        <v>13</v>
      </c>
      <c r="F1775" s="14">
        <v>14</v>
      </c>
      <c r="G1775" s="14">
        <v>25</v>
      </c>
      <c r="H1775" s="15">
        <v>11</v>
      </c>
      <c r="I1775" s="15"/>
      <c r="J1775" s="22">
        <v>390866674</v>
      </c>
      <c r="K1775" s="23">
        <v>11</v>
      </c>
      <c r="L1775" s="22">
        <v>6358624</v>
      </c>
      <c r="M1775" s="22">
        <f t="shared" si="199"/>
        <v>69944864</v>
      </c>
      <c r="N1775" s="23">
        <v>111</v>
      </c>
      <c r="O1775" s="22">
        <v>201957</v>
      </c>
      <c r="P1775" s="22">
        <f t="shared" si="201"/>
        <v>22417227</v>
      </c>
      <c r="Q1775" s="24">
        <v>323395064</v>
      </c>
      <c r="R1775" s="29">
        <v>41121</v>
      </c>
      <c r="S1775">
        <f t="shared" si="204"/>
        <v>176101411.36</v>
      </c>
      <c r="T1775">
        <f t="shared" si="200"/>
        <v>0.328256548034388</v>
      </c>
      <c r="U1775">
        <f t="shared" si="203"/>
        <v>83739320.36</v>
      </c>
      <c r="V1775">
        <f t="shared" si="202"/>
        <v>0.258938152376995</v>
      </c>
      <c r="W1775">
        <f t="shared" si="205"/>
        <v>0.544539577017168</v>
      </c>
    </row>
    <row r="1776" ht="14.25" spans="1:23">
      <c r="A1776" s="13">
        <v>12088</v>
      </c>
      <c r="B1776" s="14">
        <v>3</v>
      </c>
      <c r="C1776" s="14">
        <v>5</v>
      </c>
      <c r="D1776" s="14">
        <v>23</v>
      </c>
      <c r="E1776" s="14">
        <v>24</v>
      </c>
      <c r="F1776" s="14">
        <v>27</v>
      </c>
      <c r="G1776" s="14">
        <v>31</v>
      </c>
      <c r="H1776" s="15">
        <v>15</v>
      </c>
      <c r="I1776" s="15"/>
      <c r="J1776" s="22">
        <v>408504504</v>
      </c>
      <c r="K1776" s="23">
        <v>6</v>
      </c>
      <c r="L1776" s="22">
        <v>8755663</v>
      </c>
      <c r="M1776" s="22">
        <f t="shared" si="199"/>
        <v>52533978</v>
      </c>
      <c r="N1776" s="23">
        <v>122</v>
      </c>
      <c r="O1776" s="22">
        <v>277057</v>
      </c>
      <c r="P1776" s="22">
        <f t="shared" si="201"/>
        <v>33800954</v>
      </c>
      <c r="Q1776" s="24">
        <v>363501734</v>
      </c>
      <c r="R1776" s="29">
        <v>41119</v>
      </c>
      <c r="S1776">
        <f t="shared" si="204"/>
        <v>151780895.66</v>
      </c>
      <c r="T1776">
        <f t="shared" si="200"/>
        <v>0.273030107911397</v>
      </c>
      <c r="U1776">
        <f t="shared" si="203"/>
        <v>65445963.66</v>
      </c>
      <c r="V1776">
        <f t="shared" si="202"/>
        <v>0.180043057676308</v>
      </c>
      <c r="W1776">
        <f t="shared" si="205"/>
        <v>0.417552053988276</v>
      </c>
    </row>
    <row r="1777" ht="14.25" spans="1:23">
      <c r="A1777" s="13">
        <v>12087</v>
      </c>
      <c r="B1777" s="14">
        <v>3</v>
      </c>
      <c r="C1777" s="14">
        <v>10</v>
      </c>
      <c r="D1777" s="14">
        <v>11</v>
      </c>
      <c r="E1777" s="14">
        <v>13</v>
      </c>
      <c r="F1777" s="14">
        <v>14</v>
      </c>
      <c r="G1777" s="14">
        <v>22</v>
      </c>
      <c r="H1777" s="15">
        <v>9</v>
      </c>
      <c r="I1777" s="15"/>
      <c r="J1777" s="22">
        <v>382169550</v>
      </c>
      <c r="K1777" s="23">
        <v>5</v>
      </c>
      <c r="L1777" s="22">
        <v>6777043</v>
      </c>
      <c r="M1777" s="22">
        <f t="shared" si="199"/>
        <v>33885215</v>
      </c>
      <c r="N1777" s="23">
        <v>125</v>
      </c>
      <c r="O1777" s="22">
        <v>106622</v>
      </c>
      <c r="P1777" s="22">
        <f t="shared" si="201"/>
        <v>13327750</v>
      </c>
      <c r="Q1777" s="24">
        <v>333397892</v>
      </c>
      <c r="R1777" s="29">
        <v>41116</v>
      </c>
      <c r="S1777">
        <f t="shared" si="204"/>
        <v>166151933.08</v>
      </c>
      <c r="T1777">
        <f t="shared" si="200"/>
        <v>0.396723318454575</v>
      </c>
      <c r="U1777">
        <f t="shared" si="203"/>
        <v>118938968.08</v>
      </c>
      <c r="V1777">
        <f t="shared" si="202"/>
        <v>0.356747810751005</v>
      </c>
      <c r="W1777">
        <f t="shared" si="205"/>
        <v>0.498359279008279</v>
      </c>
    </row>
    <row r="1778" ht="14.25" spans="1:23">
      <c r="A1778" s="13">
        <v>12086</v>
      </c>
      <c r="B1778" s="14">
        <v>8</v>
      </c>
      <c r="C1778" s="14">
        <v>9</v>
      </c>
      <c r="D1778" s="14">
        <v>13</v>
      </c>
      <c r="E1778" s="14">
        <v>15</v>
      </c>
      <c r="F1778" s="14">
        <v>22</v>
      </c>
      <c r="G1778" s="14">
        <v>23</v>
      </c>
      <c r="H1778" s="15">
        <v>8</v>
      </c>
      <c r="I1778" s="15"/>
      <c r="J1778" s="22">
        <v>384956516</v>
      </c>
      <c r="K1778" s="23">
        <v>14</v>
      </c>
      <c r="L1778" s="22">
        <v>5617453</v>
      </c>
      <c r="M1778" s="22">
        <f t="shared" si="199"/>
        <v>78644342</v>
      </c>
      <c r="N1778" s="23">
        <v>209</v>
      </c>
      <c r="O1778" s="22">
        <v>62040</v>
      </c>
      <c r="P1778" s="22">
        <f t="shared" si="201"/>
        <v>12966360</v>
      </c>
      <c r="Q1778" s="24">
        <v>329772984</v>
      </c>
      <c r="R1778" s="29">
        <v>41114</v>
      </c>
      <c r="S1778">
        <f t="shared" si="204"/>
        <v>209977908.16</v>
      </c>
      <c r="T1778">
        <f t="shared" si="200"/>
        <v>0.398254473629046</v>
      </c>
      <c r="U1778">
        <f t="shared" si="203"/>
        <v>118367206.16</v>
      </c>
      <c r="V1778">
        <f t="shared" si="202"/>
        <v>0.358935424983145</v>
      </c>
      <c r="W1778">
        <f t="shared" si="205"/>
        <v>0.636734718572338</v>
      </c>
    </row>
    <row r="1779" ht="14.25" spans="1:23">
      <c r="A1779" s="13">
        <v>12085</v>
      </c>
      <c r="B1779" s="14">
        <v>5</v>
      </c>
      <c r="C1779" s="14">
        <v>17</v>
      </c>
      <c r="D1779" s="14">
        <v>24</v>
      </c>
      <c r="E1779" s="14">
        <v>30</v>
      </c>
      <c r="F1779" s="14">
        <v>31</v>
      </c>
      <c r="G1779" s="14">
        <v>33</v>
      </c>
      <c r="H1779" s="15">
        <v>5</v>
      </c>
      <c r="I1779" s="15"/>
      <c r="J1779" s="22">
        <v>433345662</v>
      </c>
      <c r="K1779" s="23">
        <v>9</v>
      </c>
      <c r="L1779" s="22">
        <v>7047060</v>
      </c>
      <c r="M1779" s="22">
        <f t="shared" si="199"/>
        <v>63423540</v>
      </c>
      <c r="N1779" s="23">
        <v>108</v>
      </c>
      <c r="O1779" s="22">
        <v>255882</v>
      </c>
      <c r="P1779" s="22">
        <f t="shared" si="201"/>
        <v>27635256</v>
      </c>
      <c r="Q1779" s="24">
        <v>365440332</v>
      </c>
      <c r="R1779" s="29">
        <v>41112</v>
      </c>
      <c r="S1779">
        <f t="shared" si="204"/>
        <v>178006912.68</v>
      </c>
      <c r="T1779">
        <f t="shared" si="200"/>
        <v>0.313548786618331</v>
      </c>
      <c r="U1779">
        <f t="shared" si="203"/>
        <v>86948116.6800001</v>
      </c>
      <c r="V1779">
        <f t="shared" si="202"/>
        <v>0.237926985793128</v>
      </c>
      <c r="W1779">
        <f t="shared" si="205"/>
        <v>0.487102536564027</v>
      </c>
    </row>
    <row r="1780" ht="14.25" spans="1:23">
      <c r="A1780" s="13">
        <v>12084</v>
      </c>
      <c r="B1780" s="14">
        <v>2</v>
      </c>
      <c r="C1780" s="14">
        <v>10</v>
      </c>
      <c r="D1780" s="14">
        <v>20</v>
      </c>
      <c r="E1780" s="14">
        <v>26</v>
      </c>
      <c r="F1780" s="14">
        <v>28</v>
      </c>
      <c r="G1780" s="14">
        <v>29</v>
      </c>
      <c r="H1780" s="15">
        <v>14</v>
      </c>
      <c r="I1780" s="15"/>
      <c r="J1780" s="22">
        <v>432286812</v>
      </c>
      <c r="K1780" s="23">
        <v>6</v>
      </c>
      <c r="L1780" s="22">
        <v>8614316</v>
      </c>
      <c r="M1780" s="22">
        <f t="shared" si="199"/>
        <v>51685896</v>
      </c>
      <c r="N1780" s="23">
        <v>100</v>
      </c>
      <c r="O1780" s="22">
        <v>325288</v>
      </c>
      <c r="P1780" s="22">
        <f t="shared" si="201"/>
        <v>32528800</v>
      </c>
      <c r="Q1780" s="24">
        <v>340543862</v>
      </c>
      <c r="R1780" s="29">
        <v>41109</v>
      </c>
      <c r="S1780">
        <f t="shared" si="204"/>
        <v>142651743.38</v>
      </c>
      <c r="T1780">
        <f t="shared" si="200"/>
        <v>0.2671193274363</v>
      </c>
      <c r="U1780">
        <f t="shared" si="203"/>
        <v>58437047.38</v>
      </c>
      <c r="V1780">
        <f t="shared" si="202"/>
        <v>0.171599179726223</v>
      </c>
      <c r="W1780">
        <f t="shared" si="205"/>
        <v>0.418893890913823</v>
      </c>
    </row>
    <row r="1781" ht="14.25" spans="1:23">
      <c r="A1781" s="13">
        <v>12083</v>
      </c>
      <c r="B1781" s="14">
        <v>4</v>
      </c>
      <c r="C1781" s="14">
        <v>9</v>
      </c>
      <c r="D1781" s="14">
        <v>14</v>
      </c>
      <c r="E1781" s="14">
        <v>15</v>
      </c>
      <c r="F1781" s="14">
        <v>26</v>
      </c>
      <c r="G1781" s="14">
        <v>33</v>
      </c>
      <c r="H1781" s="15">
        <v>4</v>
      </c>
      <c r="I1781" s="15"/>
      <c r="J1781" s="22">
        <v>408072063</v>
      </c>
      <c r="K1781" s="23">
        <v>7</v>
      </c>
      <c r="L1781" s="22">
        <v>7834196</v>
      </c>
      <c r="M1781" s="22">
        <f t="shared" si="199"/>
        <v>54839372</v>
      </c>
      <c r="N1781" s="23">
        <v>180</v>
      </c>
      <c r="O1781" s="22">
        <v>165328</v>
      </c>
      <c r="P1781" s="22">
        <f t="shared" si="201"/>
        <v>29759040</v>
      </c>
      <c r="Q1781" s="24">
        <v>337785246</v>
      </c>
      <c r="R1781" s="29">
        <v>41107</v>
      </c>
      <c r="S1781">
        <f t="shared" si="204"/>
        <v>150916335.54</v>
      </c>
      <c r="T1781">
        <f t="shared" si="200"/>
        <v>0.284432090145228</v>
      </c>
      <c r="U1781">
        <f t="shared" si="203"/>
        <v>66317923.54</v>
      </c>
      <c r="V1781">
        <f t="shared" si="202"/>
        <v>0.196331616982466</v>
      </c>
      <c r="W1781">
        <f t="shared" si="205"/>
        <v>0.446781904559561</v>
      </c>
    </row>
    <row r="1782" ht="14.25" spans="1:23">
      <c r="A1782" s="13">
        <v>12082</v>
      </c>
      <c r="B1782" s="14">
        <v>2</v>
      </c>
      <c r="C1782" s="14">
        <v>4</v>
      </c>
      <c r="D1782" s="14">
        <v>11</v>
      </c>
      <c r="E1782" s="14">
        <v>18</v>
      </c>
      <c r="F1782" s="14">
        <v>22</v>
      </c>
      <c r="G1782" s="14">
        <v>29</v>
      </c>
      <c r="H1782" s="15">
        <v>6</v>
      </c>
      <c r="I1782" s="15"/>
      <c r="J1782" s="22">
        <v>393473628</v>
      </c>
      <c r="K1782" s="23">
        <v>9</v>
      </c>
      <c r="L1782" s="22">
        <v>7521170</v>
      </c>
      <c r="M1782" s="22">
        <f t="shared" si="199"/>
        <v>67690530</v>
      </c>
      <c r="N1782" s="23">
        <v>269</v>
      </c>
      <c r="O1782" s="22">
        <v>126527</v>
      </c>
      <c r="P1782" s="22">
        <f t="shared" si="201"/>
        <v>34035763</v>
      </c>
      <c r="Q1782" s="24">
        <v>376633434</v>
      </c>
      <c r="R1782" s="29">
        <v>41105</v>
      </c>
      <c r="S1782">
        <f t="shared" si="204"/>
        <v>172824054.66</v>
      </c>
      <c r="T1782">
        <f t="shared" si="200"/>
        <v>0.279140180263444</v>
      </c>
      <c r="U1782">
        <f t="shared" si="203"/>
        <v>71097761.66</v>
      </c>
      <c r="V1782">
        <f t="shared" si="202"/>
        <v>0.188771774467585</v>
      </c>
      <c r="W1782">
        <f t="shared" si="205"/>
        <v>0.458865408799581</v>
      </c>
    </row>
    <row r="1783" ht="14.25" spans="1:23">
      <c r="A1783" s="13">
        <v>12081</v>
      </c>
      <c r="B1783" s="14">
        <v>2</v>
      </c>
      <c r="C1783" s="14">
        <v>5</v>
      </c>
      <c r="D1783" s="14">
        <v>10</v>
      </c>
      <c r="E1783" s="14">
        <v>24</v>
      </c>
      <c r="F1783" s="14">
        <v>25</v>
      </c>
      <c r="G1783" s="14">
        <v>29</v>
      </c>
      <c r="H1783" s="15">
        <v>6</v>
      </c>
      <c r="I1783" s="15"/>
      <c r="J1783" s="22">
        <v>381747300</v>
      </c>
      <c r="K1783" s="23">
        <v>22</v>
      </c>
      <c r="L1783" s="22">
        <v>5655466</v>
      </c>
      <c r="M1783" s="22">
        <f t="shared" si="199"/>
        <v>124420252</v>
      </c>
      <c r="N1783" s="23">
        <v>232</v>
      </c>
      <c r="O1783" s="22">
        <v>93234</v>
      </c>
      <c r="P1783" s="22">
        <f t="shared" si="201"/>
        <v>21630288</v>
      </c>
      <c r="Q1783" s="24">
        <v>335807634</v>
      </c>
      <c r="R1783" s="29">
        <v>41102</v>
      </c>
      <c r="S1783">
        <f t="shared" si="204"/>
        <v>238495085.66</v>
      </c>
      <c r="T1783">
        <f t="shared" si="200"/>
        <v>0.339702919499442</v>
      </c>
      <c r="U1783">
        <f t="shared" si="203"/>
        <v>92444545.66</v>
      </c>
      <c r="V1783">
        <f t="shared" si="202"/>
        <v>0.275290184915808</v>
      </c>
      <c r="W1783">
        <f t="shared" si="205"/>
        <v>0.710213412420517</v>
      </c>
    </row>
    <row r="1784" ht="14.25" spans="1:23">
      <c r="A1784" s="13">
        <v>12080</v>
      </c>
      <c r="B1784" s="14">
        <v>4</v>
      </c>
      <c r="C1784" s="14">
        <v>9</v>
      </c>
      <c r="D1784" s="14">
        <v>14</v>
      </c>
      <c r="E1784" s="14">
        <v>15</v>
      </c>
      <c r="F1784" s="14">
        <v>16</v>
      </c>
      <c r="G1784" s="14">
        <v>27</v>
      </c>
      <c r="H1784" s="15">
        <v>3</v>
      </c>
      <c r="I1784" s="15"/>
      <c r="J1784" s="22">
        <v>455696645</v>
      </c>
      <c r="K1784" s="23">
        <v>17</v>
      </c>
      <c r="L1784" s="22">
        <v>5719094</v>
      </c>
      <c r="M1784" s="22">
        <f t="shared" si="199"/>
        <v>97224598</v>
      </c>
      <c r="N1784" s="23">
        <v>181</v>
      </c>
      <c r="O1784" s="22">
        <v>101308</v>
      </c>
      <c r="P1784" s="22">
        <f t="shared" si="201"/>
        <v>18336748</v>
      </c>
      <c r="Q1784" s="24">
        <v>333462942</v>
      </c>
      <c r="R1784" s="29">
        <v>41100</v>
      </c>
      <c r="S1784">
        <f t="shared" si="204"/>
        <v>217835316.58</v>
      </c>
      <c r="T1784">
        <f t="shared" si="200"/>
        <v>0.361691520672783</v>
      </c>
      <c r="U1784">
        <f t="shared" si="203"/>
        <v>102273970.58</v>
      </c>
      <c r="V1784">
        <f t="shared" si="202"/>
        <v>0.306702657772389</v>
      </c>
      <c r="W1784">
        <f t="shared" si="205"/>
        <v>0.653251948397912</v>
      </c>
    </row>
    <row r="1785" ht="14.25" spans="1:23">
      <c r="A1785" s="13">
        <v>12079</v>
      </c>
      <c r="B1785" s="14">
        <v>6</v>
      </c>
      <c r="C1785" s="14">
        <v>7</v>
      </c>
      <c r="D1785" s="14">
        <v>12</v>
      </c>
      <c r="E1785" s="14">
        <v>24</v>
      </c>
      <c r="F1785" s="14">
        <v>30</v>
      </c>
      <c r="G1785" s="14">
        <v>33</v>
      </c>
      <c r="H1785" s="15">
        <v>12</v>
      </c>
      <c r="I1785" s="15"/>
      <c r="J1785" s="22">
        <v>510135120</v>
      </c>
      <c r="K1785" s="23">
        <v>4</v>
      </c>
      <c r="L1785" s="22">
        <v>10000000</v>
      </c>
      <c r="M1785" s="22">
        <f t="shared" si="199"/>
        <v>40000000</v>
      </c>
      <c r="N1785" s="23">
        <v>127</v>
      </c>
      <c r="O1785" s="22">
        <v>302348</v>
      </c>
      <c r="P1785" s="22">
        <f t="shared" si="201"/>
        <v>38398196</v>
      </c>
      <c r="Q1785" s="24">
        <v>373462380</v>
      </c>
      <c r="R1785" s="29">
        <v>41098</v>
      </c>
      <c r="S1785">
        <f t="shared" si="204"/>
        <v>133400512.2</v>
      </c>
      <c r="T1785">
        <f t="shared" si="200"/>
        <v>0.250093495896427</v>
      </c>
      <c r="U1785">
        <f t="shared" si="203"/>
        <v>55002316.2</v>
      </c>
      <c r="V1785">
        <f t="shared" si="202"/>
        <v>0.147276724900645</v>
      </c>
      <c r="W1785">
        <f t="shared" si="205"/>
        <v>0.357199330759902</v>
      </c>
    </row>
    <row r="1786" ht="14.25" spans="1:23">
      <c r="A1786" s="13">
        <v>12078</v>
      </c>
      <c r="B1786" s="14">
        <v>8</v>
      </c>
      <c r="C1786" s="14">
        <v>15</v>
      </c>
      <c r="D1786" s="14">
        <v>22</v>
      </c>
      <c r="E1786" s="14">
        <v>24</v>
      </c>
      <c r="F1786" s="14">
        <v>28</v>
      </c>
      <c r="G1786" s="14">
        <v>33</v>
      </c>
      <c r="H1786" s="15">
        <v>12</v>
      </c>
      <c r="I1786" s="15"/>
      <c r="J1786" s="22">
        <v>460539066</v>
      </c>
      <c r="K1786" s="23">
        <v>6</v>
      </c>
      <c r="L1786" s="22">
        <v>8669544</v>
      </c>
      <c r="M1786" s="22">
        <f t="shared" si="199"/>
        <v>52017264</v>
      </c>
      <c r="N1786" s="23">
        <v>90</v>
      </c>
      <c r="O1786" s="22">
        <v>366954</v>
      </c>
      <c r="P1786" s="22">
        <f t="shared" si="201"/>
        <v>33025860</v>
      </c>
      <c r="Q1786" s="24">
        <v>339534852</v>
      </c>
      <c r="R1786" s="29">
        <v>41095</v>
      </c>
      <c r="S1786">
        <f t="shared" si="204"/>
        <v>141328906.48</v>
      </c>
      <c r="T1786">
        <f t="shared" si="200"/>
        <v>0.26304116338549</v>
      </c>
      <c r="U1786">
        <f t="shared" si="203"/>
        <v>56285782.48</v>
      </c>
      <c r="V1786">
        <f t="shared" si="202"/>
        <v>0.165773210462648</v>
      </c>
      <c r="W1786">
        <f t="shared" si="205"/>
        <v>0.416242708657196</v>
      </c>
    </row>
    <row r="1787" ht="14.25" spans="1:23">
      <c r="A1787" s="13">
        <v>12077</v>
      </c>
      <c r="B1787" s="14">
        <v>2</v>
      </c>
      <c r="C1787" s="14">
        <v>4</v>
      </c>
      <c r="D1787" s="14">
        <v>13</v>
      </c>
      <c r="E1787" s="14">
        <v>18</v>
      </c>
      <c r="F1787" s="14">
        <v>26</v>
      </c>
      <c r="G1787" s="14">
        <v>28</v>
      </c>
      <c r="H1787" s="15">
        <v>12</v>
      </c>
      <c r="I1787" s="15"/>
      <c r="J1787" s="22">
        <v>435495895</v>
      </c>
      <c r="K1787" s="23">
        <v>5</v>
      </c>
      <c r="L1787" s="22">
        <v>8435718</v>
      </c>
      <c r="M1787" s="22">
        <f t="shared" si="199"/>
        <v>42178590</v>
      </c>
      <c r="N1787" s="23">
        <v>79</v>
      </c>
      <c r="O1787" s="22">
        <v>326175</v>
      </c>
      <c r="P1787" s="22">
        <f t="shared" si="201"/>
        <v>25767825</v>
      </c>
      <c r="Q1787" s="24">
        <v>337698126</v>
      </c>
      <c r="R1787" s="29">
        <v>41093</v>
      </c>
      <c r="S1787">
        <f t="shared" si="204"/>
        <v>147525597.74</v>
      </c>
      <c r="T1787">
        <f t="shared" si="200"/>
        <v>0.311956151453443</v>
      </c>
      <c r="U1787">
        <f t="shared" si="203"/>
        <v>79579182.74</v>
      </c>
      <c r="V1787">
        <f t="shared" si="202"/>
        <v>0.235651834028833</v>
      </c>
      <c r="W1787">
        <f t="shared" si="205"/>
        <v>0.436856429993929</v>
      </c>
    </row>
    <row r="1788" ht="14.25" spans="1:23">
      <c r="A1788" s="13">
        <v>12076</v>
      </c>
      <c r="B1788" s="14">
        <v>11</v>
      </c>
      <c r="C1788" s="14">
        <v>18</v>
      </c>
      <c r="D1788" s="14">
        <v>22</v>
      </c>
      <c r="E1788" s="14">
        <v>27</v>
      </c>
      <c r="F1788" s="14">
        <v>29</v>
      </c>
      <c r="G1788" s="14">
        <v>30</v>
      </c>
      <c r="H1788" s="15">
        <v>15</v>
      </c>
      <c r="I1788" s="15"/>
      <c r="J1788" s="22">
        <v>417549411</v>
      </c>
      <c r="K1788" s="23">
        <v>3</v>
      </c>
      <c r="L1788" s="22">
        <v>10000000</v>
      </c>
      <c r="M1788" s="22">
        <f t="shared" si="199"/>
        <v>30000000</v>
      </c>
      <c r="N1788" s="23">
        <v>81</v>
      </c>
      <c r="O1788" s="22">
        <v>358552</v>
      </c>
      <c r="P1788" s="22">
        <f t="shared" si="201"/>
        <v>29042712</v>
      </c>
      <c r="Q1788" s="24">
        <v>379484266</v>
      </c>
      <c r="R1788" s="29">
        <v>41091</v>
      </c>
      <c r="S1788">
        <f t="shared" si="204"/>
        <v>148180963.34</v>
      </c>
      <c r="T1788">
        <f t="shared" si="200"/>
        <v>0.31142519974728</v>
      </c>
      <c r="U1788">
        <f t="shared" si="203"/>
        <v>89138251.34</v>
      </c>
      <c r="V1788">
        <f t="shared" si="202"/>
        <v>0.234893141366762</v>
      </c>
      <c r="W1788">
        <f t="shared" si="205"/>
        <v>0.390479860738153</v>
      </c>
    </row>
    <row r="1789" ht="14.25" spans="1:23">
      <c r="A1789" s="13">
        <v>12075</v>
      </c>
      <c r="B1789" s="14">
        <v>4</v>
      </c>
      <c r="C1789" s="14">
        <v>6</v>
      </c>
      <c r="D1789" s="14">
        <v>22</v>
      </c>
      <c r="E1789" s="14">
        <v>23</v>
      </c>
      <c r="F1789" s="14">
        <v>29</v>
      </c>
      <c r="G1789" s="14">
        <v>32</v>
      </c>
      <c r="H1789" s="15">
        <v>11</v>
      </c>
      <c r="I1789" s="15"/>
      <c r="J1789" s="22">
        <v>379783084</v>
      </c>
      <c r="K1789" s="23">
        <v>23</v>
      </c>
      <c r="L1789" s="22">
        <v>5747971</v>
      </c>
      <c r="M1789" s="22">
        <f t="shared" si="199"/>
        <v>132203333</v>
      </c>
      <c r="N1789" s="23">
        <v>77</v>
      </c>
      <c r="O1789" s="22">
        <v>335129</v>
      </c>
      <c r="P1789" s="22">
        <f t="shared" si="201"/>
        <v>25804933</v>
      </c>
      <c r="Q1789" s="24">
        <v>351962062</v>
      </c>
      <c r="R1789" s="29">
        <v>41088</v>
      </c>
      <c r="S1789">
        <f t="shared" si="204"/>
        <v>244453076.38</v>
      </c>
      <c r="T1789">
        <f t="shared" si="200"/>
        <v>0.318925689723911</v>
      </c>
      <c r="U1789">
        <f t="shared" si="203"/>
        <v>86444810.38</v>
      </c>
      <c r="V1789">
        <f t="shared" si="202"/>
        <v>0.24560831894433</v>
      </c>
      <c r="W1789">
        <f t="shared" si="205"/>
        <v>0.694543823817011</v>
      </c>
    </row>
    <row r="1790" ht="14.25" spans="1:23">
      <c r="A1790" s="13">
        <v>12074</v>
      </c>
      <c r="B1790" s="14">
        <v>15</v>
      </c>
      <c r="C1790" s="14">
        <v>16</v>
      </c>
      <c r="D1790" s="14">
        <v>18</v>
      </c>
      <c r="E1790" s="14">
        <v>19</v>
      </c>
      <c r="F1790" s="14">
        <v>28</v>
      </c>
      <c r="G1790" s="14">
        <v>32</v>
      </c>
      <c r="H1790" s="15">
        <v>8</v>
      </c>
      <c r="I1790" s="15"/>
      <c r="J1790" s="22">
        <v>451774750</v>
      </c>
      <c r="K1790" s="23">
        <v>5</v>
      </c>
      <c r="L1790" s="22">
        <v>8878517</v>
      </c>
      <c r="M1790" s="22">
        <f t="shared" si="199"/>
        <v>44392585</v>
      </c>
      <c r="N1790" s="23">
        <v>70</v>
      </c>
      <c r="O1790" s="22">
        <v>415555</v>
      </c>
      <c r="P1790" s="22">
        <f t="shared" si="201"/>
        <v>29088850</v>
      </c>
      <c r="Q1790" s="24">
        <v>354427342</v>
      </c>
      <c r="R1790" s="29">
        <v>41086</v>
      </c>
      <c r="S1790">
        <f t="shared" si="204"/>
        <v>150187927.58</v>
      </c>
      <c r="T1790">
        <f t="shared" si="200"/>
        <v>0.298496560629343</v>
      </c>
      <c r="U1790">
        <f t="shared" si="203"/>
        <v>76706492.5799999</v>
      </c>
      <c r="V1790">
        <f t="shared" si="202"/>
        <v>0.216423744700825</v>
      </c>
      <c r="W1790">
        <f t="shared" si="205"/>
        <v>0.423748141812377</v>
      </c>
    </row>
    <row r="1791" ht="14.25" spans="1:23">
      <c r="A1791" s="13">
        <v>12073</v>
      </c>
      <c r="B1791" s="14">
        <v>4</v>
      </c>
      <c r="C1791" s="14">
        <v>7</v>
      </c>
      <c r="D1791" s="14">
        <v>9</v>
      </c>
      <c r="E1791" s="14">
        <v>10</v>
      </c>
      <c r="F1791" s="14">
        <v>17</v>
      </c>
      <c r="G1791" s="14">
        <v>27</v>
      </c>
      <c r="H1791" s="15">
        <v>5</v>
      </c>
      <c r="I1791" s="15"/>
      <c r="J1791" s="22">
        <v>428293280</v>
      </c>
      <c r="K1791" s="23">
        <v>8</v>
      </c>
      <c r="L1791" s="22">
        <v>6717072</v>
      </c>
      <c r="M1791" s="22">
        <f t="shared" si="199"/>
        <v>53736576</v>
      </c>
      <c r="N1791" s="23">
        <v>169</v>
      </c>
      <c r="O1791" s="22">
        <v>121922</v>
      </c>
      <c r="P1791" s="22">
        <f t="shared" si="201"/>
        <v>20604818</v>
      </c>
      <c r="Q1791" s="24">
        <v>383664428</v>
      </c>
      <c r="R1791" s="29">
        <v>41084</v>
      </c>
      <c r="S1791">
        <f t="shared" si="204"/>
        <v>193654121.72</v>
      </c>
      <c r="T1791">
        <f t="shared" si="200"/>
        <v>0.36468730356206</v>
      </c>
      <c r="U1791">
        <f t="shared" si="203"/>
        <v>119312727.72</v>
      </c>
      <c r="V1791">
        <f t="shared" si="202"/>
        <v>0.310981991064337</v>
      </c>
      <c r="W1791">
        <f t="shared" si="205"/>
        <v>0.504748701174872</v>
      </c>
    </row>
    <row r="1792" ht="14.25" spans="1:23">
      <c r="A1792" s="13">
        <v>12072</v>
      </c>
      <c r="B1792" s="14">
        <v>2</v>
      </c>
      <c r="C1792" s="14">
        <v>3</v>
      </c>
      <c r="D1792" s="14">
        <v>7</v>
      </c>
      <c r="E1792" s="14">
        <v>9</v>
      </c>
      <c r="F1792" s="14">
        <v>13</v>
      </c>
      <c r="G1792" s="14">
        <v>30</v>
      </c>
      <c r="H1792" s="15">
        <v>6</v>
      </c>
      <c r="I1792" s="15"/>
      <c r="J1792" s="22">
        <v>433951832</v>
      </c>
      <c r="K1792" s="23">
        <v>2</v>
      </c>
      <c r="L1792" s="22">
        <v>10000000</v>
      </c>
      <c r="M1792" s="22">
        <f t="shared" si="199"/>
        <v>20000000</v>
      </c>
      <c r="N1792" s="23">
        <v>96</v>
      </c>
      <c r="O1792" s="22">
        <v>329595</v>
      </c>
      <c r="P1792" s="22">
        <f t="shared" si="201"/>
        <v>31641120</v>
      </c>
      <c r="Q1792" s="24">
        <v>349310588</v>
      </c>
      <c r="R1792" s="29">
        <v>41081</v>
      </c>
      <c r="S1792">
        <f t="shared" si="204"/>
        <v>117332900.12</v>
      </c>
      <c r="T1792">
        <f t="shared" si="200"/>
        <v>0.278642856711804</v>
      </c>
      <c r="U1792">
        <f t="shared" si="203"/>
        <v>65691780.12</v>
      </c>
      <c r="V1792">
        <f t="shared" si="202"/>
        <v>0.188061233689258</v>
      </c>
      <c r="W1792">
        <f t="shared" si="205"/>
        <v>0.335898493062569</v>
      </c>
    </row>
    <row r="1793" ht="14.25" spans="1:23">
      <c r="A1793" s="13">
        <v>12071</v>
      </c>
      <c r="B1793" s="14">
        <v>3</v>
      </c>
      <c r="C1793" s="14">
        <v>4</v>
      </c>
      <c r="D1793" s="14">
        <v>19</v>
      </c>
      <c r="E1793" s="14">
        <v>21</v>
      </c>
      <c r="F1793" s="14">
        <v>22</v>
      </c>
      <c r="G1793" s="14">
        <v>23</v>
      </c>
      <c r="H1793" s="15">
        <v>8</v>
      </c>
      <c r="I1793" s="15"/>
      <c r="J1793" s="22">
        <v>380122544</v>
      </c>
      <c r="K1793" s="23">
        <v>8</v>
      </c>
      <c r="L1793" s="22">
        <v>6606573</v>
      </c>
      <c r="M1793" s="22">
        <f t="shared" si="199"/>
        <v>52852584</v>
      </c>
      <c r="N1793" s="23">
        <v>104</v>
      </c>
      <c r="O1793" s="22">
        <v>185373</v>
      </c>
      <c r="P1793" s="22">
        <f t="shared" si="201"/>
        <v>19278792</v>
      </c>
      <c r="Q1793" s="24">
        <v>359591294</v>
      </c>
      <c r="R1793" s="29">
        <v>41079</v>
      </c>
      <c r="S1793">
        <f t="shared" si="204"/>
        <v>184068260.06</v>
      </c>
      <c r="T1793">
        <f t="shared" si="200"/>
        <v>0.36490226056474</v>
      </c>
      <c r="U1793">
        <f t="shared" si="203"/>
        <v>111936884.06</v>
      </c>
      <c r="V1793">
        <f t="shared" si="202"/>
        <v>0.31128919394806</v>
      </c>
      <c r="W1793">
        <f t="shared" si="205"/>
        <v>0.511881859019646</v>
      </c>
    </row>
    <row r="1794" ht="14.25" spans="1:23">
      <c r="A1794" s="13">
        <v>12070</v>
      </c>
      <c r="B1794" s="14">
        <v>2</v>
      </c>
      <c r="C1794" s="14">
        <v>3</v>
      </c>
      <c r="D1794" s="14">
        <v>4</v>
      </c>
      <c r="E1794" s="14">
        <v>24</v>
      </c>
      <c r="F1794" s="14">
        <v>31</v>
      </c>
      <c r="G1794" s="14">
        <v>32</v>
      </c>
      <c r="H1794" s="15">
        <v>11</v>
      </c>
      <c r="I1794" s="15"/>
      <c r="J1794" s="22">
        <v>387991070</v>
      </c>
      <c r="K1794" s="23">
        <v>10</v>
      </c>
      <c r="L1794" s="22">
        <v>6343817</v>
      </c>
      <c r="M1794" s="22">
        <f t="shared" si="199"/>
        <v>63438170</v>
      </c>
      <c r="N1794" s="23">
        <v>121</v>
      </c>
      <c r="O1794" s="22">
        <v>166588</v>
      </c>
      <c r="P1794" s="22">
        <f t="shared" si="201"/>
        <v>20157148</v>
      </c>
      <c r="Q1794" s="24">
        <v>403726842</v>
      </c>
      <c r="R1794" s="29">
        <v>41077</v>
      </c>
      <c r="S1794">
        <f t="shared" si="204"/>
        <v>214230721.58</v>
      </c>
      <c r="T1794">
        <f t="shared" si="200"/>
        <v>0.373501426937573</v>
      </c>
      <c r="U1794">
        <f t="shared" si="203"/>
        <v>130635403.58</v>
      </c>
      <c r="V1794">
        <f t="shared" si="202"/>
        <v>0.323573738453585</v>
      </c>
      <c r="W1794">
        <f t="shared" si="205"/>
        <v>0.530632842044225</v>
      </c>
    </row>
    <row r="1795" ht="14.25" spans="1:23">
      <c r="A1795" s="13">
        <v>12069</v>
      </c>
      <c r="B1795" s="14">
        <v>8</v>
      </c>
      <c r="C1795" s="14">
        <v>10</v>
      </c>
      <c r="D1795" s="14">
        <v>11</v>
      </c>
      <c r="E1795" s="14">
        <v>18</v>
      </c>
      <c r="F1795" s="14">
        <v>20</v>
      </c>
      <c r="G1795" s="14">
        <v>29</v>
      </c>
      <c r="H1795" s="15">
        <v>6</v>
      </c>
      <c r="I1795" s="15"/>
      <c r="J1795" s="22">
        <v>404395639</v>
      </c>
      <c r="K1795" s="23">
        <v>19</v>
      </c>
      <c r="L1795" s="22">
        <v>5767697</v>
      </c>
      <c r="M1795" s="22">
        <f t="shared" si="199"/>
        <v>109586243</v>
      </c>
      <c r="N1795" s="23">
        <v>250</v>
      </c>
      <c r="O1795" s="22">
        <v>87517</v>
      </c>
      <c r="P1795" s="22">
        <f t="shared" si="201"/>
        <v>21879250</v>
      </c>
      <c r="Q1795" s="24">
        <v>363763394</v>
      </c>
      <c r="R1795" s="29">
        <v>41074</v>
      </c>
      <c r="S1795">
        <f t="shared" si="204"/>
        <v>236778463.06</v>
      </c>
      <c r="T1795">
        <f t="shared" si="200"/>
        <v>0.349656458450572</v>
      </c>
      <c r="U1795">
        <f t="shared" si="203"/>
        <v>105312970.06</v>
      </c>
      <c r="V1795">
        <f t="shared" si="202"/>
        <v>0.289509532286803</v>
      </c>
      <c r="W1795">
        <f t="shared" si="205"/>
        <v>0.650913387563126</v>
      </c>
    </row>
    <row r="1796" ht="14.25" spans="1:23">
      <c r="A1796" s="13">
        <v>12068</v>
      </c>
      <c r="B1796" s="14">
        <v>5</v>
      </c>
      <c r="C1796" s="14">
        <v>17</v>
      </c>
      <c r="D1796" s="14">
        <v>22</v>
      </c>
      <c r="E1796" s="14">
        <v>26</v>
      </c>
      <c r="F1796" s="14">
        <v>32</v>
      </c>
      <c r="G1796" s="14">
        <v>33</v>
      </c>
      <c r="H1796" s="15">
        <v>10</v>
      </c>
      <c r="I1796" s="15"/>
      <c r="J1796" s="22">
        <v>462930039</v>
      </c>
      <c r="K1796" s="23">
        <v>117</v>
      </c>
      <c r="L1796" s="22">
        <v>5181964</v>
      </c>
      <c r="M1796" s="22">
        <f t="shared" si="199"/>
        <v>606289788</v>
      </c>
      <c r="N1796" s="23">
        <v>120</v>
      </c>
      <c r="O1796" s="22">
        <v>266122</v>
      </c>
      <c r="P1796" s="22">
        <f t="shared" si="201"/>
        <v>31934640</v>
      </c>
      <c r="Q1796" s="24">
        <v>379754544</v>
      </c>
      <c r="R1796" s="29">
        <v>41072</v>
      </c>
      <c r="S1796">
        <f t="shared" si="204"/>
        <v>717855267.56</v>
      </c>
      <c r="T1796">
        <f t="shared" si="200"/>
        <v>0.293783132612101</v>
      </c>
      <c r="U1796">
        <f t="shared" si="203"/>
        <v>79630839.5599999</v>
      </c>
      <c r="V1796">
        <f t="shared" si="202"/>
        <v>0.20969028762958</v>
      </c>
      <c r="W1796">
        <f t="shared" si="205"/>
        <v>1.89031383271611</v>
      </c>
    </row>
    <row r="1797" ht="14.25" spans="1:23">
      <c r="A1797" s="13">
        <v>12067</v>
      </c>
      <c r="B1797" s="14">
        <v>4</v>
      </c>
      <c r="C1797" s="14">
        <v>5</v>
      </c>
      <c r="D1797" s="14">
        <v>10</v>
      </c>
      <c r="E1797" s="14">
        <v>21</v>
      </c>
      <c r="F1797" s="14">
        <v>26</v>
      </c>
      <c r="G1797" s="14">
        <v>30</v>
      </c>
      <c r="H1797" s="15">
        <v>16</v>
      </c>
      <c r="I1797" s="15"/>
      <c r="J1797" s="22">
        <v>994705580</v>
      </c>
      <c r="K1797" s="23">
        <v>10</v>
      </c>
      <c r="L1797" s="22">
        <v>7001929</v>
      </c>
      <c r="M1797" s="22">
        <f t="shared" si="199"/>
        <v>70019290</v>
      </c>
      <c r="N1797" s="23">
        <v>181</v>
      </c>
      <c r="O1797" s="22">
        <v>165905</v>
      </c>
      <c r="P1797" s="22">
        <f t="shared" si="201"/>
        <v>30028805</v>
      </c>
      <c r="Q1797" s="24">
        <v>415404644</v>
      </c>
      <c r="R1797" s="29">
        <v>41070</v>
      </c>
      <c r="S1797">
        <f t="shared" si="204"/>
        <v>203500037.56</v>
      </c>
      <c r="T1797">
        <f t="shared" si="200"/>
        <v>0.321327046984097</v>
      </c>
      <c r="U1797">
        <f t="shared" si="203"/>
        <v>103451942.56</v>
      </c>
      <c r="V1797">
        <f t="shared" si="202"/>
        <v>0.249038964908635</v>
      </c>
      <c r="W1797">
        <f t="shared" si="205"/>
        <v>0.489883877080584</v>
      </c>
    </row>
    <row r="1798" ht="14.25" spans="1:23">
      <c r="A1798" s="13">
        <v>12066</v>
      </c>
      <c r="B1798" s="14">
        <v>1</v>
      </c>
      <c r="C1798" s="14">
        <v>2</v>
      </c>
      <c r="D1798" s="14">
        <v>9</v>
      </c>
      <c r="E1798" s="14">
        <v>26</v>
      </c>
      <c r="F1798" s="14">
        <v>29</v>
      </c>
      <c r="G1798" s="14">
        <v>33</v>
      </c>
      <c r="H1798" s="15">
        <v>12</v>
      </c>
      <c r="I1798" s="15"/>
      <c r="J1798" s="22">
        <v>994657342</v>
      </c>
      <c r="K1798" s="23">
        <v>7</v>
      </c>
      <c r="L1798" s="22">
        <v>8529512</v>
      </c>
      <c r="M1798" s="22">
        <f t="shared" ref="M1798:M1861" si="206">K1798*L1798</f>
        <v>59706584</v>
      </c>
      <c r="N1798" s="23">
        <v>158</v>
      </c>
      <c r="O1798" s="22">
        <v>234556</v>
      </c>
      <c r="P1798" s="22">
        <f t="shared" si="201"/>
        <v>37059848</v>
      </c>
      <c r="Q1798" s="24">
        <v>389067662</v>
      </c>
      <c r="R1798" s="29">
        <v>41067</v>
      </c>
      <c r="S1798">
        <f t="shared" si="204"/>
        <v>163876692.38</v>
      </c>
      <c r="T1798">
        <f t="shared" si="200"/>
        <v>0.267742910948996</v>
      </c>
      <c r="U1798">
        <f t="shared" si="203"/>
        <v>67110260.3800001</v>
      </c>
      <c r="V1798">
        <f t="shared" si="202"/>
        <v>0.172489946954266</v>
      </c>
      <c r="W1798">
        <f t="shared" si="205"/>
        <v>0.421203580728331</v>
      </c>
    </row>
    <row r="1799" ht="14.25" spans="1:23">
      <c r="A1799" s="13">
        <v>12065</v>
      </c>
      <c r="B1799" s="14">
        <v>8</v>
      </c>
      <c r="C1799" s="14">
        <v>10</v>
      </c>
      <c r="D1799" s="14">
        <v>18</v>
      </c>
      <c r="E1799" s="14">
        <v>19</v>
      </c>
      <c r="F1799" s="14">
        <v>27</v>
      </c>
      <c r="G1799" s="14">
        <v>31</v>
      </c>
      <c r="H1799" s="15">
        <v>14</v>
      </c>
      <c r="I1799" s="15"/>
      <c r="J1799" s="22">
        <v>967890880</v>
      </c>
      <c r="K1799" s="23">
        <v>16</v>
      </c>
      <c r="L1799" s="22">
        <v>6540348</v>
      </c>
      <c r="M1799" s="22">
        <f t="shared" si="206"/>
        <v>104645568</v>
      </c>
      <c r="N1799" s="23">
        <v>152</v>
      </c>
      <c r="O1799" s="22">
        <v>243212</v>
      </c>
      <c r="P1799" s="22">
        <f t="shared" si="201"/>
        <v>36968224</v>
      </c>
      <c r="Q1799" s="24">
        <v>396002414</v>
      </c>
      <c r="R1799" s="29">
        <v>41065</v>
      </c>
      <c r="S1799">
        <f t="shared" si="204"/>
        <v>212427266.86</v>
      </c>
      <c r="T1799">
        <f t="shared" si="200"/>
        <v>0.272174348058393</v>
      </c>
      <c r="U1799">
        <f t="shared" si="203"/>
        <v>70813474.8599999</v>
      </c>
      <c r="V1799">
        <f t="shared" si="202"/>
        <v>0.178820816127651</v>
      </c>
      <c r="W1799">
        <f t="shared" si="205"/>
        <v>0.536429222019843</v>
      </c>
    </row>
    <row r="1800" ht="14.25" spans="1:23">
      <c r="A1800" s="13">
        <v>12064</v>
      </c>
      <c r="B1800" s="14">
        <v>5</v>
      </c>
      <c r="C1800" s="14">
        <v>10</v>
      </c>
      <c r="D1800" s="14">
        <v>11</v>
      </c>
      <c r="E1800" s="14">
        <v>16</v>
      </c>
      <c r="F1800" s="14">
        <v>23</v>
      </c>
      <c r="G1800" s="14">
        <v>24</v>
      </c>
      <c r="H1800" s="15">
        <v>11</v>
      </c>
      <c r="I1800" s="15"/>
      <c r="J1800" s="22">
        <v>986276964</v>
      </c>
      <c r="K1800" s="23">
        <v>12</v>
      </c>
      <c r="L1800" s="22">
        <v>6653804</v>
      </c>
      <c r="M1800" s="22">
        <f t="shared" si="206"/>
        <v>79845648</v>
      </c>
      <c r="N1800" s="23">
        <v>135</v>
      </c>
      <c r="O1800" s="22">
        <v>220507</v>
      </c>
      <c r="P1800" s="22">
        <f t="shared" si="201"/>
        <v>29768445</v>
      </c>
      <c r="Q1800" s="24">
        <v>444563890</v>
      </c>
      <c r="R1800" s="29">
        <v>41063</v>
      </c>
      <c r="S1800">
        <f t="shared" si="204"/>
        <v>228222185.1</v>
      </c>
      <c r="T1800">
        <f t="shared" si="200"/>
        <v>0.33375751030971</v>
      </c>
      <c r="U1800">
        <f t="shared" si="203"/>
        <v>118608092.1</v>
      </c>
      <c r="V1800">
        <f t="shared" si="202"/>
        <v>0.266796504997291</v>
      </c>
      <c r="W1800">
        <f t="shared" si="205"/>
        <v>0.513361949167756</v>
      </c>
    </row>
    <row r="1801" ht="14.25" spans="1:23">
      <c r="A1801" s="13">
        <v>12063</v>
      </c>
      <c r="B1801" s="14">
        <v>2</v>
      </c>
      <c r="C1801" s="14">
        <v>10</v>
      </c>
      <c r="D1801" s="14">
        <v>17</v>
      </c>
      <c r="E1801" s="14">
        <v>19</v>
      </c>
      <c r="F1801" s="14">
        <v>24</v>
      </c>
      <c r="G1801" s="14">
        <v>27</v>
      </c>
      <c r="H1801" s="15">
        <v>12</v>
      </c>
      <c r="I1801" s="15"/>
      <c r="J1801" s="22">
        <v>996662843</v>
      </c>
      <c r="K1801" s="23">
        <v>11</v>
      </c>
      <c r="L1801" s="22">
        <v>6604802</v>
      </c>
      <c r="M1801" s="22">
        <f t="shared" si="206"/>
        <v>72652822</v>
      </c>
      <c r="N1801" s="23">
        <v>95</v>
      </c>
      <c r="O1801" s="22">
        <v>278728</v>
      </c>
      <c r="P1801" s="22">
        <f t="shared" si="201"/>
        <v>26479160</v>
      </c>
      <c r="Q1801" s="24">
        <v>420166696</v>
      </c>
      <c r="R1801" s="29">
        <v>41060</v>
      </c>
      <c r="S1801">
        <f t="shared" si="204"/>
        <v>216749626.04</v>
      </c>
      <c r="T1801">
        <f t="shared" si="200"/>
        <v>0.342951512844321</v>
      </c>
      <c r="U1801">
        <f t="shared" si="203"/>
        <v>117617644.04</v>
      </c>
      <c r="V1801">
        <f t="shared" si="202"/>
        <v>0.279930906375311</v>
      </c>
      <c r="W1801">
        <f t="shared" si="205"/>
        <v>0.515865793513534</v>
      </c>
    </row>
    <row r="1802" ht="14.25" spans="1:23">
      <c r="A1802" s="13">
        <v>12062</v>
      </c>
      <c r="B1802" s="14">
        <v>2</v>
      </c>
      <c r="C1802" s="14">
        <v>13</v>
      </c>
      <c r="D1802" s="14">
        <v>16</v>
      </c>
      <c r="E1802" s="14">
        <v>17</v>
      </c>
      <c r="F1802" s="14">
        <v>20</v>
      </c>
      <c r="G1802" s="14">
        <v>31</v>
      </c>
      <c r="H1802" s="15">
        <v>7</v>
      </c>
      <c r="I1802" s="15"/>
      <c r="J1802" s="22">
        <v>1007530788</v>
      </c>
      <c r="K1802" s="23">
        <v>4</v>
      </c>
      <c r="L1802" s="22">
        <v>5573816</v>
      </c>
      <c r="M1802" s="22">
        <f t="shared" si="206"/>
        <v>22295264</v>
      </c>
      <c r="N1802" s="23">
        <v>102</v>
      </c>
      <c r="O1802" s="22">
        <v>33753</v>
      </c>
      <c r="P1802" s="22">
        <f t="shared" si="201"/>
        <v>3442806</v>
      </c>
      <c r="Q1802" s="24">
        <v>422402826</v>
      </c>
      <c r="R1802" s="29">
        <v>41058</v>
      </c>
      <c r="S1802">
        <f t="shared" si="204"/>
        <v>221239216.74</v>
      </c>
      <c r="T1802">
        <f t="shared" si="200"/>
        <v>0.470981585573009</v>
      </c>
      <c r="U1802">
        <f t="shared" si="203"/>
        <v>195501146.74</v>
      </c>
      <c r="V1802">
        <f t="shared" si="202"/>
        <v>0.462831057716456</v>
      </c>
      <c r="W1802">
        <f t="shared" si="205"/>
        <v>0.523763580928315</v>
      </c>
    </row>
    <row r="1803" ht="14.25" spans="1:23">
      <c r="A1803" s="13">
        <v>12061</v>
      </c>
      <c r="B1803" s="14">
        <v>3</v>
      </c>
      <c r="C1803" s="14">
        <v>8</v>
      </c>
      <c r="D1803" s="14">
        <v>11</v>
      </c>
      <c r="E1803" s="14">
        <v>12</v>
      </c>
      <c r="F1803" s="14">
        <v>14</v>
      </c>
      <c r="G1803" s="14">
        <v>18</v>
      </c>
      <c r="H1803" s="15">
        <v>14</v>
      </c>
      <c r="I1803" s="15"/>
      <c r="J1803" s="22">
        <v>1021792620</v>
      </c>
      <c r="K1803" s="23">
        <v>5</v>
      </c>
      <c r="L1803" s="22">
        <v>10000000</v>
      </c>
      <c r="M1803" s="22">
        <f t="shared" si="206"/>
        <v>50000000</v>
      </c>
      <c r="N1803" s="23">
        <v>136</v>
      </c>
      <c r="O1803" s="22">
        <v>285981</v>
      </c>
      <c r="P1803" s="22">
        <f t="shared" si="201"/>
        <v>38893416</v>
      </c>
      <c r="Q1803" s="24">
        <v>451440342</v>
      </c>
      <c r="R1803" s="29">
        <v>41056</v>
      </c>
      <c r="S1803">
        <f t="shared" si="204"/>
        <v>180454415.58</v>
      </c>
      <c r="T1803">
        <f t="shared" si="200"/>
        <v>0.288973765618847</v>
      </c>
      <c r="U1803">
        <f t="shared" si="203"/>
        <v>91560999.5799999</v>
      </c>
      <c r="V1803">
        <f t="shared" si="202"/>
        <v>0.202819710738213</v>
      </c>
      <c r="W1803">
        <f t="shared" si="205"/>
        <v>0.399730371416385</v>
      </c>
    </row>
    <row r="1804" ht="14.25" spans="1:23">
      <c r="A1804" s="13">
        <v>12060</v>
      </c>
      <c r="B1804" s="14">
        <v>7</v>
      </c>
      <c r="C1804" s="14">
        <v>10</v>
      </c>
      <c r="D1804" s="14">
        <v>13</v>
      </c>
      <c r="E1804" s="14">
        <v>16</v>
      </c>
      <c r="F1804" s="14">
        <v>17</v>
      </c>
      <c r="G1804" s="14">
        <v>29</v>
      </c>
      <c r="H1804" s="15">
        <v>1</v>
      </c>
      <c r="I1804" s="15"/>
      <c r="J1804" s="22">
        <v>981041268</v>
      </c>
      <c r="K1804" s="23">
        <v>1</v>
      </c>
      <c r="L1804" s="22">
        <v>10000000</v>
      </c>
      <c r="M1804" s="22">
        <f t="shared" si="206"/>
        <v>10000000</v>
      </c>
      <c r="N1804" s="23">
        <v>155</v>
      </c>
      <c r="O1804" s="22">
        <v>265113</v>
      </c>
      <c r="P1804" s="22">
        <f t="shared" si="201"/>
        <v>41092515</v>
      </c>
      <c r="Q1804" s="24">
        <v>394479944</v>
      </c>
      <c r="R1804" s="29">
        <v>41053</v>
      </c>
      <c r="S1804">
        <f t="shared" si="204"/>
        <v>107412342.56</v>
      </c>
      <c r="T1804">
        <f t="shared" si="200"/>
        <v>0.246938644262229</v>
      </c>
      <c r="U1804">
        <f t="shared" si="203"/>
        <v>56319827.5599999</v>
      </c>
      <c r="V1804">
        <f t="shared" si="202"/>
        <v>0.142769812297479</v>
      </c>
      <c r="W1804">
        <f t="shared" si="205"/>
        <v>0.272288475482039</v>
      </c>
    </row>
    <row r="1805" ht="14.25" spans="1:23">
      <c r="A1805" s="13">
        <v>12059</v>
      </c>
      <c r="B1805" s="14">
        <v>4</v>
      </c>
      <c r="C1805" s="14">
        <v>13</v>
      </c>
      <c r="D1805" s="14">
        <v>21</v>
      </c>
      <c r="E1805" s="14">
        <v>22</v>
      </c>
      <c r="F1805" s="14">
        <v>26</v>
      </c>
      <c r="G1805" s="14">
        <v>31</v>
      </c>
      <c r="H1805" s="15">
        <v>1</v>
      </c>
      <c r="I1805" s="15"/>
      <c r="J1805" s="22">
        <v>895158438</v>
      </c>
      <c r="K1805" s="23">
        <v>6</v>
      </c>
      <c r="L1805" s="22">
        <v>9270173</v>
      </c>
      <c r="M1805" s="22">
        <f t="shared" si="206"/>
        <v>55621038</v>
      </c>
      <c r="N1805" s="23">
        <v>205</v>
      </c>
      <c r="O1805" s="22">
        <v>187471</v>
      </c>
      <c r="P1805" s="22">
        <f t="shared" si="201"/>
        <v>38431555</v>
      </c>
      <c r="Q1805" s="24">
        <v>389786618</v>
      </c>
      <c r="R1805" s="29">
        <v>41051</v>
      </c>
      <c r="S1805">
        <f t="shared" si="204"/>
        <v>156942844.82</v>
      </c>
      <c r="T1805">
        <f t="shared" si="200"/>
        <v>0.259941727450479</v>
      </c>
      <c r="U1805">
        <f t="shared" si="203"/>
        <v>62890251.8199999</v>
      </c>
      <c r="V1805">
        <f t="shared" si="202"/>
        <v>0.161345333358776</v>
      </c>
      <c r="W1805">
        <f t="shared" si="205"/>
        <v>0.402637847408091</v>
      </c>
    </row>
    <row r="1806" ht="14.25" spans="1:23">
      <c r="A1806" s="13">
        <v>12058</v>
      </c>
      <c r="B1806" s="14">
        <v>3</v>
      </c>
      <c r="C1806" s="14">
        <v>6</v>
      </c>
      <c r="D1806" s="14">
        <v>15</v>
      </c>
      <c r="E1806" s="14">
        <v>20</v>
      </c>
      <c r="F1806" s="14">
        <v>25</v>
      </c>
      <c r="G1806" s="14">
        <v>26</v>
      </c>
      <c r="H1806" s="15">
        <v>4</v>
      </c>
      <c r="I1806" s="15"/>
      <c r="J1806" s="22">
        <v>861105840</v>
      </c>
      <c r="K1806" s="23">
        <v>4</v>
      </c>
      <c r="L1806" s="22">
        <v>10000000</v>
      </c>
      <c r="M1806" s="22">
        <f t="shared" si="206"/>
        <v>40000000</v>
      </c>
      <c r="N1806" s="23">
        <v>204</v>
      </c>
      <c r="O1806" s="22">
        <v>182415</v>
      </c>
      <c r="P1806" s="22">
        <f t="shared" si="201"/>
        <v>37212660</v>
      </c>
      <c r="Q1806" s="24">
        <v>416752864</v>
      </c>
      <c r="R1806" s="29">
        <v>41049</v>
      </c>
      <c r="S1806">
        <f t="shared" si="204"/>
        <v>157378909.36</v>
      </c>
      <c r="T1806">
        <f t="shared" si="200"/>
        <v>0.28165111628363</v>
      </c>
      <c r="U1806">
        <f t="shared" si="203"/>
        <v>80166249.36</v>
      </c>
      <c r="V1806">
        <f t="shared" si="202"/>
        <v>0.192359204422888</v>
      </c>
      <c r="W1806">
        <f t="shared" si="205"/>
        <v>0.377631260525663</v>
      </c>
    </row>
    <row r="1807" ht="14.25" spans="1:23">
      <c r="A1807" s="13">
        <v>12057</v>
      </c>
      <c r="B1807" s="14">
        <v>3</v>
      </c>
      <c r="C1807" s="14">
        <v>5</v>
      </c>
      <c r="D1807" s="14">
        <v>19</v>
      </c>
      <c r="E1807" s="14">
        <v>21</v>
      </c>
      <c r="F1807" s="14">
        <v>27</v>
      </c>
      <c r="G1807" s="14">
        <v>31</v>
      </c>
      <c r="H1807" s="15">
        <v>4</v>
      </c>
      <c r="I1807" s="15"/>
      <c r="J1807" s="22">
        <v>814275846</v>
      </c>
      <c r="K1807" s="23">
        <v>3</v>
      </c>
      <c r="L1807" s="22">
        <v>10000000</v>
      </c>
      <c r="M1807" s="22">
        <f t="shared" si="206"/>
        <v>30000000</v>
      </c>
      <c r="N1807" s="23">
        <v>143</v>
      </c>
      <c r="O1807" s="22">
        <v>256611</v>
      </c>
      <c r="P1807" s="22">
        <f t="shared" si="201"/>
        <v>36695373</v>
      </c>
      <c r="Q1807" s="24">
        <v>367753954</v>
      </c>
      <c r="R1807" s="29">
        <v>41046</v>
      </c>
      <c r="S1807">
        <f t="shared" si="204"/>
        <v>124576794.46</v>
      </c>
      <c r="T1807">
        <f t="shared" ref="T1807:T1842" si="207">(S1807-L1807*K1807)/Q1807</f>
        <v>0.257174106304782</v>
      </c>
      <c r="U1807">
        <f t="shared" si="203"/>
        <v>57881421.46</v>
      </c>
      <c r="V1807">
        <f t="shared" si="202"/>
        <v>0.157391703965201</v>
      </c>
      <c r="W1807">
        <f t="shared" si="205"/>
        <v>0.338750387602903</v>
      </c>
    </row>
    <row r="1808" ht="14.25" spans="1:23">
      <c r="A1808" s="13">
        <v>12056</v>
      </c>
      <c r="B1808" s="14">
        <v>4</v>
      </c>
      <c r="C1808" s="14">
        <v>7</v>
      </c>
      <c r="D1808" s="14">
        <v>14</v>
      </c>
      <c r="E1808" s="14">
        <v>17</v>
      </c>
      <c r="F1808" s="14">
        <v>26</v>
      </c>
      <c r="G1808" s="14">
        <v>31</v>
      </c>
      <c r="H1808" s="15">
        <v>10</v>
      </c>
      <c r="I1808" s="15"/>
      <c r="J1808" s="22">
        <v>758653203</v>
      </c>
      <c r="K1808" s="23">
        <v>11</v>
      </c>
      <c r="L1808" s="22">
        <v>6590332</v>
      </c>
      <c r="M1808" s="22">
        <f t="shared" si="206"/>
        <v>72493652</v>
      </c>
      <c r="N1808" s="23">
        <v>193</v>
      </c>
      <c r="O1808" s="22">
        <v>135961</v>
      </c>
      <c r="P1808" s="22">
        <f t="shared" si="201"/>
        <v>26240473</v>
      </c>
      <c r="Q1808" s="24">
        <v>363402618</v>
      </c>
      <c r="R1808" s="29">
        <v>41044</v>
      </c>
      <c r="S1808">
        <f t="shared" si="204"/>
        <v>189333131.82</v>
      </c>
      <c r="T1808">
        <f t="shared" si="207"/>
        <v>0.321515239661812</v>
      </c>
      <c r="U1808">
        <f t="shared" si="203"/>
        <v>90599006.8199999</v>
      </c>
      <c r="V1808">
        <f t="shared" si="202"/>
        <v>0.249307523755924</v>
      </c>
      <c r="W1808">
        <f t="shared" si="205"/>
        <v>0.521001012216153</v>
      </c>
    </row>
    <row r="1809" ht="14.25" spans="1:23">
      <c r="A1809" s="13">
        <v>12055</v>
      </c>
      <c r="B1809" s="14">
        <v>4</v>
      </c>
      <c r="C1809" s="14">
        <v>6</v>
      </c>
      <c r="D1809" s="14">
        <v>13</v>
      </c>
      <c r="E1809" s="14">
        <v>20</v>
      </c>
      <c r="F1809" s="14">
        <v>24</v>
      </c>
      <c r="G1809" s="14">
        <v>28</v>
      </c>
      <c r="H1809" s="15">
        <v>1</v>
      </c>
      <c r="I1809" s="15"/>
      <c r="J1809" s="22">
        <v>769919052</v>
      </c>
      <c r="K1809" s="23">
        <v>4</v>
      </c>
      <c r="L1809" s="22">
        <v>10000000</v>
      </c>
      <c r="M1809" s="22">
        <f t="shared" si="206"/>
        <v>40000000</v>
      </c>
      <c r="N1809" s="23">
        <v>110</v>
      </c>
      <c r="O1809" s="22">
        <v>296460</v>
      </c>
      <c r="P1809" s="22">
        <f t="shared" ref="P1809:P1872" si="208">N1809*O1809</f>
        <v>32610600</v>
      </c>
      <c r="Q1809" s="24">
        <v>396120110</v>
      </c>
      <c r="R1809" s="29">
        <v>41042</v>
      </c>
      <c r="S1809">
        <f t="shared" si="204"/>
        <v>158007366.9</v>
      </c>
      <c r="T1809">
        <f t="shared" si="207"/>
        <v>0.297908043345742</v>
      </c>
      <c r="U1809">
        <f t="shared" si="203"/>
        <v>85396766.9</v>
      </c>
      <c r="V1809">
        <f t="shared" si="202"/>
        <v>0.21558301319264</v>
      </c>
      <c r="W1809">
        <f t="shared" si="205"/>
        <v>0.39888751646565</v>
      </c>
    </row>
    <row r="1810" ht="14.25" spans="1:23">
      <c r="A1810" s="13">
        <v>12054</v>
      </c>
      <c r="B1810" s="14">
        <v>6</v>
      </c>
      <c r="C1810" s="14">
        <v>14</v>
      </c>
      <c r="D1810" s="14">
        <v>18</v>
      </c>
      <c r="E1810" s="14">
        <v>20</v>
      </c>
      <c r="F1810" s="14">
        <v>30</v>
      </c>
      <c r="G1810" s="14">
        <v>33</v>
      </c>
      <c r="H1810" s="15">
        <v>14</v>
      </c>
      <c r="I1810" s="15"/>
      <c r="J1810" s="22">
        <v>733827565</v>
      </c>
      <c r="K1810" s="23">
        <v>5</v>
      </c>
      <c r="L1810" s="22">
        <v>8743780</v>
      </c>
      <c r="M1810" s="22">
        <f t="shared" si="206"/>
        <v>43718900</v>
      </c>
      <c r="N1810" s="23">
        <v>64</v>
      </c>
      <c r="O1810" s="22">
        <v>438724</v>
      </c>
      <c r="P1810" s="22">
        <f t="shared" si="208"/>
        <v>28078336</v>
      </c>
      <c r="Q1810" s="24">
        <v>356190234</v>
      </c>
      <c r="R1810" s="29">
        <v>41039</v>
      </c>
      <c r="S1810">
        <f t="shared" si="204"/>
        <v>152735958.66</v>
      </c>
      <c r="T1810">
        <f t="shared" si="207"/>
        <v>0.306064142847892</v>
      </c>
      <c r="U1810">
        <f t="shared" si="203"/>
        <v>80938722.66</v>
      </c>
      <c r="V1810">
        <f t="shared" ref="V1810:V1873" si="209">U1810/Q1810</f>
        <v>0.227234536306798</v>
      </c>
      <c r="W1810">
        <f t="shared" si="205"/>
        <v>0.428804453577467</v>
      </c>
    </row>
    <row r="1811" ht="14.25" spans="1:23">
      <c r="A1811" s="13">
        <v>12053</v>
      </c>
      <c r="B1811" s="14">
        <v>4</v>
      </c>
      <c r="C1811" s="14">
        <v>15</v>
      </c>
      <c r="D1811" s="14">
        <v>22</v>
      </c>
      <c r="E1811" s="14">
        <v>25</v>
      </c>
      <c r="F1811" s="14">
        <v>27</v>
      </c>
      <c r="G1811" s="14">
        <v>33</v>
      </c>
      <c r="H1811" s="15">
        <v>4</v>
      </c>
      <c r="I1811" s="15"/>
      <c r="J1811" s="22">
        <v>712030309</v>
      </c>
      <c r="K1811" s="23">
        <v>1</v>
      </c>
      <c r="L1811" s="22">
        <v>10000000</v>
      </c>
      <c r="M1811" s="22">
        <f t="shared" si="206"/>
        <v>10000000</v>
      </c>
      <c r="N1811" s="23">
        <v>140</v>
      </c>
      <c r="O1811" s="22">
        <v>238588</v>
      </c>
      <c r="P1811" s="22">
        <f t="shared" si="208"/>
        <v>33402320</v>
      </c>
      <c r="Q1811" s="24">
        <v>342378036</v>
      </c>
      <c r="R1811" s="29">
        <v>41037</v>
      </c>
      <c r="S1811">
        <f t="shared" si="204"/>
        <v>99826218.64</v>
      </c>
      <c r="T1811">
        <f t="shared" si="207"/>
        <v>0.26235975791391</v>
      </c>
      <c r="U1811">
        <f t="shared" si="203"/>
        <v>56423898.64</v>
      </c>
      <c r="V1811">
        <f t="shared" si="209"/>
        <v>0.164799995055758</v>
      </c>
      <c r="W1811">
        <f t="shared" si="205"/>
        <v>0.291567238968565</v>
      </c>
    </row>
    <row r="1812" ht="14.25" spans="1:23">
      <c r="A1812" s="13">
        <v>12052</v>
      </c>
      <c r="B1812" s="14">
        <v>2</v>
      </c>
      <c r="C1812" s="14">
        <v>3</v>
      </c>
      <c r="D1812" s="14">
        <v>5</v>
      </c>
      <c r="E1812" s="14">
        <v>6</v>
      </c>
      <c r="F1812" s="14">
        <v>20</v>
      </c>
      <c r="G1812" s="14">
        <v>24</v>
      </c>
      <c r="H1812" s="15">
        <v>4</v>
      </c>
      <c r="I1812" s="15"/>
      <c r="J1812" s="22">
        <v>644091290</v>
      </c>
      <c r="K1812" s="23">
        <v>5</v>
      </c>
      <c r="L1812" s="22">
        <v>9086512</v>
      </c>
      <c r="M1812" s="22">
        <f t="shared" si="206"/>
        <v>45432560</v>
      </c>
      <c r="N1812" s="23">
        <v>104</v>
      </c>
      <c r="O1812" s="22">
        <v>294700</v>
      </c>
      <c r="P1812" s="22">
        <f t="shared" si="208"/>
        <v>30648800</v>
      </c>
      <c r="Q1812" s="24">
        <v>383696656</v>
      </c>
      <c r="R1812" s="29">
        <v>41035</v>
      </c>
      <c r="S1812">
        <f t="shared" si="204"/>
        <v>161929956.44</v>
      </c>
      <c r="T1812">
        <f t="shared" si="207"/>
        <v>0.303618482512915</v>
      </c>
      <c r="U1812">
        <f t="shared" si="203"/>
        <v>85848596.4400001</v>
      </c>
      <c r="V1812">
        <f t="shared" si="209"/>
        <v>0.223740799137953</v>
      </c>
      <c r="W1812">
        <f t="shared" si="205"/>
        <v>0.422025977833907</v>
      </c>
    </row>
    <row r="1813" ht="14.25" spans="1:23">
      <c r="A1813" s="13">
        <v>12051</v>
      </c>
      <c r="B1813" s="14">
        <v>2</v>
      </c>
      <c r="C1813" s="14">
        <v>12</v>
      </c>
      <c r="D1813" s="14">
        <v>14</v>
      </c>
      <c r="E1813" s="14">
        <v>17</v>
      </c>
      <c r="F1813" s="14">
        <v>30</v>
      </c>
      <c r="G1813" s="14">
        <v>31</v>
      </c>
      <c r="H1813" s="15">
        <v>9</v>
      </c>
      <c r="I1813" s="15"/>
      <c r="J1813" s="22">
        <v>618009885</v>
      </c>
      <c r="K1813" s="23">
        <v>5</v>
      </c>
      <c r="L1813" s="22">
        <v>8525197</v>
      </c>
      <c r="M1813" s="22">
        <f t="shared" si="206"/>
        <v>42625985</v>
      </c>
      <c r="N1813" s="23">
        <v>116</v>
      </c>
      <c r="O1813" s="22">
        <v>227922</v>
      </c>
      <c r="P1813" s="22">
        <f t="shared" si="208"/>
        <v>26438952</v>
      </c>
      <c r="Q1813" s="24">
        <v>340256786</v>
      </c>
      <c r="R1813" s="29">
        <v>41032</v>
      </c>
      <c r="S1813">
        <f t="shared" si="204"/>
        <v>147660864.14</v>
      </c>
      <c r="T1813">
        <f t="shared" si="207"/>
        <v>0.308692973841233</v>
      </c>
      <c r="U1813">
        <f t="shared" si="203"/>
        <v>78595927.14</v>
      </c>
      <c r="V1813">
        <f t="shared" si="209"/>
        <v>0.230990035684402</v>
      </c>
      <c r="W1813">
        <f t="shared" si="205"/>
        <v>0.433968902944966</v>
      </c>
    </row>
    <row r="1814" ht="14.25" spans="1:23">
      <c r="A1814" s="13">
        <v>12050</v>
      </c>
      <c r="B1814" s="14">
        <v>7</v>
      </c>
      <c r="C1814" s="14">
        <v>13</v>
      </c>
      <c r="D1814" s="14">
        <v>15</v>
      </c>
      <c r="E1814" s="14">
        <v>17</v>
      </c>
      <c r="F1814" s="14">
        <v>19</v>
      </c>
      <c r="G1814" s="14">
        <v>24</v>
      </c>
      <c r="H1814" s="15">
        <v>11</v>
      </c>
      <c r="I1814" s="15"/>
      <c r="J1814" s="22">
        <v>598944924</v>
      </c>
      <c r="K1814" s="23">
        <v>6</v>
      </c>
      <c r="L1814" s="22">
        <v>8434603</v>
      </c>
      <c r="M1814" s="22">
        <f t="shared" si="206"/>
        <v>50607618</v>
      </c>
      <c r="N1814" s="23">
        <v>98</v>
      </c>
      <c r="O1814" s="22">
        <v>315422</v>
      </c>
      <c r="P1814" s="22">
        <f t="shared" si="208"/>
        <v>30911356</v>
      </c>
      <c r="Q1814" s="24">
        <v>319513602</v>
      </c>
      <c r="R1814" s="29">
        <v>41030</v>
      </c>
      <c r="S1814">
        <f t="shared" si="204"/>
        <v>135042616.98</v>
      </c>
      <c r="T1814">
        <f t="shared" si="207"/>
        <v>0.264261046952236</v>
      </c>
      <c r="U1814">
        <f t="shared" si="203"/>
        <v>53523642.98</v>
      </c>
      <c r="V1814">
        <f t="shared" si="209"/>
        <v>0.167516007597073</v>
      </c>
      <c r="W1814">
        <f t="shared" si="205"/>
        <v>0.42265060433953</v>
      </c>
    </row>
    <row r="1815" ht="14.25" spans="1:23">
      <c r="A1815" s="13">
        <v>12049</v>
      </c>
      <c r="B1815" s="14">
        <v>4</v>
      </c>
      <c r="C1815" s="14">
        <v>12</v>
      </c>
      <c r="D1815" s="14">
        <v>13</v>
      </c>
      <c r="E1815" s="14">
        <v>19</v>
      </c>
      <c r="F1815" s="14">
        <v>20</v>
      </c>
      <c r="G1815" s="14">
        <v>32</v>
      </c>
      <c r="H1815" s="15">
        <v>2</v>
      </c>
      <c r="I1815" s="15"/>
      <c r="J1815" s="22">
        <v>577425876</v>
      </c>
      <c r="K1815" s="23">
        <v>6</v>
      </c>
      <c r="L1815" s="22">
        <v>8684491</v>
      </c>
      <c r="M1815" s="22">
        <f t="shared" si="206"/>
        <v>52106946</v>
      </c>
      <c r="N1815" s="23">
        <v>95</v>
      </c>
      <c r="O1815" s="22">
        <v>349057</v>
      </c>
      <c r="P1815" s="22">
        <f t="shared" si="208"/>
        <v>33160415</v>
      </c>
      <c r="Q1815" s="24">
        <v>370994838</v>
      </c>
      <c r="R1815" s="29">
        <v>41028</v>
      </c>
      <c r="S1815">
        <f t="shared" si="204"/>
        <v>156520110.62</v>
      </c>
      <c r="T1815">
        <f t="shared" si="207"/>
        <v>0.281441017300623</v>
      </c>
      <c r="U1815">
        <f t="shared" si="203"/>
        <v>71252749.62</v>
      </c>
      <c r="V1815">
        <f t="shared" si="209"/>
        <v>0.192058601149593</v>
      </c>
      <c r="W1815">
        <f t="shared" si="205"/>
        <v>0.421892960731707</v>
      </c>
    </row>
    <row r="1816" ht="14.25" spans="1:23">
      <c r="A1816" s="13">
        <v>12048</v>
      </c>
      <c r="B1816" s="14">
        <v>1</v>
      </c>
      <c r="C1816" s="14">
        <v>5</v>
      </c>
      <c r="D1816" s="14">
        <v>14</v>
      </c>
      <c r="E1816" s="14">
        <v>22</v>
      </c>
      <c r="F1816" s="14">
        <v>24</v>
      </c>
      <c r="G1816" s="14">
        <v>30</v>
      </c>
      <c r="H1816" s="15">
        <v>10</v>
      </c>
      <c r="I1816" s="15"/>
      <c r="J1816" s="22">
        <v>552158516</v>
      </c>
      <c r="K1816" s="23">
        <v>7</v>
      </c>
      <c r="L1816" s="22">
        <v>7348060</v>
      </c>
      <c r="M1816" s="22">
        <f t="shared" si="206"/>
        <v>51436420</v>
      </c>
      <c r="N1816" s="23">
        <v>86</v>
      </c>
      <c r="O1816" s="22">
        <v>286681</v>
      </c>
      <c r="P1816" s="22">
        <f t="shared" si="208"/>
        <v>24654566</v>
      </c>
      <c r="Q1816" s="24">
        <v>352087342</v>
      </c>
      <c r="R1816" s="29">
        <v>41025</v>
      </c>
      <c r="S1816">
        <f t="shared" si="204"/>
        <v>166431745.58</v>
      </c>
      <c r="T1816">
        <f t="shared" si="207"/>
        <v>0.326610223834744</v>
      </c>
      <c r="U1816">
        <f t="shared" si="203"/>
        <v>90340759.5799999</v>
      </c>
      <c r="V1816">
        <f t="shared" si="209"/>
        <v>0.256586218257173</v>
      </c>
      <c r="W1816">
        <f t="shared" si="205"/>
        <v>0.472700167619204</v>
      </c>
    </row>
    <row r="1817" ht="14.25" spans="1:23">
      <c r="A1817" s="13">
        <v>12047</v>
      </c>
      <c r="B1817" s="14">
        <v>6</v>
      </c>
      <c r="C1817" s="14">
        <v>7</v>
      </c>
      <c r="D1817" s="14">
        <v>11</v>
      </c>
      <c r="E1817" s="14">
        <v>16</v>
      </c>
      <c r="F1817" s="14">
        <v>32</v>
      </c>
      <c r="G1817" s="14">
        <v>33</v>
      </c>
      <c r="H1817" s="15">
        <v>11</v>
      </c>
      <c r="I1817" s="15"/>
      <c r="J1817" s="22">
        <v>546067464</v>
      </c>
      <c r="K1817" s="23">
        <v>6</v>
      </c>
      <c r="L1817" s="22">
        <v>7522813</v>
      </c>
      <c r="M1817" s="22">
        <f t="shared" si="206"/>
        <v>45136878</v>
      </c>
      <c r="N1817" s="23">
        <v>85</v>
      </c>
      <c r="O1817" s="22">
        <v>267121</v>
      </c>
      <c r="P1817" s="22">
        <f t="shared" si="208"/>
        <v>22705285</v>
      </c>
      <c r="Q1817" s="24">
        <v>346381150</v>
      </c>
      <c r="R1817" s="29">
        <v>41023</v>
      </c>
      <c r="S1817">
        <f t="shared" si="204"/>
        <v>161884569.5</v>
      </c>
      <c r="T1817">
        <f t="shared" si="207"/>
        <v>0.337049783165164</v>
      </c>
      <c r="U1817">
        <f t="shared" si="203"/>
        <v>94042406.5</v>
      </c>
      <c r="V1817">
        <f t="shared" si="209"/>
        <v>0.271499781382445</v>
      </c>
      <c r="W1817">
        <f t="shared" si="205"/>
        <v>0.467359639807189</v>
      </c>
    </row>
    <row r="1818" ht="14.25" spans="1:23">
      <c r="A1818" s="13">
        <v>12046</v>
      </c>
      <c r="B1818" s="14">
        <v>4</v>
      </c>
      <c r="C1818" s="14">
        <v>12</v>
      </c>
      <c r="D1818" s="14">
        <v>19</v>
      </c>
      <c r="E1818" s="14">
        <v>20</v>
      </c>
      <c r="F1818" s="14">
        <v>23</v>
      </c>
      <c r="G1818" s="14">
        <v>33</v>
      </c>
      <c r="H1818" s="15">
        <v>6</v>
      </c>
      <c r="I1818" s="15"/>
      <c r="J1818" s="22">
        <v>538225270</v>
      </c>
      <c r="K1818" s="23">
        <v>10</v>
      </c>
      <c r="L1818" s="22">
        <v>6536548</v>
      </c>
      <c r="M1818" s="22">
        <f t="shared" si="206"/>
        <v>65365480</v>
      </c>
      <c r="N1818" s="23">
        <v>209</v>
      </c>
      <c r="O1818" s="22">
        <v>110278</v>
      </c>
      <c r="P1818" s="22">
        <f t="shared" si="208"/>
        <v>23048102</v>
      </c>
      <c r="Q1818" s="24">
        <v>391900112</v>
      </c>
      <c r="R1818" s="29">
        <v>41021</v>
      </c>
      <c r="S1818">
        <f t="shared" si="204"/>
        <v>203617354.88</v>
      </c>
      <c r="T1818">
        <f t="shared" si="207"/>
        <v>0.352773246668529</v>
      </c>
      <c r="U1818">
        <f t="shared" ref="U1818:U1881" si="210">S1818-L1818*K1818-O1818*N1818</f>
        <v>115203772.88</v>
      </c>
      <c r="V1818">
        <f t="shared" si="209"/>
        <v>0.293962082052174</v>
      </c>
      <c r="W1818">
        <f t="shared" si="205"/>
        <v>0.519564421252321</v>
      </c>
    </row>
    <row r="1819" ht="14.25" spans="1:23">
      <c r="A1819" s="13">
        <v>12045</v>
      </c>
      <c r="B1819" s="14">
        <v>8</v>
      </c>
      <c r="C1819" s="14">
        <v>11</v>
      </c>
      <c r="D1819" s="14">
        <v>20</v>
      </c>
      <c r="E1819" s="14">
        <v>21</v>
      </c>
      <c r="F1819" s="14">
        <v>27</v>
      </c>
      <c r="G1819" s="14">
        <v>30</v>
      </c>
      <c r="H1819" s="15">
        <v>9</v>
      </c>
      <c r="I1819" s="15"/>
      <c r="J1819" s="22">
        <v>549811570</v>
      </c>
      <c r="K1819" s="23">
        <v>7</v>
      </c>
      <c r="L1819" s="22">
        <v>7320363</v>
      </c>
      <c r="M1819" s="22">
        <f t="shared" si="206"/>
        <v>51242541</v>
      </c>
      <c r="N1819" s="23">
        <v>165</v>
      </c>
      <c r="O1819" s="22">
        <v>147659</v>
      </c>
      <c r="P1819" s="22">
        <f t="shared" si="208"/>
        <v>24363735</v>
      </c>
      <c r="Q1819" s="24">
        <v>356502588</v>
      </c>
      <c r="R1819" s="29">
        <v>41018</v>
      </c>
      <c r="S1819">
        <f t="shared" si="204"/>
        <v>169079905.12</v>
      </c>
      <c r="T1819">
        <f t="shared" si="207"/>
        <v>0.330537191275593</v>
      </c>
      <c r="U1819">
        <f t="shared" si="210"/>
        <v>93473629.12</v>
      </c>
      <c r="V1819">
        <f t="shared" si="209"/>
        <v>0.262196214743888</v>
      </c>
      <c r="W1819">
        <f t="shared" si="205"/>
        <v>0.474273990740286</v>
      </c>
    </row>
    <row r="1820" ht="14.25" spans="1:23">
      <c r="A1820" s="13">
        <v>12044</v>
      </c>
      <c r="B1820" s="14">
        <v>6</v>
      </c>
      <c r="C1820" s="14">
        <v>9</v>
      </c>
      <c r="D1820" s="14">
        <v>10</v>
      </c>
      <c r="E1820" s="14">
        <v>14</v>
      </c>
      <c r="F1820" s="14">
        <v>22</v>
      </c>
      <c r="G1820" s="14">
        <v>25</v>
      </c>
      <c r="H1820" s="15">
        <v>3</v>
      </c>
      <c r="I1820" s="15"/>
      <c r="J1820" s="22">
        <v>544205207</v>
      </c>
      <c r="K1820" s="23">
        <v>7</v>
      </c>
      <c r="L1820" s="22">
        <v>8299647</v>
      </c>
      <c r="M1820" s="22">
        <f t="shared" si="206"/>
        <v>58097529</v>
      </c>
      <c r="N1820" s="23">
        <v>123</v>
      </c>
      <c r="O1820" s="22">
        <v>281677</v>
      </c>
      <c r="P1820" s="22">
        <f t="shared" si="208"/>
        <v>34646271</v>
      </c>
      <c r="Q1820" s="24">
        <v>356462184</v>
      </c>
      <c r="R1820" s="29">
        <v>41016</v>
      </c>
      <c r="S1820">
        <f t="shared" si="204"/>
        <v>151922651.16</v>
      </c>
      <c r="T1820">
        <f t="shared" si="207"/>
        <v>0.263211993786135</v>
      </c>
      <c r="U1820">
        <f t="shared" si="210"/>
        <v>59178851.16</v>
      </c>
      <c r="V1820">
        <f t="shared" si="209"/>
        <v>0.166017192892472</v>
      </c>
      <c r="W1820">
        <f t="shared" si="205"/>
        <v>0.426195703160479</v>
      </c>
    </row>
    <row r="1821" ht="14.25" spans="1:23">
      <c r="A1821" s="13">
        <v>12043</v>
      </c>
      <c r="B1821" s="14">
        <v>2</v>
      </c>
      <c r="C1821" s="14">
        <v>9</v>
      </c>
      <c r="D1821" s="14">
        <v>11</v>
      </c>
      <c r="E1821" s="14">
        <v>21</v>
      </c>
      <c r="F1821" s="14">
        <v>26</v>
      </c>
      <c r="G1821" s="14">
        <v>33</v>
      </c>
      <c r="H1821" s="15">
        <v>3</v>
      </c>
      <c r="I1821" s="15"/>
      <c r="J1821" s="22">
        <v>521461388</v>
      </c>
      <c r="K1821" s="23">
        <v>14</v>
      </c>
      <c r="L1821" s="22">
        <v>6362767</v>
      </c>
      <c r="M1821" s="22">
        <f t="shared" si="206"/>
        <v>89078738</v>
      </c>
      <c r="N1821" s="23">
        <v>152</v>
      </c>
      <c r="O1821" s="22">
        <v>188277</v>
      </c>
      <c r="P1821" s="22">
        <f t="shared" si="208"/>
        <v>28618104</v>
      </c>
      <c r="Q1821" s="24">
        <v>394668460</v>
      </c>
      <c r="R1821" s="29">
        <v>41014</v>
      </c>
      <c r="S1821">
        <f t="shared" si="204"/>
        <v>215690709.4</v>
      </c>
      <c r="T1821">
        <f t="shared" si="207"/>
        <v>0.320805902250208</v>
      </c>
      <c r="U1821">
        <f t="shared" si="210"/>
        <v>97993867.4</v>
      </c>
      <c r="V1821">
        <f t="shared" si="209"/>
        <v>0.24829414389992</v>
      </c>
      <c r="W1821">
        <f t="shared" si="205"/>
        <v>0.546511138488239</v>
      </c>
    </row>
    <row r="1822" ht="14.25" spans="1:23">
      <c r="A1822" s="13">
        <v>12042</v>
      </c>
      <c r="B1822" s="14">
        <v>5</v>
      </c>
      <c r="C1822" s="14">
        <v>6</v>
      </c>
      <c r="D1822" s="14">
        <v>11</v>
      </c>
      <c r="E1822" s="14">
        <v>19</v>
      </c>
      <c r="F1822" s="14">
        <v>24</v>
      </c>
      <c r="G1822" s="14">
        <v>28</v>
      </c>
      <c r="H1822" s="15">
        <v>16</v>
      </c>
      <c r="I1822" s="15"/>
      <c r="J1822" s="22">
        <v>543764552</v>
      </c>
      <c r="K1822" s="23">
        <v>8</v>
      </c>
      <c r="L1822" s="22">
        <v>7761863</v>
      </c>
      <c r="M1822" s="22">
        <f t="shared" si="206"/>
        <v>62094904</v>
      </c>
      <c r="N1822" s="23">
        <v>225</v>
      </c>
      <c r="O1822" s="22">
        <v>147299</v>
      </c>
      <c r="P1822" s="22">
        <f t="shared" si="208"/>
        <v>33142275</v>
      </c>
      <c r="Q1822" s="24">
        <v>353943408</v>
      </c>
      <c r="R1822" s="29">
        <v>41011</v>
      </c>
      <c r="S1822">
        <f t="shared" ref="S1822:S1885" si="211">J1823+Q1822*0.49-J1822</f>
        <v>158195003.92</v>
      </c>
      <c r="T1822">
        <f t="shared" si="207"/>
        <v>0.271512614016532</v>
      </c>
      <c r="U1822">
        <f t="shared" si="210"/>
        <v>62957824.92</v>
      </c>
      <c r="V1822">
        <f t="shared" si="209"/>
        <v>0.177875398995989</v>
      </c>
      <c r="W1822">
        <f t="shared" si="205"/>
        <v>0.44694999354247</v>
      </c>
    </row>
    <row r="1823" ht="14.25" spans="1:23">
      <c r="A1823" s="13">
        <v>12041</v>
      </c>
      <c r="B1823" s="14">
        <v>8</v>
      </c>
      <c r="C1823" s="14">
        <v>11</v>
      </c>
      <c r="D1823" s="14">
        <v>15</v>
      </c>
      <c r="E1823" s="14">
        <v>20</v>
      </c>
      <c r="F1823" s="14">
        <v>24</v>
      </c>
      <c r="G1823" s="14">
        <v>32</v>
      </c>
      <c r="H1823" s="15">
        <v>2</v>
      </c>
      <c r="I1823" s="15"/>
      <c r="J1823" s="22">
        <v>528527286</v>
      </c>
      <c r="K1823" s="23">
        <v>6</v>
      </c>
      <c r="L1823" s="22">
        <v>8680361</v>
      </c>
      <c r="M1823" s="22">
        <f t="shared" si="206"/>
        <v>52082166</v>
      </c>
      <c r="N1823" s="23">
        <v>77</v>
      </c>
      <c r="O1823" s="22">
        <v>430172</v>
      </c>
      <c r="P1823" s="22">
        <f t="shared" si="208"/>
        <v>33123244</v>
      </c>
      <c r="Q1823" s="24">
        <v>356306648</v>
      </c>
      <c r="R1823" s="29">
        <v>41009</v>
      </c>
      <c r="S1823">
        <f t="shared" si="211"/>
        <v>149384839.52</v>
      </c>
      <c r="T1823">
        <f t="shared" si="207"/>
        <v>0.273086887562087</v>
      </c>
      <c r="U1823">
        <f t="shared" si="210"/>
        <v>64179429.52</v>
      </c>
      <c r="V1823">
        <f t="shared" si="209"/>
        <v>0.18012414273</v>
      </c>
      <c r="W1823">
        <f t="shared" si="205"/>
        <v>0.419259198105111</v>
      </c>
    </row>
    <row r="1824" ht="14.25" spans="1:23">
      <c r="A1824" s="13">
        <v>12040</v>
      </c>
      <c r="B1824" s="14">
        <v>3</v>
      </c>
      <c r="C1824" s="14">
        <v>8</v>
      </c>
      <c r="D1824" s="14">
        <v>9</v>
      </c>
      <c r="E1824" s="14">
        <v>22</v>
      </c>
      <c r="F1824" s="14">
        <v>25</v>
      </c>
      <c r="G1824" s="14">
        <v>31</v>
      </c>
      <c r="H1824" s="15">
        <v>10</v>
      </c>
      <c r="I1824" s="15"/>
      <c r="J1824" s="22">
        <v>503321868</v>
      </c>
      <c r="K1824" s="23">
        <v>18</v>
      </c>
      <c r="L1824" s="22">
        <v>5689869</v>
      </c>
      <c r="M1824" s="22">
        <f t="shared" si="206"/>
        <v>102417642</v>
      </c>
      <c r="N1824" s="23">
        <v>211</v>
      </c>
      <c r="O1824" s="22">
        <v>88277</v>
      </c>
      <c r="P1824" s="22">
        <f t="shared" si="208"/>
        <v>18626447</v>
      </c>
      <c r="Q1824" s="24">
        <v>391299304</v>
      </c>
      <c r="R1824" s="29">
        <v>41007</v>
      </c>
      <c r="S1824">
        <f t="shared" si="211"/>
        <v>250692540.96</v>
      </c>
      <c r="T1824">
        <f t="shared" si="207"/>
        <v>0.378929626105341</v>
      </c>
      <c r="U1824">
        <f t="shared" si="210"/>
        <v>129648451.96</v>
      </c>
      <c r="V1824">
        <f t="shared" si="209"/>
        <v>0.331328092421039</v>
      </c>
      <c r="W1824">
        <f t="shared" si="205"/>
        <v>0.640666973841589</v>
      </c>
    </row>
    <row r="1825" ht="14.25" spans="1:23">
      <c r="A1825" s="13">
        <v>12039</v>
      </c>
      <c r="B1825" s="14">
        <v>1</v>
      </c>
      <c r="C1825" s="14">
        <v>2</v>
      </c>
      <c r="D1825" s="14">
        <v>5</v>
      </c>
      <c r="E1825" s="14">
        <v>13</v>
      </c>
      <c r="F1825" s="14">
        <v>22</v>
      </c>
      <c r="G1825" s="14">
        <v>29</v>
      </c>
      <c r="H1825" s="15">
        <v>8</v>
      </c>
      <c r="I1825" s="15"/>
      <c r="J1825" s="22">
        <v>562277750</v>
      </c>
      <c r="K1825" s="23">
        <v>5</v>
      </c>
      <c r="L1825" s="22">
        <v>8333889</v>
      </c>
      <c r="M1825" s="22">
        <f t="shared" si="206"/>
        <v>41669445</v>
      </c>
      <c r="N1825" s="23">
        <v>68</v>
      </c>
      <c r="O1825" s="22">
        <v>367708</v>
      </c>
      <c r="P1825" s="22">
        <f t="shared" si="208"/>
        <v>25004144</v>
      </c>
      <c r="Q1825" s="24">
        <v>343264490</v>
      </c>
      <c r="R1825" s="29">
        <v>41004</v>
      </c>
      <c r="S1825">
        <f t="shared" si="211"/>
        <v>151525986.1</v>
      </c>
      <c r="T1825">
        <f t="shared" si="207"/>
        <v>0.320034679672226</v>
      </c>
      <c r="U1825">
        <f t="shared" si="210"/>
        <v>84852397.1</v>
      </c>
      <c r="V1825">
        <f t="shared" si="209"/>
        <v>0.247192469864856</v>
      </c>
      <c r="W1825">
        <f t="shared" si="205"/>
        <v>0.44142633600114</v>
      </c>
    </row>
    <row r="1826" ht="14.25" spans="1:23">
      <c r="A1826" s="13">
        <v>12038</v>
      </c>
      <c r="B1826" s="14">
        <v>9</v>
      </c>
      <c r="C1826" s="14">
        <v>10</v>
      </c>
      <c r="D1826" s="14">
        <v>11</v>
      </c>
      <c r="E1826" s="14">
        <v>15</v>
      </c>
      <c r="F1826" s="14">
        <v>19</v>
      </c>
      <c r="G1826" s="14">
        <v>33</v>
      </c>
      <c r="H1826" s="15">
        <v>16</v>
      </c>
      <c r="I1826" s="15"/>
      <c r="J1826" s="22">
        <v>545604136</v>
      </c>
      <c r="K1826" s="23">
        <v>4</v>
      </c>
      <c r="L1826" s="22">
        <v>9950939</v>
      </c>
      <c r="M1826" s="22">
        <f t="shared" si="206"/>
        <v>39803756</v>
      </c>
      <c r="N1826" s="23">
        <v>102</v>
      </c>
      <c r="O1826" s="22">
        <v>291231</v>
      </c>
      <c r="P1826" s="22">
        <f t="shared" si="208"/>
        <v>29705562</v>
      </c>
      <c r="Q1826" s="24">
        <v>323004056</v>
      </c>
      <c r="R1826" s="29">
        <v>41002</v>
      </c>
      <c r="S1826">
        <f t="shared" si="211"/>
        <v>128762595.44</v>
      </c>
      <c r="T1826">
        <f t="shared" si="207"/>
        <v>0.275410905180708</v>
      </c>
      <c r="U1826">
        <f t="shared" si="210"/>
        <v>59253277.4400001</v>
      </c>
      <c r="V1826">
        <f t="shared" si="209"/>
        <v>0.183444375819231</v>
      </c>
      <c r="W1826">
        <f t="shared" si="205"/>
        <v>0.398640800473416</v>
      </c>
    </row>
    <row r="1827" ht="14.25" spans="1:23">
      <c r="A1827" s="13">
        <v>12037</v>
      </c>
      <c r="B1827" s="14">
        <v>5</v>
      </c>
      <c r="C1827" s="14">
        <v>14</v>
      </c>
      <c r="D1827" s="14">
        <v>19</v>
      </c>
      <c r="E1827" s="14">
        <v>24</v>
      </c>
      <c r="F1827" s="14">
        <v>28</v>
      </c>
      <c r="G1827" s="14">
        <v>33</v>
      </c>
      <c r="H1827" s="15">
        <v>9</v>
      </c>
      <c r="I1827" s="15"/>
      <c r="J1827" s="22">
        <v>516094744</v>
      </c>
      <c r="K1827" s="23">
        <v>4</v>
      </c>
      <c r="L1827" s="22">
        <v>10000000</v>
      </c>
      <c r="M1827" s="22">
        <f t="shared" si="206"/>
        <v>40000000</v>
      </c>
      <c r="N1827" s="23">
        <v>165</v>
      </c>
      <c r="O1827" s="22">
        <v>213492</v>
      </c>
      <c r="P1827" s="22">
        <f t="shared" si="208"/>
        <v>35226180</v>
      </c>
      <c r="Q1827" s="24">
        <v>393044730</v>
      </c>
      <c r="R1827" s="29">
        <v>41000</v>
      </c>
      <c r="S1827">
        <f t="shared" si="211"/>
        <v>150397273.7</v>
      </c>
      <c r="T1827">
        <f t="shared" si="207"/>
        <v>0.280877124850396</v>
      </c>
      <c r="U1827">
        <f t="shared" si="210"/>
        <v>75171093.7</v>
      </c>
      <c r="V1827">
        <f t="shared" si="209"/>
        <v>0.191253279747575</v>
      </c>
      <c r="W1827">
        <f t="shared" si="205"/>
        <v>0.382646712245703</v>
      </c>
    </row>
    <row r="1828" ht="14.25" spans="1:23">
      <c r="A1828" s="13">
        <v>12036</v>
      </c>
      <c r="B1828" s="14">
        <v>2</v>
      </c>
      <c r="C1828" s="14">
        <v>11</v>
      </c>
      <c r="D1828" s="14">
        <v>13</v>
      </c>
      <c r="E1828" s="14">
        <v>18</v>
      </c>
      <c r="F1828" s="14">
        <v>19</v>
      </c>
      <c r="G1828" s="14">
        <v>26</v>
      </c>
      <c r="H1828" s="15">
        <v>9</v>
      </c>
      <c r="I1828" s="15"/>
      <c r="J1828" s="22">
        <v>473900100</v>
      </c>
      <c r="K1828" s="23">
        <v>12</v>
      </c>
      <c r="L1828" s="22">
        <v>5572405</v>
      </c>
      <c r="M1828" s="22">
        <f t="shared" si="206"/>
        <v>66868860</v>
      </c>
      <c r="N1828" s="23">
        <v>110</v>
      </c>
      <c r="O1828" s="22">
        <v>93666</v>
      </c>
      <c r="P1828" s="22">
        <f t="shared" si="208"/>
        <v>10303260</v>
      </c>
      <c r="Q1828" s="24">
        <v>360667728</v>
      </c>
      <c r="R1828" s="29">
        <v>40997</v>
      </c>
      <c r="S1828">
        <f t="shared" si="211"/>
        <v>219555038.72</v>
      </c>
      <c r="T1828">
        <f t="shared" si="207"/>
        <v>0.423343057519136</v>
      </c>
      <c r="U1828">
        <f t="shared" si="210"/>
        <v>142382918.72</v>
      </c>
      <c r="V1828">
        <f t="shared" si="209"/>
        <v>0.394775877258417</v>
      </c>
      <c r="W1828">
        <f t="shared" si="205"/>
        <v>0.60874600546462</v>
      </c>
    </row>
    <row r="1829" ht="14.25" spans="1:23">
      <c r="A1829" s="13">
        <v>12035</v>
      </c>
      <c r="B1829" s="14">
        <v>9</v>
      </c>
      <c r="C1829" s="14">
        <v>11</v>
      </c>
      <c r="D1829" s="14">
        <v>12</v>
      </c>
      <c r="E1829" s="14">
        <v>21</v>
      </c>
      <c r="F1829" s="14">
        <v>24</v>
      </c>
      <c r="G1829" s="14">
        <v>26</v>
      </c>
      <c r="H1829" s="15">
        <v>5</v>
      </c>
      <c r="I1829" s="15"/>
      <c r="J1829" s="22">
        <v>516727952</v>
      </c>
      <c r="K1829" s="23">
        <v>16</v>
      </c>
      <c r="L1829" s="22">
        <v>5926804</v>
      </c>
      <c r="M1829" s="22">
        <f t="shared" si="206"/>
        <v>94828864</v>
      </c>
      <c r="N1829" s="23">
        <v>132</v>
      </c>
      <c r="O1829" s="22">
        <v>168509</v>
      </c>
      <c r="P1829" s="22">
        <f t="shared" si="208"/>
        <v>22243188</v>
      </c>
      <c r="Q1829" s="24">
        <v>358931126</v>
      </c>
      <c r="R1829" s="29">
        <v>40995</v>
      </c>
      <c r="S1829">
        <f t="shared" si="211"/>
        <v>218804064.74</v>
      </c>
      <c r="T1829">
        <f t="shared" si="207"/>
        <v>0.345401086056828</v>
      </c>
      <c r="U1829">
        <f t="shared" si="210"/>
        <v>101732012.74</v>
      </c>
      <c r="V1829">
        <f t="shared" si="209"/>
        <v>0.283430456070282</v>
      </c>
      <c r="W1829">
        <f t="shared" si="205"/>
        <v>0.609599025803073</v>
      </c>
    </row>
    <row r="1830" ht="14.25" spans="1:23">
      <c r="A1830" s="13">
        <v>12034</v>
      </c>
      <c r="B1830" s="14">
        <v>2</v>
      </c>
      <c r="C1830" s="14">
        <v>3</v>
      </c>
      <c r="D1830" s="14">
        <v>8</v>
      </c>
      <c r="E1830" s="14">
        <v>23</v>
      </c>
      <c r="F1830" s="14">
        <v>32</v>
      </c>
      <c r="G1830" s="14">
        <v>33</v>
      </c>
      <c r="H1830" s="15">
        <v>16</v>
      </c>
      <c r="I1830" s="15"/>
      <c r="J1830" s="22">
        <v>559655765</v>
      </c>
      <c r="K1830" s="23">
        <v>5</v>
      </c>
      <c r="L1830" s="22">
        <v>10000000</v>
      </c>
      <c r="M1830" s="22">
        <f t="shared" si="206"/>
        <v>50000000</v>
      </c>
      <c r="N1830" s="23">
        <v>140</v>
      </c>
      <c r="O1830" s="22">
        <v>271705</v>
      </c>
      <c r="P1830" s="22">
        <f t="shared" si="208"/>
        <v>38038700</v>
      </c>
      <c r="Q1830" s="24">
        <v>399671360</v>
      </c>
      <c r="R1830" s="29">
        <v>40993</v>
      </c>
      <c r="S1830">
        <f t="shared" si="211"/>
        <v>157081991.4</v>
      </c>
      <c r="T1830">
        <f t="shared" si="207"/>
        <v>0.267925105766898</v>
      </c>
      <c r="U1830">
        <f t="shared" si="210"/>
        <v>69043291.4</v>
      </c>
      <c r="V1830">
        <f t="shared" si="209"/>
        <v>0.172750160031482</v>
      </c>
      <c r="W1830">
        <f t="shared" si="205"/>
        <v>0.3930278902146</v>
      </c>
    </row>
    <row r="1831" ht="14.25" spans="1:23">
      <c r="A1831" s="13">
        <v>12033</v>
      </c>
      <c r="B1831" s="14">
        <v>2</v>
      </c>
      <c r="C1831" s="14">
        <v>3</v>
      </c>
      <c r="D1831" s="14">
        <v>15</v>
      </c>
      <c r="E1831" s="14">
        <v>16</v>
      </c>
      <c r="F1831" s="14">
        <v>17</v>
      </c>
      <c r="G1831" s="14">
        <v>27</v>
      </c>
      <c r="H1831" s="15">
        <v>4</v>
      </c>
      <c r="I1831" s="15"/>
      <c r="J1831" s="22">
        <v>520898790</v>
      </c>
      <c r="K1831" s="23">
        <v>15</v>
      </c>
      <c r="L1831" s="22">
        <v>6337398</v>
      </c>
      <c r="M1831" s="22">
        <f t="shared" si="206"/>
        <v>95060970</v>
      </c>
      <c r="N1831" s="23">
        <v>388</v>
      </c>
      <c r="O1831" s="22">
        <v>77555</v>
      </c>
      <c r="P1831" s="22">
        <f t="shared" si="208"/>
        <v>30091340</v>
      </c>
      <c r="Q1831" s="24">
        <v>367684820</v>
      </c>
      <c r="R1831" s="29">
        <v>40990</v>
      </c>
      <c r="S1831">
        <f t="shared" si="211"/>
        <v>205013103.8</v>
      </c>
      <c r="T1831">
        <f t="shared" si="207"/>
        <v>0.2990390895115</v>
      </c>
      <c r="U1831">
        <f t="shared" si="210"/>
        <v>79860793.8</v>
      </c>
      <c r="V1831">
        <f t="shared" si="209"/>
        <v>0.21719905053464</v>
      </c>
      <c r="W1831">
        <f t="shared" ref="W1831:W1894" si="212">S1831/Q1831</f>
        <v>0.557578373238253</v>
      </c>
    </row>
    <row r="1832" ht="14.25" spans="1:23">
      <c r="A1832" s="13">
        <v>12032</v>
      </c>
      <c r="B1832" s="14">
        <v>1</v>
      </c>
      <c r="C1832" s="14">
        <v>2</v>
      </c>
      <c r="D1832" s="14">
        <v>10</v>
      </c>
      <c r="E1832" s="14">
        <v>17</v>
      </c>
      <c r="F1832" s="14">
        <v>22</v>
      </c>
      <c r="G1832" s="14">
        <v>24</v>
      </c>
      <c r="H1832" s="15">
        <v>4</v>
      </c>
      <c r="I1832" s="15"/>
      <c r="J1832" s="22">
        <v>545746332</v>
      </c>
      <c r="K1832" s="23">
        <v>2</v>
      </c>
      <c r="L1832" s="22">
        <v>10000000</v>
      </c>
      <c r="M1832" s="22">
        <f t="shared" si="206"/>
        <v>20000000</v>
      </c>
      <c r="N1832" s="23">
        <v>50</v>
      </c>
      <c r="O1832" s="22">
        <v>608921</v>
      </c>
      <c r="P1832" s="22">
        <f t="shared" si="208"/>
        <v>30446050</v>
      </c>
      <c r="Q1832" s="24">
        <v>364723646</v>
      </c>
      <c r="R1832" s="29">
        <v>40988</v>
      </c>
      <c r="S1832">
        <f t="shared" si="211"/>
        <v>127673798.54</v>
      </c>
      <c r="T1832">
        <f t="shared" si="207"/>
        <v>0.295220229674936</v>
      </c>
      <c r="U1832">
        <f t="shared" si="210"/>
        <v>77227748.54</v>
      </c>
      <c r="V1832">
        <f t="shared" si="209"/>
        <v>0.211743190733512</v>
      </c>
      <c r="W1832">
        <f t="shared" si="212"/>
        <v>0.350056268465796</v>
      </c>
    </row>
    <row r="1833" ht="14.25" spans="1:23">
      <c r="A1833" s="13">
        <v>12031</v>
      </c>
      <c r="B1833" s="14">
        <v>4</v>
      </c>
      <c r="C1833" s="14">
        <v>16</v>
      </c>
      <c r="D1833" s="14">
        <v>22</v>
      </c>
      <c r="E1833" s="14">
        <v>24</v>
      </c>
      <c r="F1833" s="14">
        <v>27</v>
      </c>
      <c r="G1833" s="14">
        <v>31</v>
      </c>
      <c r="H1833" s="15">
        <v>3</v>
      </c>
      <c r="I1833" s="15"/>
      <c r="J1833" s="22">
        <v>494705544</v>
      </c>
      <c r="K1833" s="23">
        <v>4</v>
      </c>
      <c r="L1833" s="22">
        <v>10000000</v>
      </c>
      <c r="M1833" s="22">
        <f t="shared" si="206"/>
        <v>40000000</v>
      </c>
      <c r="N1833" s="23">
        <v>108</v>
      </c>
      <c r="O1833" s="22">
        <v>370142</v>
      </c>
      <c r="P1833" s="22">
        <f t="shared" si="208"/>
        <v>39975336</v>
      </c>
      <c r="Q1833" s="24">
        <v>405489418</v>
      </c>
      <c r="R1833" s="29">
        <v>40986</v>
      </c>
      <c r="S1833">
        <f t="shared" si="211"/>
        <v>145413804.82</v>
      </c>
      <c r="T1833">
        <f t="shared" si="207"/>
        <v>0.25996684534934</v>
      </c>
      <c r="U1833">
        <f t="shared" si="210"/>
        <v>65438468.8199999</v>
      </c>
      <c r="V1833">
        <f t="shared" si="209"/>
        <v>0.1613814465067</v>
      </c>
      <c r="W1833">
        <f t="shared" si="212"/>
        <v>0.358613069453763</v>
      </c>
    </row>
    <row r="1834" ht="14.25" spans="1:23">
      <c r="A1834" s="13">
        <v>12030</v>
      </c>
      <c r="B1834" s="14">
        <v>9</v>
      </c>
      <c r="C1834" s="14">
        <v>10</v>
      </c>
      <c r="D1834" s="14">
        <v>17</v>
      </c>
      <c r="E1834" s="14">
        <v>18</v>
      </c>
      <c r="F1834" s="14">
        <v>21</v>
      </c>
      <c r="G1834" s="14">
        <v>31</v>
      </c>
      <c r="H1834" s="15">
        <v>8</v>
      </c>
      <c r="I1834" s="15"/>
      <c r="J1834" s="22">
        <v>441429534</v>
      </c>
      <c r="K1834" s="23">
        <v>9</v>
      </c>
      <c r="L1834" s="22">
        <v>6076022</v>
      </c>
      <c r="M1834" s="22">
        <f t="shared" si="206"/>
        <v>54684198</v>
      </c>
      <c r="N1834" s="23">
        <v>133</v>
      </c>
      <c r="O1834" s="22">
        <v>109220</v>
      </c>
      <c r="P1834" s="22">
        <f t="shared" si="208"/>
        <v>14526260</v>
      </c>
      <c r="Q1834" s="24">
        <v>360021696</v>
      </c>
      <c r="R1834" s="29">
        <v>40983</v>
      </c>
      <c r="S1834">
        <f t="shared" si="211"/>
        <v>197200133.04</v>
      </c>
      <c r="T1834">
        <f t="shared" si="207"/>
        <v>0.395853740547903</v>
      </c>
      <c r="U1834">
        <f t="shared" si="210"/>
        <v>127989675.04</v>
      </c>
      <c r="V1834">
        <f t="shared" si="209"/>
        <v>0.355505449982659</v>
      </c>
      <c r="W1834">
        <f t="shared" si="212"/>
        <v>0.54774513655977</v>
      </c>
    </row>
    <row r="1835" ht="14.25" spans="1:23">
      <c r="A1835" s="13">
        <v>12029</v>
      </c>
      <c r="B1835" s="14">
        <v>4</v>
      </c>
      <c r="C1835" s="14">
        <v>7</v>
      </c>
      <c r="D1835" s="14">
        <v>15</v>
      </c>
      <c r="E1835" s="14">
        <v>25</v>
      </c>
      <c r="F1835" s="14">
        <v>26</v>
      </c>
      <c r="G1835" s="14">
        <v>28</v>
      </c>
      <c r="H1835" s="15">
        <v>3</v>
      </c>
      <c r="I1835" s="15"/>
      <c r="J1835" s="22">
        <v>462219036</v>
      </c>
      <c r="K1835" s="23">
        <v>4</v>
      </c>
      <c r="L1835" s="22">
        <v>10000000</v>
      </c>
      <c r="M1835" s="22">
        <f t="shared" si="206"/>
        <v>40000000</v>
      </c>
      <c r="N1835" s="23">
        <v>135</v>
      </c>
      <c r="O1835" s="22">
        <v>228393</v>
      </c>
      <c r="P1835" s="22">
        <f t="shared" si="208"/>
        <v>30833055</v>
      </c>
      <c r="Q1835" s="24">
        <v>363574384</v>
      </c>
      <c r="R1835" s="29">
        <v>40981</v>
      </c>
      <c r="S1835">
        <f t="shared" si="211"/>
        <v>146207466.16</v>
      </c>
      <c r="T1835">
        <f t="shared" si="207"/>
        <v>0.292120322096179</v>
      </c>
      <c r="U1835">
        <f t="shared" si="210"/>
        <v>75374411.16</v>
      </c>
      <c r="V1835">
        <f t="shared" si="209"/>
        <v>0.207314966282113</v>
      </c>
      <c r="W1835">
        <f t="shared" si="212"/>
        <v>0.402139074132351</v>
      </c>
    </row>
    <row r="1836" ht="14.25" spans="1:23">
      <c r="A1836" s="13">
        <v>12028</v>
      </c>
      <c r="B1836" s="14">
        <v>10</v>
      </c>
      <c r="C1836" s="14">
        <v>15</v>
      </c>
      <c r="D1836" s="14">
        <v>20</v>
      </c>
      <c r="E1836" s="14">
        <v>21</v>
      </c>
      <c r="F1836" s="14">
        <v>28</v>
      </c>
      <c r="G1836" s="14">
        <v>30</v>
      </c>
      <c r="H1836" s="15">
        <v>11</v>
      </c>
      <c r="I1836" s="15"/>
      <c r="J1836" s="22">
        <v>430275054</v>
      </c>
      <c r="K1836" s="23">
        <v>6</v>
      </c>
      <c r="L1836" s="22">
        <v>8433553</v>
      </c>
      <c r="M1836" s="22">
        <f t="shared" si="206"/>
        <v>50601318</v>
      </c>
      <c r="N1836" s="23">
        <v>142</v>
      </c>
      <c r="O1836" s="22">
        <v>217619</v>
      </c>
      <c r="P1836" s="22">
        <f t="shared" si="208"/>
        <v>30901898</v>
      </c>
      <c r="Q1836" s="24">
        <v>408320996</v>
      </c>
      <c r="R1836" s="29">
        <v>40979</v>
      </c>
      <c r="S1836">
        <f t="shared" si="211"/>
        <v>178573984.04</v>
      </c>
      <c r="T1836">
        <f t="shared" si="207"/>
        <v>0.313411916834176</v>
      </c>
      <c r="U1836">
        <f t="shared" si="210"/>
        <v>97070768.04</v>
      </c>
      <c r="V1836">
        <f t="shared" si="209"/>
        <v>0.237731512684692</v>
      </c>
      <c r="W1836">
        <f t="shared" si="212"/>
        <v>0.437337256201246</v>
      </c>
    </row>
    <row r="1837" ht="14.25" spans="1:23">
      <c r="A1837" s="13">
        <v>12027</v>
      </c>
      <c r="B1837" s="14">
        <v>4</v>
      </c>
      <c r="C1837" s="14">
        <v>16</v>
      </c>
      <c r="D1837" s="14">
        <v>22</v>
      </c>
      <c r="E1837" s="14">
        <v>25</v>
      </c>
      <c r="F1837" s="14">
        <v>30</v>
      </c>
      <c r="G1837" s="14">
        <v>31</v>
      </c>
      <c r="H1837" s="15">
        <v>12</v>
      </c>
      <c r="I1837" s="15"/>
      <c r="J1837" s="22">
        <v>408771750</v>
      </c>
      <c r="K1837" s="23">
        <v>1</v>
      </c>
      <c r="L1837" s="22">
        <v>10000000</v>
      </c>
      <c r="M1837" s="22">
        <f t="shared" si="206"/>
        <v>10000000</v>
      </c>
      <c r="N1837" s="23">
        <v>72</v>
      </c>
      <c r="O1837" s="22">
        <v>440655</v>
      </c>
      <c r="P1837" s="22">
        <f t="shared" si="208"/>
        <v>31727160</v>
      </c>
      <c r="Q1837" s="24">
        <v>367033234</v>
      </c>
      <c r="R1837" s="29">
        <v>40976</v>
      </c>
      <c r="S1837">
        <f t="shared" si="211"/>
        <v>115816204.66</v>
      </c>
      <c r="T1837">
        <f t="shared" si="207"/>
        <v>0.288301425750454</v>
      </c>
      <c r="U1837">
        <f t="shared" si="210"/>
        <v>74089044.66</v>
      </c>
      <c r="V1837">
        <f t="shared" si="209"/>
        <v>0.201859226350058</v>
      </c>
      <c r="W1837">
        <f t="shared" si="212"/>
        <v>0.315546914915067</v>
      </c>
    </row>
    <row r="1838" ht="14.25" spans="1:23">
      <c r="A1838" s="13">
        <v>12026</v>
      </c>
      <c r="B1838" s="14">
        <v>3</v>
      </c>
      <c r="C1838" s="14">
        <v>7</v>
      </c>
      <c r="D1838" s="14">
        <v>9</v>
      </c>
      <c r="E1838" s="14">
        <v>15</v>
      </c>
      <c r="F1838" s="14">
        <v>24</v>
      </c>
      <c r="G1838" s="14">
        <v>25</v>
      </c>
      <c r="H1838" s="15">
        <v>16</v>
      </c>
      <c r="I1838" s="15"/>
      <c r="J1838" s="22">
        <v>344741670</v>
      </c>
      <c r="K1838" s="23">
        <v>2</v>
      </c>
      <c r="L1838" s="22">
        <v>10000000</v>
      </c>
      <c r="M1838" s="22">
        <f t="shared" si="206"/>
        <v>20000000</v>
      </c>
      <c r="N1838" s="23">
        <v>107</v>
      </c>
      <c r="O1838" s="22">
        <v>325028</v>
      </c>
      <c r="P1838" s="22">
        <f t="shared" si="208"/>
        <v>34777996</v>
      </c>
      <c r="Q1838" s="24">
        <v>364748574</v>
      </c>
      <c r="R1838" s="29">
        <v>40974</v>
      </c>
      <c r="S1838">
        <f t="shared" si="211"/>
        <v>117577975.26</v>
      </c>
      <c r="T1838">
        <f t="shared" si="207"/>
        <v>0.267521197382392</v>
      </c>
      <c r="U1838">
        <f t="shared" si="210"/>
        <v>62799979.26</v>
      </c>
      <c r="V1838">
        <f t="shared" si="209"/>
        <v>0.172173337297269</v>
      </c>
      <c r="W1838">
        <f t="shared" si="212"/>
        <v>0.322353488515626</v>
      </c>
    </row>
    <row r="1839" ht="14.25" spans="1:23">
      <c r="A1839" s="13">
        <v>12025</v>
      </c>
      <c r="B1839" s="14">
        <v>3</v>
      </c>
      <c r="C1839" s="14">
        <v>8</v>
      </c>
      <c r="D1839" s="14">
        <v>9</v>
      </c>
      <c r="E1839" s="14">
        <v>17</v>
      </c>
      <c r="F1839" s="14">
        <v>25</v>
      </c>
      <c r="G1839" s="14">
        <v>27</v>
      </c>
      <c r="H1839" s="15">
        <v>6</v>
      </c>
      <c r="I1839" s="15"/>
      <c r="J1839" s="22">
        <v>283592844</v>
      </c>
      <c r="K1839" s="23">
        <v>12</v>
      </c>
      <c r="L1839" s="22">
        <v>6210008</v>
      </c>
      <c r="M1839" s="22">
        <f t="shared" si="206"/>
        <v>74520096</v>
      </c>
      <c r="N1839" s="23">
        <v>226</v>
      </c>
      <c r="O1839" s="22">
        <v>96372</v>
      </c>
      <c r="P1839" s="22">
        <f t="shared" si="208"/>
        <v>21780072</v>
      </c>
      <c r="Q1839" s="24">
        <v>403316356</v>
      </c>
      <c r="R1839" s="29">
        <v>40972</v>
      </c>
      <c r="S1839">
        <f t="shared" si="211"/>
        <v>221324762.44</v>
      </c>
      <c r="T1839">
        <f t="shared" si="207"/>
        <v>0.363993833267699</v>
      </c>
      <c r="U1839">
        <f t="shared" si="210"/>
        <v>125024594.44</v>
      </c>
      <c r="V1839">
        <f t="shared" si="209"/>
        <v>0.309991381653761</v>
      </c>
      <c r="W1839">
        <f t="shared" si="212"/>
        <v>0.548762179235796</v>
      </c>
    </row>
    <row r="1840" ht="14.25" spans="1:23">
      <c r="A1840" s="13">
        <v>12024</v>
      </c>
      <c r="B1840" s="14">
        <v>4</v>
      </c>
      <c r="C1840" s="14">
        <v>12</v>
      </c>
      <c r="D1840" s="14">
        <v>19</v>
      </c>
      <c r="E1840" s="14">
        <v>21</v>
      </c>
      <c r="F1840" s="14">
        <v>25</v>
      </c>
      <c r="G1840" s="14">
        <v>28</v>
      </c>
      <c r="H1840" s="15">
        <v>13</v>
      </c>
      <c r="I1840" s="15"/>
      <c r="J1840" s="22">
        <v>307292592</v>
      </c>
      <c r="K1840" s="23">
        <v>24</v>
      </c>
      <c r="L1840" s="22">
        <v>5678189</v>
      </c>
      <c r="M1840" s="22">
        <f t="shared" si="206"/>
        <v>136276536</v>
      </c>
      <c r="N1840" s="23">
        <v>289</v>
      </c>
      <c r="O1840" s="22">
        <v>84480</v>
      </c>
      <c r="P1840" s="22">
        <f t="shared" si="208"/>
        <v>24414720</v>
      </c>
      <c r="Q1840" s="24">
        <v>364173592</v>
      </c>
      <c r="R1840" s="29">
        <v>40969</v>
      </c>
      <c r="S1840">
        <f t="shared" si="211"/>
        <v>257753705.08</v>
      </c>
      <c r="T1840">
        <f t="shared" si="207"/>
        <v>0.333569406866822</v>
      </c>
      <c r="U1840">
        <f t="shared" si="210"/>
        <v>97062449.0799999</v>
      </c>
      <c r="V1840">
        <f t="shared" si="209"/>
        <v>0.266527972407181</v>
      </c>
      <c r="W1840">
        <f t="shared" si="212"/>
        <v>0.707777034749955</v>
      </c>
    </row>
    <row r="1841" ht="14.25" spans="1:23">
      <c r="A1841" s="13">
        <v>12023</v>
      </c>
      <c r="B1841" s="14">
        <v>5</v>
      </c>
      <c r="C1841" s="14">
        <v>9</v>
      </c>
      <c r="D1841" s="14">
        <v>15</v>
      </c>
      <c r="E1841" s="14">
        <v>23</v>
      </c>
      <c r="F1841" s="14">
        <v>24</v>
      </c>
      <c r="G1841" s="14">
        <v>33</v>
      </c>
      <c r="H1841" s="15">
        <v>2</v>
      </c>
      <c r="I1841" s="15"/>
      <c r="J1841" s="22">
        <v>386601237</v>
      </c>
      <c r="K1841" s="23">
        <v>9</v>
      </c>
      <c r="L1841" s="22">
        <v>7038702</v>
      </c>
      <c r="M1841" s="22">
        <f t="shared" si="206"/>
        <v>63348318</v>
      </c>
      <c r="N1841" s="23">
        <v>216</v>
      </c>
      <c r="O1841" s="22">
        <v>127418</v>
      </c>
      <c r="P1841" s="22">
        <f t="shared" si="208"/>
        <v>27522288</v>
      </c>
      <c r="Q1841" s="24">
        <v>365582932</v>
      </c>
      <c r="R1841" s="29">
        <v>40967</v>
      </c>
      <c r="S1841">
        <f t="shared" si="211"/>
        <v>178264842.68</v>
      </c>
      <c r="T1841">
        <f t="shared" si="207"/>
        <v>0.314337772968023</v>
      </c>
      <c r="U1841">
        <f t="shared" si="210"/>
        <v>87394236.6800001</v>
      </c>
      <c r="V1841">
        <f t="shared" si="209"/>
        <v>0.239054477193153</v>
      </c>
      <c r="W1841">
        <f t="shared" si="212"/>
        <v>0.487618067136679</v>
      </c>
    </row>
    <row r="1842" ht="14.25" spans="1:23">
      <c r="A1842" s="13">
        <v>12022</v>
      </c>
      <c r="B1842" s="14">
        <v>4</v>
      </c>
      <c r="C1842" s="14">
        <v>8</v>
      </c>
      <c r="D1842" s="14">
        <v>12</v>
      </c>
      <c r="E1842" s="14">
        <v>24</v>
      </c>
      <c r="F1842" s="14">
        <v>26</v>
      </c>
      <c r="G1842" s="14">
        <v>27</v>
      </c>
      <c r="H1842" s="15">
        <v>4</v>
      </c>
      <c r="I1842" s="15"/>
      <c r="J1842" s="22">
        <v>385730443</v>
      </c>
      <c r="K1842" s="23">
        <v>7</v>
      </c>
      <c r="L1842" s="22">
        <v>7204483</v>
      </c>
      <c r="M1842" s="22">
        <f t="shared" si="206"/>
        <v>50431381</v>
      </c>
      <c r="N1842" s="23">
        <v>180</v>
      </c>
      <c r="O1842" s="22">
        <v>128594</v>
      </c>
      <c r="P1842" s="22">
        <f t="shared" si="208"/>
        <v>23146920</v>
      </c>
      <c r="Q1842" s="24">
        <v>397040802</v>
      </c>
      <c r="R1842" s="29">
        <v>40965</v>
      </c>
      <c r="S1842">
        <f t="shared" si="211"/>
        <v>190971534.98</v>
      </c>
      <c r="T1842">
        <f t="shared" si="207"/>
        <v>0.353969046183823</v>
      </c>
      <c r="U1842">
        <f t="shared" si="210"/>
        <v>117393233.98</v>
      </c>
      <c r="V1842">
        <f t="shared" si="209"/>
        <v>0.295670453486541</v>
      </c>
      <c r="W1842">
        <f t="shared" si="212"/>
        <v>0.480987178189309</v>
      </c>
    </row>
    <row r="1843" ht="14.25" spans="1:23">
      <c r="A1843" s="13">
        <v>12021</v>
      </c>
      <c r="B1843" s="14">
        <v>1</v>
      </c>
      <c r="C1843" s="14">
        <v>15</v>
      </c>
      <c r="D1843" s="14">
        <v>16</v>
      </c>
      <c r="E1843" s="14">
        <v>18</v>
      </c>
      <c r="F1843" s="14">
        <v>22</v>
      </c>
      <c r="G1843" s="14">
        <v>30</v>
      </c>
      <c r="H1843" s="15">
        <v>3</v>
      </c>
      <c r="I1843" s="15"/>
      <c r="J1843" s="22">
        <v>382151985</v>
      </c>
      <c r="K1843" s="23">
        <v>3</v>
      </c>
      <c r="L1843" s="22">
        <v>10000000</v>
      </c>
      <c r="M1843" s="22">
        <f t="shared" si="206"/>
        <v>30000000</v>
      </c>
      <c r="N1843" s="23">
        <v>45</v>
      </c>
      <c r="O1843" s="22">
        <v>671342</v>
      </c>
      <c r="P1843" s="22">
        <f t="shared" si="208"/>
        <v>30210390</v>
      </c>
      <c r="Q1843" s="24">
        <v>367729098</v>
      </c>
      <c r="R1843" s="29">
        <v>40962</v>
      </c>
      <c r="S1843">
        <f t="shared" si="211"/>
        <v>139696294.02</v>
      </c>
      <c r="T1843">
        <f t="shared" ref="T1843:T1906" si="213">(S1843-L1843*K1843)/Q1843</f>
        <v>0.298307353474649</v>
      </c>
      <c r="U1843">
        <f t="shared" si="210"/>
        <v>79485904.02</v>
      </c>
      <c r="V1843">
        <f t="shared" si="209"/>
        <v>0.21615342504117</v>
      </c>
      <c r="W1843">
        <f t="shared" si="212"/>
        <v>0.379889148777669</v>
      </c>
    </row>
    <row r="1844" ht="14.25" spans="1:23">
      <c r="A1844" s="13">
        <v>12020</v>
      </c>
      <c r="B1844" s="14">
        <v>3</v>
      </c>
      <c r="C1844" s="14">
        <v>8</v>
      </c>
      <c r="D1844" s="14">
        <v>12</v>
      </c>
      <c r="E1844" s="14">
        <v>18</v>
      </c>
      <c r="F1844" s="14">
        <v>23</v>
      </c>
      <c r="G1844" s="14">
        <v>29</v>
      </c>
      <c r="H1844" s="15">
        <v>11</v>
      </c>
      <c r="I1844" s="15"/>
      <c r="J1844" s="22">
        <v>341661021</v>
      </c>
      <c r="K1844" s="23">
        <v>19</v>
      </c>
      <c r="L1844" s="22">
        <v>5758512</v>
      </c>
      <c r="M1844" s="22">
        <f t="shared" si="206"/>
        <v>109411728</v>
      </c>
      <c r="N1844" s="23">
        <v>354</v>
      </c>
      <c r="O1844" s="22">
        <v>61066</v>
      </c>
      <c r="P1844" s="22">
        <f t="shared" si="208"/>
        <v>21617364</v>
      </c>
      <c r="Q1844" s="24">
        <v>363324150</v>
      </c>
      <c r="R1844" s="29">
        <v>40960</v>
      </c>
      <c r="S1844">
        <f t="shared" si="211"/>
        <v>236999519.5</v>
      </c>
      <c r="T1844">
        <f t="shared" si="213"/>
        <v>0.351167935024413</v>
      </c>
      <c r="U1844">
        <f t="shared" si="210"/>
        <v>105970427.5</v>
      </c>
      <c r="V1844">
        <f t="shared" si="209"/>
        <v>0.291669099067596</v>
      </c>
      <c r="W1844">
        <f t="shared" si="212"/>
        <v>0.652308742757672</v>
      </c>
    </row>
    <row r="1845" ht="14.25" spans="1:23">
      <c r="A1845" s="13">
        <v>12019</v>
      </c>
      <c r="B1845" s="14">
        <v>7</v>
      </c>
      <c r="C1845" s="14">
        <v>14</v>
      </c>
      <c r="D1845" s="14">
        <v>18</v>
      </c>
      <c r="E1845" s="14">
        <v>20</v>
      </c>
      <c r="F1845" s="14">
        <v>22</v>
      </c>
      <c r="G1845" s="14">
        <v>30</v>
      </c>
      <c r="H1845" s="15">
        <v>16</v>
      </c>
      <c r="I1845" s="15"/>
      <c r="J1845" s="22">
        <v>400631707</v>
      </c>
      <c r="K1845" s="23">
        <v>7</v>
      </c>
      <c r="L1845" s="22">
        <v>8150045</v>
      </c>
      <c r="M1845" s="22">
        <f t="shared" si="206"/>
        <v>57050315</v>
      </c>
      <c r="N1845" s="23">
        <v>130</v>
      </c>
      <c r="O1845" s="22">
        <v>254426</v>
      </c>
      <c r="P1845" s="22">
        <f t="shared" si="208"/>
        <v>33075380</v>
      </c>
      <c r="Q1845" s="24">
        <v>400412500</v>
      </c>
      <c r="R1845" s="29">
        <v>40958</v>
      </c>
      <c r="S1845">
        <f t="shared" si="211"/>
        <v>176076330</v>
      </c>
      <c r="T1845">
        <f t="shared" si="213"/>
        <v>0.297258489682515</v>
      </c>
      <c r="U1845">
        <f t="shared" si="210"/>
        <v>85950635</v>
      </c>
      <c r="V1845">
        <f t="shared" si="209"/>
        <v>0.214655224299941</v>
      </c>
      <c r="W1845">
        <f t="shared" si="212"/>
        <v>0.43973734586208</v>
      </c>
    </row>
    <row r="1846" ht="14.25" spans="1:23">
      <c r="A1846" s="13">
        <v>12018</v>
      </c>
      <c r="B1846" s="14">
        <v>3</v>
      </c>
      <c r="C1846" s="14">
        <v>5</v>
      </c>
      <c r="D1846" s="14">
        <v>6</v>
      </c>
      <c r="E1846" s="14">
        <v>22</v>
      </c>
      <c r="F1846" s="14">
        <v>26</v>
      </c>
      <c r="G1846" s="14">
        <v>32</v>
      </c>
      <c r="H1846" s="15">
        <v>15</v>
      </c>
      <c r="I1846" s="15"/>
      <c r="J1846" s="22">
        <v>380505912</v>
      </c>
      <c r="K1846" s="23">
        <v>4</v>
      </c>
      <c r="L1846" s="22">
        <v>10000000</v>
      </c>
      <c r="M1846" s="22">
        <f t="shared" si="206"/>
        <v>40000000</v>
      </c>
      <c r="N1846" s="23">
        <v>78</v>
      </c>
      <c r="O1846" s="22">
        <v>466381</v>
      </c>
      <c r="P1846" s="22">
        <f t="shared" si="208"/>
        <v>36377718</v>
      </c>
      <c r="Q1846" s="24">
        <v>361743346</v>
      </c>
      <c r="R1846" s="29">
        <v>40955</v>
      </c>
      <c r="S1846">
        <f t="shared" si="211"/>
        <v>132372889.54</v>
      </c>
      <c r="T1846">
        <f t="shared" si="213"/>
        <v>0.255354771722601</v>
      </c>
      <c r="U1846">
        <f t="shared" si="210"/>
        <v>55995171.54</v>
      </c>
      <c r="V1846">
        <f t="shared" si="209"/>
        <v>0.154792540510199</v>
      </c>
      <c r="W1846">
        <f t="shared" si="212"/>
        <v>0.365930406194672</v>
      </c>
    </row>
    <row r="1847" ht="14.25" spans="1:23">
      <c r="A1847" s="13">
        <v>12017</v>
      </c>
      <c r="B1847" s="14">
        <v>6</v>
      </c>
      <c r="C1847" s="14">
        <v>9</v>
      </c>
      <c r="D1847" s="14">
        <v>14</v>
      </c>
      <c r="E1847" s="14">
        <v>19</v>
      </c>
      <c r="F1847" s="14">
        <v>25</v>
      </c>
      <c r="G1847" s="14">
        <v>28</v>
      </c>
      <c r="H1847" s="15">
        <v>10</v>
      </c>
      <c r="I1847" s="15"/>
      <c r="J1847" s="22">
        <v>335624562</v>
      </c>
      <c r="K1847" s="23">
        <v>26</v>
      </c>
      <c r="L1847" s="22">
        <v>5647487</v>
      </c>
      <c r="M1847" s="22">
        <f t="shared" si="206"/>
        <v>146834662</v>
      </c>
      <c r="N1847" s="23">
        <v>237</v>
      </c>
      <c r="O1847" s="22">
        <v>106548</v>
      </c>
      <c r="P1847" s="22">
        <f t="shared" si="208"/>
        <v>25251876</v>
      </c>
      <c r="Q1847" s="24">
        <v>360962760</v>
      </c>
      <c r="R1847" s="29">
        <v>40953</v>
      </c>
      <c r="S1847">
        <f t="shared" si="211"/>
        <v>264785078.4</v>
      </c>
      <c r="T1847">
        <f t="shared" si="213"/>
        <v>0.326766163911202</v>
      </c>
      <c r="U1847">
        <f t="shared" si="210"/>
        <v>92698540.4</v>
      </c>
      <c r="V1847">
        <f t="shared" si="209"/>
        <v>0.25680915227931</v>
      </c>
      <c r="W1847">
        <f t="shared" si="212"/>
        <v>0.733552343183546</v>
      </c>
    </row>
    <row r="1848" ht="14.25" spans="1:23">
      <c r="A1848" s="13">
        <v>12016</v>
      </c>
      <c r="B1848" s="14">
        <v>2</v>
      </c>
      <c r="C1848" s="14">
        <v>5</v>
      </c>
      <c r="D1848" s="14">
        <v>12</v>
      </c>
      <c r="E1848" s="14">
        <v>17</v>
      </c>
      <c r="F1848" s="14">
        <v>22</v>
      </c>
      <c r="G1848" s="14">
        <v>25</v>
      </c>
      <c r="H1848" s="15">
        <v>8</v>
      </c>
      <c r="I1848" s="15"/>
      <c r="J1848" s="22">
        <v>423537888</v>
      </c>
      <c r="K1848" s="23">
        <v>16</v>
      </c>
      <c r="L1848" s="22">
        <v>5793774</v>
      </c>
      <c r="M1848" s="22">
        <f t="shared" si="206"/>
        <v>92700384</v>
      </c>
      <c r="N1848" s="23">
        <v>278</v>
      </c>
      <c r="O1848" s="22">
        <v>68527</v>
      </c>
      <c r="P1848" s="22">
        <f t="shared" si="208"/>
        <v>19050506</v>
      </c>
      <c r="Q1848" s="24">
        <v>391806944</v>
      </c>
      <c r="R1848" s="29">
        <v>40951</v>
      </c>
      <c r="S1848">
        <f t="shared" si="211"/>
        <v>240234432.56</v>
      </c>
      <c r="T1848">
        <f t="shared" si="213"/>
        <v>0.376547814731941</v>
      </c>
      <c r="U1848">
        <f t="shared" si="210"/>
        <v>128483542.56</v>
      </c>
      <c r="V1848">
        <f t="shared" si="209"/>
        <v>0.327925639214807</v>
      </c>
      <c r="W1848">
        <f t="shared" si="212"/>
        <v>0.6131449078146</v>
      </c>
    </row>
    <row r="1849" ht="14.25" spans="1:23">
      <c r="A1849" s="13">
        <v>12015</v>
      </c>
      <c r="B1849" s="14">
        <v>1</v>
      </c>
      <c r="C1849" s="14">
        <v>3</v>
      </c>
      <c r="D1849" s="14">
        <v>6</v>
      </c>
      <c r="E1849" s="14">
        <v>10</v>
      </c>
      <c r="F1849" s="14">
        <v>21</v>
      </c>
      <c r="G1849" s="14">
        <v>23</v>
      </c>
      <c r="H1849" s="15">
        <v>15</v>
      </c>
      <c r="I1849" s="15"/>
      <c r="J1849" s="22">
        <v>471786918</v>
      </c>
      <c r="K1849" s="23">
        <v>3</v>
      </c>
      <c r="L1849" s="22">
        <v>10000000</v>
      </c>
      <c r="M1849" s="22">
        <f t="shared" si="206"/>
        <v>30000000</v>
      </c>
      <c r="N1849" s="23">
        <v>77</v>
      </c>
      <c r="O1849" s="22">
        <v>317628</v>
      </c>
      <c r="P1849" s="22">
        <f t="shared" si="208"/>
        <v>24457356</v>
      </c>
      <c r="Q1849" s="24">
        <v>344966404</v>
      </c>
      <c r="R1849" s="29">
        <v>40948</v>
      </c>
      <c r="S1849">
        <f t="shared" si="211"/>
        <v>141966199.96</v>
      </c>
      <c r="T1849">
        <f t="shared" si="213"/>
        <v>0.324571316689726</v>
      </c>
      <c r="U1849">
        <f t="shared" si="210"/>
        <v>87508843.96</v>
      </c>
      <c r="V1849">
        <f t="shared" si="209"/>
        <v>0.253673525726871</v>
      </c>
      <c r="W1849">
        <f t="shared" si="212"/>
        <v>0.411536307054411</v>
      </c>
    </row>
    <row r="1850" ht="14.25" spans="1:23">
      <c r="A1850" s="13">
        <v>12014</v>
      </c>
      <c r="B1850" s="14">
        <v>1</v>
      </c>
      <c r="C1850" s="14">
        <v>2</v>
      </c>
      <c r="D1850" s="14">
        <v>5</v>
      </c>
      <c r="E1850" s="14">
        <v>16</v>
      </c>
      <c r="F1850" s="14">
        <v>28</v>
      </c>
      <c r="G1850" s="14">
        <v>30</v>
      </c>
      <c r="H1850" s="15">
        <v>12</v>
      </c>
      <c r="I1850" s="15"/>
      <c r="J1850" s="22">
        <v>444719580</v>
      </c>
      <c r="K1850" s="23">
        <v>59</v>
      </c>
      <c r="L1850" s="22">
        <v>5208873</v>
      </c>
      <c r="M1850" s="22">
        <f t="shared" si="206"/>
        <v>307323507</v>
      </c>
      <c r="N1850" s="23">
        <v>112</v>
      </c>
      <c r="O1850" s="22">
        <v>165047</v>
      </c>
      <c r="P1850" s="22">
        <f t="shared" si="208"/>
        <v>18485264</v>
      </c>
      <c r="Q1850" s="24">
        <v>332394836</v>
      </c>
      <c r="R1850" s="29">
        <v>40946</v>
      </c>
      <c r="S1850">
        <f t="shared" si="211"/>
        <v>427064629.64</v>
      </c>
      <c r="T1850">
        <f t="shared" si="213"/>
        <v>0.36023761404043</v>
      </c>
      <c r="U1850">
        <f t="shared" si="210"/>
        <v>101255858.64</v>
      </c>
      <c r="V1850">
        <f t="shared" si="209"/>
        <v>0.304625245862724</v>
      </c>
      <c r="W1850">
        <f t="shared" si="212"/>
        <v>1.28481126475743</v>
      </c>
    </row>
    <row r="1851" ht="14.25" spans="1:23">
      <c r="A1851" s="13">
        <v>12013</v>
      </c>
      <c r="B1851" s="14">
        <v>6</v>
      </c>
      <c r="C1851" s="14">
        <v>8</v>
      </c>
      <c r="D1851" s="14">
        <v>24</v>
      </c>
      <c r="E1851" s="14">
        <v>29</v>
      </c>
      <c r="F1851" s="14">
        <v>30</v>
      </c>
      <c r="G1851" s="14">
        <v>32</v>
      </c>
      <c r="H1851" s="15">
        <v>13</v>
      </c>
      <c r="I1851" s="15"/>
      <c r="J1851" s="22">
        <v>708910740</v>
      </c>
      <c r="K1851" s="23">
        <v>10</v>
      </c>
      <c r="L1851" s="22">
        <v>7153653</v>
      </c>
      <c r="M1851" s="22">
        <f t="shared" si="206"/>
        <v>71536530</v>
      </c>
      <c r="N1851" s="23">
        <v>164</v>
      </c>
      <c r="O1851" s="22">
        <v>196980</v>
      </c>
      <c r="P1851" s="22">
        <f t="shared" si="208"/>
        <v>32304720</v>
      </c>
      <c r="Q1851" s="24">
        <v>382213084</v>
      </c>
      <c r="R1851" s="29">
        <v>40944</v>
      </c>
      <c r="S1851">
        <f t="shared" si="211"/>
        <v>183443083.16</v>
      </c>
      <c r="T1851">
        <f t="shared" si="213"/>
        <v>0.292785772765435</v>
      </c>
      <c r="U1851">
        <f t="shared" si="210"/>
        <v>79601833.16</v>
      </c>
      <c r="V1851">
        <f t="shared" si="209"/>
        <v>0.208265589254396</v>
      </c>
      <c r="W1851">
        <f t="shared" si="212"/>
        <v>0.479949773671275</v>
      </c>
    </row>
    <row r="1852" ht="14.25" spans="1:23">
      <c r="A1852" s="13">
        <v>12012</v>
      </c>
      <c r="B1852" s="14">
        <v>15</v>
      </c>
      <c r="C1852" s="14">
        <v>17</v>
      </c>
      <c r="D1852" s="14">
        <v>18</v>
      </c>
      <c r="E1852" s="14">
        <v>20</v>
      </c>
      <c r="F1852" s="14">
        <v>23</v>
      </c>
      <c r="G1852" s="14">
        <v>27</v>
      </c>
      <c r="H1852" s="15">
        <v>1</v>
      </c>
      <c r="I1852" s="15"/>
      <c r="J1852" s="22">
        <v>705069412</v>
      </c>
      <c r="K1852" s="23">
        <v>2</v>
      </c>
      <c r="L1852" s="22">
        <v>10000000</v>
      </c>
      <c r="M1852" s="22">
        <f t="shared" si="206"/>
        <v>20000000</v>
      </c>
      <c r="N1852" s="23">
        <v>75</v>
      </c>
      <c r="O1852" s="22">
        <v>337508</v>
      </c>
      <c r="P1852" s="22">
        <f t="shared" si="208"/>
        <v>25313100</v>
      </c>
      <c r="Q1852" s="24">
        <v>330682334</v>
      </c>
      <c r="R1852" s="29">
        <v>40941</v>
      </c>
      <c r="S1852">
        <f t="shared" si="211"/>
        <v>122970316.66</v>
      </c>
      <c r="T1852">
        <f t="shared" si="213"/>
        <v>0.311387413456444</v>
      </c>
      <c r="U1852">
        <f t="shared" si="210"/>
        <v>77657216.66</v>
      </c>
      <c r="V1852">
        <f t="shared" si="209"/>
        <v>0.23483932667537</v>
      </c>
      <c r="W1852">
        <f t="shared" si="212"/>
        <v>0.371868418770747</v>
      </c>
    </row>
    <row r="1853" ht="14.25" spans="1:23">
      <c r="A1853" s="13">
        <v>12011</v>
      </c>
      <c r="B1853" s="14">
        <v>4</v>
      </c>
      <c r="C1853" s="14">
        <v>14</v>
      </c>
      <c r="D1853" s="14">
        <v>15</v>
      </c>
      <c r="E1853" s="14">
        <v>16</v>
      </c>
      <c r="F1853" s="14">
        <v>20</v>
      </c>
      <c r="G1853" s="14">
        <v>26</v>
      </c>
      <c r="H1853" s="15">
        <v>5</v>
      </c>
      <c r="I1853" s="15"/>
      <c r="J1853" s="22">
        <v>666005385</v>
      </c>
      <c r="K1853" s="23">
        <v>15</v>
      </c>
      <c r="L1853" s="22">
        <v>5501852</v>
      </c>
      <c r="M1853" s="22">
        <f t="shared" si="206"/>
        <v>82527780</v>
      </c>
      <c r="N1853" s="23">
        <v>212</v>
      </c>
      <c r="O1853" s="22">
        <v>53262</v>
      </c>
      <c r="P1853" s="22">
        <f t="shared" si="208"/>
        <v>11291544</v>
      </c>
      <c r="Q1853" s="24">
        <v>322471622</v>
      </c>
      <c r="R1853" s="29">
        <v>40939</v>
      </c>
      <c r="S1853">
        <f t="shared" si="211"/>
        <v>214191649.78</v>
      </c>
      <c r="T1853">
        <f t="shared" si="213"/>
        <v>0.408295988848284</v>
      </c>
      <c r="U1853">
        <f t="shared" si="210"/>
        <v>120372325.78</v>
      </c>
      <c r="V1853">
        <f t="shared" si="209"/>
        <v>0.37328036815593</v>
      </c>
      <c r="W1853">
        <f t="shared" si="212"/>
        <v>0.664218601474334</v>
      </c>
    </row>
    <row r="1854" ht="14.25" spans="1:23">
      <c r="A1854" s="13">
        <v>12010</v>
      </c>
      <c r="B1854" s="14">
        <v>1</v>
      </c>
      <c r="C1854" s="14">
        <v>3</v>
      </c>
      <c r="D1854" s="14">
        <v>13</v>
      </c>
      <c r="E1854" s="14">
        <v>19</v>
      </c>
      <c r="F1854" s="14">
        <v>25</v>
      </c>
      <c r="G1854" s="14">
        <v>26</v>
      </c>
      <c r="H1854" s="15">
        <v>10</v>
      </c>
      <c r="I1854" s="15"/>
      <c r="J1854" s="22">
        <v>722185940</v>
      </c>
      <c r="K1854" s="23">
        <v>4</v>
      </c>
      <c r="L1854" s="22">
        <v>9684099</v>
      </c>
      <c r="M1854" s="22">
        <f t="shared" si="206"/>
        <v>38736396</v>
      </c>
      <c r="N1854" s="23">
        <v>112</v>
      </c>
      <c r="O1854" s="22">
        <v>250933</v>
      </c>
      <c r="P1854" s="22">
        <f t="shared" si="208"/>
        <v>28104496</v>
      </c>
      <c r="Q1854" s="24">
        <v>350707306</v>
      </c>
      <c r="R1854" s="29">
        <v>40937</v>
      </c>
      <c r="S1854">
        <f t="shared" si="211"/>
        <v>145005583.94</v>
      </c>
      <c r="T1854">
        <f t="shared" si="213"/>
        <v>0.303013898261931</v>
      </c>
      <c r="U1854">
        <f t="shared" si="210"/>
        <v>78164691.9400001</v>
      </c>
      <c r="V1854">
        <f t="shared" si="209"/>
        <v>0.222877284284463</v>
      </c>
      <c r="W1854">
        <f t="shared" si="212"/>
        <v>0.413466105379624</v>
      </c>
    </row>
    <row r="1855" ht="14.25" spans="1:23">
      <c r="A1855" s="13">
        <v>12009</v>
      </c>
      <c r="B1855" s="14">
        <v>4</v>
      </c>
      <c r="C1855" s="14">
        <v>16</v>
      </c>
      <c r="D1855" s="14">
        <v>24</v>
      </c>
      <c r="E1855" s="14">
        <v>26</v>
      </c>
      <c r="F1855" s="14">
        <v>27</v>
      </c>
      <c r="G1855" s="14">
        <v>33</v>
      </c>
      <c r="H1855" s="15">
        <v>11</v>
      </c>
      <c r="I1855" s="15"/>
      <c r="J1855" s="22">
        <v>695344944</v>
      </c>
      <c r="K1855" s="23">
        <v>7</v>
      </c>
      <c r="L1855" s="22">
        <v>7738273</v>
      </c>
      <c r="M1855" s="22">
        <f t="shared" si="206"/>
        <v>54167911</v>
      </c>
      <c r="N1855" s="23">
        <v>76</v>
      </c>
      <c r="O1855" s="22">
        <v>279630</v>
      </c>
      <c r="P1855" s="22">
        <f t="shared" si="208"/>
        <v>21251880</v>
      </c>
      <c r="Q1855" s="24">
        <v>371864904</v>
      </c>
      <c r="R1855" s="29">
        <v>40927</v>
      </c>
      <c r="S1855">
        <f t="shared" si="211"/>
        <v>181794003.96</v>
      </c>
      <c r="T1855">
        <f t="shared" si="213"/>
        <v>0.343205534018343</v>
      </c>
      <c r="U1855">
        <f t="shared" si="210"/>
        <v>106374212.96</v>
      </c>
      <c r="V1855">
        <f t="shared" si="209"/>
        <v>0.286056069867782</v>
      </c>
      <c r="W1855">
        <f t="shared" si="212"/>
        <v>0.488871098091042</v>
      </c>
    </row>
    <row r="1856" ht="14.25" spans="1:23">
      <c r="A1856" s="13">
        <v>12008</v>
      </c>
      <c r="B1856" s="14">
        <v>1</v>
      </c>
      <c r="C1856" s="14">
        <v>12</v>
      </c>
      <c r="D1856" s="14">
        <v>20</v>
      </c>
      <c r="E1856" s="14">
        <v>23</v>
      </c>
      <c r="F1856" s="14">
        <v>24</v>
      </c>
      <c r="G1856" s="14">
        <v>29</v>
      </c>
      <c r="H1856" s="15">
        <v>8</v>
      </c>
      <c r="I1856" s="15"/>
      <c r="J1856" s="22">
        <v>694925145</v>
      </c>
      <c r="K1856" s="23">
        <v>5</v>
      </c>
      <c r="L1856" s="22">
        <v>9838366</v>
      </c>
      <c r="M1856" s="22">
        <f t="shared" si="206"/>
        <v>49191830</v>
      </c>
      <c r="N1856" s="23">
        <v>108</v>
      </c>
      <c r="O1856" s="22">
        <v>266553</v>
      </c>
      <c r="P1856" s="22">
        <f t="shared" si="208"/>
        <v>28787724</v>
      </c>
      <c r="Q1856" s="24">
        <v>349794196</v>
      </c>
      <c r="R1856" s="29">
        <v>40925</v>
      </c>
      <c r="S1856">
        <f t="shared" si="211"/>
        <v>148419571.04</v>
      </c>
      <c r="T1856">
        <f t="shared" si="213"/>
        <v>0.28367463547051</v>
      </c>
      <c r="U1856">
        <f t="shared" si="210"/>
        <v>70440017.04</v>
      </c>
      <c r="V1856">
        <f t="shared" si="209"/>
        <v>0.201375602698679</v>
      </c>
      <c r="W1856">
        <f t="shared" si="212"/>
        <v>0.424305413689597</v>
      </c>
    </row>
    <row r="1857" ht="14.25" spans="1:23">
      <c r="A1857" s="13">
        <v>12007</v>
      </c>
      <c r="B1857" s="14">
        <v>10</v>
      </c>
      <c r="C1857" s="14">
        <v>17</v>
      </c>
      <c r="D1857" s="14">
        <v>19</v>
      </c>
      <c r="E1857" s="14">
        <v>27</v>
      </c>
      <c r="F1857" s="14">
        <v>28</v>
      </c>
      <c r="G1857" s="14">
        <v>32</v>
      </c>
      <c r="H1857" s="15">
        <v>4</v>
      </c>
      <c r="I1857" s="15"/>
      <c r="J1857" s="22">
        <v>671945560</v>
      </c>
      <c r="K1857" s="23">
        <v>5</v>
      </c>
      <c r="L1857" s="22">
        <v>10692340</v>
      </c>
      <c r="M1857" s="22">
        <f t="shared" si="206"/>
        <v>53461700</v>
      </c>
      <c r="N1857" s="23">
        <v>88</v>
      </c>
      <c r="O1857" s="22">
        <v>399915</v>
      </c>
      <c r="P1857" s="22">
        <f t="shared" si="208"/>
        <v>35192520</v>
      </c>
      <c r="Q1857" s="24">
        <v>386798560</v>
      </c>
      <c r="R1857" s="29">
        <v>40923</v>
      </c>
      <c r="S1857">
        <f t="shared" si="211"/>
        <v>155877033.4</v>
      </c>
      <c r="T1857">
        <f t="shared" si="213"/>
        <v>0.264776925229504</v>
      </c>
      <c r="U1857">
        <f t="shared" si="210"/>
        <v>67222813.4</v>
      </c>
      <c r="V1857">
        <f t="shared" si="209"/>
        <v>0.173792822289721</v>
      </c>
      <c r="W1857">
        <f t="shared" si="212"/>
        <v>0.402992796560566</v>
      </c>
    </row>
    <row r="1858" ht="14.25" spans="1:23">
      <c r="A1858" s="13">
        <v>12006</v>
      </c>
      <c r="B1858" s="14">
        <v>2</v>
      </c>
      <c r="C1858" s="14">
        <v>22</v>
      </c>
      <c r="D1858" s="14">
        <v>25</v>
      </c>
      <c r="E1858" s="14">
        <v>29</v>
      </c>
      <c r="F1858" s="14">
        <v>32</v>
      </c>
      <c r="G1858" s="14">
        <v>33</v>
      </c>
      <c r="H1858" s="15">
        <v>8</v>
      </c>
      <c r="I1858" s="15"/>
      <c r="J1858" s="22">
        <v>638291299</v>
      </c>
      <c r="K1858" s="23">
        <v>17</v>
      </c>
      <c r="L1858" s="22">
        <v>6108129</v>
      </c>
      <c r="M1858" s="22">
        <f t="shared" si="206"/>
        <v>103838193</v>
      </c>
      <c r="N1858" s="23">
        <v>127</v>
      </c>
      <c r="O1858" s="22">
        <v>163443</v>
      </c>
      <c r="P1858" s="22">
        <f t="shared" si="208"/>
        <v>20757261</v>
      </c>
      <c r="Q1858" s="24">
        <v>365269490</v>
      </c>
      <c r="R1858" s="29">
        <v>40920</v>
      </c>
      <c r="S1858">
        <f t="shared" si="211"/>
        <v>229386542.1</v>
      </c>
      <c r="T1858">
        <f t="shared" si="213"/>
        <v>0.343714305566556</v>
      </c>
      <c r="U1858">
        <f t="shared" si="210"/>
        <v>104791088.1</v>
      </c>
      <c r="V1858">
        <f t="shared" si="209"/>
        <v>0.286887054541566</v>
      </c>
      <c r="W1858">
        <f t="shared" si="212"/>
        <v>0.627992614713044</v>
      </c>
    </row>
    <row r="1859" ht="14.25" spans="1:23">
      <c r="A1859" s="13">
        <v>12005</v>
      </c>
      <c r="B1859" s="14">
        <v>7</v>
      </c>
      <c r="C1859" s="14">
        <v>9</v>
      </c>
      <c r="D1859" s="14">
        <v>18</v>
      </c>
      <c r="E1859" s="14">
        <v>27</v>
      </c>
      <c r="F1859" s="14">
        <v>31</v>
      </c>
      <c r="G1859" s="14">
        <v>33</v>
      </c>
      <c r="H1859" s="15">
        <v>6</v>
      </c>
      <c r="I1859" s="15"/>
      <c r="J1859" s="22">
        <v>688695791</v>
      </c>
      <c r="K1859" s="23">
        <v>7</v>
      </c>
      <c r="L1859" s="22">
        <v>8838231</v>
      </c>
      <c r="M1859" s="22">
        <f t="shared" si="206"/>
        <v>61867617</v>
      </c>
      <c r="N1859" s="23">
        <v>102</v>
      </c>
      <c r="O1859" s="22">
        <v>321582</v>
      </c>
      <c r="P1859" s="22">
        <f t="shared" si="208"/>
        <v>32801364</v>
      </c>
      <c r="Q1859" s="24">
        <v>373157878</v>
      </c>
      <c r="R1859" s="29">
        <v>40918</v>
      </c>
      <c r="S1859">
        <f t="shared" si="211"/>
        <v>163178309.22</v>
      </c>
      <c r="T1859">
        <f t="shared" si="213"/>
        <v>0.271495520241971</v>
      </c>
      <c r="U1859">
        <f t="shared" si="210"/>
        <v>68509328.22</v>
      </c>
      <c r="V1859">
        <f t="shared" si="209"/>
        <v>0.183593412491214</v>
      </c>
      <c r="W1859">
        <f t="shared" si="212"/>
        <v>0.437290269991298</v>
      </c>
    </row>
    <row r="1860" ht="14.25" spans="1:23">
      <c r="A1860" s="13">
        <v>12004</v>
      </c>
      <c r="B1860" s="14">
        <v>1</v>
      </c>
      <c r="C1860" s="14">
        <v>5</v>
      </c>
      <c r="D1860" s="14">
        <v>10</v>
      </c>
      <c r="E1860" s="14">
        <v>11</v>
      </c>
      <c r="F1860" s="14">
        <v>21</v>
      </c>
      <c r="G1860" s="14">
        <v>23</v>
      </c>
      <c r="H1860" s="15">
        <v>16</v>
      </c>
      <c r="I1860" s="15"/>
      <c r="J1860" s="22">
        <v>669026740</v>
      </c>
      <c r="K1860" s="23">
        <v>4</v>
      </c>
      <c r="L1860" s="22">
        <v>11250000</v>
      </c>
      <c r="M1860" s="22">
        <f t="shared" si="206"/>
        <v>45000000</v>
      </c>
      <c r="N1860" s="23">
        <v>153</v>
      </c>
      <c r="O1860" s="22">
        <v>222629</v>
      </c>
      <c r="P1860" s="22">
        <f t="shared" si="208"/>
        <v>34062237</v>
      </c>
      <c r="Q1860" s="24">
        <v>422246096</v>
      </c>
      <c r="R1860" s="29">
        <v>40916</v>
      </c>
      <c r="S1860">
        <f t="shared" si="211"/>
        <v>167422013.04</v>
      </c>
      <c r="T1860">
        <f t="shared" si="213"/>
        <v>0.289930479404598</v>
      </c>
      <c r="U1860">
        <f t="shared" si="210"/>
        <v>88359776.04</v>
      </c>
      <c r="V1860">
        <f t="shared" si="209"/>
        <v>0.209261321483005</v>
      </c>
      <c r="W1860">
        <f t="shared" si="212"/>
        <v>0.396503400803497</v>
      </c>
    </row>
    <row r="1861" ht="14.25" spans="1:23">
      <c r="A1861" s="13">
        <v>12003</v>
      </c>
      <c r="B1861" s="14">
        <v>3</v>
      </c>
      <c r="C1861" s="14">
        <v>6</v>
      </c>
      <c r="D1861" s="14">
        <v>8</v>
      </c>
      <c r="E1861" s="14">
        <v>24</v>
      </c>
      <c r="F1861" s="14">
        <v>29</v>
      </c>
      <c r="G1861" s="14">
        <v>31</v>
      </c>
      <c r="H1861" s="15">
        <v>9</v>
      </c>
      <c r="I1861" s="15"/>
      <c r="J1861" s="22">
        <v>629548166</v>
      </c>
      <c r="K1861" s="23">
        <v>26</v>
      </c>
      <c r="L1861" s="22">
        <v>5307916</v>
      </c>
      <c r="M1861" s="22">
        <f t="shared" si="206"/>
        <v>138005816</v>
      </c>
      <c r="N1861" s="23">
        <v>165</v>
      </c>
      <c r="O1861" s="22">
        <v>27325</v>
      </c>
      <c r="P1861" s="22">
        <f t="shared" si="208"/>
        <v>4508625</v>
      </c>
      <c r="Q1861" s="24">
        <v>376556854</v>
      </c>
      <c r="R1861" s="29">
        <v>40913</v>
      </c>
      <c r="S1861">
        <f t="shared" si="211"/>
        <v>306998248.46</v>
      </c>
      <c r="T1861">
        <f t="shared" si="213"/>
        <v>0.448783312970848</v>
      </c>
      <c r="U1861">
        <f t="shared" si="210"/>
        <v>164483807.46</v>
      </c>
      <c r="V1861">
        <f t="shared" si="209"/>
        <v>0.436810021415783</v>
      </c>
      <c r="W1861">
        <f t="shared" si="212"/>
        <v>0.815277282032954</v>
      </c>
    </row>
    <row r="1862" ht="14.25" spans="1:23">
      <c r="A1862" s="13">
        <v>12002</v>
      </c>
      <c r="B1862" s="14">
        <v>2</v>
      </c>
      <c r="C1862" s="14">
        <v>3</v>
      </c>
      <c r="D1862" s="14">
        <v>7</v>
      </c>
      <c r="E1862" s="14">
        <v>9</v>
      </c>
      <c r="F1862" s="14">
        <v>10</v>
      </c>
      <c r="G1862" s="14">
        <v>32</v>
      </c>
      <c r="H1862" s="15">
        <v>13</v>
      </c>
      <c r="I1862" s="15"/>
      <c r="J1862" s="22">
        <v>752033556</v>
      </c>
      <c r="K1862" s="23">
        <v>17</v>
      </c>
      <c r="L1862" s="22">
        <v>6568417</v>
      </c>
      <c r="M1862" s="22">
        <f t="shared" ref="M1862:M1925" si="214">K1862*L1862</f>
        <v>111663089</v>
      </c>
      <c r="N1862" s="23">
        <v>101</v>
      </c>
      <c r="O1862" s="22">
        <v>321729</v>
      </c>
      <c r="P1862" s="22">
        <f t="shared" si="208"/>
        <v>32494629</v>
      </c>
      <c r="Q1862" s="24">
        <v>369663804</v>
      </c>
      <c r="R1862" s="29">
        <v>40911</v>
      </c>
      <c r="S1862">
        <f t="shared" si="211"/>
        <v>211977501.96</v>
      </c>
      <c r="T1862">
        <f t="shared" si="213"/>
        <v>0.271366608995887</v>
      </c>
      <c r="U1862">
        <f t="shared" si="210"/>
        <v>67819783.96</v>
      </c>
      <c r="V1862">
        <f t="shared" si="209"/>
        <v>0.183463415206321</v>
      </c>
      <c r="W1862">
        <f t="shared" si="212"/>
        <v>0.573433210572058</v>
      </c>
    </row>
    <row r="1863" s="7" customFormat="1" ht="14.25" spans="1:23">
      <c r="A1863" s="16">
        <v>12001</v>
      </c>
      <c r="B1863" s="17">
        <v>1</v>
      </c>
      <c r="C1863" s="17">
        <v>4</v>
      </c>
      <c r="D1863" s="17">
        <v>5</v>
      </c>
      <c r="E1863" s="17">
        <v>9</v>
      </c>
      <c r="F1863" s="17">
        <v>15</v>
      </c>
      <c r="G1863" s="17">
        <v>17</v>
      </c>
      <c r="H1863" s="18">
        <v>6</v>
      </c>
      <c r="I1863" s="18"/>
      <c r="J1863" s="24">
        <v>782875794</v>
      </c>
      <c r="K1863" s="25">
        <v>6</v>
      </c>
      <c r="L1863" s="24">
        <v>9494234</v>
      </c>
      <c r="M1863" s="24">
        <f t="shared" si="214"/>
        <v>56965404</v>
      </c>
      <c r="N1863" s="25">
        <v>110</v>
      </c>
      <c r="O1863" s="24">
        <v>299528</v>
      </c>
      <c r="P1863" s="24">
        <f t="shared" si="208"/>
        <v>32948080</v>
      </c>
      <c r="Q1863" s="24">
        <v>433902388</v>
      </c>
      <c r="R1863" s="30">
        <v>40909</v>
      </c>
      <c r="S1863" s="7">
        <f t="shared" si="211"/>
        <v>187698648.12</v>
      </c>
      <c r="T1863" s="7">
        <f t="shared" si="213"/>
        <v>0.301296438405405</v>
      </c>
      <c r="U1863" s="7">
        <f t="shared" si="210"/>
        <v>97785164.12</v>
      </c>
      <c r="V1863" s="7">
        <f t="shared" si="209"/>
        <v>0.225362124810431</v>
      </c>
      <c r="W1863" s="7">
        <f t="shared" si="212"/>
        <v>0.432582657553846</v>
      </c>
    </row>
    <row r="1864" ht="14.25" spans="1:23">
      <c r="A1864" s="13">
        <v>11153</v>
      </c>
      <c r="B1864" s="14">
        <v>5</v>
      </c>
      <c r="C1864" s="14">
        <v>8</v>
      </c>
      <c r="D1864" s="14">
        <v>9</v>
      </c>
      <c r="E1864" s="14">
        <v>10</v>
      </c>
      <c r="F1864" s="14">
        <v>20</v>
      </c>
      <c r="G1864" s="14">
        <v>25</v>
      </c>
      <c r="H1864" s="15">
        <v>13</v>
      </c>
      <c r="I1864" s="15"/>
      <c r="J1864" s="22">
        <v>757962272</v>
      </c>
      <c r="K1864" s="23">
        <v>16</v>
      </c>
      <c r="L1864" s="22">
        <v>6856586</v>
      </c>
      <c r="M1864" s="22">
        <f t="shared" si="214"/>
        <v>109705376</v>
      </c>
      <c r="N1864" s="23">
        <v>282</v>
      </c>
      <c r="O1864" s="22">
        <v>131411</v>
      </c>
      <c r="P1864" s="22">
        <f t="shared" si="208"/>
        <v>37057902</v>
      </c>
      <c r="Q1864" s="24">
        <v>403874136</v>
      </c>
      <c r="R1864" s="29">
        <v>40906</v>
      </c>
      <c r="S1864">
        <f t="shared" si="211"/>
        <v>216134869.64</v>
      </c>
      <c r="T1864">
        <f t="shared" si="213"/>
        <v>0.263521439362485</v>
      </c>
      <c r="U1864">
        <f t="shared" si="210"/>
        <v>69371591.64</v>
      </c>
      <c r="V1864">
        <f t="shared" si="209"/>
        <v>0.171765373061671</v>
      </c>
      <c r="W1864">
        <f t="shared" si="212"/>
        <v>0.535154025411521</v>
      </c>
    </row>
    <row r="1865" ht="14.25" spans="1:23">
      <c r="A1865" s="13">
        <v>11152</v>
      </c>
      <c r="B1865" s="14">
        <v>4</v>
      </c>
      <c r="C1865" s="14">
        <v>10</v>
      </c>
      <c r="D1865" s="14">
        <v>11</v>
      </c>
      <c r="E1865" s="14">
        <v>12</v>
      </c>
      <c r="F1865" s="14">
        <v>21</v>
      </c>
      <c r="G1865" s="14">
        <v>26</v>
      </c>
      <c r="H1865" s="15">
        <v>13</v>
      </c>
      <c r="I1865" s="15"/>
      <c r="J1865" s="22">
        <v>776198815</v>
      </c>
      <c r="K1865" s="23">
        <v>7</v>
      </c>
      <c r="L1865" s="22">
        <v>9253543</v>
      </c>
      <c r="M1865" s="22">
        <f t="shared" si="214"/>
        <v>64774801</v>
      </c>
      <c r="N1865" s="23">
        <v>285</v>
      </c>
      <c r="O1865" s="22">
        <v>130393</v>
      </c>
      <c r="P1865" s="22">
        <f t="shared" si="208"/>
        <v>37162005</v>
      </c>
      <c r="Q1865" s="24">
        <v>394544922</v>
      </c>
      <c r="R1865" s="29">
        <v>40904</v>
      </c>
      <c r="S1865">
        <f t="shared" si="211"/>
        <v>166389998.78</v>
      </c>
      <c r="T1865">
        <f t="shared" si="213"/>
        <v>0.257550388089902</v>
      </c>
      <c r="U1865">
        <f t="shared" si="210"/>
        <v>64453192.78</v>
      </c>
      <c r="V1865">
        <f t="shared" si="209"/>
        <v>0.163360847361254</v>
      </c>
      <c r="W1865">
        <f t="shared" si="212"/>
        <v>0.421726372592878</v>
      </c>
    </row>
    <row r="1866" ht="14.25" spans="1:23">
      <c r="A1866" s="13">
        <v>11151</v>
      </c>
      <c r="B1866" s="14">
        <v>7</v>
      </c>
      <c r="C1866" s="14">
        <v>11</v>
      </c>
      <c r="D1866" s="14">
        <v>16</v>
      </c>
      <c r="E1866" s="14">
        <v>19</v>
      </c>
      <c r="F1866" s="14">
        <v>31</v>
      </c>
      <c r="G1866" s="14">
        <v>33</v>
      </c>
      <c r="H1866" s="15">
        <v>10</v>
      </c>
      <c r="I1866" s="15"/>
      <c r="J1866" s="22">
        <v>749261802</v>
      </c>
      <c r="K1866" s="23">
        <v>6</v>
      </c>
      <c r="L1866" s="22">
        <v>9932855</v>
      </c>
      <c r="M1866" s="22">
        <f t="shared" si="214"/>
        <v>59597130</v>
      </c>
      <c r="N1866" s="23">
        <v>190</v>
      </c>
      <c r="O1866" s="22">
        <v>194187</v>
      </c>
      <c r="P1866" s="22">
        <f t="shared" si="208"/>
        <v>36895530</v>
      </c>
      <c r="Q1866" s="24">
        <v>428101842</v>
      </c>
      <c r="R1866" s="29">
        <v>40902</v>
      </c>
      <c r="S1866">
        <f t="shared" si="211"/>
        <v>178277068.58</v>
      </c>
      <c r="T1866">
        <f t="shared" si="213"/>
        <v>0.277223611151853</v>
      </c>
      <c r="U1866">
        <f t="shared" si="210"/>
        <v>81784408.5799999</v>
      </c>
      <c r="V1866">
        <f t="shared" si="209"/>
        <v>0.191039609168512</v>
      </c>
      <c r="W1866">
        <f t="shared" si="212"/>
        <v>0.416436116572467</v>
      </c>
    </row>
    <row r="1867" ht="14.25" spans="1:23">
      <c r="A1867" s="13">
        <v>11150</v>
      </c>
      <c r="B1867" s="14">
        <v>8</v>
      </c>
      <c r="C1867" s="14">
        <v>10</v>
      </c>
      <c r="D1867" s="14">
        <v>12</v>
      </c>
      <c r="E1867" s="14">
        <v>15</v>
      </c>
      <c r="F1867" s="14">
        <v>22</v>
      </c>
      <c r="G1867" s="14">
        <v>27</v>
      </c>
      <c r="H1867" s="15">
        <v>13</v>
      </c>
      <c r="I1867" s="15"/>
      <c r="J1867" s="22">
        <v>717768968</v>
      </c>
      <c r="K1867" s="23">
        <v>8</v>
      </c>
      <c r="L1867" s="22">
        <v>8289213</v>
      </c>
      <c r="M1867" s="22">
        <f t="shared" si="214"/>
        <v>66313704</v>
      </c>
      <c r="N1867" s="23">
        <v>215</v>
      </c>
      <c r="O1867" s="22">
        <v>148700</v>
      </c>
      <c r="P1867" s="22">
        <f t="shared" si="208"/>
        <v>31970500</v>
      </c>
      <c r="Q1867" s="24">
        <v>385439474</v>
      </c>
      <c r="R1867" s="29">
        <v>40899</v>
      </c>
      <c r="S1867">
        <f t="shared" si="211"/>
        <v>175581074.26</v>
      </c>
      <c r="T1867">
        <f t="shared" si="213"/>
        <v>0.283487752632207</v>
      </c>
      <c r="U1867">
        <f t="shared" si="210"/>
        <v>77296870.26</v>
      </c>
      <c r="V1867">
        <f t="shared" si="209"/>
        <v>0.200542174515317</v>
      </c>
      <c r="W1867">
        <f t="shared" si="212"/>
        <v>0.455534749562262</v>
      </c>
    </row>
    <row r="1868" ht="14.25" spans="1:23">
      <c r="A1868" s="13">
        <v>11149</v>
      </c>
      <c r="B1868" s="14">
        <v>4</v>
      </c>
      <c r="C1868" s="14">
        <v>5</v>
      </c>
      <c r="D1868" s="14">
        <v>6</v>
      </c>
      <c r="E1868" s="14">
        <v>7</v>
      </c>
      <c r="F1868" s="14">
        <v>23</v>
      </c>
      <c r="G1868" s="14">
        <v>31</v>
      </c>
      <c r="H1868" s="15">
        <v>16</v>
      </c>
      <c r="I1868" s="15"/>
      <c r="J1868" s="22">
        <v>704484700</v>
      </c>
      <c r="K1868" s="23">
        <v>1</v>
      </c>
      <c r="L1868" s="22">
        <v>15000000</v>
      </c>
      <c r="M1868" s="22">
        <f t="shared" si="214"/>
        <v>15000000</v>
      </c>
      <c r="N1868" s="23">
        <v>225</v>
      </c>
      <c r="O1868" s="22">
        <v>160785</v>
      </c>
      <c r="P1868" s="22">
        <f t="shared" si="208"/>
        <v>36176625</v>
      </c>
      <c r="Q1868" s="24">
        <v>365612730</v>
      </c>
      <c r="R1868" s="29">
        <v>40897</v>
      </c>
      <c r="S1868">
        <f t="shared" si="211"/>
        <v>104737915.7</v>
      </c>
      <c r="T1868">
        <f t="shared" si="213"/>
        <v>0.245445271284728</v>
      </c>
      <c r="U1868">
        <f t="shared" si="210"/>
        <v>53561290.7</v>
      </c>
      <c r="V1868">
        <f t="shared" si="209"/>
        <v>0.146497335308866</v>
      </c>
      <c r="W1868">
        <f t="shared" si="212"/>
        <v>0.286472289135009</v>
      </c>
    </row>
    <row r="1869" ht="14.25" spans="1:23">
      <c r="A1869" s="13">
        <v>11148</v>
      </c>
      <c r="B1869" s="14">
        <v>5</v>
      </c>
      <c r="C1869" s="14">
        <v>14</v>
      </c>
      <c r="D1869" s="14">
        <v>22</v>
      </c>
      <c r="E1869" s="14">
        <v>23</v>
      </c>
      <c r="F1869" s="14">
        <v>25</v>
      </c>
      <c r="G1869" s="14">
        <v>26</v>
      </c>
      <c r="H1869" s="15">
        <v>14</v>
      </c>
      <c r="I1869" s="15"/>
      <c r="J1869" s="22">
        <v>630072378</v>
      </c>
      <c r="K1869" s="23">
        <v>6</v>
      </c>
      <c r="L1869" s="22">
        <v>9214741</v>
      </c>
      <c r="M1869" s="22">
        <f t="shared" si="214"/>
        <v>55288446</v>
      </c>
      <c r="N1869" s="23">
        <v>105</v>
      </c>
      <c r="O1869" s="22">
        <v>289835</v>
      </c>
      <c r="P1869" s="22">
        <f t="shared" si="208"/>
        <v>30432675</v>
      </c>
      <c r="Q1869" s="24">
        <v>403588782</v>
      </c>
      <c r="R1869" s="29">
        <v>40895</v>
      </c>
      <c r="S1869">
        <f t="shared" si="211"/>
        <v>177037373.18</v>
      </c>
      <c r="T1869">
        <f t="shared" si="213"/>
        <v>0.301665786092142</v>
      </c>
      <c r="U1869">
        <f t="shared" si="210"/>
        <v>91316252.1800001</v>
      </c>
      <c r="V1869">
        <f t="shared" si="209"/>
        <v>0.226260630257062</v>
      </c>
      <c r="W1869">
        <f t="shared" si="212"/>
        <v>0.438657814775437</v>
      </c>
    </row>
    <row r="1870" ht="14.25" spans="1:23">
      <c r="A1870" s="13">
        <v>11147</v>
      </c>
      <c r="B1870" s="14">
        <v>4</v>
      </c>
      <c r="C1870" s="14">
        <v>8</v>
      </c>
      <c r="D1870" s="14">
        <v>12</v>
      </c>
      <c r="E1870" s="14">
        <v>17</v>
      </c>
      <c r="F1870" s="14">
        <v>18</v>
      </c>
      <c r="G1870" s="14">
        <v>30</v>
      </c>
      <c r="H1870" s="15">
        <v>10</v>
      </c>
      <c r="I1870" s="15"/>
      <c r="J1870" s="22">
        <v>609351248</v>
      </c>
      <c r="K1870" s="23">
        <v>16</v>
      </c>
      <c r="L1870" s="22">
        <v>6570947</v>
      </c>
      <c r="M1870" s="22">
        <f t="shared" si="214"/>
        <v>105135152</v>
      </c>
      <c r="N1870" s="23">
        <v>275</v>
      </c>
      <c r="O1870" s="22">
        <v>109828</v>
      </c>
      <c r="P1870" s="22">
        <f t="shared" si="208"/>
        <v>30202700</v>
      </c>
      <c r="Q1870" s="24">
        <v>369715120</v>
      </c>
      <c r="R1870" s="29">
        <v>40892</v>
      </c>
      <c r="S1870">
        <f t="shared" si="211"/>
        <v>210822530.8</v>
      </c>
      <c r="T1870">
        <f t="shared" si="213"/>
        <v>0.285861662352354</v>
      </c>
      <c r="U1870">
        <f t="shared" si="210"/>
        <v>75484678.8</v>
      </c>
      <c r="V1870">
        <f t="shared" si="209"/>
        <v>0.204169845149963</v>
      </c>
      <c r="W1870">
        <f t="shared" si="212"/>
        <v>0.570229669806309</v>
      </c>
    </row>
    <row r="1871" ht="14.25" spans="1:23">
      <c r="A1871" s="13">
        <v>11146</v>
      </c>
      <c r="B1871" s="14">
        <v>11</v>
      </c>
      <c r="C1871" s="14">
        <v>23</v>
      </c>
      <c r="D1871" s="14">
        <v>26</v>
      </c>
      <c r="E1871" s="14">
        <v>28</v>
      </c>
      <c r="F1871" s="14">
        <v>32</v>
      </c>
      <c r="G1871" s="14">
        <v>33</v>
      </c>
      <c r="H1871" s="15">
        <v>10</v>
      </c>
      <c r="I1871" s="15"/>
      <c r="J1871" s="22">
        <v>639013370</v>
      </c>
      <c r="K1871" s="23">
        <v>5</v>
      </c>
      <c r="L1871" s="22">
        <v>9194616</v>
      </c>
      <c r="M1871" s="22">
        <f t="shared" si="214"/>
        <v>45973080</v>
      </c>
      <c r="N1871" s="23">
        <v>163</v>
      </c>
      <c r="O1871" s="22">
        <v>146991</v>
      </c>
      <c r="P1871" s="22">
        <f t="shared" si="208"/>
        <v>23959533</v>
      </c>
      <c r="Q1871" s="24">
        <v>367466864</v>
      </c>
      <c r="R1871" s="29">
        <v>40890</v>
      </c>
      <c r="S1871">
        <f t="shared" si="211"/>
        <v>165126059.36</v>
      </c>
      <c r="T1871">
        <f t="shared" si="213"/>
        <v>0.32425503095158</v>
      </c>
      <c r="U1871">
        <f t="shared" si="210"/>
        <v>95193446.36</v>
      </c>
      <c r="V1871">
        <f t="shared" si="209"/>
        <v>0.259053143795844</v>
      </c>
      <c r="W1871">
        <f t="shared" si="212"/>
        <v>0.449363127773066</v>
      </c>
    </row>
    <row r="1872" ht="14.25" spans="1:23">
      <c r="A1872" s="13">
        <v>11145</v>
      </c>
      <c r="B1872" s="14">
        <v>2</v>
      </c>
      <c r="C1872" s="14">
        <v>4</v>
      </c>
      <c r="D1872" s="14">
        <v>14</v>
      </c>
      <c r="E1872" s="14">
        <v>15</v>
      </c>
      <c r="F1872" s="14">
        <v>26</v>
      </c>
      <c r="G1872" s="14">
        <v>30</v>
      </c>
      <c r="H1872" s="15">
        <v>4</v>
      </c>
      <c r="I1872" s="15"/>
      <c r="J1872" s="22">
        <v>624080666</v>
      </c>
      <c r="K1872" s="23">
        <v>11</v>
      </c>
      <c r="L1872" s="22">
        <v>7107438</v>
      </c>
      <c r="M1872" s="22">
        <f t="shared" si="214"/>
        <v>78181818</v>
      </c>
      <c r="N1872" s="23">
        <v>249</v>
      </c>
      <c r="O1872" s="22">
        <v>109529</v>
      </c>
      <c r="P1872" s="22">
        <f t="shared" si="208"/>
        <v>27272721</v>
      </c>
      <c r="Q1872" s="24">
        <v>399835362</v>
      </c>
      <c r="R1872" s="29">
        <v>40888</v>
      </c>
      <c r="S1872">
        <f t="shared" si="211"/>
        <v>205464766.38</v>
      </c>
      <c r="T1872">
        <f t="shared" si="213"/>
        <v>0.318338397442695</v>
      </c>
      <c r="U1872">
        <f t="shared" si="210"/>
        <v>100010227.38</v>
      </c>
      <c r="V1872">
        <f t="shared" si="209"/>
        <v>0.25012852009823</v>
      </c>
      <c r="W1872">
        <f t="shared" si="212"/>
        <v>0.51387342368182</v>
      </c>
    </row>
    <row r="1873" ht="14.25" spans="1:23">
      <c r="A1873" s="13">
        <v>11144</v>
      </c>
      <c r="B1873" s="14">
        <v>1</v>
      </c>
      <c r="C1873" s="14">
        <v>2</v>
      </c>
      <c r="D1873" s="14">
        <v>9</v>
      </c>
      <c r="E1873" s="14">
        <v>10</v>
      </c>
      <c r="F1873" s="14">
        <v>16</v>
      </c>
      <c r="G1873" s="14">
        <v>24</v>
      </c>
      <c r="H1873" s="15">
        <v>3</v>
      </c>
      <c r="I1873" s="15"/>
      <c r="J1873" s="22">
        <v>633626105</v>
      </c>
      <c r="K1873" s="23">
        <v>7</v>
      </c>
      <c r="L1873" s="22">
        <v>8950812</v>
      </c>
      <c r="M1873" s="22">
        <f t="shared" si="214"/>
        <v>62655684</v>
      </c>
      <c r="N1873" s="23">
        <v>78</v>
      </c>
      <c r="O1873" s="22">
        <v>435686</v>
      </c>
      <c r="P1873" s="22">
        <f t="shared" ref="P1873:P1936" si="215">N1873*O1873</f>
        <v>33983508</v>
      </c>
      <c r="Q1873" s="24">
        <v>365097322</v>
      </c>
      <c r="R1873" s="29">
        <v>40885</v>
      </c>
      <c r="S1873">
        <f t="shared" si="211"/>
        <v>157258462.78</v>
      </c>
      <c r="T1873">
        <f t="shared" si="213"/>
        <v>0.259116605571815</v>
      </c>
      <c r="U1873">
        <f t="shared" si="210"/>
        <v>60619270.78</v>
      </c>
      <c r="V1873">
        <f t="shared" si="209"/>
        <v>0.166035922827174</v>
      </c>
      <c r="W1873">
        <f t="shared" si="212"/>
        <v>0.430730255479661</v>
      </c>
    </row>
    <row r="1874" ht="14.25" spans="1:23">
      <c r="A1874" s="13">
        <v>11143</v>
      </c>
      <c r="B1874" s="14">
        <v>7</v>
      </c>
      <c r="C1874" s="14">
        <v>8</v>
      </c>
      <c r="D1874" s="14">
        <v>12</v>
      </c>
      <c r="E1874" s="14">
        <v>14</v>
      </c>
      <c r="F1874" s="14">
        <v>15</v>
      </c>
      <c r="G1874" s="14">
        <v>30</v>
      </c>
      <c r="H1874" s="15">
        <v>16</v>
      </c>
      <c r="I1874" s="15"/>
      <c r="J1874" s="22">
        <v>611986880</v>
      </c>
      <c r="K1874" s="23">
        <v>4</v>
      </c>
      <c r="L1874" s="22">
        <v>11250000</v>
      </c>
      <c r="M1874" s="22">
        <f t="shared" si="214"/>
        <v>45000000</v>
      </c>
      <c r="N1874" s="23">
        <v>90</v>
      </c>
      <c r="O1874" s="22">
        <v>375290</v>
      </c>
      <c r="P1874" s="22">
        <f t="shared" si="215"/>
        <v>33776100</v>
      </c>
      <c r="Q1874" s="24">
        <v>359074808</v>
      </c>
      <c r="R1874" s="29">
        <v>40883</v>
      </c>
      <c r="S1874">
        <f t="shared" si="211"/>
        <v>137135674.92</v>
      </c>
      <c r="T1874">
        <f t="shared" si="213"/>
        <v>0.256591865726208</v>
      </c>
      <c r="U1874">
        <f t="shared" si="210"/>
        <v>58359574.92</v>
      </c>
      <c r="V1874">
        <f t="shared" ref="V1874:V1937" si="216">U1874/Q1874</f>
        <v>0.162527622711978</v>
      </c>
      <c r="W1874">
        <f t="shared" si="212"/>
        <v>0.381913940673889</v>
      </c>
    </row>
    <row r="1875" ht="14.25" spans="1:23">
      <c r="A1875" s="13">
        <v>11142</v>
      </c>
      <c r="B1875" s="14">
        <v>12</v>
      </c>
      <c r="C1875" s="14">
        <v>15</v>
      </c>
      <c r="D1875" s="14">
        <v>16</v>
      </c>
      <c r="E1875" s="14">
        <v>26</v>
      </c>
      <c r="F1875" s="14">
        <v>29</v>
      </c>
      <c r="G1875" s="14">
        <v>31</v>
      </c>
      <c r="H1875" s="15">
        <v>2</v>
      </c>
      <c r="I1875" s="15"/>
      <c r="J1875" s="22">
        <v>573175899</v>
      </c>
      <c r="K1875" s="23">
        <v>3</v>
      </c>
      <c r="L1875" s="22">
        <v>11666666</v>
      </c>
      <c r="M1875" s="22">
        <f t="shared" si="214"/>
        <v>34999998</v>
      </c>
      <c r="N1875" s="23">
        <v>83</v>
      </c>
      <c r="O1875" s="22">
        <v>381361</v>
      </c>
      <c r="P1875" s="22">
        <f t="shared" si="215"/>
        <v>31652963</v>
      </c>
      <c r="Q1875" s="24">
        <v>395266644</v>
      </c>
      <c r="R1875" s="29">
        <v>40881</v>
      </c>
      <c r="S1875">
        <f t="shared" si="211"/>
        <v>149823583.56</v>
      </c>
      <c r="T1875">
        <f t="shared" si="213"/>
        <v>0.290496522544918</v>
      </c>
      <c r="U1875">
        <f t="shared" si="210"/>
        <v>83170622.5599999</v>
      </c>
      <c r="V1875">
        <f t="shared" si="216"/>
        <v>0.210416496869895</v>
      </c>
      <c r="W1875">
        <f t="shared" si="212"/>
        <v>0.379044338383382</v>
      </c>
    </row>
    <row r="1876" ht="14.25" spans="1:23">
      <c r="A1876" s="13">
        <v>11141</v>
      </c>
      <c r="B1876" s="14">
        <v>2</v>
      </c>
      <c r="C1876" s="14">
        <v>4</v>
      </c>
      <c r="D1876" s="14">
        <v>6</v>
      </c>
      <c r="E1876" s="14">
        <v>19</v>
      </c>
      <c r="F1876" s="14">
        <v>24</v>
      </c>
      <c r="G1876" s="14">
        <v>29</v>
      </c>
      <c r="H1876" s="15">
        <v>11</v>
      </c>
      <c r="I1876" s="15"/>
      <c r="J1876" s="22">
        <v>529318827</v>
      </c>
      <c r="K1876" s="23">
        <v>9</v>
      </c>
      <c r="L1876" s="22">
        <v>7264264</v>
      </c>
      <c r="M1876" s="22">
        <f t="shared" si="214"/>
        <v>65378376</v>
      </c>
      <c r="N1876" s="23">
        <v>192</v>
      </c>
      <c r="O1876" s="22">
        <v>120143</v>
      </c>
      <c r="P1876" s="22">
        <f t="shared" si="215"/>
        <v>23067456</v>
      </c>
      <c r="Q1876" s="24">
        <v>353185652</v>
      </c>
      <c r="R1876" s="29">
        <v>40878</v>
      </c>
      <c r="S1876">
        <f t="shared" si="211"/>
        <v>179615002.48</v>
      </c>
      <c r="T1876">
        <f t="shared" si="213"/>
        <v>0.323446396627686</v>
      </c>
      <c r="U1876">
        <f t="shared" si="210"/>
        <v>91169170.48</v>
      </c>
      <c r="V1876">
        <f t="shared" si="216"/>
        <v>0.258133845369234</v>
      </c>
      <c r="W1876">
        <f t="shared" si="212"/>
        <v>0.508556906156539</v>
      </c>
    </row>
    <row r="1877" ht="14.25" spans="1:23">
      <c r="A1877" s="13">
        <v>11140</v>
      </c>
      <c r="B1877" s="14">
        <v>4</v>
      </c>
      <c r="C1877" s="14">
        <v>18</v>
      </c>
      <c r="D1877" s="14">
        <v>20</v>
      </c>
      <c r="E1877" s="14">
        <v>22</v>
      </c>
      <c r="F1877" s="14">
        <v>27</v>
      </c>
      <c r="G1877" s="14">
        <v>29</v>
      </c>
      <c r="H1877" s="15">
        <v>6</v>
      </c>
      <c r="I1877" s="15"/>
      <c r="J1877" s="22">
        <v>535872860</v>
      </c>
      <c r="K1877" s="23">
        <v>5</v>
      </c>
      <c r="L1877" s="22">
        <v>9666056</v>
      </c>
      <c r="M1877" s="22">
        <f t="shared" si="214"/>
        <v>48330280</v>
      </c>
      <c r="N1877" s="23">
        <v>53</v>
      </c>
      <c r="O1877" s="22">
        <v>518781</v>
      </c>
      <c r="P1877" s="22">
        <f t="shared" si="215"/>
        <v>27495393</v>
      </c>
      <c r="Q1877" s="24">
        <v>349582200</v>
      </c>
      <c r="R1877" s="29">
        <v>40876</v>
      </c>
      <c r="S1877">
        <f t="shared" si="211"/>
        <v>150469570</v>
      </c>
      <c r="T1877">
        <f t="shared" si="213"/>
        <v>0.292175316706629</v>
      </c>
      <c r="U1877">
        <f t="shared" si="210"/>
        <v>74643897</v>
      </c>
      <c r="V1877">
        <f t="shared" si="216"/>
        <v>0.213523162792614</v>
      </c>
      <c r="W1877">
        <f t="shared" si="212"/>
        <v>0.430426863839177</v>
      </c>
    </row>
    <row r="1878" ht="14.25" spans="1:23">
      <c r="A1878" s="13">
        <v>11139</v>
      </c>
      <c r="B1878" s="14">
        <v>8</v>
      </c>
      <c r="C1878" s="14">
        <v>20</v>
      </c>
      <c r="D1878" s="14">
        <v>24</v>
      </c>
      <c r="E1878" s="14">
        <v>27</v>
      </c>
      <c r="F1878" s="14">
        <v>30</v>
      </c>
      <c r="G1878" s="14">
        <v>31</v>
      </c>
      <c r="H1878" s="15">
        <v>3</v>
      </c>
      <c r="I1878" s="15"/>
      <c r="J1878" s="22">
        <v>515047152</v>
      </c>
      <c r="K1878" s="23">
        <v>6</v>
      </c>
      <c r="L1878" s="22">
        <v>9646035</v>
      </c>
      <c r="M1878" s="22">
        <f t="shared" si="214"/>
        <v>57876210</v>
      </c>
      <c r="N1878" s="23">
        <v>72</v>
      </c>
      <c r="O1878" s="22">
        <v>476587</v>
      </c>
      <c r="P1878" s="22">
        <f t="shared" si="215"/>
        <v>34314264</v>
      </c>
      <c r="Q1878" s="24">
        <v>387797344</v>
      </c>
      <c r="R1878" s="29">
        <v>40874</v>
      </c>
      <c r="S1878">
        <f t="shared" si="211"/>
        <v>162830160.56</v>
      </c>
      <c r="T1878">
        <f t="shared" si="213"/>
        <v>0.270641231003377</v>
      </c>
      <c r="U1878">
        <f t="shared" si="210"/>
        <v>70639686.5599999</v>
      </c>
      <c r="V1878">
        <f t="shared" si="216"/>
        <v>0.182156189703042</v>
      </c>
      <c r="W1878">
        <f t="shared" si="212"/>
        <v>0.419884671928026</v>
      </c>
    </row>
    <row r="1879" ht="14.25" spans="1:23">
      <c r="A1879" s="13">
        <v>11138</v>
      </c>
      <c r="B1879" s="14">
        <v>1</v>
      </c>
      <c r="C1879" s="14">
        <v>5</v>
      </c>
      <c r="D1879" s="14">
        <v>15</v>
      </c>
      <c r="E1879" s="14">
        <v>24</v>
      </c>
      <c r="F1879" s="14">
        <v>28</v>
      </c>
      <c r="G1879" s="14">
        <v>32</v>
      </c>
      <c r="H1879" s="15">
        <v>7</v>
      </c>
      <c r="I1879" s="15"/>
      <c r="J1879" s="22">
        <v>487856614</v>
      </c>
      <c r="K1879" s="23">
        <v>7</v>
      </c>
      <c r="L1879" s="22">
        <v>8512034</v>
      </c>
      <c r="M1879" s="22">
        <f t="shared" si="214"/>
        <v>59584238</v>
      </c>
      <c r="N1879" s="23">
        <v>252</v>
      </c>
      <c r="O1879" s="22">
        <v>116572</v>
      </c>
      <c r="P1879" s="22">
        <f t="shared" si="215"/>
        <v>29376144</v>
      </c>
      <c r="Q1879" s="24">
        <v>348154674</v>
      </c>
      <c r="R1879" s="29">
        <v>40871</v>
      </c>
      <c r="S1879">
        <f t="shared" si="211"/>
        <v>156635176.26</v>
      </c>
      <c r="T1879">
        <f t="shared" si="213"/>
        <v>0.278758108127539</v>
      </c>
      <c r="U1879">
        <f t="shared" si="210"/>
        <v>67674794.26</v>
      </c>
      <c r="V1879">
        <f t="shared" si="216"/>
        <v>0.194381403766534</v>
      </c>
      <c r="W1879">
        <f t="shared" si="212"/>
        <v>0.449901115674811</v>
      </c>
    </row>
    <row r="1880" ht="14.25" spans="1:23">
      <c r="A1880" s="13">
        <v>11137</v>
      </c>
      <c r="B1880" s="14">
        <v>2</v>
      </c>
      <c r="C1880" s="14">
        <v>11</v>
      </c>
      <c r="D1880" s="14">
        <v>18</v>
      </c>
      <c r="E1880" s="14">
        <v>23</v>
      </c>
      <c r="F1880" s="14">
        <v>30</v>
      </c>
      <c r="G1880" s="14">
        <v>33</v>
      </c>
      <c r="H1880" s="15">
        <v>13</v>
      </c>
      <c r="I1880" s="15"/>
      <c r="J1880" s="22">
        <v>473896000</v>
      </c>
      <c r="K1880" s="23">
        <v>5</v>
      </c>
      <c r="L1880" s="22">
        <v>8768592</v>
      </c>
      <c r="M1880" s="22">
        <f t="shared" si="214"/>
        <v>43842960</v>
      </c>
      <c r="N1880" s="23">
        <v>128</v>
      </c>
      <c r="O1880" s="22">
        <v>162222</v>
      </c>
      <c r="P1880" s="22">
        <f t="shared" si="215"/>
        <v>20764416</v>
      </c>
      <c r="Q1880" s="24">
        <v>340607254</v>
      </c>
      <c r="R1880" s="29">
        <v>40869</v>
      </c>
      <c r="S1880">
        <f t="shared" si="211"/>
        <v>157290146.46</v>
      </c>
      <c r="T1880">
        <f t="shared" si="213"/>
        <v>0.33307331281911</v>
      </c>
      <c r="U1880">
        <f t="shared" si="210"/>
        <v>92682770.46</v>
      </c>
      <c r="V1880">
        <f t="shared" si="216"/>
        <v>0.272110383356662</v>
      </c>
      <c r="W1880">
        <f t="shared" si="212"/>
        <v>0.461793295981888</v>
      </c>
    </row>
    <row r="1881" ht="14.25" spans="1:23">
      <c r="A1881" s="13">
        <v>11136</v>
      </c>
      <c r="B1881" s="14">
        <v>2</v>
      </c>
      <c r="C1881" s="14">
        <v>4</v>
      </c>
      <c r="D1881" s="14">
        <v>6</v>
      </c>
      <c r="E1881" s="14">
        <v>20</v>
      </c>
      <c r="F1881" s="14">
        <v>22</v>
      </c>
      <c r="G1881" s="14">
        <v>31</v>
      </c>
      <c r="H1881" s="15">
        <v>7</v>
      </c>
      <c r="I1881" s="15"/>
      <c r="J1881" s="22">
        <v>464288592</v>
      </c>
      <c r="K1881" s="23">
        <v>4</v>
      </c>
      <c r="L1881" s="22">
        <v>11250000</v>
      </c>
      <c r="M1881" s="22">
        <f t="shared" si="214"/>
        <v>45000000</v>
      </c>
      <c r="N1881" s="23">
        <v>86</v>
      </c>
      <c r="O1881" s="22">
        <v>355324</v>
      </c>
      <c r="P1881" s="22">
        <f t="shared" si="215"/>
        <v>30557864</v>
      </c>
      <c r="Q1881" s="24">
        <v>375968636</v>
      </c>
      <c r="R1881" s="29">
        <v>40867</v>
      </c>
      <c r="S1881">
        <f t="shared" si="211"/>
        <v>152922931.64</v>
      </c>
      <c r="T1881">
        <f t="shared" si="213"/>
        <v>0.287053018007598</v>
      </c>
      <c r="U1881">
        <f t="shared" si="210"/>
        <v>77365067.64</v>
      </c>
      <c r="V1881">
        <f t="shared" si="216"/>
        <v>0.205775323343727</v>
      </c>
      <c r="W1881">
        <f t="shared" si="212"/>
        <v>0.406743853069701</v>
      </c>
    </row>
    <row r="1882" ht="14.25" spans="1:23">
      <c r="A1882" s="13">
        <v>11135</v>
      </c>
      <c r="B1882" s="14">
        <v>12</v>
      </c>
      <c r="C1882" s="14">
        <v>13</v>
      </c>
      <c r="D1882" s="14">
        <v>17</v>
      </c>
      <c r="E1882" s="14">
        <v>20</v>
      </c>
      <c r="F1882" s="14">
        <v>25</v>
      </c>
      <c r="G1882" s="14">
        <v>26</v>
      </c>
      <c r="H1882" s="15">
        <v>12</v>
      </c>
      <c r="I1882" s="15"/>
      <c r="J1882" s="22">
        <v>432986892</v>
      </c>
      <c r="K1882" s="23">
        <v>3</v>
      </c>
      <c r="L1882" s="22">
        <v>11666666</v>
      </c>
      <c r="M1882" s="22">
        <f t="shared" si="214"/>
        <v>34999998</v>
      </c>
      <c r="N1882" s="23">
        <v>62</v>
      </c>
      <c r="O1882" s="22">
        <v>419705</v>
      </c>
      <c r="P1882" s="22">
        <f t="shared" si="215"/>
        <v>26021710</v>
      </c>
      <c r="Q1882" s="24">
        <v>335103670</v>
      </c>
      <c r="R1882" s="29">
        <v>40864</v>
      </c>
      <c r="S1882">
        <f t="shared" si="211"/>
        <v>133483462.3</v>
      </c>
      <c r="T1882">
        <f t="shared" si="213"/>
        <v>0.293889542600354</v>
      </c>
      <c r="U1882">
        <f t="shared" ref="U1882:U1945" si="217">S1882-L1882*K1882-O1882*N1882</f>
        <v>72461754.3</v>
      </c>
      <c r="V1882">
        <f t="shared" si="216"/>
        <v>0.216236826949702</v>
      </c>
      <c r="W1882">
        <f t="shared" si="212"/>
        <v>0.398334826652301</v>
      </c>
    </row>
    <row r="1883" ht="14.25" spans="1:23">
      <c r="A1883" s="13">
        <v>11134</v>
      </c>
      <c r="B1883" s="14">
        <v>1</v>
      </c>
      <c r="C1883" s="14">
        <v>2</v>
      </c>
      <c r="D1883" s="14">
        <v>6</v>
      </c>
      <c r="E1883" s="14">
        <v>7</v>
      </c>
      <c r="F1883" s="14">
        <v>30</v>
      </c>
      <c r="G1883" s="14">
        <v>31</v>
      </c>
      <c r="H1883" s="15">
        <v>10</v>
      </c>
      <c r="I1883" s="15"/>
      <c r="J1883" s="22">
        <v>402269556</v>
      </c>
      <c r="K1883" s="23">
        <v>12</v>
      </c>
      <c r="L1883" s="22">
        <v>6641721</v>
      </c>
      <c r="M1883" s="22">
        <f t="shared" si="214"/>
        <v>79700652</v>
      </c>
      <c r="N1883" s="23">
        <v>84</v>
      </c>
      <c r="O1883" s="22">
        <v>262511</v>
      </c>
      <c r="P1883" s="22">
        <f t="shared" si="215"/>
        <v>22050924</v>
      </c>
      <c r="Q1883" s="24">
        <v>337761116</v>
      </c>
      <c r="R1883" s="29">
        <v>40862</v>
      </c>
      <c r="S1883">
        <f t="shared" si="211"/>
        <v>188751287.84</v>
      </c>
      <c r="T1883">
        <f t="shared" si="213"/>
        <v>0.322863203235034</v>
      </c>
      <c r="U1883">
        <f t="shared" si="217"/>
        <v>86999711.84</v>
      </c>
      <c r="V1883">
        <f t="shared" si="216"/>
        <v>0.257577642063452</v>
      </c>
      <c r="W1883">
        <f t="shared" si="212"/>
        <v>0.558830720585374</v>
      </c>
    </row>
    <row r="1884" ht="14.25" spans="1:23">
      <c r="A1884" s="13">
        <v>11133</v>
      </c>
      <c r="B1884" s="14">
        <v>12</v>
      </c>
      <c r="C1884" s="14">
        <v>14</v>
      </c>
      <c r="D1884" s="14">
        <v>20</v>
      </c>
      <c r="E1884" s="14">
        <v>21</v>
      </c>
      <c r="F1884" s="14">
        <v>25</v>
      </c>
      <c r="G1884" s="14">
        <v>31</v>
      </c>
      <c r="H1884" s="15">
        <v>16</v>
      </c>
      <c r="I1884" s="15"/>
      <c r="J1884" s="22">
        <v>425517897</v>
      </c>
      <c r="K1884" s="23">
        <v>7</v>
      </c>
      <c r="L1884" s="22">
        <v>9338759</v>
      </c>
      <c r="M1884" s="22">
        <f t="shared" si="214"/>
        <v>65371313</v>
      </c>
      <c r="N1884" s="23">
        <v>75</v>
      </c>
      <c r="O1884" s="22">
        <v>507426</v>
      </c>
      <c r="P1884" s="22">
        <f t="shared" si="215"/>
        <v>38056950</v>
      </c>
      <c r="Q1884" s="24">
        <v>376474284</v>
      </c>
      <c r="R1884" s="29">
        <v>40860</v>
      </c>
      <c r="S1884">
        <f t="shared" si="211"/>
        <v>156044102.16</v>
      </c>
      <c r="T1884">
        <f t="shared" si="213"/>
        <v>0.240847231839081</v>
      </c>
      <c r="U1884">
        <f t="shared" si="217"/>
        <v>52615839.16</v>
      </c>
      <c r="V1884">
        <f t="shared" si="216"/>
        <v>0.139759450767692</v>
      </c>
      <c r="W1884">
        <f t="shared" si="212"/>
        <v>0.414488077384855</v>
      </c>
    </row>
    <row r="1885" ht="14.25" spans="1:23">
      <c r="A1885" s="13">
        <v>11132</v>
      </c>
      <c r="B1885" s="14">
        <v>2</v>
      </c>
      <c r="C1885" s="14">
        <v>5</v>
      </c>
      <c r="D1885" s="14">
        <v>12</v>
      </c>
      <c r="E1885" s="14">
        <v>13</v>
      </c>
      <c r="F1885" s="14">
        <v>25</v>
      </c>
      <c r="G1885" s="14">
        <v>33</v>
      </c>
      <c r="H1885" s="15">
        <v>7</v>
      </c>
      <c r="I1885" s="15"/>
      <c r="J1885" s="22">
        <v>397089600</v>
      </c>
      <c r="K1885" s="23">
        <v>10</v>
      </c>
      <c r="L1885" s="22">
        <v>6654309</v>
      </c>
      <c r="M1885" s="22">
        <f t="shared" si="214"/>
        <v>66543090</v>
      </c>
      <c r="N1885" s="23">
        <v>138</v>
      </c>
      <c r="O1885" s="22">
        <v>125468</v>
      </c>
      <c r="P1885" s="22">
        <f t="shared" si="215"/>
        <v>17314584</v>
      </c>
      <c r="Q1885" s="24">
        <v>340242582</v>
      </c>
      <c r="R1885" s="29">
        <v>40857</v>
      </c>
      <c r="S1885">
        <f t="shared" si="211"/>
        <v>187861135.18</v>
      </c>
      <c r="T1885">
        <f t="shared" si="213"/>
        <v>0.356563380359017</v>
      </c>
      <c r="U1885">
        <f t="shared" si="217"/>
        <v>104003461.18</v>
      </c>
      <c r="V1885">
        <f t="shared" si="216"/>
        <v>0.305674441360782</v>
      </c>
      <c r="W1885">
        <f t="shared" si="212"/>
        <v>0.55213881247821</v>
      </c>
    </row>
    <row r="1886" ht="14.25" spans="1:23">
      <c r="A1886" s="13">
        <v>11131</v>
      </c>
      <c r="B1886" s="14">
        <v>2</v>
      </c>
      <c r="C1886" s="14">
        <v>7</v>
      </c>
      <c r="D1886" s="14">
        <v>9</v>
      </c>
      <c r="E1886" s="14">
        <v>17</v>
      </c>
      <c r="F1886" s="14">
        <v>21</v>
      </c>
      <c r="G1886" s="14">
        <v>25</v>
      </c>
      <c r="H1886" s="15">
        <v>1</v>
      </c>
      <c r="I1886" s="15"/>
      <c r="J1886" s="22">
        <v>418231870</v>
      </c>
      <c r="K1886" s="23">
        <v>5</v>
      </c>
      <c r="L1886" s="22">
        <v>9961151</v>
      </c>
      <c r="M1886" s="22">
        <f t="shared" si="214"/>
        <v>49805755</v>
      </c>
      <c r="N1886" s="23">
        <v>131</v>
      </c>
      <c r="O1886" s="22">
        <v>226783</v>
      </c>
      <c r="P1886" s="22">
        <f t="shared" si="215"/>
        <v>29708573</v>
      </c>
      <c r="Q1886" s="24">
        <v>329212830</v>
      </c>
      <c r="R1886" s="29">
        <v>40855</v>
      </c>
      <c r="S1886">
        <f t="shared" ref="S1886:S1949" si="218">J1887+Q1886*0.49-J1886</f>
        <v>136799899.7</v>
      </c>
      <c r="T1886">
        <f t="shared" si="213"/>
        <v>0.264248950139641</v>
      </c>
      <c r="U1886">
        <f t="shared" si="217"/>
        <v>57285571.7</v>
      </c>
      <c r="V1886">
        <f t="shared" si="216"/>
        <v>0.174007713186634</v>
      </c>
      <c r="W1886">
        <f t="shared" si="212"/>
        <v>0.415536355919057</v>
      </c>
    </row>
    <row r="1887" ht="14.25" spans="1:23">
      <c r="A1887" s="13">
        <v>11130</v>
      </c>
      <c r="B1887" s="14">
        <v>7</v>
      </c>
      <c r="C1887" s="14">
        <v>14</v>
      </c>
      <c r="D1887" s="14">
        <v>18</v>
      </c>
      <c r="E1887" s="14">
        <v>23</v>
      </c>
      <c r="F1887" s="14">
        <v>25</v>
      </c>
      <c r="G1887" s="14">
        <v>32</v>
      </c>
      <c r="H1887" s="15">
        <v>15</v>
      </c>
      <c r="I1887" s="15"/>
      <c r="J1887" s="22">
        <v>393717483</v>
      </c>
      <c r="K1887" s="23">
        <v>3</v>
      </c>
      <c r="L1887" s="22">
        <v>11666666</v>
      </c>
      <c r="M1887" s="22">
        <f t="shared" si="214"/>
        <v>34999998</v>
      </c>
      <c r="N1887" s="23">
        <v>86</v>
      </c>
      <c r="O1887" s="22">
        <v>330170</v>
      </c>
      <c r="P1887" s="22">
        <f t="shared" si="215"/>
        <v>28394620</v>
      </c>
      <c r="Q1887" s="24">
        <v>368707538</v>
      </c>
      <c r="R1887" s="29">
        <v>40853</v>
      </c>
      <c r="S1887">
        <f t="shared" si="218"/>
        <v>144412394.62</v>
      </c>
      <c r="T1887">
        <f t="shared" si="213"/>
        <v>0.29674575467996</v>
      </c>
      <c r="U1887">
        <f t="shared" si="217"/>
        <v>81017776.62</v>
      </c>
      <c r="V1887">
        <f t="shared" si="216"/>
        <v>0.219734527423738</v>
      </c>
      <c r="W1887">
        <f t="shared" si="212"/>
        <v>0.391671934355733</v>
      </c>
    </row>
    <row r="1888" ht="14.25" spans="1:23">
      <c r="A1888" s="13">
        <v>11129</v>
      </c>
      <c r="B1888" s="14">
        <v>7</v>
      </c>
      <c r="C1888" s="14">
        <v>10</v>
      </c>
      <c r="D1888" s="14">
        <v>11</v>
      </c>
      <c r="E1888" s="14">
        <v>21</v>
      </c>
      <c r="F1888" s="14">
        <v>23</v>
      </c>
      <c r="G1888" s="14">
        <v>26</v>
      </c>
      <c r="H1888" s="15">
        <v>6</v>
      </c>
      <c r="I1888" s="15"/>
      <c r="J1888" s="22">
        <v>357463184</v>
      </c>
      <c r="K1888" s="23">
        <v>8</v>
      </c>
      <c r="L1888" s="22">
        <v>7444093</v>
      </c>
      <c r="M1888" s="22">
        <f t="shared" si="214"/>
        <v>59552744</v>
      </c>
      <c r="N1888" s="23">
        <v>120</v>
      </c>
      <c r="O1888" s="22">
        <v>181909</v>
      </c>
      <c r="P1888" s="22">
        <f t="shared" si="215"/>
        <v>21829080</v>
      </c>
      <c r="Q1888" s="24">
        <v>336342794</v>
      </c>
      <c r="R1888" s="29">
        <v>40850</v>
      </c>
      <c r="S1888">
        <f t="shared" si="218"/>
        <v>168426107.06</v>
      </c>
      <c r="T1888">
        <f t="shared" si="213"/>
        <v>0.323697623383601</v>
      </c>
      <c r="U1888">
        <f t="shared" si="217"/>
        <v>87044283.06</v>
      </c>
      <c r="V1888">
        <f t="shared" si="216"/>
        <v>0.258796336989458</v>
      </c>
      <c r="W1888">
        <f t="shared" si="212"/>
        <v>0.500757293049067</v>
      </c>
    </row>
    <row r="1889" ht="14.25" spans="1:23">
      <c r="A1889" s="13">
        <v>11128</v>
      </c>
      <c r="B1889" s="14">
        <v>9</v>
      </c>
      <c r="C1889" s="14">
        <v>11</v>
      </c>
      <c r="D1889" s="14">
        <v>14</v>
      </c>
      <c r="E1889" s="14">
        <v>17</v>
      </c>
      <c r="F1889" s="14">
        <v>19</v>
      </c>
      <c r="G1889" s="14">
        <v>23</v>
      </c>
      <c r="H1889" s="15">
        <v>12</v>
      </c>
      <c r="I1889" s="15"/>
      <c r="J1889" s="22">
        <v>361081322</v>
      </c>
      <c r="K1889" s="23">
        <v>7</v>
      </c>
      <c r="L1889" s="22">
        <v>7458146</v>
      </c>
      <c r="M1889" s="22">
        <f t="shared" si="214"/>
        <v>52207022</v>
      </c>
      <c r="N1889" s="23">
        <v>109</v>
      </c>
      <c r="O1889" s="22">
        <v>167986</v>
      </c>
      <c r="P1889" s="22">
        <f t="shared" si="215"/>
        <v>18310474</v>
      </c>
      <c r="Q1889" s="24">
        <v>330310278</v>
      </c>
      <c r="R1889" s="29">
        <v>40848</v>
      </c>
      <c r="S1889">
        <f t="shared" si="218"/>
        <v>166334458.22</v>
      </c>
      <c r="T1889">
        <f t="shared" si="213"/>
        <v>0.345515849252502</v>
      </c>
      <c r="U1889">
        <f t="shared" si="217"/>
        <v>95816962.22</v>
      </c>
      <c r="V1889">
        <f t="shared" si="216"/>
        <v>0.290081685620452</v>
      </c>
      <c r="W1889">
        <f t="shared" si="212"/>
        <v>0.503570337644777</v>
      </c>
    </row>
    <row r="1890" ht="14.25" spans="1:23">
      <c r="A1890" s="13">
        <v>11127</v>
      </c>
      <c r="B1890" s="14">
        <v>16</v>
      </c>
      <c r="C1890" s="14">
        <v>19</v>
      </c>
      <c r="D1890" s="14">
        <v>22</v>
      </c>
      <c r="E1890" s="14">
        <v>23</v>
      </c>
      <c r="F1890" s="14">
        <v>27</v>
      </c>
      <c r="G1890" s="14">
        <v>29</v>
      </c>
      <c r="H1890" s="15">
        <v>11</v>
      </c>
      <c r="I1890" s="15"/>
      <c r="J1890" s="22">
        <v>365563744</v>
      </c>
      <c r="K1890" s="23">
        <v>8</v>
      </c>
      <c r="L1890" s="22">
        <v>7434426</v>
      </c>
      <c r="M1890" s="22">
        <f t="shared" si="214"/>
        <v>59475408</v>
      </c>
      <c r="N1890" s="23">
        <v>93</v>
      </c>
      <c r="O1890" s="22">
        <v>233474</v>
      </c>
      <c r="P1890" s="22">
        <f t="shared" si="215"/>
        <v>21713082</v>
      </c>
      <c r="Q1890" s="24">
        <v>366718126</v>
      </c>
      <c r="R1890" s="29">
        <v>40846</v>
      </c>
      <c r="S1890">
        <f t="shared" si="218"/>
        <v>183503363.74</v>
      </c>
      <c r="T1890">
        <f t="shared" si="213"/>
        <v>0.338210595404275</v>
      </c>
      <c r="U1890">
        <f t="shared" si="217"/>
        <v>102314873.74</v>
      </c>
      <c r="V1890">
        <f t="shared" si="216"/>
        <v>0.279001408673211</v>
      </c>
      <c r="W1890">
        <f t="shared" si="212"/>
        <v>0.500393492248594</v>
      </c>
    </row>
    <row r="1891" ht="14.25" spans="1:23">
      <c r="A1891" s="13">
        <v>11126</v>
      </c>
      <c r="B1891" s="14">
        <v>3</v>
      </c>
      <c r="C1891" s="14">
        <v>7</v>
      </c>
      <c r="D1891" s="14">
        <v>13</v>
      </c>
      <c r="E1891" s="14">
        <v>18</v>
      </c>
      <c r="F1891" s="14">
        <v>23</v>
      </c>
      <c r="G1891" s="14">
        <v>26</v>
      </c>
      <c r="H1891" s="15">
        <v>16</v>
      </c>
      <c r="I1891" s="15"/>
      <c r="J1891" s="22">
        <v>369375226</v>
      </c>
      <c r="K1891" s="23">
        <v>2</v>
      </c>
      <c r="L1891" s="22">
        <v>12500000</v>
      </c>
      <c r="M1891" s="22">
        <f t="shared" si="214"/>
        <v>25000000</v>
      </c>
      <c r="N1891" s="23">
        <v>198</v>
      </c>
      <c r="O1891" s="22">
        <v>165315</v>
      </c>
      <c r="P1891" s="22">
        <f t="shared" si="215"/>
        <v>32732370</v>
      </c>
      <c r="Q1891" s="24">
        <v>329809254</v>
      </c>
      <c r="R1891" s="29">
        <v>40843</v>
      </c>
      <c r="S1891">
        <f t="shared" si="218"/>
        <v>105230688.46</v>
      </c>
      <c r="T1891">
        <f t="shared" si="213"/>
        <v>0.243263909326207</v>
      </c>
      <c r="U1891">
        <f t="shared" si="217"/>
        <v>47498318.46</v>
      </c>
      <c r="V1891">
        <f t="shared" si="216"/>
        <v>0.144017543122062</v>
      </c>
      <c r="W1891">
        <f t="shared" si="212"/>
        <v>0.319065299665606</v>
      </c>
    </row>
    <row r="1892" ht="14.25" spans="1:23">
      <c r="A1892" s="13">
        <v>11125</v>
      </c>
      <c r="B1892" s="14">
        <v>3</v>
      </c>
      <c r="C1892" s="14">
        <v>10</v>
      </c>
      <c r="D1892" s="14">
        <v>15</v>
      </c>
      <c r="E1892" s="14">
        <v>24</v>
      </c>
      <c r="F1892" s="14">
        <v>27</v>
      </c>
      <c r="G1892" s="14">
        <v>32</v>
      </c>
      <c r="H1892" s="15">
        <v>8</v>
      </c>
      <c r="I1892" s="15"/>
      <c r="J1892" s="22">
        <v>312999380</v>
      </c>
      <c r="K1892" s="23">
        <v>10</v>
      </c>
      <c r="L1892" s="22">
        <v>6233335</v>
      </c>
      <c r="M1892" s="22">
        <f t="shared" si="214"/>
        <v>62333350</v>
      </c>
      <c r="N1892" s="23">
        <v>117</v>
      </c>
      <c r="O1892" s="22">
        <v>94017</v>
      </c>
      <c r="P1892" s="22">
        <f t="shared" si="215"/>
        <v>10999989</v>
      </c>
      <c r="Q1892" s="24">
        <v>322501850</v>
      </c>
      <c r="R1892" s="29">
        <v>40841</v>
      </c>
      <c r="S1892">
        <f t="shared" si="218"/>
        <v>189692519.5</v>
      </c>
      <c r="T1892">
        <f t="shared" si="213"/>
        <v>0.39490988811382</v>
      </c>
      <c r="U1892">
        <f t="shared" si="217"/>
        <v>116359180.5</v>
      </c>
      <c r="V1892">
        <f t="shared" si="216"/>
        <v>0.360801590750565</v>
      </c>
      <c r="W1892">
        <f t="shared" si="212"/>
        <v>0.588190484798769</v>
      </c>
    </row>
    <row r="1893" ht="14.25" spans="1:23">
      <c r="A1893" s="13">
        <v>11124</v>
      </c>
      <c r="B1893" s="14">
        <v>9</v>
      </c>
      <c r="C1893" s="14">
        <v>18</v>
      </c>
      <c r="D1893" s="14">
        <v>19</v>
      </c>
      <c r="E1893" s="14">
        <v>26</v>
      </c>
      <c r="F1893" s="14">
        <v>31</v>
      </c>
      <c r="G1893" s="14">
        <v>32</v>
      </c>
      <c r="H1893" s="15">
        <v>16</v>
      </c>
      <c r="I1893" s="15"/>
      <c r="J1893" s="22">
        <v>344665993</v>
      </c>
      <c r="K1893" s="23">
        <v>7</v>
      </c>
      <c r="L1893" s="22">
        <v>8751022</v>
      </c>
      <c r="M1893" s="22">
        <f t="shared" si="214"/>
        <v>61257154</v>
      </c>
      <c r="N1893" s="23">
        <v>123</v>
      </c>
      <c r="O1893" s="22">
        <v>259233</v>
      </c>
      <c r="P1893" s="22">
        <f t="shared" si="215"/>
        <v>31885659</v>
      </c>
      <c r="Q1893" s="24">
        <v>356985192</v>
      </c>
      <c r="R1893" s="29">
        <v>40839</v>
      </c>
      <c r="S1893">
        <f t="shared" si="218"/>
        <v>156779841.08</v>
      </c>
      <c r="T1893">
        <f t="shared" si="213"/>
        <v>0.267581651061874</v>
      </c>
      <c r="U1893">
        <f t="shared" si="217"/>
        <v>63637028.08</v>
      </c>
      <c r="V1893">
        <f t="shared" si="216"/>
        <v>0.178262374759791</v>
      </c>
      <c r="W1893">
        <f t="shared" si="212"/>
        <v>0.439177435348635</v>
      </c>
    </row>
    <row r="1894" ht="14.25" spans="1:23">
      <c r="A1894" s="13">
        <v>11123</v>
      </c>
      <c r="B1894" s="14">
        <v>1</v>
      </c>
      <c r="C1894" s="14">
        <v>4</v>
      </c>
      <c r="D1894" s="14">
        <v>5</v>
      </c>
      <c r="E1894" s="14">
        <v>14</v>
      </c>
      <c r="F1894" s="14">
        <v>19</v>
      </c>
      <c r="G1894" s="14">
        <v>28</v>
      </c>
      <c r="H1894" s="15">
        <v>16</v>
      </c>
      <c r="I1894" s="15"/>
      <c r="J1894" s="22">
        <v>326523090</v>
      </c>
      <c r="K1894" s="23">
        <v>3</v>
      </c>
      <c r="L1894" s="22">
        <v>11666666</v>
      </c>
      <c r="M1894" s="22">
        <f t="shared" si="214"/>
        <v>34999998</v>
      </c>
      <c r="N1894" s="23">
        <v>155</v>
      </c>
      <c r="O1894" s="22">
        <v>211230</v>
      </c>
      <c r="P1894" s="22">
        <f t="shared" si="215"/>
        <v>32740650</v>
      </c>
      <c r="Q1894" s="24">
        <v>329433846</v>
      </c>
      <c r="R1894" s="29">
        <v>40836</v>
      </c>
      <c r="S1894">
        <f t="shared" si="218"/>
        <v>115027517.54</v>
      </c>
      <c r="T1894">
        <f t="shared" si="213"/>
        <v>0.242924400487981</v>
      </c>
      <c r="U1894">
        <f t="shared" si="217"/>
        <v>47286869.54</v>
      </c>
      <c r="V1894">
        <f t="shared" si="216"/>
        <v>0.143539803557404</v>
      </c>
      <c r="W1894">
        <f t="shared" si="212"/>
        <v>0.349167272691222</v>
      </c>
    </row>
    <row r="1895" ht="14.25" spans="1:23">
      <c r="A1895" s="13">
        <v>11122</v>
      </c>
      <c r="B1895" s="14">
        <v>10</v>
      </c>
      <c r="C1895" s="14">
        <v>12</v>
      </c>
      <c r="D1895" s="14">
        <v>18</v>
      </c>
      <c r="E1895" s="14">
        <v>26</v>
      </c>
      <c r="F1895" s="14">
        <v>27</v>
      </c>
      <c r="G1895" s="14">
        <v>31</v>
      </c>
      <c r="H1895" s="15">
        <v>3</v>
      </c>
      <c r="I1895" s="15"/>
      <c r="J1895" s="22">
        <v>280128023</v>
      </c>
      <c r="K1895" s="23">
        <v>7</v>
      </c>
      <c r="L1895" s="22">
        <v>7026731</v>
      </c>
      <c r="M1895" s="22">
        <f t="shared" si="214"/>
        <v>49187117</v>
      </c>
      <c r="N1895" s="23">
        <v>142</v>
      </c>
      <c r="O1895" s="22">
        <v>149863</v>
      </c>
      <c r="P1895" s="22">
        <f t="shared" si="215"/>
        <v>21280546</v>
      </c>
      <c r="Q1895" s="24">
        <v>307852112</v>
      </c>
      <c r="R1895" s="29">
        <v>40834</v>
      </c>
      <c r="S1895">
        <f t="shared" si="218"/>
        <v>150379735.88</v>
      </c>
      <c r="T1895">
        <f t="shared" si="213"/>
        <v>0.328705293663862</v>
      </c>
      <c r="U1895">
        <f t="shared" si="217"/>
        <v>79912072.88</v>
      </c>
      <c r="V1895">
        <f t="shared" si="216"/>
        <v>0.259579420653772</v>
      </c>
      <c r="W1895">
        <f t="shared" ref="W1895:W1958" si="219">S1895/Q1895</f>
        <v>0.488480442453486</v>
      </c>
    </row>
    <row r="1896" ht="14.25" spans="1:23">
      <c r="A1896" s="13">
        <v>11121</v>
      </c>
      <c r="B1896" s="14">
        <v>4</v>
      </c>
      <c r="C1896" s="14">
        <v>14</v>
      </c>
      <c r="D1896" s="14">
        <v>22</v>
      </c>
      <c r="E1896" s="14">
        <v>25</v>
      </c>
      <c r="F1896" s="14">
        <v>32</v>
      </c>
      <c r="G1896" s="14">
        <v>33</v>
      </c>
      <c r="H1896" s="15">
        <v>2</v>
      </c>
      <c r="I1896" s="15"/>
      <c r="J1896" s="22">
        <v>279660224</v>
      </c>
      <c r="K1896" s="23">
        <v>2</v>
      </c>
      <c r="L1896" s="22">
        <v>10000000</v>
      </c>
      <c r="M1896" s="22">
        <f t="shared" si="214"/>
        <v>20000000</v>
      </c>
      <c r="N1896" s="23">
        <v>39</v>
      </c>
      <c r="O1896" s="22">
        <v>783201</v>
      </c>
      <c r="P1896" s="22">
        <f t="shared" si="215"/>
        <v>30544839</v>
      </c>
      <c r="Q1896" s="24">
        <v>342602202</v>
      </c>
      <c r="R1896" s="29">
        <v>40832</v>
      </c>
      <c r="S1896">
        <f t="shared" si="218"/>
        <v>116603707.98</v>
      </c>
      <c r="T1896">
        <f t="shared" si="213"/>
        <v>0.281970481847633</v>
      </c>
      <c r="U1896">
        <f t="shared" si="217"/>
        <v>66058868.98</v>
      </c>
      <c r="V1896">
        <f t="shared" si="216"/>
        <v>0.19281507414246</v>
      </c>
      <c r="W1896">
        <f t="shared" si="219"/>
        <v>0.340347222812071</v>
      </c>
    </row>
    <row r="1897" ht="14.25" spans="1:23">
      <c r="A1897" s="13">
        <v>11120</v>
      </c>
      <c r="B1897" s="14">
        <v>4</v>
      </c>
      <c r="C1897" s="14">
        <v>14</v>
      </c>
      <c r="D1897" s="14">
        <v>17</v>
      </c>
      <c r="E1897" s="14">
        <v>28</v>
      </c>
      <c r="F1897" s="14">
        <v>30</v>
      </c>
      <c r="G1897" s="14">
        <v>33</v>
      </c>
      <c r="H1897" s="15">
        <v>7</v>
      </c>
      <c r="I1897" s="15"/>
      <c r="J1897" s="22">
        <v>228388853</v>
      </c>
      <c r="K1897" s="23">
        <v>11</v>
      </c>
      <c r="L1897" s="22">
        <v>5309612</v>
      </c>
      <c r="M1897" s="22">
        <f t="shared" si="214"/>
        <v>58405732</v>
      </c>
      <c r="N1897" s="23">
        <v>107</v>
      </c>
      <c r="O1897" s="22">
        <v>47744</v>
      </c>
      <c r="P1897" s="22">
        <f t="shared" si="215"/>
        <v>5108608</v>
      </c>
      <c r="Q1897" s="24">
        <v>307300204</v>
      </c>
      <c r="R1897" s="29">
        <v>40829</v>
      </c>
      <c r="S1897">
        <f t="shared" si="218"/>
        <v>197062748.96</v>
      </c>
      <c r="T1897">
        <f t="shared" si="213"/>
        <v>0.451210299098923</v>
      </c>
      <c r="U1897">
        <f t="shared" si="217"/>
        <v>133548408.96</v>
      </c>
      <c r="V1897">
        <f t="shared" si="216"/>
        <v>0.434586138315743</v>
      </c>
      <c r="W1897">
        <f t="shared" si="219"/>
        <v>0.641271129647542</v>
      </c>
    </row>
    <row r="1898" ht="14.25" spans="1:23">
      <c r="A1898" s="13">
        <v>11119</v>
      </c>
      <c r="B1898" s="14">
        <v>9</v>
      </c>
      <c r="C1898" s="14">
        <v>12</v>
      </c>
      <c r="D1898" s="14">
        <v>14</v>
      </c>
      <c r="E1898" s="14">
        <v>19</v>
      </c>
      <c r="F1898" s="14">
        <v>28</v>
      </c>
      <c r="G1898" s="14">
        <v>32</v>
      </c>
      <c r="H1898" s="15">
        <v>1</v>
      </c>
      <c r="I1898" s="15"/>
      <c r="J1898" s="22">
        <v>274874502</v>
      </c>
      <c r="K1898" s="23">
        <v>3</v>
      </c>
      <c r="L1898" s="22">
        <v>10000000</v>
      </c>
      <c r="M1898" s="22">
        <f t="shared" si="214"/>
        <v>30000000</v>
      </c>
      <c r="N1898" s="23">
        <v>81</v>
      </c>
      <c r="O1898" s="22">
        <v>368865</v>
      </c>
      <c r="P1898" s="22">
        <f t="shared" si="215"/>
        <v>29878065</v>
      </c>
      <c r="Q1898" s="24">
        <v>310270074</v>
      </c>
      <c r="R1898" s="29">
        <v>40827</v>
      </c>
      <c r="S1898">
        <f t="shared" si="218"/>
        <v>112316746.26</v>
      </c>
      <c r="T1898">
        <f t="shared" si="213"/>
        <v>0.26530675420537</v>
      </c>
      <c r="U1898">
        <f t="shared" si="217"/>
        <v>52438681.26</v>
      </c>
      <c r="V1898">
        <f t="shared" si="216"/>
        <v>0.169009793899749</v>
      </c>
      <c r="W1898">
        <f t="shared" si="219"/>
        <v>0.361996710839731</v>
      </c>
    </row>
    <row r="1899" ht="14.25" spans="1:23">
      <c r="A1899" s="13">
        <v>11118</v>
      </c>
      <c r="B1899" s="14">
        <v>5</v>
      </c>
      <c r="C1899" s="14">
        <v>6</v>
      </c>
      <c r="D1899" s="14">
        <v>11</v>
      </c>
      <c r="E1899" s="14">
        <v>14</v>
      </c>
      <c r="F1899" s="14">
        <v>20</v>
      </c>
      <c r="G1899" s="14">
        <v>21</v>
      </c>
      <c r="H1899" s="15">
        <v>10</v>
      </c>
      <c r="I1899" s="15"/>
      <c r="J1899" s="22">
        <v>235158912</v>
      </c>
      <c r="K1899" s="23">
        <v>6</v>
      </c>
      <c r="L1899" s="22">
        <v>7692874</v>
      </c>
      <c r="M1899" s="22">
        <f t="shared" si="214"/>
        <v>46157244</v>
      </c>
      <c r="N1899" s="23">
        <v>163</v>
      </c>
      <c r="O1899" s="22">
        <v>148686</v>
      </c>
      <c r="P1899" s="22">
        <f t="shared" si="215"/>
        <v>24235818</v>
      </c>
      <c r="Q1899" s="24">
        <v>346558714</v>
      </c>
      <c r="R1899" s="29">
        <v>40825</v>
      </c>
      <c r="S1899">
        <f t="shared" si="218"/>
        <v>159420653.86</v>
      </c>
      <c r="T1899">
        <f t="shared" si="213"/>
        <v>0.326823147952932</v>
      </c>
      <c r="U1899">
        <f t="shared" si="217"/>
        <v>89027591.86</v>
      </c>
      <c r="V1899">
        <f t="shared" si="216"/>
        <v>0.256890357285894</v>
      </c>
      <c r="W1899">
        <f t="shared" si="219"/>
        <v>0.460010518910224</v>
      </c>
    </row>
    <row r="1900" ht="14.25" spans="1:23">
      <c r="A1900" s="13">
        <v>11117</v>
      </c>
      <c r="B1900" s="14">
        <v>8</v>
      </c>
      <c r="C1900" s="14">
        <v>10</v>
      </c>
      <c r="D1900" s="14">
        <v>19</v>
      </c>
      <c r="E1900" s="14">
        <v>26</v>
      </c>
      <c r="F1900" s="14">
        <v>28</v>
      </c>
      <c r="G1900" s="14">
        <v>30</v>
      </c>
      <c r="H1900" s="15">
        <v>4</v>
      </c>
      <c r="I1900" s="15"/>
      <c r="J1900" s="22">
        <v>224765796</v>
      </c>
      <c r="K1900" s="23">
        <v>3</v>
      </c>
      <c r="L1900" s="22">
        <v>10000000</v>
      </c>
      <c r="M1900" s="22">
        <f t="shared" si="214"/>
        <v>30000000</v>
      </c>
      <c r="N1900" s="23">
        <v>180</v>
      </c>
      <c r="O1900" s="22">
        <v>125558</v>
      </c>
      <c r="P1900" s="22">
        <f t="shared" si="215"/>
        <v>22600440</v>
      </c>
      <c r="Q1900" s="24">
        <v>284670324</v>
      </c>
      <c r="R1900" s="29">
        <v>40822</v>
      </c>
      <c r="S1900">
        <f t="shared" si="218"/>
        <v>116753982.76</v>
      </c>
      <c r="T1900">
        <f t="shared" si="213"/>
        <v>0.304752464327824</v>
      </c>
      <c r="U1900">
        <f t="shared" si="217"/>
        <v>64153542.76</v>
      </c>
      <c r="V1900">
        <f t="shared" si="216"/>
        <v>0.225360837963567</v>
      </c>
      <c r="W1900">
        <f t="shared" si="219"/>
        <v>0.410137527226055</v>
      </c>
    </row>
    <row r="1901" ht="14.25" spans="1:23">
      <c r="A1901" s="13">
        <v>11116</v>
      </c>
      <c r="B1901" s="14">
        <v>1</v>
      </c>
      <c r="C1901" s="14">
        <v>7</v>
      </c>
      <c r="D1901" s="14">
        <v>11</v>
      </c>
      <c r="E1901" s="14">
        <v>12</v>
      </c>
      <c r="F1901" s="14">
        <v>17</v>
      </c>
      <c r="G1901" s="14">
        <v>27</v>
      </c>
      <c r="H1901" s="15">
        <v>5</v>
      </c>
      <c r="I1901" s="15"/>
      <c r="J1901" s="22">
        <v>202031320</v>
      </c>
      <c r="K1901" s="23">
        <v>20</v>
      </c>
      <c r="L1901" s="22">
        <v>5629502</v>
      </c>
      <c r="M1901" s="22">
        <f t="shared" si="214"/>
        <v>112590040</v>
      </c>
      <c r="N1901" s="23">
        <v>135</v>
      </c>
      <c r="O1901" s="22">
        <v>139889</v>
      </c>
      <c r="P1901" s="22">
        <f t="shared" si="215"/>
        <v>18885015</v>
      </c>
      <c r="Q1901" s="24">
        <v>270660014</v>
      </c>
      <c r="R1901" s="29">
        <v>40820</v>
      </c>
      <c r="S1901">
        <f t="shared" si="218"/>
        <v>201148288.86</v>
      </c>
      <c r="T1901">
        <f t="shared" si="213"/>
        <v>0.32719369053162</v>
      </c>
      <c r="U1901">
        <f t="shared" si="217"/>
        <v>69673233.86</v>
      </c>
      <c r="V1901">
        <f t="shared" si="216"/>
        <v>0.257419752664315</v>
      </c>
      <c r="W1901">
        <f t="shared" si="219"/>
        <v>0.743176969095997</v>
      </c>
    </row>
    <row r="1902" ht="14.25" spans="1:23">
      <c r="A1902" s="13">
        <v>11115</v>
      </c>
      <c r="B1902" s="14">
        <v>7</v>
      </c>
      <c r="C1902" s="14">
        <v>8</v>
      </c>
      <c r="D1902" s="14">
        <v>9</v>
      </c>
      <c r="E1902" s="14">
        <v>12</v>
      </c>
      <c r="F1902" s="14">
        <v>17</v>
      </c>
      <c r="G1902" s="14">
        <v>33</v>
      </c>
      <c r="H1902" s="15">
        <v>16</v>
      </c>
      <c r="I1902" s="15"/>
      <c r="J1902" s="22">
        <v>270556202</v>
      </c>
      <c r="K1902" s="23">
        <v>2</v>
      </c>
      <c r="L1902" s="22">
        <v>10000000</v>
      </c>
      <c r="M1902" s="22">
        <f t="shared" si="214"/>
        <v>20000000</v>
      </c>
      <c r="N1902" s="23">
        <v>123</v>
      </c>
      <c r="O1902" s="22">
        <v>220636</v>
      </c>
      <c r="P1902" s="22">
        <f t="shared" si="215"/>
        <v>27138228</v>
      </c>
      <c r="Q1902" s="24">
        <v>306169962</v>
      </c>
      <c r="R1902" s="29">
        <v>40818</v>
      </c>
      <c r="S1902">
        <f t="shared" si="218"/>
        <v>106700669.38</v>
      </c>
      <c r="T1902">
        <f t="shared" si="213"/>
        <v>0.283178234774057</v>
      </c>
      <c r="U1902">
        <f t="shared" si="217"/>
        <v>59562441.38</v>
      </c>
      <c r="V1902">
        <f t="shared" si="216"/>
        <v>0.194540447374129</v>
      </c>
      <c r="W1902">
        <f t="shared" si="219"/>
        <v>0.348501429346619</v>
      </c>
    </row>
    <row r="1903" ht="14.25" spans="1:23">
      <c r="A1903" s="13">
        <v>11114</v>
      </c>
      <c r="B1903" s="14">
        <v>1</v>
      </c>
      <c r="C1903" s="14">
        <v>14</v>
      </c>
      <c r="D1903" s="14">
        <v>15</v>
      </c>
      <c r="E1903" s="14">
        <v>16</v>
      </c>
      <c r="F1903" s="14">
        <v>30</v>
      </c>
      <c r="G1903" s="14">
        <v>32</v>
      </c>
      <c r="H1903" s="15">
        <v>9</v>
      </c>
      <c r="I1903" s="15"/>
      <c r="J1903" s="22">
        <v>227233590</v>
      </c>
      <c r="K1903" s="23">
        <v>6</v>
      </c>
      <c r="L1903" s="22">
        <v>6713165</v>
      </c>
      <c r="M1903" s="22">
        <f t="shared" si="214"/>
        <v>40278990</v>
      </c>
      <c r="N1903" s="23">
        <v>75</v>
      </c>
      <c r="O1903" s="22">
        <v>205579</v>
      </c>
      <c r="P1903" s="22">
        <f t="shared" si="215"/>
        <v>15418425</v>
      </c>
      <c r="Q1903" s="24">
        <v>297745236</v>
      </c>
      <c r="R1903" s="29">
        <v>40815</v>
      </c>
      <c r="S1903">
        <f t="shared" si="218"/>
        <v>150197679.64</v>
      </c>
      <c r="T1903">
        <f t="shared" si="213"/>
        <v>0.369170271594203</v>
      </c>
      <c r="U1903">
        <f t="shared" si="217"/>
        <v>94500264.64</v>
      </c>
      <c r="V1903">
        <f t="shared" si="216"/>
        <v>0.317386319625279</v>
      </c>
      <c r="W1903">
        <f t="shared" si="219"/>
        <v>0.504450320205963</v>
      </c>
    </row>
    <row r="1904" ht="14.25" spans="1:23">
      <c r="A1904" s="13">
        <v>11113</v>
      </c>
      <c r="B1904" s="14">
        <v>6</v>
      </c>
      <c r="C1904" s="14">
        <v>10</v>
      </c>
      <c r="D1904" s="14">
        <v>11</v>
      </c>
      <c r="E1904" s="14">
        <v>25</v>
      </c>
      <c r="F1904" s="14">
        <v>32</v>
      </c>
      <c r="G1904" s="14">
        <v>33</v>
      </c>
      <c r="H1904" s="15">
        <v>5</v>
      </c>
      <c r="I1904" s="15"/>
      <c r="J1904" s="22">
        <v>231536104</v>
      </c>
      <c r="K1904" s="23">
        <v>4</v>
      </c>
      <c r="L1904" s="22">
        <v>8965249</v>
      </c>
      <c r="M1904" s="22">
        <f t="shared" si="214"/>
        <v>35860996</v>
      </c>
      <c r="N1904" s="23">
        <v>84</v>
      </c>
      <c r="O1904" s="22">
        <v>283232</v>
      </c>
      <c r="P1904" s="22">
        <f t="shared" si="215"/>
        <v>23791488</v>
      </c>
      <c r="Q1904" s="24">
        <v>301463604</v>
      </c>
      <c r="R1904" s="29">
        <v>40813</v>
      </c>
      <c r="S1904">
        <f t="shared" si="218"/>
        <v>128064673.96</v>
      </c>
      <c r="T1904">
        <f t="shared" si="213"/>
        <v>0.305853432177504</v>
      </c>
      <c r="U1904">
        <f t="shared" si="217"/>
        <v>68412189.96</v>
      </c>
      <c r="V1904">
        <f t="shared" si="216"/>
        <v>0.226933497285463</v>
      </c>
      <c r="W1904">
        <f t="shared" si="219"/>
        <v>0.424809735771619</v>
      </c>
    </row>
    <row r="1905" ht="14.25" spans="1:23">
      <c r="A1905" s="13">
        <v>11112</v>
      </c>
      <c r="B1905" s="14">
        <v>3</v>
      </c>
      <c r="C1905" s="14">
        <v>5</v>
      </c>
      <c r="D1905" s="14">
        <v>16</v>
      </c>
      <c r="E1905" s="14">
        <v>18</v>
      </c>
      <c r="F1905" s="14">
        <v>23</v>
      </c>
      <c r="G1905" s="14">
        <v>24</v>
      </c>
      <c r="H1905" s="15">
        <v>15</v>
      </c>
      <c r="I1905" s="15"/>
      <c r="J1905" s="22">
        <v>211883612</v>
      </c>
      <c r="K1905" s="23">
        <v>4</v>
      </c>
      <c r="L1905" s="22">
        <v>10000000</v>
      </c>
      <c r="M1905" s="22">
        <f t="shared" si="214"/>
        <v>40000000</v>
      </c>
      <c r="N1905" s="23">
        <v>194</v>
      </c>
      <c r="O1905" s="22">
        <v>172756</v>
      </c>
      <c r="P1905" s="22">
        <f t="shared" si="215"/>
        <v>33514664</v>
      </c>
      <c r="Q1905" s="24">
        <v>335373070</v>
      </c>
      <c r="R1905" s="29">
        <v>40811</v>
      </c>
      <c r="S1905">
        <f t="shared" si="218"/>
        <v>126131882.3</v>
      </c>
      <c r="T1905">
        <f t="shared" si="213"/>
        <v>0.256824086382368</v>
      </c>
      <c r="U1905">
        <f t="shared" si="217"/>
        <v>52617218.3</v>
      </c>
      <c r="V1905">
        <f t="shared" si="216"/>
        <v>0.156891602238665</v>
      </c>
      <c r="W1905">
        <f t="shared" si="219"/>
        <v>0.37609424722146</v>
      </c>
    </row>
    <row r="1906" ht="14.25" spans="1:23">
      <c r="A1906" s="13">
        <v>11111</v>
      </c>
      <c r="B1906" s="14">
        <v>1</v>
      </c>
      <c r="C1906" s="14">
        <v>3</v>
      </c>
      <c r="D1906" s="14">
        <v>5</v>
      </c>
      <c r="E1906" s="14">
        <v>20</v>
      </c>
      <c r="F1906" s="14">
        <v>25</v>
      </c>
      <c r="G1906" s="14">
        <v>27</v>
      </c>
      <c r="H1906" s="15">
        <v>4</v>
      </c>
      <c r="I1906" s="15"/>
      <c r="J1906" s="22">
        <v>173682690</v>
      </c>
      <c r="K1906" s="23">
        <v>5</v>
      </c>
      <c r="L1906" s="22">
        <v>8307736</v>
      </c>
      <c r="M1906" s="22">
        <f t="shared" si="214"/>
        <v>41538680</v>
      </c>
      <c r="N1906" s="23">
        <v>76</v>
      </c>
      <c r="O1906" s="22">
        <v>326421</v>
      </c>
      <c r="P1906" s="22">
        <f t="shared" si="215"/>
        <v>24807996</v>
      </c>
      <c r="Q1906" s="24">
        <v>301379048</v>
      </c>
      <c r="R1906" s="29">
        <v>40808</v>
      </c>
      <c r="S1906">
        <f t="shared" si="218"/>
        <v>131329025.52</v>
      </c>
      <c r="T1906">
        <f t="shared" si="213"/>
        <v>0.297931611755572</v>
      </c>
      <c r="U1906">
        <f t="shared" si="217"/>
        <v>64982349.52</v>
      </c>
      <c r="V1906">
        <f t="shared" si="216"/>
        <v>0.215616679232459</v>
      </c>
      <c r="W1906">
        <f t="shared" si="219"/>
        <v>0.435760303815148</v>
      </c>
    </row>
    <row r="1907" ht="14.25" spans="1:23">
      <c r="A1907" s="13">
        <v>11110</v>
      </c>
      <c r="B1907" s="14">
        <v>12</v>
      </c>
      <c r="C1907" s="14">
        <v>14</v>
      </c>
      <c r="D1907" s="14">
        <v>21</v>
      </c>
      <c r="E1907" s="14">
        <v>26</v>
      </c>
      <c r="F1907" s="14">
        <v>28</v>
      </c>
      <c r="G1907" s="14">
        <v>33</v>
      </c>
      <c r="H1907" s="15">
        <v>12</v>
      </c>
      <c r="I1907" s="15"/>
      <c r="J1907" s="22">
        <v>157335982</v>
      </c>
      <c r="K1907" s="23">
        <v>1</v>
      </c>
      <c r="L1907" s="22">
        <v>10000000</v>
      </c>
      <c r="M1907" s="22">
        <f t="shared" si="214"/>
        <v>10000000</v>
      </c>
      <c r="N1907" s="23">
        <v>46</v>
      </c>
      <c r="O1907" s="22">
        <v>572431</v>
      </c>
      <c r="P1907" s="22">
        <f t="shared" si="215"/>
        <v>26331826</v>
      </c>
      <c r="Q1907" s="24">
        <v>291747572</v>
      </c>
      <c r="R1907" s="29">
        <v>40806</v>
      </c>
      <c r="S1907">
        <f t="shared" si="218"/>
        <v>91515308.28</v>
      </c>
      <c r="T1907">
        <f t="shared" ref="T1907:T1970" si="220">(S1907-L1907*K1907)/Q1907</f>
        <v>0.279403553288183</v>
      </c>
      <c r="U1907">
        <f t="shared" si="217"/>
        <v>55183482.28</v>
      </c>
      <c r="V1907">
        <f t="shared" si="216"/>
        <v>0.189148042952693</v>
      </c>
      <c r="W1907">
        <f t="shared" si="219"/>
        <v>0.313679759706792</v>
      </c>
    </row>
    <row r="1908" ht="14.25" spans="1:23">
      <c r="A1908" s="13">
        <v>11109</v>
      </c>
      <c r="B1908" s="14">
        <v>1</v>
      </c>
      <c r="C1908" s="14">
        <v>3</v>
      </c>
      <c r="D1908" s="14">
        <v>9</v>
      </c>
      <c r="E1908" s="14">
        <v>15</v>
      </c>
      <c r="F1908" s="14">
        <v>16</v>
      </c>
      <c r="G1908" s="14">
        <v>33</v>
      </c>
      <c r="H1908" s="15">
        <v>15</v>
      </c>
      <c r="I1908" s="15"/>
      <c r="J1908" s="22">
        <v>105894980</v>
      </c>
      <c r="K1908" s="23">
        <v>5</v>
      </c>
      <c r="L1908" s="22">
        <v>5000000</v>
      </c>
      <c r="M1908" s="22">
        <f t="shared" si="214"/>
        <v>25000000</v>
      </c>
      <c r="N1908" s="23">
        <v>92</v>
      </c>
      <c r="O1908" s="22">
        <v>364237</v>
      </c>
      <c r="P1908" s="22">
        <f t="shared" si="215"/>
        <v>33509804</v>
      </c>
      <c r="Q1908" s="24">
        <v>319837948</v>
      </c>
      <c r="R1908" s="29">
        <v>40804</v>
      </c>
      <c r="S1908">
        <f t="shared" si="218"/>
        <v>103530882.52</v>
      </c>
      <c r="T1908">
        <f t="shared" si="220"/>
        <v>0.245533349032117</v>
      </c>
      <c r="U1908">
        <f t="shared" si="217"/>
        <v>45021078.52</v>
      </c>
      <c r="V1908">
        <f t="shared" si="216"/>
        <v>0.140762154089358</v>
      </c>
      <c r="W1908">
        <f t="shared" si="219"/>
        <v>0.32369793255427</v>
      </c>
    </row>
    <row r="1909" ht="14.25" spans="1:23">
      <c r="A1909" s="13">
        <v>11108</v>
      </c>
      <c r="B1909" s="14">
        <v>2</v>
      </c>
      <c r="C1909" s="14">
        <v>17</v>
      </c>
      <c r="D1909" s="14">
        <v>22</v>
      </c>
      <c r="E1909" s="14">
        <v>26</v>
      </c>
      <c r="F1909" s="14">
        <v>29</v>
      </c>
      <c r="G1909" s="14">
        <v>33</v>
      </c>
      <c r="H1909" s="15">
        <v>10</v>
      </c>
      <c r="I1909" s="15"/>
      <c r="J1909" s="22">
        <v>52705268</v>
      </c>
      <c r="K1909" s="23">
        <v>4</v>
      </c>
      <c r="L1909" s="22">
        <v>5000000</v>
      </c>
      <c r="M1909" s="22">
        <f t="shared" si="214"/>
        <v>20000000</v>
      </c>
      <c r="N1909" s="23">
        <v>72</v>
      </c>
      <c r="O1909" s="22">
        <v>254198</v>
      </c>
      <c r="P1909" s="22">
        <f t="shared" si="215"/>
        <v>18302256</v>
      </c>
      <c r="Q1909" s="24">
        <v>282794584</v>
      </c>
      <c r="R1909" s="29">
        <v>40801</v>
      </c>
      <c r="S1909">
        <f t="shared" si="218"/>
        <v>115864078.16</v>
      </c>
      <c r="T1909">
        <f t="shared" si="220"/>
        <v>0.338988380909021</v>
      </c>
      <c r="U1909">
        <f t="shared" si="217"/>
        <v>77561822.16</v>
      </c>
      <c r="V1909">
        <f t="shared" si="216"/>
        <v>0.274269121646262</v>
      </c>
      <c r="W1909">
        <f t="shared" si="219"/>
        <v>0.409711093194062</v>
      </c>
    </row>
    <row r="1910" ht="14.25" spans="1:23">
      <c r="A1910" s="13">
        <v>11107</v>
      </c>
      <c r="B1910" s="14">
        <v>4</v>
      </c>
      <c r="C1910" s="14">
        <v>9</v>
      </c>
      <c r="D1910" s="14">
        <v>16</v>
      </c>
      <c r="E1910" s="14">
        <v>17</v>
      </c>
      <c r="F1910" s="14">
        <v>22</v>
      </c>
      <c r="G1910" s="14">
        <v>29</v>
      </c>
      <c r="H1910" s="15">
        <v>15</v>
      </c>
      <c r="I1910" s="15"/>
      <c r="J1910" s="22">
        <v>30000000</v>
      </c>
      <c r="K1910" s="23">
        <v>36</v>
      </c>
      <c r="L1910" s="22">
        <v>4981416</v>
      </c>
      <c r="M1910" s="22">
        <f t="shared" si="214"/>
        <v>179330976</v>
      </c>
      <c r="N1910" s="23">
        <v>428</v>
      </c>
      <c r="O1910" s="22">
        <v>39730</v>
      </c>
      <c r="P1910" s="22">
        <f t="shared" si="215"/>
        <v>17004440</v>
      </c>
      <c r="Q1910" s="24">
        <v>287460888</v>
      </c>
      <c r="R1910" s="29">
        <v>40799</v>
      </c>
      <c r="S1910">
        <f t="shared" si="218"/>
        <v>250509675.12</v>
      </c>
      <c r="T1910">
        <f t="shared" si="220"/>
        <v>0.247611769431395</v>
      </c>
      <c r="U1910">
        <f t="shared" si="217"/>
        <v>54174259.12</v>
      </c>
      <c r="V1910">
        <f t="shared" si="216"/>
        <v>0.188457843767602</v>
      </c>
      <c r="W1910">
        <f t="shared" si="219"/>
        <v>0.871456554882694</v>
      </c>
    </row>
    <row r="1911" ht="14.25" spans="1:23">
      <c r="A1911" s="13">
        <v>11106</v>
      </c>
      <c r="B1911" s="14">
        <v>2</v>
      </c>
      <c r="C1911" s="14">
        <v>11</v>
      </c>
      <c r="D1911" s="14">
        <v>12</v>
      </c>
      <c r="E1911" s="14">
        <v>14</v>
      </c>
      <c r="F1911" s="14">
        <v>24</v>
      </c>
      <c r="G1911" s="14">
        <v>32</v>
      </c>
      <c r="H1911" s="15">
        <v>14</v>
      </c>
      <c r="I1911" s="15"/>
      <c r="J1911" s="22">
        <v>139653840</v>
      </c>
      <c r="K1911" s="23">
        <v>5</v>
      </c>
      <c r="L1911" s="22">
        <v>5000000</v>
      </c>
      <c r="M1911" s="22">
        <f t="shared" si="214"/>
        <v>25000000</v>
      </c>
      <c r="N1911" s="23">
        <v>118</v>
      </c>
      <c r="O1911" s="22">
        <v>238145</v>
      </c>
      <c r="P1911" s="22">
        <f t="shared" si="215"/>
        <v>28101110</v>
      </c>
      <c r="Q1911" s="24">
        <v>313930786</v>
      </c>
      <c r="R1911" s="29">
        <v>40797</v>
      </c>
      <c r="S1911">
        <f t="shared" si="218"/>
        <v>113256809.14</v>
      </c>
      <c r="T1911">
        <f t="shared" si="220"/>
        <v>0.281134610162127</v>
      </c>
      <c r="U1911">
        <f t="shared" si="217"/>
        <v>60155699.14</v>
      </c>
      <c r="V1911">
        <f t="shared" si="216"/>
        <v>0.191620898053624</v>
      </c>
      <c r="W1911">
        <f t="shared" si="219"/>
        <v>0.360769998326956</v>
      </c>
    </row>
    <row r="1912" ht="14.25" spans="1:23">
      <c r="A1912" s="13">
        <v>11105</v>
      </c>
      <c r="B1912" s="14">
        <v>4</v>
      </c>
      <c r="C1912" s="14">
        <v>6</v>
      </c>
      <c r="D1912" s="14">
        <v>23</v>
      </c>
      <c r="E1912" s="14">
        <v>25</v>
      </c>
      <c r="F1912" s="14">
        <v>27</v>
      </c>
      <c r="G1912" s="14">
        <v>28</v>
      </c>
      <c r="H1912" s="15">
        <v>1</v>
      </c>
      <c r="I1912" s="15"/>
      <c r="J1912" s="22">
        <v>99084564</v>
      </c>
      <c r="K1912" s="23">
        <v>6</v>
      </c>
      <c r="L1912" s="22">
        <v>5000000</v>
      </c>
      <c r="M1912" s="22">
        <f t="shared" si="214"/>
        <v>30000000</v>
      </c>
      <c r="N1912" s="23">
        <v>163</v>
      </c>
      <c r="O1912" s="22">
        <v>159989</v>
      </c>
      <c r="P1912" s="22">
        <f t="shared" si="215"/>
        <v>26078207</v>
      </c>
      <c r="Q1912" s="24">
        <v>292666602</v>
      </c>
      <c r="R1912" s="29">
        <v>40794</v>
      </c>
      <c r="S1912">
        <f t="shared" si="218"/>
        <v>112557262.98</v>
      </c>
      <c r="T1912">
        <f t="shared" si="220"/>
        <v>0.282086382306103</v>
      </c>
      <c r="U1912">
        <f t="shared" si="217"/>
        <v>56479055.98</v>
      </c>
      <c r="V1912">
        <f t="shared" si="216"/>
        <v>0.192980871729259</v>
      </c>
      <c r="W1912">
        <f t="shared" si="219"/>
        <v>0.38459209971625</v>
      </c>
    </row>
    <row r="1913" ht="14.25" spans="1:23">
      <c r="A1913" s="13">
        <v>11104</v>
      </c>
      <c r="B1913" s="14">
        <v>9</v>
      </c>
      <c r="C1913" s="14">
        <v>10</v>
      </c>
      <c r="D1913" s="14">
        <v>16</v>
      </c>
      <c r="E1913" s="14">
        <v>20</v>
      </c>
      <c r="F1913" s="14">
        <v>25</v>
      </c>
      <c r="G1913" s="14">
        <v>29</v>
      </c>
      <c r="H1913" s="15">
        <v>9</v>
      </c>
      <c r="I1913" s="15"/>
      <c r="J1913" s="22">
        <v>68235192</v>
      </c>
      <c r="K1913" s="23">
        <v>24</v>
      </c>
      <c r="L1913" s="22">
        <v>5474058</v>
      </c>
      <c r="M1913" s="22">
        <f t="shared" si="214"/>
        <v>131377392</v>
      </c>
      <c r="N1913" s="23">
        <v>193</v>
      </c>
      <c r="O1913" s="22">
        <v>88425</v>
      </c>
      <c r="P1913" s="22">
        <f t="shared" si="215"/>
        <v>17066025</v>
      </c>
      <c r="Q1913" s="24">
        <v>300386562</v>
      </c>
      <c r="R1913" s="29">
        <v>40792</v>
      </c>
      <c r="S1913">
        <f t="shared" si="218"/>
        <v>238745935.38</v>
      </c>
      <c r="T1913">
        <f t="shared" si="220"/>
        <v>0.357434575851632</v>
      </c>
      <c r="U1913">
        <f t="shared" si="217"/>
        <v>90302518.38</v>
      </c>
      <c r="V1913">
        <f t="shared" si="216"/>
        <v>0.300621032374944</v>
      </c>
      <c r="W1913">
        <f t="shared" si="219"/>
        <v>0.794795658602065</v>
      </c>
    </row>
    <row r="1914" ht="14.25" spans="1:23">
      <c r="A1914" s="13">
        <v>11103</v>
      </c>
      <c r="B1914" s="14">
        <v>4</v>
      </c>
      <c r="C1914" s="14">
        <v>5</v>
      </c>
      <c r="D1914" s="14">
        <v>10</v>
      </c>
      <c r="E1914" s="14">
        <v>13</v>
      </c>
      <c r="F1914" s="14">
        <v>15</v>
      </c>
      <c r="G1914" s="14">
        <v>16</v>
      </c>
      <c r="H1914" s="15">
        <v>12</v>
      </c>
      <c r="I1914" s="15"/>
      <c r="J1914" s="22">
        <v>159791712</v>
      </c>
      <c r="K1914" s="23">
        <v>8</v>
      </c>
      <c r="L1914" s="22">
        <v>6857389</v>
      </c>
      <c r="M1914" s="22">
        <f t="shared" si="214"/>
        <v>54859112</v>
      </c>
      <c r="N1914" s="23">
        <v>77</v>
      </c>
      <c r="O1914" s="22">
        <v>289463</v>
      </c>
      <c r="P1914" s="22">
        <f t="shared" si="215"/>
        <v>22288651</v>
      </c>
      <c r="Q1914" s="24">
        <v>334043508</v>
      </c>
      <c r="R1914" s="29">
        <v>40790</v>
      </c>
      <c r="S1914">
        <f t="shared" si="218"/>
        <v>166533526.92</v>
      </c>
      <c r="T1914">
        <f t="shared" si="220"/>
        <v>0.334310987178353</v>
      </c>
      <c r="U1914">
        <f t="shared" si="217"/>
        <v>89385763.92</v>
      </c>
      <c r="V1914">
        <f t="shared" si="216"/>
        <v>0.267587190827849</v>
      </c>
      <c r="W1914">
        <f t="shared" si="219"/>
        <v>0.498538432664286</v>
      </c>
    </row>
    <row r="1915" ht="14.25" spans="1:23">
      <c r="A1915" s="13">
        <v>11102</v>
      </c>
      <c r="B1915" s="14">
        <v>1</v>
      </c>
      <c r="C1915" s="14">
        <v>5</v>
      </c>
      <c r="D1915" s="14">
        <v>13</v>
      </c>
      <c r="E1915" s="14">
        <v>21</v>
      </c>
      <c r="F1915" s="14">
        <v>27</v>
      </c>
      <c r="G1915" s="14">
        <v>31</v>
      </c>
      <c r="H1915" s="15">
        <v>11</v>
      </c>
      <c r="I1915" s="15"/>
      <c r="J1915" s="22">
        <v>162643920</v>
      </c>
      <c r="K1915" s="23">
        <v>12</v>
      </c>
      <c r="L1915" s="22">
        <v>5904141</v>
      </c>
      <c r="M1915" s="22">
        <f t="shared" si="214"/>
        <v>70849692</v>
      </c>
      <c r="N1915" s="23">
        <v>116</v>
      </c>
      <c r="O1915" s="22">
        <v>140297</v>
      </c>
      <c r="P1915" s="22">
        <f t="shared" si="215"/>
        <v>16274452</v>
      </c>
      <c r="Q1915" s="24">
        <v>303886824</v>
      </c>
      <c r="R1915" s="29">
        <v>40787</v>
      </c>
      <c r="S1915">
        <f t="shared" si="218"/>
        <v>181780308.76</v>
      </c>
      <c r="T1915">
        <f t="shared" si="220"/>
        <v>0.365039244873611</v>
      </c>
      <c r="U1915">
        <f t="shared" si="217"/>
        <v>94656164.76</v>
      </c>
      <c r="V1915">
        <f t="shared" si="216"/>
        <v>0.311484925585322</v>
      </c>
      <c r="W1915">
        <f t="shared" si="219"/>
        <v>0.598184239669437</v>
      </c>
    </row>
    <row r="1916" ht="14.25" spans="1:23">
      <c r="A1916" s="13">
        <v>11101</v>
      </c>
      <c r="B1916" s="14">
        <v>6</v>
      </c>
      <c r="C1916" s="14">
        <v>10</v>
      </c>
      <c r="D1916" s="14">
        <v>19</v>
      </c>
      <c r="E1916" s="14">
        <v>23</v>
      </c>
      <c r="F1916" s="14">
        <v>29</v>
      </c>
      <c r="G1916" s="14">
        <v>31</v>
      </c>
      <c r="H1916" s="15">
        <v>6</v>
      </c>
      <c r="I1916" s="15"/>
      <c r="J1916" s="22">
        <v>195519685</v>
      </c>
      <c r="K1916" s="23">
        <v>5</v>
      </c>
      <c r="L1916" s="22">
        <v>8187546</v>
      </c>
      <c r="M1916" s="22">
        <f t="shared" si="214"/>
        <v>40937730</v>
      </c>
      <c r="N1916" s="23">
        <v>100</v>
      </c>
      <c r="O1916" s="22">
        <v>239065</v>
      </c>
      <c r="P1916" s="22">
        <f t="shared" si="215"/>
        <v>23906500</v>
      </c>
      <c r="Q1916" s="24">
        <v>295906364</v>
      </c>
      <c r="R1916" s="29">
        <v>40785</v>
      </c>
      <c r="S1916">
        <f t="shared" si="218"/>
        <v>130149793.36</v>
      </c>
      <c r="T1916">
        <f t="shared" si="220"/>
        <v>0.301487477842822</v>
      </c>
      <c r="U1916">
        <f t="shared" si="217"/>
        <v>65305563.36</v>
      </c>
      <c r="V1916">
        <f t="shared" si="216"/>
        <v>0.220696717965823</v>
      </c>
      <c r="W1916">
        <f t="shared" si="219"/>
        <v>0.43983438409591</v>
      </c>
    </row>
    <row r="1917" ht="14.25" spans="1:23">
      <c r="A1917" s="13">
        <v>11100</v>
      </c>
      <c r="B1917" s="14">
        <v>7</v>
      </c>
      <c r="C1917" s="14">
        <v>11</v>
      </c>
      <c r="D1917" s="14">
        <v>21</v>
      </c>
      <c r="E1917" s="14">
        <v>23</v>
      </c>
      <c r="F1917" s="14">
        <v>31</v>
      </c>
      <c r="G1917" s="14">
        <v>32</v>
      </c>
      <c r="H1917" s="15">
        <v>5</v>
      </c>
      <c r="I1917" s="15"/>
      <c r="J1917" s="22">
        <v>180675360</v>
      </c>
      <c r="K1917" s="23">
        <v>5</v>
      </c>
      <c r="L1917" s="22">
        <v>8933494</v>
      </c>
      <c r="M1917" s="22">
        <f t="shared" si="214"/>
        <v>44667470</v>
      </c>
      <c r="N1917" s="23">
        <v>138</v>
      </c>
      <c r="O1917" s="22">
        <v>213776</v>
      </c>
      <c r="P1917" s="22">
        <f t="shared" si="215"/>
        <v>29501088</v>
      </c>
      <c r="Q1917" s="24">
        <v>323046340</v>
      </c>
      <c r="R1917" s="29">
        <v>40783</v>
      </c>
      <c r="S1917">
        <f t="shared" si="218"/>
        <v>134124034.6</v>
      </c>
      <c r="T1917">
        <f t="shared" si="220"/>
        <v>0.276915579975306</v>
      </c>
      <c r="U1917">
        <f t="shared" si="217"/>
        <v>59955476.6</v>
      </c>
      <c r="V1917">
        <f t="shared" si="216"/>
        <v>0.185594043876182</v>
      </c>
      <c r="W1917">
        <f t="shared" si="219"/>
        <v>0.415185123595581</v>
      </c>
    </row>
    <row r="1918" ht="14.25" spans="1:23">
      <c r="A1918" s="13">
        <v>11099</v>
      </c>
      <c r="B1918" s="14">
        <v>10</v>
      </c>
      <c r="C1918" s="14">
        <v>12</v>
      </c>
      <c r="D1918" s="14">
        <v>13</v>
      </c>
      <c r="E1918" s="14">
        <v>21</v>
      </c>
      <c r="F1918" s="14">
        <v>26</v>
      </c>
      <c r="G1918" s="14">
        <v>27</v>
      </c>
      <c r="H1918" s="15">
        <v>14</v>
      </c>
      <c r="I1918" s="15"/>
      <c r="J1918" s="22">
        <v>156506688</v>
      </c>
      <c r="K1918" s="23">
        <v>3</v>
      </c>
      <c r="L1918" s="22">
        <v>10000000</v>
      </c>
      <c r="M1918" s="22">
        <f t="shared" si="214"/>
        <v>30000000</v>
      </c>
      <c r="N1918" s="23">
        <v>61</v>
      </c>
      <c r="O1918" s="22">
        <v>442666</v>
      </c>
      <c r="P1918" s="22">
        <f t="shared" si="215"/>
        <v>27002626</v>
      </c>
      <c r="Q1918" s="24">
        <v>287051218</v>
      </c>
      <c r="R1918" s="29">
        <v>40780</v>
      </c>
      <c r="S1918">
        <f t="shared" si="218"/>
        <v>107648840.82</v>
      </c>
      <c r="T1918">
        <f t="shared" si="220"/>
        <v>0.27050517799928</v>
      </c>
      <c r="U1918">
        <f t="shared" si="217"/>
        <v>50646214.82</v>
      </c>
      <c r="V1918">
        <f t="shared" si="216"/>
        <v>0.176436160671508</v>
      </c>
      <c r="W1918">
        <f t="shared" si="219"/>
        <v>0.375016143704361</v>
      </c>
    </row>
    <row r="1919" ht="14.25" spans="1:23">
      <c r="A1919" s="13">
        <v>11098</v>
      </c>
      <c r="B1919" s="14">
        <v>3</v>
      </c>
      <c r="C1919" s="14">
        <v>7</v>
      </c>
      <c r="D1919" s="14">
        <v>20</v>
      </c>
      <c r="E1919" s="14">
        <v>21</v>
      </c>
      <c r="F1919" s="14">
        <v>22</v>
      </c>
      <c r="G1919" s="14">
        <v>32</v>
      </c>
      <c r="H1919" s="15">
        <v>5</v>
      </c>
      <c r="I1919" s="15"/>
      <c r="J1919" s="22">
        <v>123500432</v>
      </c>
      <c r="K1919" s="23">
        <v>2</v>
      </c>
      <c r="L1919" s="22">
        <v>5000000</v>
      </c>
      <c r="M1919" s="22">
        <f t="shared" si="214"/>
        <v>10000000</v>
      </c>
      <c r="N1919" s="23">
        <v>51</v>
      </c>
      <c r="O1919" s="22">
        <v>525704</v>
      </c>
      <c r="P1919" s="22">
        <f t="shared" si="215"/>
        <v>26810904</v>
      </c>
      <c r="Q1919" s="24">
        <v>283485974</v>
      </c>
      <c r="R1919" s="29">
        <v>40778</v>
      </c>
      <c r="S1919">
        <f t="shared" si="218"/>
        <v>86349344.26</v>
      </c>
      <c r="T1919">
        <f t="shared" si="220"/>
        <v>0.269323180906298</v>
      </c>
      <c r="U1919">
        <f t="shared" si="217"/>
        <v>49538440.26</v>
      </c>
      <c r="V1919">
        <f t="shared" si="216"/>
        <v>0.174747411877245</v>
      </c>
      <c r="W1919">
        <f t="shared" si="219"/>
        <v>0.304598294729037</v>
      </c>
    </row>
    <row r="1920" ht="14.25" spans="1:23">
      <c r="A1920" s="13">
        <v>11097</v>
      </c>
      <c r="B1920" s="14">
        <v>9</v>
      </c>
      <c r="C1920" s="14">
        <v>17</v>
      </c>
      <c r="D1920" s="14">
        <v>19</v>
      </c>
      <c r="E1920" s="14">
        <v>20</v>
      </c>
      <c r="F1920" s="14">
        <v>21</v>
      </c>
      <c r="G1920" s="14">
        <v>26</v>
      </c>
      <c r="H1920" s="15">
        <v>16</v>
      </c>
      <c r="I1920" s="15"/>
      <c r="J1920" s="22">
        <v>70941649</v>
      </c>
      <c r="K1920" s="23">
        <v>19</v>
      </c>
      <c r="L1920" s="22">
        <v>6047982</v>
      </c>
      <c r="M1920" s="22">
        <f t="shared" si="214"/>
        <v>114911658</v>
      </c>
      <c r="N1920" s="23">
        <v>108</v>
      </c>
      <c r="O1920" s="22">
        <v>276551</v>
      </c>
      <c r="P1920" s="22">
        <f t="shared" si="215"/>
        <v>29867508</v>
      </c>
      <c r="Q1920" s="24">
        <v>323418670</v>
      </c>
      <c r="R1920" s="29">
        <v>40776</v>
      </c>
      <c r="S1920">
        <f t="shared" si="218"/>
        <v>203695971.3</v>
      </c>
      <c r="T1920">
        <f t="shared" si="220"/>
        <v>0.274518206694747</v>
      </c>
      <c r="U1920">
        <f t="shared" si="217"/>
        <v>58916805.3</v>
      </c>
      <c r="V1920">
        <f t="shared" si="216"/>
        <v>0.182168844179589</v>
      </c>
      <c r="W1920">
        <f t="shared" si="219"/>
        <v>0.629821312727555</v>
      </c>
    </row>
    <row r="1921" ht="14.25" spans="1:23">
      <c r="A1921" s="13">
        <v>11096</v>
      </c>
      <c r="B1921" s="14">
        <v>1</v>
      </c>
      <c r="C1921" s="14">
        <v>4</v>
      </c>
      <c r="D1921" s="14">
        <v>7</v>
      </c>
      <c r="E1921" s="14">
        <v>13</v>
      </c>
      <c r="F1921" s="14">
        <v>14</v>
      </c>
      <c r="G1921" s="14">
        <v>19</v>
      </c>
      <c r="H1921" s="15">
        <v>15</v>
      </c>
      <c r="I1921" s="15"/>
      <c r="J1921" s="22">
        <v>116162472</v>
      </c>
      <c r="K1921" s="23">
        <v>4</v>
      </c>
      <c r="L1921" s="22">
        <v>5000000</v>
      </c>
      <c r="M1921" s="22">
        <f t="shared" si="214"/>
        <v>20000000</v>
      </c>
      <c r="N1921" s="23">
        <v>106</v>
      </c>
      <c r="O1921" s="22">
        <v>250390</v>
      </c>
      <c r="P1921" s="22">
        <f t="shared" si="215"/>
        <v>26541340</v>
      </c>
      <c r="Q1921" s="24">
        <v>288032952</v>
      </c>
      <c r="R1921" s="29">
        <v>40773</v>
      </c>
      <c r="S1921">
        <f t="shared" si="218"/>
        <v>99206275.48</v>
      </c>
      <c r="T1921">
        <f t="shared" si="220"/>
        <v>0.274990326384601</v>
      </c>
      <c r="U1921">
        <f t="shared" si="217"/>
        <v>52664935.48</v>
      </c>
      <c r="V1921">
        <f t="shared" si="216"/>
        <v>0.182843438968747</v>
      </c>
      <c r="W1921">
        <f t="shared" si="219"/>
        <v>0.344426826136198</v>
      </c>
    </row>
    <row r="1922" ht="14.25" spans="1:23">
      <c r="A1922" s="13">
        <v>11095</v>
      </c>
      <c r="B1922" s="14">
        <v>3</v>
      </c>
      <c r="C1922" s="14">
        <v>7</v>
      </c>
      <c r="D1922" s="14">
        <v>8</v>
      </c>
      <c r="E1922" s="14">
        <v>10</v>
      </c>
      <c r="F1922" s="14">
        <v>23</v>
      </c>
      <c r="G1922" s="14">
        <v>24</v>
      </c>
      <c r="H1922" s="15">
        <v>5</v>
      </c>
      <c r="I1922" s="15"/>
      <c r="J1922" s="22">
        <v>74232601</v>
      </c>
      <c r="K1922" s="23">
        <v>19</v>
      </c>
      <c r="L1922" s="22">
        <v>5762690</v>
      </c>
      <c r="M1922" s="22">
        <f t="shared" si="214"/>
        <v>109491110</v>
      </c>
      <c r="N1922" s="23">
        <v>126</v>
      </c>
      <c r="O1922" s="22">
        <v>172513</v>
      </c>
      <c r="P1922" s="22">
        <f t="shared" si="215"/>
        <v>21736638</v>
      </c>
      <c r="Q1922" s="24">
        <v>293229282</v>
      </c>
      <c r="R1922" s="29">
        <v>40771</v>
      </c>
      <c r="S1922">
        <f t="shared" si="218"/>
        <v>202454549.18</v>
      </c>
      <c r="T1922">
        <f t="shared" si="220"/>
        <v>0.317033273573272</v>
      </c>
      <c r="U1922">
        <f t="shared" si="217"/>
        <v>71226801.18</v>
      </c>
      <c r="V1922">
        <f t="shared" si="216"/>
        <v>0.242904803688739</v>
      </c>
      <c r="W1922">
        <f t="shared" si="219"/>
        <v>0.690430873066763</v>
      </c>
    </row>
    <row r="1923" ht="14.25" spans="1:23">
      <c r="A1923" s="13">
        <v>11094</v>
      </c>
      <c r="B1923" s="14">
        <v>9</v>
      </c>
      <c r="C1923" s="14">
        <v>11</v>
      </c>
      <c r="D1923" s="14">
        <v>12</v>
      </c>
      <c r="E1923" s="14">
        <v>17</v>
      </c>
      <c r="F1923" s="14">
        <v>18</v>
      </c>
      <c r="G1923" s="14">
        <v>19</v>
      </c>
      <c r="H1923" s="15">
        <v>5</v>
      </c>
      <c r="I1923" s="15"/>
      <c r="J1923" s="22">
        <v>133004802</v>
      </c>
      <c r="K1923" s="23">
        <v>14</v>
      </c>
      <c r="L1923" s="22">
        <v>5977783</v>
      </c>
      <c r="M1923" s="22">
        <f t="shared" si="214"/>
        <v>83688962</v>
      </c>
      <c r="N1923" s="23">
        <v>124</v>
      </c>
      <c r="O1923" s="22">
        <v>165592</v>
      </c>
      <c r="P1923" s="22">
        <f t="shared" si="215"/>
        <v>20533408</v>
      </c>
      <c r="Q1923" s="24">
        <v>329858052</v>
      </c>
      <c r="R1923" s="29">
        <v>40769</v>
      </c>
      <c r="S1923">
        <f t="shared" si="218"/>
        <v>197408011.48</v>
      </c>
      <c r="T1923">
        <f t="shared" si="220"/>
        <v>0.344751473521707</v>
      </c>
      <c r="U1923">
        <f t="shared" si="217"/>
        <v>93185641.48</v>
      </c>
      <c r="V1923">
        <f t="shared" si="216"/>
        <v>0.282502248815803</v>
      </c>
      <c r="W1923">
        <f t="shared" si="219"/>
        <v>0.598463521757535</v>
      </c>
    </row>
    <row r="1924" ht="14.25" spans="1:23">
      <c r="A1924" s="13">
        <v>11093</v>
      </c>
      <c r="B1924" s="14">
        <v>4</v>
      </c>
      <c r="C1924" s="14">
        <v>7</v>
      </c>
      <c r="D1924" s="14">
        <v>11</v>
      </c>
      <c r="E1924" s="14">
        <v>13</v>
      </c>
      <c r="F1924" s="14">
        <v>23</v>
      </c>
      <c r="G1924" s="14">
        <v>30</v>
      </c>
      <c r="H1924" s="15">
        <v>9</v>
      </c>
      <c r="I1924" s="15"/>
      <c r="J1924" s="22">
        <v>168782368</v>
      </c>
      <c r="K1924" s="23">
        <v>16</v>
      </c>
      <c r="L1924" s="22">
        <v>5714665</v>
      </c>
      <c r="M1924" s="22">
        <f t="shared" si="214"/>
        <v>91434640</v>
      </c>
      <c r="N1924" s="23">
        <v>112</v>
      </c>
      <c r="O1924" s="22">
        <v>153142</v>
      </c>
      <c r="P1924" s="22">
        <f t="shared" si="215"/>
        <v>17151904</v>
      </c>
      <c r="Q1924" s="24">
        <v>300330150</v>
      </c>
      <c r="R1924" s="29">
        <v>40766</v>
      </c>
      <c r="S1924">
        <f t="shared" si="218"/>
        <v>198575161.5</v>
      </c>
      <c r="T1924">
        <f t="shared" si="220"/>
        <v>0.3567424765712</v>
      </c>
      <c r="U1924">
        <f t="shared" si="217"/>
        <v>89988617.5</v>
      </c>
      <c r="V1924">
        <f t="shared" si="216"/>
        <v>0.299632312972907</v>
      </c>
      <c r="W1924">
        <f t="shared" si="219"/>
        <v>0.661189565882746</v>
      </c>
    </row>
    <row r="1925" ht="14.25" spans="1:23">
      <c r="A1925" s="13">
        <v>11092</v>
      </c>
      <c r="B1925" s="14">
        <v>5</v>
      </c>
      <c r="C1925" s="14">
        <v>10</v>
      </c>
      <c r="D1925" s="14">
        <v>17</v>
      </c>
      <c r="E1925" s="14">
        <v>26</v>
      </c>
      <c r="F1925" s="14">
        <v>31</v>
      </c>
      <c r="G1925" s="14">
        <v>32</v>
      </c>
      <c r="H1925" s="15">
        <v>4</v>
      </c>
      <c r="I1925" s="15"/>
      <c r="J1925" s="22">
        <v>220195756</v>
      </c>
      <c r="K1925" s="23">
        <v>4</v>
      </c>
      <c r="L1925" s="22">
        <v>9755247</v>
      </c>
      <c r="M1925" s="22">
        <f t="shared" si="214"/>
        <v>39020988</v>
      </c>
      <c r="N1925" s="23">
        <v>107</v>
      </c>
      <c r="O1925" s="22">
        <v>266649</v>
      </c>
      <c r="P1925" s="22">
        <f t="shared" si="215"/>
        <v>28531443</v>
      </c>
      <c r="Q1925" s="24">
        <v>296160020</v>
      </c>
      <c r="R1925" s="29">
        <v>40764</v>
      </c>
      <c r="S1925">
        <f t="shared" si="218"/>
        <v>117565937.8</v>
      </c>
      <c r="T1925">
        <f t="shared" si="220"/>
        <v>0.265211184818261</v>
      </c>
      <c r="U1925">
        <f t="shared" si="217"/>
        <v>50013506.8</v>
      </c>
      <c r="V1925">
        <f t="shared" si="216"/>
        <v>0.1688732557487</v>
      </c>
      <c r="W1925">
        <f t="shared" si="219"/>
        <v>0.396967618384143</v>
      </c>
    </row>
    <row r="1926" ht="14.25" spans="1:23">
      <c r="A1926" s="13">
        <v>11091</v>
      </c>
      <c r="B1926" s="14">
        <v>9</v>
      </c>
      <c r="C1926" s="14">
        <v>15</v>
      </c>
      <c r="D1926" s="14">
        <v>21</v>
      </c>
      <c r="E1926" s="14">
        <v>23</v>
      </c>
      <c r="F1926" s="14">
        <v>28</v>
      </c>
      <c r="G1926" s="14">
        <v>30</v>
      </c>
      <c r="H1926" s="15">
        <v>3</v>
      </c>
      <c r="I1926" s="15"/>
      <c r="J1926" s="22">
        <v>192643284</v>
      </c>
      <c r="K1926" s="23">
        <v>4</v>
      </c>
      <c r="L1926" s="22">
        <v>9469900</v>
      </c>
      <c r="M1926" s="22">
        <f t="shared" ref="M1926:M1989" si="221">K1926*L1926</f>
        <v>37879600</v>
      </c>
      <c r="N1926" s="23">
        <v>81</v>
      </c>
      <c r="O1926" s="22">
        <v>331103</v>
      </c>
      <c r="P1926" s="22">
        <f t="shared" si="215"/>
        <v>26819343</v>
      </c>
      <c r="Q1926" s="24">
        <v>330377834</v>
      </c>
      <c r="R1926" s="29">
        <v>40762</v>
      </c>
      <c r="S1926">
        <f t="shared" si="218"/>
        <v>137186134.66</v>
      </c>
      <c r="T1926">
        <f t="shared" si="220"/>
        <v>0.300584737957934</v>
      </c>
      <c r="U1926">
        <f t="shared" si="217"/>
        <v>72487191.66</v>
      </c>
      <c r="V1926">
        <f t="shared" si="216"/>
        <v>0.219406946229934</v>
      </c>
      <c r="W1926">
        <f t="shared" si="219"/>
        <v>0.415240129760037</v>
      </c>
    </row>
    <row r="1927" ht="14.25" spans="1:23">
      <c r="A1927" s="13">
        <v>11090</v>
      </c>
      <c r="B1927" s="14">
        <v>2</v>
      </c>
      <c r="C1927" s="14">
        <v>5</v>
      </c>
      <c r="D1927" s="14">
        <v>14</v>
      </c>
      <c r="E1927" s="14">
        <v>18</v>
      </c>
      <c r="F1927" s="14">
        <v>21</v>
      </c>
      <c r="G1927" s="14">
        <v>25</v>
      </c>
      <c r="H1927" s="15">
        <v>16</v>
      </c>
      <c r="I1927" s="15"/>
      <c r="J1927" s="22">
        <v>167944280</v>
      </c>
      <c r="K1927" s="23">
        <v>2</v>
      </c>
      <c r="L1927" s="22">
        <v>10000000</v>
      </c>
      <c r="M1927" s="22">
        <f t="shared" si="221"/>
        <v>20000000</v>
      </c>
      <c r="N1927" s="23">
        <v>76</v>
      </c>
      <c r="O1927" s="22">
        <v>358554</v>
      </c>
      <c r="P1927" s="22">
        <f t="shared" si="215"/>
        <v>27250104</v>
      </c>
      <c r="Q1927" s="24">
        <v>302158754</v>
      </c>
      <c r="R1927" s="29">
        <v>40759</v>
      </c>
      <c r="S1927">
        <f t="shared" si="218"/>
        <v>104474174.46</v>
      </c>
      <c r="T1927">
        <f t="shared" si="220"/>
        <v>0.279568846977705</v>
      </c>
      <c r="U1927">
        <f t="shared" si="217"/>
        <v>57224070.46</v>
      </c>
      <c r="V1927">
        <f t="shared" si="216"/>
        <v>0.189384122427246</v>
      </c>
      <c r="W1927">
        <f t="shared" si="219"/>
        <v>0.345759217884517</v>
      </c>
    </row>
    <row r="1928" ht="14.25" spans="1:23">
      <c r="A1928" s="13">
        <v>11089</v>
      </c>
      <c r="B1928" s="14">
        <v>1</v>
      </c>
      <c r="C1928" s="14">
        <v>2</v>
      </c>
      <c r="D1928" s="14">
        <v>11</v>
      </c>
      <c r="E1928" s="14">
        <v>24</v>
      </c>
      <c r="F1928" s="14">
        <v>29</v>
      </c>
      <c r="G1928" s="14">
        <v>30</v>
      </c>
      <c r="H1928" s="15">
        <v>12</v>
      </c>
      <c r="I1928" s="15"/>
      <c r="J1928" s="22">
        <v>124360665</v>
      </c>
      <c r="K1928" s="23">
        <v>11</v>
      </c>
      <c r="L1928" s="22">
        <v>6333194</v>
      </c>
      <c r="M1928" s="22">
        <f t="shared" si="221"/>
        <v>69665134</v>
      </c>
      <c r="N1928" s="23">
        <v>96</v>
      </c>
      <c r="O1928" s="22">
        <v>229142</v>
      </c>
      <c r="P1928" s="22">
        <f t="shared" si="215"/>
        <v>21997632</v>
      </c>
      <c r="Q1928" s="24">
        <v>299010020</v>
      </c>
      <c r="R1928" s="29">
        <v>40757</v>
      </c>
      <c r="S1928">
        <f t="shared" si="218"/>
        <v>164852052.8</v>
      </c>
      <c r="T1928">
        <f t="shared" si="220"/>
        <v>0.318340230872531</v>
      </c>
      <c r="U1928">
        <f t="shared" si="217"/>
        <v>73189286.8</v>
      </c>
      <c r="V1928">
        <f t="shared" si="216"/>
        <v>0.244772020683454</v>
      </c>
      <c r="W1928">
        <f t="shared" si="219"/>
        <v>0.551326182313222</v>
      </c>
    </row>
    <row r="1929" ht="14.25" spans="1:23">
      <c r="A1929" s="13">
        <v>11088</v>
      </c>
      <c r="B1929" s="14">
        <v>3</v>
      </c>
      <c r="C1929" s="14">
        <v>9</v>
      </c>
      <c r="D1929" s="14">
        <v>17</v>
      </c>
      <c r="E1929" s="14">
        <v>20</v>
      </c>
      <c r="F1929" s="14">
        <v>21</v>
      </c>
      <c r="G1929" s="14">
        <v>29</v>
      </c>
      <c r="H1929" s="15">
        <v>4</v>
      </c>
      <c r="I1929" s="15"/>
      <c r="J1929" s="22">
        <v>142697808</v>
      </c>
      <c r="K1929" s="23">
        <v>8</v>
      </c>
      <c r="L1929" s="22">
        <v>7293508</v>
      </c>
      <c r="M1929" s="22">
        <f t="shared" si="221"/>
        <v>58348064</v>
      </c>
      <c r="N1929" s="23">
        <v>154</v>
      </c>
      <c r="O1929" s="22">
        <v>178714</v>
      </c>
      <c r="P1929" s="22">
        <f t="shared" si="215"/>
        <v>27521956</v>
      </c>
      <c r="Q1929" s="24">
        <v>327675114</v>
      </c>
      <c r="R1929" s="29">
        <v>40755</v>
      </c>
      <c r="S1929">
        <f t="shared" si="218"/>
        <v>154690637.86</v>
      </c>
      <c r="T1929">
        <f t="shared" si="220"/>
        <v>0.294018586532025</v>
      </c>
      <c r="U1929">
        <f t="shared" si="217"/>
        <v>68820617.86</v>
      </c>
      <c r="V1929">
        <f t="shared" si="216"/>
        <v>0.210026989904397</v>
      </c>
      <c r="W1929">
        <f t="shared" si="219"/>
        <v>0.472085401822734</v>
      </c>
    </row>
    <row r="1930" ht="14.25" spans="1:23">
      <c r="A1930" s="13">
        <v>11087</v>
      </c>
      <c r="B1930" s="14">
        <v>2</v>
      </c>
      <c r="C1930" s="14">
        <v>3</v>
      </c>
      <c r="D1930" s="14">
        <v>4</v>
      </c>
      <c r="E1930" s="14">
        <v>5</v>
      </c>
      <c r="F1930" s="14">
        <v>18</v>
      </c>
      <c r="G1930" s="14">
        <v>28</v>
      </c>
      <c r="H1930" s="15">
        <v>1</v>
      </c>
      <c r="I1930" s="15"/>
      <c r="J1930" s="22">
        <v>136827640</v>
      </c>
      <c r="K1930" s="23">
        <v>10</v>
      </c>
      <c r="L1930" s="22">
        <v>6784021</v>
      </c>
      <c r="M1930" s="22">
        <f t="shared" si="221"/>
        <v>67840210</v>
      </c>
      <c r="N1930" s="23">
        <v>119</v>
      </c>
      <c r="O1930" s="22">
        <v>224876</v>
      </c>
      <c r="P1930" s="22">
        <f t="shared" si="215"/>
        <v>26760244</v>
      </c>
      <c r="Q1930" s="24">
        <v>296896504</v>
      </c>
      <c r="R1930" s="29">
        <v>40752</v>
      </c>
      <c r="S1930">
        <f t="shared" si="218"/>
        <v>150878757.96</v>
      </c>
      <c r="T1930">
        <f t="shared" si="220"/>
        <v>0.279688534021943</v>
      </c>
      <c r="U1930">
        <f t="shared" si="217"/>
        <v>56278303.96</v>
      </c>
      <c r="V1930">
        <f t="shared" si="216"/>
        <v>0.189555293517367</v>
      </c>
      <c r="W1930">
        <f t="shared" si="219"/>
        <v>0.508186374468054</v>
      </c>
    </row>
    <row r="1931" ht="14.25" spans="1:23">
      <c r="A1931" s="13">
        <v>11086</v>
      </c>
      <c r="B1931" s="14">
        <v>6</v>
      </c>
      <c r="C1931" s="14">
        <v>7</v>
      </c>
      <c r="D1931" s="14">
        <v>9</v>
      </c>
      <c r="E1931" s="14">
        <v>12</v>
      </c>
      <c r="F1931" s="14">
        <v>17</v>
      </c>
      <c r="G1931" s="14">
        <v>24</v>
      </c>
      <c r="H1931" s="15">
        <v>9</v>
      </c>
      <c r="I1931" s="15"/>
      <c r="J1931" s="22">
        <v>142227111</v>
      </c>
      <c r="K1931" s="23">
        <v>113</v>
      </c>
      <c r="L1931" s="22">
        <v>5140840</v>
      </c>
      <c r="M1931" s="22">
        <f t="shared" si="221"/>
        <v>580914920</v>
      </c>
      <c r="N1931" s="23">
        <v>110</v>
      </c>
      <c r="O1931" s="22">
        <v>217023</v>
      </c>
      <c r="P1931" s="22">
        <f t="shared" si="215"/>
        <v>23872530</v>
      </c>
      <c r="Q1931" s="24">
        <v>334074814</v>
      </c>
      <c r="R1931" s="29">
        <v>40750</v>
      </c>
      <c r="S1931">
        <f t="shared" si="218"/>
        <v>688909107.86</v>
      </c>
      <c r="T1931">
        <f t="shared" si="220"/>
        <v>0.323263482711989</v>
      </c>
      <c r="U1931">
        <f t="shared" si="217"/>
        <v>84121657.86</v>
      </c>
      <c r="V1931">
        <f t="shared" si="216"/>
        <v>0.251804848299639</v>
      </c>
      <c r="W1931">
        <f t="shared" si="219"/>
        <v>2.06214021228191</v>
      </c>
    </row>
    <row r="1932" ht="14.25" spans="1:23">
      <c r="A1932" s="13">
        <v>11085</v>
      </c>
      <c r="B1932" s="14">
        <v>3</v>
      </c>
      <c r="C1932" s="14">
        <v>6</v>
      </c>
      <c r="D1932" s="14">
        <v>11</v>
      </c>
      <c r="E1932" s="14">
        <v>21</v>
      </c>
      <c r="F1932" s="14">
        <v>24</v>
      </c>
      <c r="G1932" s="14">
        <v>31</v>
      </c>
      <c r="H1932" s="15">
        <v>10</v>
      </c>
      <c r="I1932" s="15"/>
      <c r="J1932" s="22">
        <v>667439560</v>
      </c>
      <c r="K1932" s="23">
        <v>10</v>
      </c>
      <c r="L1932" s="22">
        <v>6706303</v>
      </c>
      <c r="M1932" s="22">
        <f t="shared" si="221"/>
        <v>67063030</v>
      </c>
      <c r="N1932" s="23">
        <v>221</v>
      </c>
      <c r="O1932" s="22">
        <v>115812</v>
      </c>
      <c r="P1932" s="22">
        <f t="shared" si="215"/>
        <v>25594452</v>
      </c>
      <c r="Q1932" s="24">
        <v>371696466</v>
      </c>
      <c r="R1932" s="29">
        <v>40748</v>
      </c>
      <c r="S1932">
        <f t="shared" si="218"/>
        <v>189473698.34</v>
      </c>
      <c r="T1932">
        <f t="shared" si="220"/>
        <v>0.329329653459767</v>
      </c>
      <c r="U1932">
        <f t="shared" si="217"/>
        <v>96816216.34</v>
      </c>
      <c r="V1932">
        <f t="shared" si="216"/>
        <v>0.260471177953034</v>
      </c>
      <c r="W1932">
        <f t="shared" si="219"/>
        <v>0.509753833225845</v>
      </c>
    </row>
    <row r="1933" ht="14.25" spans="1:23">
      <c r="A1933" s="13">
        <v>11084</v>
      </c>
      <c r="B1933" s="14">
        <v>9</v>
      </c>
      <c r="C1933" s="14">
        <v>10</v>
      </c>
      <c r="D1933" s="14">
        <v>12</v>
      </c>
      <c r="E1933" s="14">
        <v>16</v>
      </c>
      <c r="F1933" s="14">
        <v>18</v>
      </c>
      <c r="G1933" s="14">
        <v>32</v>
      </c>
      <c r="H1933" s="15">
        <v>15</v>
      </c>
      <c r="I1933" s="15"/>
      <c r="J1933" s="22">
        <v>674781990</v>
      </c>
      <c r="K1933" s="23">
        <v>5</v>
      </c>
      <c r="L1933" s="22">
        <v>8954854</v>
      </c>
      <c r="M1933" s="22">
        <f t="shared" si="221"/>
        <v>44774270</v>
      </c>
      <c r="N1933" s="23">
        <v>68</v>
      </c>
      <c r="O1933" s="22">
        <v>436197</v>
      </c>
      <c r="P1933" s="22">
        <f t="shared" si="215"/>
        <v>29661396</v>
      </c>
      <c r="Q1933" s="24">
        <v>348473896</v>
      </c>
      <c r="R1933" s="29">
        <v>40745</v>
      </c>
      <c r="S1933">
        <f t="shared" si="218"/>
        <v>146316524.04</v>
      </c>
      <c r="T1933">
        <f t="shared" si="220"/>
        <v>0.291391278387176</v>
      </c>
      <c r="U1933">
        <f t="shared" si="217"/>
        <v>71880858.04</v>
      </c>
      <c r="V1933">
        <f t="shared" si="216"/>
        <v>0.206273292964245</v>
      </c>
      <c r="W1933">
        <f t="shared" si="219"/>
        <v>0.419878004405816</v>
      </c>
    </row>
    <row r="1934" ht="14.25" spans="1:23">
      <c r="A1934" s="13">
        <v>11083</v>
      </c>
      <c r="B1934" s="14">
        <v>7</v>
      </c>
      <c r="C1934" s="14">
        <v>16</v>
      </c>
      <c r="D1934" s="14">
        <v>18</v>
      </c>
      <c r="E1934" s="14">
        <v>24</v>
      </c>
      <c r="F1934" s="14">
        <v>28</v>
      </c>
      <c r="G1934" s="14">
        <v>29</v>
      </c>
      <c r="H1934" s="15">
        <v>6</v>
      </c>
      <c r="I1934" s="15"/>
      <c r="J1934" s="22">
        <v>650346305</v>
      </c>
      <c r="K1934" s="23">
        <v>7</v>
      </c>
      <c r="L1934" s="22">
        <v>7466947</v>
      </c>
      <c r="M1934" s="22">
        <f t="shared" si="221"/>
        <v>52268629</v>
      </c>
      <c r="N1934" s="23">
        <v>95</v>
      </c>
      <c r="O1934" s="22">
        <v>272662</v>
      </c>
      <c r="P1934" s="22">
        <f t="shared" si="215"/>
        <v>25902890</v>
      </c>
      <c r="Q1934" s="24">
        <v>346077740</v>
      </c>
      <c r="R1934" s="29">
        <v>40743</v>
      </c>
      <c r="S1934">
        <f t="shared" si="218"/>
        <v>161406507.6</v>
      </c>
      <c r="T1934">
        <f t="shared" si="220"/>
        <v>0.315356539834085</v>
      </c>
      <c r="U1934">
        <f t="shared" si="217"/>
        <v>83234988.6</v>
      </c>
      <c r="V1934">
        <f t="shared" si="216"/>
        <v>0.240509512689259</v>
      </c>
      <c r="W1934">
        <f t="shared" si="219"/>
        <v>0.466388007503748</v>
      </c>
    </row>
    <row r="1935" ht="14.25" spans="1:23">
      <c r="A1935" s="13">
        <v>11082</v>
      </c>
      <c r="B1935" s="14">
        <v>7</v>
      </c>
      <c r="C1935" s="14">
        <v>16</v>
      </c>
      <c r="D1935" s="14">
        <v>17</v>
      </c>
      <c r="E1935" s="14">
        <v>20</v>
      </c>
      <c r="F1935" s="14">
        <v>25</v>
      </c>
      <c r="G1935" s="14">
        <v>26</v>
      </c>
      <c r="H1935" s="15">
        <v>4</v>
      </c>
      <c r="I1935" s="15"/>
      <c r="J1935" s="22">
        <v>642174720</v>
      </c>
      <c r="K1935" s="23">
        <v>16</v>
      </c>
      <c r="L1935" s="22">
        <v>6165379</v>
      </c>
      <c r="M1935" s="22">
        <f t="shared" si="221"/>
        <v>98646064</v>
      </c>
      <c r="N1935" s="23">
        <v>179</v>
      </c>
      <c r="O1935" s="22">
        <v>156252</v>
      </c>
      <c r="P1935" s="22">
        <f t="shared" si="215"/>
        <v>27969108</v>
      </c>
      <c r="Q1935" s="24">
        <v>388800864</v>
      </c>
      <c r="R1935" s="29">
        <v>40741</v>
      </c>
      <c r="S1935">
        <f t="shared" si="218"/>
        <v>223897235.36</v>
      </c>
      <c r="T1935">
        <f t="shared" si="220"/>
        <v>0.322147358602578</v>
      </c>
      <c r="U1935">
        <f t="shared" si="217"/>
        <v>97282063.36</v>
      </c>
      <c r="V1935">
        <f t="shared" si="216"/>
        <v>0.250210512289397</v>
      </c>
      <c r="W1935">
        <f t="shared" si="219"/>
        <v>0.575866095194686</v>
      </c>
    </row>
    <row r="1936" ht="14.25" spans="1:23">
      <c r="A1936" s="13">
        <v>11081</v>
      </c>
      <c r="B1936" s="14">
        <v>6</v>
      </c>
      <c r="C1936" s="14">
        <v>14</v>
      </c>
      <c r="D1936" s="14">
        <v>19</v>
      </c>
      <c r="E1936" s="14">
        <v>23</v>
      </c>
      <c r="F1936" s="14">
        <v>25</v>
      </c>
      <c r="G1936" s="14">
        <v>32</v>
      </c>
      <c r="H1936" s="15">
        <v>12</v>
      </c>
      <c r="I1936" s="15"/>
      <c r="J1936" s="22">
        <v>675559532</v>
      </c>
      <c r="K1936" s="23">
        <v>4</v>
      </c>
      <c r="L1936" s="22">
        <v>9466253</v>
      </c>
      <c r="M1936" s="22">
        <f t="shared" si="221"/>
        <v>37865012</v>
      </c>
      <c r="N1936" s="23">
        <v>128</v>
      </c>
      <c r="O1936" s="22">
        <v>209355</v>
      </c>
      <c r="P1936" s="22">
        <f t="shared" si="215"/>
        <v>26797440</v>
      </c>
      <c r="Q1936" s="24">
        <v>347690264</v>
      </c>
      <c r="R1936" s="29">
        <v>40738</v>
      </c>
      <c r="S1936">
        <f t="shared" si="218"/>
        <v>145705697.36</v>
      </c>
      <c r="T1936">
        <f t="shared" si="220"/>
        <v>0.310163086303734</v>
      </c>
      <c r="U1936">
        <f t="shared" si="217"/>
        <v>81043245.36</v>
      </c>
      <c r="V1936">
        <f t="shared" si="216"/>
        <v>0.233090350093899</v>
      </c>
      <c r="W1936">
        <f t="shared" si="219"/>
        <v>0.419067522005736</v>
      </c>
    </row>
    <row r="1937" ht="14.25" spans="1:23">
      <c r="A1937" s="13">
        <v>11080</v>
      </c>
      <c r="B1937" s="14">
        <v>2</v>
      </c>
      <c r="C1937" s="14">
        <v>7</v>
      </c>
      <c r="D1937" s="14">
        <v>9</v>
      </c>
      <c r="E1937" s="14">
        <v>25</v>
      </c>
      <c r="F1937" s="14">
        <v>31</v>
      </c>
      <c r="G1937" s="14">
        <v>32</v>
      </c>
      <c r="H1937" s="15">
        <v>9</v>
      </c>
      <c r="I1937" s="15"/>
      <c r="J1937" s="22">
        <v>650897000</v>
      </c>
      <c r="K1937" s="23">
        <v>10</v>
      </c>
      <c r="L1937" s="22">
        <v>7059178</v>
      </c>
      <c r="M1937" s="22">
        <f t="shared" si="221"/>
        <v>70591780</v>
      </c>
      <c r="N1937" s="23">
        <v>77</v>
      </c>
      <c r="O1937" s="22">
        <v>401138</v>
      </c>
      <c r="P1937" s="22">
        <f t="shared" ref="P1937:P2000" si="222">N1937*O1937</f>
        <v>30887626</v>
      </c>
      <c r="Q1937" s="24">
        <v>348447154</v>
      </c>
      <c r="R1937" s="29">
        <v>40736</v>
      </c>
      <c r="S1937">
        <f t="shared" si="218"/>
        <v>169259640.46</v>
      </c>
      <c r="T1937">
        <f t="shared" si="220"/>
        <v>0.283164489442207</v>
      </c>
      <c r="U1937">
        <f t="shared" si="217"/>
        <v>67780234.46</v>
      </c>
      <c r="V1937">
        <f t="shared" si="216"/>
        <v>0.194520843926881</v>
      </c>
      <c r="W1937">
        <f t="shared" si="219"/>
        <v>0.485754119432412</v>
      </c>
    </row>
    <row r="1938" ht="14.25" spans="1:23">
      <c r="A1938" s="13">
        <v>11079</v>
      </c>
      <c r="B1938" s="14">
        <v>3</v>
      </c>
      <c r="C1938" s="14">
        <v>14</v>
      </c>
      <c r="D1938" s="14">
        <v>15</v>
      </c>
      <c r="E1938" s="14">
        <v>16</v>
      </c>
      <c r="F1938" s="14">
        <v>24</v>
      </c>
      <c r="G1938" s="14">
        <v>29</v>
      </c>
      <c r="H1938" s="15">
        <v>5</v>
      </c>
      <c r="I1938" s="15"/>
      <c r="J1938" s="22">
        <v>649417535</v>
      </c>
      <c r="K1938" s="23">
        <v>5</v>
      </c>
      <c r="L1938" s="22">
        <v>8972101</v>
      </c>
      <c r="M1938" s="22">
        <f t="shared" si="221"/>
        <v>44860505</v>
      </c>
      <c r="N1938" s="23">
        <v>81</v>
      </c>
      <c r="O1938" s="22">
        <v>367787</v>
      </c>
      <c r="P1938" s="22">
        <f t="shared" si="222"/>
        <v>29790747</v>
      </c>
      <c r="Q1938" s="24">
        <v>391447400</v>
      </c>
      <c r="R1938" s="29">
        <v>40734</v>
      </c>
      <c r="S1938">
        <f t="shared" si="218"/>
        <v>167157963</v>
      </c>
      <c r="T1938">
        <f t="shared" si="220"/>
        <v>0.312423733048169</v>
      </c>
      <c r="U1938">
        <f t="shared" si="217"/>
        <v>92506711</v>
      </c>
      <c r="V1938">
        <f t="shared" ref="V1938:V2001" si="223">U1938/Q1938</f>
        <v>0.236319646011188</v>
      </c>
      <c r="W1938">
        <f t="shared" si="219"/>
        <v>0.427025350021484</v>
      </c>
    </row>
    <row r="1939" ht="14.25" spans="1:23">
      <c r="A1939" s="13">
        <v>11078</v>
      </c>
      <c r="B1939" s="14">
        <v>3</v>
      </c>
      <c r="C1939" s="14">
        <v>5</v>
      </c>
      <c r="D1939" s="14">
        <v>13</v>
      </c>
      <c r="E1939" s="14">
        <v>20</v>
      </c>
      <c r="F1939" s="14">
        <v>22</v>
      </c>
      <c r="G1939" s="14">
        <v>29</v>
      </c>
      <c r="H1939" s="15">
        <v>9</v>
      </c>
      <c r="I1939" s="15"/>
      <c r="J1939" s="22">
        <v>624766272</v>
      </c>
      <c r="K1939" s="23">
        <v>13</v>
      </c>
      <c r="L1939" s="22">
        <v>6220044</v>
      </c>
      <c r="M1939" s="22">
        <f t="shared" si="221"/>
        <v>80860572</v>
      </c>
      <c r="N1939" s="23">
        <v>101</v>
      </c>
      <c r="O1939" s="22">
        <v>235553</v>
      </c>
      <c r="P1939" s="22">
        <f t="shared" si="222"/>
        <v>23790853</v>
      </c>
      <c r="Q1939" s="24">
        <v>365761038</v>
      </c>
      <c r="R1939" s="29">
        <v>40731</v>
      </c>
      <c r="S1939">
        <f t="shared" si="218"/>
        <v>204571456.62</v>
      </c>
      <c r="T1939">
        <f t="shared" si="220"/>
        <v>0.338228711555658</v>
      </c>
      <c r="U1939">
        <f t="shared" si="217"/>
        <v>99920031.62</v>
      </c>
      <c r="V1939">
        <f t="shared" si="223"/>
        <v>0.273183913099022</v>
      </c>
      <c r="W1939">
        <f t="shared" si="219"/>
        <v>0.559303576287423</v>
      </c>
    </row>
    <row r="1940" ht="14.25" spans="1:23">
      <c r="A1940" s="13">
        <v>11077</v>
      </c>
      <c r="B1940" s="14">
        <v>1</v>
      </c>
      <c r="C1940" s="14">
        <v>7</v>
      </c>
      <c r="D1940" s="14">
        <v>8</v>
      </c>
      <c r="E1940" s="14">
        <v>15</v>
      </c>
      <c r="F1940" s="14">
        <v>26</v>
      </c>
      <c r="G1940" s="14">
        <v>29</v>
      </c>
      <c r="H1940" s="15">
        <v>10</v>
      </c>
      <c r="I1940" s="15"/>
      <c r="J1940" s="22">
        <v>650114820</v>
      </c>
      <c r="K1940" s="23">
        <v>10</v>
      </c>
      <c r="L1940" s="22">
        <v>6846344</v>
      </c>
      <c r="M1940" s="22">
        <f t="shared" si="221"/>
        <v>68463440</v>
      </c>
      <c r="N1940" s="23">
        <v>131</v>
      </c>
      <c r="O1940" s="22">
        <v>211413</v>
      </c>
      <c r="P1940" s="22">
        <f t="shared" si="222"/>
        <v>27695103</v>
      </c>
      <c r="Q1940" s="24">
        <v>366916974</v>
      </c>
      <c r="R1940" s="29">
        <v>40729</v>
      </c>
      <c r="S1940">
        <f t="shared" si="218"/>
        <v>183630715.26</v>
      </c>
      <c r="T1940">
        <f t="shared" si="220"/>
        <v>0.313878297873458</v>
      </c>
      <c r="U1940">
        <f t="shared" si="217"/>
        <v>87472172.26</v>
      </c>
      <c r="V1940">
        <f t="shared" si="223"/>
        <v>0.238397726075218</v>
      </c>
      <c r="W1940">
        <f t="shared" si="219"/>
        <v>0.500469393002244</v>
      </c>
    </row>
    <row r="1941" ht="14.25" spans="1:23">
      <c r="A1941" s="13">
        <v>11076</v>
      </c>
      <c r="B1941" s="14">
        <v>6</v>
      </c>
      <c r="C1941" s="14">
        <v>19</v>
      </c>
      <c r="D1941" s="14">
        <v>21</v>
      </c>
      <c r="E1941" s="14">
        <v>26</v>
      </c>
      <c r="F1941" s="14">
        <v>32</v>
      </c>
      <c r="G1941" s="14">
        <v>33</v>
      </c>
      <c r="H1941" s="15">
        <v>13</v>
      </c>
      <c r="I1941" s="15"/>
      <c r="J1941" s="22">
        <v>653956218</v>
      </c>
      <c r="K1941" s="23">
        <v>1</v>
      </c>
      <c r="L1941" s="22">
        <v>10000000</v>
      </c>
      <c r="M1941" s="22">
        <f t="shared" si="221"/>
        <v>10000000</v>
      </c>
      <c r="N1941" s="23">
        <v>96</v>
      </c>
      <c r="O1941" s="22">
        <v>338515</v>
      </c>
      <c r="P1941" s="22">
        <f t="shared" si="222"/>
        <v>32497440</v>
      </c>
      <c r="Q1941" s="24">
        <v>382839880</v>
      </c>
      <c r="R1941" s="29">
        <v>40727</v>
      </c>
      <c r="S1941">
        <f t="shared" si="218"/>
        <v>121764177.2</v>
      </c>
      <c r="T1941">
        <f t="shared" si="220"/>
        <v>0.291934521555069</v>
      </c>
      <c r="U1941">
        <f t="shared" si="217"/>
        <v>79266737.2</v>
      </c>
      <c r="V1941">
        <f t="shared" si="223"/>
        <v>0.207049320985055</v>
      </c>
      <c r="W1941">
        <f t="shared" si="219"/>
        <v>0.318055102305434</v>
      </c>
    </row>
    <row r="1942" ht="14.25" spans="1:23">
      <c r="A1942" s="13">
        <v>11075</v>
      </c>
      <c r="B1942" s="14">
        <v>7</v>
      </c>
      <c r="C1942" s="14">
        <v>9</v>
      </c>
      <c r="D1942" s="14">
        <v>10</v>
      </c>
      <c r="E1942" s="14">
        <v>12</v>
      </c>
      <c r="F1942" s="14">
        <v>31</v>
      </c>
      <c r="G1942" s="14">
        <v>32</v>
      </c>
      <c r="H1942" s="15">
        <v>13</v>
      </c>
      <c r="I1942" s="15"/>
      <c r="J1942" s="22">
        <v>588128854</v>
      </c>
      <c r="K1942" s="23">
        <v>2</v>
      </c>
      <c r="L1942" s="22">
        <v>10000000</v>
      </c>
      <c r="M1942" s="22">
        <f t="shared" si="221"/>
        <v>20000000</v>
      </c>
      <c r="N1942" s="23">
        <v>64</v>
      </c>
      <c r="O1942" s="22">
        <v>424849</v>
      </c>
      <c r="P1942" s="22">
        <f t="shared" si="222"/>
        <v>27190336</v>
      </c>
      <c r="Q1942" s="24">
        <v>343341640</v>
      </c>
      <c r="R1942" s="29">
        <v>40724</v>
      </c>
      <c r="S1942">
        <f t="shared" si="218"/>
        <v>124793175.6</v>
      </c>
      <c r="T1942">
        <f t="shared" si="220"/>
        <v>0.30521545711729</v>
      </c>
      <c r="U1942">
        <f t="shared" si="217"/>
        <v>77602839.6</v>
      </c>
      <c r="V1942">
        <f t="shared" si="223"/>
        <v>0.226022219734257</v>
      </c>
      <c r="W1942">
        <f t="shared" si="219"/>
        <v>0.36346647496645</v>
      </c>
    </row>
    <row r="1943" ht="14.25" spans="1:23">
      <c r="A1943" s="13">
        <v>11074</v>
      </c>
      <c r="B1943" s="14">
        <v>2</v>
      </c>
      <c r="C1943" s="14">
        <v>21</v>
      </c>
      <c r="D1943" s="14">
        <v>26</v>
      </c>
      <c r="E1943" s="14">
        <v>28</v>
      </c>
      <c r="F1943" s="14">
        <v>29</v>
      </c>
      <c r="G1943" s="14">
        <v>32</v>
      </c>
      <c r="H1943" s="15">
        <v>1</v>
      </c>
      <c r="I1943" s="15"/>
      <c r="J1943" s="22">
        <v>544684626</v>
      </c>
      <c r="K1943" s="23">
        <v>6</v>
      </c>
      <c r="L1943" s="22">
        <v>8431330</v>
      </c>
      <c r="M1943" s="22">
        <f t="shared" si="221"/>
        <v>50587980</v>
      </c>
      <c r="N1943" s="23">
        <v>29</v>
      </c>
      <c r="O1943" s="22">
        <v>1064895</v>
      </c>
      <c r="P1943" s="22">
        <f t="shared" si="222"/>
        <v>30881955</v>
      </c>
      <c r="Q1943" s="24">
        <v>344333482</v>
      </c>
      <c r="R1943" s="29">
        <v>40722</v>
      </c>
      <c r="S1943">
        <f t="shared" si="218"/>
        <v>147253444.18</v>
      </c>
      <c r="T1943">
        <f t="shared" si="220"/>
        <v>0.280732107776844</v>
      </c>
      <c r="U1943">
        <f t="shared" si="217"/>
        <v>65783509.1800001</v>
      </c>
      <c r="V1943">
        <f t="shared" si="223"/>
        <v>0.191045926750742</v>
      </c>
      <c r="W1943">
        <f t="shared" si="219"/>
        <v>0.427647765546076</v>
      </c>
    </row>
    <row r="1944" ht="14.25" spans="1:23">
      <c r="A1944" s="13">
        <v>11073</v>
      </c>
      <c r="B1944" s="14">
        <v>3</v>
      </c>
      <c r="C1944" s="14">
        <v>4</v>
      </c>
      <c r="D1944" s="14">
        <v>5</v>
      </c>
      <c r="E1944" s="14">
        <v>12</v>
      </c>
      <c r="F1944" s="14">
        <v>17</v>
      </c>
      <c r="G1944" s="14">
        <v>21</v>
      </c>
      <c r="H1944" s="15">
        <v>14</v>
      </c>
      <c r="I1944" s="15"/>
      <c r="J1944" s="22">
        <v>523214664</v>
      </c>
      <c r="K1944" s="23">
        <v>7</v>
      </c>
      <c r="L1944" s="22">
        <v>8337482</v>
      </c>
      <c r="M1944" s="22">
        <f t="shared" si="221"/>
        <v>58362374</v>
      </c>
      <c r="N1944" s="23">
        <v>127</v>
      </c>
      <c r="O1944" s="22">
        <v>275933</v>
      </c>
      <c r="P1944" s="22">
        <f t="shared" si="222"/>
        <v>35043491</v>
      </c>
      <c r="Q1944" s="24">
        <v>362922526</v>
      </c>
      <c r="R1944" s="29">
        <v>40720</v>
      </c>
      <c r="S1944">
        <f t="shared" si="218"/>
        <v>154426103.74</v>
      </c>
      <c r="T1944">
        <f t="shared" si="220"/>
        <v>0.264694866970038</v>
      </c>
      <c r="U1944">
        <f t="shared" si="217"/>
        <v>61020238.74</v>
      </c>
      <c r="V1944">
        <f t="shared" si="223"/>
        <v>0.168135715940652</v>
      </c>
      <c r="W1944">
        <f t="shared" si="219"/>
        <v>0.425507078444615</v>
      </c>
    </row>
    <row r="1945" ht="14.25" spans="1:23">
      <c r="A1945" s="13">
        <v>11072</v>
      </c>
      <c r="B1945" s="14">
        <v>1</v>
      </c>
      <c r="C1945" s="14">
        <v>6</v>
      </c>
      <c r="D1945" s="14">
        <v>10</v>
      </c>
      <c r="E1945" s="14">
        <v>11</v>
      </c>
      <c r="F1945" s="14">
        <v>18</v>
      </c>
      <c r="G1945" s="14">
        <v>27</v>
      </c>
      <c r="H1945" s="15">
        <v>12</v>
      </c>
      <c r="I1945" s="15"/>
      <c r="J1945" s="22">
        <v>499808730</v>
      </c>
      <c r="K1945" s="23">
        <v>6</v>
      </c>
      <c r="L1945" s="22">
        <v>8651991</v>
      </c>
      <c r="M1945" s="22">
        <f t="shared" si="221"/>
        <v>51911946</v>
      </c>
      <c r="N1945" s="23">
        <v>107</v>
      </c>
      <c r="O1945" s="22">
        <v>307176</v>
      </c>
      <c r="P1945" s="22">
        <f t="shared" si="222"/>
        <v>32867832</v>
      </c>
      <c r="Q1945" s="24">
        <v>313897806</v>
      </c>
      <c r="R1945" s="29">
        <v>40717</v>
      </c>
      <c r="S1945">
        <f t="shared" si="218"/>
        <v>129030056.94</v>
      </c>
      <c r="T1945">
        <f t="shared" si="220"/>
        <v>0.245679037782125</v>
      </c>
      <c r="U1945">
        <f t="shared" si="217"/>
        <v>44250278.9400001</v>
      </c>
      <c r="V1945">
        <f t="shared" si="223"/>
        <v>0.140970335230696</v>
      </c>
      <c r="W1945">
        <f t="shared" si="219"/>
        <v>0.411057530424408</v>
      </c>
    </row>
    <row r="1946" ht="14.25" spans="1:23">
      <c r="A1946" s="13">
        <v>11071</v>
      </c>
      <c r="B1946" s="14">
        <v>1</v>
      </c>
      <c r="C1946" s="14">
        <v>2</v>
      </c>
      <c r="D1946" s="14">
        <v>15</v>
      </c>
      <c r="E1946" s="14">
        <v>22</v>
      </c>
      <c r="F1946" s="14">
        <v>28</v>
      </c>
      <c r="G1946" s="14">
        <v>30</v>
      </c>
      <c r="H1946" s="15">
        <v>2</v>
      </c>
      <c r="I1946" s="15"/>
      <c r="J1946" s="22">
        <v>475028862</v>
      </c>
      <c r="K1946" s="23">
        <v>3</v>
      </c>
      <c r="L1946" s="22">
        <v>10000000</v>
      </c>
      <c r="M1946" s="22">
        <f t="shared" si="221"/>
        <v>30000000</v>
      </c>
      <c r="N1946" s="23">
        <v>57</v>
      </c>
      <c r="O1946" s="22">
        <v>503040</v>
      </c>
      <c r="P1946" s="22">
        <f t="shared" si="222"/>
        <v>28673280</v>
      </c>
      <c r="Q1946" s="24">
        <v>310534104</v>
      </c>
      <c r="R1946" s="29">
        <v>40715</v>
      </c>
      <c r="S1946">
        <f t="shared" si="218"/>
        <v>115257276.96</v>
      </c>
      <c r="T1946">
        <f t="shared" si="220"/>
        <v>0.274550446671713</v>
      </c>
      <c r="U1946">
        <f t="shared" ref="U1946:U2009" si="224">S1946-L1946*K1946-O1946*N1946</f>
        <v>56583996.96</v>
      </c>
      <c r="V1946">
        <f t="shared" si="223"/>
        <v>0.182215081149348</v>
      </c>
      <c r="W1946">
        <f t="shared" si="219"/>
        <v>0.371158193175459</v>
      </c>
    </row>
    <row r="1947" ht="14.25" spans="1:23">
      <c r="A1947" s="13">
        <v>11070</v>
      </c>
      <c r="B1947" s="14">
        <v>1</v>
      </c>
      <c r="C1947" s="14">
        <v>3</v>
      </c>
      <c r="D1947" s="14">
        <v>5</v>
      </c>
      <c r="E1947" s="14">
        <v>12</v>
      </c>
      <c r="F1947" s="14">
        <v>21</v>
      </c>
      <c r="G1947" s="14">
        <v>28</v>
      </c>
      <c r="H1947" s="15">
        <v>12</v>
      </c>
      <c r="I1947" s="15" t="s">
        <v>11</v>
      </c>
      <c r="J1947" s="22">
        <v>438124428</v>
      </c>
      <c r="K1947" s="23">
        <v>7</v>
      </c>
      <c r="L1947" s="22">
        <v>7305934</v>
      </c>
      <c r="M1947" s="22">
        <f t="shared" si="221"/>
        <v>51141538</v>
      </c>
      <c r="N1947" s="23">
        <v>219</v>
      </c>
      <c r="O1947" s="22">
        <v>110558</v>
      </c>
      <c r="P1947" s="22">
        <f t="shared" si="222"/>
        <v>24212202</v>
      </c>
      <c r="Q1947" s="24">
        <v>342264942</v>
      </c>
      <c r="R1947" s="29">
        <v>40713</v>
      </c>
      <c r="S1947">
        <f t="shared" si="218"/>
        <v>162355963.58</v>
      </c>
      <c r="T1947">
        <f t="shared" si="220"/>
        <v>0.32493665559238</v>
      </c>
      <c r="U1947">
        <f t="shared" si="224"/>
        <v>87002223.5799999</v>
      </c>
      <c r="V1947">
        <f t="shared" si="223"/>
        <v>0.254195545332831</v>
      </c>
      <c r="W1947">
        <f t="shared" si="219"/>
        <v>0.474357562393872</v>
      </c>
    </row>
    <row r="1948" ht="14.25" spans="1:23">
      <c r="A1948" s="13">
        <v>11069</v>
      </c>
      <c r="B1948" s="14">
        <v>2</v>
      </c>
      <c r="C1948" s="14">
        <v>13</v>
      </c>
      <c r="D1948" s="14">
        <v>16</v>
      </c>
      <c r="E1948" s="14">
        <v>18</v>
      </c>
      <c r="F1948" s="14">
        <v>24</v>
      </c>
      <c r="G1948" s="14">
        <v>30</v>
      </c>
      <c r="H1948" s="15">
        <v>12</v>
      </c>
      <c r="I1948" s="15" t="s">
        <v>11</v>
      </c>
      <c r="J1948" s="22">
        <v>432770570</v>
      </c>
      <c r="K1948" s="23">
        <v>5</v>
      </c>
      <c r="L1948" s="22">
        <v>8645764</v>
      </c>
      <c r="M1948" s="22">
        <f t="shared" si="221"/>
        <v>43228820</v>
      </c>
      <c r="N1948" s="23">
        <v>105</v>
      </c>
      <c r="O1948" s="22">
        <v>260411</v>
      </c>
      <c r="P1948" s="22">
        <f t="shared" si="222"/>
        <v>27343155</v>
      </c>
      <c r="Q1948" s="24">
        <v>308628372</v>
      </c>
      <c r="R1948" s="29">
        <v>40710</v>
      </c>
      <c r="S1948">
        <f t="shared" si="218"/>
        <v>130655850.28</v>
      </c>
      <c r="T1948">
        <f t="shared" si="220"/>
        <v>0.283276063420378</v>
      </c>
      <c r="U1948">
        <f t="shared" si="224"/>
        <v>60083875.28</v>
      </c>
      <c r="V1948">
        <f t="shared" si="223"/>
        <v>0.194680336388516</v>
      </c>
      <c r="W1948">
        <f t="shared" si="219"/>
        <v>0.423343613658436</v>
      </c>
    </row>
    <row r="1949" ht="14.25" spans="1:23">
      <c r="A1949" s="13">
        <v>11068</v>
      </c>
      <c r="B1949" s="14">
        <v>3</v>
      </c>
      <c r="C1949" s="14">
        <v>7</v>
      </c>
      <c r="D1949" s="14">
        <v>10</v>
      </c>
      <c r="E1949" s="14">
        <v>15</v>
      </c>
      <c r="F1949" s="14">
        <v>19</v>
      </c>
      <c r="G1949" s="14">
        <v>24</v>
      </c>
      <c r="H1949" s="15">
        <v>10</v>
      </c>
      <c r="I1949" s="15" t="s">
        <v>11</v>
      </c>
      <c r="J1949" s="22">
        <v>412198518</v>
      </c>
      <c r="K1949" s="23">
        <v>6</v>
      </c>
      <c r="L1949" s="22">
        <v>7432612</v>
      </c>
      <c r="M1949" s="22">
        <f t="shared" si="221"/>
        <v>44595672</v>
      </c>
      <c r="N1949" s="23">
        <v>148</v>
      </c>
      <c r="O1949" s="22">
        <v>147929</v>
      </c>
      <c r="P1949" s="22">
        <f t="shared" si="222"/>
        <v>21893492</v>
      </c>
      <c r="Q1949" s="24">
        <v>296012586</v>
      </c>
      <c r="R1949" s="29">
        <v>40708</v>
      </c>
      <c r="S1949">
        <f t="shared" si="218"/>
        <v>138556975.14</v>
      </c>
      <c r="T1949">
        <f t="shared" si="220"/>
        <v>0.31742333800631</v>
      </c>
      <c r="U1949">
        <f t="shared" si="224"/>
        <v>72067811.14</v>
      </c>
      <c r="V1949">
        <f t="shared" si="223"/>
        <v>0.243461982863121</v>
      </c>
      <c r="W1949">
        <f t="shared" si="219"/>
        <v>0.468077986184006</v>
      </c>
    </row>
    <row r="1950" ht="14.25" spans="1:23">
      <c r="A1950" s="13">
        <v>11067</v>
      </c>
      <c r="B1950" s="14">
        <v>17</v>
      </c>
      <c r="C1950" s="14">
        <v>19</v>
      </c>
      <c r="D1950" s="14">
        <v>20</v>
      </c>
      <c r="E1950" s="14">
        <v>24</v>
      </c>
      <c r="F1950" s="14">
        <v>25</v>
      </c>
      <c r="G1950" s="14">
        <v>27</v>
      </c>
      <c r="H1950" s="15">
        <v>12</v>
      </c>
      <c r="I1950" s="15" t="s">
        <v>11</v>
      </c>
      <c r="J1950" s="22">
        <v>405709326</v>
      </c>
      <c r="K1950" s="23">
        <v>3</v>
      </c>
      <c r="L1950" s="22">
        <v>10000000</v>
      </c>
      <c r="M1950" s="22">
        <f t="shared" si="221"/>
        <v>30000000</v>
      </c>
      <c r="N1950" s="23">
        <v>69</v>
      </c>
      <c r="O1950" s="22">
        <v>475534</v>
      </c>
      <c r="P1950" s="22">
        <f t="shared" si="222"/>
        <v>32811846</v>
      </c>
      <c r="Q1950" s="24">
        <v>321776484</v>
      </c>
      <c r="R1950" s="29">
        <v>40706</v>
      </c>
      <c r="S1950">
        <f t="shared" ref="S1950:S2013" si="225">J1951+Q1950*0.49-J1950</f>
        <v>111109397.16</v>
      </c>
      <c r="T1950">
        <f t="shared" si="220"/>
        <v>0.252067510191329</v>
      </c>
      <c r="U1950">
        <f t="shared" si="224"/>
        <v>48297551.16</v>
      </c>
      <c r="V1950">
        <f t="shared" si="223"/>
        <v>0.15009658431099</v>
      </c>
      <c r="W1950">
        <f t="shared" si="219"/>
        <v>0.345299929251511</v>
      </c>
    </row>
    <row r="1951" ht="14.25" spans="1:23">
      <c r="A1951" s="13">
        <v>11066</v>
      </c>
      <c r="B1951" s="14">
        <v>4</v>
      </c>
      <c r="C1951" s="14">
        <v>6</v>
      </c>
      <c r="D1951" s="14">
        <v>14</v>
      </c>
      <c r="E1951" s="14">
        <v>17</v>
      </c>
      <c r="F1951" s="14">
        <v>30</v>
      </c>
      <c r="G1951" s="14">
        <v>32</v>
      </c>
      <c r="H1951" s="15">
        <v>12</v>
      </c>
      <c r="I1951" s="15" t="s">
        <v>11</v>
      </c>
      <c r="J1951" s="22">
        <v>359148246</v>
      </c>
      <c r="K1951" s="23">
        <v>3</v>
      </c>
      <c r="L1951" s="22">
        <v>9265251</v>
      </c>
      <c r="M1951" s="22">
        <f t="shared" si="221"/>
        <v>27795753</v>
      </c>
      <c r="N1951" s="23">
        <v>52</v>
      </c>
      <c r="O1951" s="22">
        <v>369108</v>
      </c>
      <c r="P1951" s="22">
        <f t="shared" si="222"/>
        <v>19193616</v>
      </c>
      <c r="Q1951" s="24">
        <v>284641290</v>
      </c>
      <c r="R1951" s="29">
        <v>40703</v>
      </c>
      <c r="S1951">
        <f t="shared" si="225"/>
        <v>122484846.1</v>
      </c>
      <c r="T1951">
        <f t="shared" si="220"/>
        <v>0.332661129732795</v>
      </c>
      <c r="U1951">
        <f t="shared" si="224"/>
        <v>75495477.1</v>
      </c>
      <c r="V1951">
        <f t="shared" si="223"/>
        <v>0.26523023803047</v>
      </c>
      <c r="W1951">
        <f t="shared" si="219"/>
        <v>0.43031299534934</v>
      </c>
    </row>
    <row r="1952" ht="14.25" spans="1:23">
      <c r="A1952" s="13">
        <v>11065</v>
      </c>
      <c r="B1952" s="14">
        <v>4</v>
      </c>
      <c r="C1952" s="14">
        <v>16</v>
      </c>
      <c r="D1952" s="14">
        <v>23</v>
      </c>
      <c r="E1952" s="14">
        <v>25</v>
      </c>
      <c r="F1952" s="14">
        <v>27</v>
      </c>
      <c r="G1952" s="14">
        <v>29</v>
      </c>
      <c r="H1952" s="15">
        <v>3</v>
      </c>
      <c r="I1952" s="15" t="s">
        <v>11</v>
      </c>
      <c r="J1952" s="22">
        <v>342158860</v>
      </c>
      <c r="K1952" s="23">
        <v>1</v>
      </c>
      <c r="L1952" s="22">
        <v>10000000</v>
      </c>
      <c r="M1952" s="22">
        <f t="shared" si="221"/>
        <v>10000000</v>
      </c>
      <c r="N1952" s="23">
        <v>59</v>
      </c>
      <c r="O1952" s="22">
        <v>457220</v>
      </c>
      <c r="P1952" s="22">
        <f t="shared" si="222"/>
        <v>26975980</v>
      </c>
      <c r="Q1952" s="24">
        <v>276483886</v>
      </c>
      <c r="R1952" s="29">
        <v>40701</v>
      </c>
      <c r="S1952">
        <f t="shared" si="225"/>
        <v>82533148.14</v>
      </c>
      <c r="T1952">
        <f t="shared" si="220"/>
        <v>0.262341321909806</v>
      </c>
      <c r="U1952">
        <f t="shared" si="224"/>
        <v>45557168.14</v>
      </c>
      <c r="V1952">
        <f t="shared" si="223"/>
        <v>0.164773321147548</v>
      </c>
      <c r="W1952">
        <f t="shared" si="219"/>
        <v>0.298509795033769</v>
      </c>
    </row>
    <row r="1953" ht="14.25" spans="1:23">
      <c r="A1953" s="13">
        <v>11064</v>
      </c>
      <c r="B1953" s="14">
        <v>3</v>
      </c>
      <c r="C1953" s="14">
        <v>6</v>
      </c>
      <c r="D1953" s="14">
        <v>7</v>
      </c>
      <c r="E1953" s="14">
        <v>29</v>
      </c>
      <c r="F1953" s="14">
        <v>30</v>
      </c>
      <c r="G1953" s="14">
        <v>33</v>
      </c>
      <c r="H1953" s="15">
        <v>2</v>
      </c>
      <c r="I1953" s="15" t="s">
        <v>11</v>
      </c>
      <c r="J1953" s="22">
        <v>289214904</v>
      </c>
      <c r="K1953" s="23">
        <v>6</v>
      </c>
      <c r="L1953" s="22">
        <v>7943823</v>
      </c>
      <c r="M1953" s="22">
        <f t="shared" si="221"/>
        <v>47662938</v>
      </c>
      <c r="N1953" s="23">
        <v>117</v>
      </c>
      <c r="O1953" s="22">
        <v>226447</v>
      </c>
      <c r="P1953" s="22">
        <f t="shared" si="222"/>
        <v>26494299</v>
      </c>
      <c r="Q1953" s="24">
        <v>308305132</v>
      </c>
      <c r="R1953" s="29">
        <v>40699</v>
      </c>
      <c r="S1953">
        <f t="shared" si="225"/>
        <v>136912162.68</v>
      </c>
      <c r="T1953">
        <f t="shared" si="220"/>
        <v>0.289483422157241</v>
      </c>
      <c r="U1953">
        <f t="shared" si="224"/>
        <v>62754925.68</v>
      </c>
      <c r="V1953">
        <f t="shared" si="223"/>
        <v>0.203548105971846</v>
      </c>
      <c r="W1953">
        <f t="shared" si="219"/>
        <v>0.444080063772665</v>
      </c>
    </row>
    <row r="1954" ht="14.25" spans="1:23">
      <c r="A1954" s="13">
        <v>11063</v>
      </c>
      <c r="B1954" s="14">
        <v>4</v>
      </c>
      <c r="C1954" s="14">
        <v>6</v>
      </c>
      <c r="D1954" s="14">
        <v>13</v>
      </c>
      <c r="E1954" s="14">
        <v>15</v>
      </c>
      <c r="F1954" s="14">
        <v>18</v>
      </c>
      <c r="G1954" s="14">
        <v>19</v>
      </c>
      <c r="H1954" s="15">
        <v>5</v>
      </c>
      <c r="I1954" s="15" t="s">
        <v>11</v>
      </c>
      <c r="J1954" s="22">
        <v>275057552</v>
      </c>
      <c r="K1954" s="23">
        <v>7</v>
      </c>
      <c r="L1954" s="22">
        <v>6522591</v>
      </c>
      <c r="M1954" s="22">
        <f t="shared" si="221"/>
        <v>45658137</v>
      </c>
      <c r="N1954" s="23">
        <v>60</v>
      </c>
      <c r="O1954" s="22">
        <v>266453</v>
      </c>
      <c r="P1954" s="22">
        <f t="shared" si="222"/>
        <v>15987180</v>
      </c>
      <c r="Q1954" s="24">
        <v>286784814</v>
      </c>
      <c r="R1954" s="29">
        <v>40696</v>
      </c>
      <c r="S1954">
        <f t="shared" si="225"/>
        <v>148879202.86</v>
      </c>
      <c r="T1954">
        <f t="shared" si="220"/>
        <v>0.359925145339111</v>
      </c>
      <c r="U1954">
        <f t="shared" si="224"/>
        <v>87233885.86</v>
      </c>
      <c r="V1954">
        <f t="shared" si="223"/>
        <v>0.304178888147125</v>
      </c>
      <c r="W1954">
        <f t="shared" si="219"/>
        <v>0.519132100418678</v>
      </c>
    </row>
    <row r="1955" ht="14.25" spans="1:23">
      <c r="A1955" s="13">
        <v>11062</v>
      </c>
      <c r="B1955" s="14">
        <v>4</v>
      </c>
      <c r="C1955" s="14">
        <v>8</v>
      </c>
      <c r="D1955" s="14">
        <v>9</v>
      </c>
      <c r="E1955" s="14">
        <v>10</v>
      </c>
      <c r="F1955" s="14">
        <v>29</v>
      </c>
      <c r="G1955" s="14">
        <v>30</v>
      </c>
      <c r="H1955" s="15">
        <v>3</v>
      </c>
      <c r="I1955" s="15" t="s">
        <v>11</v>
      </c>
      <c r="J1955" s="22">
        <v>283412196</v>
      </c>
      <c r="K1955" s="23">
        <v>12</v>
      </c>
      <c r="L1955" s="22">
        <v>6304967</v>
      </c>
      <c r="M1955" s="22">
        <f t="shared" si="221"/>
        <v>75659604</v>
      </c>
      <c r="N1955" s="23">
        <v>162</v>
      </c>
      <c r="O1955" s="22">
        <v>144996</v>
      </c>
      <c r="P1955" s="22">
        <f t="shared" si="222"/>
        <v>23489352</v>
      </c>
      <c r="Q1955" s="24">
        <v>292576106</v>
      </c>
      <c r="R1955" s="29">
        <v>40694</v>
      </c>
      <c r="S1955">
        <f t="shared" si="225"/>
        <v>164213275.94</v>
      </c>
      <c r="T1955">
        <f t="shared" si="220"/>
        <v>0.302668844529635</v>
      </c>
      <c r="U1955">
        <f t="shared" si="224"/>
        <v>65064319.94</v>
      </c>
      <c r="V1955">
        <f t="shared" si="223"/>
        <v>0.222384256970048</v>
      </c>
      <c r="W1955">
        <f t="shared" si="219"/>
        <v>0.561266872353548</v>
      </c>
    </row>
    <row r="1956" ht="14.25" spans="1:23">
      <c r="A1956" s="13">
        <v>11061</v>
      </c>
      <c r="B1956" s="14">
        <v>2</v>
      </c>
      <c r="C1956" s="14">
        <v>3</v>
      </c>
      <c r="D1956" s="14">
        <v>8</v>
      </c>
      <c r="E1956" s="14">
        <v>13</v>
      </c>
      <c r="F1956" s="14">
        <v>19</v>
      </c>
      <c r="G1956" s="14">
        <v>21</v>
      </c>
      <c r="H1956" s="15">
        <v>3</v>
      </c>
      <c r="I1956" s="15" t="s">
        <v>11</v>
      </c>
      <c r="J1956" s="22">
        <v>304263180</v>
      </c>
      <c r="K1956" s="23">
        <v>20</v>
      </c>
      <c r="L1956" s="22">
        <v>5353158</v>
      </c>
      <c r="M1956" s="22">
        <f t="shared" si="221"/>
        <v>107063160</v>
      </c>
      <c r="N1956" s="23">
        <v>116</v>
      </c>
      <c r="O1956" s="22">
        <v>91334</v>
      </c>
      <c r="P1956" s="22">
        <f t="shared" si="222"/>
        <v>10594744</v>
      </c>
      <c r="Q1956" s="24">
        <v>329490066</v>
      </c>
      <c r="R1956" s="29">
        <v>40692</v>
      </c>
      <c r="S1956">
        <f t="shared" si="225"/>
        <v>243792212.34</v>
      </c>
      <c r="T1956">
        <f t="shared" si="220"/>
        <v>0.414971698539767</v>
      </c>
      <c r="U1956">
        <f t="shared" si="224"/>
        <v>126134308.34</v>
      </c>
      <c r="V1956">
        <f t="shared" si="223"/>
        <v>0.382816726073921</v>
      </c>
      <c r="W1956">
        <f t="shared" si="219"/>
        <v>0.739907625439609</v>
      </c>
    </row>
    <row r="1957" ht="14.25" spans="1:23">
      <c r="A1957" s="13">
        <v>11060</v>
      </c>
      <c r="B1957" s="14">
        <v>10</v>
      </c>
      <c r="C1957" s="14">
        <v>11</v>
      </c>
      <c r="D1957" s="14">
        <v>13</v>
      </c>
      <c r="E1957" s="14">
        <v>21</v>
      </c>
      <c r="F1957" s="14">
        <v>27</v>
      </c>
      <c r="G1957" s="14">
        <v>31</v>
      </c>
      <c r="H1957" s="15">
        <v>1</v>
      </c>
      <c r="I1957" s="15" t="s">
        <v>11</v>
      </c>
      <c r="J1957" s="22">
        <v>386605260</v>
      </c>
      <c r="K1957" s="23">
        <v>4</v>
      </c>
      <c r="L1957" s="22">
        <v>8731087</v>
      </c>
      <c r="M1957" s="22">
        <f t="shared" si="221"/>
        <v>34924348</v>
      </c>
      <c r="N1957" s="23">
        <v>81</v>
      </c>
      <c r="O1957" s="22">
        <v>276376</v>
      </c>
      <c r="P1957" s="22">
        <f t="shared" si="222"/>
        <v>22386456</v>
      </c>
      <c r="Q1957" s="24">
        <v>294946664</v>
      </c>
      <c r="R1957" s="29">
        <v>40689</v>
      </c>
      <c r="S1957">
        <f t="shared" si="225"/>
        <v>127212995.36</v>
      </c>
      <c r="T1957">
        <f t="shared" si="220"/>
        <v>0.312899444626368</v>
      </c>
      <c r="U1957">
        <f t="shared" si="224"/>
        <v>69902191.36</v>
      </c>
      <c r="V1957">
        <f t="shared" si="223"/>
        <v>0.236999430378368</v>
      </c>
      <c r="W1957">
        <f t="shared" si="219"/>
        <v>0.431308473317739</v>
      </c>
    </row>
    <row r="1958" ht="14.25" spans="1:23">
      <c r="A1958" s="13">
        <v>11059</v>
      </c>
      <c r="B1958" s="14">
        <v>24</v>
      </c>
      <c r="C1958" s="14">
        <v>26</v>
      </c>
      <c r="D1958" s="14">
        <v>27</v>
      </c>
      <c r="E1958" s="14">
        <v>29</v>
      </c>
      <c r="F1958" s="14">
        <v>31</v>
      </c>
      <c r="G1958" s="14">
        <v>33</v>
      </c>
      <c r="H1958" s="15">
        <v>16</v>
      </c>
      <c r="I1958" s="15" t="s">
        <v>11</v>
      </c>
      <c r="J1958" s="22">
        <v>369294390</v>
      </c>
      <c r="K1958" s="23">
        <v>6</v>
      </c>
      <c r="L1958" s="22">
        <v>8536118</v>
      </c>
      <c r="M1958" s="22">
        <f t="shared" si="221"/>
        <v>51216708</v>
      </c>
      <c r="N1958" s="23">
        <v>92</v>
      </c>
      <c r="O1958" s="22">
        <v>345924</v>
      </c>
      <c r="P1958" s="22">
        <f t="shared" si="222"/>
        <v>31825008</v>
      </c>
      <c r="Q1958" s="24">
        <v>297661236</v>
      </c>
      <c r="R1958" s="29">
        <v>40687</v>
      </c>
      <c r="S1958">
        <f t="shared" si="225"/>
        <v>122812231.64</v>
      </c>
      <c r="T1958">
        <f t="shared" si="220"/>
        <v>0.240526864035463</v>
      </c>
      <c r="U1958">
        <f t="shared" si="224"/>
        <v>39770515.64</v>
      </c>
      <c r="V1958">
        <f t="shared" si="223"/>
        <v>0.133609992938415</v>
      </c>
      <c r="W1958">
        <f t="shared" si="219"/>
        <v>0.412590612369828</v>
      </c>
    </row>
    <row r="1959" ht="14.25" spans="1:23">
      <c r="A1959" s="13">
        <v>11058</v>
      </c>
      <c r="B1959" s="14">
        <v>7</v>
      </c>
      <c r="C1959" s="14">
        <v>18</v>
      </c>
      <c r="D1959" s="14">
        <v>22</v>
      </c>
      <c r="E1959" s="14">
        <v>30</v>
      </c>
      <c r="F1959" s="14">
        <v>32</v>
      </c>
      <c r="G1959" s="14">
        <v>33</v>
      </c>
      <c r="H1959" s="15">
        <v>6</v>
      </c>
      <c r="I1959" s="15" t="s">
        <v>11</v>
      </c>
      <c r="J1959" s="22">
        <v>346252616</v>
      </c>
      <c r="K1959" s="23">
        <v>8</v>
      </c>
      <c r="L1959" s="22">
        <v>6359405</v>
      </c>
      <c r="M1959" s="22">
        <f t="shared" si="221"/>
        <v>50875240</v>
      </c>
      <c r="N1959" s="23">
        <v>83</v>
      </c>
      <c r="O1959" s="22">
        <v>196540</v>
      </c>
      <c r="P1959" s="22">
        <f t="shared" si="222"/>
        <v>16312820</v>
      </c>
      <c r="Q1959" s="24">
        <v>321880622</v>
      </c>
      <c r="R1959" s="29">
        <v>40685</v>
      </c>
      <c r="S1959">
        <f t="shared" si="225"/>
        <v>170533386.78</v>
      </c>
      <c r="T1959">
        <f t="shared" si="220"/>
        <v>0.371746972640061</v>
      </c>
      <c r="U1959">
        <f t="shared" si="224"/>
        <v>103345326.78</v>
      </c>
      <c r="V1959">
        <f t="shared" si="223"/>
        <v>0.321067252007485</v>
      </c>
      <c r="W1959">
        <f t="shared" ref="W1959:W2022" si="226">S1959/Q1959</f>
        <v>0.529803210023622</v>
      </c>
    </row>
    <row r="1960" ht="14.25" spans="1:23">
      <c r="A1960" s="13">
        <v>11057</v>
      </c>
      <c r="B1960" s="14">
        <v>4</v>
      </c>
      <c r="C1960" s="14">
        <v>6</v>
      </c>
      <c r="D1960" s="14">
        <v>20</v>
      </c>
      <c r="E1960" s="14">
        <v>21</v>
      </c>
      <c r="F1960" s="14">
        <v>26</v>
      </c>
      <c r="G1960" s="14">
        <v>33</v>
      </c>
      <c r="H1960" s="15">
        <v>2</v>
      </c>
      <c r="I1960" s="15" t="s">
        <v>11</v>
      </c>
      <c r="J1960" s="22">
        <v>359064498</v>
      </c>
      <c r="K1960" s="23">
        <v>2</v>
      </c>
      <c r="L1960" s="22">
        <v>10000000</v>
      </c>
      <c r="M1960" s="22">
        <f t="shared" si="221"/>
        <v>20000000</v>
      </c>
      <c r="N1960" s="23">
        <v>57</v>
      </c>
      <c r="O1960" s="22">
        <v>496468</v>
      </c>
      <c r="P1960" s="22">
        <f t="shared" si="222"/>
        <v>28298676</v>
      </c>
      <c r="Q1960" s="24">
        <v>293874448</v>
      </c>
      <c r="R1960" s="29">
        <v>40682</v>
      </c>
      <c r="S1960">
        <f t="shared" si="225"/>
        <v>97968219.52</v>
      </c>
      <c r="T1960">
        <f t="shared" si="220"/>
        <v>0.265311326148369</v>
      </c>
      <c r="U1960">
        <f t="shared" si="224"/>
        <v>49669543.52</v>
      </c>
      <c r="V1960">
        <f t="shared" si="223"/>
        <v>0.169016203545536</v>
      </c>
      <c r="W1960">
        <f t="shared" si="226"/>
        <v>0.333367600302562</v>
      </c>
    </row>
    <row r="1961" ht="14.25" spans="1:23">
      <c r="A1961" s="13">
        <v>11056</v>
      </c>
      <c r="B1961" s="14">
        <v>13</v>
      </c>
      <c r="C1961" s="14">
        <v>16</v>
      </c>
      <c r="D1961" s="14">
        <v>19</v>
      </c>
      <c r="E1961" s="14">
        <v>20</v>
      </c>
      <c r="F1961" s="14">
        <v>23</v>
      </c>
      <c r="G1961" s="14">
        <v>25</v>
      </c>
      <c r="H1961" s="15">
        <v>10</v>
      </c>
      <c r="I1961" s="15" t="s">
        <v>11</v>
      </c>
      <c r="J1961" s="22">
        <v>313034238</v>
      </c>
      <c r="K1961" s="23">
        <v>6</v>
      </c>
      <c r="L1961" s="22">
        <v>7758288</v>
      </c>
      <c r="M1961" s="22">
        <f t="shared" si="221"/>
        <v>46549728</v>
      </c>
      <c r="N1961" s="23">
        <v>59</v>
      </c>
      <c r="O1961" s="22">
        <v>420755</v>
      </c>
      <c r="P1961" s="22">
        <f t="shared" si="222"/>
        <v>24824545</v>
      </c>
      <c r="Q1961" s="24">
        <v>294519332</v>
      </c>
      <c r="R1961" s="29">
        <v>40680</v>
      </c>
      <c r="S1961">
        <f t="shared" si="225"/>
        <v>132940142.68</v>
      </c>
      <c r="T1961">
        <f t="shared" si="220"/>
        <v>0.293326805046536</v>
      </c>
      <c r="U1961">
        <f t="shared" si="224"/>
        <v>61565869.68</v>
      </c>
      <c r="V1961">
        <f t="shared" si="223"/>
        <v>0.209038467057232</v>
      </c>
      <c r="W1961">
        <f t="shared" si="226"/>
        <v>0.451380022415642</v>
      </c>
    </row>
    <row r="1962" ht="14.25" spans="1:23">
      <c r="A1962" s="13">
        <v>11055</v>
      </c>
      <c r="B1962" s="14">
        <v>8</v>
      </c>
      <c r="C1962" s="14">
        <v>13</v>
      </c>
      <c r="D1962" s="14">
        <v>16</v>
      </c>
      <c r="E1962" s="14">
        <v>17</v>
      </c>
      <c r="F1962" s="14">
        <v>29</v>
      </c>
      <c r="G1962" s="14">
        <v>32</v>
      </c>
      <c r="H1962" s="15">
        <v>16</v>
      </c>
      <c r="I1962" s="15" t="s">
        <v>11</v>
      </c>
      <c r="J1962" s="22">
        <v>301659908</v>
      </c>
      <c r="K1962" s="23">
        <v>4</v>
      </c>
      <c r="L1962" s="22">
        <v>9104892</v>
      </c>
      <c r="M1962" s="22">
        <f t="shared" si="221"/>
        <v>36419568</v>
      </c>
      <c r="N1962" s="23">
        <v>95</v>
      </c>
      <c r="O1962" s="22">
        <v>259256</v>
      </c>
      <c r="P1962" s="22">
        <f t="shared" si="222"/>
        <v>24629320</v>
      </c>
      <c r="Q1962" s="24">
        <v>323409932</v>
      </c>
      <c r="R1962" s="29">
        <v>40678</v>
      </c>
      <c r="S1962">
        <f t="shared" si="225"/>
        <v>137421949.68</v>
      </c>
      <c r="T1962">
        <f t="shared" si="220"/>
        <v>0.312304514135948</v>
      </c>
      <c r="U1962">
        <f t="shared" si="224"/>
        <v>76373061.68</v>
      </c>
      <c r="V1962">
        <f t="shared" si="223"/>
        <v>0.236149400878635</v>
      </c>
      <c r="W1962">
        <f t="shared" si="226"/>
        <v>0.424915675378825</v>
      </c>
    </row>
    <row r="1963" ht="14.25" spans="1:23">
      <c r="A1963" s="13">
        <v>11054</v>
      </c>
      <c r="B1963" s="14">
        <v>8</v>
      </c>
      <c r="C1963" s="14">
        <v>11</v>
      </c>
      <c r="D1963" s="14">
        <v>16</v>
      </c>
      <c r="E1963" s="14">
        <v>17</v>
      </c>
      <c r="F1963" s="14">
        <v>22</v>
      </c>
      <c r="G1963" s="14">
        <v>33</v>
      </c>
      <c r="H1963" s="15">
        <v>8</v>
      </c>
      <c r="I1963" s="15" t="s">
        <v>11</v>
      </c>
      <c r="J1963" s="22">
        <v>280610991</v>
      </c>
      <c r="K1963" s="23">
        <v>3</v>
      </c>
      <c r="L1963" s="22">
        <v>10000000</v>
      </c>
      <c r="M1963" s="22">
        <f t="shared" si="221"/>
        <v>30000000</v>
      </c>
      <c r="N1963" s="23">
        <v>94</v>
      </c>
      <c r="O1963" s="22">
        <v>264816</v>
      </c>
      <c r="P1963" s="22">
        <f t="shared" si="222"/>
        <v>24892704</v>
      </c>
      <c r="Q1963" s="24">
        <v>290127160</v>
      </c>
      <c r="R1963" s="29">
        <v>40675</v>
      </c>
      <c r="S1963">
        <f t="shared" si="225"/>
        <v>114079224.4</v>
      </c>
      <c r="T1963">
        <f t="shared" si="220"/>
        <v>0.289801287132166</v>
      </c>
      <c r="U1963">
        <f t="shared" si="224"/>
        <v>59186520.4</v>
      </c>
      <c r="V1963">
        <f t="shared" si="223"/>
        <v>0.204001998296195</v>
      </c>
      <c r="W1963">
        <f t="shared" si="226"/>
        <v>0.393204222589846</v>
      </c>
    </row>
    <row r="1964" ht="14.25" spans="1:23">
      <c r="A1964" s="13">
        <v>11053</v>
      </c>
      <c r="B1964" s="14">
        <v>3</v>
      </c>
      <c r="C1964" s="14">
        <v>6</v>
      </c>
      <c r="D1964" s="14">
        <v>10</v>
      </c>
      <c r="E1964" s="14">
        <v>12</v>
      </c>
      <c r="F1964" s="14">
        <v>22</v>
      </c>
      <c r="G1964" s="14">
        <v>30</v>
      </c>
      <c r="H1964" s="15">
        <v>15</v>
      </c>
      <c r="I1964" s="15" t="s">
        <v>11</v>
      </c>
      <c r="J1964" s="22">
        <v>252527907</v>
      </c>
      <c r="K1964" s="23">
        <v>3</v>
      </c>
      <c r="L1964" s="22">
        <v>10000000</v>
      </c>
      <c r="M1964" s="22">
        <f t="shared" si="221"/>
        <v>30000000</v>
      </c>
      <c r="N1964" s="23">
        <v>216</v>
      </c>
      <c r="O1964" s="22">
        <v>128883</v>
      </c>
      <c r="P1964" s="22">
        <f t="shared" si="222"/>
        <v>27838728</v>
      </c>
      <c r="Q1964" s="24">
        <v>282819042</v>
      </c>
      <c r="R1964" s="29">
        <v>40673</v>
      </c>
      <c r="S1964">
        <f t="shared" si="225"/>
        <v>103624058.58</v>
      </c>
      <c r="T1964">
        <f t="shared" si="220"/>
        <v>0.260322141180296</v>
      </c>
      <c r="U1964">
        <f t="shared" si="224"/>
        <v>45785330.58</v>
      </c>
      <c r="V1964">
        <f t="shared" si="223"/>
        <v>0.16188913680006</v>
      </c>
      <c r="W1964">
        <f t="shared" si="226"/>
        <v>0.366397035529171</v>
      </c>
    </row>
    <row r="1965" ht="14.25" spans="1:23">
      <c r="A1965" s="13">
        <v>11052</v>
      </c>
      <c r="B1965" s="14">
        <v>4</v>
      </c>
      <c r="C1965" s="14">
        <v>5</v>
      </c>
      <c r="D1965" s="14">
        <v>8</v>
      </c>
      <c r="E1965" s="14">
        <v>19</v>
      </c>
      <c r="F1965" s="14">
        <v>27</v>
      </c>
      <c r="G1965" s="14">
        <v>28</v>
      </c>
      <c r="H1965" s="15">
        <v>8</v>
      </c>
      <c r="I1965" s="15" t="s">
        <v>11</v>
      </c>
      <c r="J1965" s="22">
        <v>217570635</v>
      </c>
      <c r="K1965" s="23">
        <v>9</v>
      </c>
      <c r="L1965" s="22">
        <v>6421631</v>
      </c>
      <c r="M1965" s="22">
        <f t="shared" si="221"/>
        <v>57794679</v>
      </c>
      <c r="N1965" s="23">
        <v>201</v>
      </c>
      <c r="O1965" s="22">
        <v>95482</v>
      </c>
      <c r="P1965" s="22">
        <f t="shared" si="222"/>
        <v>19191882</v>
      </c>
      <c r="Q1965" s="24">
        <v>314222356</v>
      </c>
      <c r="R1965" s="29">
        <v>40671</v>
      </c>
      <c r="S1965">
        <f t="shared" si="225"/>
        <v>166982254.44</v>
      </c>
      <c r="T1965">
        <f t="shared" si="220"/>
        <v>0.347485063857137</v>
      </c>
      <c r="U1965">
        <f t="shared" si="224"/>
        <v>89995693.44</v>
      </c>
      <c r="V1965">
        <f t="shared" si="223"/>
        <v>0.286407671897158</v>
      </c>
      <c r="W1965">
        <f t="shared" si="226"/>
        <v>0.531414303443132</v>
      </c>
    </row>
    <row r="1966" ht="14.25" spans="1:23">
      <c r="A1966" s="13">
        <v>11051</v>
      </c>
      <c r="B1966" s="14">
        <v>1</v>
      </c>
      <c r="C1966" s="14">
        <v>7</v>
      </c>
      <c r="D1966" s="14">
        <v>11</v>
      </c>
      <c r="E1966" s="14">
        <v>14</v>
      </c>
      <c r="F1966" s="14">
        <v>15</v>
      </c>
      <c r="G1966" s="14">
        <v>16</v>
      </c>
      <c r="H1966" s="15">
        <v>14</v>
      </c>
      <c r="I1966" s="15" t="s">
        <v>11</v>
      </c>
      <c r="J1966" s="22">
        <v>230583935</v>
      </c>
      <c r="K1966" s="23">
        <v>5</v>
      </c>
      <c r="L1966" s="22">
        <v>8890877</v>
      </c>
      <c r="M1966" s="22">
        <f t="shared" si="221"/>
        <v>44454385</v>
      </c>
      <c r="N1966" s="23">
        <v>65</v>
      </c>
      <c r="O1966" s="22">
        <v>448947</v>
      </c>
      <c r="P1966" s="22">
        <f t="shared" si="222"/>
        <v>29181555</v>
      </c>
      <c r="Q1966" s="24">
        <v>289337386</v>
      </c>
      <c r="R1966" s="29">
        <v>40668</v>
      </c>
      <c r="S1966">
        <f t="shared" si="225"/>
        <v>118139352.14</v>
      </c>
      <c r="T1966">
        <f t="shared" si="220"/>
        <v>0.254667978302673</v>
      </c>
      <c r="U1966">
        <f t="shared" si="224"/>
        <v>44503412.14</v>
      </c>
      <c r="V1966">
        <f t="shared" si="223"/>
        <v>0.15381148200461</v>
      </c>
      <c r="W1966">
        <f t="shared" si="226"/>
        <v>0.408310014040149</v>
      </c>
    </row>
    <row r="1967" ht="14.25" spans="1:23">
      <c r="A1967" s="13">
        <v>11050</v>
      </c>
      <c r="B1967" s="14">
        <v>4</v>
      </c>
      <c r="C1967" s="14">
        <v>5</v>
      </c>
      <c r="D1967" s="14">
        <v>19</v>
      </c>
      <c r="E1967" s="14">
        <v>22</v>
      </c>
      <c r="F1967" s="14">
        <v>28</v>
      </c>
      <c r="G1967" s="14">
        <v>29</v>
      </c>
      <c r="H1967" s="15">
        <v>15</v>
      </c>
      <c r="I1967" s="15" t="s">
        <v>11</v>
      </c>
      <c r="J1967" s="22">
        <v>206947968</v>
      </c>
      <c r="K1967" s="23">
        <v>6</v>
      </c>
      <c r="L1967" s="22">
        <v>7975173</v>
      </c>
      <c r="M1967" s="22">
        <f t="shared" si="221"/>
        <v>47851038</v>
      </c>
      <c r="N1967" s="23">
        <v>141</v>
      </c>
      <c r="O1967" s="22">
        <v>189904</v>
      </c>
      <c r="P1967" s="22">
        <f t="shared" si="222"/>
        <v>26776464</v>
      </c>
      <c r="Q1967" s="24">
        <v>276013398</v>
      </c>
      <c r="R1967" s="29">
        <v>40666</v>
      </c>
      <c r="S1967">
        <f t="shared" si="225"/>
        <v>120618963.02</v>
      </c>
      <c r="T1967">
        <f t="shared" si="220"/>
        <v>0.263639104287249</v>
      </c>
      <c r="U1967">
        <f t="shared" si="224"/>
        <v>45991461.02</v>
      </c>
      <c r="V1967">
        <f t="shared" si="223"/>
        <v>0.16662763964813</v>
      </c>
      <c r="W1967">
        <f t="shared" si="226"/>
        <v>0.437004014638449</v>
      </c>
    </row>
    <row r="1968" ht="14.25" spans="1:23">
      <c r="A1968" s="13">
        <v>11049</v>
      </c>
      <c r="B1968" s="14">
        <v>1</v>
      </c>
      <c r="C1968" s="14">
        <v>11</v>
      </c>
      <c r="D1968" s="14">
        <v>17</v>
      </c>
      <c r="E1968" s="14">
        <v>18</v>
      </c>
      <c r="F1968" s="14">
        <v>27</v>
      </c>
      <c r="G1968" s="14">
        <v>31</v>
      </c>
      <c r="H1968" s="15">
        <v>14</v>
      </c>
      <c r="I1968" s="15" t="s">
        <v>11</v>
      </c>
      <c r="J1968" s="22">
        <v>192320366</v>
      </c>
      <c r="K1968" s="23">
        <v>2</v>
      </c>
      <c r="L1968" s="22">
        <v>10000000</v>
      </c>
      <c r="M1968" s="22">
        <f t="shared" si="221"/>
        <v>20000000</v>
      </c>
      <c r="N1968" s="23">
        <v>188</v>
      </c>
      <c r="O1968" s="22">
        <v>160377</v>
      </c>
      <c r="P1968" s="22">
        <f t="shared" si="222"/>
        <v>30150876</v>
      </c>
      <c r="Q1968" s="24">
        <v>298097446</v>
      </c>
      <c r="R1968" s="29">
        <v>40664</v>
      </c>
      <c r="S1968">
        <f t="shared" si="225"/>
        <v>95715358.54</v>
      </c>
      <c r="T1968">
        <f t="shared" si="220"/>
        <v>0.253995327890196</v>
      </c>
      <c r="U1968">
        <f t="shared" si="224"/>
        <v>45564482.54</v>
      </c>
      <c r="V1968">
        <f t="shared" si="223"/>
        <v>0.152850965854971</v>
      </c>
      <c r="W1968">
        <f t="shared" si="226"/>
        <v>0.3210874827153</v>
      </c>
    </row>
    <row r="1969" ht="14.25" spans="1:23">
      <c r="A1969" s="13">
        <v>11048</v>
      </c>
      <c r="B1969" s="14">
        <v>10</v>
      </c>
      <c r="C1969" s="14">
        <v>14</v>
      </c>
      <c r="D1969" s="14">
        <v>18</v>
      </c>
      <c r="E1969" s="14">
        <v>25</v>
      </c>
      <c r="F1969" s="14">
        <v>26</v>
      </c>
      <c r="G1969" s="14">
        <v>27</v>
      </c>
      <c r="H1969" s="15">
        <v>15</v>
      </c>
      <c r="I1969" s="15" t="s">
        <v>11</v>
      </c>
      <c r="J1969" s="22">
        <v>141967976</v>
      </c>
      <c r="K1969" s="23">
        <v>0</v>
      </c>
      <c r="L1969" s="23">
        <v>0</v>
      </c>
      <c r="M1969" s="22">
        <f t="shared" si="221"/>
        <v>0</v>
      </c>
      <c r="N1969" s="23">
        <v>65</v>
      </c>
      <c r="O1969" s="22">
        <v>431415</v>
      </c>
      <c r="P1969" s="22">
        <f t="shared" si="222"/>
        <v>28041975</v>
      </c>
      <c r="Q1969" s="24">
        <v>280257800</v>
      </c>
      <c r="R1969" s="29">
        <v>40661</v>
      </c>
      <c r="S1969">
        <f t="shared" si="225"/>
        <v>71894994</v>
      </c>
      <c r="T1969">
        <f t="shared" si="220"/>
        <v>0.256531643365501</v>
      </c>
      <c r="U1969">
        <f t="shared" si="224"/>
        <v>43853019</v>
      </c>
      <c r="V1969">
        <f t="shared" si="223"/>
        <v>0.156473857284258</v>
      </c>
      <c r="W1969">
        <f t="shared" si="226"/>
        <v>0.256531643365501</v>
      </c>
    </row>
    <row r="1970" ht="14.25" spans="1:23">
      <c r="A1970" s="13">
        <v>11047</v>
      </c>
      <c r="B1970" s="14">
        <v>4</v>
      </c>
      <c r="C1970" s="14">
        <v>13</v>
      </c>
      <c r="D1970" s="14">
        <v>23</v>
      </c>
      <c r="E1970" s="14">
        <v>25</v>
      </c>
      <c r="F1970" s="14">
        <v>27</v>
      </c>
      <c r="G1970" s="14">
        <v>33</v>
      </c>
      <c r="H1970" s="15">
        <v>14</v>
      </c>
      <c r="I1970" s="15" t="s">
        <v>11</v>
      </c>
      <c r="J1970" s="22">
        <v>76536648</v>
      </c>
      <c r="K1970" s="23">
        <v>3</v>
      </c>
      <c r="L1970" s="22">
        <v>5000000</v>
      </c>
      <c r="M1970" s="22">
        <f t="shared" si="221"/>
        <v>15000000</v>
      </c>
      <c r="N1970" s="23">
        <v>78</v>
      </c>
      <c r="O1970" s="22">
        <v>332883</v>
      </c>
      <c r="P1970" s="22">
        <f t="shared" si="222"/>
        <v>25964874</v>
      </c>
      <c r="Q1970" s="24">
        <v>278338352</v>
      </c>
      <c r="R1970" s="29">
        <v>40659</v>
      </c>
      <c r="S1970">
        <f t="shared" si="225"/>
        <v>90801039.48</v>
      </c>
      <c r="T1970">
        <f t="shared" si="220"/>
        <v>0.272334153505371</v>
      </c>
      <c r="U1970">
        <f t="shared" si="224"/>
        <v>49836165.48</v>
      </c>
      <c r="V1970">
        <f t="shared" si="223"/>
        <v>0.1790488630902</v>
      </c>
      <c r="W1970">
        <f t="shared" si="226"/>
        <v>0.326225397353793</v>
      </c>
    </row>
    <row r="1971" ht="14.25" spans="1:23">
      <c r="A1971" s="13">
        <v>11046</v>
      </c>
      <c r="B1971" s="14">
        <v>9</v>
      </c>
      <c r="C1971" s="14">
        <v>17</v>
      </c>
      <c r="D1971" s="14">
        <v>18</v>
      </c>
      <c r="E1971" s="14">
        <v>26</v>
      </c>
      <c r="F1971" s="14">
        <v>29</v>
      </c>
      <c r="G1971" s="14">
        <v>30</v>
      </c>
      <c r="H1971" s="15">
        <v>8</v>
      </c>
      <c r="I1971" s="15" t="s">
        <v>11</v>
      </c>
      <c r="J1971" s="22">
        <v>30951895</v>
      </c>
      <c r="K1971" s="23">
        <v>15</v>
      </c>
      <c r="L1971" s="22">
        <v>5000000</v>
      </c>
      <c r="M1971" s="22">
        <f t="shared" si="221"/>
        <v>75000000</v>
      </c>
      <c r="N1971" s="23">
        <v>241</v>
      </c>
      <c r="O1971" s="22">
        <v>106511</v>
      </c>
      <c r="P1971" s="22">
        <f t="shared" si="222"/>
        <v>25669151</v>
      </c>
      <c r="Q1971" s="24">
        <v>322849314</v>
      </c>
      <c r="R1971" s="29">
        <v>40657</v>
      </c>
      <c r="S1971">
        <f t="shared" si="225"/>
        <v>157301309.86</v>
      </c>
      <c r="T1971">
        <f t="shared" ref="T1971:T2034" si="227">(S1971-L1971*K1971)/Q1971</f>
        <v>0.254921743027151</v>
      </c>
      <c r="U1971">
        <f t="shared" si="224"/>
        <v>56632158.86</v>
      </c>
      <c r="V1971">
        <f t="shared" si="223"/>
        <v>0.175413595148602</v>
      </c>
      <c r="W1971">
        <f t="shared" si="226"/>
        <v>0.487228261107595</v>
      </c>
    </row>
    <row r="1972" ht="14.25" spans="1:23">
      <c r="A1972" s="13">
        <v>11045</v>
      </c>
      <c r="B1972" s="14">
        <v>2</v>
      </c>
      <c r="C1972" s="14">
        <v>16</v>
      </c>
      <c r="D1972" s="14">
        <v>17</v>
      </c>
      <c r="E1972" s="14">
        <v>20</v>
      </c>
      <c r="F1972" s="14">
        <v>26</v>
      </c>
      <c r="G1972" s="14">
        <v>32</v>
      </c>
      <c r="H1972" s="15">
        <v>8</v>
      </c>
      <c r="I1972" s="15" t="s">
        <v>11</v>
      </c>
      <c r="J1972" s="22">
        <v>30057041</v>
      </c>
      <c r="K1972" s="23">
        <v>13</v>
      </c>
      <c r="L1972" s="22">
        <v>5000000</v>
      </c>
      <c r="M1972" s="22">
        <f t="shared" si="221"/>
        <v>65000000</v>
      </c>
      <c r="N1972" s="23">
        <v>69</v>
      </c>
      <c r="O1972" s="22">
        <v>293096</v>
      </c>
      <c r="P1972" s="22">
        <f t="shared" si="222"/>
        <v>20223624</v>
      </c>
      <c r="Q1972" s="24">
        <v>296409720</v>
      </c>
      <c r="R1972" s="29">
        <v>40654</v>
      </c>
      <c r="S1972">
        <f t="shared" si="225"/>
        <v>162052256.8</v>
      </c>
      <c r="T1972">
        <f t="shared" si="227"/>
        <v>0.327426026379972</v>
      </c>
      <c r="U1972">
        <f t="shared" si="224"/>
        <v>76828632.8</v>
      </c>
      <c r="V1972">
        <f t="shared" si="223"/>
        <v>0.259197413634074</v>
      </c>
      <c r="W1972">
        <f t="shared" si="226"/>
        <v>0.546717080667935</v>
      </c>
    </row>
    <row r="1973" ht="14.25" spans="1:23">
      <c r="A1973" s="13">
        <v>11044</v>
      </c>
      <c r="B1973" s="14">
        <v>3</v>
      </c>
      <c r="C1973" s="14">
        <v>14</v>
      </c>
      <c r="D1973" s="14">
        <v>16</v>
      </c>
      <c r="E1973" s="14">
        <v>26</v>
      </c>
      <c r="F1973" s="14">
        <v>27</v>
      </c>
      <c r="G1973" s="14">
        <v>31</v>
      </c>
      <c r="H1973" s="15">
        <v>9</v>
      </c>
      <c r="I1973" s="15" t="s">
        <v>11</v>
      </c>
      <c r="J1973" s="22">
        <v>46868535</v>
      </c>
      <c r="K1973" s="23">
        <v>9</v>
      </c>
      <c r="L1973" s="22">
        <v>5000000</v>
      </c>
      <c r="M1973" s="22">
        <f t="shared" si="221"/>
        <v>45000000</v>
      </c>
      <c r="N1973" s="23">
        <v>144</v>
      </c>
      <c r="O1973" s="22">
        <v>80571</v>
      </c>
      <c r="P1973" s="22">
        <f t="shared" si="222"/>
        <v>11602224</v>
      </c>
      <c r="Q1973" s="24">
        <v>289688506</v>
      </c>
      <c r="R1973" s="29">
        <v>40652</v>
      </c>
      <c r="S1973">
        <f t="shared" si="225"/>
        <v>159875232.94</v>
      </c>
      <c r="T1973">
        <f t="shared" si="227"/>
        <v>0.396547431329567</v>
      </c>
      <c r="U1973">
        <f t="shared" si="224"/>
        <v>103273008.94</v>
      </c>
      <c r="V1973">
        <f t="shared" si="223"/>
        <v>0.356496743229433</v>
      </c>
      <c r="W1973">
        <f t="shared" si="226"/>
        <v>0.55188669770695</v>
      </c>
    </row>
    <row r="1974" ht="14.25" spans="1:23">
      <c r="A1974" s="13">
        <v>11043</v>
      </c>
      <c r="B1974" s="14">
        <v>4</v>
      </c>
      <c r="C1974" s="14">
        <v>13</v>
      </c>
      <c r="D1974" s="14">
        <v>14</v>
      </c>
      <c r="E1974" s="14">
        <v>17</v>
      </c>
      <c r="F1974" s="14">
        <v>25</v>
      </c>
      <c r="G1974" s="14">
        <v>31</v>
      </c>
      <c r="H1974" s="15">
        <v>4</v>
      </c>
      <c r="I1974" s="15" t="s">
        <v>11</v>
      </c>
      <c r="J1974" s="22">
        <v>64796400</v>
      </c>
      <c r="K1974" s="23">
        <v>75</v>
      </c>
      <c r="L1974" s="22">
        <v>5102262</v>
      </c>
      <c r="M1974" s="22">
        <f t="shared" si="221"/>
        <v>382669650</v>
      </c>
      <c r="N1974" s="23">
        <v>259</v>
      </c>
      <c r="O1974" s="22">
        <v>44418</v>
      </c>
      <c r="P1974" s="22">
        <f t="shared" si="222"/>
        <v>11504262</v>
      </c>
      <c r="Q1974" s="24">
        <v>358996258</v>
      </c>
      <c r="R1974" s="29">
        <v>40650</v>
      </c>
      <c r="S1974">
        <f t="shared" si="225"/>
        <v>531734050.42</v>
      </c>
      <c r="T1974">
        <f t="shared" si="227"/>
        <v>0.415225499147125</v>
      </c>
      <c r="U1974">
        <f t="shared" si="224"/>
        <v>137560138.42</v>
      </c>
      <c r="V1974">
        <f t="shared" si="223"/>
        <v>0.383179867072598</v>
      </c>
      <c r="W1974">
        <f t="shared" si="226"/>
        <v>1.48116878260051</v>
      </c>
    </row>
    <row r="1975" ht="14.25" spans="1:23">
      <c r="A1975" s="13">
        <v>11042</v>
      </c>
      <c r="B1975" s="14">
        <v>5</v>
      </c>
      <c r="C1975" s="14">
        <v>13</v>
      </c>
      <c r="D1975" s="14">
        <v>15</v>
      </c>
      <c r="E1975" s="14">
        <v>17</v>
      </c>
      <c r="F1975" s="14">
        <v>19</v>
      </c>
      <c r="G1975" s="14">
        <v>21</v>
      </c>
      <c r="H1975" s="15">
        <v>15</v>
      </c>
      <c r="I1975" s="15" t="s">
        <v>11</v>
      </c>
      <c r="J1975" s="22">
        <v>420622284</v>
      </c>
      <c r="K1975" s="23">
        <v>6</v>
      </c>
      <c r="L1975" s="22">
        <v>8528152</v>
      </c>
      <c r="M1975" s="22">
        <f t="shared" si="221"/>
        <v>51168912</v>
      </c>
      <c r="N1975" s="23">
        <v>107</v>
      </c>
      <c r="O1975" s="22">
        <v>296760</v>
      </c>
      <c r="P1975" s="22">
        <f t="shared" si="222"/>
        <v>31753320</v>
      </c>
      <c r="Q1975" s="24">
        <v>321302904</v>
      </c>
      <c r="R1975" s="29">
        <v>40647</v>
      </c>
      <c r="S1975">
        <f t="shared" si="225"/>
        <v>134516136.96</v>
      </c>
      <c r="T1975">
        <f t="shared" si="227"/>
        <v>0.259403895583838</v>
      </c>
      <c r="U1975">
        <f t="shared" si="224"/>
        <v>51593904.96</v>
      </c>
      <c r="V1975">
        <f t="shared" si="223"/>
        <v>0.160577151086067</v>
      </c>
      <c r="W1975">
        <f t="shared" si="226"/>
        <v>0.418658329213234</v>
      </c>
    </row>
    <row r="1976" ht="14.25" spans="1:23">
      <c r="A1976" s="13">
        <v>11041</v>
      </c>
      <c r="B1976" s="14">
        <v>4</v>
      </c>
      <c r="C1976" s="14">
        <v>10</v>
      </c>
      <c r="D1976" s="14">
        <v>12</v>
      </c>
      <c r="E1976" s="14">
        <v>13</v>
      </c>
      <c r="F1976" s="14">
        <v>30</v>
      </c>
      <c r="G1976" s="14">
        <v>32</v>
      </c>
      <c r="H1976" s="15">
        <v>13</v>
      </c>
      <c r="I1976" s="15" t="s">
        <v>11</v>
      </c>
      <c r="J1976" s="22">
        <v>397699998</v>
      </c>
      <c r="K1976" s="23">
        <v>3</v>
      </c>
      <c r="L1976" s="22">
        <v>10000000</v>
      </c>
      <c r="M1976" s="22">
        <f t="shared" si="221"/>
        <v>30000000</v>
      </c>
      <c r="N1976" s="23">
        <v>93</v>
      </c>
      <c r="O1976" s="22">
        <v>365678</v>
      </c>
      <c r="P1976" s="22">
        <f t="shared" si="222"/>
        <v>34008054</v>
      </c>
      <c r="Q1976" s="24">
        <v>308500156</v>
      </c>
      <c r="R1976" s="29">
        <v>40645</v>
      </c>
      <c r="S1976">
        <f t="shared" si="225"/>
        <v>101812888.44</v>
      </c>
      <c r="T1976">
        <f t="shared" si="227"/>
        <v>0.232780720020122</v>
      </c>
      <c r="U1976">
        <f t="shared" si="224"/>
        <v>37804834.44</v>
      </c>
      <c r="V1976">
        <f t="shared" si="223"/>
        <v>0.122543971874037</v>
      </c>
      <c r="W1976">
        <f t="shared" si="226"/>
        <v>0.330025403423135</v>
      </c>
    </row>
    <row r="1977" ht="14.25" spans="1:23">
      <c r="A1977" s="13">
        <v>11040</v>
      </c>
      <c r="B1977" s="14">
        <v>5</v>
      </c>
      <c r="C1977" s="14">
        <v>11</v>
      </c>
      <c r="D1977" s="14">
        <v>14</v>
      </c>
      <c r="E1977" s="14">
        <v>24</v>
      </c>
      <c r="F1977" s="14">
        <v>26</v>
      </c>
      <c r="G1977" s="14">
        <v>28</v>
      </c>
      <c r="H1977" s="15">
        <v>13</v>
      </c>
      <c r="I1977" s="15" t="s">
        <v>11</v>
      </c>
      <c r="J1977" s="22">
        <v>348347810</v>
      </c>
      <c r="K1977" s="23">
        <v>5</v>
      </c>
      <c r="L1977" s="22">
        <v>9765244</v>
      </c>
      <c r="M1977" s="22">
        <f t="shared" si="221"/>
        <v>48826220</v>
      </c>
      <c r="N1977" s="23">
        <v>77</v>
      </c>
      <c r="O1977" s="22">
        <v>464147</v>
      </c>
      <c r="P1977" s="22">
        <f t="shared" si="222"/>
        <v>35739319</v>
      </c>
      <c r="Q1977" s="24">
        <v>345011574</v>
      </c>
      <c r="R1977" s="29">
        <v>40643</v>
      </c>
      <c r="S1977">
        <f t="shared" si="225"/>
        <v>134490113.26</v>
      </c>
      <c r="T1977">
        <f t="shared" si="227"/>
        <v>0.248292810200043</v>
      </c>
      <c r="U1977">
        <f t="shared" si="224"/>
        <v>49924574.26</v>
      </c>
      <c r="V1977">
        <f t="shared" si="223"/>
        <v>0.144704056392033</v>
      </c>
      <c r="W1977">
        <f t="shared" si="226"/>
        <v>0.389813337856312</v>
      </c>
    </row>
    <row r="1978" ht="14.25" spans="1:23">
      <c r="A1978" s="13">
        <v>11039</v>
      </c>
      <c r="B1978" s="14">
        <v>3</v>
      </c>
      <c r="C1978" s="14">
        <v>7</v>
      </c>
      <c r="D1978" s="14">
        <v>10</v>
      </c>
      <c r="E1978" s="14">
        <v>16</v>
      </c>
      <c r="F1978" s="14">
        <v>24</v>
      </c>
      <c r="G1978" s="14">
        <v>29</v>
      </c>
      <c r="H1978" s="15">
        <v>13</v>
      </c>
      <c r="I1978" s="15" t="s">
        <v>11</v>
      </c>
      <c r="J1978" s="22">
        <v>313782252</v>
      </c>
      <c r="K1978" s="23">
        <v>6</v>
      </c>
      <c r="L1978" s="22">
        <v>7352520</v>
      </c>
      <c r="M1978" s="22">
        <f t="shared" si="221"/>
        <v>44115120</v>
      </c>
      <c r="N1978" s="23">
        <v>188</v>
      </c>
      <c r="O1978" s="22">
        <v>112620</v>
      </c>
      <c r="P1978" s="22">
        <f t="shared" si="222"/>
        <v>21172560</v>
      </c>
      <c r="Q1978" s="24">
        <v>311094814</v>
      </c>
      <c r="R1978" s="29">
        <v>40640</v>
      </c>
      <c r="S1978">
        <f t="shared" si="225"/>
        <v>147148661.86</v>
      </c>
      <c r="T1978">
        <f t="shared" si="227"/>
        <v>0.331196590953136</v>
      </c>
      <c r="U1978">
        <f t="shared" si="224"/>
        <v>81860981.86</v>
      </c>
      <c r="V1978">
        <f t="shared" si="223"/>
        <v>0.263138368677531</v>
      </c>
      <c r="W1978">
        <f t="shared" si="226"/>
        <v>0.473002619259349</v>
      </c>
    </row>
    <row r="1979" ht="14.25" spans="1:23">
      <c r="A1979" s="13">
        <v>11038</v>
      </c>
      <c r="B1979" s="14">
        <v>2</v>
      </c>
      <c r="C1979" s="14">
        <v>14</v>
      </c>
      <c r="D1979" s="14">
        <v>15</v>
      </c>
      <c r="E1979" s="14">
        <v>19</v>
      </c>
      <c r="F1979" s="14">
        <v>23</v>
      </c>
      <c r="G1979" s="14">
        <v>24</v>
      </c>
      <c r="H1979" s="15">
        <v>12</v>
      </c>
      <c r="I1979" s="15" t="s">
        <v>11</v>
      </c>
      <c r="J1979" s="22">
        <v>308494455</v>
      </c>
      <c r="K1979" s="23">
        <v>3</v>
      </c>
      <c r="L1979" s="22">
        <v>10000000</v>
      </c>
      <c r="M1979" s="22">
        <f t="shared" si="221"/>
        <v>30000000</v>
      </c>
      <c r="N1979" s="23">
        <v>92</v>
      </c>
      <c r="O1979" s="22">
        <v>257225</v>
      </c>
      <c r="P1979" s="22">
        <f t="shared" si="222"/>
        <v>23664700</v>
      </c>
      <c r="Q1979" s="24">
        <v>289140916</v>
      </c>
      <c r="R1979" s="29">
        <v>40638</v>
      </c>
      <c r="S1979">
        <f t="shared" si="225"/>
        <v>116461213.84</v>
      </c>
      <c r="T1979">
        <f t="shared" si="227"/>
        <v>0.299027944699463</v>
      </c>
      <c r="U1979">
        <f t="shared" si="224"/>
        <v>62796513.84</v>
      </c>
      <c r="V1979">
        <f t="shared" si="223"/>
        <v>0.21718307705714</v>
      </c>
      <c r="W1979">
        <f t="shared" si="226"/>
        <v>0.40278358196804</v>
      </c>
    </row>
    <row r="1980" ht="14.25" spans="1:23">
      <c r="A1980" s="13">
        <v>11037</v>
      </c>
      <c r="B1980" s="14">
        <v>1</v>
      </c>
      <c r="C1980" s="14">
        <v>3</v>
      </c>
      <c r="D1980" s="14">
        <v>4</v>
      </c>
      <c r="E1980" s="14">
        <v>6</v>
      </c>
      <c r="F1980" s="14">
        <v>17</v>
      </c>
      <c r="G1980" s="14">
        <v>25</v>
      </c>
      <c r="H1980" s="15">
        <v>11</v>
      </c>
      <c r="I1980" s="15" t="s">
        <v>11</v>
      </c>
      <c r="J1980" s="22">
        <v>283276620</v>
      </c>
      <c r="K1980" s="23">
        <v>10</v>
      </c>
      <c r="L1980" s="22">
        <v>5749002</v>
      </c>
      <c r="M1980" s="22">
        <f t="shared" si="221"/>
        <v>57490020</v>
      </c>
      <c r="N1980" s="23">
        <v>106</v>
      </c>
      <c r="O1980" s="22">
        <v>105990</v>
      </c>
      <c r="P1980" s="22">
        <f t="shared" si="222"/>
        <v>11234940</v>
      </c>
      <c r="Q1980" s="24">
        <v>330231608</v>
      </c>
      <c r="R1980" s="29">
        <v>40636</v>
      </c>
      <c r="S1980">
        <f t="shared" si="225"/>
        <v>193088422.92</v>
      </c>
      <c r="T1980">
        <f t="shared" si="227"/>
        <v>0.410616063499288</v>
      </c>
      <c r="U1980">
        <f t="shared" si="224"/>
        <v>124363462.92</v>
      </c>
      <c r="V1980">
        <f t="shared" si="223"/>
        <v>0.376594668430406</v>
      </c>
      <c r="W1980">
        <f t="shared" si="226"/>
        <v>0.584706061571187</v>
      </c>
    </row>
    <row r="1981" ht="14.25" spans="1:23">
      <c r="A1981" s="13">
        <v>11036</v>
      </c>
      <c r="B1981" s="14">
        <v>2</v>
      </c>
      <c r="C1981" s="14">
        <v>11</v>
      </c>
      <c r="D1981" s="14">
        <v>20</v>
      </c>
      <c r="E1981" s="14">
        <v>22</v>
      </c>
      <c r="F1981" s="14">
        <v>24</v>
      </c>
      <c r="G1981" s="14">
        <v>31</v>
      </c>
      <c r="H1981" s="15">
        <v>5</v>
      </c>
      <c r="I1981" s="15" t="s">
        <v>11</v>
      </c>
      <c r="J1981" s="22">
        <v>314551555</v>
      </c>
      <c r="K1981" s="23">
        <v>5</v>
      </c>
      <c r="L1981" s="22">
        <v>7633326</v>
      </c>
      <c r="M1981" s="22">
        <f t="shared" si="221"/>
        <v>38166630</v>
      </c>
      <c r="N1981" s="23">
        <v>114</v>
      </c>
      <c r="O1981" s="22">
        <v>173245</v>
      </c>
      <c r="P1981" s="22">
        <f t="shared" si="222"/>
        <v>19749930</v>
      </c>
      <c r="Q1981" s="24">
        <v>315826494</v>
      </c>
      <c r="R1981" s="29">
        <v>40633</v>
      </c>
      <c r="S1981">
        <f t="shared" si="225"/>
        <v>146838398.06</v>
      </c>
      <c r="T1981">
        <f t="shared" si="227"/>
        <v>0.344086927868692</v>
      </c>
      <c r="U1981">
        <f t="shared" si="224"/>
        <v>88921838.06</v>
      </c>
      <c r="V1981">
        <f t="shared" si="223"/>
        <v>0.281552813805418</v>
      </c>
      <c r="W1981">
        <f t="shared" si="226"/>
        <v>0.464933755874198</v>
      </c>
    </row>
    <row r="1982" ht="14.25" spans="1:23">
      <c r="A1982" s="13">
        <v>11035</v>
      </c>
      <c r="B1982" s="14">
        <v>13</v>
      </c>
      <c r="C1982" s="14">
        <v>14</v>
      </c>
      <c r="D1982" s="14">
        <v>18</v>
      </c>
      <c r="E1982" s="14">
        <v>20</v>
      </c>
      <c r="F1982" s="14">
        <v>27</v>
      </c>
      <c r="G1982" s="14">
        <v>31</v>
      </c>
      <c r="H1982" s="15">
        <v>2</v>
      </c>
      <c r="I1982" s="15" t="s">
        <v>11</v>
      </c>
      <c r="J1982" s="22">
        <v>306634971</v>
      </c>
      <c r="K1982" s="23">
        <v>3</v>
      </c>
      <c r="L1982" s="22">
        <v>10000000</v>
      </c>
      <c r="M1982" s="22">
        <f t="shared" si="221"/>
        <v>30000000</v>
      </c>
      <c r="N1982" s="23">
        <v>96</v>
      </c>
      <c r="O1982" s="22">
        <v>247614</v>
      </c>
      <c r="P1982" s="22">
        <f t="shared" si="222"/>
        <v>23770944</v>
      </c>
      <c r="Q1982" s="24">
        <v>311694488</v>
      </c>
      <c r="R1982" s="29">
        <v>40631</v>
      </c>
      <c r="S1982">
        <f t="shared" si="225"/>
        <v>127264762.12</v>
      </c>
      <c r="T1982">
        <f t="shared" si="227"/>
        <v>0.312051594957945</v>
      </c>
      <c r="U1982">
        <f t="shared" si="224"/>
        <v>73493818.12</v>
      </c>
      <c r="V1982">
        <f t="shared" si="223"/>
        <v>0.235787994172037</v>
      </c>
      <c r="W1982">
        <f t="shared" si="226"/>
        <v>0.408299687737821</v>
      </c>
    </row>
    <row r="1983" ht="14.25" spans="1:23">
      <c r="A1983" s="13">
        <v>11034</v>
      </c>
      <c r="B1983" s="14">
        <v>13</v>
      </c>
      <c r="C1983" s="14">
        <v>14</v>
      </c>
      <c r="D1983" s="14">
        <v>17</v>
      </c>
      <c r="E1983" s="14">
        <v>19</v>
      </c>
      <c r="F1983" s="14">
        <v>24</v>
      </c>
      <c r="G1983" s="14">
        <v>31</v>
      </c>
      <c r="H1983" s="15">
        <v>8</v>
      </c>
      <c r="I1983" s="15" t="s">
        <v>11</v>
      </c>
      <c r="J1983" s="22">
        <v>281169434</v>
      </c>
      <c r="K1983" s="23">
        <v>7</v>
      </c>
      <c r="L1983" s="22">
        <v>7028354</v>
      </c>
      <c r="M1983" s="22">
        <f t="shared" si="221"/>
        <v>49198478</v>
      </c>
      <c r="N1983" s="23">
        <v>44</v>
      </c>
      <c r="O1983" s="22">
        <v>484039</v>
      </c>
      <c r="P1983" s="22">
        <f t="shared" si="222"/>
        <v>21297716</v>
      </c>
      <c r="Q1983" s="24">
        <v>345909126</v>
      </c>
      <c r="R1983" s="29">
        <v>40629</v>
      </c>
      <c r="S1983">
        <f t="shared" si="225"/>
        <v>168999277.74</v>
      </c>
      <c r="T1983">
        <f t="shared" si="227"/>
        <v>0.346336048214004</v>
      </c>
      <c r="U1983">
        <f t="shared" si="224"/>
        <v>98503083.74</v>
      </c>
      <c r="V1983">
        <f t="shared" si="223"/>
        <v>0.284765784814825</v>
      </c>
      <c r="W1983">
        <f t="shared" si="226"/>
        <v>0.488565536544994</v>
      </c>
    </row>
    <row r="1984" ht="14.25" spans="1:23">
      <c r="A1984" s="13">
        <v>11033</v>
      </c>
      <c r="B1984" s="14">
        <v>2</v>
      </c>
      <c r="C1984" s="14">
        <v>8</v>
      </c>
      <c r="D1984" s="14">
        <v>12</v>
      </c>
      <c r="E1984" s="14">
        <v>13</v>
      </c>
      <c r="F1984" s="14">
        <v>19</v>
      </c>
      <c r="G1984" s="14">
        <v>29</v>
      </c>
      <c r="H1984" s="15">
        <v>4</v>
      </c>
      <c r="I1984" s="15" t="s">
        <v>11</v>
      </c>
      <c r="J1984" s="22">
        <v>280673240</v>
      </c>
      <c r="K1984" s="23">
        <v>8</v>
      </c>
      <c r="L1984" s="22">
        <v>6390297</v>
      </c>
      <c r="M1984" s="22">
        <f t="shared" si="221"/>
        <v>51122376</v>
      </c>
      <c r="N1984" s="23">
        <v>212</v>
      </c>
      <c r="O1984" s="22">
        <v>78696</v>
      </c>
      <c r="P1984" s="22">
        <f t="shared" si="222"/>
        <v>16683552</v>
      </c>
      <c r="Q1984" s="24">
        <v>307522678</v>
      </c>
      <c r="R1984" s="29">
        <v>40626</v>
      </c>
      <c r="S1984">
        <f t="shared" si="225"/>
        <v>162880161.22</v>
      </c>
      <c r="T1984">
        <f t="shared" si="227"/>
        <v>0.363413150362849</v>
      </c>
      <c r="U1984">
        <f t="shared" si="224"/>
        <v>95074233.22</v>
      </c>
      <c r="V1984">
        <f t="shared" si="223"/>
        <v>0.309161697726891</v>
      </c>
      <c r="W1984">
        <f t="shared" si="226"/>
        <v>0.529652519545242</v>
      </c>
    </row>
    <row r="1985" ht="14.25" spans="1:23">
      <c r="A1985" s="13">
        <v>11032</v>
      </c>
      <c r="B1985" s="14">
        <v>3</v>
      </c>
      <c r="C1985" s="14">
        <v>5</v>
      </c>
      <c r="D1985" s="14">
        <v>7</v>
      </c>
      <c r="E1985" s="14">
        <v>13</v>
      </c>
      <c r="F1985" s="14">
        <v>14</v>
      </c>
      <c r="G1985" s="14">
        <v>15</v>
      </c>
      <c r="H1985" s="15">
        <v>15</v>
      </c>
      <c r="I1985" s="15" t="s">
        <v>11</v>
      </c>
      <c r="J1985" s="22">
        <v>292867289</v>
      </c>
      <c r="K1985" s="23">
        <v>13</v>
      </c>
      <c r="L1985" s="22">
        <v>6071368</v>
      </c>
      <c r="M1985" s="22">
        <f t="shared" si="221"/>
        <v>78927784</v>
      </c>
      <c r="N1985" s="23">
        <v>230</v>
      </c>
      <c r="O1985" s="22">
        <v>90833</v>
      </c>
      <c r="P1985" s="22">
        <f t="shared" si="222"/>
        <v>20891590</v>
      </c>
      <c r="Q1985" s="24">
        <v>302968920</v>
      </c>
      <c r="R1985" s="29">
        <v>40624</v>
      </c>
      <c r="S1985">
        <f t="shared" si="225"/>
        <v>178635311.8</v>
      </c>
      <c r="T1985">
        <f t="shared" si="227"/>
        <v>0.329101505857433</v>
      </c>
      <c r="U1985">
        <f t="shared" si="224"/>
        <v>78815937.8</v>
      </c>
      <c r="V1985">
        <f t="shared" si="223"/>
        <v>0.260145290810688</v>
      </c>
      <c r="W1985">
        <f t="shared" si="226"/>
        <v>0.589615963908113</v>
      </c>
    </row>
    <row r="1986" ht="14.25" spans="1:23">
      <c r="A1986" s="13">
        <v>11031</v>
      </c>
      <c r="B1986" s="14">
        <v>16</v>
      </c>
      <c r="C1986" s="14">
        <v>17</v>
      </c>
      <c r="D1986" s="14">
        <v>24</v>
      </c>
      <c r="E1986" s="14">
        <v>28</v>
      </c>
      <c r="F1986" s="14">
        <v>29</v>
      </c>
      <c r="G1986" s="14">
        <v>32</v>
      </c>
      <c r="H1986" s="15">
        <v>12</v>
      </c>
      <c r="I1986" s="15" t="s">
        <v>11</v>
      </c>
      <c r="J1986" s="22">
        <v>323047830</v>
      </c>
      <c r="K1986" s="23">
        <v>1</v>
      </c>
      <c r="L1986" s="22">
        <v>10000000</v>
      </c>
      <c r="M1986" s="22">
        <f t="shared" si="221"/>
        <v>10000000</v>
      </c>
      <c r="N1986" s="23">
        <v>52</v>
      </c>
      <c r="O1986" s="22">
        <v>578418</v>
      </c>
      <c r="P1986" s="22">
        <f t="shared" si="222"/>
        <v>30077736</v>
      </c>
      <c r="Q1986" s="24">
        <v>336612714</v>
      </c>
      <c r="R1986" s="29">
        <v>40622</v>
      </c>
      <c r="S1986">
        <f t="shared" si="225"/>
        <v>104758759.86</v>
      </c>
      <c r="T1986">
        <f t="shared" si="227"/>
        <v>0.281506775944298</v>
      </c>
      <c r="U1986">
        <f t="shared" si="224"/>
        <v>64681023.86</v>
      </c>
      <c r="V1986">
        <f t="shared" si="223"/>
        <v>0.192152646557492</v>
      </c>
      <c r="W1986">
        <f t="shared" si="226"/>
        <v>0.311214507067015</v>
      </c>
    </row>
    <row r="1987" ht="14.25" spans="1:23">
      <c r="A1987" s="13">
        <v>11030</v>
      </c>
      <c r="B1987" s="14">
        <v>2</v>
      </c>
      <c r="C1987" s="14">
        <v>9</v>
      </c>
      <c r="D1987" s="14">
        <v>19</v>
      </c>
      <c r="E1987" s="14">
        <v>24</v>
      </c>
      <c r="F1987" s="14">
        <v>25</v>
      </c>
      <c r="G1987" s="14">
        <v>33</v>
      </c>
      <c r="H1987" s="15">
        <v>10</v>
      </c>
      <c r="I1987" s="15" t="s">
        <v>11</v>
      </c>
      <c r="J1987" s="22">
        <v>262866360</v>
      </c>
      <c r="K1987" s="23">
        <v>20</v>
      </c>
      <c r="L1987" s="22">
        <v>5521757</v>
      </c>
      <c r="M1987" s="22">
        <f t="shared" si="221"/>
        <v>110435140</v>
      </c>
      <c r="N1987" s="23">
        <v>145</v>
      </c>
      <c r="O1987" s="22">
        <v>107949</v>
      </c>
      <c r="P1987" s="22">
        <f t="shared" si="222"/>
        <v>15652605</v>
      </c>
      <c r="Q1987" s="24">
        <v>304099208</v>
      </c>
      <c r="R1987" s="29">
        <v>40619</v>
      </c>
      <c r="S1987">
        <f t="shared" si="225"/>
        <v>222920742.92</v>
      </c>
      <c r="T1987">
        <f t="shared" si="227"/>
        <v>0.369897717458047</v>
      </c>
      <c r="U1987">
        <f t="shared" si="224"/>
        <v>96832997.92</v>
      </c>
      <c r="V1987">
        <f t="shared" si="223"/>
        <v>0.318425682713386</v>
      </c>
      <c r="W1987">
        <f t="shared" si="226"/>
        <v>0.733052691541373</v>
      </c>
    </row>
    <row r="1988" ht="14.25" spans="1:23">
      <c r="A1988" s="13">
        <v>11029</v>
      </c>
      <c r="B1988" s="14">
        <v>1</v>
      </c>
      <c r="C1988" s="14">
        <v>4</v>
      </c>
      <c r="D1988" s="14">
        <v>9</v>
      </c>
      <c r="E1988" s="14">
        <v>10</v>
      </c>
      <c r="F1988" s="14">
        <v>20</v>
      </c>
      <c r="G1988" s="14">
        <v>31</v>
      </c>
      <c r="H1988" s="15">
        <v>7</v>
      </c>
      <c r="I1988" s="15" t="s">
        <v>11</v>
      </c>
      <c r="J1988" s="22">
        <v>336778491</v>
      </c>
      <c r="K1988" s="23">
        <v>7</v>
      </c>
      <c r="L1988" s="22">
        <v>7001758</v>
      </c>
      <c r="M1988" s="22">
        <f t="shared" si="221"/>
        <v>49012306</v>
      </c>
      <c r="N1988" s="23">
        <v>98</v>
      </c>
      <c r="O1988" s="22">
        <v>214474</v>
      </c>
      <c r="P1988" s="22">
        <f t="shared" si="222"/>
        <v>21018452</v>
      </c>
      <c r="Q1988" s="24">
        <v>298361906</v>
      </c>
      <c r="R1988" s="29">
        <v>40617</v>
      </c>
      <c r="S1988">
        <f t="shared" si="225"/>
        <v>146166562.94</v>
      </c>
      <c r="T1988">
        <f t="shared" si="227"/>
        <v>0.325625540614424</v>
      </c>
      <c r="U1988">
        <f t="shared" si="224"/>
        <v>76135804.94</v>
      </c>
      <c r="V1988">
        <f t="shared" si="223"/>
        <v>0.25517937581482</v>
      </c>
      <c r="W1988">
        <f t="shared" si="226"/>
        <v>0.489896866860745</v>
      </c>
    </row>
    <row r="1989" ht="14.25" spans="1:23">
      <c r="A1989" s="13">
        <v>11028</v>
      </c>
      <c r="B1989" s="14">
        <v>1</v>
      </c>
      <c r="C1989" s="14">
        <v>4</v>
      </c>
      <c r="D1989" s="14">
        <v>5</v>
      </c>
      <c r="E1989" s="14">
        <v>14</v>
      </c>
      <c r="F1989" s="14">
        <v>16</v>
      </c>
      <c r="G1989" s="14">
        <v>17</v>
      </c>
      <c r="H1989" s="15">
        <v>1</v>
      </c>
      <c r="I1989" s="15" t="s">
        <v>11</v>
      </c>
      <c r="J1989" s="22">
        <v>336747720</v>
      </c>
      <c r="K1989" s="23">
        <v>6</v>
      </c>
      <c r="L1989" s="22">
        <v>9019020</v>
      </c>
      <c r="M1989" s="22">
        <f t="shared" si="221"/>
        <v>54114120</v>
      </c>
      <c r="N1989" s="23">
        <v>148</v>
      </c>
      <c r="O1989" s="22">
        <v>244399</v>
      </c>
      <c r="P1989" s="22">
        <f t="shared" si="222"/>
        <v>36171052</v>
      </c>
      <c r="Q1989" s="24">
        <v>341754088</v>
      </c>
      <c r="R1989" s="29">
        <v>40615</v>
      </c>
      <c r="S1989">
        <f t="shared" si="225"/>
        <v>137174193.12</v>
      </c>
      <c r="T1989">
        <f t="shared" si="227"/>
        <v>0.243040466921935</v>
      </c>
      <c r="U1989">
        <f t="shared" si="224"/>
        <v>46889021.12</v>
      </c>
      <c r="V1989">
        <f t="shared" si="223"/>
        <v>0.137201054109995</v>
      </c>
      <c r="W1989">
        <f t="shared" si="226"/>
        <v>0.401382742552592</v>
      </c>
    </row>
    <row r="1990" ht="14.25" spans="1:23">
      <c r="A1990" s="13">
        <v>11027</v>
      </c>
      <c r="B1990" s="14">
        <v>13</v>
      </c>
      <c r="C1990" s="14">
        <v>18</v>
      </c>
      <c r="D1990" s="14">
        <v>21</v>
      </c>
      <c r="E1990" s="14">
        <v>22</v>
      </c>
      <c r="F1990" s="14">
        <v>25</v>
      </c>
      <c r="G1990" s="14">
        <v>26</v>
      </c>
      <c r="H1990" s="15">
        <v>1</v>
      </c>
      <c r="I1990" s="15" t="s">
        <v>11</v>
      </c>
      <c r="J1990" s="22">
        <v>306462410</v>
      </c>
      <c r="K1990" s="23">
        <v>5</v>
      </c>
      <c r="L1990" s="22">
        <v>8584210</v>
      </c>
      <c r="M1990" s="22">
        <f t="shared" ref="M1990:M2053" si="228">K1990*L1990</f>
        <v>42921050</v>
      </c>
      <c r="N1990" s="23">
        <v>105</v>
      </c>
      <c r="O1990" s="22">
        <v>256015</v>
      </c>
      <c r="P1990" s="22">
        <f t="shared" si="222"/>
        <v>26881575</v>
      </c>
      <c r="Q1990" s="24">
        <v>304417422</v>
      </c>
      <c r="R1990" s="29">
        <v>40612</v>
      </c>
      <c r="S1990">
        <f t="shared" si="225"/>
        <v>129361906.78</v>
      </c>
      <c r="T1990">
        <f t="shared" si="227"/>
        <v>0.283955025346742</v>
      </c>
      <c r="U1990">
        <f t="shared" si="224"/>
        <v>59559281.78</v>
      </c>
      <c r="V1990">
        <f t="shared" si="223"/>
        <v>0.195650043248839</v>
      </c>
      <c r="W1990">
        <f t="shared" si="226"/>
        <v>0.424949091054322</v>
      </c>
    </row>
    <row r="1991" ht="14.25" spans="1:23">
      <c r="A1991" s="13">
        <v>11026</v>
      </c>
      <c r="B1991" s="14">
        <v>7</v>
      </c>
      <c r="C1991" s="14">
        <v>8</v>
      </c>
      <c r="D1991" s="14">
        <v>17</v>
      </c>
      <c r="E1991" s="14">
        <v>19</v>
      </c>
      <c r="F1991" s="14">
        <v>21</v>
      </c>
      <c r="G1991" s="14">
        <v>26</v>
      </c>
      <c r="H1991" s="15">
        <v>12</v>
      </c>
      <c r="I1991" s="15" t="s">
        <v>11</v>
      </c>
      <c r="J1991" s="22">
        <v>286659780</v>
      </c>
      <c r="K1991" s="23">
        <v>10</v>
      </c>
      <c r="L1991" s="22">
        <v>6029723</v>
      </c>
      <c r="M1991" s="22">
        <f t="shared" si="228"/>
        <v>60297230</v>
      </c>
      <c r="N1991" s="23">
        <v>296</v>
      </c>
      <c r="O1991" s="22">
        <v>52181</v>
      </c>
      <c r="P1991" s="22">
        <f t="shared" si="222"/>
        <v>15445576</v>
      </c>
      <c r="Q1991" s="24">
        <v>301792690</v>
      </c>
      <c r="R1991" s="29">
        <v>40610</v>
      </c>
      <c r="S1991">
        <f t="shared" si="225"/>
        <v>172135342.1</v>
      </c>
      <c r="T1991">
        <f t="shared" si="227"/>
        <v>0.370579261214047</v>
      </c>
      <c r="U1991">
        <f t="shared" si="224"/>
        <v>96392536.1</v>
      </c>
      <c r="V1991">
        <f t="shared" si="223"/>
        <v>0.319399837351925</v>
      </c>
      <c r="W1991">
        <f t="shared" si="226"/>
        <v>0.570376115140496</v>
      </c>
    </row>
    <row r="1992" ht="14.25" spans="1:23">
      <c r="A1992" s="13">
        <v>11025</v>
      </c>
      <c r="B1992" s="14">
        <v>8</v>
      </c>
      <c r="C1992" s="14">
        <v>25</v>
      </c>
      <c r="D1992" s="14">
        <v>26</v>
      </c>
      <c r="E1992" s="14">
        <v>31</v>
      </c>
      <c r="F1992" s="14">
        <v>32</v>
      </c>
      <c r="G1992" s="14">
        <v>33</v>
      </c>
      <c r="H1992" s="15">
        <v>9</v>
      </c>
      <c r="I1992" s="15" t="s">
        <v>11</v>
      </c>
      <c r="J1992" s="22">
        <v>310916704</v>
      </c>
      <c r="K1992" s="23">
        <v>4</v>
      </c>
      <c r="L1992" s="22">
        <v>8040679</v>
      </c>
      <c r="M1992" s="22">
        <f t="shared" si="228"/>
        <v>32162716</v>
      </c>
      <c r="N1992" s="23">
        <v>80</v>
      </c>
      <c r="O1992" s="22">
        <v>228050</v>
      </c>
      <c r="P1992" s="22">
        <f t="shared" si="222"/>
        <v>18244000</v>
      </c>
      <c r="Q1992" s="24">
        <v>335345846</v>
      </c>
      <c r="R1992" s="29">
        <v>40608</v>
      </c>
      <c r="S1992">
        <f t="shared" si="225"/>
        <v>153912672.54</v>
      </c>
      <c r="T1992">
        <f t="shared" si="227"/>
        <v>0.363057893790043</v>
      </c>
      <c r="U1992">
        <f t="shared" si="224"/>
        <v>103505956.54</v>
      </c>
      <c r="V1992">
        <f t="shared" si="223"/>
        <v>0.308654357209482</v>
      </c>
      <c r="W1992">
        <f t="shared" si="226"/>
        <v>0.45896698699527</v>
      </c>
    </row>
    <row r="1993" ht="14.25" spans="1:23">
      <c r="A1993" s="13">
        <v>11024</v>
      </c>
      <c r="B1993" s="14">
        <v>5</v>
      </c>
      <c r="C1993" s="14">
        <v>7</v>
      </c>
      <c r="D1993" s="14">
        <v>10</v>
      </c>
      <c r="E1993" s="14">
        <v>19</v>
      </c>
      <c r="F1993" s="14">
        <v>26</v>
      </c>
      <c r="G1993" s="14">
        <v>31</v>
      </c>
      <c r="H1993" s="15">
        <v>14</v>
      </c>
      <c r="I1993" s="15" t="s">
        <v>11</v>
      </c>
      <c r="J1993" s="22">
        <v>300509912</v>
      </c>
      <c r="K1993" s="23">
        <v>8</v>
      </c>
      <c r="L1993" s="22">
        <v>7059861</v>
      </c>
      <c r="M1993" s="22">
        <f t="shared" si="228"/>
        <v>56478888</v>
      </c>
      <c r="N1993" s="23">
        <v>194</v>
      </c>
      <c r="O1993" s="22">
        <v>127414</v>
      </c>
      <c r="P1993" s="22">
        <f t="shared" si="222"/>
        <v>24718316</v>
      </c>
      <c r="Q1993" s="24">
        <v>293532026</v>
      </c>
      <c r="R1993" s="29">
        <v>40605</v>
      </c>
      <c r="S1993">
        <f t="shared" si="225"/>
        <v>142633459.74</v>
      </c>
      <c r="T1993">
        <f t="shared" si="227"/>
        <v>0.2935099549921</v>
      </c>
      <c r="U1993">
        <f t="shared" si="224"/>
        <v>61436255.74</v>
      </c>
      <c r="V1993">
        <f t="shared" si="223"/>
        <v>0.209300009192183</v>
      </c>
      <c r="W1993">
        <f t="shared" si="226"/>
        <v>0.485921286626489</v>
      </c>
    </row>
    <row r="1994" ht="14.25" spans="1:23">
      <c r="A1994" s="13">
        <v>11023</v>
      </c>
      <c r="B1994" s="14">
        <v>2</v>
      </c>
      <c r="C1994" s="14">
        <v>3</v>
      </c>
      <c r="D1994" s="14">
        <v>6</v>
      </c>
      <c r="E1994" s="14">
        <v>21</v>
      </c>
      <c r="F1994" s="14">
        <v>22</v>
      </c>
      <c r="G1994" s="14">
        <v>25</v>
      </c>
      <c r="H1994" s="15">
        <v>5</v>
      </c>
      <c r="I1994" s="15" t="s">
        <v>11</v>
      </c>
      <c r="J1994" s="22">
        <v>299312679</v>
      </c>
      <c r="K1994" s="23">
        <v>3</v>
      </c>
      <c r="L1994" s="22">
        <v>10000000</v>
      </c>
      <c r="M1994" s="22">
        <f t="shared" si="228"/>
        <v>30000000</v>
      </c>
      <c r="N1994" s="23">
        <v>71</v>
      </c>
      <c r="O1994" s="22">
        <v>376757</v>
      </c>
      <c r="P1994" s="22">
        <f t="shared" si="222"/>
        <v>26749747</v>
      </c>
      <c r="Q1994" s="24">
        <v>280592202</v>
      </c>
      <c r="R1994" s="29">
        <v>40603</v>
      </c>
      <c r="S1994">
        <f t="shared" si="225"/>
        <v>105074056.98</v>
      </c>
      <c r="T1994">
        <f t="shared" si="227"/>
        <v>0.267555749749596</v>
      </c>
      <c r="U1994">
        <f t="shared" si="224"/>
        <v>48324309.98</v>
      </c>
      <c r="V1994">
        <f t="shared" si="223"/>
        <v>0.172222569392716</v>
      </c>
      <c r="W1994">
        <f t="shared" si="226"/>
        <v>0.374472477250098</v>
      </c>
    </row>
    <row r="1995" ht="14.25" spans="1:23">
      <c r="A1995" s="13">
        <v>11022</v>
      </c>
      <c r="B1995" s="14">
        <v>2</v>
      </c>
      <c r="C1995" s="14">
        <v>7</v>
      </c>
      <c r="D1995" s="14">
        <v>14</v>
      </c>
      <c r="E1995" s="14">
        <v>16</v>
      </c>
      <c r="F1995" s="14">
        <v>17</v>
      </c>
      <c r="G1995" s="14">
        <v>21</v>
      </c>
      <c r="H1995" s="15">
        <v>5</v>
      </c>
      <c r="I1995" s="15" t="s">
        <v>11</v>
      </c>
      <c r="J1995" s="22">
        <v>266896557</v>
      </c>
      <c r="K1995" s="23">
        <v>9</v>
      </c>
      <c r="L1995" s="22">
        <v>7171073</v>
      </c>
      <c r="M1995" s="22">
        <f t="shared" si="228"/>
        <v>64539657</v>
      </c>
      <c r="N1995" s="23">
        <v>51</v>
      </c>
      <c r="O1995" s="22">
        <v>574695</v>
      </c>
      <c r="P1995" s="22">
        <f t="shared" si="222"/>
        <v>29309445</v>
      </c>
      <c r="Q1995" s="24">
        <v>317202954</v>
      </c>
      <c r="R1995" s="29">
        <v>40601</v>
      </c>
      <c r="S1995">
        <f t="shared" si="225"/>
        <v>151580300.46</v>
      </c>
      <c r="T1995">
        <f t="shared" si="227"/>
        <v>0.274400481970291</v>
      </c>
      <c r="U1995">
        <f t="shared" si="224"/>
        <v>57731198.46</v>
      </c>
      <c r="V1995">
        <f t="shared" si="223"/>
        <v>0.182000822287424</v>
      </c>
      <c r="W1995">
        <f t="shared" si="226"/>
        <v>0.477865349450686</v>
      </c>
    </row>
    <row r="1996" ht="14.25" spans="1:23">
      <c r="A1996" s="13">
        <v>11021</v>
      </c>
      <c r="B1996" s="14">
        <v>1</v>
      </c>
      <c r="C1996" s="14">
        <v>2</v>
      </c>
      <c r="D1996" s="14">
        <v>14</v>
      </c>
      <c r="E1996" s="14">
        <v>18</v>
      </c>
      <c r="F1996" s="14">
        <v>25</v>
      </c>
      <c r="G1996" s="14">
        <v>31</v>
      </c>
      <c r="H1996" s="15">
        <v>8</v>
      </c>
      <c r="I1996" s="15" t="s">
        <v>11</v>
      </c>
      <c r="J1996" s="22">
        <v>263047410</v>
      </c>
      <c r="K1996" s="23">
        <v>9</v>
      </c>
      <c r="L1996" s="22">
        <v>6156360</v>
      </c>
      <c r="M1996" s="22">
        <f t="shared" si="228"/>
        <v>55407240</v>
      </c>
      <c r="N1996" s="23">
        <v>226</v>
      </c>
      <c r="O1996" s="22">
        <v>69074</v>
      </c>
      <c r="P1996" s="22">
        <f t="shared" si="222"/>
        <v>15610724</v>
      </c>
      <c r="Q1996" s="24">
        <v>287463484</v>
      </c>
      <c r="R1996" s="29">
        <v>40598</v>
      </c>
      <c r="S1996">
        <f t="shared" si="225"/>
        <v>159839007.16</v>
      </c>
      <c r="T1996">
        <f t="shared" si="227"/>
        <v>0.363287071132833</v>
      </c>
      <c r="U1996">
        <f t="shared" si="224"/>
        <v>88821043.16</v>
      </c>
      <c r="V1996">
        <f t="shared" si="223"/>
        <v>0.308982003293329</v>
      </c>
      <c r="W1996">
        <f t="shared" si="226"/>
        <v>0.556032386917011</v>
      </c>
    </row>
    <row r="1997" ht="14.25" spans="1:23">
      <c r="A1997" s="13">
        <v>11020</v>
      </c>
      <c r="B1997" s="14">
        <v>12</v>
      </c>
      <c r="C1997" s="14">
        <v>16</v>
      </c>
      <c r="D1997" s="14">
        <v>17</v>
      </c>
      <c r="E1997" s="14">
        <v>19</v>
      </c>
      <c r="F1997" s="14">
        <v>24</v>
      </c>
      <c r="G1997" s="14">
        <v>30</v>
      </c>
      <c r="H1997" s="15">
        <v>5</v>
      </c>
      <c r="I1997" s="15" t="s">
        <v>11</v>
      </c>
      <c r="J1997" s="22">
        <v>282029310</v>
      </c>
      <c r="K1997" s="23">
        <v>5</v>
      </c>
      <c r="L1997" s="22">
        <v>7997931</v>
      </c>
      <c r="M1997" s="22">
        <f t="shared" si="228"/>
        <v>39989655</v>
      </c>
      <c r="N1997" s="23">
        <v>51</v>
      </c>
      <c r="O1997" s="22">
        <v>440872</v>
      </c>
      <c r="P1997" s="22">
        <f t="shared" si="222"/>
        <v>22484472</v>
      </c>
      <c r="Q1997" s="24">
        <v>278341148</v>
      </c>
      <c r="R1997" s="29">
        <v>40596</v>
      </c>
      <c r="S1997">
        <f t="shared" si="225"/>
        <v>123913018.52</v>
      </c>
      <c r="T1997">
        <f t="shared" si="227"/>
        <v>0.301512601076144</v>
      </c>
      <c r="U1997">
        <f t="shared" si="224"/>
        <v>61438891.52</v>
      </c>
      <c r="V1997">
        <f t="shared" si="223"/>
        <v>0.2207323349834</v>
      </c>
      <c r="W1997">
        <f t="shared" si="226"/>
        <v>0.445183974451381</v>
      </c>
    </row>
    <row r="1998" ht="14.25" spans="1:23">
      <c r="A1998" s="13">
        <v>11019</v>
      </c>
      <c r="B1998" s="14">
        <v>2</v>
      </c>
      <c r="C1998" s="14">
        <v>4</v>
      </c>
      <c r="D1998" s="14">
        <v>12</v>
      </c>
      <c r="E1998" s="14">
        <v>19</v>
      </c>
      <c r="F1998" s="14">
        <v>32</v>
      </c>
      <c r="G1998" s="14">
        <v>33</v>
      </c>
      <c r="H1998" s="15">
        <v>16</v>
      </c>
      <c r="I1998" s="15" t="s">
        <v>11</v>
      </c>
      <c r="J1998" s="22">
        <v>269555166</v>
      </c>
      <c r="K1998" s="23">
        <v>3</v>
      </c>
      <c r="L1998" s="22">
        <v>10000000</v>
      </c>
      <c r="M1998" s="22">
        <f t="shared" si="228"/>
        <v>30000000</v>
      </c>
      <c r="N1998" s="23">
        <v>51</v>
      </c>
      <c r="O1998" s="22">
        <v>629967</v>
      </c>
      <c r="P1998" s="22">
        <f t="shared" si="222"/>
        <v>32128317</v>
      </c>
      <c r="Q1998" s="24">
        <v>309122016</v>
      </c>
      <c r="R1998" s="29">
        <v>40594</v>
      </c>
      <c r="S1998">
        <f t="shared" si="225"/>
        <v>106503671.84</v>
      </c>
      <c r="T1998">
        <f t="shared" si="227"/>
        <v>0.247486972393451</v>
      </c>
      <c r="U1998">
        <f t="shared" si="224"/>
        <v>44375354.84</v>
      </c>
      <c r="V1998">
        <f t="shared" si="223"/>
        <v>0.143552877320779</v>
      </c>
      <c r="W1998">
        <f t="shared" si="226"/>
        <v>0.344536028905816</v>
      </c>
    </row>
    <row r="1999" ht="14.25" spans="1:23">
      <c r="A1999" s="13">
        <v>11018</v>
      </c>
      <c r="B1999" s="14">
        <v>13</v>
      </c>
      <c r="C1999" s="14">
        <v>15</v>
      </c>
      <c r="D1999" s="14">
        <v>18</v>
      </c>
      <c r="E1999" s="14">
        <v>28</v>
      </c>
      <c r="F1999" s="14">
        <v>30</v>
      </c>
      <c r="G1999" s="14">
        <v>33</v>
      </c>
      <c r="H1999" s="15">
        <v>1</v>
      </c>
      <c r="I1999" s="15" t="s">
        <v>11</v>
      </c>
      <c r="J1999" s="22">
        <v>224589050</v>
      </c>
      <c r="K1999" s="23">
        <v>7</v>
      </c>
      <c r="L1999" s="22">
        <v>6956754</v>
      </c>
      <c r="M1999" s="22">
        <f t="shared" si="228"/>
        <v>48697278</v>
      </c>
      <c r="N1999" s="23">
        <v>98</v>
      </c>
      <c r="O1999" s="22">
        <v>209652</v>
      </c>
      <c r="P1999" s="22">
        <f t="shared" si="222"/>
        <v>20545896</v>
      </c>
      <c r="Q1999" s="24">
        <v>273159286</v>
      </c>
      <c r="R1999" s="29">
        <v>40591</v>
      </c>
      <c r="S1999">
        <f t="shared" si="225"/>
        <v>134604842.14</v>
      </c>
      <c r="T1999">
        <f t="shared" si="227"/>
        <v>0.314496224521542</v>
      </c>
      <c r="U1999">
        <f t="shared" si="224"/>
        <v>65361668.14</v>
      </c>
      <c r="V1999">
        <f t="shared" si="223"/>
        <v>0.239280418019543</v>
      </c>
      <c r="W1999">
        <f t="shared" si="226"/>
        <v>0.492770515368824</v>
      </c>
    </row>
    <row r="2000" ht="14.25" spans="1:23">
      <c r="A2000" s="13">
        <v>11017</v>
      </c>
      <c r="B2000" s="14">
        <v>2</v>
      </c>
      <c r="C2000" s="14">
        <v>6</v>
      </c>
      <c r="D2000" s="14">
        <v>15</v>
      </c>
      <c r="E2000" s="14">
        <v>23</v>
      </c>
      <c r="F2000" s="14">
        <v>26</v>
      </c>
      <c r="G2000" s="14">
        <v>33</v>
      </c>
      <c r="H2000" s="15">
        <v>8</v>
      </c>
      <c r="I2000" s="15" t="s">
        <v>11</v>
      </c>
      <c r="J2000" s="22">
        <v>225345842</v>
      </c>
      <c r="K2000" s="23">
        <v>2</v>
      </c>
      <c r="L2000" s="22">
        <v>10000000</v>
      </c>
      <c r="M2000" s="22">
        <f t="shared" si="228"/>
        <v>20000000</v>
      </c>
      <c r="N2000" s="23">
        <v>141</v>
      </c>
      <c r="O2000" s="22">
        <v>116332</v>
      </c>
      <c r="P2000" s="22">
        <f t="shared" si="222"/>
        <v>16402812</v>
      </c>
      <c r="Q2000" s="24">
        <v>258279824</v>
      </c>
      <c r="R2000" s="29">
        <v>40589</v>
      </c>
      <c r="S2000">
        <f t="shared" si="225"/>
        <v>108283786.76</v>
      </c>
      <c r="T2000">
        <f t="shared" si="227"/>
        <v>0.341814491711904</v>
      </c>
      <c r="U2000">
        <f t="shared" si="224"/>
        <v>71880974.76</v>
      </c>
      <c r="V2000">
        <f t="shared" si="223"/>
        <v>0.278306581004949</v>
      </c>
      <c r="W2000">
        <f t="shared" si="226"/>
        <v>0.419249885968638</v>
      </c>
    </row>
    <row r="2001" ht="14.25" spans="1:23">
      <c r="A2001" s="13">
        <v>11016</v>
      </c>
      <c r="B2001" s="14">
        <v>3</v>
      </c>
      <c r="C2001" s="14">
        <v>4</v>
      </c>
      <c r="D2001" s="14">
        <v>16</v>
      </c>
      <c r="E2001" s="14">
        <v>17</v>
      </c>
      <c r="F2001" s="14">
        <v>22</v>
      </c>
      <c r="G2001" s="14">
        <v>29</v>
      </c>
      <c r="H2001" s="15">
        <v>13</v>
      </c>
      <c r="I2001" s="15" t="s">
        <v>11</v>
      </c>
      <c r="J2001" s="22">
        <v>207072515</v>
      </c>
      <c r="K2001" s="23">
        <v>5</v>
      </c>
      <c r="L2001" s="22">
        <v>8474497</v>
      </c>
      <c r="M2001" s="22">
        <f t="shared" si="228"/>
        <v>42372485</v>
      </c>
      <c r="N2001" s="23">
        <v>107</v>
      </c>
      <c r="O2001" s="22">
        <v>243539</v>
      </c>
      <c r="P2001" s="22">
        <f t="shared" ref="P2001:P2064" si="229">N2001*O2001</f>
        <v>26058673</v>
      </c>
      <c r="Q2001" s="24">
        <v>282026694</v>
      </c>
      <c r="R2001" s="29">
        <v>40587</v>
      </c>
      <c r="S2001">
        <f t="shared" si="225"/>
        <v>119761861.06</v>
      </c>
      <c r="T2001">
        <f t="shared" si="227"/>
        <v>0.274404436553087</v>
      </c>
      <c r="U2001">
        <f t="shared" si="224"/>
        <v>51330703.06</v>
      </c>
      <c r="V2001">
        <f t="shared" si="223"/>
        <v>0.182006541054585</v>
      </c>
      <c r="W2001">
        <f t="shared" si="226"/>
        <v>0.424647253639047</v>
      </c>
    </row>
    <row r="2002" ht="14.25" spans="1:23">
      <c r="A2002" s="13">
        <v>11015</v>
      </c>
      <c r="B2002" s="14">
        <v>3</v>
      </c>
      <c r="C2002" s="14">
        <v>6</v>
      </c>
      <c r="D2002" s="14">
        <v>13</v>
      </c>
      <c r="E2002" s="14">
        <v>26</v>
      </c>
      <c r="F2002" s="14">
        <v>27</v>
      </c>
      <c r="G2002" s="14">
        <v>29</v>
      </c>
      <c r="H2002" s="15">
        <v>7</v>
      </c>
      <c r="I2002" s="15" t="s">
        <v>11</v>
      </c>
      <c r="J2002" s="22">
        <v>188641296</v>
      </c>
      <c r="K2002" s="23">
        <v>9</v>
      </c>
      <c r="L2002" s="22">
        <v>5803866</v>
      </c>
      <c r="M2002" s="22">
        <f t="shared" si="228"/>
        <v>52234794</v>
      </c>
      <c r="N2002" s="23">
        <v>110</v>
      </c>
      <c r="O2002" s="22">
        <v>98656</v>
      </c>
      <c r="P2002" s="22">
        <f t="shared" si="229"/>
        <v>10852160</v>
      </c>
      <c r="Q2002" s="24">
        <v>254777566</v>
      </c>
      <c r="R2002" s="29">
        <v>40584</v>
      </c>
      <c r="S2002">
        <f t="shared" si="225"/>
        <v>151754008.34</v>
      </c>
      <c r="T2002">
        <f t="shared" si="227"/>
        <v>0.390612155938408</v>
      </c>
      <c r="U2002">
        <f t="shared" si="224"/>
        <v>88667054.34</v>
      </c>
      <c r="V2002">
        <f t="shared" ref="V2002:V2065" si="230">U2002/Q2002</f>
        <v>0.348017510851014</v>
      </c>
      <c r="W2002">
        <f t="shared" si="226"/>
        <v>0.595633323304455</v>
      </c>
    </row>
    <row r="2003" ht="14.25" spans="1:23">
      <c r="A2003" s="13">
        <v>11014</v>
      </c>
      <c r="B2003" s="14">
        <v>5</v>
      </c>
      <c r="C2003" s="14">
        <v>7</v>
      </c>
      <c r="D2003" s="14">
        <v>10</v>
      </c>
      <c r="E2003" s="14">
        <v>11</v>
      </c>
      <c r="F2003" s="14">
        <v>23</v>
      </c>
      <c r="G2003" s="14">
        <v>26</v>
      </c>
      <c r="H2003" s="15">
        <v>16</v>
      </c>
      <c r="I2003" s="15" t="s">
        <v>11</v>
      </c>
      <c r="J2003" s="22">
        <v>215554297</v>
      </c>
      <c r="K2003" s="23">
        <v>7</v>
      </c>
      <c r="L2003" s="22">
        <v>7010883</v>
      </c>
      <c r="M2003" s="22">
        <f t="shared" si="228"/>
        <v>49076181</v>
      </c>
      <c r="N2003" s="23">
        <v>156</v>
      </c>
      <c r="O2003" s="22">
        <v>135347</v>
      </c>
      <c r="P2003" s="22">
        <f t="shared" si="229"/>
        <v>21114132</v>
      </c>
      <c r="Q2003" s="24">
        <v>264496608</v>
      </c>
      <c r="R2003" s="29">
        <v>40575</v>
      </c>
      <c r="S2003">
        <f t="shared" si="225"/>
        <v>129412872.92</v>
      </c>
      <c r="T2003">
        <f t="shared" si="227"/>
        <v>0.303734299382773</v>
      </c>
      <c r="U2003">
        <f t="shared" si="224"/>
        <v>59222559.92</v>
      </c>
      <c r="V2003">
        <f t="shared" si="230"/>
        <v>0.22390668964647</v>
      </c>
      <c r="W2003">
        <f t="shared" si="226"/>
        <v>0.48927989624729</v>
      </c>
    </row>
    <row r="2004" ht="14.25" spans="1:23">
      <c r="A2004" s="13">
        <v>11013</v>
      </c>
      <c r="B2004" s="14">
        <v>1</v>
      </c>
      <c r="C2004" s="14">
        <v>3</v>
      </c>
      <c r="D2004" s="14">
        <v>13</v>
      </c>
      <c r="E2004" s="14">
        <v>16</v>
      </c>
      <c r="F2004" s="14">
        <v>21</v>
      </c>
      <c r="G2004" s="14">
        <v>22</v>
      </c>
      <c r="H2004" s="15">
        <v>8</v>
      </c>
      <c r="I2004" s="15" t="s">
        <v>11</v>
      </c>
      <c r="J2004" s="22">
        <v>215363832</v>
      </c>
      <c r="K2004" s="23">
        <v>8</v>
      </c>
      <c r="L2004" s="22">
        <v>6495969</v>
      </c>
      <c r="M2004" s="22">
        <f t="shared" si="228"/>
        <v>51967752</v>
      </c>
      <c r="N2004" s="23">
        <v>41</v>
      </c>
      <c r="O2004" s="22">
        <v>437844</v>
      </c>
      <c r="P2004" s="22">
        <f t="shared" si="229"/>
        <v>17951604</v>
      </c>
      <c r="Q2004" s="24">
        <v>288823754</v>
      </c>
      <c r="R2004" s="29">
        <v>40573</v>
      </c>
      <c r="S2004">
        <f t="shared" si="225"/>
        <v>151604259.46</v>
      </c>
      <c r="T2004">
        <f t="shared" si="227"/>
        <v>0.344973382833325</v>
      </c>
      <c r="U2004">
        <f t="shared" si="224"/>
        <v>81684903.46</v>
      </c>
      <c r="V2004">
        <f t="shared" si="230"/>
        <v>0.28281920142898</v>
      </c>
      <c r="W2004">
        <f t="shared" si="226"/>
        <v>0.524902323165566</v>
      </c>
    </row>
    <row r="2005" ht="14.25" spans="1:23">
      <c r="A2005" s="13">
        <v>11012</v>
      </c>
      <c r="B2005" s="14">
        <v>7</v>
      </c>
      <c r="C2005" s="14">
        <v>8</v>
      </c>
      <c r="D2005" s="14">
        <v>11</v>
      </c>
      <c r="E2005" s="14">
        <v>13</v>
      </c>
      <c r="F2005" s="14">
        <v>15</v>
      </c>
      <c r="G2005" s="14">
        <v>26</v>
      </c>
      <c r="H2005" s="15">
        <v>13</v>
      </c>
      <c r="I2005" s="15" t="s">
        <v>11</v>
      </c>
      <c r="J2005" s="22">
        <v>225444452</v>
      </c>
      <c r="K2005" s="23">
        <v>4</v>
      </c>
      <c r="L2005" s="22">
        <v>9366150</v>
      </c>
      <c r="M2005" s="22">
        <f t="shared" si="228"/>
        <v>37464600</v>
      </c>
      <c r="N2005" s="23">
        <v>124</v>
      </c>
      <c r="O2005" s="22">
        <v>211265</v>
      </c>
      <c r="P2005" s="22">
        <f t="shared" si="229"/>
        <v>26196860</v>
      </c>
      <c r="Q2005" s="24">
        <v>260393668</v>
      </c>
      <c r="R2005" s="29">
        <v>40570</v>
      </c>
      <c r="S2005">
        <f t="shared" si="225"/>
        <v>103931395.32</v>
      </c>
      <c r="T2005">
        <f t="shared" si="227"/>
        <v>0.255255036846748</v>
      </c>
      <c r="U2005">
        <f t="shared" si="224"/>
        <v>40269935.32</v>
      </c>
      <c r="V2005">
        <f t="shared" si="230"/>
        <v>0.154650209543498</v>
      </c>
      <c r="W2005">
        <f t="shared" si="226"/>
        <v>0.399131807306466</v>
      </c>
    </row>
    <row r="2006" ht="14.25" spans="1:23">
      <c r="A2006" s="13">
        <v>11011</v>
      </c>
      <c r="B2006" s="14">
        <v>1</v>
      </c>
      <c r="C2006" s="14">
        <v>12</v>
      </c>
      <c r="D2006" s="14">
        <v>18</v>
      </c>
      <c r="E2006" s="14">
        <v>19</v>
      </c>
      <c r="F2006" s="14">
        <v>21</v>
      </c>
      <c r="G2006" s="14">
        <v>24</v>
      </c>
      <c r="H2006" s="15">
        <v>10</v>
      </c>
      <c r="I2006" s="15" t="s">
        <v>11</v>
      </c>
      <c r="J2006" s="22">
        <v>201782950</v>
      </c>
      <c r="K2006" s="23">
        <v>10</v>
      </c>
      <c r="L2006" s="22">
        <v>5829648</v>
      </c>
      <c r="M2006" s="22">
        <f t="shared" si="228"/>
        <v>58296480</v>
      </c>
      <c r="N2006" s="23">
        <v>73</v>
      </c>
      <c r="O2006" s="22">
        <v>170475</v>
      </c>
      <c r="P2006" s="22">
        <f t="shared" si="229"/>
        <v>12444675</v>
      </c>
      <c r="Q2006" s="24">
        <v>255418250</v>
      </c>
      <c r="R2006" s="29">
        <v>40568</v>
      </c>
      <c r="S2006">
        <f t="shared" si="225"/>
        <v>154413737.5</v>
      </c>
      <c r="T2006">
        <f t="shared" si="227"/>
        <v>0.376313194143332</v>
      </c>
      <c r="U2006">
        <f t="shared" si="224"/>
        <v>83672582.5</v>
      </c>
      <c r="V2006">
        <f t="shared" si="230"/>
        <v>0.327590461918833</v>
      </c>
      <c r="W2006">
        <f t="shared" si="226"/>
        <v>0.604552484013965</v>
      </c>
    </row>
    <row r="2007" ht="14.25" spans="1:23">
      <c r="A2007" s="13">
        <v>11010</v>
      </c>
      <c r="B2007" s="14">
        <v>1</v>
      </c>
      <c r="C2007" s="14">
        <v>4</v>
      </c>
      <c r="D2007" s="14">
        <v>5</v>
      </c>
      <c r="E2007" s="14">
        <v>9</v>
      </c>
      <c r="F2007" s="14">
        <v>15</v>
      </c>
      <c r="G2007" s="14">
        <v>19</v>
      </c>
      <c r="H2007" s="15">
        <v>13</v>
      </c>
      <c r="I2007" s="15" t="s">
        <v>11</v>
      </c>
      <c r="J2007" s="22">
        <v>231041745</v>
      </c>
      <c r="K2007" s="23">
        <v>9</v>
      </c>
      <c r="L2007" s="22">
        <v>6680151</v>
      </c>
      <c r="M2007" s="22">
        <f t="shared" si="228"/>
        <v>60121359</v>
      </c>
      <c r="N2007" s="23">
        <v>118</v>
      </c>
      <c r="O2007" s="22">
        <v>192220</v>
      </c>
      <c r="P2007" s="22">
        <f t="shared" si="229"/>
        <v>22681960</v>
      </c>
      <c r="Q2007" s="24">
        <v>286472328</v>
      </c>
      <c r="R2007" s="29">
        <v>40566</v>
      </c>
      <c r="S2007">
        <f t="shared" si="225"/>
        <v>147568041.72</v>
      </c>
      <c r="T2007">
        <f t="shared" si="227"/>
        <v>0.30525350678897</v>
      </c>
      <c r="U2007">
        <f t="shared" si="224"/>
        <v>64764722.72</v>
      </c>
      <c r="V2007">
        <f t="shared" si="230"/>
        <v>0.22607671453698</v>
      </c>
      <c r="W2007">
        <f t="shared" si="226"/>
        <v>0.515121452568361</v>
      </c>
    </row>
    <row r="2008" ht="14.25" spans="1:23">
      <c r="A2008" s="13">
        <v>11009</v>
      </c>
      <c r="B2008" s="14">
        <v>17</v>
      </c>
      <c r="C2008" s="14">
        <v>18</v>
      </c>
      <c r="D2008" s="14">
        <v>23</v>
      </c>
      <c r="E2008" s="14">
        <v>24</v>
      </c>
      <c r="F2008" s="14">
        <v>25</v>
      </c>
      <c r="G2008" s="14">
        <v>26</v>
      </c>
      <c r="H2008" s="15">
        <v>4</v>
      </c>
      <c r="I2008" s="15" t="s">
        <v>11</v>
      </c>
      <c r="J2008" s="22">
        <v>238238346</v>
      </c>
      <c r="K2008" s="23">
        <v>3</v>
      </c>
      <c r="L2008" s="22">
        <v>9130252</v>
      </c>
      <c r="M2008" s="22">
        <f t="shared" si="228"/>
        <v>27390756</v>
      </c>
      <c r="N2008" s="23">
        <v>90</v>
      </c>
      <c r="O2008" s="22">
        <v>206512</v>
      </c>
      <c r="P2008" s="22">
        <f t="shared" si="229"/>
        <v>18586080</v>
      </c>
      <c r="Q2008" s="24">
        <v>264626108</v>
      </c>
      <c r="R2008" s="29">
        <v>40563</v>
      </c>
      <c r="S2008">
        <f t="shared" si="225"/>
        <v>113689899.92</v>
      </c>
      <c r="T2008">
        <f t="shared" si="227"/>
        <v>0.326117270031421</v>
      </c>
      <c r="U2008">
        <f t="shared" si="224"/>
        <v>67713063.92</v>
      </c>
      <c r="V2008">
        <f t="shared" si="230"/>
        <v>0.255882023250707</v>
      </c>
      <c r="W2008">
        <f t="shared" si="226"/>
        <v>0.429624653361867</v>
      </c>
    </row>
    <row r="2009" ht="14.25" spans="1:23">
      <c r="A2009" s="13">
        <v>11008</v>
      </c>
      <c r="B2009" s="14">
        <v>10</v>
      </c>
      <c r="C2009" s="14">
        <v>12</v>
      </c>
      <c r="D2009" s="14">
        <v>13</v>
      </c>
      <c r="E2009" s="14">
        <v>17</v>
      </c>
      <c r="F2009" s="14">
        <v>24</v>
      </c>
      <c r="G2009" s="14">
        <v>31</v>
      </c>
      <c r="H2009" s="15">
        <v>15</v>
      </c>
      <c r="I2009" s="15" t="s">
        <v>11</v>
      </c>
      <c r="J2009" s="22">
        <v>222261453</v>
      </c>
      <c r="K2009" s="23">
        <v>3</v>
      </c>
      <c r="L2009" s="22">
        <v>10000000</v>
      </c>
      <c r="M2009" s="22">
        <f t="shared" si="228"/>
        <v>30000000</v>
      </c>
      <c r="N2009" s="23">
        <v>50</v>
      </c>
      <c r="O2009" s="22">
        <v>508546</v>
      </c>
      <c r="P2009" s="22">
        <f t="shared" si="229"/>
        <v>25427300</v>
      </c>
      <c r="Q2009" s="24">
        <v>259069374</v>
      </c>
      <c r="R2009" s="29">
        <v>40561</v>
      </c>
      <c r="S2009">
        <f t="shared" si="225"/>
        <v>97613596.26</v>
      </c>
      <c r="T2009">
        <f t="shared" si="227"/>
        <v>0.260986450139027</v>
      </c>
      <c r="U2009">
        <f t="shared" si="224"/>
        <v>42186296.26</v>
      </c>
      <c r="V2009">
        <f t="shared" si="230"/>
        <v>0.162837836092505</v>
      </c>
      <c r="W2009">
        <f t="shared" si="226"/>
        <v>0.376785548800531</v>
      </c>
    </row>
    <row r="2010" ht="14.25" spans="1:23">
      <c r="A2010" s="13">
        <v>11007</v>
      </c>
      <c r="B2010" s="14">
        <v>1</v>
      </c>
      <c r="C2010" s="14">
        <v>9</v>
      </c>
      <c r="D2010" s="14">
        <v>17</v>
      </c>
      <c r="E2010" s="14">
        <v>24</v>
      </c>
      <c r="F2010" s="14">
        <v>26</v>
      </c>
      <c r="G2010" s="14">
        <v>31</v>
      </c>
      <c r="H2010" s="15">
        <v>5</v>
      </c>
      <c r="I2010" s="15" t="s">
        <v>11</v>
      </c>
      <c r="J2010" s="22">
        <v>192931056</v>
      </c>
      <c r="K2010" s="23">
        <v>6</v>
      </c>
      <c r="L2010" s="22">
        <v>8274578</v>
      </c>
      <c r="M2010" s="22">
        <f t="shared" si="228"/>
        <v>49647468</v>
      </c>
      <c r="N2010" s="23">
        <v>96</v>
      </c>
      <c r="O2010" s="22">
        <v>306991</v>
      </c>
      <c r="P2010" s="22">
        <f t="shared" si="229"/>
        <v>29471136</v>
      </c>
      <c r="Q2010" s="24">
        <v>292948810</v>
      </c>
      <c r="R2010" s="29">
        <v>40559</v>
      </c>
      <c r="S2010">
        <f t="shared" si="225"/>
        <v>124426238.9</v>
      </c>
      <c r="T2010">
        <f t="shared" si="227"/>
        <v>0.255262244963548</v>
      </c>
      <c r="U2010">
        <f t="shared" ref="U2010:U2073" si="231">S2010-L2010*K2010-O2010*N2010</f>
        <v>45307634.9</v>
      </c>
      <c r="V2010">
        <f t="shared" si="230"/>
        <v>0.154660586946914</v>
      </c>
      <c r="W2010">
        <f t="shared" si="226"/>
        <v>0.424737137181066</v>
      </c>
    </row>
    <row r="2011" ht="14.25" spans="1:23">
      <c r="A2011" s="13">
        <v>11006</v>
      </c>
      <c r="B2011" s="14">
        <v>1</v>
      </c>
      <c r="C2011" s="14">
        <v>3</v>
      </c>
      <c r="D2011" s="14">
        <v>5</v>
      </c>
      <c r="E2011" s="14">
        <v>13</v>
      </c>
      <c r="F2011" s="14">
        <v>16</v>
      </c>
      <c r="G2011" s="14">
        <v>18</v>
      </c>
      <c r="H2011" s="15">
        <v>5</v>
      </c>
      <c r="I2011" s="15" t="s">
        <v>11</v>
      </c>
      <c r="J2011" s="22">
        <v>173812378</v>
      </c>
      <c r="K2011" s="23">
        <v>2</v>
      </c>
      <c r="L2011" s="22">
        <v>10000000</v>
      </c>
      <c r="M2011" s="22">
        <f t="shared" si="228"/>
        <v>20000000</v>
      </c>
      <c r="N2011" s="23">
        <v>95</v>
      </c>
      <c r="O2011" s="22">
        <v>280087</v>
      </c>
      <c r="P2011" s="22">
        <f t="shared" si="229"/>
        <v>26608265</v>
      </c>
      <c r="Q2011" s="24">
        <v>265273552</v>
      </c>
      <c r="R2011" s="29">
        <v>40556</v>
      </c>
      <c r="S2011">
        <f t="shared" si="225"/>
        <v>87898000.48</v>
      </c>
      <c r="T2011">
        <f t="shared" si="227"/>
        <v>0.255954654989503</v>
      </c>
      <c r="U2011">
        <f t="shared" si="231"/>
        <v>41289735.48</v>
      </c>
      <c r="V2011">
        <f t="shared" si="230"/>
        <v>0.155649649837689</v>
      </c>
      <c r="W2011">
        <f t="shared" si="226"/>
        <v>0.331348526143307</v>
      </c>
    </row>
    <row r="2012" ht="14.25" spans="1:23">
      <c r="A2012" s="13">
        <v>11005</v>
      </c>
      <c r="B2012" s="14">
        <v>6</v>
      </c>
      <c r="C2012" s="14">
        <v>9</v>
      </c>
      <c r="D2012" s="14">
        <v>12</v>
      </c>
      <c r="E2012" s="14">
        <v>14</v>
      </c>
      <c r="F2012" s="14">
        <v>20</v>
      </c>
      <c r="G2012" s="14">
        <v>22</v>
      </c>
      <c r="H2012" s="15">
        <v>13</v>
      </c>
      <c r="I2012" s="15" t="s">
        <v>11</v>
      </c>
      <c r="J2012" s="22">
        <v>131726338</v>
      </c>
      <c r="K2012" s="23">
        <v>1</v>
      </c>
      <c r="L2012" s="22">
        <v>10000000</v>
      </c>
      <c r="M2012" s="22">
        <f t="shared" si="228"/>
        <v>10000000</v>
      </c>
      <c r="N2012" s="23">
        <v>109</v>
      </c>
      <c r="O2012" s="22">
        <v>225893</v>
      </c>
      <c r="P2012" s="22">
        <f t="shared" si="229"/>
        <v>24622337</v>
      </c>
      <c r="Q2012" s="24">
        <v>258389670</v>
      </c>
      <c r="R2012" s="29">
        <v>40554</v>
      </c>
      <c r="S2012">
        <f t="shared" si="225"/>
        <v>74158590.3</v>
      </c>
      <c r="T2012">
        <f t="shared" si="227"/>
        <v>0.248301684428793</v>
      </c>
      <c r="U2012">
        <f t="shared" si="231"/>
        <v>39536253.3</v>
      </c>
      <c r="V2012">
        <f t="shared" si="230"/>
        <v>0.153010193093246</v>
      </c>
      <c r="W2012">
        <f t="shared" si="226"/>
        <v>0.287002921982137</v>
      </c>
    </row>
    <row r="2013" ht="14.25" spans="1:23">
      <c r="A2013" s="13">
        <v>11004</v>
      </c>
      <c r="B2013" s="14">
        <v>4</v>
      </c>
      <c r="C2013" s="14">
        <v>6</v>
      </c>
      <c r="D2013" s="14">
        <v>8</v>
      </c>
      <c r="E2013" s="14">
        <v>10</v>
      </c>
      <c r="F2013" s="14">
        <v>13</v>
      </c>
      <c r="G2013" s="14">
        <v>26</v>
      </c>
      <c r="H2013" s="15">
        <v>5</v>
      </c>
      <c r="I2013" s="15" t="s">
        <v>11</v>
      </c>
      <c r="J2013" s="22">
        <v>79273990</v>
      </c>
      <c r="K2013" s="23">
        <v>2</v>
      </c>
      <c r="L2013" s="22">
        <v>7500000</v>
      </c>
      <c r="M2013" s="22">
        <f t="shared" si="228"/>
        <v>15000000</v>
      </c>
      <c r="N2013" s="23">
        <v>119</v>
      </c>
      <c r="O2013" s="22">
        <v>213471</v>
      </c>
      <c r="P2013" s="22">
        <f t="shared" si="229"/>
        <v>25403049</v>
      </c>
      <c r="Q2013" s="24">
        <v>283728968</v>
      </c>
      <c r="R2013" s="29">
        <v>40552</v>
      </c>
      <c r="S2013">
        <f t="shared" si="225"/>
        <v>89753204.32</v>
      </c>
      <c r="T2013">
        <f t="shared" si="227"/>
        <v>0.263466944693501</v>
      </c>
      <c r="U2013">
        <f t="shared" si="231"/>
        <v>49350155.32</v>
      </c>
      <c r="V2013">
        <f t="shared" si="230"/>
        <v>0.173934144503708</v>
      </c>
      <c r="W2013">
        <f t="shared" si="226"/>
        <v>0.316334299429024</v>
      </c>
    </row>
    <row r="2014" ht="14.25" spans="1:23">
      <c r="A2014" s="13">
        <v>11003</v>
      </c>
      <c r="B2014" s="14">
        <v>13</v>
      </c>
      <c r="C2014" s="14">
        <v>14</v>
      </c>
      <c r="D2014" s="14">
        <v>21</v>
      </c>
      <c r="E2014" s="14">
        <v>22</v>
      </c>
      <c r="F2014" s="14">
        <v>23</v>
      </c>
      <c r="G2014" s="14">
        <v>27</v>
      </c>
      <c r="H2014" s="15">
        <v>4</v>
      </c>
      <c r="I2014" s="15" t="s">
        <v>11</v>
      </c>
      <c r="J2014" s="22">
        <v>30000000</v>
      </c>
      <c r="K2014" s="23">
        <v>14</v>
      </c>
      <c r="L2014" s="22">
        <v>5060062</v>
      </c>
      <c r="M2014" s="22">
        <f t="shared" si="228"/>
        <v>70840868</v>
      </c>
      <c r="N2014" s="23">
        <v>50</v>
      </c>
      <c r="O2014" s="22">
        <v>6000</v>
      </c>
      <c r="P2014" s="22">
        <f t="shared" si="229"/>
        <v>300000</v>
      </c>
      <c r="Q2014" s="24">
        <v>272943652</v>
      </c>
      <c r="R2014" s="29">
        <v>40549</v>
      </c>
      <c r="S2014">
        <f t="shared" ref="S2014:S2077" si="232">J2015+Q2014*0.49-J2014</f>
        <v>169583276.48</v>
      </c>
      <c r="T2014">
        <f t="shared" si="227"/>
        <v>0.361768474029211</v>
      </c>
      <c r="U2014">
        <f t="shared" si="231"/>
        <v>98442408.48</v>
      </c>
      <c r="V2014">
        <f t="shared" si="230"/>
        <v>0.360669346067078</v>
      </c>
      <c r="W2014">
        <f t="shared" si="226"/>
        <v>0.621312403631208</v>
      </c>
    </row>
    <row r="2015" ht="14.25" spans="1:23">
      <c r="A2015" s="13">
        <v>11002</v>
      </c>
      <c r="B2015" s="14">
        <v>6</v>
      </c>
      <c r="C2015" s="14">
        <v>8</v>
      </c>
      <c r="D2015" s="14">
        <v>12</v>
      </c>
      <c r="E2015" s="14">
        <v>17</v>
      </c>
      <c r="F2015" s="14">
        <v>28</v>
      </c>
      <c r="G2015" s="14">
        <v>33</v>
      </c>
      <c r="H2015" s="15">
        <v>5</v>
      </c>
      <c r="I2015" s="15" t="s">
        <v>11</v>
      </c>
      <c r="J2015" s="22">
        <v>65840887</v>
      </c>
      <c r="K2015" s="23">
        <v>7</v>
      </c>
      <c r="L2015" s="22">
        <v>5714285</v>
      </c>
      <c r="M2015" s="22">
        <f t="shared" si="228"/>
        <v>39999995</v>
      </c>
      <c r="N2015" s="23">
        <v>102</v>
      </c>
      <c r="O2015" s="22">
        <v>188201</v>
      </c>
      <c r="P2015" s="22">
        <f t="shared" si="229"/>
        <v>19196502</v>
      </c>
      <c r="Q2015" s="24">
        <v>270533954</v>
      </c>
      <c r="R2015" s="29">
        <v>40547</v>
      </c>
      <c r="S2015">
        <f t="shared" si="232"/>
        <v>122769636.46</v>
      </c>
      <c r="T2015">
        <f t="shared" si="227"/>
        <v>0.305949180264448</v>
      </c>
      <c r="U2015">
        <f t="shared" si="231"/>
        <v>63573139.46</v>
      </c>
      <c r="V2015">
        <f t="shared" si="230"/>
        <v>0.234991351436796</v>
      </c>
      <c r="W2015">
        <f t="shared" si="226"/>
        <v>0.453804909309092</v>
      </c>
    </row>
    <row r="2016" ht="14.25" spans="1:23">
      <c r="A2016" s="13">
        <v>11001</v>
      </c>
      <c r="B2016" s="14">
        <v>3</v>
      </c>
      <c r="C2016" s="14">
        <v>9</v>
      </c>
      <c r="D2016" s="14">
        <v>20</v>
      </c>
      <c r="E2016" s="14">
        <v>24</v>
      </c>
      <c r="F2016" s="14">
        <v>26</v>
      </c>
      <c r="G2016" s="14">
        <v>32</v>
      </c>
      <c r="H2016" s="15">
        <v>10</v>
      </c>
      <c r="I2016" s="15" t="s">
        <v>11</v>
      </c>
      <c r="J2016" s="22">
        <v>56048886</v>
      </c>
      <c r="K2016" s="23">
        <v>9</v>
      </c>
      <c r="L2016" s="22">
        <v>5555555</v>
      </c>
      <c r="M2016" s="22">
        <f t="shared" si="228"/>
        <v>49999995</v>
      </c>
      <c r="N2016" s="23">
        <v>76</v>
      </c>
      <c r="O2016" s="22">
        <v>215612</v>
      </c>
      <c r="P2016" s="22">
        <f t="shared" si="229"/>
        <v>16386512</v>
      </c>
      <c r="Q2016" s="24">
        <v>290720992</v>
      </c>
      <c r="R2016" s="29">
        <v>40545</v>
      </c>
      <c r="S2016">
        <f t="shared" si="232"/>
        <v>149217980.08</v>
      </c>
      <c r="T2016">
        <f t="shared" si="227"/>
        <v>0.341282493560011</v>
      </c>
      <c r="U2016">
        <f t="shared" si="231"/>
        <v>82831473.08</v>
      </c>
      <c r="V2016">
        <f t="shared" si="230"/>
        <v>0.284917413462871</v>
      </c>
      <c r="W2016">
        <f t="shared" si="226"/>
        <v>0.513268680921397</v>
      </c>
    </row>
    <row r="2017" ht="14.25" spans="1:23">
      <c r="A2017" s="13">
        <v>10153</v>
      </c>
      <c r="B2017" s="14">
        <v>3</v>
      </c>
      <c r="C2017" s="14">
        <v>6</v>
      </c>
      <c r="D2017" s="14">
        <v>12</v>
      </c>
      <c r="E2017" s="14">
        <v>19</v>
      </c>
      <c r="F2017" s="14">
        <v>30</v>
      </c>
      <c r="G2017" s="14">
        <v>31</v>
      </c>
      <c r="H2017" s="15">
        <v>13</v>
      </c>
      <c r="I2017" s="15" t="s">
        <v>11</v>
      </c>
      <c r="J2017" s="22">
        <v>62813580</v>
      </c>
      <c r="K2017" s="23">
        <v>15</v>
      </c>
      <c r="L2017" s="22">
        <v>5333333</v>
      </c>
      <c r="M2017" s="22">
        <f t="shared" si="228"/>
        <v>79999995</v>
      </c>
      <c r="N2017" s="23">
        <v>124</v>
      </c>
      <c r="O2017" s="22">
        <v>166902</v>
      </c>
      <c r="P2017" s="22">
        <f t="shared" si="229"/>
        <v>20695848</v>
      </c>
      <c r="Q2017" s="24">
        <v>287732956</v>
      </c>
      <c r="R2017" s="29">
        <v>40542</v>
      </c>
      <c r="S2017">
        <f t="shared" si="232"/>
        <v>167698683.44</v>
      </c>
      <c r="T2017">
        <f t="shared" si="227"/>
        <v>0.304791948962565</v>
      </c>
      <c r="U2017">
        <f t="shared" si="231"/>
        <v>67002840.44</v>
      </c>
      <c r="V2017">
        <f t="shared" si="230"/>
        <v>0.232864672060715</v>
      </c>
      <c r="W2017">
        <f t="shared" si="226"/>
        <v>0.582827513995303</v>
      </c>
    </row>
    <row r="2018" ht="14.25" spans="1:23">
      <c r="A2018" s="13">
        <v>10152</v>
      </c>
      <c r="B2018" s="14">
        <v>4</v>
      </c>
      <c r="C2018" s="14">
        <v>9</v>
      </c>
      <c r="D2018" s="14">
        <v>17</v>
      </c>
      <c r="E2018" s="14">
        <v>21</v>
      </c>
      <c r="F2018" s="14">
        <v>25</v>
      </c>
      <c r="G2018" s="14">
        <v>31</v>
      </c>
      <c r="H2018" s="15">
        <v>1</v>
      </c>
      <c r="I2018" s="15" t="s">
        <v>11</v>
      </c>
      <c r="J2018" s="22">
        <v>89523115</v>
      </c>
      <c r="K2018" s="23">
        <v>11</v>
      </c>
      <c r="L2018" s="22">
        <v>5454545</v>
      </c>
      <c r="M2018" s="22">
        <f t="shared" si="228"/>
        <v>59999995</v>
      </c>
      <c r="N2018" s="23">
        <v>244</v>
      </c>
      <c r="O2018" s="22">
        <v>104789</v>
      </c>
      <c r="P2018" s="22">
        <f t="shared" si="229"/>
        <v>25568516</v>
      </c>
      <c r="Q2018" s="24">
        <v>283747722</v>
      </c>
      <c r="R2018" s="29">
        <v>40540</v>
      </c>
      <c r="S2018">
        <f t="shared" si="232"/>
        <v>134376200.78</v>
      </c>
      <c r="T2018">
        <f t="shared" si="227"/>
        <v>0.26212089124719</v>
      </c>
      <c r="U2018">
        <f t="shared" si="231"/>
        <v>48807689.78</v>
      </c>
      <c r="V2018">
        <f t="shared" si="230"/>
        <v>0.172010860337409</v>
      </c>
      <c r="W2018">
        <f t="shared" si="226"/>
        <v>0.473576315724572</v>
      </c>
    </row>
    <row r="2019" ht="14.25" spans="1:23">
      <c r="A2019" s="13">
        <v>10151</v>
      </c>
      <c r="B2019" s="14">
        <v>2</v>
      </c>
      <c r="C2019" s="14">
        <v>13</v>
      </c>
      <c r="D2019" s="14">
        <v>14</v>
      </c>
      <c r="E2019" s="14">
        <v>17</v>
      </c>
      <c r="F2019" s="14">
        <v>19</v>
      </c>
      <c r="G2019" s="14">
        <v>26</v>
      </c>
      <c r="H2019" s="15">
        <v>14</v>
      </c>
      <c r="I2019" s="15" t="s">
        <v>11</v>
      </c>
      <c r="J2019" s="22">
        <v>84862932</v>
      </c>
      <c r="K2019" s="23">
        <v>6</v>
      </c>
      <c r="L2019" s="22">
        <v>5833333</v>
      </c>
      <c r="M2019" s="22">
        <f t="shared" si="228"/>
        <v>34999998</v>
      </c>
      <c r="N2019" s="23">
        <v>99</v>
      </c>
      <c r="O2019" s="22">
        <v>329655</v>
      </c>
      <c r="P2019" s="22">
        <f t="shared" si="229"/>
        <v>32635845</v>
      </c>
      <c r="Q2019" s="24">
        <v>315507700</v>
      </c>
      <c r="R2019" s="29">
        <v>40538</v>
      </c>
      <c r="S2019">
        <f t="shared" si="232"/>
        <v>108448321</v>
      </c>
      <c r="T2019">
        <f t="shared" si="227"/>
        <v>0.232794074439388</v>
      </c>
      <c r="U2019">
        <f t="shared" si="231"/>
        <v>40812478</v>
      </c>
      <c r="V2019">
        <f t="shared" si="230"/>
        <v>0.129354934919179</v>
      </c>
      <c r="W2019">
        <f t="shared" si="226"/>
        <v>0.343726384490775</v>
      </c>
    </row>
    <row r="2020" ht="14.25" spans="1:23">
      <c r="A2020" s="13">
        <v>10150</v>
      </c>
      <c r="B2020" s="14">
        <v>2</v>
      </c>
      <c r="C2020" s="14">
        <v>17</v>
      </c>
      <c r="D2020" s="14">
        <v>18</v>
      </c>
      <c r="E2020" s="14">
        <v>23</v>
      </c>
      <c r="F2020" s="14">
        <v>29</v>
      </c>
      <c r="G2020" s="14">
        <v>30</v>
      </c>
      <c r="H2020" s="15">
        <v>6</v>
      </c>
      <c r="I2020" s="15" t="s">
        <v>11</v>
      </c>
      <c r="J2020" s="22">
        <v>38712480</v>
      </c>
      <c r="K2020" s="23">
        <v>12</v>
      </c>
      <c r="L2020" s="22">
        <v>5416666</v>
      </c>
      <c r="M2020" s="22">
        <f t="shared" si="228"/>
        <v>64999992</v>
      </c>
      <c r="N2020" s="23">
        <v>104</v>
      </c>
      <c r="O2020" s="22">
        <v>135559</v>
      </c>
      <c r="P2020" s="22">
        <f t="shared" si="229"/>
        <v>14098136</v>
      </c>
      <c r="Q2020" s="24">
        <v>287200078</v>
      </c>
      <c r="R2020" s="29">
        <v>40535</v>
      </c>
      <c r="S2020">
        <f t="shared" si="232"/>
        <v>137832208.22</v>
      </c>
      <c r="T2020">
        <f t="shared" si="227"/>
        <v>0.253593998745362</v>
      </c>
      <c r="U2020">
        <f t="shared" si="231"/>
        <v>58734080.22</v>
      </c>
      <c r="V2020">
        <f t="shared" si="230"/>
        <v>0.204505794806922</v>
      </c>
      <c r="W2020">
        <f t="shared" si="226"/>
        <v>0.479917029200807</v>
      </c>
    </row>
    <row r="2021" ht="14.25" spans="1:23">
      <c r="A2021" s="13">
        <v>10149</v>
      </c>
      <c r="B2021" s="14">
        <v>2</v>
      </c>
      <c r="C2021" s="14">
        <v>7</v>
      </c>
      <c r="D2021" s="14">
        <v>8</v>
      </c>
      <c r="E2021" s="14">
        <v>16</v>
      </c>
      <c r="F2021" s="14">
        <v>25</v>
      </c>
      <c r="G2021" s="14">
        <v>30</v>
      </c>
      <c r="H2021" s="15">
        <v>9</v>
      </c>
      <c r="I2021" s="15" t="s">
        <v>11</v>
      </c>
      <c r="J2021" s="22">
        <v>35816650</v>
      </c>
      <c r="K2021" s="23">
        <v>25</v>
      </c>
      <c r="L2021" s="22">
        <v>5644091</v>
      </c>
      <c r="M2021" s="22">
        <f t="shared" si="228"/>
        <v>141102275</v>
      </c>
      <c r="N2021" s="23">
        <v>210</v>
      </c>
      <c r="O2021" s="22">
        <v>79302</v>
      </c>
      <c r="P2021" s="22">
        <f t="shared" si="229"/>
        <v>16653420</v>
      </c>
      <c r="Q2021" s="24">
        <v>300479738</v>
      </c>
      <c r="R2021" s="29">
        <v>40533</v>
      </c>
      <c r="S2021">
        <f t="shared" si="232"/>
        <v>244479353.62</v>
      </c>
      <c r="T2021">
        <f t="shared" si="227"/>
        <v>0.344040098370959</v>
      </c>
      <c r="U2021">
        <f t="shared" si="231"/>
        <v>86723658.62</v>
      </c>
      <c r="V2021">
        <f t="shared" si="230"/>
        <v>0.288617326403553</v>
      </c>
      <c r="W2021">
        <f t="shared" si="226"/>
        <v>0.813630081173726</v>
      </c>
    </row>
    <row r="2022" ht="14.25" spans="1:23">
      <c r="A2022" s="13">
        <v>10148</v>
      </c>
      <c r="B2022" s="14">
        <v>1</v>
      </c>
      <c r="C2022" s="14">
        <v>3</v>
      </c>
      <c r="D2022" s="14">
        <v>7</v>
      </c>
      <c r="E2022" s="14">
        <v>18</v>
      </c>
      <c r="F2022" s="14">
        <v>23</v>
      </c>
      <c r="G2022" s="14">
        <v>27</v>
      </c>
      <c r="H2022" s="15">
        <v>12</v>
      </c>
      <c r="I2022" s="15" t="s">
        <v>11</v>
      </c>
      <c r="J2022" s="22">
        <v>133060932</v>
      </c>
      <c r="K2022" s="23">
        <v>36</v>
      </c>
      <c r="L2022" s="22">
        <v>5348781</v>
      </c>
      <c r="M2022" s="22">
        <f t="shared" si="228"/>
        <v>192556116</v>
      </c>
      <c r="N2022" s="23">
        <v>1162</v>
      </c>
      <c r="O2022" s="22">
        <v>9754</v>
      </c>
      <c r="P2022" s="22">
        <f t="shared" si="229"/>
        <v>11334148</v>
      </c>
      <c r="Q2022" s="24">
        <v>338741658</v>
      </c>
      <c r="R2022" s="29">
        <v>40531</v>
      </c>
      <c r="S2022">
        <f t="shared" si="232"/>
        <v>327092985.42</v>
      </c>
      <c r="T2022">
        <f t="shared" si="227"/>
        <v>0.397166590652987</v>
      </c>
      <c r="U2022">
        <f t="shared" si="231"/>
        <v>123202721.42</v>
      </c>
      <c r="V2022">
        <f t="shared" si="230"/>
        <v>0.363707027200062</v>
      </c>
      <c r="W2022">
        <f t="shared" si="226"/>
        <v>0.965611927836759</v>
      </c>
    </row>
    <row r="2023" ht="14.25" spans="1:23">
      <c r="A2023" s="13">
        <v>10147</v>
      </c>
      <c r="B2023" s="14">
        <v>2</v>
      </c>
      <c r="C2023" s="14">
        <v>8</v>
      </c>
      <c r="D2023" s="14">
        <v>15</v>
      </c>
      <c r="E2023" s="14">
        <v>18</v>
      </c>
      <c r="F2023" s="14">
        <v>24</v>
      </c>
      <c r="G2023" s="14">
        <v>30</v>
      </c>
      <c r="H2023" s="15">
        <v>3</v>
      </c>
      <c r="I2023" s="15" t="s">
        <v>11</v>
      </c>
      <c r="J2023" s="22">
        <v>294170505</v>
      </c>
      <c r="K2023" s="23">
        <v>15</v>
      </c>
      <c r="L2023" s="22">
        <v>6220672</v>
      </c>
      <c r="M2023" s="22">
        <f t="shared" si="228"/>
        <v>93310080</v>
      </c>
      <c r="N2023" s="23">
        <v>342</v>
      </c>
      <c r="O2023" s="22">
        <v>58377</v>
      </c>
      <c r="P2023" s="22">
        <f t="shared" si="229"/>
        <v>19964934</v>
      </c>
      <c r="Q2023" s="24">
        <v>295337382</v>
      </c>
      <c r="R2023" s="29">
        <v>40528</v>
      </c>
      <c r="S2023">
        <f t="shared" si="232"/>
        <v>186440092.18</v>
      </c>
      <c r="T2023">
        <f t="shared" si="227"/>
        <v>0.315334318836753</v>
      </c>
      <c r="U2023">
        <f t="shared" si="231"/>
        <v>73165078.18</v>
      </c>
      <c r="V2023">
        <f t="shared" si="230"/>
        <v>0.247733888898629</v>
      </c>
      <c r="W2023">
        <f t="shared" ref="W2023:W2086" si="233">S2023/Q2023</f>
        <v>0.631278339766688</v>
      </c>
    </row>
    <row r="2024" ht="14.25" spans="1:23">
      <c r="A2024" s="13">
        <v>10146</v>
      </c>
      <c r="B2024" s="14">
        <v>1</v>
      </c>
      <c r="C2024" s="14">
        <v>17</v>
      </c>
      <c r="D2024" s="14">
        <v>18</v>
      </c>
      <c r="E2024" s="14">
        <v>22</v>
      </c>
      <c r="F2024" s="14">
        <v>25</v>
      </c>
      <c r="G2024" s="14">
        <v>32</v>
      </c>
      <c r="H2024" s="15">
        <v>1</v>
      </c>
      <c r="I2024" s="15" t="s">
        <v>11</v>
      </c>
      <c r="J2024" s="22">
        <v>335895280</v>
      </c>
      <c r="K2024" s="23">
        <v>5</v>
      </c>
      <c r="L2024" s="22">
        <v>9246109</v>
      </c>
      <c r="M2024" s="22">
        <f t="shared" si="228"/>
        <v>46230545</v>
      </c>
      <c r="N2024" s="23">
        <v>174</v>
      </c>
      <c r="O2024" s="22">
        <v>139918</v>
      </c>
      <c r="P2024" s="22">
        <f t="shared" si="229"/>
        <v>24345732</v>
      </c>
      <c r="Q2024" s="24">
        <v>300076660</v>
      </c>
      <c r="R2024" s="29">
        <v>40526</v>
      </c>
      <c r="S2024">
        <f t="shared" si="232"/>
        <v>131461197.4</v>
      </c>
      <c r="T2024">
        <f t="shared" si="227"/>
        <v>0.284029595637328</v>
      </c>
      <c r="U2024">
        <f t="shared" si="231"/>
        <v>60884920.4</v>
      </c>
      <c r="V2024">
        <f t="shared" si="230"/>
        <v>0.202897887493149</v>
      </c>
      <c r="W2024">
        <f t="shared" si="233"/>
        <v>0.438092044212969</v>
      </c>
    </row>
    <row r="2025" ht="14.25" spans="1:23">
      <c r="A2025" s="13">
        <v>10145</v>
      </c>
      <c r="B2025" s="14">
        <v>3</v>
      </c>
      <c r="C2025" s="14">
        <v>21</v>
      </c>
      <c r="D2025" s="14">
        <v>24</v>
      </c>
      <c r="E2025" s="14">
        <v>27</v>
      </c>
      <c r="F2025" s="14">
        <v>28</v>
      </c>
      <c r="G2025" s="14">
        <v>31</v>
      </c>
      <c r="H2025" s="15">
        <v>8</v>
      </c>
      <c r="I2025" s="15" t="s">
        <v>11</v>
      </c>
      <c r="J2025" s="22">
        <v>320318914</v>
      </c>
      <c r="K2025" s="23">
        <v>2</v>
      </c>
      <c r="L2025" s="22">
        <v>12500000</v>
      </c>
      <c r="M2025" s="22">
        <f t="shared" si="228"/>
        <v>25000000</v>
      </c>
      <c r="N2025" s="23">
        <v>71</v>
      </c>
      <c r="O2025" s="22">
        <v>288304</v>
      </c>
      <c r="P2025" s="22">
        <f t="shared" si="229"/>
        <v>20469584</v>
      </c>
      <c r="Q2025" s="24">
        <v>326191770</v>
      </c>
      <c r="R2025" s="29">
        <v>40524</v>
      </c>
      <c r="S2025">
        <f t="shared" si="232"/>
        <v>132071593.3</v>
      </c>
      <c r="T2025">
        <f t="shared" si="227"/>
        <v>0.328247378221713</v>
      </c>
      <c r="U2025">
        <f t="shared" si="231"/>
        <v>86602009.3</v>
      </c>
      <c r="V2025">
        <f t="shared" si="230"/>
        <v>0.265494157930471</v>
      </c>
      <c r="W2025">
        <f t="shared" si="233"/>
        <v>0.404889409993391</v>
      </c>
    </row>
    <row r="2026" ht="14.25" spans="1:23">
      <c r="A2026" s="13">
        <v>10144</v>
      </c>
      <c r="B2026" s="14">
        <v>2</v>
      </c>
      <c r="C2026" s="14">
        <v>3</v>
      </c>
      <c r="D2026" s="14">
        <v>8</v>
      </c>
      <c r="E2026" s="14">
        <v>15</v>
      </c>
      <c r="F2026" s="14">
        <v>19</v>
      </c>
      <c r="G2026" s="14">
        <v>21</v>
      </c>
      <c r="H2026" s="15">
        <v>11</v>
      </c>
      <c r="I2026" s="15" t="s">
        <v>11</v>
      </c>
      <c r="J2026" s="22">
        <v>292556540</v>
      </c>
      <c r="K2026" s="23">
        <v>4</v>
      </c>
      <c r="L2026" s="22">
        <v>9853292</v>
      </c>
      <c r="M2026" s="22">
        <f t="shared" si="228"/>
        <v>39413168</v>
      </c>
      <c r="N2026" s="23">
        <v>77</v>
      </c>
      <c r="O2026" s="22">
        <v>280776</v>
      </c>
      <c r="P2026" s="22">
        <f t="shared" si="229"/>
        <v>21619752</v>
      </c>
      <c r="Q2026" s="24">
        <v>301323048</v>
      </c>
      <c r="R2026" s="29">
        <v>40521</v>
      </c>
      <c r="S2026">
        <f t="shared" si="232"/>
        <v>131615364.52</v>
      </c>
      <c r="T2026">
        <f t="shared" si="227"/>
        <v>0.305991184982305</v>
      </c>
      <c r="U2026">
        <f t="shared" si="231"/>
        <v>70582444.52</v>
      </c>
      <c r="V2026">
        <f t="shared" si="230"/>
        <v>0.234241771376214</v>
      </c>
      <c r="W2026">
        <f t="shared" si="233"/>
        <v>0.436791561062398</v>
      </c>
    </row>
    <row r="2027" ht="14.25" spans="1:23">
      <c r="A2027" s="13">
        <v>10143</v>
      </c>
      <c r="B2027" s="14">
        <v>9</v>
      </c>
      <c r="C2027" s="14">
        <v>16</v>
      </c>
      <c r="D2027" s="14">
        <v>18</v>
      </c>
      <c r="E2027" s="14">
        <v>26</v>
      </c>
      <c r="F2027" s="14">
        <v>30</v>
      </c>
      <c r="G2027" s="14">
        <v>31</v>
      </c>
      <c r="H2027" s="15">
        <v>14</v>
      </c>
      <c r="I2027" s="15" t="s">
        <v>11</v>
      </c>
      <c r="J2027" s="22">
        <v>276523611</v>
      </c>
      <c r="K2027" s="23">
        <v>3</v>
      </c>
      <c r="L2027" s="22">
        <v>11666666</v>
      </c>
      <c r="M2027" s="22">
        <f t="shared" si="228"/>
        <v>34999998</v>
      </c>
      <c r="N2027" s="23">
        <v>54</v>
      </c>
      <c r="O2027" s="22">
        <v>469096</v>
      </c>
      <c r="P2027" s="22">
        <f t="shared" si="229"/>
        <v>25331184</v>
      </c>
      <c r="Q2027" s="24">
        <v>298251128</v>
      </c>
      <c r="R2027" s="29">
        <v>40519</v>
      </c>
      <c r="S2027">
        <f t="shared" si="232"/>
        <v>117036913.72</v>
      </c>
      <c r="T2027">
        <f t="shared" si="227"/>
        <v>0.275059867401407</v>
      </c>
      <c r="U2027">
        <f t="shared" si="231"/>
        <v>56705731.72</v>
      </c>
      <c r="V2027">
        <f t="shared" si="230"/>
        <v>0.190127467749259</v>
      </c>
      <c r="W2027">
        <f t="shared" si="233"/>
        <v>0.392410632291054</v>
      </c>
    </row>
    <row r="2028" ht="14.25" spans="1:23">
      <c r="A2028" s="13">
        <v>10142</v>
      </c>
      <c r="B2028" s="14">
        <v>2</v>
      </c>
      <c r="C2028" s="14">
        <v>16</v>
      </c>
      <c r="D2028" s="14">
        <v>18</v>
      </c>
      <c r="E2028" s="14">
        <v>23</v>
      </c>
      <c r="F2028" s="14">
        <v>26</v>
      </c>
      <c r="G2028" s="14">
        <v>27</v>
      </c>
      <c r="H2028" s="15">
        <v>10</v>
      </c>
      <c r="I2028" s="15" t="s">
        <v>11</v>
      </c>
      <c r="J2028" s="22">
        <v>247417472</v>
      </c>
      <c r="K2028" s="23">
        <v>4</v>
      </c>
      <c r="L2028" s="22">
        <v>8627723</v>
      </c>
      <c r="M2028" s="22">
        <f t="shared" si="228"/>
        <v>34510892</v>
      </c>
      <c r="N2028" s="23">
        <v>78</v>
      </c>
      <c r="O2028" s="22">
        <v>182901</v>
      </c>
      <c r="P2028" s="22">
        <f t="shared" si="229"/>
        <v>14266278</v>
      </c>
      <c r="Q2028" s="24">
        <v>330364770</v>
      </c>
      <c r="R2028" s="29">
        <v>40517</v>
      </c>
      <c r="S2028">
        <f t="shared" si="232"/>
        <v>158101501.3</v>
      </c>
      <c r="T2028">
        <f t="shared" si="227"/>
        <v>0.374103477498524</v>
      </c>
      <c r="U2028">
        <f t="shared" si="231"/>
        <v>109324331.3</v>
      </c>
      <c r="V2028">
        <f t="shared" si="230"/>
        <v>0.330920065417387</v>
      </c>
      <c r="W2028">
        <f t="shared" si="233"/>
        <v>0.478566468512971</v>
      </c>
    </row>
    <row r="2029" ht="14.25" spans="1:23">
      <c r="A2029" s="13">
        <v>10141</v>
      </c>
      <c r="B2029" s="14">
        <v>2</v>
      </c>
      <c r="C2029" s="14">
        <v>3</v>
      </c>
      <c r="D2029" s="14">
        <v>7</v>
      </c>
      <c r="E2029" s="14">
        <v>18</v>
      </c>
      <c r="F2029" s="14">
        <v>23</v>
      </c>
      <c r="G2029" s="14">
        <v>27</v>
      </c>
      <c r="H2029" s="15">
        <v>6</v>
      </c>
      <c r="I2029" s="15" t="s">
        <v>11</v>
      </c>
      <c r="J2029" s="22">
        <v>243640236</v>
      </c>
      <c r="K2029" s="23">
        <v>6</v>
      </c>
      <c r="L2029" s="22">
        <v>8326377</v>
      </c>
      <c r="M2029" s="22">
        <f t="shared" si="228"/>
        <v>49958262</v>
      </c>
      <c r="N2029" s="23">
        <v>177</v>
      </c>
      <c r="O2029" s="22">
        <v>126764</v>
      </c>
      <c r="P2029" s="22">
        <f t="shared" si="229"/>
        <v>22437228</v>
      </c>
      <c r="Q2029" s="24">
        <v>297319014</v>
      </c>
      <c r="R2029" s="29">
        <v>40514</v>
      </c>
      <c r="S2029">
        <f t="shared" si="232"/>
        <v>138290652.86</v>
      </c>
      <c r="T2029">
        <f t="shared" si="227"/>
        <v>0.297096339960283</v>
      </c>
      <c r="U2029">
        <f t="shared" si="231"/>
        <v>65895162.86</v>
      </c>
      <c r="V2029">
        <f t="shared" si="230"/>
        <v>0.22163117647094</v>
      </c>
      <c r="W2029">
        <f t="shared" si="233"/>
        <v>0.465125492646764</v>
      </c>
    </row>
    <row r="2030" ht="14.25" spans="1:23">
      <c r="A2030" s="13">
        <v>10140</v>
      </c>
      <c r="B2030" s="14">
        <v>1</v>
      </c>
      <c r="C2030" s="14">
        <v>12</v>
      </c>
      <c r="D2030" s="14">
        <v>13</v>
      </c>
      <c r="E2030" s="14">
        <v>18</v>
      </c>
      <c r="F2030" s="14">
        <v>26</v>
      </c>
      <c r="G2030" s="14">
        <v>29</v>
      </c>
      <c r="H2030" s="15">
        <v>15</v>
      </c>
      <c r="I2030" s="15" t="s">
        <v>11</v>
      </c>
      <c r="J2030" s="22">
        <v>236244572</v>
      </c>
      <c r="K2030" s="23">
        <v>4</v>
      </c>
      <c r="L2030" s="22">
        <v>10996134</v>
      </c>
      <c r="M2030" s="22">
        <f t="shared" si="228"/>
        <v>43984536</v>
      </c>
      <c r="N2030" s="23">
        <v>51</v>
      </c>
      <c r="O2030" s="22">
        <v>558368</v>
      </c>
      <c r="P2030" s="22">
        <f t="shared" si="229"/>
        <v>28476768</v>
      </c>
      <c r="Q2030" s="24">
        <v>296121968</v>
      </c>
      <c r="R2030" s="29">
        <v>40512</v>
      </c>
      <c r="S2030">
        <f t="shared" si="232"/>
        <v>117638416.32</v>
      </c>
      <c r="T2030">
        <f t="shared" si="227"/>
        <v>0.248728187298823</v>
      </c>
      <c r="U2030">
        <f t="shared" si="231"/>
        <v>45177112.32</v>
      </c>
      <c r="V2030">
        <f t="shared" si="230"/>
        <v>0.152562515456469</v>
      </c>
      <c r="W2030">
        <f t="shared" si="233"/>
        <v>0.397263388172538</v>
      </c>
    </row>
    <row r="2031" ht="14.25" spans="1:23">
      <c r="A2031" s="13">
        <v>10139</v>
      </c>
      <c r="B2031" s="14">
        <v>11</v>
      </c>
      <c r="C2031" s="14">
        <v>13</v>
      </c>
      <c r="D2031" s="14">
        <v>18</v>
      </c>
      <c r="E2031" s="14">
        <v>20</v>
      </c>
      <c r="F2031" s="14">
        <v>26</v>
      </c>
      <c r="G2031" s="14">
        <v>31</v>
      </c>
      <c r="H2031" s="15">
        <v>9</v>
      </c>
      <c r="I2031" s="15" t="s">
        <v>11</v>
      </c>
      <c r="J2031" s="22">
        <v>208783224</v>
      </c>
      <c r="K2031" s="23">
        <v>4</v>
      </c>
      <c r="L2031" s="22">
        <v>9962095</v>
      </c>
      <c r="M2031" s="22">
        <f t="shared" si="228"/>
        <v>39848380</v>
      </c>
      <c r="N2031" s="23">
        <v>121</v>
      </c>
      <c r="O2031" s="22">
        <v>122087</v>
      </c>
      <c r="P2031" s="22">
        <f t="shared" si="229"/>
        <v>14772527</v>
      </c>
      <c r="Q2031" s="24">
        <v>319407618</v>
      </c>
      <c r="R2031" s="29">
        <v>40510</v>
      </c>
      <c r="S2031">
        <f t="shared" si="232"/>
        <v>151888779.82</v>
      </c>
      <c r="T2031">
        <f t="shared" si="227"/>
        <v>0.350775603041503</v>
      </c>
      <c r="U2031">
        <f t="shared" si="231"/>
        <v>97267872.82</v>
      </c>
      <c r="V2031">
        <f t="shared" si="230"/>
        <v>0.304525838892171</v>
      </c>
      <c r="W2031">
        <f t="shared" si="233"/>
        <v>0.475532740174031</v>
      </c>
    </row>
    <row r="2032" ht="14.25" spans="1:23">
      <c r="A2032" s="13">
        <v>10138</v>
      </c>
      <c r="B2032" s="14">
        <v>1</v>
      </c>
      <c r="C2032" s="14">
        <v>21</v>
      </c>
      <c r="D2032" s="14">
        <v>23</v>
      </c>
      <c r="E2032" s="14">
        <v>24</v>
      </c>
      <c r="F2032" s="14">
        <v>26</v>
      </c>
      <c r="G2032" s="14">
        <v>30</v>
      </c>
      <c r="H2032" s="15">
        <v>5</v>
      </c>
      <c r="I2032" s="15" t="s">
        <v>11</v>
      </c>
      <c r="J2032" s="22">
        <v>204162271</v>
      </c>
      <c r="K2032" s="23">
        <v>0</v>
      </c>
      <c r="L2032" s="23">
        <v>0</v>
      </c>
      <c r="M2032" s="22">
        <f t="shared" si="228"/>
        <v>0</v>
      </c>
      <c r="N2032" s="23">
        <v>34</v>
      </c>
      <c r="O2032" s="22">
        <v>758379</v>
      </c>
      <c r="P2032" s="22">
        <f t="shared" si="229"/>
        <v>25784886</v>
      </c>
      <c r="Q2032" s="24">
        <v>280036566</v>
      </c>
      <c r="R2032" s="29">
        <v>40507</v>
      </c>
      <c r="S2032">
        <f t="shared" si="232"/>
        <v>77053172.34</v>
      </c>
      <c r="T2032">
        <f t="shared" si="227"/>
        <v>0.275153968071441</v>
      </c>
      <c r="U2032">
        <f t="shared" si="231"/>
        <v>51268286.34</v>
      </c>
      <c r="V2032">
        <f t="shared" si="230"/>
        <v>0.183077114079452</v>
      </c>
      <c r="W2032">
        <f t="shared" si="233"/>
        <v>0.275153968071441</v>
      </c>
    </row>
    <row r="2033" ht="14.25" spans="1:23">
      <c r="A2033" s="13">
        <v>10137</v>
      </c>
      <c r="B2033" s="14">
        <v>7</v>
      </c>
      <c r="C2033" s="14">
        <v>9</v>
      </c>
      <c r="D2033" s="14">
        <v>10</v>
      </c>
      <c r="E2033" s="14">
        <v>13</v>
      </c>
      <c r="F2033" s="14">
        <v>19</v>
      </c>
      <c r="G2033" s="14">
        <v>33</v>
      </c>
      <c r="H2033" s="15">
        <v>6</v>
      </c>
      <c r="I2033" s="15" t="s">
        <v>11</v>
      </c>
      <c r="J2033" s="22">
        <v>143997526</v>
      </c>
      <c r="K2033" s="23">
        <v>2</v>
      </c>
      <c r="L2033" s="22">
        <v>12500000</v>
      </c>
      <c r="M2033" s="22">
        <f t="shared" si="228"/>
        <v>25000000</v>
      </c>
      <c r="N2033" s="23">
        <v>89</v>
      </c>
      <c r="O2033" s="22">
        <v>278245</v>
      </c>
      <c r="P2033" s="22">
        <f t="shared" si="229"/>
        <v>24763805</v>
      </c>
      <c r="Q2033" s="24">
        <v>275941138</v>
      </c>
      <c r="R2033" s="29">
        <v>40505</v>
      </c>
      <c r="S2033">
        <f t="shared" si="232"/>
        <v>97428851.62</v>
      </c>
      <c r="T2033">
        <f t="shared" si="227"/>
        <v>0.262479353912065</v>
      </c>
      <c r="U2033">
        <f t="shared" si="231"/>
        <v>47665046.62</v>
      </c>
      <c r="V2033">
        <f t="shared" si="230"/>
        <v>0.172736283417082</v>
      </c>
      <c r="W2033">
        <f t="shared" si="233"/>
        <v>0.35307838594186</v>
      </c>
    </row>
    <row r="2034" ht="14.25" spans="1:23">
      <c r="A2034" s="13">
        <v>10136</v>
      </c>
      <c r="B2034" s="14">
        <v>4</v>
      </c>
      <c r="C2034" s="14">
        <v>10</v>
      </c>
      <c r="D2034" s="14">
        <v>23</v>
      </c>
      <c r="E2034" s="14">
        <v>24</v>
      </c>
      <c r="F2034" s="14">
        <v>26</v>
      </c>
      <c r="G2034" s="14">
        <v>33</v>
      </c>
      <c r="H2034" s="15">
        <v>10</v>
      </c>
      <c r="I2034" s="15" t="s">
        <v>11</v>
      </c>
      <c r="J2034" s="22">
        <v>106215220</v>
      </c>
      <c r="K2034" s="23">
        <v>1</v>
      </c>
      <c r="L2034" s="22">
        <v>10000000</v>
      </c>
      <c r="M2034" s="22">
        <f t="shared" si="228"/>
        <v>10000000</v>
      </c>
      <c r="N2034" s="23">
        <v>62</v>
      </c>
      <c r="O2034" s="22">
        <v>532393</v>
      </c>
      <c r="P2034" s="22">
        <f t="shared" si="229"/>
        <v>33008366</v>
      </c>
      <c r="Q2034" s="24">
        <v>305525370</v>
      </c>
      <c r="R2034" s="29">
        <v>40503</v>
      </c>
      <c r="S2034">
        <f t="shared" si="232"/>
        <v>77687806.3</v>
      </c>
      <c r="T2034">
        <f t="shared" si="227"/>
        <v>0.22154561599909</v>
      </c>
      <c r="U2034">
        <f t="shared" si="231"/>
        <v>34679440.3</v>
      </c>
      <c r="V2034">
        <f t="shared" si="230"/>
        <v>0.113507563381725</v>
      </c>
      <c r="W2034">
        <f t="shared" si="233"/>
        <v>0.25427612214331</v>
      </c>
    </row>
    <row r="2035" ht="14.25" spans="1:23">
      <c r="A2035" s="13">
        <v>10135</v>
      </c>
      <c r="B2035" s="14">
        <v>4</v>
      </c>
      <c r="C2035" s="14">
        <v>10</v>
      </c>
      <c r="D2035" s="14">
        <v>13</v>
      </c>
      <c r="E2035" s="14">
        <v>25</v>
      </c>
      <c r="F2035" s="14">
        <v>26</v>
      </c>
      <c r="G2035" s="14">
        <v>30</v>
      </c>
      <c r="H2035" s="15">
        <v>10</v>
      </c>
      <c r="I2035" s="15" t="s">
        <v>11</v>
      </c>
      <c r="J2035" s="22">
        <v>34195595</v>
      </c>
      <c r="K2035" s="23">
        <v>23</v>
      </c>
      <c r="L2035" s="22">
        <v>5297997</v>
      </c>
      <c r="M2035" s="22">
        <f t="shared" si="228"/>
        <v>121853931</v>
      </c>
      <c r="N2035" s="23">
        <v>221</v>
      </c>
      <c r="O2035" s="22">
        <v>12583</v>
      </c>
      <c r="P2035" s="22">
        <f t="shared" si="229"/>
        <v>2780843</v>
      </c>
      <c r="Q2035" s="24">
        <v>279317018</v>
      </c>
      <c r="R2035" s="29">
        <v>40500</v>
      </c>
      <c r="S2035">
        <f t="shared" si="232"/>
        <v>247230455.82</v>
      </c>
      <c r="T2035">
        <f t="shared" ref="T2035:T2098" si="234">(S2035-L2035*K2035)/Q2035</f>
        <v>0.448868191840713</v>
      </c>
      <c r="U2035">
        <f t="shared" si="231"/>
        <v>122595681.82</v>
      </c>
      <c r="V2035">
        <f t="shared" si="230"/>
        <v>0.438912325134446</v>
      </c>
      <c r="W2035">
        <f t="shared" si="233"/>
        <v>0.88512492933746</v>
      </c>
    </row>
    <row r="2036" ht="14.25" spans="1:23">
      <c r="A2036" s="13">
        <v>10134</v>
      </c>
      <c r="B2036" s="14">
        <v>9</v>
      </c>
      <c r="C2036" s="14">
        <v>15</v>
      </c>
      <c r="D2036" s="14">
        <v>16</v>
      </c>
      <c r="E2036" s="14">
        <v>22</v>
      </c>
      <c r="F2036" s="14">
        <v>27</v>
      </c>
      <c r="G2036" s="14">
        <v>28</v>
      </c>
      <c r="H2036" s="15">
        <v>6</v>
      </c>
      <c r="I2036" s="15" t="s">
        <v>11</v>
      </c>
      <c r="J2036" s="22">
        <v>144560712</v>
      </c>
      <c r="K2036" s="23">
        <v>6</v>
      </c>
      <c r="L2036" s="22">
        <v>8737757</v>
      </c>
      <c r="M2036" s="22">
        <f t="shared" si="228"/>
        <v>52426542</v>
      </c>
      <c r="N2036" s="23">
        <v>105</v>
      </c>
      <c r="O2036" s="22">
        <v>248950</v>
      </c>
      <c r="P2036" s="22">
        <f t="shared" si="229"/>
        <v>26139750</v>
      </c>
      <c r="Q2036" s="24">
        <v>274898772</v>
      </c>
      <c r="R2036" s="29">
        <v>40498</v>
      </c>
      <c r="S2036">
        <f t="shared" si="232"/>
        <v>121134029.28</v>
      </c>
      <c r="T2036">
        <f t="shared" si="234"/>
        <v>0.249937410706222</v>
      </c>
      <c r="U2036">
        <f t="shared" si="231"/>
        <v>42567737.28</v>
      </c>
      <c r="V2036">
        <f t="shared" si="230"/>
        <v>0.154848772041805</v>
      </c>
      <c r="W2036">
        <f t="shared" si="233"/>
        <v>0.440649583112725</v>
      </c>
    </row>
    <row r="2037" ht="14.25" spans="1:23">
      <c r="A2037" s="13">
        <v>10133</v>
      </c>
      <c r="B2037" s="14">
        <v>3</v>
      </c>
      <c r="C2037" s="14">
        <v>9</v>
      </c>
      <c r="D2037" s="14">
        <v>17</v>
      </c>
      <c r="E2037" s="14">
        <v>21</v>
      </c>
      <c r="F2037" s="14">
        <v>26</v>
      </c>
      <c r="G2037" s="14">
        <v>32</v>
      </c>
      <c r="H2037" s="15">
        <v>1</v>
      </c>
      <c r="I2037" s="15" t="s">
        <v>11</v>
      </c>
      <c r="J2037" s="22">
        <v>130994343</v>
      </c>
      <c r="K2037" s="23">
        <v>9</v>
      </c>
      <c r="L2037" s="22">
        <v>7167515</v>
      </c>
      <c r="M2037" s="22">
        <f t="shared" si="228"/>
        <v>64507635</v>
      </c>
      <c r="N2037" s="23">
        <v>320</v>
      </c>
      <c r="O2037" s="22">
        <v>68004</v>
      </c>
      <c r="P2037" s="22">
        <f t="shared" si="229"/>
        <v>21761280</v>
      </c>
      <c r="Q2037" s="24">
        <v>302743538</v>
      </c>
      <c r="R2037" s="29">
        <v>40496</v>
      </c>
      <c r="S2037">
        <f t="shared" si="232"/>
        <v>157075220.62</v>
      </c>
      <c r="T2037">
        <f t="shared" si="234"/>
        <v>0.305762383010798</v>
      </c>
      <c r="U2037">
        <f t="shared" si="231"/>
        <v>70806305.62</v>
      </c>
      <c r="V2037">
        <f t="shared" si="230"/>
        <v>0.233882136965711</v>
      </c>
      <c r="W2037">
        <f t="shared" si="233"/>
        <v>0.51883921836178</v>
      </c>
    </row>
    <row r="2038" ht="14.25" spans="1:23">
      <c r="A2038" s="13">
        <v>10132</v>
      </c>
      <c r="B2038" s="14">
        <v>2</v>
      </c>
      <c r="C2038" s="14">
        <v>10</v>
      </c>
      <c r="D2038" s="14">
        <v>12</v>
      </c>
      <c r="E2038" s="14">
        <v>18</v>
      </c>
      <c r="F2038" s="14">
        <v>24</v>
      </c>
      <c r="G2038" s="14">
        <v>33</v>
      </c>
      <c r="H2038" s="15">
        <v>15</v>
      </c>
      <c r="I2038" s="15" t="s">
        <v>11</v>
      </c>
      <c r="J2038" s="22">
        <v>139725230</v>
      </c>
      <c r="K2038" s="23">
        <v>5</v>
      </c>
      <c r="L2038" s="22">
        <v>9409521</v>
      </c>
      <c r="M2038" s="22">
        <f t="shared" si="228"/>
        <v>47047605</v>
      </c>
      <c r="N2038" s="23">
        <v>75</v>
      </c>
      <c r="O2038" s="22">
        <v>340952</v>
      </c>
      <c r="P2038" s="22">
        <f t="shared" si="229"/>
        <v>25571400</v>
      </c>
      <c r="Q2038" s="24">
        <v>277931070</v>
      </c>
      <c r="R2038" s="29">
        <v>40493</v>
      </c>
      <c r="S2038">
        <f t="shared" si="232"/>
        <v>118567210.3</v>
      </c>
      <c r="T2038">
        <f t="shared" si="234"/>
        <v>0.257328571792999</v>
      </c>
      <c r="U2038">
        <f t="shared" si="231"/>
        <v>45948205.3</v>
      </c>
      <c r="V2038">
        <f t="shared" si="230"/>
        <v>0.165322305634991</v>
      </c>
      <c r="W2038">
        <f t="shared" si="233"/>
        <v>0.426606533411324</v>
      </c>
    </row>
    <row r="2039" ht="14.25" spans="1:23">
      <c r="A2039" s="13">
        <v>10131</v>
      </c>
      <c r="B2039" s="14">
        <v>5</v>
      </c>
      <c r="C2039" s="14">
        <v>6</v>
      </c>
      <c r="D2039" s="14">
        <v>15</v>
      </c>
      <c r="E2039" s="14">
        <v>16</v>
      </c>
      <c r="F2039" s="14">
        <v>19</v>
      </c>
      <c r="G2039" s="14">
        <v>26</v>
      </c>
      <c r="H2039" s="15">
        <v>6</v>
      </c>
      <c r="I2039" s="15" t="s">
        <v>11</v>
      </c>
      <c r="J2039" s="22">
        <v>122106216</v>
      </c>
      <c r="K2039" s="23">
        <v>12</v>
      </c>
      <c r="L2039" s="22">
        <v>6773623</v>
      </c>
      <c r="M2039" s="22">
        <f t="shared" si="228"/>
        <v>81283476</v>
      </c>
      <c r="N2039" s="23">
        <v>185</v>
      </c>
      <c r="O2039" s="22">
        <v>91487</v>
      </c>
      <c r="P2039" s="22">
        <f t="shared" si="229"/>
        <v>16925095</v>
      </c>
      <c r="Q2039" s="24">
        <v>275057550</v>
      </c>
      <c r="R2039" s="29">
        <v>40491</v>
      </c>
      <c r="S2039">
        <f t="shared" si="232"/>
        <v>166569473.5</v>
      </c>
      <c r="T2039">
        <f t="shared" si="234"/>
        <v>0.310066011640109</v>
      </c>
      <c r="U2039">
        <f t="shared" si="231"/>
        <v>68360902.5</v>
      </c>
      <c r="V2039">
        <f t="shared" si="230"/>
        <v>0.248533088802689</v>
      </c>
      <c r="W2039">
        <f t="shared" si="233"/>
        <v>0.605580444892351</v>
      </c>
    </row>
    <row r="2040" ht="14.25" spans="1:23">
      <c r="A2040" s="13">
        <v>10130</v>
      </c>
      <c r="B2040" s="14">
        <v>1</v>
      </c>
      <c r="C2040" s="14">
        <v>2</v>
      </c>
      <c r="D2040" s="14">
        <v>7</v>
      </c>
      <c r="E2040" s="14">
        <v>15</v>
      </c>
      <c r="F2040" s="14">
        <v>21</v>
      </c>
      <c r="G2040" s="14">
        <v>31</v>
      </c>
      <c r="H2040" s="15">
        <v>16</v>
      </c>
      <c r="I2040" s="15" t="s">
        <v>11</v>
      </c>
      <c r="J2040" s="22">
        <v>153897490</v>
      </c>
      <c r="K2040" s="23">
        <v>1</v>
      </c>
      <c r="L2040" s="22">
        <v>10000000</v>
      </c>
      <c r="M2040" s="22">
        <f t="shared" si="228"/>
        <v>10000000</v>
      </c>
      <c r="N2040" s="23">
        <v>97</v>
      </c>
      <c r="O2040" s="22">
        <v>319244</v>
      </c>
      <c r="P2040" s="22">
        <f t="shared" si="229"/>
        <v>30966668</v>
      </c>
      <c r="Q2040" s="24">
        <v>301606730</v>
      </c>
      <c r="R2040" s="29">
        <v>40489</v>
      </c>
      <c r="S2040">
        <f t="shared" si="232"/>
        <v>80531630.7</v>
      </c>
      <c r="T2040">
        <f t="shared" si="234"/>
        <v>0.233852973705195</v>
      </c>
      <c r="U2040">
        <f t="shared" si="231"/>
        <v>39564962.7</v>
      </c>
      <c r="V2040">
        <f t="shared" si="230"/>
        <v>0.131180636121747</v>
      </c>
      <c r="W2040">
        <f t="shared" si="233"/>
        <v>0.267008732530604</v>
      </c>
    </row>
    <row r="2041" ht="14.25" spans="1:23">
      <c r="A2041" s="13">
        <v>10129</v>
      </c>
      <c r="B2041" s="14">
        <v>4</v>
      </c>
      <c r="C2041" s="14">
        <v>8</v>
      </c>
      <c r="D2041" s="14">
        <v>14</v>
      </c>
      <c r="E2041" s="14">
        <v>25</v>
      </c>
      <c r="F2041" s="14">
        <v>28</v>
      </c>
      <c r="G2041" s="14">
        <v>32</v>
      </c>
      <c r="H2041" s="15">
        <v>16</v>
      </c>
      <c r="I2041" s="15" t="s">
        <v>11</v>
      </c>
      <c r="J2041" s="22">
        <v>86641823</v>
      </c>
      <c r="K2041" s="23">
        <v>0</v>
      </c>
      <c r="L2041" s="23">
        <v>0</v>
      </c>
      <c r="M2041" s="22">
        <f t="shared" si="228"/>
        <v>0</v>
      </c>
      <c r="N2041" s="23">
        <v>100</v>
      </c>
      <c r="O2041" s="22">
        <v>242750</v>
      </c>
      <c r="P2041" s="22">
        <f t="shared" si="229"/>
        <v>24275000</v>
      </c>
      <c r="Q2041" s="24">
        <v>263068470</v>
      </c>
      <c r="R2041" s="29">
        <v>40486</v>
      </c>
      <c r="S2041">
        <f t="shared" si="232"/>
        <v>72261727.3</v>
      </c>
      <c r="T2041">
        <f t="shared" si="234"/>
        <v>0.274687906536272</v>
      </c>
      <c r="U2041">
        <f t="shared" si="231"/>
        <v>47986727.3</v>
      </c>
      <c r="V2041">
        <f t="shared" si="230"/>
        <v>0.182411549738363</v>
      </c>
      <c r="W2041">
        <f t="shared" si="233"/>
        <v>0.274687906536272</v>
      </c>
    </row>
    <row r="2042" ht="14.25" spans="1:23">
      <c r="A2042" s="13">
        <v>10128</v>
      </c>
      <c r="B2042" s="14">
        <v>4</v>
      </c>
      <c r="C2042" s="14">
        <v>11</v>
      </c>
      <c r="D2042" s="14">
        <v>19</v>
      </c>
      <c r="E2042" s="14">
        <v>20</v>
      </c>
      <c r="F2042" s="14">
        <v>24</v>
      </c>
      <c r="G2042" s="14">
        <v>28</v>
      </c>
      <c r="H2042" s="15">
        <v>12</v>
      </c>
      <c r="I2042" s="15" t="s">
        <v>11</v>
      </c>
      <c r="J2042" s="22">
        <v>30000000</v>
      </c>
      <c r="K2042" s="23">
        <v>19</v>
      </c>
      <c r="L2042" s="22">
        <v>3960319</v>
      </c>
      <c r="M2042" s="22">
        <f t="shared" si="228"/>
        <v>75246061</v>
      </c>
      <c r="N2042" s="23">
        <v>132</v>
      </c>
      <c r="O2042" s="22">
        <v>130669</v>
      </c>
      <c r="P2042" s="22">
        <f t="shared" si="229"/>
        <v>17248308</v>
      </c>
      <c r="Q2042" s="24">
        <v>264631266</v>
      </c>
      <c r="R2042" s="29">
        <v>40484</v>
      </c>
      <c r="S2042">
        <f t="shared" si="232"/>
        <v>129669320.34</v>
      </c>
      <c r="T2042">
        <f t="shared" si="234"/>
        <v>0.205656951132902</v>
      </c>
      <c r="U2042">
        <f t="shared" si="231"/>
        <v>37174951.34</v>
      </c>
      <c r="V2042">
        <f t="shared" si="230"/>
        <v>0.140478303648368</v>
      </c>
      <c r="W2042">
        <f t="shared" si="233"/>
        <v>0.49</v>
      </c>
    </row>
    <row r="2043" ht="14.25" spans="1:23">
      <c r="A2043" s="13">
        <v>10127</v>
      </c>
      <c r="B2043" s="14">
        <v>1</v>
      </c>
      <c r="C2043" s="14">
        <v>4</v>
      </c>
      <c r="D2043" s="14">
        <v>8</v>
      </c>
      <c r="E2043" s="14">
        <v>17</v>
      </c>
      <c r="F2043" s="14">
        <v>25</v>
      </c>
      <c r="G2043" s="14">
        <v>33</v>
      </c>
      <c r="H2043" s="15">
        <v>1</v>
      </c>
      <c r="I2043" s="15" t="s">
        <v>11</v>
      </c>
      <c r="J2043" s="22">
        <v>30000000</v>
      </c>
      <c r="K2043" s="23">
        <v>58</v>
      </c>
      <c r="L2043" s="22">
        <v>1965524</v>
      </c>
      <c r="M2043" s="22">
        <f t="shared" si="228"/>
        <v>114000392</v>
      </c>
      <c r="N2043" s="23">
        <v>385</v>
      </c>
      <c r="O2043" s="22">
        <v>7879</v>
      </c>
      <c r="P2043" s="22">
        <f t="shared" si="229"/>
        <v>3033415</v>
      </c>
      <c r="Q2043" s="24">
        <v>308473622</v>
      </c>
      <c r="R2043" s="29">
        <v>40482</v>
      </c>
      <c r="S2043">
        <f t="shared" si="232"/>
        <v>223074104.78</v>
      </c>
      <c r="T2043">
        <f t="shared" si="234"/>
        <v>0.353591701205492</v>
      </c>
      <c r="U2043">
        <f t="shared" si="231"/>
        <v>106040297.78</v>
      </c>
      <c r="V2043">
        <f t="shared" si="230"/>
        <v>0.343758072708077</v>
      </c>
      <c r="W2043">
        <f t="shared" si="233"/>
        <v>0.723154554783942</v>
      </c>
    </row>
    <row r="2044" ht="14.25" spans="1:23">
      <c r="A2044" s="13">
        <v>10126</v>
      </c>
      <c r="B2044" s="14">
        <v>3</v>
      </c>
      <c r="C2044" s="14">
        <v>13</v>
      </c>
      <c r="D2044" s="14">
        <v>18</v>
      </c>
      <c r="E2044" s="14">
        <v>20</v>
      </c>
      <c r="F2044" s="14">
        <v>27</v>
      </c>
      <c r="G2044" s="14">
        <v>28</v>
      </c>
      <c r="H2044" s="15">
        <v>5</v>
      </c>
      <c r="I2044" s="15" t="s">
        <v>11</v>
      </c>
      <c r="J2044" s="22">
        <v>101922030</v>
      </c>
      <c r="K2044" s="23">
        <v>7</v>
      </c>
      <c r="L2044" s="22">
        <v>7634455</v>
      </c>
      <c r="M2044" s="22">
        <f t="shared" si="228"/>
        <v>53441185</v>
      </c>
      <c r="N2044" s="23">
        <v>108</v>
      </c>
      <c r="O2044" s="22">
        <v>186683</v>
      </c>
      <c r="P2044" s="22">
        <f t="shared" si="229"/>
        <v>20161764</v>
      </c>
      <c r="Q2044" s="24">
        <v>272220524</v>
      </c>
      <c r="R2044" s="29">
        <v>40479</v>
      </c>
      <c r="S2044">
        <f t="shared" si="232"/>
        <v>134785086.76</v>
      </c>
      <c r="T2044">
        <f t="shared" si="234"/>
        <v>0.298816197121125</v>
      </c>
      <c r="U2044">
        <f t="shared" si="231"/>
        <v>61182137.76</v>
      </c>
      <c r="V2044">
        <f t="shared" si="230"/>
        <v>0.224752112225014</v>
      </c>
      <c r="W2044">
        <f t="shared" si="233"/>
        <v>0.495131978953945</v>
      </c>
    </row>
    <row r="2045" ht="14.25" spans="1:23">
      <c r="A2045" s="13">
        <v>10125</v>
      </c>
      <c r="B2045" s="14">
        <v>6</v>
      </c>
      <c r="C2045" s="14">
        <v>7</v>
      </c>
      <c r="D2045" s="14">
        <v>13</v>
      </c>
      <c r="E2045" s="14">
        <v>23</v>
      </c>
      <c r="F2045" s="14">
        <v>28</v>
      </c>
      <c r="G2045" s="14">
        <v>29</v>
      </c>
      <c r="H2045" s="15">
        <v>9</v>
      </c>
      <c r="I2045" s="15" t="s">
        <v>11</v>
      </c>
      <c r="J2045" s="22">
        <v>103319060</v>
      </c>
      <c r="K2045" s="23">
        <v>5</v>
      </c>
      <c r="L2045" s="22">
        <v>6000000</v>
      </c>
      <c r="M2045" s="22">
        <f t="shared" si="228"/>
        <v>30000000</v>
      </c>
      <c r="N2045" s="23">
        <v>146</v>
      </c>
      <c r="O2045" s="22">
        <v>123255</v>
      </c>
      <c r="P2045" s="22">
        <f t="shared" si="229"/>
        <v>17995230</v>
      </c>
      <c r="Q2045" s="24">
        <v>266084300</v>
      </c>
      <c r="R2045" s="29">
        <v>40477</v>
      </c>
      <c r="S2045">
        <f t="shared" si="232"/>
        <v>113392275</v>
      </c>
      <c r="T2045">
        <f t="shared" si="234"/>
        <v>0.313405469619966</v>
      </c>
      <c r="U2045">
        <f t="shared" si="231"/>
        <v>65397045</v>
      </c>
      <c r="V2045">
        <f t="shared" si="230"/>
        <v>0.245775662074012</v>
      </c>
      <c r="W2045">
        <f t="shared" si="233"/>
        <v>0.42615169327916</v>
      </c>
    </row>
    <row r="2046" ht="14.25" spans="1:23">
      <c r="A2046" s="13">
        <v>10124</v>
      </c>
      <c r="B2046" s="14">
        <v>2</v>
      </c>
      <c r="C2046" s="14">
        <v>6</v>
      </c>
      <c r="D2046" s="14">
        <v>8</v>
      </c>
      <c r="E2046" s="14">
        <v>11</v>
      </c>
      <c r="F2046" s="14">
        <v>12</v>
      </c>
      <c r="G2046" s="14">
        <v>25</v>
      </c>
      <c r="H2046" s="15">
        <v>2</v>
      </c>
      <c r="I2046" s="15" t="s">
        <v>11</v>
      </c>
      <c r="J2046" s="22">
        <v>86330028</v>
      </c>
      <c r="K2046" s="23">
        <v>12</v>
      </c>
      <c r="L2046" s="22">
        <v>5416666</v>
      </c>
      <c r="M2046" s="22">
        <f t="shared" si="228"/>
        <v>64999992</v>
      </c>
      <c r="N2046" s="23">
        <v>192</v>
      </c>
      <c r="O2046" s="22">
        <v>120496</v>
      </c>
      <c r="P2046" s="22">
        <f t="shared" si="229"/>
        <v>23135232</v>
      </c>
      <c r="Q2046" s="24">
        <v>303307488</v>
      </c>
      <c r="R2046" s="29">
        <v>40475</v>
      </c>
      <c r="S2046">
        <f t="shared" si="232"/>
        <v>154638455.12</v>
      </c>
      <c r="T2046">
        <f t="shared" si="234"/>
        <v>0.295536597896324</v>
      </c>
      <c r="U2046">
        <f t="shared" si="231"/>
        <v>66503231.12</v>
      </c>
      <c r="V2046">
        <f t="shared" si="230"/>
        <v>0.219260103199299</v>
      </c>
      <c r="W2046">
        <f t="shared" si="233"/>
        <v>0.509840545446738</v>
      </c>
    </row>
    <row r="2047" ht="14.25" spans="1:23">
      <c r="A2047" s="13">
        <v>10123</v>
      </c>
      <c r="B2047" s="14">
        <v>6</v>
      </c>
      <c r="C2047" s="14">
        <v>12</v>
      </c>
      <c r="D2047" s="14">
        <v>15</v>
      </c>
      <c r="E2047" s="14">
        <v>18</v>
      </c>
      <c r="F2047" s="14">
        <v>29</v>
      </c>
      <c r="G2047" s="14">
        <v>32</v>
      </c>
      <c r="H2047" s="15">
        <v>10</v>
      </c>
      <c r="I2047" s="15" t="s">
        <v>11</v>
      </c>
      <c r="J2047" s="22">
        <v>92347814</v>
      </c>
      <c r="K2047" s="23">
        <v>13</v>
      </c>
      <c r="L2047" s="22">
        <v>6045656</v>
      </c>
      <c r="M2047" s="22">
        <f t="shared" si="228"/>
        <v>78593528</v>
      </c>
      <c r="N2047" s="23">
        <v>109</v>
      </c>
      <c r="O2047" s="22">
        <v>118259</v>
      </c>
      <c r="P2047" s="22">
        <f t="shared" si="229"/>
        <v>12890231</v>
      </c>
      <c r="Q2047" s="24">
        <v>278792718</v>
      </c>
      <c r="R2047" s="29">
        <v>40472</v>
      </c>
      <c r="S2047">
        <f t="shared" si="232"/>
        <v>180124581.82</v>
      </c>
      <c r="T2047">
        <f t="shared" si="234"/>
        <v>0.364181154186387</v>
      </c>
      <c r="U2047">
        <f t="shared" si="231"/>
        <v>88640822.82</v>
      </c>
      <c r="V2047">
        <f t="shared" si="230"/>
        <v>0.317945258598899</v>
      </c>
      <c r="W2047">
        <f t="shared" si="233"/>
        <v>0.646087828664162</v>
      </c>
    </row>
    <row r="2048" ht="14.25" spans="1:23">
      <c r="A2048" s="13">
        <v>10122</v>
      </c>
      <c r="B2048" s="14">
        <v>2</v>
      </c>
      <c r="C2048" s="14">
        <v>9</v>
      </c>
      <c r="D2048" s="14">
        <v>12</v>
      </c>
      <c r="E2048" s="14">
        <v>16</v>
      </c>
      <c r="F2048" s="14">
        <v>25</v>
      </c>
      <c r="G2048" s="14">
        <v>27</v>
      </c>
      <c r="H2048" s="15">
        <v>6</v>
      </c>
      <c r="I2048" s="15" t="s">
        <v>11</v>
      </c>
      <c r="J2048" s="22">
        <v>135863964</v>
      </c>
      <c r="K2048" s="23">
        <v>4</v>
      </c>
      <c r="L2048" s="22">
        <v>9452052</v>
      </c>
      <c r="M2048" s="22">
        <f t="shared" si="228"/>
        <v>37808208</v>
      </c>
      <c r="N2048" s="23">
        <v>113</v>
      </c>
      <c r="O2048" s="22">
        <v>170020</v>
      </c>
      <c r="P2048" s="22">
        <f t="shared" si="229"/>
        <v>19212260</v>
      </c>
      <c r="Q2048" s="24">
        <v>270548316</v>
      </c>
      <c r="R2048" s="29">
        <v>40470</v>
      </c>
      <c r="S2048">
        <f t="shared" si="232"/>
        <v>120548154.84</v>
      </c>
      <c r="T2048">
        <f t="shared" si="234"/>
        <v>0.305823181837879</v>
      </c>
      <c r="U2048">
        <f t="shared" si="231"/>
        <v>63527686.84</v>
      </c>
      <c r="V2048">
        <f t="shared" si="230"/>
        <v>0.23481087511186</v>
      </c>
      <c r="W2048">
        <f t="shared" si="233"/>
        <v>0.44556978443732</v>
      </c>
    </row>
    <row r="2049" ht="14.25" spans="1:23">
      <c r="A2049" s="13">
        <v>10121</v>
      </c>
      <c r="B2049" s="14">
        <v>8</v>
      </c>
      <c r="C2049" s="14">
        <v>11</v>
      </c>
      <c r="D2049" s="14">
        <v>13</v>
      </c>
      <c r="E2049" s="14">
        <v>18</v>
      </c>
      <c r="F2049" s="14">
        <v>25</v>
      </c>
      <c r="G2049" s="14">
        <v>30</v>
      </c>
      <c r="H2049" s="15">
        <v>15</v>
      </c>
      <c r="I2049" s="15" t="s">
        <v>11</v>
      </c>
      <c r="J2049" s="22">
        <v>123843444</v>
      </c>
      <c r="K2049" s="23">
        <v>2</v>
      </c>
      <c r="L2049" s="22">
        <v>7500000</v>
      </c>
      <c r="M2049" s="22">
        <f t="shared" si="228"/>
        <v>15000000</v>
      </c>
      <c r="N2049" s="23">
        <v>116</v>
      </c>
      <c r="O2049" s="22">
        <v>213340</v>
      </c>
      <c r="P2049" s="22">
        <f t="shared" si="229"/>
        <v>24747440</v>
      </c>
      <c r="Q2049" s="24">
        <v>288389490</v>
      </c>
      <c r="R2049" s="29">
        <v>40468</v>
      </c>
      <c r="S2049">
        <f t="shared" si="232"/>
        <v>93566699.1</v>
      </c>
      <c r="T2049">
        <f t="shared" si="234"/>
        <v>0.272432601826093</v>
      </c>
      <c r="U2049">
        <f t="shared" si="231"/>
        <v>53819259.1</v>
      </c>
      <c r="V2049">
        <f t="shared" si="230"/>
        <v>0.186620043261632</v>
      </c>
      <c r="W2049">
        <f t="shared" si="233"/>
        <v>0.324445593006874</v>
      </c>
    </row>
    <row r="2050" ht="14.25" spans="1:23">
      <c r="A2050" s="13">
        <v>10120</v>
      </c>
      <c r="B2050" s="14">
        <v>1</v>
      </c>
      <c r="C2050" s="14">
        <v>2</v>
      </c>
      <c r="D2050" s="14">
        <v>5</v>
      </c>
      <c r="E2050" s="14">
        <v>6</v>
      </c>
      <c r="F2050" s="14">
        <v>10</v>
      </c>
      <c r="G2050" s="14">
        <v>29</v>
      </c>
      <c r="H2050" s="15">
        <v>16</v>
      </c>
      <c r="I2050" s="15" t="s">
        <v>11</v>
      </c>
      <c r="J2050" s="22">
        <v>76099293</v>
      </c>
      <c r="K2050" s="23">
        <v>3</v>
      </c>
      <c r="L2050" s="22">
        <v>6666666</v>
      </c>
      <c r="M2050" s="22">
        <f t="shared" si="228"/>
        <v>19999998</v>
      </c>
      <c r="N2050" s="23">
        <v>41</v>
      </c>
      <c r="O2050" s="22">
        <v>638668</v>
      </c>
      <c r="P2050" s="22">
        <f t="shared" si="229"/>
        <v>26185388</v>
      </c>
      <c r="Q2050" s="24">
        <v>260841502</v>
      </c>
      <c r="R2050" s="29">
        <v>40465</v>
      </c>
      <c r="S2050">
        <f t="shared" si="232"/>
        <v>81713042.98</v>
      </c>
      <c r="T2050">
        <f t="shared" si="234"/>
        <v>0.236592123978799</v>
      </c>
      <c r="U2050">
        <f t="shared" si="231"/>
        <v>35527656.98</v>
      </c>
      <c r="V2050">
        <f t="shared" si="230"/>
        <v>0.136204003993199</v>
      </c>
      <c r="W2050">
        <f t="shared" si="233"/>
        <v>0.313267031333074</v>
      </c>
    </row>
    <row r="2051" ht="14.25" spans="1:23">
      <c r="A2051" s="13">
        <v>10119</v>
      </c>
      <c r="B2051" s="14">
        <v>7</v>
      </c>
      <c r="C2051" s="14">
        <v>17</v>
      </c>
      <c r="D2051" s="14">
        <v>25</v>
      </c>
      <c r="E2051" s="14">
        <v>27</v>
      </c>
      <c r="F2051" s="14">
        <v>30</v>
      </c>
      <c r="G2051" s="14">
        <v>31</v>
      </c>
      <c r="H2051" s="15">
        <v>9</v>
      </c>
      <c r="I2051" s="15" t="s">
        <v>11</v>
      </c>
      <c r="J2051" s="22">
        <v>30000000</v>
      </c>
      <c r="K2051" s="23">
        <v>19</v>
      </c>
      <c r="L2051" s="22">
        <v>4556886</v>
      </c>
      <c r="M2051" s="22">
        <f t="shared" si="228"/>
        <v>86580834</v>
      </c>
      <c r="N2051" s="23">
        <v>165</v>
      </c>
      <c r="O2051" s="22">
        <v>91392</v>
      </c>
      <c r="P2051" s="22">
        <f t="shared" si="229"/>
        <v>15079680</v>
      </c>
      <c r="Q2051" s="24">
        <v>260972766</v>
      </c>
      <c r="R2051" s="29">
        <v>40463</v>
      </c>
      <c r="S2051">
        <f t="shared" si="232"/>
        <v>144271313.34</v>
      </c>
      <c r="T2051">
        <f t="shared" si="234"/>
        <v>0.221059385713833</v>
      </c>
      <c r="U2051">
        <f t="shared" si="231"/>
        <v>42610799.34</v>
      </c>
      <c r="V2051">
        <f t="shared" si="230"/>
        <v>0.16327680467624</v>
      </c>
      <c r="W2051">
        <f t="shared" si="233"/>
        <v>0.552821336690741</v>
      </c>
    </row>
    <row r="2052" ht="14.25" spans="1:23">
      <c r="A2052" s="13">
        <v>10118</v>
      </c>
      <c r="B2052" s="14">
        <v>5</v>
      </c>
      <c r="C2052" s="14">
        <v>8</v>
      </c>
      <c r="D2052" s="14">
        <v>11</v>
      </c>
      <c r="E2052" s="14">
        <v>13</v>
      </c>
      <c r="F2052" s="14">
        <v>15</v>
      </c>
      <c r="G2052" s="14">
        <v>25</v>
      </c>
      <c r="H2052" s="15">
        <v>5</v>
      </c>
      <c r="I2052" s="15" t="s">
        <v>11</v>
      </c>
      <c r="J2052" s="22">
        <v>46394658</v>
      </c>
      <c r="K2052" s="23">
        <v>14</v>
      </c>
      <c r="L2052" s="22">
        <v>5000000</v>
      </c>
      <c r="M2052" s="22">
        <f t="shared" si="228"/>
        <v>70000000</v>
      </c>
      <c r="N2052" s="23">
        <v>126</v>
      </c>
      <c r="O2052" s="22">
        <v>146226</v>
      </c>
      <c r="P2052" s="22">
        <f t="shared" si="229"/>
        <v>18424476</v>
      </c>
      <c r="Q2052" s="24">
        <v>278863970</v>
      </c>
      <c r="R2052" s="29">
        <v>40461</v>
      </c>
      <c r="S2052">
        <f t="shared" si="232"/>
        <v>133652906.3</v>
      </c>
      <c r="T2052">
        <f t="shared" si="234"/>
        <v>0.228257907609936</v>
      </c>
      <c r="U2052">
        <f t="shared" si="231"/>
        <v>45228430.3</v>
      </c>
      <c r="V2052">
        <f t="shared" si="230"/>
        <v>0.162188146069928</v>
      </c>
      <c r="W2052">
        <f t="shared" si="233"/>
        <v>0.479276352194226</v>
      </c>
    </row>
    <row r="2053" ht="14.25" spans="1:23">
      <c r="A2053" s="13">
        <v>10117</v>
      </c>
      <c r="B2053" s="14">
        <v>1</v>
      </c>
      <c r="C2053" s="14">
        <v>8</v>
      </c>
      <c r="D2053" s="14">
        <v>20</v>
      </c>
      <c r="E2053" s="14">
        <v>22</v>
      </c>
      <c r="F2053" s="14">
        <v>24</v>
      </c>
      <c r="G2053" s="14">
        <v>28</v>
      </c>
      <c r="H2053" s="15">
        <v>1</v>
      </c>
      <c r="I2053" s="15" t="s">
        <v>11</v>
      </c>
      <c r="J2053" s="22">
        <v>43404219</v>
      </c>
      <c r="K2053" s="23">
        <v>9</v>
      </c>
      <c r="L2053" s="22">
        <v>5000000</v>
      </c>
      <c r="M2053" s="22">
        <f t="shared" si="228"/>
        <v>45000000</v>
      </c>
      <c r="N2053" s="23">
        <v>92</v>
      </c>
      <c r="O2053" s="22">
        <v>209822</v>
      </c>
      <c r="P2053" s="22">
        <f t="shared" si="229"/>
        <v>19303624</v>
      </c>
      <c r="Q2053" s="24">
        <v>232007386</v>
      </c>
      <c r="R2053" s="29">
        <v>40458</v>
      </c>
      <c r="S2053">
        <f t="shared" si="232"/>
        <v>113641616.14</v>
      </c>
      <c r="T2053">
        <f t="shared" si="234"/>
        <v>0.295859616038258</v>
      </c>
      <c r="U2053">
        <f t="shared" si="231"/>
        <v>49337992.14</v>
      </c>
      <c r="V2053">
        <f t="shared" si="230"/>
        <v>0.212656989032237</v>
      </c>
      <c r="W2053">
        <f t="shared" si="233"/>
        <v>0.489818958349886</v>
      </c>
    </row>
    <row r="2054" ht="14.25" spans="1:23">
      <c r="A2054" s="13">
        <v>10116</v>
      </c>
      <c r="B2054" s="14">
        <v>5</v>
      </c>
      <c r="C2054" s="14">
        <v>9</v>
      </c>
      <c r="D2054" s="14">
        <v>10</v>
      </c>
      <c r="E2054" s="14">
        <v>20</v>
      </c>
      <c r="F2054" s="14">
        <v>22</v>
      </c>
      <c r="G2054" s="14">
        <v>26</v>
      </c>
      <c r="H2054" s="15">
        <v>7</v>
      </c>
      <c r="I2054" s="15" t="s">
        <v>11</v>
      </c>
      <c r="J2054" s="22">
        <v>43362216</v>
      </c>
      <c r="K2054" s="23">
        <v>54</v>
      </c>
      <c r="L2054" s="22">
        <v>5160604</v>
      </c>
      <c r="M2054" s="22">
        <f t="shared" ref="M2054:M2117" si="235">K2054*L2054</f>
        <v>278672616</v>
      </c>
      <c r="N2054" s="23">
        <v>113</v>
      </c>
      <c r="O2054" s="22">
        <v>115123</v>
      </c>
      <c r="P2054" s="22">
        <f t="shared" si="229"/>
        <v>13008899</v>
      </c>
      <c r="Q2054" s="24">
        <v>236885436</v>
      </c>
      <c r="R2054" s="29">
        <v>40456</v>
      </c>
      <c r="S2054">
        <f t="shared" si="232"/>
        <v>364392278.64</v>
      </c>
      <c r="T2054">
        <f t="shared" si="234"/>
        <v>0.361861261238534</v>
      </c>
      <c r="U2054">
        <f t="shared" si="231"/>
        <v>72710763.64</v>
      </c>
      <c r="V2054">
        <f t="shared" si="230"/>
        <v>0.306944845862115</v>
      </c>
      <c r="W2054">
        <f t="shared" si="233"/>
        <v>1.53826374805077</v>
      </c>
    </row>
    <row r="2055" ht="14.25" spans="1:23">
      <c r="A2055" s="13">
        <v>10115</v>
      </c>
      <c r="B2055" s="14">
        <v>1</v>
      </c>
      <c r="C2055" s="14">
        <v>22</v>
      </c>
      <c r="D2055" s="14">
        <v>24</v>
      </c>
      <c r="E2055" s="14">
        <v>25</v>
      </c>
      <c r="F2055" s="14">
        <v>29</v>
      </c>
      <c r="G2055" s="14">
        <v>33</v>
      </c>
      <c r="H2055" s="15">
        <v>15</v>
      </c>
      <c r="I2055" s="15" t="s">
        <v>11</v>
      </c>
      <c r="J2055" s="22">
        <v>291680631</v>
      </c>
      <c r="K2055" s="23">
        <v>0</v>
      </c>
      <c r="L2055" s="23">
        <v>0</v>
      </c>
      <c r="M2055" s="22">
        <f t="shared" si="235"/>
        <v>0</v>
      </c>
      <c r="N2055" s="23">
        <v>55</v>
      </c>
      <c r="O2055" s="22">
        <v>472154</v>
      </c>
      <c r="P2055" s="22">
        <f t="shared" si="229"/>
        <v>25968470</v>
      </c>
      <c r="Q2055" s="24">
        <v>254889502</v>
      </c>
      <c r="R2055" s="29">
        <v>40454</v>
      </c>
      <c r="S2055">
        <f t="shared" si="232"/>
        <v>64302662.98</v>
      </c>
      <c r="T2055">
        <f t="shared" si="234"/>
        <v>0.25227662369555</v>
      </c>
      <c r="U2055">
        <f t="shared" si="231"/>
        <v>38334192.98</v>
      </c>
      <c r="V2055">
        <f t="shared" si="230"/>
        <v>0.150395338682878</v>
      </c>
      <c r="W2055">
        <f t="shared" si="233"/>
        <v>0.25227662369555</v>
      </c>
    </row>
    <row r="2056" ht="14.25" spans="1:23">
      <c r="A2056" s="13">
        <v>10114</v>
      </c>
      <c r="B2056" s="14">
        <v>1</v>
      </c>
      <c r="C2056" s="14">
        <v>8</v>
      </c>
      <c r="D2056" s="14">
        <v>11</v>
      </c>
      <c r="E2056" s="14">
        <v>15</v>
      </c>
      <c r="F2056" s="14">
        <v>17</v>
      </c>
      <c r="G2056" s="14">
        <v>25</v>
      </c>
      <c r="H2056" s="15">
        <v>1</v>
      </c>
      <c r="I2056" s="15" t="s">
        <v>11</v>
      </c>
      <c r="J2056" s="22">
        <v>231087438</v>
      </c>
      <c r="K2056" s="23">
        <v>6</v>
      </c>
      <c r="L2056" s="22">
        <v>7655762</v>
      </c>
      <c r="M2056" s="22">
        <f t="shared" si="235"/>
        <v>45934572</v>
      </c>
      <c r="N2056" s="23">
        <v>63</v>
      </c>
      <c r="O2056" s="22">
        <v>379394</v>
      </c>
      <c r="P2056" s="22">
        <f t="shared" si="229"/>
        <v>23901822</v>
      </c>
      <c r="Q2056" s="24">
        <v>249642432</v>
      </c>
      <c r="R2056" s="29">
        <v>40451</v>
      </c>
      <c r="S2056">
        <f t="shared" si="232"/>
        <v>112488358.68</v>
      </c>
      <c r="T2056">
        <f t="shared" si="234"/>
        <v>0.266596452160825</v>
      </c>
      <c r="U2056">
        <f t="shared" si="231"/>
        <v>42651964.68</v>
      </c>
      <c r="V2056">
        <f t="shared" si="230"/>
        <v>0.170852223871942</v>
      </c>
      <c r="W2056">
        <f t="shared" si="233"/>
        <v>0.450597912297217</v>
      </c>
    </row>
    <row r="2057" ht="14.25" spans="1:23">
      <c r="A2057" s="13">
        <v>10113</v>
      </c>
      <c r="B2057" s="14">
        <v>5</v>
      </c>
      <c r="C2057" s="14">
        <v>10</v>
      </c>
      <c r="D2057" s="14">
        <v>15</v>
      </c>
      <c r="E2057" s="14">
        <v>18</v>
      </c>
      <c r="F2057" s="14">
        <v>20</v>
      </c>
      <c r="G2057" s="14">
        <v>28</v>
      </c>
      <c r="H2057" s="15">
        <v>10</v>
      </c>
      <c r="I2057" s="15" t="s">
        <v>11</v>
      </c>
      <c r="J2057" s="22">
        <v>221251005</v>
      </c>
      <c r="K2057" s="23">
        <v>3</v>
      </c>
      <c r="L2057" s="22">
        <v>9840811</v>
      </c>
      <c r="M2057" s="22">
        <f t="shared" si="235"/>
        <v>29522433</v>
      </c>
      <c r="N2057" s="23">
        <v>256</v>
      </c>
      <c r="O2057" s="22">
        <v>85092</v>
      </c>
      <c r="P2057" s="22">
        <f t="shared" si="229"/>
        <v>21783552</v>
      </c>
      <c r="Q2057" s="24">
        <v>245484314</v>
      </c>
      <c r="R2057" s="29">
        <v>40449</v>
      </c>
      <c r="S2057">
        <f t="shared" si="232"/>
        <v>98981228.86</v>
      </c>
      <c r="T2057">
        <f t="shared" si="234"/>
        <v>0.282945963952711</v>
      </c>
      <c r="U2057">
        <f t="shared" si="231"/>
        <v>47675243.86</v>
      </c>
      <c r="V2057">
        <f t="shared" si="230"/>
        <v>0.194208921471048</v>
      </c>
      <c r="W2057">
        <f t="shared" si="233"/>
        <v>0.403207957556099</v>
      </c>
    </row>
    <row r="2058" ht="14.25" spans="1:23">
      <c r="A2058" s="13">
        <v>10112</v>
      </c>
      <c r="B2058" s="14">
        <v>1</v>
      </c>
      <c r="C2058" s="14">
        <v>8</v>
      </c>
      <c r="D2058" s="14">
        <v>18</v>
      </c>
      <c r="E2058" s="14">
        <v>24</v>
      </c>
      <c r="F2058" s="14">
        <v>29</v>
      </c>
      <c r="G2058" s="14">
        <v>30</v>
      </c>
      <c r="H2058" s="15">
        <v>16</v>
      </c>
      <c r="I2058" s="15" t="s">
        <v>11</v>
      </c>
      <c r="J2058" s="22">
        <v>199944920</v>
      </c>
      <c r="K2058" s="23">
        <v>1</v>
      </c>
      <c r="L2058" s="22">
        <v>10000000</v>
      </c>
      <c r="M2058" s="22">
        <f t="shared" si="235"/>
        <v>10000000</v>
      </c>
      <c r="N2058" s="23">
        <v>124</v>
      </c>
      <c r="O2058" s="22">
        <v>233013</v>
      </c>
      <c r="P2058" s="22">
        <f t="shared" si="229"/>
        <v>28893612</v>
      </c>
      <c r="Q2058" s="24">
        <v>276435492</v>
      </c>
      <c r="R2058" s="29">
        <v>40447</v>
      </c>
      <c r="S2058">
        <f t="shared" si="232"/>
        <v>78034882.08</v>
      </c>
      <c r="T2058">
        <f t="shared" si="234"/>
        <v>0.246114858796786</v>
      </c>
      <c r="U2058">
        <f t="shared" si="231"/>
        <v>39141270.08</v>
      </c>
      <c r="V2058">
        <f t="shared" si="230"/>
        <v>0.141592781002231</v>
      </c>
      <c r="W2058">
        <f t="shared" si="233"/>
        <v>0.282289663731023</v>
      </c>
    </row>
    <row r="2059" ht="14.25" spans="1:23">
      <c r="A2059" s="13">
        <v>10111</v>
      </c>
      <c r="B2059" s="14">
        <v>4</v>
      </c>
      <c r="C2059" s="14">
        <v>7</v>
      </c>
      <c r="D2059" s="14">
        <v>8</v>
      </c>
      <c r="E2059" s="14">
        <v>13</v>
      </c>
      <c r="F2059" s="14">
        <v>17</v>
      </c>
      <c r="G2059" s="14">
        <v>18</v>
      </c>
      <c r="H2059" s="15">
        <v>10</v>
      </c>
      <c r="I2059" s="15" t="s">
        <v>11</v>
      </c>
      <c r="J2059" s="22">
        <v>142526411</v>
      </c>
      <c r="K2059" s="23">
        <v>0</v>
      </c>
      <c r="L2059" s="23">
        <v>0</v>
      </c>
      <c r="M2059" s="22">
        <f t="shared" si="235"/>
        <v>0</v>
      </c>
      <c r="N2059" s="23">
        <v>58</v>
      </c>
      <c r="O2059" s="22">
        <v>316937</v>
      </c>
      <c r="P2059" s="22">
        <f t="shared" si="229"/>
        <v>18382346</v>
      </c>
      <c r="Q2059" s="24">
        <v>223004690</v>
      </c>
      <c r="R2059" s="29">
        <v>40444</v>
      </c>
      <c r="S2059">
        <f t="shared" si="232"/>
        <v>66380097.1</v>
      </c>
      <c r="T2059">
        <f t="shared" si="234"/>
        <v>0.297662336608257</v>
      </c>
      <c r="U2059">
        <f t="shared" si="231"/>
        <v>47997751.1</v>
      </c>
      <c r="V2059">
        <f t="shared" si="230"/>
        <v>0.215232025389242</v>
      </c>
      <c r="W2059">
        <f t="shared" si="233"/>
        <v>0.297662336608257</v>
      </c>
    </row>
    <row r="2060" ht="14.25" spans="1:23">
      <c r="A2060" s="13">
        <v>10110</v>
      </c>
      <c r="B2060" s="14">
        <v>1</v>
      </c>
      <c r="C2060" s="14">
        <v>3</v>
      </c>
      <c r="D2060" s="14">
        <v>12</v>
      </c>
      <c r="E2060" s="14">
        <v>24</v>
      </c>
      <c r="F2060" s="14">
        <v>26</v>
      </c>
      <c r="G2060" s="14">
        <v>27</v>
      </c>
      <c r="H2060" s="15">
        <v>1</v>
      </c>
      <c r="I2060" s="15" t="s">
        <v>11</v>
      </c>
      <c r="J2060" s="22">
        <v>99634210</v>
      </c>
      <c r="K2060" s="23">
        <v>13</v>
      </c>
      <c r="L2060" s="22">
        <v>6109055</v>
      </c>
      <c r="M2060" s="22">
        <f t="shared" si="235"/>
        <v>79417715</v>
      </c>
      <c r="N2060" s="23">
        <v>74</v>
      </c>
      <c r="O2060" s="22">
        <v>292251</v>
      </c>
      <c r="P2060" s="22">
        <f t="shared" si="229"/>
        <v>21626574</v>
      </c>
      <c r="Q2060" s="24">
        <v>230609584</v>
      </c>
      <c r="R2060" s="29">
        <v>40442</v>
      </c>
      <c r="S2060">
        <f t="shared" si="232"/>
        <v>141954396.16</v>
      </c>
      <c r="T2060">
        <f t="shared" si="234"/>
        <v>0.271179887996329</v>
      </c>
      <c r="U2060">
        <f t="shared" si="231"/>
        <v>40910107.16</v>
      </c>
      <c r="V2060">
        <f t="shared" si="230"/>
        <v>0.177399856720612</v>
      </c>
      <c r="W2060">
        <f t="shared" si="233"/>
        <v>0.615561563824685</v>
      </c>
    </row>
    <row r="2061" ht="14.25" spans="1:23">
      <c r="A2061" s="13">
        <v>10109</v>
      </c>
      <c r="B2061" s="14">
        <v>4</v>
      </c>
      <c r="C2061" s="14">
        <v>15</v>
      </c>
      <c r="D2061" s="14">
        <v>18</v>
      </c>
      <c r="E2061" s="14">
        <v>25</v>
      </c>
      <c r="F2061" s="14">
        <v>29</v>
      </c>
      <c r="G2061" s="14">
        <v>32</v>
      </c>
      <c r="H2061" s="15">
        <v>15</v>
      </c>
      <c r="I2061" s="15" t="s">
        <v>11</v>
      </c>
      <c r="J2061" s="22">
        <v>128589910</v>
      </c>
      <c r="K2061" s="23">
        <v>10</v>
      </c>
      <c r="L2061" s="22">
        <v>6609946</v>
      </c>
      <c r="M2061" s="22">
        <f t="shared" si="235"/>
        <v>66099460</v>
      </c>
      <c r="N2061" s="23">
        <v>80</v>
      </c>
      <c r="O2061" s="22">
        <v>301864</v>
      </c>
      <c r="P2061" s="22">
        <f t="shared" si="229"/>
        <v>24149120</v>
      </c>
      <c r="Q2061" s="24">
        <v>270100048</v>
      </c>
      <c r="R2061" s="29">
        <v>40440</v>
      </c>
      <c r="S2061">
        <f t="shared" si="232"/>
        <v>142100367.52</v>
      </c>
      <c r="T2061">
        <f t="shared" si="234"/>
        <v>0.281380577614707</v>
      </c>
      <c r="U2061">
        <f t="shared" si="231"/>
        <v>51851787.52</v>
      </c>
      <c r="V2061">
        <f t="shared" si="230"/>
        <v>0.191972522418804</v>
      </c>
      <c r="W2061">
        <f t="shared" si="233"/>
        <v>0.526102711096149</v>
      </c>
    </row>
    <row r="2062" ht="14.25" spans="1:23">
      <c r="A2062" s="13">
        <v>10108</v>
      </c>
      <c r="B2062" s="14">
        <v>2</v>
      </c>
      <c r="C2062" s="14">
        <v>4</v>
      </c>
      <c r="D2062" s="14">
        <v>8</v>
      </c>
      <c r="E2062" s="14">
        <v>20</v>
      </c>
      <c r="F2062" s="14">
        <v>23</v>
      </c>
      <c r="G2062" s="14">
        <v>24</v>
      </c>
      <c r="H2062" s="15">
        <v>7</v>
      </c>
      <c r="I2062" s="15" t="s">
        <v>11</v>
      </c>
      <c r="J2062" s="22">
        <v>138341254</v>
      </c>
      <c r="K2062" s="23">
        <v>2</v>
      </c>
      <c r="L2062" s="22">
        <v>10000000</v>
      </c>
      <c r="M2062" s="22">
        <f t="shared" si="235"/>
        <v>20000000</v>
      </c>
      <c r="N2062" s="23">
        <v>36</v>
      </c>
      <c r="O2062" s="22">
        <v>537525</v>
      </c>
      <c r="P2062" s="22">
        <f t="shared" si="229"/>
        <v>19350900</v>
      </c>
      <c r="Q2062" s="24">
        <v>240681452</v>
      </c>
      <c r="R2062" s="29">
        <v>40437</v>
      </c>
      <c r="S2062">
        <f t="shared" si="232"/>
        <v>92781741.48</v>
      </c>
      <c r="T2062">
        <f t="shared" si="234"/>
        <v>0.302398630535103</v>
      </c>
      <c r="U2062">
        <f t="shared" si="231"/>
        <v>53430841.48</v>
      </c>
      <c r="V2062">
        <f t="shared" si="230"/>
        <v>0.221998168267657</v>
      </c>
      <c r="W2062">
        <f t="shared" si="233"/>
        <v>0.38549601852992</v>
      </c>
    </row>
    <row r="2063" ht="14.25" spans="1:23">
      <c r="A2063" s="13">
        <v>10107</v>
      </c>
      <c r="B2063" s="14">
        <v>8</v>
      </c>
      <c r="C2063" s="14">
        <v>12</v>
      </c>
      <c r="D2063" s="14">
        <v>15</v>
      </c>
      <c r="E2063" s="14">
        <v>17</v>
      </c>
      <c r="F2063" s="14">
        <v>22</v>
      </c>
      <c r="G2063" s="14">
        <v>33</v>
      </c>
      <c r="H2063" s="15">
        <v>16</v>
      </c>
      <c r="I2063" s="15" t="s">
        <v>11</v>
      </c>
      <c r="J2063" s="22">
        <v>113189084</v>
      </c>
      <c r="K2063" s="23">
        <v>1</v>
      </c>
      <c r="L2063" s="22">
        <v>5000000</v>
      </c>
      <c r="M2063" s="22">
        <f t="shared" si="235"/>
        <v>5000000</v>
      </c>
      <c r="N2063" s="23">
        <v>39</v>
      </c>
      <c r="O2063" s="22">
        <v>675424</v>
      </c>
      <c r="P2063" s="22">
        <f t="shared" si="229"/>
        <v>26341536</v>
      </c>
      <c r="Q2063" s="24">
        <v>237514142</v>
      </c>
      <c r="R2063" s="29">
        <v>40435</v>
      </c>
      <c r="S2063">
        <f t="shared" si="232"/>
        <v>59918255.58</v>
      </c>
      <c r="T2063">
        <f t="shared" si="234"/>
        <v>0.231220992222013</v>
      </c>
      <c r="U2063">
        <f t="shared" si="231"/>
        <v>28576719.58</v>
      </c>
      <c r="V2063">
        <f t="shared" si="230"/>
        <v>0.120315865570649</v>
      </c>
      <c r="W2063">
        <f t="shared" si="233"/>
        <v>0.252272370291113</v>
      </c>
    </row>
    <row r="2064" ht="14.25" spans="1:23">
      <c r="A2064" s="13">
        <v>10106</v>
      </c>
      <c r="B2064" s="14">
        <v>2</v>
      </c>
      <c r="C2064" s="14">
        <v>6</v>
      </c>
      <c r="D2064" s="14">
        <v>8</v>
      </c>
      <c r="E2064" s="14">
        <v>15</v>
      </c>
      <c r="F2064" s="14">
        <v>26</v>
      </c>
      <c r="G2064" s="14">
        <v>29</v>
      </c>
      <c r="H2064" s="15">
        <v>16</v>
      </c>
      <c r="I2064" s="15" t="s">
        <v>11</v>
      </c>
      <c r="J2064" s="22">
        <v>56725410</v>
      </c>
      <c r="K2064" s="23">
        <v>5</v>
      </c>
      <c r="L2064" s="22">
        <v>5000000</v>
      </c>
      <c r="M2064" s="22">
        <f t="shared" si="235"/>
        <v>25000000</v>
      </c>
      <c r="N2064" s="23">
        <v>141</v>
      </c>
      <c r="O2064" s="22">
        <v>157220</v>
      </c>
      <c r="P2064" s="22">
        <f t="shared" si="229"/>
        <v>22168020</v>
      </c>
      <c r="Q2064" s="24">
        <v>263785876</v>
      </c>
      <c r="R2064" s="29">
        <v>40433</v>
      </c>
      <c r="S2064">
        <f t="shared" si="232"/>
        <v>102529669.24</v>
      </c>
      <c r="T2064">
        <f t="shared" si="234"/>
        <v>0.29391137393573</v>
      </c>
      <c r="U2064">
        <f t="shared" si="231"/>
        <v>55361649.24</v>
      </c>
      <c r="V2064">
        <f t="shared" si="230"/>
        <v>0.209873440077588</v>
      </c>
      <c r="W2064">
        <f t="shared" si="233"/>
        <v>0.388685212395526</v>
      </c>
    </row>
    <row r="2065" ht="14.25" spans="1:23">
      <c r="A2065" s="13">
        <v>10105</v>
      </c>
      <c r="B2065" s="14">
        <v>1</v>
      </c>
      <c r="C2065" s="14">
        <v>8</v>
      </c>
      <c r="D2065" s="14">
        <v>9</v>
      </c>
      <c r="E2065" s="14">
        <v>19</v>
      </c>
      <c r="F2065" s="14">
        <v>21</v>
      </c>
      <c r="G2065" s="14">
        <v>31</v>
      </c>
      <c r="H2065" s="15">
        <v>11</v>
      </c>
      <c r="I2065" s="15" t="s">
        <v>11</v>
      </c>
      <c r="J2065" s="22">
        <v>30000000</v>
      </c>
      <c r="K2065" s="23">
        <v>24</v>
      </c>
      <c r="L2065" s="22">
        <v>3821830</v>
      </c>
      <c r="M2065" s="22">
        <f t="shared" si="235"/>
        <v>91723920</v>
      </c>
      <c r="N2065" s="23">
        <v>199</v>
      </c>
      <c r="O2065" s="22">
        <v>10730</v>
      </c>
      <c r="P2065" s="22">
        <f t="shared" ref="P2065:P2128" si="236">N2065*O2065</f>
        <v>2135270</v>
      </c>
      <c r="Q2065" s="24">
        <v>244881210</v>
      </c>
      <c r="R2065" s="29">
        <v>40430</v>
      </c>
      <c r="S2065">
        <f t="shared" si="232"/>
        <v>176733139.9</v>
      </c>
      <c r="T2065">
        <f t="shared" si="234"/>
        <v>0.347144723353825</v>
      </c>
      <c r="U2065">
        <f t="shared" si="231"/>
        <v>82873949.9</v>
      </c>
      <c r="V2065">
        <f t="shared" si="230"/>
        <v>0.338425107830854</v>
      </c>
      <c r="W2065">
        <f t="shared" si="233"/>
        <v>0.721709680787676</v>
      </c>
    </row>
    <row r="2066" ht="14.25" spans="1:23">
      <c r="A2066" s="13">
        <v>10104</v>
      </c>
      <c r="B2066" s="14">
        <v>7</v>
      </c>
      <c r="C2066" s="14">
        <v>17</v>
      </c>
      <c r="D2066" s="14">
        <v>23</v>
      </c>
      <c r="E2066" s="14">
        <v>24</v>
      </c>
      <c r="F2066" s="14">
        <v>27</v>
      </c>
      <c r="G2066" s="14">
        <v>32</v>
      </c>
      <c r="H2066" s="15">
        <v>2</v>
      </c>
      <c r="I2066" s="15" t="s">
        <v>11</v>
      </c>
      <c r="J2066" s="22">
        <v>86741347</v>
      </c>
      <c r="K2066" s="23">
        <v>11</v>
      </c>
      <c r="L2066" s="22">
        <v>6337176</v>
      </c>
      <c r="M2066" s="22">
        <f t="shared" si="235"/>
        <v>69708936</v>
      </c>
      <c r="N2066" s="23">
        <v>90</v>
      </c>
      <c r="O2066" s="22">
        <v>245149</v>
      </c>
      <c r="P2066" s="22">
        <f t="shared" si="236"/>
        <v>22063410</v>
      </c>
      <c r="Q2066" s="24">
        <v>248944388</v>
      </c>
      <c r="R2066" s="29">
        <v>40428</v>
      </c>
      <c r="S2066">
        <f t="shared" si="232"/>
        <v>140210393.12</v>
      </c>
      <c r="T2066">
        <f t="shared" si="234"/>
        <v>0.283201632647369</v>
      </c>
      <c r="U2066">
        <f t="shared" si="231"/>
        <v>48438047.12</v>
      </c>
      <c r="V2066">
        <f t="shared" ref="V2066:V2129" si="237">U2066/Q2066</f>
        <v>0.194573766089477</v>
      </c>
      <c r="W2066">
        <f t="shared" si="233"/>
        <v>0.563219738538553</v>
      </c>
    </row>
    <row r="2067" ht="14.25" spans="1:23">
      <c r="A2067" s="13">
        <v>10103</v>
      </c>
      <c r="B2067" s="14">
        <v>6</v>
      </c>
      <c r="C2067" s="14">
        <v>9</v>
      </c>
      <c r="D2067" s="14">
        <v>14</v>
      </c>
      <c r="E2067" s="14">
        <v>17</v>
      </c>
      <c r="F2067" s="14">
        <v>20</v>
      </c>
      <c r="G2067" s="14">
        <v>33</v>
      </c>
      <c r="H2067" s="15">
        <v>9</v>
      </c>
      <c r="I2067" s="15" t="s">
        <v>11</v>
      </c>
      <c r="J2067" s="22">
        <v>104968990</v>
      </c>
      <c r="K2067" s="23">
        <v>7</v>
      </c>
      <c r="L2067" s="22">
        <v>6263648</v>
      </c>
      <c r="M2067" s="22">
        <f t="shared" si="235"/>
        <v>43845536</v>
      </c>
      <c r="N2067" s="23">
        <v>81</v>
      </c>
      <c r="O2067" s="22">
        <v>163806</v>
      </c>
      <c r="P2067" s="22">
        <f t="shared" si="236"/>
        <v>13268286</v>
      </c>
      <c r="Q2067" s="24">
        <v>278768450</v>
      </c>
      <c r="R2067" s="29">
        <v>40426</v>
      </c>
      <c r="S2067">
        <f t="shared" si="232"/>
        <v>149482702.5</v>
      </c>
      <c r="T2067">
        <f t="shared" si="234"/>
        <v>0.378942331888705</v>
      </c>
      <c r="U2067">
        <f t="shared" si="231"/>
        <v>92368880.5</v>
      </c>
      <c r="V2067">
        <f t="shared" si="237"/>
        <v>0.331346249907405</v>
      </c>
      <c r="W2067">
        <f t="shared" si="233"/>
        <v>0.536225324278985</v>
      </c>
    </row>
    <row r="2068" ht="14.25" spans="1:23">
      <c r="A2068" s="13">
        <v>10102</v>
      </c>
      <c r="B2068" s="14">
        <v>4</v>
      </c>
      <c r="C2068" s="14">
        <v>11</v>
      </c>
      <c r="D2068" s="14">
        <v>16</v>
      </c>
      <c r="E2068" s="14">
        <v>20</v>
      </c>
      <c r="F2068" s="14">
        <v>22</v>
      </c>
      <c r="G2068" s="14">
        <v>29</v>
      </c>
      <c r="H2068" s="15">
        <v>10</v>
      </c>
      <c r="I2068" s="15" t="s">
        <v>11</v>
      </c>
      <c r="J2068" s="22">
        <v>117855152</v>
      </c>
      <c r="K2068" s="23">
        <v>4</v>
      </c>
      <c r="L2068" s="22">
        <v>7821835</v>
      </c>
      <c r="M2068" s="22">
        <f t="shared" si="235"/>
        <v>31287340</v>
      </c>
      <c r="N2068" s="23">
        <v>61</v>
      </c>
      <c r="O2068" s="22">
        <v>277557</v>
      </c>
      <c r="P2068" s="22">
        <f t="shared" si="236"/>
        <v>16930977</v>
      </c>
      <c r="Q2068" s="24">
        <v>243505778</v>
      </c>
      <c r="R2068" s="29">
        <v>40423</v>
      </c>
      <c r="S2068">
        <f t="shared" si="232"/>
        <v>111099479.22</v>
      </c>
      <c r="T2068">
        <f t="shared" si="234"/>
        <v>0.327762814810908</v>
      </c>
      <c r="U2068">
        <f t="shared" si="231"/>
        <v>62881162.22</v>
      </c>
      <c r="V2068">
        <f t="shared" si="237"/>
        <v>0.25823273162742</v>
      </c>
      <c r="W2068">
        <f t="shared" si="233"/>
        <v>0.456249868617081</v>
      </c>
    </row>
    <row r="2069" ht="14.25" spans="1:23">
      <c r="A2069" s="13">
        <v>10101</v>
      </c>
      <c r="B2069" s="14">
        <v>4</v>
      </c>
      <c r="C2069" s="14">
        <v>9</v>
      </c>
      <c r="D2069" s="14">
        <v>18</v>
      </c>
      <c r="E2069" s="14">
        <v>21</v>
      </c>
      <c r="F2069" s="14">
        <v>25</v>
      </c>
      <c r="G2069" s="14">
        <v>26</v>
      </c>
      <c r="H2069" s="15">
        <v>6</v>
      </c>
      <c r="I2069" s="15" t="s">
        <v>11</v>
      </c>
      <c r="J2069" s="22">
        <v>109636800</v>
      </c>
      <c r="K2069" s="23">
        <v>5</v>
      </c>
      <c r="L2069" s="22">
        <v>5000000</v>
      </c>
      <c r="M2069" s="22">
        <f t="shared" si="235"/>
        <v>25000000</v>
      </c>
      <c r="N2069" s="23">
        <v>93</v>
      </c>
      <c r="O2069" s="22">
        <v>260370</v>
      </c>
      <c r="P2069" s="22">
        <f t="shared" si="236"/>
        <v>24214410</v>
      </c>
      <c r="Q2069" s="24">
        <v>245688390</v>
      </c>
      <c r="R2069" s="29">
        <v>40421</v>
      </c>
      <c r="S2069">
        <f t="shared" si="232"/>
        <v>88886998.1</v>
      </c>
      <c r="T2069">
        <f t="shared" si="234"/>
        <v>0.260032629543464</v>
      </c>
      <c r="U2069">
        <f t="shared" si="231"/>
        <v>39672588.1</v>
      </c>
      <c r="V2069">
        <f t="shared" si="237"/>
        <v>0.161475225182598</v>
      </c>
      <c r="W2069">
        <f t="shared" si="233"/>
        <v>0.361787539492607</v>
      </c>
    </row>
    <row r="2070" ht="14.25" spans="1:23">
      <c r="A2070" s="13">
        <v>10100</v>
      </c>
      <c r="B2070" s="14">
        <v>1</v>
      </c>
      <c r="C2070" s="14">
        <v>6</v>
      </c>
      <c r="D2070" s="14">
        <v>12</v>
      </c>
      <c r="E2070" s="14">
        <v>22</v>
      </c>
      <c r="F2070" s="14">
        <v>23</v>
      </c>
      <c r="G2070" s="14">
        <v>26</v>
      </c>
      <c r="H2070" s="15">
        <v>8</v>
      </c>
      <c r="I2070" s="15" t="s">
        <v>11</v>
      </c>
      <c r="J2070" s="22">
        <v>78136487</v>
      </c>
      <c r="K2070" s="23">
        <v>13</v>
      </c>
      <c r="L2070" s="22">
        <v>5556707</v>
      </c>
      <c r="M2070" s="22">
        <f t="shared" si="235"/>
        <v>72237191</v>
      </c>
      <c r="N2070" s="23">
        <v>110</v>
      </c>
      <c r="O2070" s="22">
        <v>98689</v>
      </c>
      <c r="P2070" s="22">
        <f t="shared" si="236"/>
        <v>10855790</v>
      </c>
      <c r="Q2070" s="24">
        <v>271091664</v>
      </c>
      <c r="R2070" s="29">
        <v>40419</v>
      </c>
      <c r="S2070">
        <f t="shared" si="232"/>
        <v>179741920.36</v>
      </c>
      <c r="T2070">
        <f t="shared" si="234"/>
        <v>0.396562283670958</v>
      </c>
      <c r="U2070">
        <f t="shared" si="231"/>
        <v>96648939.36</v>
      </c>
      <c r="V2070">
        <f t="shared" si="237"/>
        <v>0.356517562856525</v>
      </c>
      <c r="W2070">
        <f t="shared" si="233"/>
        <v>0.663030053037706</v>
      </c>
    </row>
    <row r="2071" ht="14.25" spans="1:23">
      <c r="A2071" s="13">
        <v>10099</v>
      </c>
      <c r="B2071" s="14">
        <v>3</v>
      </c>
      <c r="C2071" s="14">
        <v>4</v>
      </c>
      <c r="D2071" s="14">
        <v>17</v>
      </c>
      <c r="E2071" s="14">
        <v>24</v>
      </c>
      <c r="F2071" s="14">
        <v>27</v>
      </c>
      <c r="G2071" s="14">
        <v>30</v>
      </c>
      <c r="H2071" s="15">
        <v>6</v>
      </c>
      <c r="I2071" s="15" t="s">
        <v>11</v>
      </c>
      <c r="J2071" s="22">
        <v>125043492</v>
      </c>
      <c r="K2071" s="23">
        <v>2</v>
      </c>
      <c r="L2071" s="22">
        <v>5000000</v>
      </c>
      <c r="M2071" s="22">
        <f t="shared" si="235"/>
        <v>10000000</v>
      </c>
      <c r="N2071" s="23">
        <v>220</v>
      </c>
      <c r="O2071" s="22">
        <v>87599</v>
      </c>
      <c r="P2071" s="22">
        <f t="shared" si="236"/>
        <v>19271780</v>
      </c>
      <c r="Q2071" s="24">
        <v>240688192</v>
      </c>
      <c r="R2071" s="29">
        <v>40416</v>
      </c>
      <c r="S2071">
        <f t="shared" si="232"/>
        <v>82969430.08</v>
      </c>
      <c r="T2071">
        <f t="shared" si="234"/>
        <v>0.303169962238945</v>
      </c>
      <c r="U2071">
        <f t="shared" si="231"/>
        <v>53697650.08</v>
      </c>
      <c r="V2071">
        <f t="shared" si="237"/>
        <v>0.223100475489882</v>
      </c>
      <c r="W2071">
        <f t="shared" si="233"/>
        <v>0.344717492746798</v>
      </c>
    </row>
    <row r="2072" ht="14.25" spans="1:23">
      <c r="A2072" s="13">
        <v>10098</v>
      </c>
      <c r="B2072" s="14">
        <v>1</v>
      </c>
      <c r="C2072" s="14">
        <v>3</v>
      </c>
      <c r="D2072" s="14">
        <v>8</v>
      </c>
      <c r="E2072" s="14">
        <v>16</v>
      </c>
      <c r="F2072" s="14">
        <v>29</v>
      </c>
      <c r="G2072" s="14">
        <v>33</v>
      </c>
      <c r="H2072" s="15">
        <v>7</v>
      </c>
      <c r="I2072" s="15" t="s">
        <v>11</v>
      </c>
      <c r="J2072" s="22">
        <v>90075708</v>
      </c>
      <c r="K2072" s="23">
        <v>6</v>
      </c>
      <c r="L2072" s="22">
        <v>5000000</v>
      </c>
      <c r="M2072" s="22">
        <f t="shared" si="235"/>
        <v>30000000</v>
      </c>
      <c r="N2072" s="23">
        <v>63</v>
      </c>
      <c r="O2072" s="22">
        <v>151361</v>
      </c>
      <c r="P2072" s="22">
        <f t="shared" si="236"/>
        <v>9535743</v>
      </c>
      <c r="Q2072" s="24">
        <v>235404960</v>
      </c>
      <c r="R2072" s="29">
        <v>40414</v>
      </c>
      <c r="S2072">
        <f t="shared" si="232"/>
        <v>123098343.4</v>
      </c>
      <c r="T2072">
        <f t="shared" si="234"/>
        <v>0.395481655951514</v>
      </c>
      <c r="U2072">
        <f t="shared" si="231"/>
        <v>83562600.4</v>
      </c>
      <c r="V2072">
        <f t="shared" si="237"/>
        <v>0.354973830627868</v>
      </c>
      <c r="W2072">
        <f t="shared" si="233"/>
        <v>0.522921621532528</v>
      </c>
    </row>
    <row r="2073" ht="14.25" spans="1:23">
      <c r="A2073" s="13">
        <v>10097</v>
      </c>
      <c r="B2073" s="14">
        <v>10</v>
      </c>
      <c r="C2073" s="14">
        <v>16</v>
      </c>
      <c r="D2073" s="14">
        <v>18</v>
      </c>
      <c r="E2073" s="14">
        <v>21</v>
      </c>
      <c r="F2073" s="14">
        <v>24</v>
      </c>
      <c r="G2073" s="14">
        <v>26</v>
      </c>
      <c r="H2073" s="15">
        <v>1</v>
      </c>
      <c r="I2073" s="15" t="s">
        <v>11</v>
      </c>
      <c r="J2073" s="22">
        <v>97825621</v>
      </c>
      <c r="K2073" s="23">
        <v>1</v>
      </c>
      <c r="L2073" s="22">
        <v>5000000</v>
      </c>
      <c r="M2073" s="22">
        <f t="shared" si="235"/>
        <v>5000000</v>
      </c>
      <c r="N2073" s="23">
        <v>61</v>
      </c>
      <c r="O2073" s="22">
        <v>447735</v>
      </c>
      <c r="P2073" s="22">
        <f t="shared" si="236"/>
        <v>27311835</v>
      </c>
      <c r="Q2073" s="24">
        <v>263433286</v>
      </c>
      <c r="R2073" s="29">
        <v>40412</v>
      </c>
      <c r="S2073">
        <f t="shared" si="232"/>
        <v>70354657.14</v>
      </c>
      <c r="T2073">
        <f t="shared" si="234"/>
        <v>0.248088076234983</v>
      </c>
      <c r="U2073">
        <f t="shared" si="231"/>
        <v>38042822.14</v>
      </c>
      <c r="V2073">
        <f t="shared" si="237"/>
        <v>0.144411599299566</v>
      </c>
      <c r="W2073">
        <f t="shared" si="233"/>
        <v>0.267068213771588</v>
      </c>
    </row>
    <row r="2074" ht="14.25" spans="1:23">
      <c r="A2074" s="13">
        <v>10096</v>
      </c>
      <c r="B2074" s="14">
        <v>7</v>
      </c>
      <c r="C2074" s="14">
        <v>12</v>
      </c>
      <c r="D2074" s="14">
        <v>21</v>
      </c>
      <c r="E2074" s="14">
        <v>23</v>
      </c>
      <c r="F2074" s="14">
        <v>24</v>
      </c>
      <c r="G2074" s="14">
        <v>28</v>
      </c>
      <c r="H2074" s="15">
        <v>3</v>
      </c>
      <c r="I2074" s="15" t="s">
        <v>11</v>
      </c>
      <c r="J2074" s="22">
        <v>39097968</v>
      </c>
      <c r="K2074" s="23">
        <v>16</v>
      </c>
      <c r="L2074" s="22">
        <v>5000000</v>
      </c>
      <c r="M2074" s="22">
        <f t="shared" si="235"/>
        <v>80000000</v>
      </c>
      <c r="N2074" s="23">
        <v>97</v>
      </c>
      <c r="O2074" s="22">
        <v>162426</v>
      </c>
      <c r="P2074" s="22">
        <f t="shared" si="236"/>
        <v>15755322</v>
      </c>
      <c r="Q2074" s="24">
        <v>235984000</v>
      </c>
      <c r="R2074" s="29">
        <v>40409</v>
      </c>
      <c r="S2074">
        <f t="shared" si="232"/>
        <v>128869548</v>
      </c>
      <c r="T2074">
        <f t="shared" si="234"/>
        <v>0.207088395823446</v>
      </c>
      <c r="U2074">
        <f t="shared" ref="U2074:U2137" si="238">S2074-L2074*K2074-O2074*N2074</f>
        <v>33114226</v>
      </c>
      <c r="V2074">
        <f t="shared" si="237"/>
        <v>0.140324030442742</v>
      </c>
      <c r="W2074">
        <f t="shared" si="233"/>
        <v>0.546094430130856</v>
      </c>
    </row>
    <row r="2075" ht="14.25" spans="1:23">
      <c r="A2075" s="13">
        <v>10095</v>
      </c>
      <c r="B2075" s="14">
        <v>9</v>
      </c>
      <c r="C2075" s="14">
        <v>11</v>
      </c>
      <c r="D2075" s="14">
        <v>16</v>
      </c>
      <c r="E2075" s="14">
        <v>17</v>
      </c>
      <c r="F2075" s="14">
        <v>25</v>
      </c>
      <c r="G2075" s="14">
        <v>27</v>
      </c>
      <c r="H2075" s="15">
        <v>14</v>
      </c>
      <c r="I2075" s="15" t="s">
        <v>11</v>
      </c>
      <c r="J2075" s="22">
        <v>52335356</v>
      </c>
      <c r="K2075" s="23">
        <v>4</v>
      </c>
      <c r="L2075" s="22">
        <v>5000000</v>
      </c>
      <c r="M2075" s="22">
        <f t="shared" si="235"/>
        <v>20000000</v>
      </c>
      <c r="N2075" s="23">
        <v>65</v>
      </c>
      <c r="O2075" s="22">
        <v>287312</v>
      </c>
      <c r="P2075" s="22">
        <f t="shared" si="236"/>
        <v>18675280</v>
      </c>
      <c r="Q2075" s="24">
        <v>226093634</v>
      </c>
      <c r="R2075" s="29">
        <v>40407</v>
      </c>
      <c r="S2075">
        <f t="shared" si="232"/>
        <v>87210104.66</v>
      </c>
      <c r="T2075">
        <f t="shared" si="234"/>
        <v>0.297266683147744</v>
      </c>
      <c r="U2075">
        <f t="shared" si="238"/>
        <v>48534824.66</v>
      </c>
      <c r="V2075">
        <f t="shared" si="237"/>
        <v>0.214666922731668</v>
      </c>
      <c r="W2075">
        <f t="shared" si="233"/>
        <v>0.385725608974908</v>
      </c>
    </row>
    <row r="2076" ht="14.25" spans="1:23">
      <c r="A2076" s="13">
        <v>10094</v>
      </c>
      <c r="B2076" s="14">
        <v>3</v>
      </c>
      <c r="C2076" s="14">
        <v>5</v>
      </c>
      <c r="D2076" s="14">
        <v>7</v>
      </c>
      <c r="E2076" s="14">
        <v>27</v>
      </c>
      <c r="F2076" s="14">
        <v>31</v>
      </c>
      <c r="G2076" s="14">
        <v>32</v>
      </c>
      <c r="H2076" s="15">
        <v>10</v>
      </c>
      <c r="I2076" s="15" t="s">
        <v>11</v>
      </c>
      <c r="J2076" s="22">
        <v>28759580</v>
      </c>
      <c r="K2076" s="23">
        <v>10</v>
      </c>
      <c r="L2076" s="22">
        <v>5000000</v>
      </c>
      <c r="M2076" s="22">
        <f t="shared" si="235"/>
        <v>50000000</v>
      </c>
      <c r="N2076" s="23">
        <v>63</v>
      </c>
      <c r="O2076" s="22">
        <v>325937</v>
      </c>
      <c r="P2076" s="22">
        <f t="shared" si="236"/>
        <v>20534031</v>
      </c>
      <c r="Q2076" s="24">
        <v>250015372</v>
      </c>
      <c r="R2076" s="29">
        <v>40405</v>
      </c>
      <c r="S2076">
        <f t="shared" si="232"/>
        <v>124594677.28</v>
      </c>
      <c r="T2076">
        <f t="shared" si="234"/>
        <v>0.298360363537967</v>
      </c>
      <c r="U2076">
        <f t="shared" si="238"/>
        <v>54060646.28</v>
      </c>
      <c r="V2076">
        <f t="shared" si="237"/>
        <v>0.21622928961344</v>
      </c>
      <c r="W2076">
        <f t="shared" si="233"/>
        <v>0.498348066694075</v>
      </c>
    </row>
    <row r="2077" ht="14.25" spans="1:23">
      <c r="A2077" s="13">
        <v>10093</v>
      </c>
      <c r="B2077" s="14">
        <v>9</v>
      </c>
      <c r="C2077" s="14">
        <v>10</v>
      </c>
      <c r="D2077" s="14">
        <v>19</v>
      </c>
      <c r="E2077" s="14">
        <v>28</v>
      </c>
      <c r="F2077" s="14">
        <v>32</v>
      </c>
      <c r="G2077" s="14">
        <v>33</v>
      </c>
      <c r="H2077" s="15">
        <v>6</v>
      </c>
      <c r="I2077" s="15" t="s">
        <v>11</v>
      </c>
      <c r="J2077" s="22">
        <v>30846725</v>
      </c>
      <c r="K2077" s="23">
        <v>11</v>
      </c>
      <c r="L2077" s="22">
        <v>5000000</v>
      </c>
      <c r="M2077" s="22">
        <f t="shared" si="235"/>
        <v>55000000</v>
      </c>
      <c r="N2077" s="23">
        <v>115</v>
      </c>
      <c r="O2077" s="22">
        <v>96323</v>
      </c>
      <c r="P2077" s="22">
        <f t="shared" si="236"/>
        <v>11077145</v>
      </c>
      <c r="Q2077" s="24">
        <v>214376608</v>
      </c>
      <c r="R2077" s="29">
        <v>40402</v>
      </c>
      <c r="S2077">
        <f t="shared" si="232"/>
        <v>104197812.92</v>
      </c>
      <c r="T2077">
        <f t="shared" si="234"/>
        <v>0.229492449661299</v>
      </c>
      <c r="U2077">
        <f t="shared" si="238"/>
        <v>38120667.92</v>
      </c>
      <c r="V2077">
        <f t="shared" si="237"/>
        <v>0.177821023831108</v>
      </c>
      <c r="W2077">
        <f t="shared" si="233"/>
        <v>0.486050292016935</v>
      </c>
    </row>
    <row r="2078" ht="14.25" spans="1:23">
      <c r="A2078" s="13">
        <v>10092</v>
      </c>
      <c r="B2078" s="14">
        <v>3</v>
      </c>
      <c r="C2078" s="14">
        <v>13</v>
      </c>
      <c r="D2078" s="14">
        <v>19</v>
      </c>
      <c r="E2078" s="14">
        <v>27</v>
      </c>
      <c r="F2078" s="14">
        <v>28</v>
      </c>
      <c r="G2078" s="14">
        <v>30</v>
      </c>
      <c r="H2078" s="15">
        <v>2</v>
      </c>
      <c r="I2078" s="15" t="s">
        <v>11</v>
      </c>
      <c r="J2078" s="22">
        <v>30000000</v>
      </c>
      <c r="K2078" s="23">
        <v>55</v>
      </c>
      <c r="L2078" s="22">
        <v>5059590</v>
      </c>
      <c r="M2078" s="22">
        <f t="shared" si="235"/>
        <v>278277450</v>
      </c>
      <c r="N2078" s="23">
        <v>161</v>
      </c>
      <c r="O2078" s="22">
        <v>122638</v>
      </c>
      <c r="P2078" s="22">
        <f t="shared" si="236"/>
        <v>19744718</v>
      </c>
      <c r="Q2078" s="24">
        <v>235395046</v>
      </c>
      <c r="R2078" s="29">
        <v>40400</v>
      </c>
      <c r="S2078">
        <f t="shared" ref="S2078:S2141" si="239">J2079+Q2078*0.49-J2078</f>
        <v>317549732.54</v>
      </c>
      <c r="T2078">
        <f t="shared" si="234"/>
        <v>0.166835637399098</v>
      </c>
      <c r="U2078">
        <f t="shared" si="238"/>
        <v>19527564.54</v>
      </c>
      <c r="V2078">
        <f t="shared" si="237"/>
        <v>0.0829565654495548</v>
      </c>
      <c r="W2078">
        <f t="shared" si="233"/>
        <v>1.34900771250725</v>
      </c>
    </row>
    <row r="2079" ht="14.25" spans="1:23">
      <c r="A2079" s="13">
        <v>10091</v>
      </c>
      <c r="B2079" s="14">
        <v>6</v>
      </c>
      <c r="C2079" s="14">
        <v>13</v>
      </c>
      <c r="D2079" s="14">
        <v>16</v>
      </c>
      <c r="E2079" s="14">
        <v>20</v>
      </c>
      <c r="F2079" s="14">
        <v>22</v>
      </c>
      <c r="G2079" s="14">
        <v>24</v>
      </c>
      <c r="H2079" s="15">
        <v>16</v>
      </c>
      <c r="I2079" s="15" t="s">
        <v>11</v>
      </c>
      <c r="J2079" s="22">
        <v>232206160</v>
      </c>
      <c r="K2079" s="23">
        <v>10</v>
      </c>
      <c r="L2079" s="22">
        <v>6604879</v>
      </c>
      <c r="M2079" s="22">
        <f t="shared" si="235"/>
        <v>66048790</v>
      </c>
      <c r="N2079" s="23">
        <v>77</v>
      </c>
      <c r="O2079" s="22">
        <v>312638</v>
      </c>
      <c r="P2079" s="22">
        <f t="shared" si="236"/>
        <v>24073126</v>
      </c>
      <c r="Q2079" s="24">
        <v>266211592</v>
      </c>
      <c r="R2079" s="29">
        <v>40398</v>
      </c>
      <c r="S2079">
        <f t="shared" si="239"/>
        <v>140321701.08</v>
      </c>
      <c r="T2079">
        <f t="shared" si="234"/>
        <v>0.278999537630953</v>
      </c>
      <c r="U2079">
        <f t="shared" si="238"/>
        <v>50199785.08</v>
      </c>
      <c r="V2079">
        <f t="shared" si="237"/>
        <v>0.188570996111995</v>
      </c>
      <c r="W2079">
        <f t="shared" si="233"/>
        <v>0.527105901083376</v>
      </c>
    </row>
    <row r="2080" ht="14.25" spans="1:23">
      <c r="A2080" s="13">
        <v>10090</v>
      </c>
      <c r="B2080" s="14">
        <v>1</v>
      </c>
      <c r="C2080" s="14">
        <v>6</v>
      </c>
      <c r="D2080" s="14">
        <v>10</v>
      </c>
      <c r="E2080" s="14">
        <v>15</v>
      </c>
      <c r="F2080" s="14">
        <v>25</v>
      </c>
      <c r="G2080" s="14">
        <v>31</v>
      </c>
      <c r="H2080" s="15">
        <v>14</v>
      </c>
      <c r="I2080" s="15" t="s">
        <v>11</v>
      </c>
      <c r="J2080" s="22">
        <v>242084181</v>
      </c>
      <c r="K2080" s="23">
        <v>3</v>
      </c>
      <c r="L2080" s="22">
        <v>9127741</v>
      </c>
      <c r="M2080" s="22">
        <f t="shared" si="235"/>
        <v>27383223</v>
      </c>
      <c r="N2080" s="23">
        <v>198</v>
      </c>
      <c r="O2080" s="22">
        <v>93812</v>
      </c>
      <c r="P2080" s="22">
        <f t="shared" si="236"/>
        <v>18574776</v>
      </c>
      <c r="Q2080" s="24">
        <v>232731512</v>
      </c>
      <c r="R2080" s="29">
        <v>40395</v>
      </c>
      <c r="S2080">
        <f t="shared" si="239"/>
        <v>98080379.88</v>
      </c>
      <c r="T2080">
        <f t="shared" si="234"/>
        <v>0.303771312584434</v>
      </c>
      <c r="U2080">
        <f t="shared" si="238"/>
        <v>52122380.88</v>
      </c>
      <c r="V2080">
        <f t="shared" si="237"/>
        <v>0.223959275785567</v>
      </c>
      <c r="W2080">
        <f t="shared" si="233"/>
        <v>0.421431455659516</v>
      </c>
    </row>
    <row r="2081" ht="14.25" spans="1:23">
      <c r="A2081" s="13">
        <v>10089</v>
      </c>
      <c r="B2081" s="14">
        <v>7</v>
      </c>
      <c r="C2081" s="14">
        <v>8</v>
      </c>
      <c r="D2081" s="14">
        <v>9</v>
      </c>
      <c r="E2081" s="14">
        <v>16</v>
      </c>
      <c r="F2081" s="14">
        <v>23</v>
      </c>
      <c r="G2081" s="14">
        <v>26</v>
      </c>
      <c r="H2081" s="15">
        <v>1</v>
      </c>
      <c r="I2081" s="15" t="s">
        <v>11</v>
      </c>
      <c r="J2081" s="22">
        <v>226126120</v>
      </c>
      <c r="K2081" s="23">
        <v>8</v>
      </c>
      <c r="L2081" s="22">
        <v>6737515</v>
      </c>
      <c r="M2081" s="22">
        <f t="shared" si="235"/>
        <v>53900120</v>
      </c>
      <c r="N2081" s="23">
        <v>110</v>
      </c>
      <c r="O2081" s="22">
        <v>189547</v>
      </c>
      <c r="P2081" s="22">
        <f t="shared" si="236"/>
        <v>20850170</v>
      </c>
      <c r="Q2081" s="24">
        <v>239719796</v>
      </c>
      <c r="R2081" s="29">
        <v>40393</v>
      </c>
      <c r="S2081">
        <f t="shared" si="239"/>
        <v>122712396.04</v>
      </c>
      <c r="T2081">
        <f t="shared" si="234"/>
        <v>0.287052955943613</v>
      </c>
      <c r="U2081">
        <f t="shared" si="238"/>
        <v>47962106.04</v>
      </c>
      <c r="V2081">
        <f t="shared" si="237"/>
        <v>0.200075700214595</v>
      </c>
      <c r="W2081">
        <f t="shared" si="233"/>
        <v>0.511899301132394</v>
      </c>
    </row>
    <row r="2082" ht="14.25" spans="1:23">
      <c r="A2082" s="13">
        <v>10088</v>
      </c>
      <c r="B2082" s="14">
        <v>5</v>
      </c>
      <c r="C2082" s="14">
        <v>6</v>
      </c>
      <c r="D2082" s="14">
        <v>15</v>
      </c>
      <c r="E2082" s="14">
        <v>23</v>
      </c>
      <c r="F2082" s="14">
        <v>27</v>
      </c>
      <c r="G2082" s="14">
        <v>30</v>
      </c>
      <c r="H2082" s="15">
        <v>12</v>
      </c>
      <c r="I2082" s="15" t="s">
        <v>11</v>
      </c>
      <c r="J2082" s="22">
        <v>231375816</v>
      </c>
      <c r="K2082" s="23">
        <v>14</v>
      </c>
      <c r="L2082" s="22">
        <v>5665586</v>
      </c>
      <c r="M2082" s="22">
        <f t="shared" si="235"/>
        <v>79318204</v>
      </c>
      <c r="N2082" s="23">
        <v>100</v>
      </c>
      <c r="O2082" s="22">
        <v>139773</v>
      </c>
      <c r="P2082" s="22">
        <f t="shared" si="236"/>
        <v>13977300</v>
      </c>
      <c r="Q2082" s="24">
        <v>264168238</v>
      </c>
      <c r="R2082" s="29">
        <v>40391</v>
      </c>
      <c r="S2082">
        <f t="shared" si="239"/>
        <v>176146901.62</v>
      </c>
      <c r="T2082">
        <f t="shared" si="234"/>
        <v>0.366541785466275</v>
      </c>
      <c r="U2082">
        <f t="shared" si="238"/>
        <v>82851397.62</v>
      </c>
      <c r="V2082">
        <f t="shared" si="237"/>
        <v>0.313631185366047</v>
      </c>
      <c r="W2082">
        <f t="shared" si="233"/>
        <v>0.666798184950607</v>
      </c>
    </row>
    <row r="2083" ht="14.25" spans="1:23">
      <c r="A2083" s="13">
        <v>10087</v>
      </c>
      <c r="B2083" s="14">
        <v>1</v>
      </c>
      <c r="C2083" s="14">
        <v>8</v>
      </c>
      <c r="D2083" s="14">
        <v>16</v>
      </c>
      <c r="E2083" s="14">
        <v>17</v>
      </c>
      <c r="F2083" s="14">
        <v>25</v>
      </c>
      <c r="G2083" s="14">
        <v>30</v>
      </c>
      <c r="H2083" s="15">
        <v>10</v>
      </c>
      <c r="I2083" s="15" t="s">
        <v>11</v>
      </c>
      <c r="J2083" s="22">
        <v>278080281</v>
      </c>
      <c r="K2083" s="23">
        <v>9</v>
      </c>
      <c r="L2083" s="22">
        <v>6047398</v>
      </c>
      <c r="M2083" s="22">
        <f t="shared" si="235"/>
        <v>54426582</v>
      </c>
      <c r="N2083" s="23">
        <v>107</v>
      </c>
      <c r="O2083" s="22">
        <v>132148</v>
      </c>
      <c r="P2083" s="22">
        <f t="shared" si="236"/>
        <v>14139836</v>
      </c>
      <c r="Q2083" s="24">
        <v>235879868</v>
      </c>
      <c r="R2083" s="29">
        <v>40388</v>
      </c>
      <c r="S2083">
        <f t="shared" si="239"/>
        <v>137014666.32</v>
      </c>
      <c r="T2083">
        <f t="shared" si="234"/>
        <v>0.350127736717234</v>
      </c>
      <c r="U2083">
        <f t="shared" si="238"/>
        <v>68448248.32</v>
      </c>
      <c r="V2083">
        <f t="shared" si="237"/>
        <v>0.290182663320805</v>
      </c>
      <c r="W2083">
        <f t="shared" si="233"/>
        <v>0.580866300637408</v>
      </c>
    </row>
    <row r="2084" ht="14.25" spans="1:23">
      <c r="A2084" s="13">
        <v>10086</v>
      </c>
      <c r="B2084" s="14">
        <v>5</v>
      </c>
      <c r="C2084" s="14">
        <v>21</v>
      </c>
      <c r="D2084" s="14">
        <v>28</v>
      </c>
      <c r="E2084" s="14">
        <v>29</v>
      </c>
      <c r="F2084" s="14">
        <v>30</v>
      </c>
      <c r="G2084" s="14">
        <v>31</v>
      </c>
      <c r="H2084" s="15">
        <v>8</v>
      </c>
      <c r="I2084" s="15" t="s">
        <v>11</v>
      </c>
      <c r="J2084" s="22">
        <v>299513812</v>
      </c>
      <c r="K2084" s="23">
        <v>1</v>
      </c>
      <c r="L2084" s="22">
        <v>10000000</v>
      </c>
      <c r="M2084" s="22">
        <f t="shared" si="235"/>
        <v>10000000</v>
      </c>
      <c r="N2084" s="23">
        <v>42</v>
      </c>
      <c r="O2084" s="22">
        <v>521690</v>
      </c>
      <c r="P2084" s="22">
        <f t="shared" si="236"/>
        <v>21910980</v>
      </c>
      <c r="Q2084" s="24">
        <v>243138962</v>
      </c>
      <c r="R2084" s="29">
        <v>40386</v>
      </c>
      <c r="S2084">
        <f t="shared" si="239"/>
        <v>78012404.38</v>
      </c>
      <c r="T2084">
        <f t="shared" si="234"/>
        <v>0.279726473373691</v>
      </c>
      <c r="U2084">
        <f t="shared" si="238"/>
        <v>46101424.38</v>
      </c>
      <c r="V2084">
        <f t="shared" si="237"/>
        <v>0.189609365774951</v>
      </c>
      <c r="W2084">
        <f t="shared" si="233"/>
        <v>0.320855216861541</v>
      </c>
    </row>
    <row r="2085" ht="14.25" spans="1:23">
      <c r="A2085" s="13">
        <v>10085</v>
      </c>
      <c r="B2085" s="14">
        <v>1</v>
      </c>
      <c r="C2085" s="14">
        <v>8</v>
      </c>
      <c r="D2085" s="14">
        <v>12</v>
      </c>
      <c r="E2085" s="14">
        <v>13</v>
      </c>
      <c r="F2085" s="14">
        <v>24</v>
      </c>
      <c r="G2085" s="14">
        <v>27</v>
      </c>
      <c r="H2085" s="15">
        <v>8</v>
      </c>
      <c r="I2085" s="15" t="s">
        <v>11</v>
      </c>
      <c r="J2085" s="22">
        <v>258388125</v>
      </c>
      <c r="K2085" s="23">
        <v>25</v>
      </c>
      <c r="L2085" s="22">
        <v>5240937</v>
      </c>
      <c r="M2085" s="22">
        <f t="shared" si="235"/>
        <v>131023425</v>
      </c>
      <c r="N2085" s="23">
        <v>518</v>
      </c>
      <c r="O2085" s="22">
        <v>17442</v>
      </c>
      <c r="P2085" s="22">
        <f t="shared" si="236"/>
        <v>9034956</v>
      </c>
      <c r="Q2085" s="24">
        <v>275602494</v>
      </c>
      <c r="R2085" s="29">
        <v>40384</v>
      </c>
      <c r="S2085">
        <f t="shared" si="239"/>
        <v>244986612.06</v>
      </c>
      <c r="T2085">
        <f t="shared" si="234"/>
        <v>0.413505645054141</v>
      </c>
      <c r="U2085">
        <f t="shared" si="238"/>
        <v>104928231.06</v>
      </c>
      <c r="V2085">
        <f t="shared" si="237"/>
        <v>0.380723082498666</v>
      </c>
      <c r="W2085">
        <f t="shared" si="233"/>
        <v>0.88891289953276</v>
      </c>
    </row>
    <row r="2086" ht="14.25" spans="1:23">
      <c r="A2086" s="13">
        <v>10084</v>
      </c>
      <c r="B2086" s="14">
        <v>2</v>
      </c>
      <c r="C2086" s="14">
        <v>10</v>
      </c>
      <c r="D2086" s="14">
        <v>14</v>
      </c>
      <c r="E2086" s="14">
        <v>18</v>
      </c>
      <c r="F2086" s="14">
        <v>20</v>
      </c>
      <c r="G2086" s="14">
        <v>30</v>
      </c>
      <c r="H2086" s="15">
        <v>3</v>
      </c>
      <c r="I2086" s="15" t="s">
        <v>11</v>
      </c>
      <c r="J2086" s="22">
        <v>368329515</v>
      </c>
      <c r="K2086" s="23">
        <v>5</v>
      </c>
      <c r="L2086" s="22">
        <v>7534175</v>
      </c>
      <c r="M2086" s="22">
        <f t="shared" si="235"/>
        <v>37670875</v>
      </c>
      <c r="N2086" s="23">
        <v>57</v>
      </c>
      <c r="O2086" s="22">
        <v>333444</v>
      </c>
      <c r="P2086" s="22">
        <f t="shared" si="236"/>
        <v>19006308</v>
      </c>
      <c r="Q2086" s="24">
        <v>243838210</v>
      </c>
      <c r="R2086" s="29">
        <v>40381</v>
      </c>
      <c r="S2086">
        <f t="shared" si="239"/>
        <v>112803526.9</v>
      </c>
      <c r="T2086">
        <f t="shared" si="234"/>
        <v>0.308125014123094</v>
      </c>
      <c r="U2086">
        <f t="shared" si="238"/>
        <v>56126343.9</v>
      </c>
      <c r="V2086">
        <f t="shared" si="237"/>
        <v>0.230178624998928</v>
      </c>
      <c r="W2086">
        <f t="shared" si="233"/>
        <v>0.462616285199928</v>
      </c>
    </row>
    <row r="2087" ht="14.25" spans="1:23">
      <c r="A2087" s="13">
        <v>10083</v>
      </c>
      <c r="B2087" s="14">
        <v>2</v>
      </c>
      <c r="C2087" s="14">
        <v>20</v>
      </c>
      <c r="D2087" s="14">
        <v>21</v>
      </c>
      <c r="E2087" s="14">
        <v>22</v>
      </c>
      <c r="F2087" s="14">
        <v>23</v>
      </c>
      <c r="G2087" s="14">
        <v>31</v>
      </c>
      <c r="H2087" s="15">
        <v>12</v>
      </c>
      <c r="I2087" s="15" t="s">
        <v>11</v>
      </c>
      <c r="J2087" s="22">
        <v>361652319</v>
      </c>
      <c r="K2087" s="23">
        <v>3</v>
      </c>
      <c r="L2087" s="22">
        <v>9608061</v>
      </c>
      <c r="M2087" s="22">
        <f t="shared" si="235"/>
        <v>28824183</v>
      </c>
      <c r="N2087" s="23">
        <v>41</v>
      </c>
      <c r="O2087" s="22">
        <v>505762</v>
      </c>
      <c r="P2087" s="22">
        <f t="shared" si="236"/>
        <v>20736242</v>
      </c>
      <c r="Q2087" s="24">
        <v>239182242</v>
      </c>
      <c r="R2087" s="29">
        <v>40379</v>
      </c>
      <c r="S2087">
        <f t="shared" si="239"/>
        <v>97638834.58</v>
      </c>
      <c r="T2087">
        <f t="shared" si="234"/>
        <v>0.287708029678892</v>
      </c>
      <c r="U2087">
        <f t="shared" si="238"/>
        <v>48078409.58</v>
      </c>
      <c r="V2087">
        <f t="shared" si="237"/>
        <v>0.201011618496326</v>
      </c>
      <c r="W2087">
        <f t="shared" ref="W2087:W2150" si="240">S2087/Q2087</f>
        <v>0.408219413630214</v>
      </c>
    </row>
    <row r="2088" ht="14.25" spans="1:23">
      <c r="A2088" s="13">
        <v>10082</v>
      </c>
      <c r="B2088" s="14">
        <v>1</v>
      </c>
      <c r="C2088" s="14">
        <v>8</v>
      </c>
      <c r="D2088" s="14">
        <v>13</v>
      </c>
      <c r="E2088" s="14">
        <v>14</v>
      </c>
      <c r="F2088" s="14">
        <v>27</v>
      </c>
      <c r="G2088" s="14">
        <v>31</v>
      </c>
      <c r="H2088" s="15">
        <v>2</v>
      </c>
      <c r="I2088" s="15" t="s">
        <v>11</v>
      </c>
      <c r="J2088" s="22">
        <v>342091855</v>
      </c>
      <c r="K2088" s="23">
        <v>7</v>
      </c>
      <c r="L2088" s="22">
        <v>7290600</v>
      </c>
      <c r="M2088" s="22">
        <f t="shared" si="235"/>
        <v>51034200</v>
      </c>
      <c r="N2088" s="23">
        <v>226</v>
      </c>
      <c r="O2088" s="22">
        <v>106421</v>
      </c>
      <c r="P2088" s="22">
        <f t="shared" si="236"/>
        <v>24051146</v>
      </c>
      <c r="Q2088" s="24">
        <v>266766152</v>
      </c>
      <c r="R2088" s="29">
        <v>40377</v>
      </c>
      <c r="S2088">
        <f t="shared" si="239"/>
        <v>125629900.48</v>
      </c>
      <c r="T2088">
        <f t="shared" si="234"/>
        <v>0.279629555401766</v>
      </c>
      <c r="U2088">
        <f t="shared" si="238"/>
        <v>50544554.48</v>
      </c>
      <c r="V2088">
        <f t="shared" si="237"/>
        <v>0.189471393207336</v>
      </c>
      <c r="W2088">
        <f t="shared" si="240"/>
        <v>0.470936434544365</v>
      </c>
    </row>
    <row r="2089" ht="14.25" spans="1:23">
      <c r="A2089" s="13">
        <v>10081</v>
      </c>
      <c r="B2089" s="14">
        <v>2</v>
      </c>
      <c r="C2089" s="14">
        <v>3</v>
      </c>
      <c r="D2089" s="14">
        <v>9</v>
      </c>
      <c r="E2089" s="14">
        <v>24</v>
      </c>
      <c r="F2089" s="14">
        <v>26</v>
      </c>
      <c r="G2089" s="14">
        <v>27</v>
      </c>
      <c r="H2089" s="15">
        <v>5</v>
      </c>
      <c r="I2089" s="15" t="s">
        <v>11</v>
      </c>
      <c r="J2089" s="22">
        <v>337006341</v>
      </c>
      <c r="K2089" s="23">
        <v>3</v>
      </c>
      <c r="L2089" s="22">
        <v>8487219</v>
      </c>
      <c r="M2089" s="22">
        <f t="shared" si="235"/>
        <v>25461657</v>
      </c>
      <c r="N2089" s="23">
        <v>68</v>
      </c>
      <c r="O2089" s="22">
        <v>230771</v>
      </c>
      <c r="P2089" s="22">
        <f t="shared" si="236"/>
        <v>15692428</v>
      </c>
      <c r="Q2089" s="24">
        <v>242647146</v>
      </c>
      <c r="R2089" s="29">
        <v>40374</v>
      </c>
      <c r="S2089">
        <f t="shared" si="239"/>
        <v>107742957.54</v>
      </c>
      <c r="T2089">
        <f t="shared" si="234"/>
        <v>0.339098571305677</v>
      </c>
      <c r="U2089">
        <f t="shared" si="238"/>
        <v>66588872.54</v>
      </c>
      <c r="V2089">
        <f t="shared" si="237"/>
        <v>0.274426770055643</v>
      </c>
      <c r="W2089">
        <f t="shared" si="240"/>
        <v>0.44403142306071</v>
      </c>
    </row>
    <row r="2090" ht="14.25" spans="1:23">
      <c r="A2090" s="13">
        <v>10080</v>
      </c>
      <c r="B2090" s="14">
        <v>8</v>
      </c>
      <c r="C2090" s="14">
        <v>10</v>
      </c>
      <c r="D2090" s="14">
        <v>13</v>
      </c>
      <c r="E2090" s="14">
        <v>14</v>
      </c>
      <c r="F2090" s="14">
        <v>16</v>
      </c>
      <c r="G2090" s="14">
        <v>23</v>
      </c>
      <c r="H2090" s="15">
        <v>16</v>
      </c>
      <c r="I2090" s="15" t="s">
        <v>11</v>
      </c>
      <c r="J2090" s="22">
        <v>325852197</v>
      </c>
      <c r="K2090" s="23">
        <v>3</v>
      </c>
      <c r="L2090" s="22">
        <v>7536015</v>
      </c>
      <c r="M2090" s="22">
        <f t="shared" si="235"/>
        <v>22608045</v>
      </c>
      <c r="N2090" s="23">
        <v>71</v>
      </c>
      <c r="O2090" s="22">
        <v>160733</v>
      </c>
      <c r="P2090" s="22">
        <f t="shared" si="236"/>
        <v>11412043</v>
      </c>
      <c r="Q2090" s="24">
        <v>241525992</v>
      </c>
      <c r="R2090" s="29">
        <v>40372</v>
      </c>
      <c r="S2090">
        <f t="shared" si="239"/>
        <v>114327623.08</v>
      </c>
      <c r="T2090">
        <f t="shared" si="234"/>
        <v>0.379750342066704</v>
      </c>
      <c r="U2090">
        <f t="shared" si="238"/>
        <v>80307535.08</v>
      </c>
      <c r="V2090">
        <f t="shared" si="237"/>
        <v>0.332500590992294</v>
      </c>
      <c r="W2090">
        <f t="shared" si="240"/>
        <v>0.473355360776243</v>
      </c>
    </row>
    <row r="2091" ht="14.25" spans="1:23">
      <c r="A2091" s="13">
        <v>10079</v>
      </c>
      <c r="B2091" s="14">
        <v>8</v>
      </c>
      <c r="C2091" s="14">
        <v>11</v>
      </c>
      <c r="D2091" s="14">
        <v>12</v>
      </c>
      <c r="E2091" s="14">
        <v>14</v>
      </c>
      <c r="F2091" s="14">
        <v>18</v>
      </c>
      <c r="G2091" s="14">
        <v>22</v>
      </c>
      <c r="H2091" s="15">
        <v>2</v>
      </c>
      <c r="I2091" s="15" t="s">
        <v>11</v>
      </c>
      <c r="J2091" s="22">
        <v>321832084</v>
      </c>
      <c r="K2091" s="23">
        <v>4</v>
      </c>
      <c r="L2091" s="22">
        <v>8911652</v>
      </c>
      <c r="M2091" s="22">
        <f t="shared" si="235"/>
        <v>35646608</v>
      </c>
      <c r="N2091" s="23">
        <v>112</v>
      </c>
      <c r="O2091" s="22">
        <v>209552</v>
      </c>
      <c r="P2091" s="22">
        <f t="shared" si="236"/>
        <v>23469824</v>
      </c>
      <c r="Q2091" s="24">
        <v>269970928</v>
      </c>
      <c r="R2091" s="29">
        <v>40370</v>
      </c>
      <c r="S2091">
        <f t="shared" si="239"/>
        <v>113169228.72</v>
      </c>
      <c r="T2091">
        <f t="shared" si="234"/>
        <v>0.287151736278804</v>
      </c>
      <c r="U2091">
        <f t="shared" si="238"/>
        <v>54052796.72</v>
      </c>
      <c r="V2091">
        <f t="shared" si="237"/>
        <v>0.200217101598436</v>
      </c>
      <c r="W2091">
        <f t="shared" si="240"/>
        <v>0.419190427496697</v>
      </c>
    </row>
    <row r="2092" ht="14.25" spans="1:23">
      <c r="A2092" s="13">
        <v>10078</v>
      </c>
      <c r="B2092" s="14">
        <v>1</v>
      </c>
      <c r="C2092" s="14">
        <v>3</v>
      </c>
      <c r="D2092" s="14">
        <v>9</v>
      </c>
      <c r="E2092" s="14">
        <v>11</v>
      </c>
      <c r="F2092" s="14">
        <v>17</v>
      </c>
      <c r="G2092" s="14">
        <v>23</v>
      </c>
      <c r="H2092" s="15">
        <v>12</v>
      </c>
      <c r="I2092" s="15" t="s">
        <v>11</v>
      </c>
      <c r="J2092" s="22">
        <v>302715558</v>
      </c>
      <c r="K2092" s="23">
        <v>6</v>
      </c>
      <c r="L2092" s="22">
        <v>6117079</v>
      </c>
      <c r="M2092" s="22">
        <f t="shared" si="235"/>
        <v>36702474</v>
      </c>
      <c r="N2092" s="23">
        <v>119</v>
      </c>
      <c r="O2092" s="22">
        <v>84484</v>
      </c>
      <c r="P2092" s="22">
        <f t="shared" si="236"/>
        <v>10053596</v>
      </c>
      <c r="Q2092" s="24">
        <v>240635560</v>
      </c>
      <c r="R2092" s="29">
        <v>40367</v>
      </c>
      <c r="S2092">
        <f t="shared" si="239"/>
        <v>131155239.4</v>
      </c>
      <c r="T2092">
        <f t="shared" si="234"/>
        <v>0.39251374734474</v>
      </c>
      <c r="U2092">
        <f t="shared" si="238"/>
        <v>84399169.4</v>
      </c>
      <c r="V2092">
        <f t="shared" si="237"/>
        <v>0.350734402679305</v>
      </c>
      <c r="W2092">
        <f t="shared" si="240"/>
        <v>0.545036815838856</v>
      </c>
    </row>
    <row r="2093" ht="14.25" spans="1:23">
      <c r="A2093" s="13">
        <v>10077</v>
      </c>
      <c r="B2093" s="14">
        <v>2</v>
      </c>
      <c r="C2093" s="14">
        <v>8</v>
      </c>
      <c r="D2093" s="14">
        <v>14</v>
      </c>
      <c r="E2093" s="14">
        <v>20</v>
      </c>
      <c r="F2093" s="14">
        <v>21</v>
      </c>
      <c r="G2093" s="14">
        <v>24</v>
      </c>
      <c r="H2093" s="15">
        <v>9</v>
      </c>
      <c r="I2093" s="15" t="s">
        <v>11</v>
      </c>
      <c r="J2093" s="22">
        <v>315959373</v>
      </c>
      <c r="K2093" s="23">
        <v>3</v>
      </c>
      <c r="L2093" s="22">
        <v>8298992</v>
      </c>
      <c r="M2093" s="22">
        <f t="shared" si="235"/>
        <v>24896976</v>
      </c>
      <c r="N2093" s="23">
        <v>48</v>
      </c>
      <c r="O2093" s="22">
        <v>309280</v>
      </c>
      <c r="P2093" s="22">
        <f t="shared" si="236"/>
        <v>14845440</v>
      </c>
      <c r="Q2093" s="24">
        <v>233330914</v>
      </c>
      <c r="R2093" s="29">
        <v>40365</v>
      </c>
      <c r="S2093">
        <f t="shared" si="239"/>
        <v>104589706.86</v>
      </c>
      <c r="T2093">
        <f t="shared" si="234"/>
        <v>0.341543816435742</v>
      </c>
      <c r="U2093">
        <f t="shared" si="238"/>
        <v>64847290.86</v>
      </c>
      <c r="V2093">
        <f t="shared" si="237"/>
        <v>0.277919842460309</v>
      </c>
      <c r="W2093">
        <f t="shared" si="240"/>
        <v>0.448246248501817</v>
      </c>
    </row>
    <row r="2094" ht="14.25" spans="1:23">
      <c r="A2094" s="13">
        <v>10076</v>
      </c>
      <c r="B2094" s="14">
        <v>1</v>
      </c>
      <c r="C2094" s="14">
        <v>12</v>
      </c>
      <c r="D2094" s="14">
        <v>14</v>
      </c>
      <c r="E2094" s="14">
        <v>29</v>
      </c>
      <c r="F2094" s="14">
        <v>31</v>
      </c>
      <c r="G2094" s="14">
        <v>32</v>
      </c>
      <c r="H2094" s="15">
        <v>15</v>
      </c>
      <c r="I2094" s="15" t="s">
        <v>11</v>
      </c>
      <c r="J2094" s="22">
        <v>306216932</v>
      </c>
      <c r="K2094" s="23">
        <v>2</v>
      </c>
      <c r="L2094" s="22">
        <v>10000000</v>
      </c>
      <c r="M2094" s="22">
        <f t="shared" si="235"/>
        <v>20000000</v>
      </c>
      <c r="N2094" s="23">
        <v>63</v>
      </c>
      <c r="O2094" s="22">
        <v>429638</v>
      </c>
      <c r="P2094" s="22">
        <f t="shared" si="236"/>
        <v>27067194</v>
      </c>
      <c r="Q2094" s="24">
        <v>249655268</v>
      </c>
      <c r="R2094" s="29">
        <v>40363</v>
      </c>
      <c r="S2094">
        <f t="shared" si="239"/>
        <v>79174279.32</v>
      </c>
      <c r="T2094">
        <f t="shared" si="234"/>
        <v>0.237023956249944</v>
      </c>
      <c r="U2094">
        <f t="shared" si="238"/>
        <v>32107085.32</v>
      </c>
      <c r="V2094">
        <f t="shared" si="237"/>
        <v>0.12860567925208</v>
      </c>
      <c r="W2094">
        <f t="shared" si="240"/>
        <v>0.317134422815384</v>
      </c>
    </row>
    <row r="2095" ht="14.25" spans="1:23">
      <c r="A2095" s="13">
        <v>10075</v>
      </c>
      <c r="B2095" s="14">
        <v>5</v>
      </c>
      <c r="C2095" s="14">
        <v>9</v>
      </c>
      <c r="D2095" s="14">
        <v>12</v>
      </c>
      <c r="E2095" s="14">
        <v>13</v>
      </c>
      <c r="F2095" s="14">
        <v>15</v>
      </c>
      <c r="G2095" s="14">
        <v>22</v>
      </c>
      <c r="H2095" s="15">
        <v>14</v>
      </c>
      <c r="I2095" s="15" t="s">
        <v>11</v>
      </c>
      <c r="J2095" s="22">
        <v>263060130</v>
      </c>
      <c r="K2095" s="23">
        <v>5</v>
      </c>
      <c r="L2095" s="22">
        <v>7155502</v>
      </c>
      <c r="M2095" s="22">
        <f t="shared" si="235"/>
        <v>35777510</v>
      </c>
      <c r="N2095" s="23">
        <v>107</v>
      </c>
      <c r="O2095" s="22">
        <v>151086</v>
      </c>
      <c r="P2095" s="22">
        <f t="shared" si="236"/>
        <v>16166202</v>
      </c>
      <c r="Q2095" s="24">
        <v>229619238</v>
      </c>
      <c r="R2095" s="29">
        <v>40360</v>
      </c>
      <c r="S2095">
        <f t="shared" si="239"/>
        <v>110569648.62</v>
      </c>
      <c r="T2095">
        <f t="shared" si="234"/>
        <v>0.325722440643236</v>
      </c>
      <c r="U2095">
        <f t="shared" si="238"/>
        <v>58625936.62</v>
      </c>
      <c r="V2095">
        <f t="shared" si="237"/>
        <v>0.255318052314066</v>
      </c>
      <c r="W2095">
        <f t="shared" si="240"/>
        <v>0.481534777238482</v>
      </c>
    </row>
    <row r="2096" ht="14.25" spans="1:23">
      <c r="A2096" s="13">
        <v>10074</v>
      </c>
      <c r="B2096" s="14">
        <v>2</v>
      </c>
      <c r="C2096" s="14">
        <v>10</v>
      </c>
      <c r="D2096" s="14">
        <v>17</v>
      </c>
      <c r="E2096" s="14">
        <v>18</v>
      </c>
      <c r="F2096" s="14">
        <v>19</v>
      </c>
      <c r="G2096" s="14">
        <v>29</v>
      </c>
      <c r="H2096" s="15">
        <v>15</v>
      </c>
      <c r="I2096" s="15" t="s">
        <v>11</v>
      </c>
      <c r="J2096" s="22">
        <v>261116352</v>
      </c>
      <c r="K2096" s="23">
        <v>9</v>
      </c>
      <c r="L2096" s="22">
        <v>6333999</v>
      </c>
      <c r="M2096" s="22">
        <f t="shared" si="235"/>
        <v>57005991</v>
      </c>
      <c r="N2096" s="23">
        <v>177</v>
      </c>
      <c r="O2096" s="22">
        <v>101745</v>
      </c>
      <c r="P2096" s="22">
        <f t="shared" si="236"/>
        <v>18008865</v>
      </c>
      <c r="Q2096" s="24">
        <v>236056644</v>
      </c>
      <c r="R2096" s="29">
        <v>40358</v>
      </c>
      <c r="S2096">
        <f t="shared" si="239"/>
        <v>130652764.56</v>
      </c>
      <c r="T2096">
        <f t="shared" si="234"/>
        <v>0.311987717490383</v>
      </c>
      <c r="U2096">
        <f t="shared" si="238"/>
        <v>55637908.56</v>
      </c>
      <c r="V2096">
        <f t="shared" si="237"/>
        <v>0.235697278488802</v>
      </c>
      <c r="W2096">
        <f t="shared" si="240"/>
        <v>0.553480564436051</v>
      </c>
    </row>
    <row r="2097" ht="14.25" spans="1:23">
      <c r="A2097" s="13">
        <v>10073</v>
      </c>
      <c r="B2097" s="14">
        <v>1</v>
      </c>
      <c r="C2097" s="14">
        <v>16</v>
      </c>
      <c r="D2097" s="14">
        <v>20</v>
      </c>
      <c r="E2097" s="14">
        <v>23</v>
      </c>
      <c r="F2097" s="14">
        <v>27</v>
      </c>
      <c r="G2097" s="14">
        <v>31</v>
      </c>
      <c r="H2097" s="15">
        <v>2</v>
      </c>
      <c r="I2097" s="15" t="s">
        <v>11</v>
      </c>
      <c r="J2097" s="22">
        <v>276101361</v>
      </c>
      <c r="K2097" s="23">
        <v>3</v>
      </c>
      <c r="L2097" s="22">
        <v>10000000</v>
      </c>
      <c r="M2097" s="22">
        <f t="shared" si="235"/>
        <v>30000000</v>
      </c>
      <c r="N2097" s="23">
        <v>29</v>
      </c>
      <c r="O2097" s="22">
        <v>799430</v>
      </c>
      <c r="P2097" s="22">
        <f t="shared" si="236"/>
        <v>23183470</v>
      </c>
      <c r="Q2097" s="24">
        <v>263364832</v>
      </c>
      <c r="R2097" s="29">
        <v>40356</v>
      </c>
      <c r="S2097">
        <f t="shared" si="239"/>
        <v>104953958.68</v>
      </c>
      <c r="T2097">
        <f t="shared" si="234"/>
        <v>0.284601243494803</v>
      </c>
      <c r="U2097">
        <f t="shared" si="238"/>
        <v>51770488.68</v>
      </c>
      <c r="V2097">
        <f t="shared" si="237"/>
        <v>0.196573279305568</v>
      </c>
      <c r="W2097">
        <f t="shared" si="240"/>
        <v>0.398511668710574</v>
      </c>
    </row>
    <row r="2098" ht="14.25" spans="1:23">
      <c r="A2098" s="13">
        <v>10072</v>
      </c>
      <c r="B2098" s="14">
        <v>6</v>
      </c>
      <c r="C2098" s="14">
        <v>8</v>
      </c>
      <c r="D2098" s="14">
        <v>22</v>
      </c>
      <c r="E2098" s="14">
        <v>23</v>
      </c>
      <c r="F2098" s="14">
        <v>30</v>
      </c>
      <c r="G2098" s="14">
        <v>31</v>
      </c>
      <c r="H2098" s="15">
        <v>1</v>
      </c>
      <c r="I2098" s="15" t="s">
        <v>11</v>
      </c>
      <c r="J2098" s="22">
        <v>252006552</v>
      </c>
      <c r="K2098" s="23">
        <v>3</v>
      </c>
      <c r="L2098" s="22">
        <v>10000000</v>
      </c>
      <c r="M2098" s="22">
        <f t="shared" si="235"/>
        <v>30000000</v>
      </c>
      <c r="N2098" s="23">
        <v>187</v>
      </c>
      <c r="O2098" s="22">
        <v>128045</v>
      </c>
      <c r="P2098" s="22">
        <f t="shared" si="236"/>
        <v>23944415</v>
      </c>
      <c r="Q2098" s="24">
        <v>235231488</v>
      </c>
      <c r="R2098" s="29">
        <v>40353</v>
      </c>
      <c r="S2098">
        <f t="shared" si="239"/>
        <v>89392749.12</v>
      </c>
      <c r="T2098">
        <f t="shared" si="234"/>
        <v>0.252486389577232</v>
      </c>
      <c r="U2098">
        <f t="shared" si="238"/>
        <v>35448334.12</v>
      </c>
      <c r="V2098">
        <f t="shared" si="237"/>
        <v>0.150695531543804</v>
      </c>
      <c r="W2098">
        <f t="shared" si="240"/>
        <v>0.380020336052969</v>
      </c>
    </row>
    <row r="2099" ht="14.25" spans="1:23">
      <c r="A2099" s="13">
        <v>10071</v>
      </c>
      <c r="B2099" s="14">
        <v>5</v>
      </c>
      <c r="C2099" s="14">
        <v>13</v>
      </c>
      <c r="D2099" s="14">
        <v>14</v>
      </c>
      <c r="E2099" s="14">
        <v>17</v>
      </c>
      <c r="F2099" s="14">
        <v>20</v>
      </c>
      <c r="G2099" s="14">
        <v>26</v>
      </c>
      <c r="H2099" s="15">
        <v>1</v>
      </c>
      <c r="I2099" s="15" t="s">
        <v>11</v>
      </c>
      <c r="J2099" s="22">
        <v>226135872</v>
      </c>
      <c r="K2099" s="23">
        <v>3</v>
      </c>
      <c r="L2099" s="22">
        <v>10000000</v>
      </c>
      <c r="M2099" s="22">
        <f t="shared" si="235"/>
        <v>30000000</v>
      </c>
      <c r="N2099" s="23">
        <v>96</v>
      </c>
      <c r="O2099" s="22">
        <v>244610</v>
      </c>
      <c r="P2099" s="22">
        <f t="shared" si="236"/>
        <v>23482560</v>
      </c>
      <c r="Q2099" s="24">
        <v>232948886</v>
      </c>
      <c r="R2099" s="29">
        <v>40351</v>
      </c>
      <c r="S2099">
        <f t="shared" si="239"/>
        <v>89352222.14</v>
      </c>
      <c r="T2099">
        <f t="shared" ref="T2099:T2162" si="241">(S2099-L2099*K2099)/Q2099</f>
        <v>0.25478646049417</v>
      </c>
      <c r="U2099">
        <f t="shared" si="238"/>
        <v>35869662.14</v>
      </c>
      <c r="V2099">
        <f t="shared" si="237"/>
        <v>0.153980827107282</v>
      </c>
      <c r="W2099">
        <f t="shared" si="240"/>
        <v>0.383570076999638</v>
      </c>
    </row>
    <row r="2100" ht="14.25" spans="1:23">
      <c r="A2100" s="13">
        <v>10070</v>
      </c>
      <c r="B2100" s="14">
        <v>8</v>
      </c>
      <c r="C2100" s="14">
        <v>13</v>
      </c>
      <c r="D2100" s="14">
        <v>23</v>
      </c>
      <c r="E2100" s="14">
        <v>27</v>
      </c>
      <c r="F2100" s="14">
        <v>31</v>
      </c>
      <c r="G2100" s="14">
        <v>33</v>
      </c>
      <c r="H2100" s="15">
        <v>7</v>
      </c>
      <c r="I2100" s="15" t="s">
        <v>11</v>
      </c>
      <c r="J2100" s="22">
        <v>201343140</v>
      </c>
      <c r="K2100" s="23">
        <v>6</v>
      </c>
      <c r="L2100" s="22">
        <v>7609408</v>
      </c>
      <c r="M2100" s="22">
        <f t="shared" si="235"/>
        <v>45656448</v>
      </c>
      <c r="N2100" s="23">
        <v>117</v>
      </c>
      <c r="O2100" s="22">
        <v>200723</v>
      </c>
      <c r="P2100" s="22">
        <f t="shared" si="236"/>
        <v>23484591</v>
      </c>
      <c r="Q2100" s="24">
        <v>254342696</v>
      </c>
      <c r="R2100" s="29">
        <v>40349</v>
      </c>
      <c r="S2100">
        <f t="shared" si="239"/>
        <v>115486801.04</v>
      </c>
      <c r="T2100">
        <f t="shared" si="241"/>
        <v>0.274552224766855</v>
      </c>
      <c r="U2100">
        <f t="shared" si="238"/>
        <v>46345762.04</v>
      </c>
      <c r="V2100">
        <f t="shared" si="237"/>
        <v>0.182217782420612</v>
      </c>
      <c r="W2100">
        <f t="shared" si="240"/>
        <v>0.454059828948263</v>
      </c>
    </row>
    <row r="2101" ht="14.25" spans="1:23">
      <c r="A2101" s="13">
        <v>10069</v>
      </c>
      <c r="B2101" s="14">
        <v>12</v>
      </c>
      <c r="C2101" s="14">
        <v>14</v>
      </c>
      <c r="D2101" s="14">
        <v>20</v>
      </c>
      <c r="E2101" s="14">
        <v>22</v>
      </c>
      <c r="F2101" s="14">
        <v>24</v>
      </c>
      <c r="G2101" s="14">
        <v>32</v>
      </c>
      <c r="H2101" s="15">
        <v>11</v>
      </c>
      <c r="I2101" s="15" t="s">
        <v>11</v>
      </c>
      <c r="J2101" s="22">
        <v>192202020</v>
      </c>
      <c r="K2101" s="23">
        <v>2</v>
      </c>
      <c r="L2101" s="22">
        <v>10000000</v>
      </c>
      <c r="M2101" s="22">
        <f t="shared" si="235"/>
        <v>20000000</v>
      </c>
      <c r="N2101" s="23">
        <v>90</v>
      </c>
      <c r="O2101" s="22">
        <v>236947</v>
      </c>
      <c r="P2101" s="22">
        <f t="shared" si="236"/>
        <v>21325230</v>
      </c>
      <c r="Q2101" s="24">
        <v>225582108</v>
      </c>
      <c r="R2101" s="29">
        <v>40346</v>
      </c>
      <c r="S2101">
        <f t="shared" si="239"/>
        <v>80776233.92</v>
      </c>
      <c r="T2101">
        <f t="shared" si="241"/>
        <v>0.269419567264617</v>
      </c>
      <c r="U2101">
        <f t="shared" si="238"/>
        <v>39451003.92</v>
      </c>
      <c r="V2101">
        <f t="shared" si="237"/>
        <v>0.174885341172537</v>
      </c>
      <c r="W2101">
        <f t="shared" si="240"/>
        <v>0.358079080988108</v>
      </c>
    </row>
    <row r="2102" ht="14.25" spans="1:23">
      <c r="A2102" s="13">
        <v>10068</v>
      </c>
      <c r="B2102" s="14">
        <v>3</v>
      </c>
      <c r="C2102" s="14">
        <v>13</v>
      </c>
      <c r="D2102" s="14">
        <v>18</v>
      </c>
      <c r="E2102" s="14">
        <v>20</v>
      </c>
      <c r="F2102" s="14">
        <v>23</v>
      </c>
      <c r="G2102" s="14">
        <v>28</v>
      </c>
      <c r="H2102" s="15">
        <v>13</v>
      </c>
      <c r="I2102" s="15" t="s">
        <v>11</v>
      </c>
      <c r="J2102" s="22">
        <v>162443021</v>
      </c>
      <c r="K2102" s="23">
        <v>13</v>
      </c>
      <c r="L2102" s="22">
        <v>5520849</v>
      </c>
      <c r="M2102" s="22">
        <f t="shared" si="235"/>
        <v>71771037</v>
      </c>
      <c r="N2102" s="23">
        <v>176</v>
      </c>
      <c r="O2102" s="22">
        <v>57707</v>
      </c>
      <c r="P2102" s="22">
        <f t="shared" si="236"/>
        <v>10156432</v>
      </c>
      <c r="Q2102" s="24">
        <v>215863382</v>
      </c>
      <c r="R2102" s="29">
        <v>40344</v>
      </c>
      <c r="S2102">
        <f t="shared" si="239"/>
        <v>153845438.18</v>
      </c>
      <c r="T2102">
        <f t="shared" si="241"/>
        <v>0.380214561726824</v>
      </c>
      <c r="U2102">
        <f t="shared" si="238"/>
        <v>71917969.18</v>
      </c>
      <c r="V2102">
        <f t="shared" si="237"/>
        <v>0.333164284343511</v>
      </c>
      <c r="W2102">
        <f t="shared" si="240"/>
        <v>0.712698173977465</v>
      </c>
    </row>
    <row r="2103" ht="14.25" spans="1:23">
      <c r="A2103" s="13">
        <v>10067</v>
      </c>
      <c r="B2103" s="14">
        <v>1</v>
      </c>
      <c r="C2103" s="14">
        <v>7</v>
      </c>
      <c r="D2103" s="14">
        <v>10</v>
      </c>
      <c r="E2103" s="14">
        <v>14</v>
      </c>
      <c r="F2103" s="14">
        <v>21</v>
      </c>
      <c r="G2103" s="14">
        <v>25</v>
      </c>
      <c r="H2103" s="15">
        <v>1</v>
      </c>
      <c r="I2103" s="15" t="s">
        <v>11</v>
      </c>
      <c r="J2103" s="22">
        <v>210515402</v>
      </c>
      <c r="K2103" s="23">
        <v>2</v>
      </c>
      <c r="L2103" s="22">
        <v>10000000</v>
      </c>
      <c r="M2103" s="22">
        <f t="shared" si="235"/>
        <v>20000000</v>
      </c>
      <c r="N2103" s="23">
        <v>109</v>
      </c>
      <c r="O2103" s="22">
        <v>206067</v>
      </c>
      <c r="P2103" s="22">
        <f t="shared" si="236"/>
        <v>22461303</v>
      </c>
      <c r="Q2103" s="24">
        <v>258825118</v>
      </c>
      <c r="R2103" s="29">
        <v>40342</v>
      </c>
      <c r="S2103">
        <f t="shared" si="239"/>
        <v>94414425.82</v>
      </c>
      <c r="T2103">
        <f t="shared" si="241"/>
        <v>0.287508516928407</v>
      </c>
      <c r="U2103">
        <f t="shared" si="238"/>
        <v>51953122.82</v>
      </c>
      <c r="V2103">
        <f t="shared" si="237"/>
        <v>0.200726742525816</v>
      </c>
      <c r="W2103">
        <f t="shared" si="240"/>
        <v>0.36478076992512</v>
      </c>
    </row>
    <row r="2104" ht="14.25" spans="1:23">
      <c r="A2104" s="13">
        <v>10066</v>
      </c>
      <c r="B2104" s="14">
        <v>1</v>
      </c>
      <c r="C2104" s="14">
        <v>3</v>
      </c>
      <c r="D2104" s="14">
        <v>21</v>
      </c>
      <c r="E2104" s="14">
        <v>22</v>
      </c>
      <c r="F2104" s="14">
        <v>31</v>
      </c>
      <c r="G2104" s="14">
        <v>32</v>
      </c>
      <c r="H2104" s="15">
        <v>7</v>
      </c>
      <c r="I2104" s="15" t="s">
        <v>11</v>
      </c>
      <c r="J2104" s="22">
        <v>178105520</v>
      </c>
      <c r="K2104" s="23">
        <v>2</v>
      </c>
      <c r="L2104" s="22">
        <v>10000000</v>
      </c>
      <c r="M2104" s="22">
        <f t="shared" si="235"/>
        <v>20000000</v>
      </c>
      <c r="N2104" s="23">
        <v>100</v>
      </c>
      <c r="O2104" s="22">
        <v>178320</v>
      </c>
      <c r="P2104" s="22">
        <f t="shared" si="236"/>
        <v>17832000</v>
      </c>
      <c r="Q2104" s="24">
        <v>237425002</v>
      </c>
      <c r="R2104" s="29">
        <v>40339</v>
      </c>
      <c r="S2104">
        <f t="shared" si="239"/>
        <v>94730166.98</v>
      </c>
      <c r="T2104">
        <f t="shared" si="241"/>
        <v>0.314752727600272</v>
      </c>
      <c r="U2104">
        <f t="shared" si="238"/>
        <v>56898166.98</v>
      </c>
      <c r="V2104">
        <f t="shared" si="237"/>
        <v>0.239646905341502</v>
      </c>
      <c r="W2104">
        <f t="shared" si="240"/>
        <v>0.398989854404634</v>
      </c>
    </row>
    <row r="2105" ht="14.25" spans="1:23">
      <c r="A2105" s="13">
        <v>10065</v>
      </c>
      <c r="B2105" s="14">
        <v>2</v>
      </c>
      <c r="C2105" s="14">
        <v>7</v>
      </c>
      <c r="D2105" s="14">
        <v>8</v>
      </c>
      <c r="E2105" s="14">
        <v>17</v>
      </c>
      <c r="F2105" s="14">
        <v>30</v>
      </c>
      <c r="G2105" s="14">
        <v>32</v>
      </c>
      <c r="H2105" s="15">
        <v>12</v>
      </c>
      <c r="I2105" s="15" t="s">
        <v>11</v>
      </c>
      <c r="J2105" s="22">
        <v>156497436</v>
      </c>
      <c r="K2105" s="23">
        <v>4</v>
      </c>
      <c r="L2105" s="22">
        <v>8173982</v>
      </c>
      <c r="M2105" s="22">
        <f t="shared" si="235"/>
        <v>32695928</v>
      </c>
      <c r="N2105" s="23">
        <v>59</v>
      </c>
      <c r="O2105" s="22">
        <v>322777</v>
      </c>
      <c r="P2105" s="22">
        <f t="shared" si="236"/>
        <v>19043843</v>
      </c>
      <c r="Q2105" s="24">
        <v>234372332</v>
      </c>
      <c r="R2105" s="29">
        <v>40337</v>
      </c>
      <c r="S2105">
        <f t="shared" si="239"/>
        <v>103102622.68</v>
      </c>
      <c r="T2105">
        <f t="shared" si="241"/>
        <v>0.300405316955245</v>
      </c>
      <c r="U2105">
        <f t="shared" si="238"/>
        <v>51362851.68</v>
      </c>
      <c r="V2105">
        <f t="shared" si="237"/>
        <v>0.219150661862254</v>
      </c>
      <c r="W2105">
        <f t="shared" si="240"/>
        <v>0.439909531130151</v>
      </c>
    </row>
    <row r="2106" ht="14.25" spans="1:23">
      <c r="A2106" s="13">
        <v>10064</v>
      </c>
      <c r="B2106" s="14">
        <v>8</v>
      </c>
      <c r="C2106" s="14">
        <v>14</v>
      </c>
      <c r="D2106" s="14">
        <v>25</v>
      </c>
      <c r="E2106" s="14">
        <v>26</v>
      </c>
      <c r="F2106" s="14">
        <v>30</v>
      </c>
      <c r="G2106" s="14">
        <v>31</v>
      </c>
      <c r="H2106" s="15">
        <v>11</v>
      </c>
      <c r="I2106" s="15" t="s">
        <v>11</v>
      </c>
      <c r="J2106" s="22">
        <v>144757616</v>
      </c>
      <c r="K2106" s="23">
        <v>8</v>
      </c>
      <c r="L2106" s="22">
        <v>6189007</v>
      </c>
      <c r="M2106" s="22">
        <f t="shared" si="235"/>
        <v>49512056</v>
      </c>
      <c r="N2106" s="23">
        <v>73</v>
      </c>
      <c r="O2106" s="22">
        <v>195453</v>
      </c>
      <c r="P2106" s="22">
        <f t="shared" si="236"/>
        <v>14268069</v>
      </c>
      <c r="Q2106" s="24">
        <v>259371022</v>
      </c>
      <c r="R2106" s="29">
        <v>40335</v>
      </c>
      <c r="S2106">
        <f t="shared" si="239"/>
        <v>143311658.78</v>
      </c>
      <c r="T2106">
        <f t="shared" si="241"/>
        <v>0.361642569230421</v>
      </c>
      <c r="U2106">
        <f t="shared" si="238"/>
        <v>79531533.78</v>
      </c>
      <c r="V2106">
        <f t="shared" si="237"/>
        <v>0.306632302894654</v>
      </c>
      <c r="W2106">
        <f t="shared" si="240"/>
        <v>0.552535351385553</v>
      </c>
    </row>
    <row r="2107" ht="14.25" spans="1:23">
      <c r="A2107" s="13">
        <v>10063</v>
      </c>
      <c r="B2107" s="14">
        <v>2</v>
      </c>
      <c r="C2107" s="14">
        <v>6</v>
      </c>
      <c r="D2107" s="14">
        <v>10</v>
      </c>
      <c r="E2107" s="14">
        <v>17</v>
      </c>
      <c r="F2107" s="14">
        <v>23</v>
      </c>
      <c r="G2107" s="14">
        <v>24</v>
      </c>
      <c r="H2107" s="15">
        <v>3</v>
      </c>
      <c r="I2107" s="15" t="s">
        <v>11</v>
      </c>
      <c r="J2107" s="22">
        <v>160977474</v>
      </c>
      <c r="K2107" s="23">
        <v>6</v>
      </c>
      <c r="L2107" s="22">
        <v>7472177</v>
      </c>
      <c r="M2107" s="22">
        <f t="shared" si="235"/>
        <v>44833062</v>
      </c>
      <c r="N2107" s="23">
        <v>110</v>
      </c>
      <c r="O2107" s="22">
        <v>202269</v>
      </c>
      <c r="P2107" s="22">
        <f t="shared" si="236"/>
        <v>22249590</v>
      </c>
      <c r="Q2107" s="24">
        <v>236083458</v>
      </c>
      <c r="R2107" s="29">
        <v>40332</v>
      </c>
      <c r="S2107">
        <f t="shared" si="239"/>
        <v>108598231.42</v>
      </c>
      <c r="T2107">
        <f t="shared" si="241"/>
        <v>0.270095880330591</v>
      </c>
      <c r="U2107">
        <f t="shared" si="238"/>
        <v>41515579.42</v>
      </c>
      <c r="V2107">
        <f t="shared" si="237"/>
        <v>0.175851284845209</v>
      </c>
      <c r="W2107">
        <f t="shared" si="240"/>
        <v>0.459999325408051</v>
      </c>
    </row>
    <row r="2108" ht="14.25" spans="1:23">
      <c r="A2108" s="13">
        <v>10062</v>
      </c>
      <c r="B2108" s="14">
        <v>11</v>
      </c>
      <c r="C2108" s="14">
        <v>13</v>
      </c>
      <c r="D2108" s="14">
        <v>15</v>
      </c>
      <c r="E2108" s="14">
        <v>20</v>
      </c>
      <c r="F2108" s="14">
        <v>31</v>
      </c>
      <c r="G2108" s="14">
        <v>33</v>
      </c>
      <c r="H2108" s="15">
        <v>3</v>
      </c>
      <c r="I2108" s="15" t="s">
        <v>11</v>
      </c>
      <c r="J2108" s="22">
        <v>153894811</v>
      </c>
      <c r="K2108" s="23">
        <v>1</v>
      </c>
      <c r="L2108" s="22">
        <v>10000000</v>
      </c>
      <c r="M2108" s="22">
        <f t="shared" si="235"/>
        <v>10000000</v>
      </c>
      <c r="N2108" s="23">
        <v>42</v>
      </c>
      <c r="O2108" s="22">
        <v>426010</v>
      </c>
      <c r="P2108" s="22">
        <f t="shared" si="236"/>
        <v>17892420</v>
      </c>
      <c r="Q2108" s="24">
        <v>235535320</v>
      </c>
      <c r="R2108" s="29">
        <v>40330</v>
      </c>
      <c r="S2108">
        <f t="shared" si="239"/>
        <v>83663291.8</v>
      </c>
      <c r="T2108">
        <f t="shared" si="241"/>
        <v>0.312748388649312</v>
      </c>
      <c r="U2108">
        <f t="shared" si="238"/>
        <v>55770871.8</v>
      </c>
      <c r="V2108">
        <f t="shared" si="237"/>
        <v>0.236783476040876</v>
      </c>
      <c r="W2108">
        <f t="shared" si="240"/>
        <v>0.355204866089723</v>
      </c>
    </row>
    <row r="2109" ht="14.25" spans="1:23">
      <c r="A2109" s="13">
        <v>10061</v>
      </c>
      <c r="B2109" s="14">
        <v>2</v>
      </c>
      <c r="C2109" s="14">
        <v>4</v>
      </c>
      <c r="D2109" s="14">
        <v>16</v>
      </c>
      <c r="E2109" s="14">
        <v>19</v>
      </c>
      <c r="F2109" s="14">
        <v>22</v>
      </c>
      <c r="G2109" s="14">
        <v>26</v>
      </c>
      <c r="H2109" s="15">
        <v>12</v>
      </c>
      <c r="I2109" s="15" t="s">
        <v>11</v>
      </c>
      <c r="J2109" s="22">
        <v>122145796</v>
      </c>
      <c r="K2109" s="23">
        <v>4</v>
      </c>
      <c r="L2109" s="22">
        <v>8973590</v>
      </c>
      <c r="M2109" s="22">
        <f t="shared" si="235"/>
        <v>35894360</v>
      </c>
      <c r="N2109" s="23">
        <v>55</v>
      </c>
      <c r="O2109" s="22">
        <v>433482</v>
      </c>
      <c r="P2109" s="22">
        <f t="shared" si="236"/>
        <v>23841510</v>
      </c>
      <c r="Q2109" s="24">
        <v>261848018</v>
      </c>
      <c r="R2109" s="29">
        <v>40328</v>
      </c>
      <c r="S2109">
        <f t="shared" si="239"/>
        <v>108569627.82</v>
      </c>
      <c r="T2109">
        <f t="shared" si="241"/>
        <v>0.277547519263636</v>
      </c>
      <c r="U2109">
        <f t="shared" si="238"/>
        <v>48833757.82</v>
      </c>
      <c r="V2109">
        <f t="shared" si="237"/>
        <v>0.186496572297904</v>
      </c>
      <c r="W2109">
        <f t="shared" si="240"/>
        <v>0.414628411737682</v>
      </c>
    </row>
    <row r="2110" ht="14.25" spans="1:23">
      <c r="A2110" s="13">
        <v>10060</v>
      </c>
      <c r="B2110" s="14">
        <v>1</v>
      </c>
      <c r="C2110" s="14">
        <v>8</v>
      </c>
      <c r="D2110" s="14">
        <v>15</v>
      </c>
      <c r="E2110" s="14">
        <v>18</v>
      </c>
      <c r="F2110" s="14">
        <v>22</v>
      </c>
      <c r="G2110" s="14">
        <v>27</v>
      </c>
      <c r="H2110" s="15">
        <v>9</v>
      </c>
      <c r="I2110" s="15" t="s">
        <v>11</v>
      </c>
      <c r="J2110" s="22">
        <v>102409895</v>
      </c>
      <c r="K2110" s="23">
        <v>5</v>
      </c>
      <c r="L2110" s="22">
        <v>6356897</v>
      </c>
      <c r="M2110" s="22">
        <f t="shared" si="235"/>
        <v>31784485</v>
      </c>
      <c r="N2110" s="23">
        <v>77</v>
      </c>
      <c r="O2110" s="22">
        <v>132165</v>
      </c>
      <c r="P2110" s="22">
        <f t="shared" si="236"/>
        <v>10176705</v>
      </c>
      <c r="Q2110" s="24">
        <v>239669684</v>
      </c>
      <c r="R2110" s="29">
        <v>40325</v>
      </c>
      <c r="S2110">
        <f t="shared" si="239"/>
        <v>125476925.16</v>
      </c>
      <c r="T2110">
        <f t="shared" si="241"/>
        <v>0.390923201450877</v>
      </c>
      <c r="U2110">
        <f t="shared" si="238"/>
        <v>83515735.16</v>
      </c>
      <c r="V2110">
        <f t="shared" si="237"/>
        <v>0.348461823648918</v>
      </c>
      <c r="W2110">
        <f t="shared" si="240"/>
        <v>0.523541079813832</v>
      </c>
    </row>
    <row r="2111" ht="14.25" spans="1:23">
      <c r="A2111" s="13">
        <v>10059</v>
      </c>
      <c r="B2111" s="14">
        <v>1</v>
      </c>
      <c r="C2111" s="14">
        <v>9</v>
      </c>
      <c r="D2111" s="14">
        <v>11</v>
      </c>
      <c r="E2111" s="14">
        <v>12</v>
      </c>
      <c r="F2111" s="14">
        <v>18</v>
      </c>
      <c r="G2111" s="14">
        <v>30</v>
      </c>
      <c r="H2111" s="15">
        <v>10</v>
      </c>
      <c r="I2111" s="15" t="s">
        <v>11</v>
      </c>
      <c r="J2111" s="22">
        <v>110448675</v>
      </c>
      <c r="K2111" s="23">
        <v>3</v>
      </c>
      <c r="L2111" s="22">
        <v>5000000</v>
      </c>
      <c r="M2111" s="22">
        <f t="shared" si="235"/>
        <v>15000000</v>
      </c>
      <c r="N2111" s="23">
        <v>51</v>
      </c>
      <c r="O2111" s="22">
        <v>234366</v>
      </c>
      <c r="P2111" s="22">
        <f t="shared" si="236"/>
        <v>11952666</v>
      </c>
      <c r="Q2111" s="24">
        <v>232718404</v>
      </c>
      <c r="R2111" s="29">
        <v>40323</v>
      </c>
      <c r="S2111">
        <f t="shared" si="239"/>
        <v>101142451.96</v>
      </c>
      <c r="T2111">
        <f t="shared" si="241"/>
        <v>0.370157454156483</v>
      </c>
      <c r="U2111">
        <f t="shared" si="238"/>
        <v>74189785.96</v>
      </c>
      <c r="V2111">
        <f t="shared" si="237"/>
        <v>0.318796385179747</v>
      </c>
      <c r="W2111">
        <f t="shared" si="240"/>
        <v>0.434613035417689</v>
      </c>
    </row>
    <row r="2112" ht="14.25" spans="1:23">
      <c r="A2112" s="13">
        <v>10058</v>
      </c>
      <c r="B2112" s="14">
        <v>1</v>
      </c>
      <c r="C2112" s="14">
        <v>4</v>
      </c>
      <c r="D2112" s="14">
        <v>11</v>
      </c>
      <c r="E2112" s="14">
        <v>17</v>
      </c>
      <c r="F2112" s="14">
        <v>19</v>
      </c>
      <c r="G2112" s="14">
        <v>29</v>
      </c>
      <c r="H2112" s="15">
        <v>12</v>
      </c>
      <c r="I2112" s="15" t="s">
        <v>11</v>
      </c>
      <c r="J2112" s="22">
        <v>97559109</v>
      </c>
      <c r="K2112" s="23">
        <v>3</v>
      </c>
      <c r="L2112" s="22">
        <v>5000000</v>
      </c>
      <c r="M2112" s="22">
        <f t="shared" si="235"/>
        <v>15000000</v>
      </c>
      <c r="N2112" s="23">
        <v>68</v>
      </c>
      <c r="O2112" s="22">
        <v>208588</v>
      </c>
      <c r="P2112" s="22">
        <f t="shared" si="236"/>
        <v>14183984</v>
      </c>
      <c r="Q2112" s="24">
        <v>258079782</v>
      </c>
      <c r="R2112" s="29">
        <v>40321</v>
      </c>
      <c r="S2112">
        <f t="shared" si="239"/>
        <v>108363054.18</v>
      </c>
      <c r="T2112">
        <f t="shared" si="241"/>
        <v>0.361760434918532</v>
      </c>
      <c r="U2112">
        <f t="shared" si="238"/>
        <v>79179070.18</v>
      </c>
      <c r="V2112">
        <f t="shared" si="237"/>
        <v>0.306800748072548</v>
      </c>
      <c r="W2112">
        <f t="shared" si="240"/>
        <v>0.419881996723013</v>
      </c>
    </row>
    <row r="2113" ht="14.25" spans="1:23">
      <c r="A2113" s="13">
        <v>10057</v>
      </c>
      <c r="B2113" s="14">
        <v>5</v>
      </c>
      <c r="C2113" s="14">
        <v>11</v>
      </c>
      <c r="D2113" s="14">
        <v>12</v>
      </c>
      <c r="E2113" s="14">
        <v>19</v>
      </c>
      <c r="F2113" s="14">
        <v>25</v>
      </c>
      <c r="G2113" s="14">
        <v>32</v>
      </c>
      <c r="H2113" s="15">
        <v>5</v>
      </c>
      <c r="I2113" s="15" t="s">
        <v>11</v>
      </c>
      <c r="J2113" s="22">
        <v>79463070</v>
      </c>
      <c r="K2113" s="23">
        <v>18</v>
      </c>
      <c r="L2113" s="22">
        <v>5563147</v>
      </c>
      <c r="M2113" s="22">
        <f t="shared" si="235"/>
        <v>100136646</v>
      </c>
      <c r="N2113" s="23">
        <v>286</v>
      </c>
      <c r="O2113" s="22">
        <v>53164</v>
      </c>
      <c r="P2113" s="22">
        <f t="shared" si="236"/>
        <v>15204904</v>
      </c>
      <c r="Q2113" s="24">
        <v>241998022</v>
      </c>
      <c r="R2113" s="29">
        <v>40318</v>
      </c>
      <c r="S2113">
        <f t="shared" si="239"/>
        <v>183237395.78</v>
      </c>
      <c r="T2113">
        <f t="shared" si="241"/>
        <v>0.343394334768571</v>
      </c>
      <c r="U2113">
        <f t="shared" si="238"/>
        <v>67895845.78</v>
      </c>
      <c r="V2113">
        <f t="shared" si="237"/>
        <v>0.280563639400325</v>
      </c>
      <c r="W2113">
        <f t="shared" si="240"/>
        <v>0.757185510301402</v>
      </c>
    </row>
    <row r="2114" ht="14.25" spans="1:23">
      <c r="A2114" s="13">
        <v>10056</v>
      </c>
      <c r="B2114" s="14">
        <v>1</v>
      </c>
      <c r="C2114" s="14">
        <v>2</v>
      </c>
      <c r="D2114" s="14">
        <v>3</v>
      </c>
      <c r="E2114" s="14">
        <v>8</v>
      </c>
      <c r="F2114" s="14">
        <v>13</v>
      </c>
      <c r="G2114" s="14">
        <v>32</v>
      </c>
      <c r="H2114" s="15">
        <v>7</v>
      </c>
      <c r="I2114" s="15" t="s">
        <v>11</v>
      </c>
      <c r="J2114" s="22">
        <v>144121435</v>
      </c>
      <c r="K2114" s="23">
        <v>5</v>
      </c>
      <c r="L2114" s="22">
        <v>5165998</v>
      </c>
      <c r="M2114" s="22">
        <f t="shared" si="235"/>
        <v>25829990</v>
      </c>
      <c r="N2114" s="23">
        <v>28</v>
      </c>
      <c r="O2114" s="22">
        <v>44463</v>
      </c>
      <c r="P2114" s="22">
        <f t="shared" si="236"/>
        <v>1244964</v>
      </c>
      <c r="Q2114" s="24">
        <v>243521976</v>
      </c>
      <c r="R2114" s="29">
        <v>40316</v>
      </c>
      <c r="S2114">
        <f t="shared" si="239"/>
        <v>142250783.24</v>
      </c>
      <c r="T2114">
        <f t="shared" si="241"/>
        <v>0.47807099446335</v>
      </c>
      <c r="U2114">
        <f t="shared" si="238"/>
        <v>115175829.24</v>
      </c>
      <c r="V2114">
        <f t="shared" si="237"/>
        <v>0.472958667352469</v>
      </c>
      <c r="W2114">
        <f t="shared" si="240"/>
        <v>0.584139409414122</v>
      </c>
    </row>
    <row r="2115" ht="14.25" spans="1:23">
      <c r="A2115" s="13">
        <v>10055</v>
      </c>
      <c r="B2115" s="14">
        <v>2</v>
      </c>
      <c r="C2115" s="14">
        <v>3</v>
      </c>
      <c r="D2115" s="14">
        <v>13</v>
      </c>
      <c r="E2115" s="14">
        <v>19</v>
      </c>
      <c r="F2115" s="14">
        <v>20</v>
      </c>
      <c r="G2115" s="14">
        <v>23</v>
      </c>
      <c r="H2115" s="15">
        <v>8</v>
      </c>
      <c r="I2115" s="15" t="s">
        <v>11</v>
      </c>
      <c r="J2115" s="22">
        <v>167046450</v>
      </c>
      <c r="K2115" s="23">
        <v>10</v>
      </c>
      <c r="L2115" s="22">
        <v>5671204</v>
      </c>
      <c r="M2115" s="22">
        <f t="shared" si="235"/>
        <v>56712040</v>
      </c>
      <c r="N2115" s="23">
        <v>92</v>
      </c>
      <c r="O2115" s="22">
        <v>109435</v>
      </c>
      <c r="P2115" s="22">
        <f t="shared" si="236"/>
        <v>10068020</v>
      </c>
      <c r="Q2115" s="24">
        <v>265950816</v>
      </c>
      <c r="R2115" s="29">
        <v>40314</v>
      </c>
      <c r="S2115">
        <f t="shared" si="239"/>
        <v>163535805.84</v>
      </c>
      <c r="T2115">
        <f t="shared" si="241"/>
        <v>0.401667373865099</v>
      </c>
      <c r="U2115">
        <f t="shared" si="238"/>
        <v>96755745.84</v>
      </c>
      <c r="V2115">
        <f t="shared" si="237"/>
        <v>0.363810674827935</v>
      </c>
      <c r="W2115">
        <f t="shared" si="240"/>
        <v>0.614909960795157</v>
      </c>
    </row>
    <row r="2116" ht="14.25" spans="1:23">
      <c r="A2116" s="13">
        <v>10054</v>
      </c>
      <c r="B2116" s="14">
        <v>1</v>
      </c>
      <c r="C2116" s="14">
        <v>6</v>
      </c>
      <c r="D2116" s="14">
        <v>8</v>
      </c>
      <c r="E2116" s="14">
        <v>12</v>
      </c>
      <c r="F2116" s="14">
        <v>14</v>
      </c>
      <c r="G2116" s="14">
        <v>25</v>
      </c>
      <c r="H2116" s="15">
        <v>6</v>
      </c>
      <c r="I2116" s="15" t="s">
        <v>11</v>
      </c>
      <c r="J2116" s="22">
        <v>200266356</v>
      </c>
      <c r="K2116" s="23">
        <v>6</v>
      </c>
      <c r="L2116" s="22">
        <v>6853284</v>
      </c>
      <c r="M2116" s="22">
        <f t="shared" si="235"/>
        <v>41119704</v>
      </c>
      <c r="N2116" s="23">
        <v>76</v>
      </c>
      <c r="O2116" s="22">
        <v>219467</v>
      </c>
      <c r="P2116" s="22">
        <f t="shared" si="236"/>
        <v>16679492</v>
      </c>
      <c r="Q2116" s="24">
        <v>240532550</v>
      </c>
      <c r="R2116" s="29">
        <v>40311</v>
      </c>
      <c r="S2116">
        <f t="shared" si="239"/>
        <v>120061683.5</v>
      </c>
      <c r="T2116">
        <f t="shared" si="241"/>
        <v>0.328196659869943</v>
      </c>
      <c r="U2116">
        <f t="shared" si="238"/>
        <v>62262487.5</v>
      </c>
      <c r="V2116">
        <f t="shared" si="237"/>
        <v>0.258852648009594</v>
      </c>
      <c r="W2116">
        <f t="shared" si="240"/>
        <v>0.499149422812006</v>
      </c>
    </row>
    <row r="2117" ht="14.25" spans="1:23">
      <c r="A2117" s="13">
        <v>10053</v>
      </c>
      <c r="B2117" s="14">
        <v>3</v>
      </c>
      <c r="C2117" s="14">
        <v>22</v>
      </c>
      <c r="D2117" s="14">
        <v>24</v>
      </c>
      <c r="E2117" s="14">
        <v>27</v>
      </c>
      <c r="F2117" s="14">
        <v>28</v>
      </c>
      <c r="G2117" s="14">
        <v>30</v>
      </c>
      <c r="H2117" s="15">
        <v>14</v>
      </c>
      <c r="I2117" s="15" t="s">
        <v>11</v>
      </c>
      <c r="J2117" s="22">
        <v>202467090</v>
      </c>
      <c r="K2117" s="23">
        <v>3</v>
      </c>
      <c r="L2117" s="22">
        <v>9027621</v>
      </c>
      <c r="M2117" s="22">
        <f t="shared" si="235"/>
        <v>27082863</v>
      </c>
      <c r="N2117" s="23">
        <v>48</v>
      </c>
      <c r="O2117" s="22">
        <v>377589</v>
      </c>
      <c r="P2117" s="22">
        <f t="shared" si="236"/>
        <v>18124272</v>
      </c>
      <c r="Q2117" s="24">
        <v>233188676</v>
      </c>
      <c r="R2117" s="29">
        <v>40309</v>
      </c>
      <c r="S2117">
        <f t="shared" si="239"/>
        <v>99055293.24</v>
      </c>
      <c r="T2117">
        <f t="shared" si="241"/>
        <v>0.308644619775619</v>
      </c>
      <c r="U2117">
        <f t="shared" si="238"/>
        <v>53848158.24</v>
      </c>
      <c r="V2117">
        <f t="shared" si="237"/>
        <v>0.230920982801069</v>
      </c>
      <c r="W2117">
        <f t="shared" si="240"/>
        <v>0.424786035664957</v>
      </c>
    </row>
    <row r="2118" ht="14.25" spans="1:23">
      <c r="A2118" s="13">
        <v>10052</v>
      </c>
      <c r="B2118" s="14">
        <v>1</v>
      </c>
      <c r="C2118" s="14">
        <v>2</v>
      </c>
      <c r="D2118" s="14">
        <v>19</v>
      </c>
      <c r="E2118" s="14">
        <v>23</v>
      </c>
      <c r="F2118" s="14">
        <v>27</v>
      </c>
      <c r="G2118" s="14">
        <v>29</v>
      </c>
      <c r="H2118" s="15">
        <v>10</v>
      </c>
      <c r="I2118" s="15" t="s">
        <v>11</v>
      </c>
      <c r="J2118" s="22">
        <v>187259932</v>
      </c>
      <c r="K2118" s="23">
        <v>4</v>
      </c>
      <c r="L2118" s="22">
        <v>8567740</v>
      </c>
      <c r="M2118" s="22">
        <f t="shared" ref="M2118:M2181" si="242">K2118*L2118</f>
        <v>34270960</v>
      </c>
      <c r="N2118" s="23">
        <v>39</v>
      </c>
      <c r="O2118" s="22">
        <v>548883</v>
      </c>
      <c r="P2118" s="22">
        <f t="shared" si="236"/>
        <v>21406437</v>
      </c>
      <c r="Q2118" s="24">
        <v>254114154</v>
      </c>
      <c r="R2118" s="29">
        <v>40307</v>
      </c>
      <c r="S2118">
        <f t="shared" si="239"/>
        <v>108838528.46</v>
      </c>
      <c r="T2118">
        <f t="shared" si="241"/>
        <v>0.293441224293236</v>
      </c>
      <c r="U2118">
        <f t="shared" si="238"/>
        <v>53161131.46</v>
      </c>
      <c r="V2118">
        <f t="shared" si="237"/>
        <v>0.209201772601773</v>
      </c>
      <c r="W2118">
        <f t="shared" si="240"/>
        <v>0.428305652191259</v>
      </c>
    </row>
    <row r="2119" ht="14.25" spans="1:23">
      <c r="A2119" s="13">
        <v>10051</v>
      </c>
      <c r="B2119" s="14">
        <v>4</v>
      </c>
      <c r="C2119" s="14">
        <v>17</v>
      </c>
      <c r="D2119" s="14">
        <v>23</v>
      </c>
      <c r="E2119" s="14">
        <v>27</v>
      </c>
      <c r="F2119" s="14">
        <v>28</v>
      </c>
      <c r="G2119" s="14">
        <v>32</v>
      </c>
      <c r="H2119" s="15">
        <v>3</v>
      </c>
      <c r="I2119" s="15" t="s">
        <v>11</v>
      </c>
      <c r="J2119" s="22">
        <v>171582525</v>
      </c>
      <c r="K2119" s="23">
        <v>9</v>
      </c>
      <c r="L2119" s="22">
        <v>6277878</v>
      </c>
      <c r="M2119" s="22">
        <f t="shared" si="242"/>
        <v>56500902</v>
      </c>
      <c r="N2119" s="23">
        <v>42</v>
      </c>
      <c r="O2119" s="22">
        <v>410746</v>
      </c>
      <c r="P2119" s="22">
        <f t="shared" si="236"/>
        <v>17251332</v>
      </c>
      <c r="Q2119" s="24">
        <v>229638378</v>
      </c>
      <c r="R2119" s="29">
        <v>40304</v>
      </c>
      <c r="S2119">
        <f t="shared" si="239"/>
        <v>128770546.22</v>
      </c>
      <c r="T2119">
        <f t="shared" si="241"/>
        <v>0.314710654418575</v>
      </c>
      <c r="U2119">
        <f t="shared" si="238"/>
        <v>55018312.22</v>
      </c>
      <c r="V2119">
        <f t="shared" si="237"/>
        <v>0.239586748082675</v>
      </c>
      <c r="W2119">
        <f t="shared" si="240"/>
        <v>0.560753595899375</v>
      </c>
    </row>
    <row r="2120" ht="14.25" spans="1:23">
      <c r="A2120" s="13">
        <v>10050</v>
      </c>
      <c r="B2120" s="14">
        <v>7</v>
      </c>
      <c r="C2120" s="14">
        <v>21</v>
      </c>
      <c r="D2120" s="14">
        <v>22</v>
      </c>
      <c r="E2120" s="14">
        <v>26</v>
      </c>
      <c r="F2120" s="14">
        <v>28</v>
      </c>
      <c r="G2120" s="14">
        <v>30</v>
      </c>
      <c r="H2120" s="15">
        <v>11</v>
      </c>
      <c r="I2120" s="15" t="s">
        <v>11</v>
      </c>
      <c r="J2120" s="22">
        <v>187830266</v>
      </c>
      <c r="K2120" s="23">
        <v>2</v>
      </c>
      <c r="L2120" s="22">
        <v>10000000</v>
      </c>
      <c r="M2120" s="22">
        <f t="shared" si="242"/>
        <v>20000000</v>
      </c>
      <c r="N2120" s="23">
        <v>61</v>
      </c>
      <c r="O2120" s="22">
        <v>247476</v>
      </c>
      <c r="P2120" s="22">
        <f t="shared" si="236"/>
        <v>15096036</v>
      </c>
      <c r="Q2120" s="24">
        <v>217484954</v>
      </c>
      <c r="R2120" s="29">
        <v>40302</v>
      </c>
      <c r="S2120">
        <f t="shared" si="239"/>
        <v>91343519.46</v>
      </c>
      <c r="T2120">
        <f t="shared" si="241"/>
        <v>0.328038874174257</v>
      </c>
      <c r="U2120">
        <f t="shared" si="238"/>
        <v>56247483.46</v>
      </c>
      <c r="V2120">
        <f t="shared" si="237"/>
        <v>0.258627010399993</v>
      </c>
      <c r="W2120">
        <f t="shared" si="240"/>
        <v>0.41999925870734</v>
      </c>
    </row>
    <row r="2121" ht="14.25" spans="1:23">
      <c r="A2121" s="13">
        <v>10049</v>
      </c>
      <c r="B2121" s="14">
        <v>1</v>
      </c>
      <c r="C2121" s="14">
        <v>6</v>
      </c>
      <c r="D2121" s="14">
        <v>10</v>
      </c>
      <c r="E2121" s="14">
        <v>26</v>
      </c>
      <c r="F2121" s="14">
        <v>27</v>
      </c>
      <c r="G2121" s="14">
        <v>28</v>
      </c>
      <c r="H2121" s="15">
        <v>2</v>
      </c>
      <c r="I2121" s="15" t="s">
        <v>11</v>
      </c>
      <c r="J2121" s="22">
        <v>172606158</v>
      </c>
      <c r="K2121" s="23">
        <v>2</v>
      </c>
      <c r="L2121" s="22">
        <v>10000000</v>
      </c>
      <c r="M2121" s="22">
        <f t="shared" si="242"/>
        <v>20000000</v>
      </c>
      <c r="N2121" s="23">
        <v>54</v>
      </c>
      <c r="O2121" s="22">
        <v>382909</v>
      </c>
      <c r="P2121" s="22">
        <f t="shared" si="236"/>
        <v>20677086</v>
      </c>
      <c r="Q2121" s="24">
        <v>238207928</v>
      </c>
      <c r="R2121" s="29">
        <v>40300</v>
      </c>
      <c r="S2121">
        <f t="shared" si="239"/>
        <v>88475312.72</v>
      </c>
      <c r="T2121">
        <f t="shared" si="241"/>
        <v>0.287460259173238</v>
      </c>
      <c r="U2121">
        <f t="shared" si="238"/>
        <v>47798226.72</v>
      </c>
      <c r="V2121">
        <f t="shared" si="237"/>
        <v>0.200657581472267</v>
      </c>
      <c r="W2121">
        <f t="shared" si="240"/>
        <v>0.371420520982828</v>
      </c>
    </row>
    <row r="2122" ht="14.25" spans="1:23">
      <c r="A2122" s="13">
        <v>10048</v>
      </c>
      <c r="B2122" s="14">
        <v>1</v>
      </c>
      <c r="C2122" s="14">
        <v>6</v>
      </c>
      <c r="D2122" s="14">
        <v>8</v>
      </c>
      <c r="E2122" s="14">
        <v>10</v>
      </c>
      <c r="F2122" s="14">
        <v>23</v>
      </c>
      <c r="G2122" s="14">
        <v>33</v>
      </c>
      <c r="H2122" s="15">
        <v>2</v>
      </c>
      <c r="I2122" s="15" t="s">
        <v>11</v>
      </c>
      <c r="J2122" s="22">
        <v>144359586</v>
      </c>
      <c r="K2122" s="23">
        <v>3</v>
      </c>
      <c r="L2122" s="22">
        <v>9219875</v>
      </c>
      <c r="M2122" s="22">
        <f t="shared" si="242"/>
        <v>27659625</v>
      </c>
      <c r="N2122" s="23">
        <v>100</v>
      </c>
      <c r="O2122" s="22">
        <v>189894</v>
      </c>
      <c r="P2122" s="22">
        <f t="shared" si="236"/>
        <v>18989400</v>
      </c>
      <c r="Q2122" s="24">
        <v>227901710</v>
      </c>
      <c r="R2122" s="29">
        <v>40297</v>
      </c>
      <c r="S2122">
        <f t="shared" si="239"/>
        <v>95022771.9</v>
      </c>
      <c r="T2122">
        <f t="shared" si="241"/>
        <v>0.295579822108399</v>
      </c>
      <c r="U2122">
        <f t="shared" si="238"/>
        <v>48373746.9</v>
      </c>
      <c r="V2122">
        <f t="shared" si="237"/>
        <v>0.212257059852688</v>
      </c>
      <c r="W2122">
        <f t="shared" si="240"/>
        <v>0.416946287502625</v>
      </c>
    </row>
    <row r="2123" ht="14.25" spans="1:23">
      <c r="A2123" s="13">
        <v>10047</v>
      </c>
      <c r="B2123" s="14">
        <v>3</v>
      </c>
      <c r="C2123" s="14">
        <v>10</v>
      </c>
      <c r="D2123" s="14">
        <v>13</v>
      </c>
      <c r="E2123" s="14">
        <v>20</v>
      </c>
      <c r="F2123" s="14">
        <v>21</v>
      </c>
      <c r="G2123" s="14">
        <v>32</v>
      </c>
      <c r="H2123" s="15">
        <v>15</v>
      </c>
      <c r="I2123" s="15" t="s">
        <v>11</v>
      </c>
      <c r="J2123" s="22">
        <v>127710520</v>
      </c>
      <c r="K2123" s="23">
        <v>4</v>
      </c>
      <c r="L2123" s="22">
        <v>7493402</v>
      </c>
      <c r="M2123" s="22">
        <f t="shared" si="242"/>
        <v>29973608</v>
      </c>
      <c r="N2123" s="23">
        <v>83</v>
      </c>
      <c r="O2123" s="22">
        <v>180245</v>
      </c>
      <c r="P2123" s="22">
        <f t="shared" si="236"/>
        <v>14960335</v>
      </c>
      <c r="Q2123" s="24">
        <v>230736816</v>
      </c>
      <c r="R2123" s="29">
        <v>40295</v>
      </c>
      <c r="S2123">
        <f t="shared" si="239"/>
        <v>108127013.84</v>
      </c>
      <c r="T2123">
        <f t="shared" si="241"/>
        <v>0.338712335529498</v>
      </c>
      <c r="U2123">
        <f t="shared" si="238"/>
        <v>63193070.84</v>
      </c>
      <c r="V2123">
        <f t="shared" si="237"/>
        <v>0.273875109900104</v>
      </c>
      <c r="W2123">
        <f t="shared" si="240"/>
        <v>0.468616217014973</v>
      </c>
    </row>
    <row r="2124" ht="14.25" spans="1:23">
      <c r="A2124" s="13">
        <v>10046</v>
      </c>
      <c r="B2124" s="14">
        <v>11</v>
      </c>
      <c r="C2124" s="14">
        <v>12</v>
      </c>
      <c r="D2124" s="14">
        <v>21</v>
      </c>
      <c r="E2124" s="14">
        <v>23</v>
      </c>
      <c r="F2124" s="14">
        <v>27</v>
      </c>
      <c r="G2124" s="14">
        <v>32</v>
      </c>
      <c r="H2124" s="15">
        <v>5</v>
      </c>
      <c r="I2124" s="15" t="s">
        <v>11</v>
      </c>
      <c r="J2124" s="22">
        <v>122776494</v>
      </c>
      <c r="K2124" s="23">
        <v>2</v>
      </c>
      <c r="L2124" s="22">
        <v>5000000</v>
      </c>
      <c r="M2124" s="22">
        <f t="shared" si="242"/>
        <v>10000000</v>
      </c>
      <c r="N2124" s="23">
        <v>66</v>
      </c>
      <c r="O2124" s="22">
        <v>390865</v>
      </c>
      <c r="P2124" s="22">
        <f t="shared" si="236"/>
        <v>25797090</v>
      </c>
      <c r="Q2124" s="24">
        <v>257876882</v>
      </c>
      <c r="R2124" s="29">
        <v>40293</v>
      </c>
      <c r="S2124">
        <f t="shared" si="239"/>
        <v>76166315.18</v>
      </c>
      <c r="T2124">
        <f t="shared" si="241"/>
        <v>0.256581026832797</v>
      </c>
      <c r="U2124">
        <f t="shared" si="238"/>
        <v>40369225.18</v>
      </c>
      <c r="V2124">
        <f t="shared" si="237"/>
        <v>0.156544568349481</v>
      </c>
      <c r="W2124">
        <f t="shared" si="240"/>
        <v>0.295359221770023</v>
      </c>
    </row>
    <row r="2125" ht="14.25" spans="1:23">
      <c r="A2125" s="13">
        <v>10045</v>
      </c>
      <c r="B2125" s="14">
        <v>2</v>
      </c>
      <c r="C2125" s="14">
        <v>3</v>
      </c>
      <c r="D2125" s="14">
        <v>4</v>
      </c>
      <c r="E2125" s="14">
        <v>13</v>
      </c>
      <c r="F2125" s="14">
        <v>20</v>
      </c>
      <c r="G2125" s="14">
        <v>29</v>
      </c>
      <c r="H2125" s="15">
        <v>1</v>
      </c>
      <c r="I2125" s="15" t="s">
        <v>11</v>
      </c>
      <c r="J2125" s="22">
        <v>72583137</v>
      </c>
      <c r="K2125" s="23">
        <v>11</v>
      </c>
      <c r="L2125" s="22">
        <v>5000000</v>
      </c>
      <c r="M2125" s="22">
        <f t="shared" si="242"/>
        <v>55000000</v>
      </c>
      <c r="N2125" s="23">
        <v>130</v>
      </c>
      <c r="O2125" s="22">
        <v>168873</v>
      </c>
      <c r="P2125" s="22">
        <f t="shared" si="236"/>
        <v>21953490</v>
      </c>
      <c r="Q2125" s="24">
        <v>235205392</v>
      </c>
      <c r="R2125" s="29">
        <v>40290</v>
      </c>
      <c r="S2125">
        <f t="shared" si="239"/>
        <v>119025665.08</v>
      </c>
      <c r="T2125">
        <f t="shared" si="241"/>
        <v>0.27221172327546</v>
      </c>
      <c r="U2125">
        <f t="shared" si="238"/>
        <v>42072175.08</v>
      </c>
      <c r="V2125">
        <f t="shared" si="237"/>
        <v>0.178874194686829</v>
      </c>
      <c r="W2125">
        <f t="shared" si="240"/>
        <v>0.506049899910458</v>
      </c>
    </row>
    <row r="2126" ht="14.25" spans="1:23">
      <c r="A2126" s="13">
        <v>10044</v>
      </c>
      <c r="B2126" s="14">
        <v>3</v>
      </c>
      <c r="C2126" s="14">
        <v>9</v>
      </c>
      <c r="D2126" s="14">
        <v>21</v>
      </c>
      <c r="E2126" s="14">
        <v>23</v>
      </c>
      <c r="F2126" s="14">
        <v>27</v>
      </c>
      <c r="G2126" s="14">
        <v>31</v>
      </c>
      <c r="H2126" s="15">
        <v>5</v>
      </c>
      <c r="I2126" s="15" t="s">
        <v>11</v>
      </c>
      <c r="J2126" s="22">
        <v>76358160</v>
      </c>
      <c r="K2126" s="23">
        <v>15</v>
      </c>
      <c r="L2126" s="22">
        <v>5614558</v>
      </c>
      <c r="M2126" s="22">
        <f t="shared" si="242"/>
        <v>84218370</v>
      </c>
      <c r="N2126" s="23">
        <v>125</v>
      </c>
      <c r="O2126" s="22">
        <v>110620</v>
      </c>
      <c r="P2126" s="22">
        <f t="shared" si="236"/>
        <v>13827500</v>
      </c>
      <c r="Q2126" s="24">
        <v>237978418</v>
      </c>
      <c r="R2126" s="29">
        <v>40288</v>
      </c>
      <c r="S2126">
        <f t="shared" si="239"/>
        <v>168563488.82</v>
      </c>
      <c r="T2126">
        <f t="shared" si="241"/>
        <v>0.354423394897936</v>
      </c>
      <c r="U2126">
        <f t="shared" si="238"/>
        <v>70517618.82</v>
      </c>
      <c r="V2126">
        <f t="shared" si="237"/>
        <v>0.296319386491594</v>
      </c>
      <c r="W2126">
        <f t="shared" si="240"/>
        <v>0.708314183431541</v>
      </c>
    </row>
    <row r="2127" ht="14.25" spans="1:23">
      <c r="A2127" s="13">
        <v>10043</v>
      </c>
      <c r="B2127" s="14">
        <v>4</v>
      </c>
      <c r="C2127" s="14">
        <v>10</v>
      </c>
      <c r="D2127" s="14">
        <v>19</v>
      </c>
      <c r="E2127" s="14">
        <v>22</v>
      </c>
      <c r="F2127" s="14">
        <v>28</v>
      </c>
      <c r="G2127" s="14">
        <v>33</v>
      </c>
      <c r="H2127" s="15">
        <v>4</v>
      </c>
      <c r="I2127" s="15" t="s">
        <v>11</v>
      </c>
      <c r="J2127" s="22">
        <v>128312224</v>
      </c>
      <c r="K2127" s="23">
        <v>4</v>
      </c>
      <c r="L2127" s="22">
        <v>8592437</v>
      </c>
      <c r="M2127" s="22">
        <f t="shared" si="242"/>
        <v>34369748</v>
      </c>
      <c r="N2127" s="23">
        <v>139</v>
      </c>
      <c r="O2127" s="22">
        <v>155069</v>
      </c>
      <c r="P2127" s="22">
        <f t="shared" si="236"/>
        <v>21554591</v>
      </c>
      <c r="Q2127" s="24">
        <v>265889144</v>
      </c>
      <c r="R2127" s="29">
        <v>40286</v>
      </c>
      <c r="S2127">
        <f t="shared" si="239"/>
        <v>114361305.56</v>
      </c>
      <c r="T2127">
        <f t="shared" si="241"/>
        <v>0.300845519138608</v>
      </c>
      <c r="U2127">
        <f t="shared" si="238"/>
        <v>58436966.56</v>
      </c>
      <c r="V2127">
        <f t="shared" si="237"/>
        <v>0.219779437704309</v>
      </c>
      <c r="W2127">
        <f t="shared" si="240"/>
        <v>0.430108968871629</v>
      </c>
    </row>
    <row r="2128" ht="14.25" spans="1:23">
      <c r="A2128" s="13">
        <v>10042</v>
      </c>
      <c r="B2128" s="14">
        <v>3</v>
      </c>
      <c r="C2128" s="14">
        <v>6</v>
      </c>
      <c r="D2128" s="14">
        <v>11</v>
      </c>
      <c r="E2128" s="14">
        <v>20</v>
      </c>
      <c r="F2128" s="14">
        <v>31</v>
      </c>
      <c r="G2128" s="14">
        <v>32</v>
      </c>
      <c r="H2128" s="15">
        <v>10</v>
      </c>
      <c r="I2128" s="15" t="s">
        <v>11</v>
      </c>
      <c r="J2128" s="22">
        <v>112387849</v>
      </c>
      <c r="K2128" s="23">
        <v>7</v>
      </c>
      <c r="L2128" s="22">
        <v>6778234</v>
      </c>
      <c r="M2128" s="22">
        <f t="shared" si="242"/>
        <v>47447638</v>
      </c>
      <c r="N2128" s="23">
        <v>92</v>
      </c>
      <c r="O2128" s="22">
        <v>202950</v>
      </c>
      <c r="P2128" s="22">
        <f t="shared" si="236"/>
        <v>18671400</v>
      </c>
      <c r="Q2128" s="24">
        <v>231323160</v>
      </c>
      <c r="R2128" s="29">
        <v>40283</v>
      </c>
      <c r="S2128">
        <f t="shared" si="239"/>
        <v>117229249.4</v>
      </c>
      <c r="T2128">
        <f t="shared" si="241"/>
        <v>0.301662883214979</v>
      </c>
      <c r="U2128">
        <f t="shared" si="238"/>
        <v>51110211.4</v>
      </c>
      <c r="V2128">
        <f t="shared" si="237"/>
        <v>0.220947229840713</v>
      </c>
      <c r="W2128">
        <f t="shared" si="240"/>
        <v>0.506776966906383</v>
      </c>
    </row>
    <row r="2129" ht="14.25" spans="1:23">
      <c r="A2129" s="13">
        <v>10041</v>
      </c>
      <c r="B2129" s="14">
        <v>3</v>
      </c>
      <c r="C2129" s="14">
        <v>5</v>
      </c>
      <c r="D2129" s="14">
        <v>13</v>
      </c>
      <c r="E2129" s="14">
        <v>19</v>
      </c>
      <c r="F2129" s="14">
        <v>25</v>
      </c>
      <c r="G2129" s="14">
        <v>29</v>
      </c>
      <c r="H2129" s="15">
        <v>12</v>
      </c>
      <c r="I2129" s="15" t="s">
        <v>11</v>
      </c>
      <c r="J2129" s="22">
        <v>116268750</v>
      </c>
      <c r="K2129" s="23">
        <v>6</v>
      </c>
      <c r="L2129" s="22">
        <v>7371377</v>
      </c>
      <c r="M2129" s="22">
        <f t="shared" si="242"/>
        <v>44228262</v>
      </c>
      <c r="N2129" s="23">
        <v>170</v>
      </c>
      <c r="O2129" s="22">
        <v>125543</v>
      </c>
      <c r="P2129" s="22">
        <f t="shared" ref="P2129:P2192" si="243">N2129*O2129</f>
        <v>21342310</v>
      </c>
      <c r="Q2129" s="24">
        <v>232591320</v>
      </c>
      <c r="R2129" s="29">
        <v>40281</v>
      </c>
      <c r="S2129">
        <f t="shared" si="239"/>
        <v>108399086.8</v>
      </c>
      <c r="T2129">
        <f t="shared" si="241"/>
        <v>0.275895183018868</v>
      </c>
      <c r="U2129">
        <f t="shared" si="238"/>
        <v>42828514.8</v>
      </c>
      <c r="V2129">
        <f t="shared" si="237"/>
        <v>0.184136341803297</v>
      </c>
      <c r="W2129">
        <f t="shared" si="240"/>
        <v>0.466049579150245</v>
      </c>
    </row>
    <row r="2130" ht="14.25" spans="1:23">
      <c r="A2130" s="13">
        <v>10040</v>
      </c>
      <c r="B2130" s="14">
        <v>12</v>
      </c>
      <c r="C2130" s="14">
        <v>19</v>
      </c>
      <c r="D2130" s="14">
        <v>24</v>
      </c>
      <c r="E2130" s="14">
        <v>25</v>
      </c>
      <c r="F2130" s="14">
        <v>30</v>
      </c>
      <c r="G2130" s="14">
        <v>32</v>
      </c>
      <c r="H2130" s="15">
        <v>11</v>
      </c>
      <c r="I2130" s="15" t="s">
        <v>11</v>
      </c>
      <c r="J2130" s="22">
        <v>110698090</v>
      </c>
      <c r="K2130" s="23">
        <v>5</v>
      </c>
      <c r="L2130" s="22">
        <v>7223074</v>
      </c>
      <c r="M2130" s="22">
        <f t="shared" si="242"/>
        <v>36115370</v>
      </c>
      <c r="N2130" s="23">
        <v>73</v>
      </c>
      <c r="O2130" s="22">
        <v>228398</v>
      </c>
      <c r="P2130" s="22">
        <f t="shared" si="243"/>
        <v>16673054</v>
      </c>
      <c r="Q2130" s="24">
        <v>257165686</v>
      </c>
      <c r="R2130" s="29">
        <v>40279</v>
      </c>
      <c r="S2130">
        <f t="shared" si="239"/>
        <v>123222758.14</v>
      </c>
      <c r="T2130">
        <f t="shared" si="241"/>
        <v>0.338720882614176</v>
      </c>
      <c r="U2130">
        <f t="shared" si="238"/>
        <v>70434334.14</v>
      </c>
      <c r="V2130">
        <f t="shared" ref="V2130:V2193" si="244">U2130/Q2130</f>
        <v>0.273886984051208</v>
      </c>
      <c r="W2130">
        <f t="shared" si="240"/>
        <v>0.479157075956082</v>
      </c>
    </row>
    <row r="2131" ht="14.25" spans="1:23">
      <c r="A2131" s="13">
        <v>10039</v>
      </c>
      <c r="B2131" s="14">
        <v>8</v>
      </c>
      <c r="C2131" s="14">
        <v>17</v>
      </c>
      <c r="D2131" s="14">
        <v>21</v>
      </c>
      <c r="E2131" s="14">
        <v>23</v>
      </c>
      <c r="F2131" s="14">
        <v>25</v>
      </c>
      <c r="G2131" s="14">
        <v>32</v>
      </c>
      <c r="H2131" s="15">
        <v>12</v>
      </c>
      <c r="I2131" s="15" t="s">
        <v>11</v>
      </c>
      <c r="J2131" s="22">
        <v>107909662</v>
      </c>
      <c r="K2131" s="23">
        <v>1</v>
      </c>
      <c r="L2131" s="22">
        <v>5000000</v>
      </c>
      <c r="M2131" s="22">
        <f t="shared" si="242"/>
        <v>5000000</v>
      </c>
      <c r="N2131" s="23">
        <v>49</v>
      </c>
      <c r="O2131" s="22">
        <v>452518</v>
      </c>
      <c r="P2131" s="22">
        <f t="shared" si="243"/>
        <v>22173382</v>
      </c>
      <c r="Q2131" s="24">
        <v>226833664</v>
      </c>
      <c r="R2131" s="29">
        <v>40276</v>
      </c>
      <c r="S2131">
        <f t="shared" si="239"/>
        <v>64410501.36</v>
      </c>
      <c r="T2131">
        <f t="shared" si="241"/>
        <v>0.261912188483628</v>
      </c>
      <c r="U2131">
        <f t="shared" si="238"/>
        <v>37237119.36</v>
      </c>
      <c r="V2131">
        <f t="shared" si="244"/>
        <v>0.164160463237062</v>
      </c>
      <c r="W2131">
        <f t="shared" si="240"/>
        <v>0.283954772074748</v>
      </c>
    </row>
    <row r="2132" ht="14.25" spans="1:23">
      <c r="A2132" s="13">
        <v>10038</v>
      </c>
      <c r="B2132" s="14">
        <v>1</v>
      </c>
      <c r="C2132" s="14">
        <v>6</v>
      </c>
      <c r="D2132" s="14">
        <v>7</v>
      </c>
      <c r="E2132" s="14">
        <v>11</v>
      </c>
      <c r="F2132" s="14">
        <v>13</v>
      </c>
      <c r="G2132" s="14">
        <v>16</v>
      </c>
      <c r="H2132" s="15">
        <v>1</v>
      </c>
      <c r="I2132" s="15" t="s">
        <v>11</v>
      </c>
      <c r="J2132" s="22">
        <v>61171668</v>
      </c>
      <c r="K2132" s="23">
        <v>9</v>
      </c>
      <c r="L2132" s="22">
        <v>5000000</v>
      </c>
      <c r="M2132" s="22">
        <f t="shared" si="242"/>
        <v>45000000</v>
      </c>
      <c r="N2132" s="23">
        <v>47</v>
      </c>
      <c r="O2132" s="22">
        <v>337438</v>
      </c>
      <c r="P2132" s="22">
        <f t="shared" si="243"/>
        <v>15859586</v>
      </c>
      <c r="Q2132" s="24">
        <v>226161590</v>
      </c>
      <c r="R2132" s="29">
        <v>40274</v>
      </c>
      <c r="S2132">
        <f t="shared" si="239"/>
        <v>118813403.1</v>
      </c>
      <c r="T2132">
        <f t="shared" si="241"/>
        <v>0.326374620464952</v>
      </c>
      <c r="U2132">
        <f t="shared" si="238"/>
        <v>57953817.1</v>
      </c>
      <c r="V2132">
        <f t="shared" si="244"/>
        <v>0.256249600562147</v>
      </c>
      <c r="W2132">
        <f t="shared" si="240"/>
        <v>0.525347399175961</v>
      </c>
    </row>
    <row r="2133" ht="14.25" spans="1:23">
      <c r="A2133" s="13">
        <v>10037</v>
      </c>
      <c r="B2133" s="14">
        <v>3</v>
      </c>
      <c r="C2133" s="14">
        <v>16</v>
      </c>
      <c r="D2133" s="14">
        <v>19</v>
      </c>
      <c r="E2133" s="14">
        <v>21</v>
      </c>
      <c r="F2133" s="14">
        <v>24</v>
      </c>
      <c r="G2133" s="14">
        <v>26</v>
      </c>
      <c r="H2133" s="15">
        <v>6</v>
      </c>
      <c r="I2133" s="15" t="s">
        <v>11</v>
      </c>
      <c r="J2133" s="22">
        <v>69165892</v>
      </c>
      <c r="K2133" s="23">
        <v>1</v>
      </c>
      <c r="L2133" s="22">
        <v>5000000</v>
      </c>
      <c r="M2133" s="22">
        <f t="shared" si="242"/>
        <v>5000000</v>
      </c>
      <c r="N2133" s="23">
        <v>35</v>
      </c>
      <c r="O2133" s="22">
        <v>469441</v>
      </c>
      <c r="P2133" s="22">
        <f t="shared" si="243"/>
        <v>16430435</v>
      </c>
      <c r="Q2133" s="24">
        <v>247240280</v>
      </c>
      <c r="R2133" s="29">
        <v>40272</v>
      </c>
      <c r="S2133">
        <f t="shared" si="239"/>
        <v>87810045.2</v>
      </c>
      <c r="T2133">
        <f t="shared" si="241"/>
        <v>0.33493751584491</v>
      </c>
      <c r="U2133">
        <f t="shared" si="238"/>
        <v>66379610.2</v>
      </c>
      <c r="V2133">
        <f t="shared" si="244"/>
        <v>0.268482183404743</v>
      </c>
      <c r="W2133">
        <f t="shared" si="240"/>
        <v>0.355160757785908</v>
      </c>
    </row>
    <row r="2134" ht="14.25" spans="1:23">
      <c r="A2134" s="13">
        <v>10036</v>
      </c>
      <c r="B2134" s="14">
        <v>6</v>
      </c>
      <c r="C2134" s="14">
        <v>13</v>
      </c>
      <c r="D2134" s="14">
        <v>14</v>
      </c>
      <c r="E2134" s="14">
        <v>28</v>
      </c>
      <c r="F2134" s="14">
        <v>29</v>
      </c>
      <c r="G2134" s="14">
        <v>30</v>
      </c>
      <c r="H2134" s="15">
        <v>8</v>
      </c>
      <c r="I2134" s="15" t="s">
        <v>11</v>
      </c>
      <c r="J2134" s="22">
        <v>35828200</v>
      </c>
      <c r="K2134" s="23">
        <v>10</v>
      </c>
      <c r="L2134" s="22">
        <v>5000000</v>
      </c>
      <c r="M2134" s="22">
        <f t="shared" si="242"/>
        <v>50000000</v>
      </c>
      <c r="N2134" s="23">
        <v>157</v>
      </c>
      <c r="O2134" s="22">
        <v>111545</v>
      </c>
      <c r="P2134" s="22">
        <f t="shared" si="243"/>
        <v>17512565</v>
      </c>
      <c r="Q2134" s="24">
        <v>229557916</v>
      </c>
      <c r="R2134" s="29">
        <v>40269</v>
      </c>
      <c r="S2134">
        <f t="shared" si="239"/>
        <v>121620478.84</v>
      </c>
      <c r="T2134">
        <f t="shared" si="241"/>
        <v>0.31199306949624</v>
      </c>
      <c r="U2134">
        <f t="shared" si="238"/>
        <v>54107913.84</v>
      </c>
      <c r="V2134">
        <f t="shared" si="244"/>
        <v>0.235704848618681</v>
      </c>
      <c r="W2134">
        <f t="shared" si="240"/>
        <v>0.529803027310982</v>
      </c>
    </row>
    <row r="2135" ht="14.25" spans="1:23">
      <c r="A2135" s="13">
        <v>10035</v>
      </c>
      <c r="B2135" s="14">
        <v>9</v>
      </c>
      <c r="C2135" s="14">
        <v>10</v>
      </c>
      <c r="D2135" s="14">
        <v>11</v>
      </c>
      <c r="E2135" s="14">
        <v>18</v>
      </c>
      <c r="F2135" s="14">
        <v>19</v>
      </c>
      <c r="G2135" s="14">
        <v>21</v>
      </c>
      <c r="H2135" s="15">
        <v>10</v>
      </c>
      <c r="I2135" s="15" t="s">
        <v>11</v>
      </c>
      <c r="J2135" s="22">
        <v>44965300</v>
      </c>
      <c r="K2135" s="23">
        <v>10</v>
      </c>
      <c r="L2135" s="22">
        <v>5000000</v>
      </c>
      <c r="M2135" s="22">
        <f t="shared" si="242"/>
        <v>50000000</v>
      </c>
      <c r="N2135" s="23">
        <v>78</v>
      </c>
      <c r="O2135" s="22">
        <v>168141</v>
      </c>
      <c r="P2135" s="22">
        <f t="shared" si="243"/>
        <v>13114998</v>
      </c>
      <c r="Q2135" s="24">
        <v>228911294</v>
      </c>
      <c r="R2135" s="29">
        <v>40267</v>
      </c>
      <c r="S2135">
        <f t="shared" si="239"/>
        <v>131564851.06</v>
      </c>
      <c r="T2135">
        <f t="shared" si="241"/>
        <v>0.356316412505186</v>
      </c>
      <c r="U2135">
        <f t="shared" si="238"/>
        <v>68449853.06</v>
      </c>
      <c r="V2135">
        <f t="shared" si="244"/>
        <v>0.29902348575252</v>
      </c>
      <c r="W2135">
        <f t="shared" si="240"/>
        <v>0.574741633586677</v>
      </c>
    </row>
    <row r="2136" ht="14.25" spans="1:23">
      <c r="A2136" s="13">
        <v>10034</v>
      </c>
      <c r="B2136" s="14">
        <v>6</v>
      </c>
      <c r="C2136" s="14">
        <v>11</v>
      </c>
      <c r="D2136" s="14">
        <v>13</v>
      </c>
      <c r="E2136" s="14">
        <v>22</v>
      </c>
      <c r="F2136" s="14">
        <v>25</v>
      </c>
      <c r="G2136" s="14">
        <v>32</v>
      </c>
      <c r="H2136" s="15">
        <v>12</v>
      </c>
      <c r="I2136" s="15" t="s">
        <v>11</v>
      </c>
      <c r="J2136" s="22">
        <v>64363617</v>
      </c>
      <c r="K2136" s="23">
        <v>3</v>
      </c>
      <c r="L2136" s="22">
        <v>5000000</v>
      </c>
      <c r="M2136" s="22">
        <f t="shared" si="242"/>
        <v>15000000</v>
      </c>
      <c r="N2136" s="23">
        <v>106</v>
      </c>
      <c r="O2136" s="22">
        <v>199583</v>
      </c>
      <c r="P2136" s="22">
        <f t="shared" si="243"/>
        <v>21155798</v>
      </c>
      <c r="Q2136" s="24">
        <v>252670562</v>
      </c>
      <c r="R2136" s="29">
        <v>40265</v>
      </c>
      <c r="S2136">
        <f t="shared" si="239"/>
        <v>89444958.38</v>
      </c>
      <c r="T2136">
        <f t="shared" si="241"/>
        <v>0.294632496127507</v>
      </c>
      <c r="U2136">
        <f t="shared" si="238"/>
        <v>53289160.38</v>
      </c>
      <c r="V2136">
        <f t="shared" si="244"/>
        <v>0.210903715724509</v>
      </c>
      <c r="W2136">
        <f t="shared" si="240"/>
        <v>0.353998335508511</v>
      </c>
    </row>
    <row r="2137" ht="14.25" spans="1:23">
      <c r="A2137" s="13">
        <v>10033</v>
      </c>
      <c r="B2137" s="14">
        <v>8</v>
      </c>
      <c r="C2137" s="14">
        <v>10</v>
      </c>
      <c r="D2137" s="14">
        <v>11</v>
      </c>
      <c r="E2137" s="14">
        <v>12</v>
      </c>
      <c r="F2137" s="14">
        <v>25</v>
      </c>
      <c r="G2137" s="14">
        <v>29</v>
      </c>
      <c r="H2137" s="15">
        <v>9</v>
      </c>
      <c r="I2137" s="15" t="s">
        <v>11</v>
      </c>
      <c r="J2137" s="22">
        <v>30000000</v>
      </c>
      <c r="K2137" s="23">
        <v>14</v>
      </c>
      <c r="L2137" s="22">
        <v>4049593</v>
      </c>
      <c r="M2137" s="22">
        <f t="shared" si="242"/>
        <v>56694302</v>
      </c>
      <c r="N2137" s="23">
        <v>85</v>
      </c>
      <c r="O2137" s="22">
        <v>134593</v>
      </c>
      <c r="P2137" s="22">
        <f t="shared" si="243"/>
        <v>11440405</v>
      </c>
      <c r="Q2137" s="24">
        <v>224347302</v>
      </c>
      <c r="R2137" s="29">
        <v>40262</v>
      </c>
      <c r="S2137">
        <f t="shared" si="239"/>
        <v>109930177.98</v>
      </c>
      <c r="T2137">
        <f t="shared" si="241"/>
        <v>0.237292249585422</v>
      </c>
      <c r="U2137">
        <f t="shared" si="238"/>
        <v>41795470.98</v>
      </c>
      <c r="V2137">
        <f t="shared" si="244"/>
        <v>0.18629807716609</v>
      </c>
      <c r="W2137">
        <f t="shared" si="240"/>
        <v>0.49</v>
      </c>
    </row>
    <row r="2138" ht="14.25" spans="1:23">
      <c r="A2138" s="13">
        <v>10032</v>
      </c>
      <c r="B2138" s="14">
        <v>8</v>
      </c>
      <c r="C2138" s="14">
        <v>18</v>
      </c>
      <c r="D2138" s="14">
        <v>21</v>
      </c>
      <c r="E2138" s="14">
        <v>28</v>
      </c>
      <c r="F2138" s="14">
        <v>29</v>
      </c>
      <c r="G2138" s="14">
        <v>33</v>
      </c>
      <c r="H2138" s="15">
        <v>8</v>
      </c>
      <c r="I2138" s="15" t="s">
        <v>11</v>
      </c>
      <c r="J2138" s="22">
        <v>30000000</v>
      </c>
      <c r="K2138" s="23">
        <v>35</v>
      </c>
      <c r="L2138" s="22">
        <v>3918553</v>
      </c>
      <c r="M2138" s="22">
        <f t="shared" si="242"/>
        <v>137149355</v>
      </c>
      <c r="N2138" s="23">
        <v>193</v>
      </c>
      <c r="O2138" s="22">
        <v>11922</v>
      </c>
      <c r="P2138" s="22">
        <f t="shared" si="243"/>
        <v>2300946</v>
      </c>
      <c r="Q2138" s="24">
        <v>236489598</v>
      </c>
      <c r="R2138" s="29">
        <v>40260</v>
      </c>
      <c r="S2138">
        <f t="shared" si="239"/>
        <v>217660015.02</v>
      </c>
      <c r="T2138">
        <f t="shared" si="241"/>
        <v>0.340440597391518</v>
      </c>
      <c r="U2138">
        <f t="shared" ref="U2138:U2185" si="245">S2138-L2138*K2138-O2138*N2138</f>
        <v>78209714.02</v>
      </c>
      <c r="V2138">
        <f t="shared" si="244"/>
        <v>0.330711010891904</v>
      </c>
      <c r="W2138">
        <f t="shared" si="240"/>
        <v>0.920378810995315</v>
      </c>
    </row>
    <row r="2139" ht="14.25" spans="1:23">
      <c r="A2139" s="13">
        <v>10031</v>
      </c>
      <c r="B2139" s="14">
        <v>5</v>
      </c>
      <c r="C2139" s="14">
        <v>7</v>
      </c>
      <c r="D2139" s="14">
        <v>13</v>
      </c>
      <c r="E2139" s="14">
        <v>24</v>
      </c>
      <c r="F2139" s="14">
        <v>25</v>
      </c>
      <c r="G2139" s="14">
        <v>28</v>
      </c>
      <c r="H2139" s="15">
        <v>4</v>
      </c>
      <c r="I2139" s="15" t="s">
        <v>11</v>
      </c>
      <c r="J2139" s="22">
        <v>131780112</v>
      </c>
      <c r="K2139" s="23">
        <v>12</v>
      </c>
      <c r="L2139" s="22">
        <v>5992687</v>
      </c>
      <c r="M2139" s="22">
        <f t="shared" si="242"/>
        <v>71912244</v>
      </c>
      <c r="N2139" s="23">
        <v>202</v>
      </c>
      <c r="O2139" s="22">
        <v>88457</v>
      </c>
      <c r="P2139" s="22">
        <f t="shared" si="243"/>
        <v>17868314</v>
      </c>
      <c r="Q2139" s="24">
        <v>267151062</v>
      </c>
      <c r="R2139" s="29">
        <v>40258</v>
      </c>
      <c r="S2139">
        <f t="shared" si="239"/>
        <v>161123408.38</v>
      </c>
      <c r="T2139">
        <f t="shared" si="241"/>
        <v>0.333935278834864</v>
      </c>
      <c r="U2139">
        <f t="shared" si="245"/>
        <v>71342850.38</v>
      </c>
      <c r="V2139">
        <f t="shared" si="244"/>
        <v>0.267050596190406</v>
      </c>
      <c r="W2139">
        <f t="shared" si="240"/>
        <v>0.603117229532106</v>
      </c>
    </row>
    <row r="2140" ht="14.25" spans="1:23">
      <c r="A2140" s="13">
        <v>10030</v>
      </c>
      <c r="B2140" s="14">
        <v>3</v>
      </c>
      <c r="C2140" s="14">
        <v>6</v>
      </c>
      <c r="D2140" s="14">
        <v>10</v>
      </c>
      <c r="E2140" s="14">
        <v>16</v>
      </c>
      <c r="F2140" s="14">
        <v>25</v>
      </c>
      <c r="G2140" s="14">
        <v>31</v>
      </c>
      <c r="H2140" s="15">
        <v>5</v>
      </c>
      <c r="I2140" s="15" t="s">
        <v>11</v>
      </c>
      <c r="J2140" s="22">
        <v>161999500</v>
      </c>
      <c r="K2140" s="23">
        <v>4</v>
      </c>
      <c r="L2140" s="22">
        <v>7131891</v>
      </c>
      <c r="M2140" s="22">
        <f t="shared" si="242"/>
        <v>28527564</v>
      </c>
      <c r="N2140" s="23">
        <v>114</v>
      </c>
      <c r="O2140" s="22">
        <v>112204</v>
      </c>
      <c r="P2140" s="22">
        <f t="shared" si="243"/>
        <v>12791256</v>
      </c>
      <c r="Q2140" s="24">
        <v>239533728</v>
      </c>
      <c r="R2140" s="29">
        <v>40255</v>
      </c>
      <c r="S2140">
        <f t="shared" si="239"/>
        <v>116052618.72</v>
      </c>
      <c r="T2140">
        <f t="shared" si="241"/>
        <v>0.365397622500995</v>
      </c>
      <c r="U2140">
        <f t="shared" si="245"/>
        <v>74733798.72</v>
      </c>
      <c r="V2140">
        <f t="shared" si="244"/>
        <v>0.311996975724438</v>
      </c>
      <c r="W2140">
        <f t="shared" si="240"/>
        <v>0.484493852656942</v>
      </c>
    </row>
    <row r="2141" ht="14.25" spans="1:23">
      <c r="A2141" s="13">
        <v>10029</v>
      </c>
      <c r="B2141" s="14">
        <v>1</v>
      </c>
      <c r="C2141" s="14">
        <v>5</v>
      </c>
      <c r="D2141" s="14">
        <v>14</v>
      </c>
      <c r="E2141" s="14">
        <v>16</v>
      </c>
      <c r="F2141" s="14">
        <v>17</v>
      </c>
      <c r="G2141" s="14">
        <v>22</v>
      </c>
      <c r="H2141" s="15">
        <v>3</v>
      </c>
      <c r="I2141" s="15" t="s">
        <v>11</v>
      </c>
      <c r="J2141" s="22">
        <v>160680592</v>
      </c>
      <c r="K2141" s="23">
        <v>8</v>
      </c>
      <c r="L2141" s="22">
        <v>5814767</v>
      </c>
      <c r="M2141" s="22">
        <f t="shared" si="242"/>
        <v>46518136</v>
      </c>
      <c r="N2141" s="23">
        <v>57</v>
      </c>
      <c r="O2141" s="22">
        <v>171530</v>
      </c>
      <c r="P2141" s="22">
        <f t="shared" si="243"/>
        <v>9777210</v>
      </c>
      <c r="Q2141" s="24">
        <v>236373590</v>
      </c>
      <c r="R2141" s="29">
        <v>40253</v>
      </c>
      <c r="S2141">
        <f t="shared" si="239"/>
        <v>139527707.1</v>
      </c>
      <c r="T2141">
        <f t="shared" si="241"/>
        <v>0.393485461298786</v>
      </c>
      <c r="U2141">
        <f t="shared" si="245"/>
        <v>83232361.1</v>
      </c>
      <c r="V2141">
        <f t="shared" si="244"/>
        <v>0.352122083943473</v>
      </c>
      <c r="W2141">
        <f t="shared" si="240"/>
        <v>0.590284672242783</v>
      </c>
    </row>
    <row r="2142" ht="14.25" spans="1:23">
      <c r="A2142" s="13">
        <v>10028</v>
      </c>
      <c r="B2142" s="14">
        <v>1</v>
      </c>
      <c r="C2142" s="14">
        <v>3</v>
      </c>
      <c r="D2142" s="14">
        <v>6</v>
      </c>
      <c r="E2142" s="14">
        <v>12</v>
      </c>
      <c r="F2142" s="14">
        <v>16</v>
      </c>
      <c r="G2142" s="14">
        <v>32</v>
      </c>
      <c r="H2142" s="15">
        <v>12</v>
      </c>
      <c r="I2142" s="15" t="s">
        <v>11</v>
      </c>
      <c r="J2142" s="22">
        <v>184385240</v>
      </c>
      <c r="K2142" s="23">
        <v>2</v>
      </c>
      <c r="L2142" s="22">
        <v>10000000</v>
      </c>
      <c r="M2142" s="22">
        <f t="shared" si="242"/>
        <v>20000000</v>
      </c>
      <c r="N2142" s="23">
        <v>149</v>
      </c>
      <c r="O2142" s="22">
        <v>171010</v>
      </c>
      <c r="P2142" s="22">
        <f t="shared" si="243"/>
        <v>25480490</v>
      </c>
      <c r="Q2142" s="24">
        <v>256691698</v>
      </c>
      <c r="R2142" s="29">
        <v>40251</v>
      </c>
      <c r="S2142">
        <f t="shared" ref="S2142:S2205" si="246">J2143+Q2142*0.49-J2142</f>
        <v>86324331.02</v>
      </c>
      <c r="T2142">
        <f t="shared" si="241"/>
        <v>0.258381285942485</v>
      </c>
      <c r="U2142">
        <f t="shared" si="245"/>
        <v>40843841.02</v>
      </c>
      <c r="V2142">
        <f t="shared" si="244"/>
        <v>0.159116330361413</v>
      </c>
      <c r="W2142">
        <f t="shared" si="240"/>
        <v>0.336295765280262</v>
      </c>
    </row>
    <row r="2143" ht="14.25" spans="1:23">
      <c r="A2143" s="13">
        <v>10027</v>
      </c>
      <c r="B2143" s="14">
        <v>3</v>
      </c>
      <c r="C2143" s="14">
        <v>4</v>
      </c>
      <c r="D2143" s="14">
        <v>15</v>
      </c>
      <c r="E2143" s="14">
        <v>25</v>
      </c>
      <c r="F2143" s="14">
        <v>26</v>
      </c>
      <c r="G2143" s="14">
        <v>30</v>
      </c>
      <c r="H2143" s="15">
        <v>13</v>
      </c>
      <c r="I2143" s="15" t="s">
        <v>11</v>
      </c>
      <c r="J2143" s="22">
        <v>144930639</v>
      </c>
      <c r="K2143" s="23">
        <v>7</v>
      </c>
      <c r="L2143" s="22">
        <v>6670788</v>
      </c>
      <c r="M2143" s="22">
        <f t="shared" si="242"/>
        <v>46695516</v>
      </c>
      <c r="N2143" s="23">
        <v>141</v>
      </c>
      <c r="O2143" s="22">
        <v>124420</v>
      </c>
      <c r="P2143" s="22">
        <f t="shared" si="243"/>
        <v>17543220</v>
      </c>
      <c r="Q2143" s="24">
        <v>234693930</v>
      </c>
      <c r="R2143" s="29">
        <v>40248</v>
      </c>
      <c r="S2143">
        <f t="shared" si="246"/>
        <v>120761225.7</v>
      </c>
      <c r="T2143">
        <f t="shared" si="241"/>
        <v>0.315584257760735</v>
      </c>
      <c r="U2143">
        <f t="shared" si="245"/>
        <v>56522489.7</v>
      </c>
      <c r="V2143">
        <f t="shared" si="244"/>
        <v>0.240834902291678</v>
      </c>
      <c r="W2143">
        <f t="shared" si="240"/>
        <v>0.514547716253249</v>
      </c>
    </row>
    <row r="2144" ht="14.25" spans="1:23">
      <c r="A2144" s="13">
        <v>10026</v>
      </c>
      <c r="B2144" s="14">
        <v>2</v>
      </c>
      <c r="C2144" s="14">
        <v>4</v>
      </c>
      <c r="D2144" s="14">
        <v>5</v>
      </c>
      <c r="E2144" s="14">
        <v>8</v>
      </c>
      <c r="F2144" s="14">
        <v>19</v>
      </c>
      <c r="G2144" s="14">
        <v>22</v>
      </c>
      <c r="H2144" s="15">
        <v>12</v>
      </c>
      <c r="I2144" s="15" t="s">
        <v>11</v>
      </c>
      <c r="J2144" s="22">
        <v>150691839</v>
      </c>
      <c r="K2144" s="23">
        <v>3</v>
      </c>
      <c r="L2144" s="22">
        <v>9333700</v>
      </c>
      <c r="M2144" s="22">
        <f t="shared" si="242"/>
        <v>28001100</v>
      </c>
      <c r="N2144" s="23">
        <v>65</v>
      </c>
      <c r="O2144" s="22">
        <v>300025</v>
      </c>
      <c r="P2144" s="22">
        <f t="shared" si="243"/>
        <v>19501625</v>
      </c>
      <c r="Q2144" s="24">
        <v>220382336</v>
      </c>
      <c r="R2144" s="29">
        <v>40246</v>
      </c>
      <c r="S2144">
        <f t="shared" si="246"/>
        <v>90484589.64</v>
      </c>
      <c r="T2144">
        <f t="shared" si="241"/>
        <v>0.283523129730325</v>
      </c>
      <c r="U2144">
        <f t="shared" si="245"/>
        <v>42981864.64</v>
      </c>
      <c r="V2144">
        <f t="shared" si="244"/>
        <v>0.195033165634473</v>
      </c>
      <c r="W2144">
        <f t="shared" si="240"/>
        <v>0.410580045943428</v>
      </c>
    </row>
    <row r="2145" ht="14.25" spans="1:23">
      <c r="A2145" s="13">
        <v>10025</v>
      </c>
      <c r="B2145" s="14">
        <v>4</v>
      </c>
      <c r="C2145" s="14">
        <v>5</v>
      </c>
      <c r="D2145" s="14">
        <v>7</v>
      </c>
      <c r="E2145" s="14">
        <v>10</v>
      </c>
      <c r="F2145" s="14">
        <v>13</v>
      </c>
      <c r="G2145" s="14">
        <v>25</v>
      </c>
      <c r="H2145" s="15">
        <v>11</v>
      </c>
      <c r="I2145" s="15" t="s">
        <v>11</v>
      </c>
      <c r="J2145" s="22">
        <v>133189084</v>
      </c>
      <c r="K2145" s="23">
        <v>7</v>
      </c>
      <c r="L2145" s="22">
        <v>7212487</v>
      </c>
      <c r="M2145" s="22">
        <f t="shared" si="242"/>
        <v>50487409</v>
      </c>
      <c r="N2145" s="23">
        <v>107</v>
      </c>
      <c r="O2145" s="22">
        <v>217113</v>
      </c>
      <c r="P2145" s="22">
        <f t="shared" si="243"/>
        <v>23231091</v>
      </c>
      <c r="Q2145" s="24">
        <v>248648212</v>
      </c>
      <c r="R2145" s="29">
        <v>40244</v>
      </c>
      <c r="S2145">
        <f t="shared" si="246"/>
        <v>118119095.88</v>
      </c>
      <c r="T2145">
        <f t="shared" si="241"/>
        <v>0.271997479233834</v>
      </c>
      <c r="U2145">
        <f t="shared" si="245"/>
        <v>44400595.88</v>
      </c>
      <c r="V2145">
        <f t="shared" si="244"/>
        <v>0.178567927446026</v>
      </c>
      <c r="W2145">
        <f t="shared" si="240"/>
        <v>0.475045024172545</v>
      </c>
    </row>
    <row r="2146" ht="14.25" spans="1:23">
      <c r="A2146" s="13">
        <v>10024</v>
      </c>
      <c r="B2146" s="14">
        <v>7</v>
      </c>
      <c r="C2146" s="14">
        <v>16</v>
      </c>
      <c r="D2146" s="14">
        <v>26</v>
      </c>
      <c r="E2146" s="14">
        <v>27</v>
      </c>
      <c r="F2146" s="14">
        <v>29</v>
      </c>
      <c r="G2146" s="14">
        <v>31</v>
      </c>
      <c r="H2146" s="15">
        <v>14</v>
      </c>
      <c r="I2146" s="15" t="s">
        <v>11</v>
      </c>
      <c r="J2146" s="22">
        <v>129470556</v>
      </c>
      <c r="K2146" s="23">
        <v>4</v>
      </c>
      <c r="L2146" s="22">
        <v>7968284</v>
      </c>
      <c r="M2146" s="22">
        <f t="shared" si="242"/>
        <v>31873136</v>
      </c>
      <c r="N2146" s="23">
        <v>58</v>
      </c>
      <c r="O2146" s="22">
        <v>307063</v>
      </c>
      <c r="P2146" s="22">
        <f t="shared" si="243"/>
        <v>17809654</v>
      </c>
      <c r="Q2146" s="24">
        <v>224928938</v>
      </c>
      <c r="R2146" s="29">
        <v>40241</v>
      </c>
      <c r="S2146">
        <f t="shared" si="246"/>
        <v>100532333.62</v>
      </c>
      <c r="T2146">
        <f t="shared" si="241"/>
        <v>0.30524839636241</v>
      </c>
      <c r="U2146">
        <f t="shared" si="245"/>
        <v>50849543.62</v>
      </c>
      <c r="V2146">
        <f t="shared" si="244"/>
        <v>0.226069371385197</v>
      </c>
      <c r="W2146">
        <f t="shared" si="240"/>
        <v>0.446951532843675</v>
      </c>
    </row>
    <row r="2147" ht="14.25" spans="1:23">
      <c r="A2147" s="13">
        <v>10023</v>
      </c>
      <c r="B2147" s="14">
        <v>2</v>
      </c>
      <c r="C2147" s="14">
        <v>9</v>
      </c>
      <c r="D2147" s="14">
        <v>11</v>
      </c>
      <c r="E2147" s="14">
        <v>22</v>
      </c>
      <c r="F2147" s="14">
        <v>24</v>
      </c>
      <c r="G2147" s="14">
        <v>27</v>
      </c>
      <c r="H2147" s="15">
        <v>11</v>
      </c>
      <c r="I2147" s="15" t="s">
        <v>11</v>
      </c>
      <c r="J2147" s="22">
        <v>119787710</v>
      </c>
      <c r="K2147" s="23">
        <v>7</v>
      </c>
      <c r="L2147" s="22">
        <v>6672242</v>
      </c>
      <c r="M2147" s="22">
        <f t="shared" si="242"/>
        <v>46705694</v>
      </c>
      <c r="N2147" s="23">
        <v>67</v>
      </c>
      <c r="O2147" s="22">
        <v>262067</v>
      </c>
      <c r="P2147" s="22">
        <f t="shared" si="243"/>
        <v>17558489</v>
      </c>
      <c r="Q2147" s="24">
        <v>220109148</v>
      </c>
      <c r="R2147" s="29">
        <v>40239</v>
      </c>
      <c r="S2147">
        <f t="shared" si="246"/>
        <v>113589236.52</v>
      </c>
      <c r="T2147">
        <f t="shared" si="241"/>
        <v>0.303865346478012</v>
      </c>
      <c r="U2147">
        <f t="shared" si="245"/>
        <v>49325053.52</v>
      </c>
      <c r="V2147">
        <f t="shared" si="244"/>
        <v>0.224093609775819</v>
      </c>
      <c r="W2147">
        <f t="shared" si="240"/>
        <v>0.516058680668738</v>
      </c>
    </row>
    <row r="2148" ht="14.25" spans="1:23">
      <c r="A2148" s="13">
        <v>10022</v>
      </c>
      <c r="B2148" s="14">
        <v>1</v>
      </c>
      <c r="C2148" s="14">
        <v>2</v>
      </c>
      <c r="D2148" s="14">
        <v>18</v>
      </c>
      <c r="E2148" s="14">
        <v>29</v>
      </c>
      <c r="F2148" s="14">
        <v>31</v>
      </c>
      <c r="G2148" s="14">
        <v>32</v>
      </c>
      <c r="H2148" s="15">
        <v>2</v>
      </c>
      <c r="I2148" s="15" t="s">
        <v>11</v>
      </c>
      <c r="J2148" s="22">
        <v>125523464</v>
      </c>
      <c r="K2148" s="23">
        <v>4</v>
      </c>
      <c r="L2148" s="22">
        <v>8889822</v>
      </c>
      <c r="M2148" s="22">
        <f t="shared" si="242"/>
        <v>35559288</v>
      </c>
      <c r="N2148" s="23">
        <v>76</v>
      </c>
      <c r="O2148" s="22">
        <v>307091</v>
      </c>
      <c r="P2148" s="22">
        <f t="shared" si="243"/>
        <v>23338916</v>
      </c>
      <c r="Q2148" s="24">
        <v>245991044</v>
      </c>
      <c r="R2148" s="29">
        <v>40237</v>
      </c>
      <c r="S2148">
        <f t="shared" si="246"/>
        <v>101637392.56</v>
      </c>
      <c r="T2148">
        <f t="shared" si="241"/>
        <v>0.268619960651901</v>
      </c>
      <c r="U2148">
        <f t="shared" si="245"/>
        <v>42739188.56</v>
      </c>
      <c r="V2148">
        <f t="shared" si="244"/>
        <v>0.173742864232082</v>
      </c>
      <c r="W2148">
        <f t="shared" si="240"/>
        <v>0.413175174621398</v>
      </c>
    </row>
    <row r="2149" ht="14.25" spans="1:23">
      <c r="A2149" s="13">
        <v>10021</v>
      </c>
      <c r="B2149" s="14">
        <v>2</v>
      </c>
      <c r="C2149" s="14">
        <v>9</v>
      </c>
      <c r="D2149" s="14">
        <v>16</v>
      </c>
      <c r="E2149" s="14">
        <v>17</v>
      </c>
      <c r="F2149" s="14">
        <v>19</v>
      </c>
      <c r="G2149" s="14">
        <v>25</v>
      </c>
      <c r="H2149" s="15">
        <v>4</v>
      </c>
      <c r="I2149" s="15" t="s">
        <v>11</v>
      </c>
      <c r="J2149" s="22">
        <v>106625245</v>
      </c>
      <c r="K2149" s="23">
        <v>5</v>
      </c>
      <c r="L2149" s="22">
        <v>5000000</v>
      </c>
      <c r="M2149" s="22">
        <f t="shared" si="242"/>
        <v>25000000</v>
      </c>
      <c r="N2149" s="23">
        <v>81</v>
      </c>
      <c r="O2149" s="22">
        <v>193059</v>
      </c>
      <c r="P2149" s="22">
        <f t="shared" si="243"/>
        <v>15637779</v>
      </c>
      <c r="Q2149" s="24">
        <v>217152080</v>
      </c>
      <c r="R2149" s="29">
        <v>40234</v>
      </c>
      <c r="S2149">
        <f t="shared" si="246"/>
        <v>94916194.2</v>
      </c>
      <c r="T2149">
        <f t="shared" si="241"/>
        <v>0.321968798088418</v>
      </c>
      <c r="U2149">
        <f t="shared" si="245"/>
        <v>54278415.2</v>
      </c>
      <c r="V2149">
        <f t="shared" si="244"/>
        <v>0.249955769247064</v>
      </c>
      <c r="W2149">
        <f t="shared" si="240"/>
        <v>0.43709548718115</v>
      </c>
    </row>
    <row r="2150" ht="14.25" spans="1:23">
      <c r="A2150" s="13">
        <v>10020</v>
      </c>
      <c r="B2150" s="14">
        <v>5</v>
      </c>
      <c r="C2150" s="14">
        <v>6</v>
      </c>
      <c r="D2150" s="14">
        <v>14</v>
      </c>
      <c r="E2150" s="14">
        <v>22</v>
      </c>
      <c r="F2150" s="14">
        <v>24</v>
      </c>
      <c r="G2150" s="14">
        <v>26</v>
      </c>
      <c r="H2150" s="15">
        <v>9</v>
      </c>
      <c r="I2150" s="15" t="s">
        <v>11</v>
      </c>
      <c r="J2150" s="22">
        <v>95136920</v>
      </c>
      <c r="K2150" s="23">
        <v>20</v>
      </c>
      <c r="L2150" s="22">
        <v>5256329</v>
      </c>
      <c r="M2150" s="22">
        <f t="shared" si="242"/>
        <v>105126580</v>
      </c>
      <c r="N2150" s="23">
        <v>40</v>
      </c>
      <c r="O2150" s="22">
        <v>192247</v>
      </c>
      <c r="P2150" s="22">
        <f t="shared" si="243"/>
        <v>7689880</v>
      </c>
      <c r="Q2150" s="24">
        <v>215066270</v>
      </c>
      <c r="R2150" s="29">
        <v>40232</v>
      </c>
      <c r="S2150">
        <f t="shared" si="246"/>
        <v>192566000.3</v>
      </c>
      <c r="T2150">
        <f t="shared" si="241"/>
        <v>0.40656966013313</v>
      </c>
      <c r="U2150">
        <f t="shared" si="245"/>
        <v>79749540.3</v>
      </c>
      <c r="V2150">
        <f t="shared" si="244"/>
        <v>0.370813797533198</v>
      </c>
      <c r="W2150">
        <f t="shared" si="240"/>
        <v>0.895379830133289</v>
      </c>
    </row>
    <row r="2151" ht="14.25" spans="1:23">
      <c r="A2151" s="13">
        <v>10019</v>
      </c>
      <c r="B2151" s="14">
        <v>2</v>
      </c>
      <c r="C2151" s="14">
        <v>10</v>
      </c>
      <c r="D2151" s="14">
        <v>22</v>
      </c>
      <c r="E2151" s="14">
        <v>24</v>
      </c>
      <c r="F2151" s="14">
        <v>26</v>
      </c>
      <c r="G2151" s="14">
        <v>27</v>
      </c>
      <c r="H2151" s="15">
        <v>6</v>
      </c>
      <c r="I2151" s="15" t="s">
        <v>11</v>
      </c>
      <c r="J2151" s="22">
        <v>182320448</v>
      </c>
      <c r="K2151" s="23">
        <v>2</v>
      </c>
      <c r="L2151" s="22">
        <v>10000000</v>
      </c>
      <c r="M2151" s="22">
        <f t="shared" si="242"/>
        <v>20000000</v>
      </c>
      <c r="N2151" s="23">
        <v>68</v>
      </c>
      <c r="O2151" s="22">
        <v>289063</v>
      </c>
      <c r="P2151" s="22">
        <f t="shared" si="243"/>
        <v>19656284</v>
      </c>
      <c r="Q2151" s="24">
        <v>234815252</v>
      </c>
      <c r="R2151" s="29">
        <v>40230</v>
      </c>
      <c r="S2151">
        <f t="shared" si="246"/>
        <v>89194713.48</v>
      </c>
      <c r="T2151">
        <f t="shared" si="241"/>
        <v>0.294677253247587</v>
      </c>
      <c r="U2151">
        <f t="shared" si="245"/>
        <v>49538429.48</v>
      </c>
      <c r="V2151">
        <f t="shared" si="244"/>
        <v>0.210967682286669</v>
      </c>
      <c r="W2151">
        <f t="shared" ref="W2151:W2214" si="247">S2151/Q2151</f>
        <v>0.379850596246619</v>
      </c>
    </row>
    <row r="2152" ht="14.25" spans="1:23">
      <c r="A2152" s="13">
        <v>10018</v>
      </c>
      <c r="B2152" s="14">
        <v>11</v>
      </c>
      <c r="C2152" s="14">
        <v>28</v>
      </c>
      <c r="D2152" s="14">
        <v>29</v>
      </c>
      <c r="E2152" s="14">
        <v>30</v>
      </c>
      <c r="F2152" s="14">
        <v>32</v>
      </c>
      <c r="G2152" s="14">
        <v>33</v>
      </c>
      <c r="H2152" s="15">
        <v>2</v>
      </c>
      <c r="I2152" s="15" t="s">
        <v>11</v>
      </c>
      <c r="J2152" s="22">
        <v>156455688</v>
      </c>
      <c r="K2152" s="23">
        <v>3</v>
      </c>
      <c r="L2152" s="22">
        <v>10000000</v>
      </c>
      <c r="M2152" s="22">
        <f t="shared" si="242"/>
        <v>30000000</v>
      </c>
      <c r="N2152" s="23">
        <v>88</v>
      </c>
      <c r="O2152" s="22">
        <v>264090</v>
      </c>
      <c r="P2152" s="22">
        <f t="shared" si="243"/>
        <v>23239920</v>
      </c>
      <c r="Q2152" s="24">
        <v>229188092</v>
      </c>
      <c r="R2152" s="29">
        <v>40220</v>
      </c>
      <c r="S2152">
        <f t="shared" si="246"/>
        <v>88075683.08</v>
      </c>
      <c r="T2152">
        <f t="shared" si="241"/>
        <v>0.253397471802331</v>
      </c>
      <c r="U2152">
        <f t="shared" si="245"/>
        <v>34835763.08</v>
      </c>
      <c r="V2152">
        <f t="shared" si="244"/>
        <v>0.151996392028954</v>
      </c>
      <c r="W2152">
        <f t="shared" si="247"/>
        <v>0.384294324855237</v>
      </c>
    </row>
    <row r="2153" ht="14.25" spans="1:23">
      <c r="A2153" s="13">
        <v>10017</v>
      </c>
      <c r="B2153" s="14">
        <v>1</v>
      </c>
      <c r="C2153" s="14">
        <v>3</v>
      </c>
      <c r="D2153" s="14">
        <v>6</v>
      </c>
      <c r="E2153" s="14">
        <v>11</v>
      </c>
      <c r="F2153" s="14">
        <v>12</v>
      </c>
      <c r="G2153" s="14">
        <v>23</v>
      </c>
      <c r="H2153" s="15">
        <v>11</v>
      </c>
      <c r="I2153" s="15" t="s">
        <v>11</v>
      </c>
      <c r="J2153" s="22">
        <v>132229206</v>
      </c>
      <c r="K2153" s="23">
        <v>9</v>
      </c>
      <c r="L2153" s="22">
        <v>5795697</v>
      </c>
      <c r="M2153" s="22">
        <f t="shared" si="242"/>
        <v>52161273</v>
      </c>
      <c r="N2153" s="23">
        <v>52</v>
      </c>
      <c r="O2153" s="22">
        <v>206575</v>
      </c>
      <c r="P2153" s="22">
        <f t="shared" si="243"/>
        <v>10741900</v>
      </c>
      <c r="Q2153" s="24">
        <v>221450104</v>
      </c>
      <c r="R2153" s="29">
        <v>40218</v>
      </c>
      <c r="S2153">
        <f t="shared" si="246"/>
        <v>135607352.96</v>
      </c>
      <c r="T2153">
        <f t="shared" si="241"/>
        <v>0.37681662122859</v>
      </c>
      <c r="U2153">
        <f t="shared" si="245"/>
        <v>72704179.96</v>
      </c>
      <c r="V2153">
        <f t="shared" si="244"/>
        <v>0.328309531794124</v>
      </c>
      <c r="W2153">
        <f t="shared" si="247"/>
        <v>0.612360755360043</v>
      </c>
    </row>
    <row r="2154" ht="14.25" spans="1:23">
      <c r="A2154" s="13">
        <v>10016</v>
      </c>
      <c r="B2154" s="14">
        <v>2</v>
      </c>
      <c r="C2154" s="14">
        <v>8</v>
      </c>
      <c r="D2154" s="14">
        <v>10</v>
      </c>
      <c r="E2154" s="14">
        <v>12</v>
      </c>
      <c r="F2154" s="14">
        <v>30</v>
      </c>
      <c r="G2154" s="14">
        <v>33</v>
      </c>
      <c r="H2154" s="15">
        <v>16</v>
      </c>
      <c r="I2154" s="15" t="s">
        <v>11</v>
      </c>
      <c r="J2154" s="22">
        <v>159326008</v>
      </c>
      <c r="K2154" s="23">
        <v>8</v>
      </c>
      <c r="L2154" s="22">
        <v>6748009</v>
      </c>
      <c r="M2154" s="22">
        <f t="shared" si="242"/>
        <v>53984072</v>
      </c>
      <c r="N2154" s="23">
        <v>83</v>
      </c>
      <c r="O2154" s="22">
        <v>252724</v>
      </c>
      <c r="P2154" s="22">
        <f t="shared" si="243"/>
        <v>20976092</v>
      </c>
      <c r="Q2154" s="24">
        <v>254137478</v>
      </c>
      <c r="R2154" s="29">
        <v>40216</v>
      </c>
      <c r="S2154">
        <f t="shared" si="246"/>
        <v>129567184.22</v>
      </c>
      <c r="T2154">
        <f t="shared" si="241"/>
        <v>0.297410334024012</v>
      </c>
      <c r="U2154">
        <f t="shared" si="245"/>
        <v>54607020.22</v>
      </c>
      <c r="V2154">
        <f t="shared" si="244"/>
        <v>0.214871968706638</v>
      </c>
      <c r="W2154">
        <f t="shared" si="247"/>
        <v>0.509831077413934</v>
      </c>
    </row>
    <row r="2155" ht="14.25" spans="1:23">
      <c r="A2155" s="13">
        <v>10015</v>
      </c>
      <c r="B2155" s="14">
        <v>1</v>
      </c>
      <c r="C2155" s="14">
        <v>4</v>
      </c>
      <c r="D2155" s="14">
        <v>16</v>
      </c>
      <c r="E2155" s="14">
        <v>21</v>
      </c>
      <c r="F2155" s="14">
        <v>23</v>
      </c>
      <c r="G2155" s="14">
        <v>28</v>
      </c>
      <c r="H2155" s="15">
        <v>6</v>
      </c>
      <c r="I2155" s="15" t="s">
        <v>11</v>
      </c>
      <c r="J2155" s="22">
        <v>164365828</v>
      </c>
      <c r="K2155" s="23">
        <v>0</v>
      </c>
      <c r="L2155" s="23">
        <v>0</v>
      </c>
      <c r="M2155" s="22">
        <f t="shared" si="242"/>
        <v>0</v>
      </c>
      <c r="N2155" s="23">
        <v>77</v>
      </c>
      <c r="O2155" s="22">
        <v>264935</v>
      </c>
      <c r="P2155" s="22">
        <f t="shared" si="243"/>
        <v>20399995</v>
      </c>
      <c r="Q2155" s="24">
        <v>228269280</v>
      </c>
      <c r="R2155" s="29">
        <v>40213</v>
      </c>
      <c r="S2155">
        <f t="shared" si="246"/>
        <v>64251915.2</v>
      </c>
      <c r="T2155">
        <f t="shared" si="241"/>
        <v>0.281474209757879</v>
      </c>
      <c r="U2155">
        <f t="shared" si="245"/>
        <v>43851920.2</v>
      </c>
      <c r="V2155">
        <f t="shared" si="244"/>
        <v>0.192106095923201</v>
      </c>
      <c r="W2155">
        <f t="shared" si="247"/>
        <v>0.281474209757879</v>
      </c>
    </row>
    <row r="2156" ht="14.25" spans="1:23">
      <c r="A2156" s="13">
        <v>10014</v>
      </c>
      <c r="B2156" s="14">
        <v>1</v>
      </c>
      <c r="C2156" s="14">
        <v>3</v>
      </c>
      <c r="D2156" s="14">
        <v>7</v>
      </c>
      <c r="E2156" s="14">
        <v>14</v>
      </c>
      <c r="F2156" s="14">
        <v>26</v>
      </c>
      <c r="G2156" s="14">
        <v>28</v>
      </c>
      <c r="H2156" s="15">
        <v>2</v>
      </c>
      <c r="I2156" s="15" t="s">
        <v>11</v>
      </c>
      <c r="J2156" s="22">
        <v>116765796</v>
      </c>
      <c r="K2156" s="23">
        <v>3</v>
      </c>
      <c r="L2156" s="22">
        <v>5000000</v>
      </c>
      <c r="M2156" s="22">
        <f t="shared" si="242"/>
        <v>15000000</v>
      </c>
      <c r="N2156" s="23">
        <v>86</v>
      </c>
      <c r="O2156" s="22">
        <v>211634</v>
      </c>
      <c r="P2156" s="22">
        <f t="shared" si="243"/>
        <v>18200524</v>
      </c>
      <c r="Q2156" s="24">
        <v>225210868</v>
      </c>
      <c r="R2156" s="29">
        <v>40211</v>
      </c>
      <c r="S2156">
        <f t="shared" si="246"/>
        <v>82885304.32</v>
      </c>
      <c r="T2156">
        <f t="shared" si="241"/>
        <v>0.301429966159537</v>
      </c>
      <c r="U2156">
        <f t="shared" si="245"/>
        <v>49684780.32</v>
      </c>
      <c r="V2156">
        <f t="shared" si="244"/>
        <v>0.220614487929597</v>
      </c>
      <c r="W2156">
        <f t="shared" si="247"/>
        <v>0.368034211919116</v>
      </c>
    </row>
    <row r="2157" ht="14.25" spans="1:23">
      <c r="A2157" s="13">
        <v>10013</v>
      </c>
      <c r="B2157" s="14">
        <v>1</v>
      </c>
      <c r="C2157" s="14">
        <v>2</v>
      </c>
      <c r="D2157" s="14">
        <v>3</v>
      </c>
      <c r="E2157" s="14">
        <v>16</v>
      </c>
      <c r="F2157" s="14">
        <v>18</v>
      </c>
      <c r="G2157" s="14">
        <v>23</v>
      </c>
      <c r="H2157" s="15">
        <v>12</v>
      </c>
      <c r="I2157" s="15" t="s">
        <v>11</v>
      </c>
      <c r="J2157" s="22">
        <v>89297775</v>
      </c>
      <c r="K2157" s="23">
        <v>25</v>
      </c>
      <c r="L2157" s="22">
        <v>5454472</v>
      </c>
      <c r="M2157" s="22">
        <f t="shared" si="242"/>
        <v>136361800</v>
      </c>
      <c r="N2157" s="23">
        <v>171</v>
      </c>
      <c r="O2157" s="22">
        <v>99664</v>
      </c>
      <c r="P2157" s="22">
        <f t="shared" si="243"/>
        <v>17042544</v>
      </c>
      <c r="Q2157" s="24">
        <v>263984534</v>
      </c>
      <c r="R2157" s="29">
        <v>40209</v>
      </c>
      <c r="S2157">
        <f t="shared" si="246"/>
        <v>225947914.66</v>
      </c>
      <c r="T2157">
        <f t="shared" si="241"/>
        <v>0.339361224320816</v>
      </c>
      <c r="U2157">
        <f t="shared" si="245"/>
        <v>72543570.66</v>
      </c>
      <c r="V2157">
        <f t="shared" si="244"/>
        <v>0.274802351337749</v>
      </c>
      <c r="W2157">
        <f t="shared" si="247"/>
        <v>0.855913455369321</v>
      </c>
    </row>
    <row r="2158" ht="14.25" spans="1:23">
      <c r="A2158" s="13">
        <v>10012</v>
      </c>
      <c r="B2158" s="14">
        <v>2</v>
      </c>
      <c r="C2158" s="14">
        <v>8</v>
      </c>
      <c r="D2158" s="14">
        <v>13</v>
      </c>
      <c r="E2158" s="14">
        <v>14</v>
      </c>
      <c r="F2158" s="14">
        <v>25</v>
      </c>
      <c r="G2158" s="14">
        <v>33</v>
      </c>
      <c r="H2158" s="15">
        <v>10</v>
      </c>
      <c r="I2158" s="15" t="s">
        <v>11</v>
      </c>
      <c r="J2158" s="22">
        <v>185893268</v>
      </c>
      <c r="K2158" s="23">
        <v>11</v>
      </c>
      <c r="L2158" s="22">
        <v>6160856</v>
      </c>
      <c r="M2158" s="22">
        <f t="shared" si="242"/>
        <v>67769416</v>
      </c>
      <c r="N2158" s="23">
        <v>129</v>
      </c>
      <c r="O2158" s="22">
        <v>148481</v>
      </c>
      <c r="P2158" s="22">
        <f t="shared" si="243"/>
        <v>19154049</v>
      </c>
      <c r="Q2158" s="24">
        <v>242397004</v>
      </c>
      <c r="R2158" s="29">
        <v>40206</v>
      </c>
      <c r="S2158">
        <f t="shared" si="246"/>
        <v>141850973.96</v>
      </c>
      <c r="T2158">
        <f t="shared" si="241"/>
        <v>0.3056207656758</v>
      </c>
      <c r="U2158">
        <f t="shared" si="245"/>
        <v>54927508.96</v>
      </c>
      <c r="V2158">
        <f t="shared" si="244"/>
        <v>0.226601435057341</v>
      </c>
      <c r="W2158">
        <f t="shared" si="247"/>
        <v>0.585201019893794</v>
      </c>
    </row>
    <row r="2159" ht="14.25" spans="1:23">
      <c r="A2159" s="13">
        <v>10011</v>
      </c>
      <c r="B2159" s="14">
        <v>7</v>
      </c>
      <c r="C2159" s="14">
        <v>8</v>
      </c>
      <c r="D2159" s="14">
        <v>14</v>
      </c>
      <c r="E2159" s="14">
        <v>22</v>
      </c>
      <c r="F2159" s="14">
        <v>24</v>
      </c>
      <c r="G2159" s="14">
        <v>30</v>
      </c>
      <c r="H2159" s="15">
        <v>7</v>
      </c>
      <c r="I2159" s="15" t="s">
        <v>11</v>
      </c>
      <c r="J2159" s="22">
        <v>208969710</v>
      </c>
      <c r="K2159" s="23">
        <v>2</v>
      </c>
      <c r="L2159" s="22">
        <v>10000000</v>
      </c>
      <c r="M2159" s="22">
        <f t="shared" si="242"/>
        <v>20000000</v>
      </c>
      <c r="N2159" s="23">
        <v>53</v>
      </c>
      <c r="O2159" s="22">
        <v>358125</v>
      </c>
      <c r="P2159" s="22">
        <f t="shared" si="243"/>
        <v>18980625</v>
      </c>
      <c r="Q2159" s="24">
        <v>241790928</v>
      </c>
      <c r="R2159" s="29">
        <v>40204</v>
      </c>
      <c r="S2159">
        <f t="shared" si="246"/>
        <v>94189383.72</v>
      </c>
      <c r="T2159">
        <f t="shared" si="241"/>
        <v>0.30683278456171</v>
      </c>
      <c r="U2159">
        <f t="shared" si="245"/>
        <v>55208758.72</v>
      </c>
      <c r="V2159">
        <f t="shared" si="244"/>
        <v>0.228332630908303</v>
      </c>
      <c r="W2159">
        <f t="shared" si="247"/>
        <v>0.389548873893234</v>
      </c>
    </row>
    <row r="2160" ht="14.25" spans="1:23">
      <c r="A2160" s="13">
        <v>10010</v>
      </c>
      <c r="B2160" s="14">
        <v>7</v>
      </c>
      <c r="C2160" s="14">
        <v>8</v>
      </c>
      <c r="D2160" s="14">
        <v>12</v>
      </c>
      <c r="E2160" s="14">
        <v>15</v>
      </c>
      <c r="F2160" s="14">
        <v>22</v>
      </c>
      <c r="G2160" s="14">
        <v>26</v>
      </c>
      <c r="H2160" s="15">
        <v>8</v>
      </c>
      <c r="I2160" s="15" t="s">
        <v>11</v>
      </c>
      <c r="J2160" s="22">
        <v>184681539</v>
      </c>
      <c r="K2160" s="23">
        <v>19</v>
      </c>
      <c r="L2160" s="22">
        <v>5000000</v>
      </c>
      <c r="M2160" s="22">
        <f t="shared" si="242"/>
        <v>95000000</v>
      </c>
      <c r="N2160" s="23">
        <v>119</v>
      </c>
      <c r="O2160" s="22">
        <v>6000</v>
      </c>
      <c r="P2160" s="22">
        <f t="shared" si="243"/>
        <v>714000</v>
      </c>
      <c r="Q2160" s="24">
        <v>268314736</v>
      </c>
      <c r="R2160" s="29">
        <v>40202</v>
      </c>
      <c r="S2160">
        <f t="shared" si="246"/>
        <v>226474221.64</v>
      </c>
      <c r="T2160">
        <f t="shared" si="241"/>
        <v>0.490000003726966</v>
      </c>
      <c r="U2160">
        <f t="shared" si="245"/>
        <v>130760221.64</v>
      </c>
      <c r="V2160">
        <f t="shared" si="244"/>
        <v>0.487338949732526</v>
      </c>
      <c r="W2160">
        <f t="shared" si="247"/>
        <v>0.844061809709922</v>
      </c>
    </row>
    <row r="2161" ht="14.25" spans="1:23">
      <c r="A2161" s="13">
        <v>10009</v>
      </c>
      <c r="B2161" s="14">
        <v>1</v>
      </c>
      <c r="C2161" s="14">
        <v>9</v>
      </c>
      <c r="D2161" s="14">
        <v>13</v>
      </c>
      <c r="E2161" s="14">
        <v>21</v>
      </c>
      <c r="F2161" s="14">
        <v>24</v>
      </c>
      <c r="G2161" s="14">
        <v>32</v>
      </c>
      <c r="H2161" s="15">
        <v>6</v>
      </c>
      <c r="I2161" s="15" t="s">
        <v>11</v>
      </c>
      <c r="J2161" s="22">
        <v>279681540</v>
      </c>
      <c r="K2161" s="23">
        <v>10</v>
      </c>
      <c r="L2161" s="22">
        <v>6064506</v>
      </c>
      <c r="M2161" s="22">
        <f t="shared" si="242"/>
        <v>60645060</v>
      </c>
      <c r="N2161" s="23">
        <v>109</v>
      </c>
      <c r="O2161" s="22">
        <v>146491</v>
      </c>
      <c r="P2161" s="22">
        <f t="shared" si="243"/>
        <v>15967519</v>
      </c>
      <c r="Q2161" s="24">
        <v>243000026</v>
      </c>
      <c r="R2161" s="29">
        <v>40199</v>
      </c>
      <c r="S2161">
        <f t="shared" si="246"/>
        <v>142457343.74</v>
      </c>
      <c r="T2161">
        <f t="shared" si="241"/>
        <v>0.336676028750713</v>
      </c>
      <c r="U2161">
        <f t="shared" si="245"/>
        <v>65844764.74</v>
      </c>
      <c r="V2161">
        <f t="shared" si="244"/>
        <v>0.270966081048897</v>
      </c>
      <c r="W2161">
        <f t="shared" si="247"/>
        <v>0.586244150196099</v>
      </c>
    </row>
    <row r="2162" ht="14.25" spans="1:23">
      <c r="A2162" s="13">
        <v>10008</v>
      </c>
      <c r="B2162" s="14">
        <v>5</v>
      </c>
      <c r="C2162" s="14">
        <v>7</v>
      </c>
      <c r="D2162" s="14">
        <v>13</v>
      </c>
      <c r="E2162" s="14">
        <v>15</v>
      </c>
      <c r="F2162" s="14">
        <v>18</v>
      </c>
      <c r="G2162" s="14">
        <v>30</v>
      </c>
      <c r="H2162" s="15">
        <v>14</v>
      </c>
      <c r="I2162" s="15" t="s">
        <v>11</v>
      </c>
      <c r="J2162" s="22">
        <v>303068871</v>
      </c>
      <c r="K2162" s="23">
        <v>3</v>
      </c>
      <c r="L2162" s="22">
        <v>10000000</v>
      </c>
      <c r="M2162" s="22">
        <f t="shared" si="242"/>
        <v>30000000</v>
      </c>
      <c r="N2162" s="23">
        <v>61</v>
      </c>
      <c r="O2162" s="22">
        <v>439347</v>
      </c>
      <c r="P2162" s="22">
        <f t="shared" si="243"/>
        <v>26800167</v>
      </c>
      <c r="Q2162" s="24">
        <v>244041538</v>
      </c>
      <c r="R2162" s="29">
        <v>40197</v>
      </c>
      <c r="S2162">
        <f t="shared" si="246"/>
        <v>87046520.62</v>
      </c>
      <c r="T2162">
        <f t="shared" si="241"/>
        <v>0.233757421328823</v>
      </c>
      <c r="U2162">
        <f t="shared" si="245"/>
        <v>30246353.62</v>
      </c>
      <c r="V2162">
        <f t="shared" si="244"/>
        <v>0.123939366502435</v>
      </c>
      <c r="W2162">
        <f t="shared" si="247"/>
        <v>0.356687313698211</v>
      </c>
    </row>
    <row r="2163" ht="14.25" spans="1:23">
      <c r="A2163" s="13">
        <v>10007</v>
      </c>
      <c r="B2163" s="14">
        <v>14</v>
      </c>
      <c r="C2163" s="14">
        <v>22</v>
      </c>
      <c r="D2163" s="14">
        <v>27</v>
      </c>
      <c r="E2163" s="14">
        <v>28</v>
      </c>
      <c r="F2163" s="14">
        <v>30</v>
      </c>
      <c r="G2163" s="14">
        <v>33</v>
      </c>
      <c r="H2163" s="15">
        <v>14</v>
      </c>
      <c r="I2163" s="15" t="s">
        <v>11</v>
      </c>
      <c r="J2163" s="22">
        <v>270535038</v>
      </c>
      <c r="K2163" s="23">
        <v>3</v>
      </c>
      <c r="L2163" s="22">
        <v>10000000</v>
      </c>
      <c r="M2163" s="22">
        <f t="shared" si="242"/>
        <v>30000000</v>
      </c>
      <c r="N2163" s="23">
        <v>111</v>
      </c>
      <c r="O2163" s="22">
        <v>272829</v>
      </c>
      <c r="P2163" s="22">
        <f t="shared" si="243"/>
        <v>30284019</v>
      </c>
      <c r="Q2163" s="24">
        <v>273993220</v>
      </c>
      <c r="R2163" s="29">
        <v>40195</v>
      </c>
      <c r="S2163">
        <f t="shared" si="246"/>
        <v>93593889.8</v>
      </c>
      <c r="T2163">
        <f t="shared" ref="T2163:T2226" si="248">(S2163-L2163*K2163)/Q2163</f>
        <v>0.232100231531277</v>
      </c>
      <c r="U2163">
        <f t="shared" si="245"/>
        <v>33309870.8</v>
      </c>
      <c r="V2163">
        <f t="shared" si="244"/>
        <v>0.121571879771332</v>
      </c>
      <c r="W2163">
        <f t="shared" si="247"/>
        <v>0.34159199194783</v>
      </c>
    </row>
    <row r="2164" ht="14.25" spans="1:23">
      <c r="A2164" s="13">
        <v>10006</v>
      </c>
      <c r="B2164" s="14">
        <v>3</v>
      </c>
      <c r="C2164" s="14">
        <v>5</v>
      </c>
      <c r="D2164" s="14">
        <v>7</v>
      </c>
      <c r="E2164" s="14">
        <v>13</v>
      </c>
      <c r="F2164" s="14">
        <v>14</v>
      </c>
      <c r="G2164" s="14">
        <v>18</v>
      </c>
      <c r="H2164" s="15">
        <v>5</v>
      </c>
      <c r="I2164" s="15" t="s">
        <v>11</v>
      </c>
      <c r="J2164" s="22">
        <v>229872250</v>
      </c>
      <c r="K2164" s="23">
        <v>10</v>
      </c>
      <c r="L2164" s="22">
        <v>6586154</v>
      </c>
      <c r="M2164" s="22">
        <f t="shared" si="242"/>
        <v>65861540</v>
      </c>
      <c r="N2164" s="23">
        <v>94</v>
      </c>
      <c r="O2164" s="22">
        <v>173322</v>
      </c>
      <c r="P2164" s="22">
        <f t="shared" si="243"/>
        <v>16292268</v>
      </c>
      <c r="Q2164" s="24">
        <v>245619296</v>
      </c>
      <c r="R2164" s="29">
        <v>40192</v>
      </c>
      <c r="S2164">
        <f t="shared" si="246"/>
        <v>143199601.04</v>
      </c>
      <c r="T2164">
        <f t="shared" si="248"/>
        <v>0.314869647049228</v>
      </c>
      <c r="U2164">
        <f t="shared" si="245"/>
        <v>61045793.04</v>
      </c>
      <c r="V2164">
        <f t="shared" si="244"/>
        <v>0.248538262401013</v>
      </c>
      <c r="W2164">
        <f t="shared" si="247"/>
        <v>0.583014459254862</v>
      </c>
    </row>
    <row r="2165" ht="14.25" spans="1:23">
      <c r="A2165" s="13">
        <v>10005</v>
      </c>
      <c r="B2165" s="14">
        <v>3</v>
      </c>
      <c r="C2165" s="14">
        <v>5</v>
      </c>
      <c r="D2165" s="14">
        <v>6</v>
      </c>
      <c r="E2165" s="14">
        <v>8</v>
      </c>
      <c r="F2165" s="14">
        <v>17</v>
      </c>
      <c r="G2165" s="14">
        <v>18</v>
      </c>
      <c r="H2165" s="15">
        <v>14</v>
      </c>
      <c r="I2165" s="15" t="s">
        <v>11</v>
      </c>
      <c r="J2165" s="22">
        <v>252718396</v>
      </c>
      <c r="K2165" s="23">
        <v>7</v>
      </c>
      <c r="L2165" s="22">
        <v>7631341</v>
      </c>
      <c r="M2165" s="22">
        <f t="shared" si="242"/>
        <v>53419387</v>
      </c>
      <c r="N2165" s="23">
        <v>105</v>
      </c>
      <c r="O2165" s="22">
        <v>191705</v>
      </c>
      <c r="P2165" s="22">
        <f t="shared" si="243"/>
        <v>20129025</v>
      </c>
      <c r="Q2165" s="24">
        <v>239722776</v>
      </c>
      <c r="R2165" s="29">
        <v>40190</v>
      </c>
      <c r="S2165">
        <f t="shared" si="246"/>
        <v>118915672.24</v>
      </c>
      <c r="T2165">
        <f t="shared" si="248"/>
        <v>0.273216781203969</v>
      </c>
      <c r="U2165">
        <f t="shared" si="245"/>
        <v>45367260.24</v>
      </c>
      <c r="V2165">
        <f t="shared" si="244"/>
        <v>0.189248852349349</v>
      </c>
      <c r="W2165">
        <f t="shared" si="247"/>
        <v>0.496054960751831</v>
      </c>
    </row>
    <row r="2166" ht="14.25" spans="1:23">
      <c r="A2166" s="13">
        <v>10004</v>
      </c>
      <c r="B2166" s="14">
        <v>1</v>
      </c>
      <c r="C2166" s="14">
        <v>12</v>
      </c>
      <c r="D2166" s="14">
        <v>13</v>
      </c>
      <c r="E2166" s="14">
        <v>16</v>
      </c>
      <c r="F2166" s="14">
        <v>23</v>
      </c>
      <c r="G2166" s="14">
        <v>28</v>
      </c>
      <c r="H2166" s="15">
        <v>7</v>
      </c>
      <c r="I2166" s="15" t="s">
        <v>11</v>
      </c>
      <c r="J2166" s="22">
        <v>254169908</v>
      </c>
      <c r="K2166" s="23">
        <v>4</v>
      </c>
      <c r="L2166" s="22">
        <v>8947527</v>
      </c>
      <c r="M2166" s="22">
        <f t="shared" si="242"/>
        <v>35790108</v>
      </c>
      <c r="N2166" s="23">
        <v>53</v>
      </c>
      <c r="O2166" s="22">
        <v>305380</v>
      </c>
      <c r="P2166" s="22">
        <f t="shared" si="243"/>
        <v>16185140</v>
      </c>
      <c r="Q2166" s="24">
        <v>262213890</v>
      </c>
      <c r="R2166" s="29">
        <v>40188</v>
      </c>
      <c r="S2166">
        <f t="shared" si="246"/>
        <v>121509537.1</v>
      </c>
      <c r="T2166">
        <f t="shared" si="248"/>
        <v>0.326906515516779</v>
      </c>
      <c r="U2166">
        <f t="shared" si="245"/>
        <v>69534289.1</v>
      </c>
      <c r="V2166">
        <f t="shared" si="244"/>
        <v>0.265181562654824</v>
      </c>
      <c r="W2166">
        <f t="shared" si="247"/>
        <v>0.463398552609093</v>
      </c>
    </row>
    <row r="2167" ht="14.25" spans="1:23">
      <c r="A2167" s="13">
        <v>10003</v>
      </c>
      <c r="B2167" s="14">
        <v>14</v>
      </c>
      <c r="C2167" s="14">
        <v>22</v>
      </c>
      <c r="D2167" s="14">
        <v>26</v>
      </c>
      <c r="E2167" s="14">
        <v>27</v>
      </c>
      <c r="F2167" s="14">
        <v>28</v>
      </c>
      <c r="G2167" s="14">
        <v>31</v>
      </c>
      <c r="H2167" s="15">
        <v>4</v>
      </c>
      <c r="I2167" s="15" t="s">
        <v>11</v>
      </c>
      <c r="J2167" s="22">
        <v>247194639</v>
      </c>
      <c r="K2167" s="23">
        <v>3</v>
      </c>
      <c r="L2167" s="22">
        <v>11666666</v>
      </c>
      <c r="M2167" s="22">
        <f t="shared" si="242"/>
        <v>34999998</v>
      </c>
      <c r="N2167" s="23">
        <v>66</v>
      </c>
      <c r="O2167" s="22">
        <v>341210</v>
      </c>
      <c r="P2167" s="22">
        <f t="shared" si="243"/>
        <v>22519860</v>
      </c>
      <c r="Q2167" s="24">
        <v>236297494</v>
      </c>
      <c r="R2167" s="29">
        <v>40185</v>
      </c>
      <c r="S2167">
        <f t="shared" si="246"/>
        <v>93239327.06</v>
      </c>
      <c r="T2167">
        <f t="shared" si="248"/>
        <v>0.246466130783427</v>
      </c>
      <c r="U2167">
        <f t="shared" si="245"/>
        <v>35719469.06</v>
      </c>
      <c r="V2167">
        <f t="shared" si="244"/>
        <v>0.15116313108255</v>
      </c>
      <c r="W2167">
        <f t="shared" si="247"/>
        <v>0.394584493816088</v>
      </c>
    </row>
    <row r="2168" ht="14.25" spans="1:23">
      <c r="A2168" s="13">
        <v>10002</v>
      </c>
      <c r="B2168" s="14">
        <v>3</v>
      </c>
      <c r="C2168" s="14">
        <v>6</v>
      </c>
      <c r="D2168" s="14">
        <v>7</v>
      </c>
      <c r="E2168" s="14">
        <v>23</v>
      </c>
      <c r="F2168" s="14">
        <v>30</v>
      </c>
      <c r="G2168" s="14">
        <v>33</v>
      </c>
      <c r="H2168" s="15">
        <v>13</v>
      </c>
      <c r="I2168" s="15" t="s">
        <v>11</v>
      </c>
      <c r="J2168" s="22">
        <v>224648194</v>
      </c>
      <c r="K2168" s="23">
        <v>2</v>
      </c>
      <c r="L2168" s="22">
        <v>12500000</v>
      </c>
      <c r="M2168" s="22">
        <f t="shared" si="242"/>
        <v>25000000</v>
      </c>
      <c r="N2168" s="23">
        <v>47</v>
      </c>
      <c r="O2168" s="22">
        <v>504191</v>
      </c>
      <c r="P2168" s="22">
        <f t="shared" si="243"/>
        <v>23696977</v>
      </c>
      <c r="Q2168" s="24">
        <v>230644990</v>
      </c>
      <c r="R2168" s="29">
        <v>40183</v>
      </c>
      <c r="S2168">
        <f t="shared" si="246"/>
        <v>77723003.1</v>
      </c>
      <c r="T2168">
        <f t="shared" si="248"/>
        <v>0.228589413973397</v>
      </c>
      <c r="U2168">
        <f t="shared" si="245"/>
        <v>29026026.1</v>
      </c>
      <c r="V2168">
        <f t="shared" si="244"/>
        <v>0.125847199629179</v>
      </c>
      <c r="W2168">
        <f t="shared" si="247"/>
        <v>0.336981102862889</v>
      </c>
    </row>
    <row r="2169" ht="14.25" spans="1:23">
      <c r="A2169" s="13">
        <v>10001</v>
      </c>
      <c r="B2169" s="14">
        <v>7</v>
      </c>
      <c r="C2169" s="14">
        <v>17</v>
      </c>
      <c r="D2169" s="14">
        <v>18</v>
      </c>
      <c r="E2169" s="14">
        <v>27</v>
      </c>
      <c r="F2169" s="14">
        <v>29</v>
      </c>
      <c r="G2169" s="14">
        <v>32</v>
      </c>
      <c r="H2169" s="15">
        <v>13</v>
      </c>
      <c r="I2169" s="15" t="s">
        <v>11</v>
      </c>
      <c r="J2169" s="22">
        <v>189355152</v>
      </c>
      <c r="K2169" s="23">
        <v>7</v>
      </c>
      <c r="L2169" s="22">
        <v>7777040</v>
      </c>
      <c r="M2169" s="22">
        <f t="shared" si="242"/>
        <v>54439280</v>
      </c>
      <c r="N2169" s="23">
        <v>95</v>
      </c>
      <c r="O2169" s="22">
        <v>227988</v>
      </c>
      <c r="P2169" s="22">
        <f t="shared" si="243"/>
        <v>21658860</v>
      </c>
      <c r="Q2169" s="24">
        <v>260561792</v>
      </c>
      <c r="R2169" s="29">
        <v>40181</v>
      </c>
      <c r="S2169">
        <f t="shared" si="246"/>
        <v>126577054.08</v>
      </c>
      <c r="T2169">
        <f t="shared" si="248"/>
        <v>0.276854766488557</v>
      </c>
      <c r="U2169">
        <f t="shared" si="245"/>
        <v>50478914.08</v>
      </c>
      <c r="V2169">
        <f t="shared" si="244"/>
        <v>0.19373106737</v>
      </c>
      <c r="W2169">
        <f t="shared" si="247"/>
        <v>0.485785168686589</v>
      </c>
    </row>
    <row r="2170" ht="14.25" spans="1:23">
      <c r="A2170" s="13">
        <v>9154</v>
      </c>
      <c r="B2170" s="14">
        <v>1</v>
      </c>
      <c r="C2170" s="14">
        <v>7</v>
      </c>
      <c r="D2170" s="14">
        <v>12</v>
      </c>
      <c r="E2170" s="14">
        <v>14</v>
      </c>
      <c r="F2170" s="14">
        <v>18</v>
      </c>
      <c r="G2170" s="14">
        <v>25</v>
      </c>
      <c r="H2170" s="15">
        <v>16</v>
      </c>
      <c r="I2170" s="15" t="s">
        <v>11</v>
      </c>
      <c r="J2170" s="22">
        <v>188256928</v>
      </c>
      <c r="K2170" s="23">
        <v>4</v>
      </c>
      <c r="L2170" s="22">
        <v>10286648</v>
      </c>
      <c r="M2170" s="22">
        <f t="shared" si="242"/>
        <v>41146592</v>
      </c>
      <c r="N2170" s="23">
        <v>91</v>
      </c>
      <c r="O2170" s="22">
        <v>266152</v>
      </c>
      <c r="P2170" s="22">
        <f t="shared" si="243"/>
        <v>24219832</v>
      </c>
      <c r="Q2170" s="24">
        <v>250550710</v>
      </c>
      <c r="R2170" s="29">
        <v>40178</v>
      </c>
      <c r="S2170">
        <f t="shared" si="246"/>
        <v>102403365.9</v>
      </c>
      <c r="T2170">
        <f t="shared" si="248"/>
        <v>0.244488526494297</v>
      </c>
      <c r="U2170">
        <f t="shared" si="245"/>
        <v>37036941.9</v>
      </c>
      <c r="V2170">
        <f t="shared" si="244"/>
        <v>0.147822139079151</v>
      </c>
      <c r="W2170">
        <f t="shared" si="247"/>
        <v>0.408713133959987</v>
      </c>
    </row>
    <row r="2171" ht="14.25" spans="1:23">
      <c r="A2171" s="13">
        <v>9153</v>
      </c>
      <c r="B2171" s="14">
        <v>6</v>
      </c>
      <c r="C2171" s="14">
        <v>7</v>
      </c>
      <c r="D2171" s="14">
        <v>8</v>
      </c>
      <c r="E2171" s="14">
        <v>20</v>
      </c>
      <c r="F2171" s="14">
        <v>21</v>
      </c>
      <c r="G2171" s="14">
        <v>25</v>
      </c>
      <c r="H2171" s="15">
        <v>10</v>
      </c>
      <c r="I2171" s="15" t="s">
        <v>11</v>
      </c>
      <c r="J2171" s="22">
        <v>167890446</v>
      </c>
      <c r="K2171" s="23">
        <v>9</v>
      </c>
      <c r="L2171" s="22">
        <v>6910151</v>
      </c>
      <c r="M2171" s="22">
        <f t="shared" si="242"/>
        <v>62191359</v>
      </c>
      <c r="N2171" s="23">
        <v>277</v>
      </c>
      <c r="O2171" s="22">
        <v>66018</v>
      </c>
      <c r="P2171" s="22">
        <f t="shared" si="243"/>
        <v>18286986</v>
      </c>
      <c r="Q2171" s="24">
        <v>238623826</v>
      </c>
      <c r="R2171" s="29">
        <v>40176</v>
      </c>
      <c r="S2171">
        <f t="shared" si="246"/>
        <v>131447264.74</v>
      </c>
      <c r="T2171">
        <f t="shared" si="248"/>
        <v>0.290230472375378</v>
      </c>
      <c r="U2171">
        <f t="shared" si="245"/>
        <v>50968919.74</v>
      </c>
      <c r="V2171">
        <f t="shared" si="244"/>
        <v>0.213595266635277</v>
      </c>
      <c r="W2171">
        <f t="shared" si="247"/>
        <v>0.550855574413596</v>
      </c>
    </row>
    <row r="2172" ht="14.25" spans="1:23">
      <c r="A2172" s="13">
        <v>9152</v>
      </c>
      <c r="B2172" s="14">
        <v>3</v>
      </c>
      <c r="C2172" s="14">
        <v>4</v>
      </c>
      <c r="D2172" s="14">
        <v>19</v>
      </c>
      <c r="E2172" s="14">
        <v>21</v>
      </c>
      <c r="F2172" s="14">
        <v>27</v>
      </c>
      <c r="G2172" s="14">
        <v>28</v>
      </c>
      <c r="H2172" s="15">
        <v>5</v>
      </c>
      <c r="I2172" s="15" t="s">
        <v>11</v>
      </c>
      <c r="J2172" s="22">
        <v>182412036</v>
      </c>
      <c r="K2172" s="23">
        <v>6</v>
      </c>
      <c r="L2172" s="22">
        <v>7609404</v>
      </c>
      <c r="M2172" s="22">
        <f t="shared" si="242"/>
        <v>45656424</v>
      </c>
      <c r="N2172" s="23">
        <v>96</v>
      </c>
      <c r="O2172" s="22">
        <v>166506</v>
      </c>
      <c r="P2172" s="22">
        <f t="shared" si="243"/>
        <v>15984576</v>
      </c>
      <c r="Q2172" s="24">
        <v>262814730</v>
      </c>
      <c r="R2172" s="29">
        <v>40174</v>
      </c>
      <c r="S2172">
        <f t="shared" si="246"/>
        <v>132138146.7</v>
      </c>
      <c r="T2172">
        <f t="shared" si="248"/>
        <v>0.329059648597322</v>
      </c>
      <c r="U2172">
        <f t="shared" si="245"/>
        <v>70497146.7</v>
      </c>
      <c r="V2172">
        <f t="shared" si="244"/>
        <v>0.268238948022434</v>
      </c>
      <c r="W2172">
        <f t="shared" si="247"/>
        <v>0.50278059643004</v>
      </c>
    </row>
    <row r="2173" ht="14.25" spans="1:23">
      <c r="A2173" s="13">
        <v>9151</v>
      </c>
      <c r="B2173" s="14">
        <v>6</v>
      </c>
      <c r="C2173" s="14">
        <v>8</v>
      </c>
      <c r="D2173" s="14">
        <v>10</v>
      </c>
      <c r="E2173" s="14">
        <v>16</v>
      </c>
      <c r="F2173" s="14">
        <v>25</v>
      </c>
      <c r="G2173" s="14">
        <v>30</v>
      </c>
      <c r="H2173" s="15">
        <v>14</v>
      </c>
      <c r="I2173" s="15" t="s">
        <v>11</v>
      </c>
      <c r="J2173" s="22">
        <v>185770965</v>
      </c>
      <c r="K2173" s="23">
        <v>5</v>
      </c>
      <c r="L2173" s="22">
        <v>8618552</v>
      </c>
      <c r="M2173" s="22">
        <f t="shared" si="242"/>
        <v>43092760</v>
      </c>
      <c r="N2173" s="23">
        <v>212</v>
      </c>
      <c r="O2173" s="22">
        <v>92637</v>
      </c>
      <c r="P2173" s="22">
        <f t="shared" si="243"/>
        <v>19639044</v>
      </c>
      <c r="Q2173" s="24">
        <v>242662946</v>
      </c>
      <c r="R2173" s="29">
        <v>40171</v>
      </c>
      <c r="S2173">
        <f t="shared" si="246"/>
        <v>111172938.54</v>
      </c>
      <c r="T2173">
        <f t="shared" si="248"/>
        <v>0.280554487869771</v>
      </c>
      <c r="U2173">
        <f t="shared" si="245"/>
        <v>48441134.54</v>
      </c>
      <c r="V2173">
        <f t="shared" si="244"/>
        <v>0.199623120622627</v>
      </c>
      <c r="W2173">
        <f t="shared" si="247"/>
        <v>0.45813726558813</v>
      </c>
    </row>
    <row r="2174" ht="14.25" spans="1:23">
      <c r="A2174" s="13">
        <v>9150</v>
      </c>
      <c r="B2174" s="14">
        <v>4</v>
      </c>
      <c r="C2174" s="14">
        <v>6</v>
      </c>
      <c r="D2174" s="14">
        <v>7</v>
      </c>
      <c r="E2174" s="14">
        <v>16</v>
      </c>
      <c r="F2174" s="14">
        <v>19</v>
      </c>
      <c r="G2174" s="14">
        <v>20</v>
      </c>
      <c r="H2174" s="15">
        <v>4</v>
      </c>
      <c r="I2174" s="15" t="s">
        <v>11</v>
      </c>
      <c r="J2174" s="22">
        <v>178039060</v>
      </c>
      <c r="K2174" s="23">
        <v>2</v>
      </c>
      <c r="L2174" s="22">
        <v>12500000</v>
      </c>
      <c r="M2174" s="22">
        <f t="shared" si="242"/>
        <v>25000000</v>
      </c>
      <c r="N2174" s="23">
        <v>68</v>
      </c>
      <c r="O2174" s="22">
        <v>364290</v>
      </c>
      <c r="P2174" s="22">
        <f t="shared" si="243"/>
        <v>24771720</v>
      </c>
      <c r="Q2174" s="24">
        <v>240949072</v>
      </c>
      <c r="R2174" s="29">
        <v>40169</v>
      </c>
      <c r="S2174">
        <f t="shared" si="246"/>
        <v>80264350.28</v>
      </c>
      <c r="T2174">
        <f t="shared" si="248"/>
        <v>0.229361125242267</v>
      </c>
      <c r="U2174">
        <f t="shared" si="245"/>
        <v>30492630.28</v>
      </c>
      <c r="V2174">
        <f t="shared" si="244"/>
        <v>0.126552179790093</v>
      </c>
      <c r="W2174">
        <f t="shared" si="247"/>
        <v>0.333117490819803</v>
      </c>
    </row>
    <row r="2175" ht="14.25" spans="1:23">
      <c r="A2175" s="13">
        <v>9149</v>
      </c>
      <c r="B2175" s="14">
        <v>1</v>
      </c>
      <c r="C2175" s="14">
        <v>3</v>
      </c>
      <c r="D2175" s="14">
        <v>16</v>
      </c>
      <c r="E2175" s="14">
        <v>18</v>
      </c>
      <c r="F2175" s="14">
        <v>22</v>
      </c>
      <c r="G2175" s="14">
        <v>29</v>
      </c>
      <c r="H2175" s="15">
        <v>4</v>
      </c>
      <c r="I2175" s="15" t="s">
        <v>11</v>
      </c>
      <c r="J2175" s="22">
        <v>140238365</v>
      </c>
      <c r="K2175" s="23">
        <v>5</v>
      </c>
      <c r="L2175" s="22">
        <v>8942051</v>
      </c>
      <c r="M2175" s="22">
        <f t="shared" si="242"/>
        <v>44710255</v>
      </c>
      <c r="N2175" s="23">
        <v>64</v>
      </c>
      <c r="O2175" s="22">
        <v>344771</v>
      </c>
      <c r="P2175" s="22">
        <f t="shared" si="243"/>
        <v>22065344</v>
      </c>
      <c r="Q2175" s="24">
        <v>260445758</v>
      </c>
      <c r="R2175" s="29">
        <v>40167</v>
      </c>
      <c r="S2175">
        <f t="shared" si="246"/>
        <v>115842777.42</v>
      </c>
      <c r="T2175">
        <f t="shared" si="248"/>
        <v>0.273118375842389</v>
      </c>
      <c r="U2175">
        <f t="shared" si="245"/>
        <v>49067178.42</v>
      </c>
      <c r="V2175">
        <f t="shared" si="244"/>
        <v>0.188396919177313</v>
      </c>
      <c r="W2175">
        <f t="shared" si="247"/>
        <v>0.444786577863941</v>
      </c>
    </row>
    <row r="2176" ht="14.25" spans="1:23">
      <c r="A2176" s="13">
        <v>9148</v>
      </c>
      <c r="B2176" s="14">
        <v>6</v>
      </c>
      <c r="C2176" s="14">
        <v>12</v>
      </c>
      <c r="D2176" s="14">
        <v>15</v>
      </c>
      <c r="E2176" s="14">
        <v>22</v>
      </c>
      <c r="F2176" s="14">
        <v>29</v>
      </c>
      <c r="G2176" s="14">
        <v>32</v>
      </c>
      <c r="H2176" s="15">
        <v>10</v>
      </c>
      <c r="I2176" s="15" t="s">
        <v>11</v>
      </c>
      <c r="J2176" s="22">
        <v>128462721</v>
      </c>
      <c r="K2176" s="23">
        <v>3</v>
      </c>
      <c r="L2176" s="22">
        <v>6666666</v>
      </c>
      <c r="M2176" s="22">
        <f t="shared" si="242"/>
        <v>19999998</v>
      </c>
      <c r="N2176" s="23">
        <v>117</v>
      </c>
      <c r="O2176" s="22">
        <v>186633</v>
      </c>
      <c r="P2176" s="22">
        <f t="shared" si="243"/>
        <v>21836061</v>
      </c>
      <c r="Q2176" s="24">
        <v>234965094</v>
      </c>
      <c r="R2176" s="29">
        <v>40164</v>
      </c>
      <c r="S2176">
        <f t="shared" si="246"/>
        <v>79182018.06</v>
      </c>
      <c r="T2176">
        <f t="shared" si="248"/>
        <v>0.251875795900135</v>
      </c>
      <c r="U2176">
        <f t="shared" si="245"/>
        <v>37345959.06</v>
      </c>
      <c r="V2176">
        <f t="shared" si="244"/>
        <v>0.158942583446033</v>
      </c>
      <c r="W2176">
        <f t="shared" si="247"/>
        <v>0.336994813621124</v>
      </c>
    </row>
    <row r="2177" ht="14.25" spans="1:23">
      <c r="A2177" s="13">
        <v>9147</v>
      </c>
      <c r="B2177" s="14">
        <v>6</v>
      </c>
      <c r="C2177" s="14">
        <v>8</v>
      </c>
      <c r="D2177" s="14">
        <v>10</v>
      </c>
      <c r="E2177" s="14">
        <v>18</v>
      </c>
      <c r="F2177" s="14">
        <v>22</v>
      </c>
      <c r="G2177" s="14">
        <v>32</v>
      </c>
      <c r="H2177" s="15">
        <v>16</v>
      </c>
      <c r="I2177" s="15" t="s">
        <v>11</v>
      </c>
      <c r="J2177" s="22">
        <v>92511843</v>
      </c>
      <c r="K2177" s="23">
        <v>3</v>
      </c>
      <c r="L2177" s="22">
        <v>6666666</v>
      </c>
      <c r="M2177" s="22">
        <f t="shared" si="242"/>
        <v>19999998</v>
      </c>
      <c r="N2177" s="23">
        <v>126</v>
      </c>
      <c r="O2177" s="22">
        <v>157863</v>
      </c>
      <c r="P2177" s="22">
        <f t="shared" si="243"/>
        <v>19890738</v>
      </c>
      <c r="Q2177" s="24">
        <v>229746022</v>
      </c>
      <c r="R2177" s="29">
        <v>40162</v>
      </c>
      <c r="S2177">
        <f t="shared" si="246"/>
        <v>81163802.78</v>
      </c>
      <c r="T2177">
        <f t="shared" si="248"/>
        <v>0.266223563949238</v>
      </c>
      <c r="U2177">
        <f t="shared" si="245"/>
        <v>41273066.78</v>
      </c>
      <c r="V2177">
        <f t="shared" si="244"/>
        <v>0.179646491463517</v>
      </c>
      <c r="W2177">
        <f t="shared" si="247"/>
        <v>0.353276205060909</v>
      </c>
    </row>
    <row r="2178" ht="14.25" spans="1:23">
      <c r="A2178" s="13">
        <v>9146</v>
      </c>
      <c r="B2178" s="14">
        <v>3</v>
      </c>
      <c r="C2178" s="14">
        <v>9</v>
      </c>
      <c r="D2178" s="14">
        <v>16</v>
      </c>
      <c r="E2178" s="14">
        <v>20</v>
      </c>
      <c r="F2178" s="14">
        <v>22</v>
      </c>
      <c r="G2178" s="14">
        <v>33</v>
      </c>
      <c r="H2178" s="15">
        <v>15</v>
      </c>
      <c r="I2178" s="15" t="s">
        <v>11</v>
      </c>
      <c r="J2178" s="22">
        <v>61100095</v>
      </c>
      <c r="K2178" s="23">
        <v>7</v>
      </c>
      <c r="L2178" s="22">
        <v>5714285</v>
      </c>
      <c r="M2178" s="22">
        <f t="shared" si="242"/>
        <v>39999995</v>
      </c>
      <c r="N2178" s="23">
        <v>89</v>
      </c>
      <c r="O2178" s="22">
        <v>250148</v>
      </c>
      <c r="P2178" s="22">
        <f t="shared" si="243"/>
        <v>22263172</v>
      </c>
      <c r="Q2178" s="24">
        <v>265187498</v>
      </c>
      <c r="R2178" s="29">
        <v>40160</v>
      </c>
      <c r="S2178">
        <f t="shared" si="246"/>
        <v>112994351.02</v>
      </c>
      <c r="T2178">
        <f t="shared" si="248"/>
        <v>0.275255645799713</v>
      </c>
      <c r="U2178">
        <f t="shared" si="245"/>
        <v>50731184.02</v>
      </c>
      <c r="V2178">
        <f t="shared" si="244"/>
        <v>0.191303075758119</v>
      </c>
      <c r="W2178">
        <f t="shared" si="247"/>
        <v>0.426092300248634</v>
      </c>
    </row>
    <row r="2179" ht="14.25" spans="1:23">
      <c r="A2179" s="13">
        <v>9145</v>
      </c>
      <c r="B2179" s="14">
        <v>3</v>
      </c>
      <c r="C2179" s="14">
        <v>5</v>
      </c>
      <c r="D2179" s="14">
        <v>11</v>
      </c>
      <c r="E2179" s="14">
        <v>15</v>
      </c>
      <c r="F2179" s="14">
        <v>26</v>
      </c>
      <c r="G2179" s="14">
        <v>33</v>
      </c>
      <c r="H2179" s="15">
        <v>11</v>
      </c>
      <c r="I2179" s="15" t="s">
        <v>11</v>
      </c>
      <c r="J2179" s="22">
        <v>44152572</v>
      </c>
      <c r="K2179" s="23">
        <v>12</v>
      </c>
      <c r="L2179" s="22">
        <v>5416666</v>
      </c>
      <c r="M2179" s="22">
        <f t="shared" si="242"/>
        <v>64999992</v>
      </c>
      <c r="N2179" s="23">
        <v>133</v>
      </c>
      <c r="O2179" s="22">
        <v>89619</v>
      </c>
      <c r="P2179" s="22">
        <f t="shared" si="243"/>
        <v>11919327</v>
      </c>
      <c r="Q2179" s="24">
        <v>238886876</v>
      </c>
      <c r="R2179" s="29">
        <v>40157</v>
      </c>
      <c r="S2179">
        <f t="shared" si="246"/>
        <v>149242802.24</v>
      </c>
      <c r="T2179">
        <f t="shared" si="248"/>
        <v>0.35264729335738</v>
      </c>
      <c r="U2179">
        <f t="shared" si="245"/>
        <v>72323483.24</v>
      </c>
      <c r="V2179">
        <f t="shared" si="244"/>
        <v>0.302752015728147</v>
      </c>
      <c r="W2179">
        <f t="shared" si="247"/>
        <v>0.624742575812327</v>
      </c>
    </row>
    <row r="2180" ht="14.25" spans="1:23">
      <c r="A2180" s="13">
        <v>9144</v>
      </c>
      <c r="B2180" s="14">
        <v>1</v>
      </c>
      <c r="C2180" s="14">
        <v>5</v>
      </c>
      <c r="D2180" s="14">
        <v>10</v>
      </c>
      <c r="E2180" s="14">
        <v>17</v>
      </c>
      <c r="F2180" s="14">
        <v>18</v>
      </c>
      <c r="G2180" s="14">
        <v>29</v>
      </c>
      <c r="H2180" s="15">
        <v>12</v>
      </c>
      <c r="I2180" s="15" t="s">
        <v>11</v>
      </c>
      <c r="J2180" s="22">
        <v>76340805</v>
      </c>
      <c r="K2180" s="23">
        <v>5</v>
      </c>
      <c r="L2180" s="22">
        <v>6000000</v>
      </c>
      <c r="M2180" s="22">
        <f t="shared" si="242"/>
        <v>30000000</v>
      </c>
      <c r="N2180" s="23">
        <v>87</v>
      </c>
      <c r="O2180" s="22">
        <v>233539</v>
      </c>
      <c r="P2180" s="22">
        <f t="shared" si="243"/>
        <v>20317893</v>
      </c>
      <c r="Q2180" s="24">
        <v>234614110</v>
      </c>
      <c r="R2180" s="29">
        <v>40155</v>
      </c>
      <c r="S2180">
        <f t="shared" si="246"/>
        <v>92552434.9</v>
      </c>
      <c r="T2180">
        <f t="shared" si="248"/>
        <v>0.266618384120205</v>
      </c>
      <c r="U2180">
        <f t="shared" si="245"/>
        <v>42234541.9</v>
      </c>
      <c r="V2180">
        <f t="shared" si="244"/>
        <v>0.180017058223821</v>
      </c>
      <c r="W2180">
        <f t="shared" si="247"/>
        <v>0.39448793126722</v>
      </c>
    </row>
    <row r="2181" ht="14.25" spans="1:23">
      <c r="A2181" s="13">
        <v>9143</v>
      </c>
      <c r="B2181" s="14">
        <v>5</v>
      </c>
      <c r="C2181" s="14">
        <v>9</v>
      </c>
      <c r="D2181" s="14">
        <v>11</v>
      </c>
      <c r="E2181" s="14">
        <v>17</v>
      </c>
      <c r="F2181" s="14">
        <v>23</v>
      </c>
      <c r="G2181" s="14">
        <v>28</v>
      </c>
      <c r="H2181" s="15">
        <v>10</v>
      </c>
      <c r="I2181" s="15" t="s">
        <v>11</v>
      </c>
      <c r="J2181" s="22">
        <v>53932326</v>
      </c>
      <c r="K2181" s="23">
        <v>22</v>
      </c>
      <c r="L2181" s="22">
        <v>5589957</v>
      </c>
      <c r="M2181" s="22">
        <f t="shared" si="242"/>
        <v>122979054</v>
      </c>
      <c r="N2181" s="23">
        <v>214</v>
      </c>
      <c r="O2181" s="22">
        <v>55928</v>
      </c>
      <c r="P2181" s="22">
        <f t="shared" si="243"/>
        <v>11968592</v>
      </c>
      <c r="Q2181" s="24">
        <v>266083890</v>
      </c>
      <c r="R2181" s="29">
        <v>40153</v>
      </c>
      <c r="S2181">
        <f t="shared" si="246"/>
        <v>190433390.1</v>
      </c>
      <c r="T2181">
        <f t="shared" si="248"/>
        <v>0.253507779445046</v>
      </c>
      <c r="U2181">
        <f t="shared" si="245"/>
        <v>55485744.1</v>
      </c>
      <c r="V2181">
        <f t="shared" si="244"/>
        <v>0.208527258452212</v>
      </c>
      <c r="W2181">
        <f t="shared" si="247"/>
        <v>0.71568928919372</v>
      </c>
    </row>
    <row r="2182" ht="14.25" spans="1:23">
      <c r="A2182" s="13">
        <v>9142</v>
      </c>
      <c r="B2182" s="14">
        <v>7</v>
      </c>
      <c r="C2182" s="14">
        <v>11</v>
      </c>
      <c r="D2182" s="14">
        <v>15</v>
      </c>
      <c r="E2182" s="14">
        <v>19</v>
      </c>
      <c r="F2182" s="14">
        <v>20</v>
      </c>
      <c r="G2182" s="14">
        <v>24</v>
      </c>
      <c r="H2182" s="15">
        <v>13</v>
      </c>
      <c r="I2182" s="15" t="s">
        <v>11</v>
      </c>
      <c r="J2182" s="22">
        <v>113984610</v>
      </c>
      <c r="K2182" s="23">
        <v>10</v>
      </c>
      <c r="L2182" s="22">
        <v>6453692</v>
      </c>
      <c r="M2182" s="22">
        <f t="shared" ref="M2182:M2245" si="249">K2182*L2182</f>
        <v>64536920</v>
      </c>
      <c r="N2182" s="23">
        <v>142</v>
      </c>
      <c r="O2182" s="22">
        <v>100742</v>
      </c>
      <c r="P2182" s="22">
        <f t="shared" si="243"/>
        <v>14305364</v>
      </c>
      <c r="Q2182" s="24">
        <v>240043572</v>
      </c>
      <c r="R2182" s="29">
        <v>40150</v>
      </c>
      <c r="S2182">
        <f t="shared" si="246"/>
        <v>143779040.28</v>
      </c>
      <c r="T2182">
        <f t="shared" si="248"/>
        <v>0.330115568685172</v>
      </c>
      <c r="U2182">
        <f t="shared" si="245"/>
        <v>64936756.28</v>
      </c>
      <c r="V2182">
        <f t="shared" si="244"/>
        <v>0.270520704799377</v>
      </c>
      <c r="W2182">
        <f t="shared" si="247"/>
        <v>0.598970591389133</v>
      </c>
    </row>
    <row r="2183" ht="14.25" spans="1:23">
      <c r="A2183" s="13">
        <v>9141</v>
      </c>
      <c r="B2183" s="14">
        <v>2</v>
      </c>
      <c r="C2183" s="14">
        <v>13</v>
      </c>
      <c r="D2183" s="14">
        <v>21</v>
      </c>
      <c r="E2183" s="14">
        <v>28</v>
      </c>
      <c r="F2183" s="14">
        <v>29</v>
      </c>
      <c r="G2183" s="14">
        <v>31</v>
      </c>
      <c r="H2183" s="15">
        <v>9</v>
      </c>
      <c r="I2183" s="15" t="s">
        <v>11</v>
      </c>
      <c r="J2183" s="22">
        <v>140142300</v>
      </c>
      <c r="K2183" s="23">
        <v>15</v>
      </c>
      <c r="L2183" s="22">
        <v>5601525</v>
      </c>
      <c r="M2183" s="22">
        <f t="shared" si="249"/>
        <v>84022875</v>
      </c>
      <c r="N2183" s="23">
        <v>77</v>
      </c>
      <c r="O2183" s="22">
        <v>78367</v>
      </c>
      <c r="P2183" s="22">
        <f t="shared" si="243"/>
        <v>6034259</v>
      </c>
      <c r="Q2183" s="24">
        <v>237668962</v>
      </c>
      <c r="R2183" s="29">
        <v>40148</v>
      </c>
      <c r="S2183">
        <f t="shared" si="246"/>
        <v>181400575.38</v>
      </c>
      <c r="T2183">
        <f t="shared" si="248"/>
        <v>0.40971988752995</v>
      </c>
      <c r="U2183">
        <f t="shared" si="245"/>
        <v>91343441.38</v>
      </c>
      <c r="V2183">
        <f t="shared" si="244"/>
        <v>0.384330543674441</v>
      </c>
      <c r="W2183">
        <f t="shared" si="247"/>
        <v>0.763248906603126</v>
      </c>
    </row>
    <row r="2184" ht="14.25" spans="1:23">
      <c r="A2184" s="13">
        <v>9140</v>
      </c>
      <c r="B2184" s="14">
        <v>4</v>
      </c>
      <c r="C2184" s="14">
        <v>5</v>
      </c>
      <c r="D2184" s="14">
        <v>11</v>
      </c>
      <c r="E2184" s="14">
        <v>18</v>
      </c>
      <c r="F2184" s="14">
        <v>22</v>
      </c>
      <c r="G2184" s="14">
        <v>33</v>
      </c>
      <c r="H2184" s="15">
        <v>12</v>
      </c>
      <c r="I2184" s="15" t="s">
        <v>11</v>
      </c>
      <c r="J2184" s="22">
        <v>205085084</v>
      </c>
      <c r="K2184" s="23">
        <v>1</v>
      </c>
      <c r="L2184" s="22">
        <v>15000000</v>
      </c>
      <c r="M2184" s="22">
        <f t="shared" si="249"/>
        <v>15000000</v>
      </c>
      <c r="N2184" s="23">
        <v>71</v>
      </c>
      <c r="O2184" s="22">
        <v>265203</v>
      </c>
      <c r="P2184" s="22">
        <f t="shared" si="243"/>
        <v>18829413</v>
      </c>
      <c r="Q2184" s="24">
        <v>257453092</v>
      </c>
      <c r="R2184" s="29">
        <v>40146</v>
      </c>
      <c r="S2184">
        <f t="shared" si="246"/>
        <v>92216585.08</v>
      </c>
      <c r="T2184">
        <f t="shared" si="248"/>
        <v>0.299924869731221</v>
      </c>
      <c r="U2184">
        <f t="shared" si="245"/>
        <v>58387172.08</v>
      </c>
      <c r="V2184">
        <f t="shared" si="244"/>
        <v>0.226787612556621</v>
      </c>
      <c r="W2184">
        <f t="shared" si="247"/>
        <v>0.358187910518472</v>
      </c>
    </row>
    <row r="2185" ht="14.25" spans="1:23">
      <c r="A2185" s="13">
        <v>9139</v>
      </c>
      <c r="B2185" s="14">
        <v>1</v>
      </c>
      <c r="C2185" s="14">
        <v>5</v>
      </c>
      <c r="D2185" s="14">
        <v>15</v>
      </c>
      <c r="E2185" s="14">
        <v>17</v>
      </c>
      <c r="F2185" s="14">
        <v>27</v>
      </c>
      <c r="G2185" s="14">
        <v>29</v>
      </c>
      <c r="H2185" s="15">
        <v>2</v>
      </c>
      <c r="I2185" s="15" t="s">
        <v>11</v>
      </c>
      <c r="J2185" s="22">
        <v>171149654</v>
      </c>
      <c r="K2185" s="23">
        <v>2</v>
      </c>
      <c r="L2185" s="22">
        <v>12500000</v>
      </c>
      <c r="M2185" s="22">
        <f t="shared" si="249"/>
        <v>25000000</v>
      </c>
      <c r="N2185" s="23">
        <v>77</v>
      </c>
      <c r="O2185" s="22">
        <v>252451</v>
      </c>
      <c r="P2185" s="22">
        <f t="shared" si="243"/>
        <v>19438727</v>
      </c>
      <c r="Q2185" s="24">
        <v>235679662</v>
      </c>
      <c r="R2185" s="29">
        <v>40143</v>
      </c>
      <c r="S2185">
        <f t="shared" si="246"/>
        <v>90126006.38</v>
      </c>
      <c r="T2185">
        <f t="shared" si="248"/>
        <v>0.276332738376042</v>
      </c>
      <c r="U2185">
        <f t="shared" si="245"/>
        <v>45687279.38</v>
      </c>
      <c r="V2185">
        <f t="shared" si="244"/>
        <v>0.193853296429117</v>
      </c>
      <c r="W2185">
        <f t="shared" si="247"/>
        <v>0.382408925807098</v>
      </c>
    </row>
    <row r="2186" ht="14.25" spans="1:23">
      <c r="A2186" s="13">
        <v>9138</v>
      </c>
      <c r="B2186" s="14">
        <v>4</v>
      </c>
      <c r="C2186" s="14">
        <v>7</v>
      </c>
      <c r="D2186" s="14">
        <v>14</v>
      </c>
      <c r="E2186" s="14">
        <v>26</v>
      </c>
      <c r="F2186" s="14">
        <v>32</v>
      </c>
      <c r="G2186" s="14">
        <v>33</v>
      </c>
      <c r="H2186" s="15">
        <v>14</v>
      </c>
      <c r="I2186" s="15" t="s">
        <v>11</v>
      </c>
      <c r="J2186" s="22">
        <v>145792626</v>
      </c>
      <c r="K2186" s="23">
        <v>7</v>
      </c>
      <c r="L2186" s="22">
        <v>7125713</v>
      </c>
      <c r="M2186" s="22">
        <f t="shared" si="249"/>
        <v>49879991</v>
      </c>
      <c r="N2186" s="23">
        <v>46</v>
      </c>
      <c r="O2186" s="22">
        <v>322173</v>
      </c>
      <c r="P2186" s="22">
        <f t="shared" si="243"/>
        <v>14819958</v>
      </c>
      <c r="Q2186" s="24">
        <v>229193984</v>
      </c>
      <c r="R2186" s="29">
        <v>40141</v>
      </c>
      <c r="S2186">
        <f t="shared" si="246"/>
        <v>122605064.16</v>
      </c>
      <c r="T2186">
        <f t="shared" si="248"/>
        <v>0.317307949758402</v>
      </c>
      <c r="U2186">
        <f t="shared" ref="U2186:U2249" si="250">S2186-L2186*K2186-O2186*N2186</f>
        <v>57905115.16</v>
      </c>
      <c r="V2186">
        <f t="shared" si="244"/>
        <v>0.252646749925164</v>
      </c>
      <c r="W2186">
        <f t="shared" si="247"/>
        <v>0.534940149912486</v>
      </c>
    </row>
    <row r="2187" ht="14.25" spans="1:23">
      <c r="A2187" s="13">
        <v>9137</v>
      </c>
      <c r="B2187" s="14">
        <v>8</v>
      </c>
      <c r="C2187" s="14">
        <v>12</v>
      </c>
      <c r="D2187" s="14">
        <v>14</v>
      </c>
      <c r="E2187" s="14">
        <v>15</v>
      </c>
      <c r="F2187" s="14">
        <v>17</v>
      </c>
      <c r="G2187" s="14">
        <v>21</v>
      </c>
      <c r="H2187" s="15">
        <v>1</v>
      </c>
      <c r="I2187" s="15" t="s">
        <v>11</v>
      </c>
      <c r="J2187" s="22">
        <v>156092638</v>
      </c>
      <c r="K2187" s="23">
        <v>2</v>
      </c>
      <c r="L2187" s="22">
        <v>12500000</v>
      </c>
      <c r="M2187" s="22">
        <f t="shared" si="249"/>
        <v>25000000</v>
      </c>
      <c r="N2187" s="23">
        <v>42</v>
      </c>
      <c r="O2187" s="22">
        <v>660489</v>
      </c>
      <c r="P2187" s="22">
        <f t="shared" si="243"/>
        <v>27740538</v>
      </c>
      <c r="Q2187" s="24">
        <v>250971196</v>
      </c>
      <c r="R2187" s="29">
        <v>40139</v>
      </c>
      <c r="S2187">
        <f t="shared" si="246"/>
        <v>78247936.04</v>
      </c>
      <c r="T2187">
        <f t="shared" si="248"/>
        <v>0.212167519176185</v>
      </c>
      <c r="U2187">
        <f t="shared" si="250"/>
        <v>25507398.04</v>
      </c>
      <c r="V2187">
        <f t="shared" si="244"/>
        <v>0.101634763058626</v>
      </c>
      <c r="W2187">
        <f t="shared" si="247"/>
        <v>0.311780544090805</v>
      </c>
    </row>
    <row r="2188" ht="14.25" spans="1:23">
      <c r="A2188" s="13">
        <v>9136</v>
      </c>
      <c r="B2188" s="14">
        <v>1</v>
      </c>
      <c r="C2188" s="14">
        <v>4</v>
      </c>
      <c r="D2188" s="14">
        <v>14</v>
      </c>
      <c r="E2188" s="14">
        <v>22</v>
      </c>
      <c r="F2188" s="14">
        <v>30</v>
      </c>
      <c r="G2188" s="14">
        <v>33</v>
      </c>
      <c r="H2188" s="15">
        <v>1</v>
      </c>
      <c r="I2188" s="15" t="s">
        <v>11</v>
      </c>
      <c r="J2188" s="22">
        <v>111364688</v>
      </c>
      <c r="K2188" s="23">
        <v>2</v>
      </c>
      <c r="L2188" s="22">
        <v>7500000</v>
      </c>
      <c r="M2188" s="22">
        <f t="shared" si="249"/>
        <v>15000000</v>
      </c>
      <c r="N2188" s="23">
        <v>44</v>
      </c>
      <c r="O2188" s="22">
        <v>579230</v>
      </c>
      <c r="P2188" s="22">
        <f t="shared" si="243"/>
        <v>25486120</v>
      </c>
      <c r="Q2188" s="24">
        <v>222662662</v>
      </c>
      <c r="R2188" s="29">
        <v>40136</v>
      </c>
      <c r="S2188">
        <f t="shared" si="246"/>
        <v>59637048.38</v>
      </c>
      <c r="T2188">
        <f t="shared" si="248"/>
        <v>0.200469391585734</v>
      </c>
      <c r="U2188">
        <f t="shared" si="250"/>
        <v>19150928.38</v>
      </c>
      <c r="V2188">
        <f t="shared" si="244"/>
        <v>0.0860087102524625</v>
      </c>
      <c r="W2188">
        <f t="shared" si="247"/>
        <v>0.267835872634991</v>
      </c>
    </row>
    <row r="2189" ht="14.25" spans="1:23">
      <c r="A2189" s="13">
        <v>9135</v>
      </c>
      <c r="B2189" s="14">
        <v>1</v>
      </c>
      <c r="C2189" s="14">
        <v>3</v>
      </c>
      <c r="D2189" s="14">
        <v>14</v>
      </c>
      <c r="E2189" s="14">
        <v>19</v>
      </c>
      <c r="F2189" s="14">
        <v>30</v>
      </c>
      <c r="G2189" s="14">
        <v>33</v>
      </c>
      <c r="H2189" s="15">
        <v>16</v>
      </c>
      <c r="I2189" s="15" t="s">
        <v>11</v>
      </c>
      <c r="J2189" s="22">
        <v>61897032</v>
      </c>
      <c r="K2189" s="23">
        <v>9</v>
      </c>
      <c r="L2189" s="22">
        <v>5555555</v>
      </c>
      <c r="M2189" s="22">
        <f t="shared" si="249"/>
        <v>49999995</v>
      </c>
      <c r="N2189" s="23">
        <v>129</v>
      </c>
      <c r="O2189" s="22">
        <v>150384</v>
      </c>
      <c r="P2189" s="22">
        <f t="shared" si="243"/>
        <v>19399536</v>
      </c>
      <c r="Q2189" s="24">
        <v>218222340</v>
      </c>
      <c r="R2189" s="29">
        <v>40134</v>
      </c>
      <c r="S2189">
        <f t="shared" si="246"/>
        <v>106663314.6</v>
      </c>
      <c r="T2189">
        <f t="shared" si="248"/>
        <v>0.259658656396041</v>
      </c>
      <c r="U2189">
        <f t="shared" si="250"/>
        <v>37263783.6</v>
      </c>
      <c r="V2189">
        <f t="shared" si="244"/>
        <v>0.170760626982554</v>
      </c>
      <c r="W2189">
        <f t="shared" si="247"/>
        <v>0.488782746074485</v>
      </c>
    </row>
    <row r="2190" ht="14.25" spans="1:23">
      <c r="A2190" s="13">
        <v>9134</v>
      </c>
      <c r="B2190" s="14">
        <v>3</v>
      </c>
      <c r="C2190" s="14">
        <v>5</v>
      </c>
      <c r="D2190" s="14">
        <v>12</v>
      </c>
      <c r="E2190" s="14">
        <v>15</v>
      </c>
      <c r="F2190" s="14">
        <v>28</v>
      </c>
      <c r="G2190" s="14">
        <v>33</v>
      </c>
      <c r="H2190" s="15">
        <v>6</v>
      </c>
      <c r="I2190" s="15" t="s">
        <v>11</v>
      </c>
      <c r="J2190" s="22">
        <v>61631400</v>
      </c>
      <c r="K2190" s="23">
        <v>10</v>
      </c>
      <c r="L2190" s="22">
        <v>5500000</v>
      </c>
      <c r="M2190" s="22">
        <f t="shared" si="249"/>
        <v>55000000</v>
      </c>
      <c r="N2190" s="23">
        <v>65</v>
      </c>
      <c r="O2190" s="22">
        <v>135164</v>
      </c>
      <c r="P2190" s="22">
        <f t="shared" si="243"/>
        <v>8785660</v>
      </c>
      <c r="Q2190" s="24">
        <v>246133544</v>
      </c>
      <c r="R2190" s="29">
        <v>40132</v>
      </c>
      <c r="S2190">
        <f t="shared" si="246"/>
        <v>150105506.56</v>
      </c>
      <c r="T2190">
        <f t="shared" si="248"/>
        <v>0.386397989540182</v>
      </c>
      <c r="U2190">
        <f t="shared" si="250"/>
        <v>86319846.56</v>
      </c>
      <c r="V2190">
        <f t="shared" si="244"/>
        <v>0.350703301781573</v>
      </c>
      <c r="W2190">
        <f t="shared" si="247"/>
        <v>0.609853919626656</v>
      </c>
    </row>
    <row r="2191" ht="14.25" spans="1:23">
      <c r="A2191" s="13">
        <v>9133</v>
      </c>
      <c r="B2191" s="14">
        <v>5</v>
      </c>
      <c r="C2191" s="14">
        <v>9</v>
      </c>
      <c r="D2191" s="14">
        <v>13</v>
      </c>
      <c r="E2191" s="14">
        <v>18</v>
      </c>
      <c r="F2191" s="14">
        <v>20</v>
      </c>
      <c r="G2191" s="14">
        <v>32</v>
      </c>
      <c r="H2191" s="15">
        <v>1</v>
      </c>
      <c r="I2191" s="15" t="s">
        <v>11</v>
      </c>
      <c r="J2191" s="22">
        <v>91131470</v>
      </c>
      <c r="K2191" s="23">
        <v>5</v>
      </c>
      <c r="L2191" s="22">
        <v>6000000</v>
      </c>
      <c r="M2191" s="22">
        <f t="shared" si="249"/>
        <v>30000000</v>
      </c>
      <c r="N2191" s="23">
        <v>200</v>
      </c>
      <c r="O2191" s="22">
        <v>102387</v>
      </c>
      <c r="P2191" s="22">
        <f t="shared" si="243"/>
        <v>20477400</v>
      </c>
      <c r="Q2191" s="24">
        <v>219891024</v>
      </c>
      <c r="R2191" s="29">
        <v>40129</v>
      </c>
      <c r="S2191">
        <f t="shared" si="246"/>
        <v>84965647.76</v>
      </c>
      <c r="T2191">
        <f t="shared" si="248"/>
        <v>0.249967673805548</v>
      </c>
      <c r="U2191">
        <f t="shared" si="250"/>
        <v>34488247.76</v>
      </c>
      <c r="V2191">
        <f t="shared" si="244"/>
        <v>0.156842453741995</v>
      </c>
      <c r="W2191">
        <f t="shared" si="247"/>
        <v>0.386398890752357</v>
      </c>
    </row>
    <row r="2192" ht="14.25" spans="1:23">
      <c r="A2192" s="13">
        <v>9132</v>
      </c>
      <c r="B2192" s="14">
        <v>4</v>
      </c>
      <c r="C2192" s="14">
        <v>14</v>
      </c>
      <c r="D2192" s="14">
        <v>15</v>
      </c>
      <c r="E2192" s="14">
        <v>21</v>
      </c>
      <c r="F2192" s="14">
        <v>23</v>
      </c>
      <c r="G2192" s="14">
        <v>30</v>
      </c>
      <c r="H2192" s="15">
        <v>7</v>
      </c>
      <c r="I2192" s="15" t="s">
        <v>11</v>
      </c>
      <c r="J2192" s="22">
        <v>68350516</v>
      </c>
      <c r="K2192" s="23">
        <v>13</v>
      </c>
      <c r="L2192" s="22">
        <v>6351887</v>
      </c>
      <c r="M2192" s="22">
        <f t="shared" si="249"/>
        <v>82574531</v>
      </c>
      <c r="N2192" s="23">
        <v>130</v>
      </c>
      <c r="O2192" s="22">
        <v>145090</v>
      </c>
      <c r="P2192" s="22">
        <f t="shared" si="243"/>
        <v>18861700</v>
      </c>
      <c r="Q2192" s="24">
        <v>227359216</v>
      </c>
      <c r="R2192" s="29">
        <v>40127</v>
      </c>
      <c r="S2192">
        <f t="shared" si="246"/>
        <v>144969657.84</v>
      </c>
      <c r="T2192">
        <f t="shared" si="248"/>
        <v>0.274434122081068</v>
      </c>
      <c r="U2192">
        <f t="shared" si="250"/>
        <v>43533426.84</v>
      </c>
      <c r="V2192">
        <f t="shared" si="244"/>
        <v>0.19147421250784</v>
      </c>
      <c r="W2192">
        <f t="shared" si="247"/>
        <v>0.63762384648617</v>
      </c>
    </row>
    <row r="2193" ht="14.25" spans="1:23">
      <c r="A2193" s="13">
        <v>9131</v>
      </c>
      <c r="B2193" s="14">
        <v>16</v>
      </c>
      <c r="C2193" s="14">
        <v>23</v>
      </c>
      <c r="D2193" s="14">
        <v>25</v>
      </c>
      <c r="E2193" s="14">
        <v>26</v>
      </c>
      <c r="F2193" s="14">
        <v>32</v>
      </c>
      <c r="G2193" s="14">
        <v>33</v>
      </c>
      <c r="H2193" s="15">
        <v>5</v>
      </c>
      <c r="I2193" s="15" t="s">
        <v>11</v>
      </c>
      <c r="J2193" s="22">
        <v>101914158</v>
      </c>
      <c r="K2193" s="23">
        <v>2</v>
      </c>
      <c r="L2193" s="22">
        <v>7500000</v>
      </c>
      <c r="M2193" s="22">
        <f t="shared" si="249"/>
        <v>15000000</v>
      </c>
      <c r="N2193" s="23">
        <v>44</v>
      </c>
      <c r="O2193" s="22">
        <v>532882</v>
      </c>
      <c r="P2193" s="22">
        <f t="shared" ref="P2193:P2256" si="251">N2193*O2193</f>
        <v>23446808</v>
      </c>
      <c r="Q2193" s="24">
        <v>265379234</v>
      </c>
      <c r="R2193" s="29">
        <v>40125</v>
      </c>
      <c r="S2193">
        <f t="shared" si="246"/>
        <v>85326593.66</v>
      </c>
      <c r="T2193">
        <f t="shared" si="248"/>
        <v>0.265004132388143</v>
      </c>
      <c r="U2193">
        <f t="shared" si="250"/>
        <v>46879785.66</v>
      </c>
      <c r="V2193">
        <f t="shared" si="244"/>
        <v>0.17665204979829</v>
      </c>
      <c r="W2193">
        <f t="shared" si="247"/>
        <v>0.321527017671624</v>
      </c>
    </row>
    <row r="2194" ht="14.25" spans="1:23">
      <c r="A2194" s="13">
        <v>9130</v>
      </c>
      <c r="B2194" s="14">
        <v>2</v>
      </c>
      <c r="C2194" s="14">
        <v>3</v>
      </c>
      <c r="D2194" s="14">
        <v>7</v>
      </c>
      <c r="E2194" s="14">
        <v>12</v>
      </c>
      <c r="F2194" s="14">
        <v>13</v>
      </c>
      <c r="G2194" s="14">
        <v>30</v>
      </c>
      <c r="H2194" s="15">
        <v>11</v>
      </c>
      <c r="I2194" s="15" t="s">
        <v>11</v>
      </c>
      <c r="J2194" s="22">
        <v>57204927</v>
      </c>
      <c r="K2194" s="23">
        <v>3</v>
      </c>
      <c r="L2194" s="22">
        <v>6666666</v>
      </c>
      <c r="M2194" s="22">
        <f t="shared" si="249"/>
        <v>19999998</v>
      </c>
      <c r="N2194" s="23">
        <v>80</v>
      </c>
      <c r="O2194" s="22">
        <v>168182</v>
      </c>
      <c r="P2194" s="22">
        <f t="shared" si="251"/>
        <v>13454560</v>
      </c>
      <c r="Q2194" s="24">
        <v>235462772</v>
      </c>
      <c r="R2194" s="29">
        <v>40122</v>
      </c>
      <c r="S2194">
        <f t="shared" si="246"/>
        <v>98982611.28</v>
      </c>
      <c r="T2194">
        <f t="shared" si="248"/>
        <v>0.335435672523213</v>
      </c>
      <c r="U2194">
        <f t="shared" si="250"/>
        <v>65528053.28</v>
      </c>
      <c r="V2194">
        <f t="shared" ref="V2194:V2257" si="252">U2194/Q2194</f>
        <v>0.278294750050764</v>
      </c>
      <c r="W2194">
        <f t="shared" si="247"/>
        <v>0.420374781283897</v>
      </c>
    </row>
    <row r="2195" ht="14.25" spans="1:23">
      <c r="A2195" s="13">
        <v>9129</v>
      </c>
      <c r="B2195" s="14">
        <v>6</v>
      </c>
      <c r="C2195" s="14">
        <v>7</v>
      </c>
      <c r="D2195" s="14">
        <v>16</v>
      </c>
      <c r="E2195" s="14">
        <v>17</v>
      </c>
      <c r="F2195" s="14">
        <v>24</v>
      </c>
      <c r="G2195" s="14">
        <v>25</v>
      </c>
      <c r="H2195" s="15">
        <v>7</v>
      </c>
      <c r="I2195" s="15" t="s">
        <v>11</v>
      </c>
      <c r="J2195" s="22">
        <v>40810780</v>
      </c>
      <c r="K2195" s="23">
        <v>20</v>
      </c>
      <c r="L2195" s="22">
        <v>5250000</v>
      </c>
      <c r="M2195" s="22">
        <f t="shared" si="249"/>
        <v>105000000</v>
      </c>
      <c r="N2195" s="23">
        <v>169</v>
      </c>
      <c r="O2195" s="22">
        <v>6000</v>
      </c>
      <c r="P2195" s="22">
        <f t="shared" si="251"/>
        <v>1014000</v>
      </c>
      <c r="Q2195" s="24">
        <v>231824092</v>
      </c>
      <c r="R2195" s="29">
        <v>40120</v>
      </c>
      <c r="S2195">
        <f t="shared" si="246"/>
        <v>183593813.08</v>
      </c>
      <c r="T2195">
        <f t="shared" si="248"/>
        <v>0.339023491484224</v>
      </c>
      <c r="U2195">
        <f t="shared" si="250"/>
        <v>77579813.08</v>
      </c>
      <c r="V2195">
        <f t="shared" si="252"/>
        <v>0.334649485352023</v>
      </c>
      <c r="W2195">
        <f t="shared" si="247"/>
        <v>0.791953120558324</v>
      </c>
    </row>
    <row r="2196" ht="14.25" spans="1:23">
      <c r="A2196" s="13">
        <v>9128</v>
      </c>
      <c r="B2196" s="14">
        <v>5</v>
      </c>
      <c r="C2196" s="14">
        <v>8</v>
      </c>
      <c r="D2196" s="14">
        <v>15</v>
      </c>
      <c r="E2196" s="14">
        <v>16</v>
      </c>
      <c r="F2196" s="14">
        <v>26</v>
      </c>
      <c r="G2196" s="14">
        <v>32</v>
      </c>
      <c r="H2196" s="15">
        <v>1</v>
      </c>
      <c r="I2196" s="15" t="s">
        <v>11</v>
      </c>
      <c r="J2196" s="22">
        <v>110810788</v>
      </c>
      <c r="K2196" s="23">
        <v>2</v>
      </c>
      <c r="L2196" s="22">
        <v>7500000</v>
      </c>
      <c r="M2196" s="22">
        <f t="shared" si="249"/>
        <v>15000000</v>
      </c>
      <c r="N2196" s="23">
        <v>162</v>
      </c>
      <c r="O2196" s="22">
        <v>161171</v>
      </c>
      <c r="P2196" s="22">
        <f t="shared" si="251"/>
        <v>26109702</v>
      </c>
      <c r="Q2196" s="24">
        <v>261066840</v>
      </c>
      <c r="R2196" s="29">
        <v>40118</v>
      </c>
      <c r="S2196">
        <f t="shared" si="246"/>
        <v>77000015.6</v>
      </c>
      <c r="T2196">
        <f t="shared" si="248"/>
        <v>0.237487133946234</v>
      </c>
      <c r="U2196">
        <f t="shared" si="250"/>
        <v>35890313.6</v>
      </c>
      <c r="V2196">
        <f t="shared" si="252"/>
        <v>0.137475573688332</v>
      </c>
      <c r="W2196">
        <f t="shared" si="247"/>
        <v>0.294943684153836</v>
      </c>
    </row>
    <row r="2197" ht="14.25" spans="1:23">
      <c r="A2197" s="13">
        <v>9127</v>
      </c>
      <c r="B2197" s="14">
        <v>2</v>
      </c>
      <c r="C2197" s="14">
        <v>11</v>
      </c>
      <c r="D2197" s="14">
        <v>12</v>
      </c>
      <c r="E2197" s="14">
        <v>14</v>
      </c>
      <c r="F2197" s="14">
        <v>15</v>
      </c>
      <c r="G2197" s="14">
        <v>16</v>
      </c>
      <c r="H2197" s="15">
        <v>4</v>
      </c>
      <c r="I2197" s="15" t="s">
        <v>11</v>
      </c>
      <c r="J2197" s="22">
        <v>59888052</v>
      </c>
      <c r="K2197" s="23">
        <v>14</v>
      </c>
      <c r="L2197" s="22">
        <v>6094998</v>
      </c>
      <c r="M2197" s="22">
        <f t="shared" si="249"/>
        <v>85329972</v>
      </c>
      <c r="N2197" s="23">
        <v>98</v>
      </c>
      <c r="O2197" s="22">
        <v>158112</v>
      </c>
      <c r="P2197" s="22">
        <f t="shared" si="251"/>
        <v>15494976</v>
      </c>
      <c r="Q2197" s="24">
        <v>243177980</v>
      </c>
      <c r="R2197" s="29">
        <v>40115</v>
      </c>
      <c r="S2197">
        <f t="shared" si="246"/>
        <v>163332240.2</v>
      </c>
      <c r="T2197">
        <f t="shared" si="248"/>
        <v>0.320762053373418</v>
      </c>
      <c r="U2197">
        <f t="shared" si="250"/>
        <v>62507292.2</v>
      </c>
      <c r="V2197">
        <f t="shared" si="252"/>
        <v>0.257043389372673</v>
      </c>
      <c r="W2197">
        <f t="shared" si="247"/>
        <v>0.671657196099746</v>
      </c>
    </row>
    <row r="2198" ht="14.25" spans="1:23">
      <c r="A2198" s="13">
        <v>9126</v>
      </c>
      <c r="B2198" s="14">
        <v>3</v>
      </c>
      <c r="C2198" s="14">
        <v>5</v>
      </c>
      <c r="D2198" s="14">
        <v>6</v>
      </c>
      <c r="E2198" s="14">
        <v>10</v>
      </c>
      <c r="F2198" s="14">
        <v>19</v>
      </c>
      <c r="G2198" s="14">
        <v>23</v>
      </c>
      <c r="H2198" s="15">
        <v>15</v>
      </c>
      <c r="I2198" s="15" t="s">
        <v>11</v>
      </c>
      <c r="J2198" s="22">
        <v>104063082</v>
      </c>
      <c r="K2198" s="23">
        <v>6</v>
      </c>
      <c r="L2198" s="22">
        <v>7984966</v>
      </c>
      <c r="M2198" s="22">
        <f t="shared" si="249"/>
        <v>47909796</v>
      </c>
      <c r="N2198" s="23">
        <v>101</v>
      </c>
      <c r="O2198" s="22">
        <v>191729</v>
      </c>
      <c r="P2198" s="22">
        <f t="shared" si="251"/>
        <v>19364629</v>
      </c>
      <c r="Q2198" s="24">
        <v>235506694</v>
      </c>
      <c r="R2198" s="29">
        <v>40113</v>
      </c>
      <c r="S2198">
        <f t="shared" si="246"/>
        <v>113123774.06</v>
      </c>
      <c r="T2198">
        <f t="shared" si="248"/>
        <v>0.276909233246678</v>
      </c>
      <c r="U2198">
        <f t="shared" si="250"/>
        <v>45849349.06</v>
      </c>
      <c r="V2198">
        <f t="shared" si="252"/>
        <v>0.194683846481238</v>
      </c>
      <c r="W2198">
        <f t="shared" si="247"/>
        <v>0.48034207494756</v>
      </c>
    </row>
    <row r="2199" ht="14.25" spans="1:23">
      <c r="A2199" s="13">
        <v>9125</v>
      </c>
      <c r="B2199" s="14">
        <v>6</v>
      </c>
      <c r="C2199" s="14">
        <v>7</v>
      </c>
      <c r="D2199" s="14">
        <v>8</v>
      </c>
      <c r="E2199" s="14">
        <v>22</v>
      </c>
      <c r="F2199" s="14">
        <v>26</v>
      </c>
      <c r="G2199" s="14">
        <v>27</v>
      </c>
      <c r="H2199" s="15">
        <v>12</v>
      </c>
      <c r="I2199" s="15" t="s">
        <v>11</v>
      </c>
      <c r="J2199" s="22">
        <v>101788576</v>
      </c>
      <c r="K2199" s="23">
        <v>8</v>
      </c>
      <c r="L2199" s="22">
        <v>6416421</v>
      </c>
      <c r="M2199" s="22">
        <f t="shared" si="249"/>
        <v>51331368</v>
      </c>
      <c r="N2199" s="23">
        <v>93</v>
      </c>
      <c r="O2199" s="22">
        <v>102118</v>
      </c>
      <c r="P2199" s="22">
        <f t="shared" si="251"/>
        <v>9496974</v>
      </c>
      <c r="Q2199" s="24">
        <v>262970658</v>
      </c>
      <c r="R2199" s="29">
        <v>40111</v>
      </c>
      <c r="S2199">
        <f t="shared" si="246"/>
        <v>153027185.42</v>
      </c>
      <c r="T2199">
        <f t="shared" si="248"/>
        <v>0.38671925679252</v>
      </c>
      <c r="U2199">
        <f t="shared" si="250"/>
        <v>92198843.42</v>
      </c>
      <c r="V2199">
        <f t="shared" si="252"/>
        <v>0.350605060356201</v>
      </c>
      <c r="W2199">
        <f t="shared" si="247"/>
        <v>0.581917338549611</v>
      </c>
    </row>
    <row r="2200" ht="14.25" spans="1:23">
      <c r="A2200" s="13">
        <v>9124</v>
      </c>
      <c r="B2200" s="14">
        <v>3</v>
      </c>
      <c r="C2200" s="14">
        <v>4</v>
      </c>
      <c r="D2200" s="14">
        <v>22</v>
      </c>
      <c r="E2200" s="14">
        <v>23</v>
      </c>
      <c r="F2200" s="14">
        <v>28</v>
      </c>
      <c r="G2200" s="14">
        <v>30</v>
      </c>
      <c r="H2200" s="15">
        <v>10</v>
      </c>
      <c r="I2200" s="15" t="s">
        <v>11</v>
      </c>
      <c r="J2200" s="22">
        <v>125960139</v>
      </c>
      <c r="K2200" s="23">
        <v>9</v>
      </c>
      <c r="L2200" s="22">
        <v>6872428</v>
      </c>
      <c r="M2200" s="22">
        <f t="shared" si="249"/>
        <v>61851852</v>
      </c>
      <c r="N2200" s="23">
        <v>65</v>
      </c>
      <c r="O2200" s="22">
        <v>273504</v>
      </c>
      <c r="P2200" s="22">
        <f t="shared" si="251"/>
        <v>17777760</v>
      </c>
      <c r="Q2200" s="24">
        <v>249561480</v>
      </c>
      <c r="R2200" s="29">
        <v>40108</v>
      </c>
      <c r="S2200">
        <f t="shared" si="246"/>
        <v>137655478.2</v>
      </c>
      <c r="T2200">
        <f t="shared" si="248"/>
        <v>0.303747301867259</v>
      </c>
      <c r="U2200">
        <f t="shared" si="250"/>
        <v>58025866.2</v>
      </c>
      <c r="V2200">
        <f t="shared" si="252"/>
        <v>0.23251130823555</v>
      </c>
      <c r="W2200">
        <f t="shared" si="247"/>
        <v>0.551589444813358</v>
      </c>
    </row>
    <row r="2201" ht="14.25" spans="1:23">
      <c r="A2201" s="13">
        <v>9123</v>
      </c>
      <c r="B2201" s="14">
        <v>9</v>
      </c>
      <c r="C2201" s="14">
        <v>13</v>
      </c>
      <c r="D2201" s="14">
        <v>20</v>
      </c>
      <c r="E2201" s="14">
        <v>22</v>
      </c>
      <c r="F2201" s="14">
        <v>25</v>
      </c>
      <c r="G2201" s="14">
        <v>28</v>
      </c>
      <c r="H2201" s="15">
        <v>14</v>
      </c>
      <c r="I2201" s="15" t="s">
        <v>11</v>
      </c>
      <c r="J2201" s="22">
        <v>141330492</v>
      </c>
      <c r="K2201" s="23">
        <v>3</v>
      </c>
      <c r="L2201" s="22">
        <v>9629280</v>
      </c>
      <c r="M2201" s="22">
        <f t="shared" si="249"/>
        <v>28887840</v>
      </c>
      <c r="N2201" s="23">
        <v>83</v>
      </c>
      <c r="O2201" s="22">
        <v>160623</v>
      </c>
      <c r="P2201" s="22">
        <f t="shared" si="251"/>
        <v>13331709</v>
      </c>
      <c r="Q2201" s="24">
        <v>237742194</v>
      </c>
      <c r="R2201" s="29">
        <v>40106</v>
      </c>
      <c r="S2201">
        <f t="shared" si="246"/>
        <v>109274068.06</v>
      </c>
      <c r="T2201">
        <f t="shared" si="248"/>
        <v>0.338123522406797</v>
      </c>
      <c r="U2201">
        <f t="shared" si="250"/>
        <v>67054519.06</v>
      </c>
      <c r="V2201">
        <f t="shared" si="252"/>
        <v>0.282047195459128</v>
      </c>
      <c r="W2201">
        <f t="shared" si="247"/>
        <v>0.459632622301786</v>
      </c>
    </row>
    <row r="2202" ht="14.25" spans="1:23">
      <c r="A2202" s="13">
        <v>9122</v>
      </c>
      <c r="B2202" s="14">
        <v>7</v>
      </c>
      <c r="C2202" s="14">
        <v>14</v>
      </c>
      <c r="D2202" s="14">
        <v>16</v>
      </c>
      <c r="E2202" s="14">
        <v>27</v>
      </c>
      <c r="F2202" s="14">
        <v>29</v>
      </c>
      <c r="G2202" s="14">
        <v>32</v>
      </c>
      <c r="H2202" s="15">
        <v>1</v>
      </c>
      <c r="I2202" s="15" t="s">
        <v>11</v>
      </c>
      <c r="J2202" s="22">
        <v>134110885</v>
      </c>
      <c r="K2202" s="23">
        <v>5</v>
      </c>
      <c r="L2202" s="22">
        <v>9178537</v>
      </c>
      <c r="M2202" s="22">
        <f t="shared" si="249"/>
        <v>45892685</v>
      </c>
      <c r="N2202" s="23">
        <v>154</v>
      </c>
      <c r="O2202" s="22">
        <v>154798</v>
      </c>
      <c r="P2202" s="22">
        <f t="shared" si="251"/>
        <v>23838892</v>
      </c>
      <c r="Q2202" s="24">
        <v>266208716</v>
      </c>
      <c r="R2202" s="29">
        <v>40104</v>
      </c>
      <c r="S2202">
        <f t="shared" si="246"/>
        <v>115710553.84</v>
      </c>
      <c r="T2202">
        <f t="shared" si="248"/>
        <v>0.262267403896723</v>
      </c>
      <c r="U2202">
        <f t="shared" si="250"/>
        <v>45978976.84</v>
      </c>
      <c r="V2202">
        <f t="shared" si="252"/>
        <v>0.172717773974012</v>
      </c>
      <c r="W2202">
        <f t="shared" si="247"/>
        <v>0.434661026801241</v>
      </c>
    </row>
    <row r="2203" ht="14.25" spans="1:23">
      <c r="A2203" s="13">
        <v>9121</v>
      </c>
      <c r="B2203" s="14">
        <v>2</v>
      </c>
      <c r="C2203" s="14">
        <v>4</v>
      </c>
      <c r="D2203" s="14">
        <v>6</v>
      </c>
      <c r="E2203" s="14">
        <v>10</v>
      </c>
      <c r="F2203" s="14">
        <v>25</v>
      </c>
      <c r="G2203" s="14">
        <v>30</v>
      </c>
      <c r="H2203" s="15">
        <v>9</v>
      </c>
      <c r="I2203" s="15" t="s">
        <v>11</v>
      </c>
      <c r="J2203" s="22">
        <v>119379168</v>
      </c>
      <c r="K2203" s="23">
        <v>8</v>
      </c>
      <c r="L2203" s="22">
        <v>6755661</v>
      </c>
      <c r="M2203" s="22">
        <f t="shared" si="249"/>
        <v>54045288</v>
      </c>
      <c r="N2203" s="23">
        <v>72</v>
      </c>
      <c r="O2203" s="22">
        <v>188443</v>
      </c>
      <c r="P2203" s="22">
        <f t="shared" si="251"/>
        <v>13567896</v>
      </c>
      <c r="Q2203" s="24">
        <v>239496416</v>
      </c>
      <c r="R2203" s="29">
        <v>40101</v>
      </c>
      <c r="S2203">
        <f t="shared" si="246"/>
        <v>134740029.84</v>
      </c>
      <c r="T2203">
        <f t="shared" si="248"/>
        <v>0.336935070627529</v>
      </c>
      <c r="U2203">
        <f t="shared" si="250"/>
        <v>67126845.84</v>
      </c>
      <c r="V2203">
        <f t="shared" si="252"/>
        <v>0.280283300105835</v>
      </c>
      <c r="W2203">
        <f t="shared" si="247"/>
        <v>0.562597270098606</v>
      </c>
    </row>
    <row r="2204" ht="14.25" spans="1:23">
      <c r="A2204" s="13">
        <v>9120</v>
      </c>
      <c r="B2204" s="14">
        <v>1</v>
      </c>
      <c r="C2204" s="14">
        <v>2</v>
      </c>
      <c r="D2204" s="14">
        <v>8</v>
      </c>
      <c r="E2204" s="14">
        <v>12</v>
      </c>
      <c r="F2204" s="14">
        <v>16</v>
      </c>
      <c r="G2204" s="14">
        <v>30</v>
      </c>
      <c r="H2204" s="15">
        <v>16</v>
      </c>
      <c r="I2204" s="15" t="s">
        <v>11</v>
      </c>
      <c r="J2204" s="22">
        <v>136765954</v>
      </c>
      <c r="K2204" s="23">
        <v>2</v>
      </c>
      <c r="L2204" s="22">
        <v>10000000</v>
      </c>
      <c r="M2204" s="22">
        <f t="shared" si="249"/>
        <v>20000000</v>
      </c>
      <c r="N2204" s="23">
        <v>60</v>
      </c>
      <c r="O2204" s="22">
        <v>375490</v>
      </c>
      <c r="P2204" s="22">
        <f t="shared" si="251"/>
        <v>22529400</v>
      </c>
      <c r="Q2204" s="24">
        <v>222194270</v>
      </c>
      <c r="R2204" s="29">
        <v>40099</v>
      </c>
      <c r="S2204">
        <f t="shared" si="246"/>
        <v>76306486.3</v>
      </c>
      <c r="T2204">
        <f t="shared" si="248"/>
        <v>0.253411063660643</v>
      </c>
      <c r="U2204">
        <f t="shared" si="250"/>
        <v>33777086.3</v>
      </c>
      <c r="V2204">
        <f t="shared" si="252"/>
        <v>0.152016009683778</v>
      </c>
      <c r="W2204">
        <f t="shared" si="247"/>
        <v>0.34342238573479</v>
      </c>
    </row>
    <row r="2205" ht="14.25" spans="1:23">
      <c r="A2205" s="13">
        <v>9119</v>
      </c>
      <c r="B2205" s="14">
        <v>6</v>
      </c>
      <c r="C2205" s="14">
        <v>7</v>
      </c>
      <c r="D2205" s="14">
        <v>10</v>
      </c>
      <c r="E2205" s="14">
        <v>12</v>
      </c>
      <c r="F2205" s="14">
        <v>15</v>
      </c>
      <c r="G2205" s="14">
        <v>21</v>
      </c>
      <c r="H2205" s="15">
        <v>5</v>
      </c>
      <c r="I2205" s="15" t="s">
        <v>11</v>
      </c>
      <c r="J2205" s="22">
        <v>104197248</v>
      </c>
      <c r="K2205" s="23">
        <v>1</v>
      </c>
      <c r="L2205" s="22">
        <v>5000000</v>
      </c>
      <c r="M2205" s="22">
        <f t="shared" si="249"/>
        <v>5000000</v>
      </c>
      <c r="N2205" s="23">
        <v>55</v>
      </c>
      <c r="O2205" s="22">
        <v>383355</v>
      </c>
      <c r="P2205" s="22">
        <f t="shared" si="251"/>
        <v>21084525</v>
      </c>
      <c r="Q2205" s="24">
        <v>232178172</v>
      </c>
      <c r="R2205" s="29">
        <v>40097</v>
      </c>
      <c r="S2205">
        <f t="shared" si="246"/>
        <v>39570056.28</v>
      </c>
      <c r="T2205">
        <f t="shared" si="248"/>
        <v>0.1488945148556</v>
      </c>
      <c r="U2205">
        <f t="shared" si="250"/>
        <v>13485531.28</v>
      </c>
      <c r="V2205">
        <f t="shared" si="252"/>
        <v>0.0580826835004972</v>
      </c>
      <c r="W2205">
        <f t="shared" si="247"/>
        <v>0.170429700342373</v>
      </c>
    </row>
    <row r="2206" ht="14.25" spans="1:23">
      <c r="A2206" s="13">
        <v>9118</v>
      </c>
      <c r="B2206" s="14">
        <v>12</v>
      </c>
      <c r="C2206" s="14">
        <v>16</v>
      </c>
      <c r="D2206" s="14">
        <v>25</v>
      </c>
      <c r="E2206" s="14">
        <v>26</v>
      </c>
      <c r="F2206" s="14">
        <v>27</v>
      </c>
      <c r="G2206" s="14">
        <v>31</v>
      </c>
      <c r="H2206" s="15">
        <v>5</v>
      </c>
      <c r="I2206" s="15" t="s">
        <v>11</v>
      </c>
      <c r="J2206" s="22">
        <v>30000000</v>
      </c>
      <c r="K2206" s="23">
        <v>93</v>
      </c>
      <c r="L2206" s="22">
        <v>4090714</v>
      </c>
      <c r="M2206" s="22">
        <f t="shared" si="249"/>
        <v>380436402</v>
      </c>
      <c r="N2206" s="23">
        <v>43</v>
      </c>
      <c r="O2206" s="22">
        <v>375949</v>
      </c>
      <c r="P2206" s="22">
        <f t="shared" si="251"/>
        <v>16165807</v>
      </c>
      <c r="Q2206" s="24">
        <v>215790310</v>
      </c>
      <c r="R2206" s="29">
        <v>40094</v>
      </c>
      <c r="S2206">
        <f t="shared" ref="S2206:S2269" si="253">J2207+Q2206*0.49-J2206</f>
        <v>418453411.9</v>
      </c>
      <c r="T2206">
        <f t="shared" si="248"/>
        <v>0.176175704553184</v>
      </c>
      <c r="U2206">
        <f t="shared" si="250"/>
        <v>21851202.9</v>
      </c>
      <c r="V2206">
        <f t="shared" si="252"/>
        <v>0.101261279526407</v>
      </c>
      <c r="W2206">
        <f t="shared" si="247"/>
        <v>1.93916683237537</v>
      </c>
    </row>
    <row r="2207" ht="14.25" spans="1:23">
      <c r="A2207" s="13">
        <v>9117</v>
      </c>
      <c r="B2207" s="14">
        <v>5</v>
      </c>
      <c r="C2207" s="14">
        <v>9</v>
      </c>
      <c r="D2207" s="14">
        <v>15</v>
      </c>
      <c r="E2207" s="14">
        <v>21</v>
      </c>
      <c r="F2207" s="14">
        <v>26</v>
      </c>
      <c r="G2207" s="14">
        <v>31</v>
      </c>
      <c r="H2207" s="15">
        <v>13</v>
      </c>
      <c r="I2207" s="15" t="s">
        <v>11</v>
      </c>
      <c r="J2207" s="22">
        <v>342716160</v>
      </c>
      <c r="K2207" s="23">
        <v>8</v>
      </c>
      <c r="L2207" s="22">
        <v>6172798</v>
      </c>
      <c r="M2207" s="22">
        <f t="shared" si="249"/>
        <v>49382384</v>
      </c>
      <c r="N2207" s="23">
        <v>147</v>
      </c>
      <c r="O2207" s="22">
        <v>95738</v>
      </c>
      <c r="P2207" s="22">
        <f t="shared" si="251"/>
        <v>14073486</v>
      </c>
      <c r="Q2207" s="24">
        <v>202883414</v>
      </c>
      <c r="R2207" s="29">
        <v>40092</v>
      </c>
      <c r="S2207">
        <f t="shared" si="253"/>
        <v>115956900.86</v>
      </c>
      <c r="T2207">
        <f t="shared" si="248"/>
        <v>0.328141741838</v>
      </c>
      <c r="U2207">
        <f t="shared" si="250"/>
        <v>52501030.86</v>
      </c>
      <c r="V2207">
        <f t="shared" si="252"/>
        <v>0.258774385864781</v>
      </c>
      <c r="W2207">
        <f t="shared" si="247"/>
        <v>0.571544507132555</v>
      </c>
    </row>
    <row r="2208" ht="14.25" spans="1:23">
      <c r="A2208" s="13">
        <v>9116</v>
      </c>
      <c r="B2208" s="14">
        <v>5</v>
      </c>
      <c r="C2208" s="14">
        <v>17</v>
      </c>
      <c r="D2208" s="14">
        <v>21</v>
      </c>
      <c r="E2208" s="14">
        <v>25</v>
      </c>
      <c r="F2208" s="14">
        <v>27</v>
      </c>
      <c r="G2208" s="14">
        <v>32</v>
      </c>
      <c r="H2208" s="15">
        <v>14</v>
      </c>
      <c r="I2208" s="15" t="s">
        <v>11</v>
      </c>
      <c r="J2208" s="22">
        <v>359260188</v>
      </c>
      <c r="K2208" s="23">
        <v>7</v>
      </c>
      <c r="L2208" s="22">
        <v>6847139</v>
      </c>
      <c r="M2208" s="22">
        <f t="shared" si="249"/>
        <v>47929973</v>
      </c>
      <c r="N2208" s="23">
        <v>53</v>
      </c>
      <c r="O2208" s="22">
        <v>365942</v>
      </c>
      <c r="P2208" s="22">
        <f t="shared" si="251"/>
        <v>19394926</v>
      </c>
      <c r="Q2208" s="24">
        <v>221054568</v>
      </c>
      <c r="R2208" s="29">
        <v>40090</v>
      </c>
      <c r="S2208">
        <f t="shared" si="253"/>
        <v>110991798.32</v>
      </c>
      <c r="T2208">
        <f t="shared" si="248"/>
        <v>0.285277186943271</v>
      </c>
      <c r="U2208">
        <f t="shared" si="250"/>
        <v>43666899.32</v>
      </c>
      <c r="V2208">
        <f t="shared" si="252"/>
        <v>0.197539004577367</v>
      </c>
      <c r="W2208">
        <f t="shared" si="247"/>
        <v>0.502101355896884</v>
      </c>
    </row>
    <row r="2209" ht="14.25" spans="1:23">
      <c r="A2209" s="13">
        <v>9115</v>
      </c>
      <c r="B2209" s="14">
        <v>2</v>
      </c>
      <c r="C2209" s="14">
        <v>9</v>
      </c>
      <c r="D2209" s="14">
        <v>13</v>
      </c>
      <c r="E2209" s="14">
        <v>15</v>
      </c>
      <c r="F2209" s="14">
        <v>19</v>
      </c>
      <c r="G2209" s="14">
        <v>24</v>
      </c>
      <c r="H2209" s="15">
        <v>3</v>
      </c>
      <c r="I2209" s="15" t="s">
        <v>11</v>
      </c>
      <c r="J2209" s="22">
        <v>361935248</v>
      </c>
      <c r="K2209" s="23">
        <v>1</v>
      </c>
      <c r="L2209" s="22">
        <v>10000000</v>
      </c>
      <c r="M2209" s="22">
        <f t="shared" si="249"/>
        <v>10000000</v>
      </c>
      <c r="N2209" s="23">
        <v>61</v>
      </c>
      <c r="O2209" s="22">
        <v>271087</v>
      </c>
      <c r="P2209" s="22">
        <f t="shared" si="251"/>
        <v>16536307</v>
      </c>
      <c r="Q2209" s="24">
        <v>198302256</v>
      </c>
      <c r="R2209" s="29">
        <v>40087</v>
      </c>
      <c r="S2209">
        <f t="shared" si="253"/>
        <v>68583353.44</v>
      </c>
      <c r="T2209">
        <f t="shared" si="248"/>
        <v>0.295424543430308</v>
      </c>
      <c r="U2209">
        <f t="shared" si="250"/>
        <v>42047046.44</v>
      </c>
      <c r="V2209">
        <f t="shared" si="252"/>
        <v>0.212035139126203</v>
      </c>
      <c r="W2209">
        <f t="shared" si="247"/>
        <v>0.345852613194678</v>
      </c>
    </row>
    <row r="2210" ht="14.25" spans="1:23">
      <c r="A2210" s="13">
        <v>9114</v>
      </c>
      <c r="B2210" s="14">
        <v>3</v>
      </c>
      <c r="C2210" s="14">
        <v>5</v>
      </c>
      <c r="D2210" s="14">
        <v>11</v>
      </c>
      <c r="E2210" s="14">
        <v>12</v>
      </c>
      <c r="F2210" s="14">
        <v>31</v>
      </c>
      <c r="G2210" s="14">
        <v>32</v>
      </c>
      <c r="H2210" s="15">
        <v>11</v>
      </c>
      <c r="I2210" s="15" t="s">
        <v>11</v>
      </c>
      <c r="J2210" s="22">
        <v>333350496</v>
      </c>
      <c r="K2210" s="23">
        <v>9</v>
      </c>
      <c r="L2210" s="22">
        <v>5957982</v>
      </c>
      <c r="M2210" s="22">
        <f t="shared" si="249"/>
        <v>53621838</v>
      </c>
      <c r="N2210" s="23">
        <v>182</v>
      </c>
      <c r="O2210" s="22">
        <v>71059</v>
      </c>
      <c r="P2210" s="22">
        <f t="shared" si="251"/>
        <v>12932738</v>
      </c>
      <c r="Q2210" s="24">
        <v>222577144</v>
      </c>
      <c r="R2210" s="29">
        <v>40085</v>
      </c>
      <c r="S2210">
        <f t="shared" si="253"/>
        <v>132508208.56</v>
      </c>
      <c r="T2210">
        <f t="shared" si="248"/>
        <v>0.35442260216979</v>
      </c>
      <c r="U2210">
        <f t="shared" si="250"/>
        <v>65953632.56</v>
      </c>
      <c r="V2210">
        <f t="shared" si="252"/>
        <v>0.296318082686873</v>
      </c>
      <c r="W2210">
        <f t="shared" si="247"/>
        <v>0.595336098660696</v>
      </c>
    </row>
    <row r="2211" ht="14.25" spans="1:23">
      <c r="A2211" s="13">
        <v>9113</v>
      </c>
      <c r="B2211" s="14">
        <v>4</v>
      </c>
      <c r="C2211" s="14">
        <v>12</v>
      </c>
      <c r="D2211" s="14">
        <v>20</v>
      </c>
      <c r="E2211" s="14">
        <v>25</v>
      </c>
      <c r="F2211" s="14">
        <v>28</v>
      </c>
      <c r="G2211" s="14">
        <v>29</v>
      </c>
      <c r="H2211" s="15">
        <v>16</v>
      </c>
      <c r="I2211" s="15" t="s">
        <v>11</v>
      </c>
      <c r="J2211" s="22">
        <v>356795904</v>
      </c>
      <c r="K2211" s="23">
        <v>8</v>
      </c>
      <c r="L2211" s="22">
        <v>6736407</v>
      </c>
      <c r="M2211" s="22">
        <f t="shared" si="249"/>
        <v>53891256</v>
      </c>
      <c r="N2211" s="23">
        <v>126</v>
      </c>
      <c r="O2211" s="22">
        <v>165372</v>
      </c>
      <c r="P2211" s="22">
        <f t="shared" si="251"/>
        <v>20836872</v>
      </c>
      <c r="Q2211" s="24">
        <v>250863766</v>
      </c>
      <c r="R2211" s="29">
        <v>40083</v>
      </c>
      <c r="S2211">
        <f t="shared" si="253"/>
        <v>128195091.34</v>
      </c>
      <c r="T2211">
        <f t="shared" si="248"/>
        <v>0.296191979115868</v>
      </c>
      <c r="U2211">
        <f t="shared" si="250"/>
        <v>53466963.34</v>
      </c>
      <c r="V2211">
        <f t="shared" si="252"/>
        <v>0.213131470489046</v>
      </c>
      <c r="W2211">
        <f t="shared" si="247"/>
        <v>0.511014776601895</v>
      </c>
    </row>
    <row r="2212" ht="14.25" spans="1:23">
      <c r="A2212" s="13">
        <v>9112</v>
      </c>
      <c r="B2212" s="14">
        <v>6</v>
      </c>
      <c r="C2212" s="14">
        <v>7</v>
      </c>
      <c r="D2212" s="14">
        <v>18</v>
      </c>
      <c r="E2212" s="14">
        <v>24</v>
      </c>
      <c r="F2212" s="14">
        <v>30</v>
      </c>
      <c r="G2212" s="14">
        <v>32</v>
      </c>
      <c r="H2212" s="15">
        <v>9</v>
      </c>
      <c r="I2212" s="15" t="s">
        <v>11</v>
      </c>
      <c r="J2212" s="22">
        <v>362067750</v>
      </c>
      <c r="K2212" s="23">
        <v>6</v>
      </c>
      <c r="L2212" s="22">
        <v>6808630</v>
      </c>
      <c r="M2212" s="22">
        <f t="shared" si="249"/>
        <v>40851780</v>
      </c>
      <c r="N2212" s="23">
        <v>55</v>
      </c>
      <c r="O2212" s="22">
        <v>295957</v>
      </c>
      <c r="P2212" s="22">
        <f t="shared" si="251"/>
        <v>16277635</v>
      </c>
      <c r="Q2212" s="24">
        <v>227610064</v>
      </c>
      <c r="R2212" s="29">
        <v>40080</v>
      </c>
      <c r="S2212">
        <f t="shared" si="253"/>
        <v>114399469.36</v>
      </c>
      <c r="T2212">
        <f t="shared" si="248"/>
        <v>0.323130216948579</v>
      </c>
      <c r="U2212">
        <f t="shared" si="250"/>
        <v>57270054.36</v>
      </c>
      <c r="V2212">
        <f t="shared" si="252"/>
        <v>0.251614772007621</v>
      </c>
      <c r="W2212">
        <f t="shared" si="247"/>
        <v>0.502611647962983</v>
      </c>
    </row>
    <row r="2213" ht="14.25" spans="1:23">
      <c r="A2213" s="13">
        <v>9111</v>
      </c>
      <c r="B2213" s="14">
        <v>2</v>
      </c>
      <c r="C2213" s="14">
        <v>4</v>
      </c>
      <c r="D2213" s="14">
        <v>7</v>
      </c>
      <c r="E2213" s="14">
        <v>14</v>
      </c>
      <c r="F2213" s="14">
        <v>15</v>
      </c>
      <c r="G2213" s="14">
        <v>25</v>
      </c>
      <c r="H2213" s="15">
        <v>15</v>
      </c>
      <c r="I2213" s="15" t="s">
        <v>11</v>
      </c>
      <c r="J2213" s="22">
        <v>364938288</v>
      </c>
      <c r="K2213" s="23">
        <v>3</v>
      </c>
      <c r="L2213" s="22">
        <v>9392222</v>
      </c>
      <c r="M2213" s="22">
        <f t="shared" si="249"/>
        <v>28176666</v>
      </c>
      <c r="N2213" s="23">
        <v>48</v>
      </c>
      <c r="O2213" s="22">
        <v>411770</v>
      </c>
      <c r="P2213" s="22">
        <f t="shared" si="251"/>
        <v>19764960</v>
      </c>
      <c r="Q2213" s="24">
        <v>224881094</v>
      </c>
      <c r="R2213" s="29">
        <v>40078</v>
      </c>
      <c r="S2213">
        <f t="shared" si="253"/>
        <v>92250068.06</v>
      </c>
      <c r="T2213">
        <f t="shared" si="248"/>
        <v>0.284921248470981</v>
      </c>
      <c r="U2213">
        <f t="shared" si="250"/>
        <v>44308442.06</v>
      </c>
      <c r="V2213">
        <f t="shared" si="252"/>
        <v>0.197030534100835</v>
      </c>
      <c r="W2213">
        <f t="shared" si="247"/>
        <v>0.410217090370434</v>
      </c>
    </row>
    <row r="2214" ht="14.25" spans="1:23">
      <c r="A2214" s="13">
        <v>9110</v>
      </c>
      <c r="B2214" s="14">
        <v>4</v>
      </c>
      <c r="C2214" s="14">
        <v>10</v>
      </c>
      <c r="D2214" s="14">
        <v>13</v>
      </c>
      <c r="E2214" s="14">
        <v>15</v>
      </c>
      <c r="F2214" s="14">
        <v>19</v>
      </c>
      <c r="G2214" s="14">
        <v>30</v>
      </c>
      <c r="H2214" s="15">
        <v>14</v>
      </c>
      <c r="I2214" s="15" t="s">
        <v>11</v>
      </c>
      <c r="J2214" s="22">
        <v>346996620</v>
      </c>
      <c r="K2214" s="23">
        <v>2</v>
      </c>
      <c r="L2214" s="22">
        <v>10000000</v>
      </c>
      <c r="M2214" s="22">
        <f t="shared" si="249"/>
        <v>20000000</v>
      </c>
      <c r="N2214" s="23">
        <v>105</v>
      </c>
      <c r="O2214" s="22">
        <v>206890</v>
      </c>
      <c r="P2214" s="22">
        <f t="shared" si="251"/>
        <v>21723450</v>
      </c>
      <c r="Q2214" s="24">
        <v>245158100</v>
      </c>
      <c r="R2214" s="29">
        <v>40076</v>
      </c>
      <c r="S2214">
        <f t="shared" si="253"/>
        <v>89439374</v>
      </c>
      <c r="T2214">
        <f t="shared" si="248"/>
        <v>0.28324323773108</v>
      </c>
      <c r="U2214">
        <f t="shared" si="250"/>
        <v>47715924</v>
      </c>
      <c r="V2214">
        <f t="shared" si="252"/>
        <v>0.194633275425124</v>
      </c>
      <c r="W2214">
        <f t="shared" si="247"/>
        <v>0.364823246713039</v>
      </c>
    </row>
    <row r="2215" ht="14.25" spans="1:23">
      <c r="A2215" s="13">
        <v>9109</v>
      </c>
      <c r="B2215" s="14">
        <v>5</v>
      </c>
      <c r="C2215" s="14">
        <v>6</v>
      </c>
      <c r="D2215" s="14">
        <v>7</v>
      </c>
      <c r="E2215" s="14">
        <v>14</v>
      </c>
      <c r="F2215" s="14">
        <v>25</v>
      </c>
      <c r="G2215" s="14">
        <v>28</v>
      </c>
      <c r="H2215" s="15">
        <v>1</v>
      </c>
      <c r="I2215" s="15" t="s">
        <v>11</v>
      </c>
      <c r="J2215" s="22">
        <v>316308525</v>
      </c>
      <c r="K2215" s="23">
        <v>0</v>
      </c>
      <c r="L2215" s="23">
        <v>0</v>
      </c>
      <c r="M2215" s="22">
        <f t="shared" si="249"/>
        <v>0</v>
      </c>
      <c r="N2215" s="23">
        <v>78</v>
      </c>
      <c r="O2215" s="22">
        <v>270395</v>
      </c>
      <c r="P2215" s="22">
        <f t="shared" si="251"/>
        <v>21090810</v>
      </c>
      <c r="Q2215" s="24">
        <v>220168836</v>
      </c>
      <c r="R2215" s="29">
        <v>40073</v>
      </c>
      <c r="S2215">
        <f t="shared" si="253"/>
        <v>58670659.64</v>
      </c>
      <c r="T2215">
        <f t="shared" si="248"/>
        <v>0.266480309865471</v>
      </c>
      <c r="U2215">
        <f t="shared" si="250"/>
        <v>37579849.64</v>
      </c>
      <c r="V2215">
        <f t="shared" si="252"/>
        <v>0.170686507331128</v>
      </c>
      <c r="W2215">
        <f t="shared" ref="W2215:W2278" si="254">S2215/Q2215</f>
        <v>0.266480309865471</v>
      </c>
    </row>
    <row r="2216" ht="14.25" spans="1:23">
      <c r="A2216" s="13">
        <v>9108</v>
      </c>
      <c r="B2216" s="14">
        <v>4</v>
      </c>
      <c r="C2216" s="14">
        <v>10</v>
      </c>
      <c r="D2216" s="14">
        <v>17</v>
      </c>
      <c r="E2216" s="14">
        <v>28</v>
      </c>
      <c r="F2216" s="14">
        <v>32</v>
      </c>
      <c r="G2216" s="14">
        <v>33</v>
      </c>
      <c r="H2216" s="15">
        <v>2</v>
      </c>
      <c r="I2216" s="15" t="s">
        <v>11</v>
      </c>
      <c r="J2216" s="22">
        <v>267096455</v>
      </c>
      <c r="K2216" s="23">
        <v>5</v>
      </c>
      <c r="L2216" s="22">
        <v>6951813</v>
      </c>
      <c r="M2216" s="22">
        <f t="shared" si="249"/>
        <v>34759065</v>
      </c>
      <c r="N2216" s="23">
        <v>78</v>
      </c>
      <c r="O2216" s="22">
        <v>187674</v>
      </c>
      <c r="P2216" s="22">
        <f t="shared" si="251"/>
        <v>14638572</v>
      </c>
      <c r="Q2216" s="24">
        <v>215736244</v>
      </c>
      <c r="R2216" s="29">
        <v>40071</v>
      </c>
      <c r="S2216">
        <f t="shared" si="253"/>
        <v>106313096.56</v>
      </c>
      <c r="T2216">
        <f t="shared" si="248"/>
        <v>0.331673668889869</v>
      </c>
      <c r="U2216">
        <f t="shared" si="250"/>
        <v>56915459.56</v>
      </c>
      <c r="V2216">
        <f t="shared" si="252"/>
        <v>0.263819646178692</v>
      </c>
      <c r="W2216">
        <f t="shared" si="254"/>
        <v>0.492792006520703</v>
      </c>
    </row>
    <row r="2217" ht="14.25" spans="1:23">
      <c r="A2217" s="13">
        <v>9107</v>
      </c>
      <c r="B2217" s="14">
        <v>7</v>
      </c>
      <c r="C2217" s="14">
        <v>8</v>
      </c>
      <c r="D2217" s="14">
        <v>20</v>
      </c>
      <c r="E2217" s="14">
        <v>23</v>
      </c>
      <c r="F2217" s="14">
        <v>28</v>
      </c>
      <c r="G2217" s="14">
        <v>29</v>
      </c>
      <c r="H2217" s="15">
        <v>5</v>
      </c>
      <c r="I2217" s="15" t="s">
        <v>11</v>
      </c>
      <c r="J2217" s="22">
        <v>267698792</v>
      </c>
      <c r="K2217" s="23">
        <v>4</v>
      </c>
      <c r="L2217" s="22">
        <v>7435433</v>
      </c>
      <c r="M2217" s="22">
        <f t="shared" si="249"/>
        <v>29741732</v>
      </c>
      <c r="N2217" s="23">
        <v>70</v>
      </c>
      <c r="O2217" s="22">
        <v>208751</v>
      </c>
      <c r="P2217" s="22">
        <f t="shared" si="251"/>
        <v>14612570</v>
      </c>
      <c r="Q2217" s="24">
        <v>239917960</v>
      </c>
      <c r="R2217" s="29">
        <v>40069</v>
      </c>
      <c r="S2217">
        <f t="shared" si="253"/>
        <v>113205472.4</v>
      </c>
      <c r="T2217">
        <f t="shared" si="248"/>
        <v>0.347884503519453</v>
      </c>
      <c r="U2217">
        <f t="shared" si="250"/>
        <v>68851170.4</v>
      </c>
      <c r="V2217">
        <f t="shared" si="252"/>
        <v>0.286977975304558</v>
      </c>
      <c r="W2217">
        <f t="shared" si="254"/>
        <v>0.471850762652367</v>
      </c>
    </row>
    <row r="2218" ht="14.25" spans="1:23">
      <c r="A2218" s="13">
        <v>9106</v>
      </c>
      <c r="B2218" s="14">
        <v>1</v>
      </c>
      <c r="C2218" s="14">
        <v>2</v>
      </c>
      <c r="D2218" s="14">
        <v>15</v>
      </c>
      <c r="E2218" s="14">
        <v>18</v>
      </c>
      <c r="F2218" s="14">
        <v>20</v>
      </c>
      <c r="G2218" s="14">
        <v>29</v>
      </c>
      <c r="H2218" s="15">
        <v>4</v>
      </c>
      <c r="I2218" s="15" t="s">
        <v>11</v>
      </c>
      <c r="J2218" s="22">
        <v>263344464</v>
      </c>
      <c r="K2218" s="23">
        <v>4</v>
      </c>
      <c r="L2218" s="22">
        <v>7902193</v>
      </c>
      <c r="M2218" s="22">
        <f t="shared" si="249"/>
        <v>31608772</v>
      </c>
      <c r="N2218" s="23">
        <v>48</v>
      </c>
      <c r="O2218" s="22">
        <v>362774</v>
      </c>
      <c r="P2218" s="22">
        <f t="shared" si="251"/>
        <v>17413152</v>
      </c>
      <c r="Q2218" s="24">
        <v>218443162</v>
      </c>
      <c r="R2218" s="29">
        <v>40066</v>
      </c>
      <c r="S2218">
        <f t="shared" si="253"/>
        <v>98015219.38</v>
      </c>
      <c r="T2218">
        <f t="shared" si="248"/>
        <v>0.303998746273413</v>
      </c>
      <c r="U2218">
        <f t="shared" si="250"/>
        <v>48993295.38</v>
      </c>
      <c r="V2218">
        <f t="shared" si="252"/>
        <v>0.224283950714832</v>
      </c>
      <c r="W2218">
        <f t="shared" si="254"/>
        <v>0.448698958953909</v>
      </c>
    </row>
    <row r="2219" ht="14.25" spans="1:23">
      <c r="A2219" s="13">
        <v>9105</v>
      </c>
      <c r="B2219" s="14">
        <v>2</v>
      </c>
      <c r="C2219" s="14">
        <v>8</v>
      </c>
      <c r="D2219" s="14">
        <v>10</v>
      </c>
      <c r="E2219" s="14">
        <v>16</v>
      </c>
      <c r="F2219" s="14">
        <v>27</v>
      </c>
      <c r="G2219" s="14">
        <v>30</v>
      </c>
      <c r="H2219" s="15">
        <v>15</v>
      </c>
      <c r="I2219" s="15" t="s">
        <v>11</v>
      </c>
      <c r="J2219" s="22">
        <v>254322534</v>
      </c>
      <c r="K2219" s="23">
        <v>2</v>
      </c>
      <c r="L2219" s="22">
        <v>10000000</v>
      </c>
      <c r="M2219" s="22">
        <f t="shared" si="249"/>
        <v>20000000</v>
      </c>
      <c r="N2219" s="23">
        <v>103</v>
      </c>
      <c r="O2219" s="22">
        <v>179197</v>
      </c>
      <c r="P2219" s="22">
        <f t="shared" si="251"/>
        <v>18457291</v>
      </c>
      <c r="Q2219" s="24">
        <v>208614594</v>
      </c>
      <c r="R2219" s="29">
        <v>40064</v>
      </c>
      <c r="S2219">
        <f t="shared" si="253"/>
        <v>79154037.06</v>
      </c>
      <c r="T2219">
        <f t="shared" si="248"/>
        <v>0.283556562011189</v>
      </c>
      <c r="U2219">
        <f t="shared" si="250"/>
        <v>40696746.06</v>
      </c>
      <c r="V2219">
        <f t="shared" si="252"/>
        <v>0.195081011734011</v>
      </c>
      <c r="W2219">
        <f t="shared" si="254"/>
        <v>0.379427131833356</v>
      </c>
    </row>
    <row r="2220" ht="14.25" spans="1:23">
      <c r="A2220" s="13">
        <v>9104</v>
      </c>
      <c r="B2220" s="14">
        <v>20</v>
      </c>
      <c r="C2220" s="14">
        <v>22</v>
      </c>
      <c r="D2220" s="14">
        <v>26</v>
      </c>
      <c r="E2220" s="14">
        <v>29</v>
      </c>
      <c r="F2220" s="14">
        <v>30</v>
      </c>
      <c r="G2220" s="14">
        <v>32</v>
      </c>
      <c r="H2220" s="15">
        <v>16</v>
      </c>
      <c r="I2220" s="15" t="s">
        <v>11</v>
      </c>
      <c r="J2220" s="22">
        <v>231255420</v>
      </c>
      <c r="K2220" s="23">
        <v>5</v>
      </c>
      <c r="L2220" s="22">
        <v>7881551</v>
      </c>
      <c r="M2220" s="22">
        <f t="shared" si="249"/>
        <v>39407755</v>
      </c>
      <c r="N2220" s="23">
        <v>39</v>
      </c>
      <c r="O2220" s="22">
        <v>554144</v>
      </c>
      <c r="P2220" s="22">
        <f t="shared" si="251"/>
        <v>21611616</v>
      </c>
      <c r="Q2220" s="24">
        <v>233718766</v>
      </c>
      <c r="R2220" s="29">
        <v>40062</v>
      </c>
      <c r="S2220">
        <f t="shared" si="253"/>
        <v>103502805.34</v>
      </c>
      <c r="T2220">
        <f t="shared" si="248"/>
        <v>0.274240068253655</v>
      </c>
      <c r="U2220">
        <f t="shared" si="250"/>
        <v>42483434.34</v>
      </c>
      <c r="V2220">
        <f t="shared" si="252"/>
        <v>0.181771601258583</v>
      </c>
      <c r="W2220">
        <f t="shared" si="254"/>
        <v>0.442851924607543</v>
      </c>
    </row>
    <row r="2221" ht="14.25" spans="1:23">
      <c r="A2221" s="13">
        <v>9103</v>
      </c>
      <c r="B2221" s="14">
        <v>6</v>
      </c>
      <c r="C2221" s="14">
        <v>11</v>
      </c>
      <c r="D2221" s="14">
        <v>17</v>
      </c>
      <c r="E2221" s="14">
        <v>20</v>
      </c>
      <c r="F2221" s="14">
        <v>23</v>
      </c>
      <c r="G2221" s="14">
        <v>24</v>
      </c>
      <c r="H2221" s="15">
        <v>9</v>
      </c>
      <c r="I2221" s="15" t="s">
        <v>11</v>
      </c>
      <c r="J2221" s="22">
        <v>220236030</v>
      </c>
      <c r="K2221" s="23">
        <v>10</v>
      </c>
      <c r="L2221" s="22">
        <v>6155287</v>
      </c>
      <c r="M2221" s="22">
        <f t="shared" si="249"/>
        <v>61552870</v>
      </c>
      <c r="N2221" s="23">
        <v>53</v>
      </c>
      <c r="O2221" s="22">
        <v>326968</v>
      </c>
      <c r="P2221" s="22">
        <f t="shared" si="251"/>
        <v>17329304</v>
      </c>
      <c r="Q2221" s="24">
        <v>215101390</v>
      </c>
      <c r="R2221" s="29">
        <v>40059</v>
      </c>
      <c r="S2221">
        <f t="shared" si="253"/>
        <v>126517491.1</v>
      </c>
      <c r="T2221">
        <f t="shared" si="248"/>
        <v>0.302018602018332</v>
      </c>
      <c r="U2221">
        <f t="shared" si="250"/>
        <v>47635317.1</v>
      </c>
      <c r="V2221">
        <f t="shared" si="252"/>
        <v>0.221455180275683</v>
      </c>
      <c r="W2221">
        <f t="shared" si="254"/>
        <v>0.588176074083017</v>
      </c>
    </row>
    <row r="2222" ht="14.25" spans="1:23">
      <c r="A2222" s="13">
        <v>9102</v>
      </c>
      <c r="B2222" s="14">
        <v>3</v>
      </c>
      <c r="C2222" s="14">
        <v>5</v>
      </c>
      <c r="D2222" s="14">
        <v>7</v>
      </c>
      <c r="E2222" s="14">
        <v>8</v>
      </c>
      <c r="F2222" s="14">
        <v>14</v>
      </c>
      <c r="G2222" s="14">
        <v>31</v>
      </c>
      <c r="H2222" s="15">
        <v>10</v>
      </c>
      <c r="I2222" s="15" t="s">
        <v>11</v>
      </c>
      <c r="J2222" s="22">
        <v>241353840</v>
      </c>
      <c r="K2222" s="23">
        <v>7</v>
      </c>
      <c r="L2222" s="22">
        <v>6413323</v>
      </c>
      <c r="M2222" s="22">
        <f t="shared" si="249"/>
        <v>44893261</v>
      </c>
      <c r="N2222" s="23">
        <v>63</v>
      </c>
      <c r="O2222" s="22">
        <v>235553</v>
      </c>
      <c r="P2222" s="22">
        <f t="shared" si="251"/>
        <v>14839839</v>
      </c>
      <c r="Q2222" s="24">
        <v>211207990</v>
      </c>
      <c r="R2222" s="29">
        <v>40057</v>
      </c>
      <c r="S2222">
        <f t="shared" si="253"/>
        <v>113758755.1</v>
      </c>
      <c r="T2222">
        <f t="shared" si="248"/>
        <v>0.326055345254694</v>
      </c>
      <c r="U2222">
        <f t="shared" si="250"/>
        <v>54025655.1</v>
      </c>
      <c r="V2222">
        <f t="shared" si="252"/>
        <v>0.255793614152571</v>
      </c>
      <c r="W2222">
        <f t="shared" si="254"/>
        <v>0.538610092828401</v>
      </c>
    </row>
    <row r="2223" ht="14.25" spans="1:23">
      <c r="A2223" s="13">
        <v>9101</v>
      </c>
      <c r="B2223" s="14">
        <v>1</v>
      </c>
      <c r="C2223" s="14">
        <v>2</v>
      </c>
      <c r="D2223" s="14">
        <v>5</v>
      </c>
      <c r="E2223" s="14">
        <v>10</v>
      </c>
      <c r="F2223" s="14">
        <v>19</v>
      </c>
      <c r="G2223" s="14">
        <v>24</v>
      </c>
      <c r="H2223" s="15">
        <v>14</v>
      </c>
      <c r="I2223" s="15" t="s">
        <v>11</v>
      </c>
      <c r="J2223" s="22">
        <v>251620680</v>
      </c>
      <c r="K2223" s="23">
        <v>0</v>
      </c>
      <c r="L2223" s="23">
        <v>0</v>
      </c>
      <c r="M2223" s="22">
        <f t="shared" si="249"/>
        <v>0</v>
      </c>
      <c r="N2223" s="23">
        <v>112</v>
      </c>
      <c r="O2223" s="22">
        <v>200147</v>
      </c>
      <c r="P2223" s="22">
        <f t="shared" si="251"/>
        <v>22416464</v>
      </c>
      <c r="Q2223" s="24">
        <v>235272092</v>
      </c>
      <c r="R2223" s="29">
        <v>40055</v>
      </c>
      <c r="S2223">
        <f t="shared" si="253"/>
        <v>62978048.08</v>
      </c>
      <c r="T2223">
        <f t="shared" si="248"/>
        <v>0.267681761762037</v>
      </c>
      <c r="U2223">
        <f t="shared" si="250"/>
        <v>40561584.08</v>
      </c>
      <c r="V2223">
        <f t="shared" si="252"/>
        <v>0.172402870800333</v>
      </c>
      <c r="W2223">
        <f t="shared" si="254"/>
        <v>0.267681761762037</v>
      </c>
    </row>
    <row r="2224" ht="14.25" spans="1:23">
      <c r="A2224" s="13">
        <v>9100</v>
      </c>
      <c r="B2224" s="14">
        <v>2</v>
      </c>
      <c r="C2224" s="14">
        <v>11</v>
      </c>
      <c r="D2224" s="14">
        <v>17</v>
      </c>
      <c r="E2224" s="14">
        <v>27</v>
      </c>
      <c r="F2224" s="14">
        <v>30</v>
      </c>
      <c r="G2224" s="14">
        <v>33</v>
      </c>
      <c r="H2224" s="15">
        <v>11</v>
      </c>
      <c r="I2224" s="15" t="s">
        <v>11</v>
      </c>
      <c r="J2224" s="22">
        <v>199315403</v>
      </c>
      <c r="K2224" s="23">
        <v>7</v>
      </c>
      <c r="L2224" s="22">
        <v>6103224</v>
      </c>
      <c r="M2224" s="22">
        <f t="shared" si="249"/>
        <v>42722568</v>
      </c>
      <c r="N2224" s="23">
        <v>75</v>
      </c>
      <c r="O2224" s="22">
        <v>154451</v>
      </c>
      <c r="P2224" s="22">
        <f t="shared" si="251"/>
        <v>11583825</v>
      </c>
      <c r="Q2224" s="24">
        <v>213445814</v>
      </c>
      <c r="R2224" s="29">
        <v>40052</v>
      </c>
      <c r="S2224">
        <f t="shared" si="253"/>
        <v>120282019.86</v>
      </c>
      <c r="T2224">
        <f t="shared" si="248"/>
        <v>0.363368343499114</v>
      </c>
      <c r="U2224">
        <f t="shared" si="250"/>
        <v>65975626.86</v>
      </c>
      <c r="V2224">
        <f t="shared" si="252"/>
        <v>0.309097778136797</v>
      </c>
      <c r="W2224">
        <f t="shared" si="254"/>
        <v>0.563524847856702</v>
      </c>
    </row>
    <row r="2225" ht="14.25" spans="1:23">
      <c r="A2225" s="13">
        <v>9099</v>
      </c>
      <c r="B2225" s="14">
        <v>8</v>
      </c>
      <c r="C2225" s="14">
        <v>9</v>
      </c>
      <c r="D2225" s="14">
        <v>18</v>
      </c>
      <c r="E2225" s="14">
        <v>20</v>
      </c>
      <c r="F2225" s="14">
        <v>25</v>
      </c>
      <c r="G2225" s="14">
        <v>29</v>
      </c>
      <c r="H2225" s="15">
        <v>9</v>
      </c>
      <c r="I2225" s="15" t="s">
        <v>11</v>
      </c>
      <c r="J2225" s="22">
        <v>215008974</v>
      </c>
      <c r="K2225" s="23">
        <v>18</v>
      </c>
      <c r="L2225" s="22">
        <v>5061042</v>
      </c>
      <c r="M2225" s="22">
        <f t="shared" si="249"/>
        <v>91098756</v>
      </c>
      <c r="N2225" s="23">
        <v>243</v>
      </c>
      <c r="O2225" s="22">
        <v>6782</v>
      </c>
      <c r="P2225" s="22">
        <f t="shared" si="251"/>
        <v>1648026</v>
      </c>
      <c r="Q2225" s="24">
        <v>215841514</v>
      </c>
      <c r="R2225" s="29">
        <v>40050</v>
      </c>
      <c r="S2225">
        <f t="shared" si="253"/>
        <v>193015437.86</v>
      </c>
      <c r="T2225">
        <f t="shared" si="248"/>
        <v>0.472182945584787</v>
      </c>
      <c r="U2225">
        <f t="shared" si="250"/>
        <v>100268655.86</v>
      </c>
      <c r="V2225">
        <f t="shared" si="252"/>
        <v>0.464547593286433</v>
      </c>
      <c r="W2225">
        <f t="shared" si="254"/>
        <v>0.894246126627892</v>
      </c>
    </row>
    <row r="2226" ht="14.25" spans="1:23">
      <c r="A2226" s="13">
        <v>9098</v>
      </c>
      <c r="B2226" s="14">
        <v>3</v>
      </c>
      <c r="C2226" s="14">
        <v>14</v>
      </c>
      <c r="D2226" s="14">
        <v>15</v>
      </c>
      <c r="E2226" s="14">
        <v>20</v>
      </c>
      <c r="F2226" s="14">
        <v>23</v>
      </c>
      <c r="G2226" s="14">
        <v>30</v>
      </c>
      <c r="H2226" s="15">
        <v>2</v>
      </c>
      <c r="I2226" s="15" t="s">
        <v>11</v>
      </c>
      <c r="J2226" s="22">
        <v>302262070</v>
      </c>
      <c r="K2226" s="23">
        <v>11</v>
      </c>
      <c r="L2226" s="22">
        <v>5963743</v>
      </c>
      <c r="M2226" s="22">
        <f t="shared" si="249"/>
        <v>65601173</v>
      </c>
      <c r="N2226" s="23">
        <v>265</v>
      </c>
      <c r="O2226" s="22">
        <v>60006</v>
      </c>
      <c r="P2226" s="22">
        <f t="shared" si="251"/>
        <v>15901590</v>
      </c>
      <c r="Q2226" s="24">
        <v>234823318</v>
      </c>
      <c r="R2226" s="29">
        <v>40048</v>
      </c>
      <c r="S2226">
        <f t="shared" si="253"/>
        <v>143560495.82</v>
      </c>
      <c r="T2226">
        <f t="shared" si="248"/>
        <v>0.331991403085447</v>
      </c>
      <c r="U2226">
        <f t="shared" si="250"/>
        <v>62057732.82</v>
      </c>
      <c r="V2226">
        <f t="shared" si="252"/>
        <v>0.264274150235796</v>
      </c>
      <c r="W2226">
        <f t="shared" si="254"/>
        <v>0.611355367272342</v>
      </c>
    </row>
    <row r="2227" ht="14.25" spans="1:23">
      <c r="A2227" s="13">
        <v>9097</v>
      </c>
      <c r="B2227" s="14">
        <v>7</v>
      </c>
      <c r="C2227" s="14">
        <v>13</v>
      </c>
      <c r="D2227" s="14">
        <v>24</v>
      </c>
      <c r="E2227" s="14">
        <v>26</v>
      </c>
      <c r="F2227" s="14">
        <v>28</v>
      </c>
      <c r="G2227" s="14">
        <v>32</v>
      </c>
      <c r="H2227" s="15">
        <v>14</v>
      </c>
      <c r="I2227" s="15" t="s">
        <v>11</v>
      </c>
      <c r="J2227" s="22">
        <v>330759140</v>
      </c>
      <c r="K2227" s="23">
        <v>4</v>
      </c>
      <c r="L2227" s="22">
        <v>8784477</v>
      </c>
      <c r="M2227" s="22">
        <f t="shared" si="249"/>
        <v>35137908</v>
      </c>
      <c r="N2227" s="23">
        <v>50</v>
      </c>
      <c r="O2227" s="22">
        <v>454137</v>
      </c>
      <c r="P2227" s="22">
        <f t="shared" si="251"/>
        <v>22706850</v>
      </c>
      <c r="Q2227" s="24">
        <v>209714238</v>
      </c>
      <c r="R2227" s="29">
        <v>40045</v>
      </c>
      <c r="S2227">
        <f t="shared" si="253"/>
        <v>84915204.62</v>
      </c>
      <c r="T2227">
        <f t="shared" ref="T2227:T2290" si="255">(S2227-L2227*K2227)/Q2227</f>
        <v>0.237357735434253</v>
      </c>
      <c r="U2227">
        <f t="shared" si="250"/>
        <v>27070446.62</v>
      </c>
      <c r="V2227">
        <f t="shared" si="252"/>
        <v>0.129082540499706</v>
      </c>
      <c r="W2227">
        <f t="shared" si="254"/>
        <v>0.404909105980682</v>
      </c>
    </row>
    <row r="2228" ht="14.25" spans="1:23">
      <c r="A2228" s="13">
        <v>9096</v>
      </c>
      <c r="B2228" s="14">
        <v>1</v>
      </c>
      <c r="C2228" s="14">
        <v>26</v>
      </c>
      <c r="D2228" s="14">
        <v>27</v>
      </c>
      <c r="E2228" s="14">
        <v>31</v>
      </c>
      <c r="F2228" s="14">
        <v>32</v>
      </c>
      <c r="G2228" s="14">
        <v>33</v>
      </c>
      <c r="H2228" s="15">
        <v>3</v>
      </c>
      <c r="I2228" s="15" t="s">
        <v>11</v>
      </c>
      <c r="J2228" s="22">
        <v>312914368</v>
      </c>
      <c r="K2228" s="23">
        <v>2</v>
      </c>
      <c r="L2228" s="22">
        <v>10000000</v>
      </c>
      <c r="M2228" s="22">
        <f t="shared" si="249"/>
        <v>20000000</v>
      </c>
      <c r="N2228" s="23">
        <v>93</v>
      </c>
      <c r="O2228" s="22">
        <v>220923</v>
      </c>
      <c r="P2228" s="22">
        <f t="shared" si="251"/>
        <v>20545839</v>
      </c>
      <c r="Q2228" s="24">
        <v>209639476</v>
      </c>
      <c r="R2228" s="29">
        <v>40043</v>
      </c>
      <c r="S2228">
        <f t="shared" si="253"/>
        <v>74782960.24</v>
      </c>
      <c r="T2228">
        <f t="shared" si="255"/>
        <v>0.261319868210317</v>
      </c>
      <c r="U2228">
        <f t="shared" si="250"/>
        <v>34237121.24</v>
      </c>
      <c r="V2228">
        <f t="shared" si="252"/>
        <v>0.163314285521301</v>
      </c>
      <c r="W2228">
        <f t="shared" si="254"/>
        <v>0.356721747577732</v>
      </c>
    </row>
    <row r="2229" ht="14.25" spans="1:23">
      <c r="A2229" s="13">
        <v>9095</v>
      </c>
      <c r="B2229" s="14">
        <v>8</v>
      </c>
      <c r="C2229" s="14">
        <v>9</v>
      </c>
      <c r="D2229" s="14">
        <v>14</v>
      </c>
      <c r="E2229" s="14">
        <v>28</v>
      </c>
      <c r="F2229" s="14">
        <v>31</v>
      </c>
      <c r="G2229" s="14">
        <v>33</v>
      </c>
      <c r="H2229" s="15">
        <v>15</v>
      </c>
      <c r="I2229" s="15" t="s">
        <v>11</v>
      </c>
      <c r="J2229" s="22">
        <v>284973985</v>
      </c>
      <c r="K2229" s="23">
        <v>0</v>
      </c>
      <c r="L2229" s="23">
        <v>0</v>
      </c>
      <c r="M2229" s="22">
        <f t="shared" si="249"/>
        <v>0</v>
      </c>
      <c r="N2229" s="23">
        <v>39</v>
      </c>
      <c r="O2229" s="22">
        <v>518605</v>
      </c>
      <c r="P2229" s="22">
        <f t="shared" si="251"/>
        <v>20225595</v>
      </c>
      <c r="Q2229" s="24">
        <v>226862140</v>
      </c>
      <c r="R2229" s="29">
        <v>40041</v>
      </c>
      <c r="S2229">
        <f t="shared" si="253"/>
        <v>63969339.6</v>
      </c>
      <c r="T2229">
        <f t="shared" si="255"/>
        <v>0.281974504868904</v>
      </c>
      <c r="U2229">
        <f t="shared" si="250"/>
        <v>43743744.6</v>
      </c>
      <c r="V2229">
        <f t="shared" si="252"/>
        <v>0.192820823254158</v>
      </c>
      <c r="W2229">
        <f t="shared" si="254"/>
        <v>0.281974504868904</v>
      </c>
    </row>
    <row r="2230" ht="14.25" spans="1:23">
      <c r="A2230" s="13">
        <v>9094</v>
      </c>
      <c r="B2230" s="14">
        <v>3</v>
      </c>
      <c r="C2230" s="14">
        <v>16</v>
      </c>
      <c r="D2230" s="14">
        <v>22</v>
      </c>
      <c r="E2230" s="14">
        <v>25</v>
      </c>
      <c r="F2230" s="14">
        <v>26</v>
      </c>
      <c r="G2230" s="14">
        <v>33</v>
      </c>
      <c r="H2230" s="15">
        <v>14</v>
      </c>
      <c r="I2230" s="15" t="s">
        <v>11</v>
      </c>
      <c r="J2230" s="22">
        <v>237780876</v>
      </c>
      <c r="K2230" s="23">
        <v>3</v>
      </c>
      <c r="L2230" s="22">
        <v>9982212</v>
      </c>
      <c r="M2230" s="22">
        <f t="shared" si="249"/>
        <v>29946636</v>
      </c>
      <c r="N2230" s="23">
        <v>90</v>
      </c>
      <c r="O2230" s="22">
        <v>249110</v>
      </c>
      <c r="P2230" s="22">
        <f t="shared" si="251"/>
        <v>22419900</v>
      </c>
      <c r="Q2230" s="24">
        <v>207069924</v>
      </c>
      <c r="R2230" s="29">
        <v>40038</v>
      </c>
      <c r="S2230">
        <f t="shared" si="253"/>
        <v>79097669.76</v>
      </c>
      <c r="T2230">
        <f t="shared" si="255"/>
        <v>0.237364426520966</v>
      </c>
      <c r="U2230">
        <f t="shared" si="250"/>
        <v>26731133.76</v>
      </c>
      <c r="V2230">
        <f t="shared" si="252"/>
        <v>0.129092304877651</v>
      </c>
      <c r="W2230">
        <f t="shared" si="254"/>
        <v>0.381985313135093</v>
      </c>
    </row>
    <row r="2231" ht="14.25" spans="1:23">
      <c r="A2231" s="13">
        <v>9093</v>
      </c>
      <c r="B2231" s="14">
        <v>1</v>
      </c>
      <c r="C2231" s="14">
        <v>11</v>
      </c>
      <c r="D2231" s="14">
        <v>20</v>
      </c>
      <c r="E2231" s="14">
        <v>31</v>
      </c>
      <c r="F2231" s="14">
        <v>32</v>
      </c>
      <c r="G2231" s="14">
        <v>33</v>
      </c>
      <c r="H2231" s="15">
        <v>1</v>
      </c>
      <c r="I2231" s="15" t="s">
        <v>11</v>
      </c>
      <c r="J2231" s="22">
        <v>215414283</v>
      </c>
      <c r="K2231" s="23">
        <v>21</v>
      </c>
      <c r="L2231" s="22">
        <v>5425961</v>
      </c>
      <c r="M2231" s="22">
        <f t="shared" si="249"/>
        <v>113945181</v>
      </c>
      <c r="N2231" s="23">
        <v>198</v>
      </c>
      <c r="O2231" s="22">
        <v>67766</v>
      </c>
      <c r="P2231" s="22">
        <f t="shared" si="251"/>
        <v>13417668</v>
      </c>
      <c r="Q2231" s="24">
        <v>209331254</v>
      </c>
      <c r="R2231" s="29">
        <v>40036</v>
      </c>
      <c r="S2231">
        <f t="shared" si="253"/>
        <v>185209333.46</v>
      </c>
      <c r="T2231">
        <f t="shared" si="255"/>
        <v>0.340437230935424</v>
      </c>
      <c r="U2231">
        <f t="shared" si="250"/>
        <v>57846484.46</v>
      </c>
      <c r="V2231">
        <f t="shared" si="252"/>
        <v>0.276339454117062</v>
      </c>
      <c r="W2231">
        <f t="shared" si="254"/>
        <v>0.884766750883745</v>
      </c>
    </row>
    <row r="2232" ht="14.25" spans="1:23">
      <c r="A2232" s="13">
        <v>9092</v>
      </c>
      <c r="B2232" s="14">
        <v>2</v>
      </c>
      <c r="C2232" s="14">
        <v>6</v>
      </c>
      <c r="D2232" s="14">
        <v>7</v>
      </c>
      <c r="E2232" s="14">
        <v>14</v>
      </c>
      <c r="F2232" s="14">
        <v>18</v>
      </c>
      <c r="G2232" s="14">
        <v>31</v>
      </c>
      <c r="H2232" s="15">
        <v>8</v>
      </c>
      <c r="I2232" s="15" t="s">
        <v>11</v>
      </c>
      <c r="J2232" s="22">
        <v>298051302</v>
      </c>
      <c r="K2232" s="23">
        <v>6</v>
      </c>
      <c r="L2232" s="22">
        <v>6638823</v>
      </c>
      <c r="M2232" s="22">
        <f t="shared" si="249"/>
        <v>39832938</v>
      </c>
      <c r="N2232" s="23">
        <v>66</v>
      </c>
      <c r="O2232" s="22">
        <v>223475</v>
      </c>
      <c r="P2232" s="22">
        <f t="shared" si="251"/>
        <v>14749350</v>
      </c>
      <c r="Q2232" s="24">
        <v>233413914</v>
      </c>
      <c r="R2232" s="29">
        <v>40034</v>
      </c>
      <c r="S2232">
        <f t="shared" si="253"/>
        <v>119790463.86</v>
      </c>
      <c r="T2232">
        <f t="shared" si="255"/>
        <v>0.342556810302234</v>
      </c>
      <c r="U2232">
        <f t="shared" si="250"/>
        <v>65208175.86</v>
      </c>
      <c r="V2232">
        <f t="shared" si="252"/>
        <v>0.27936713258662</v>
      </c>
      <c r="W2232">
        <f t="shared" si="254"/>
        <v>0.513210467221761</v>
      </c>
    </row>
    <row r="2233" ht="14.25" spans="1:23">
      <c r="A2233" s="13">
        <v>9091</v>
      </c>
      <c r="B2233" s="14">
        <v>3</v>
      </c>
      <c r="C2233" s="14">
        <v>8</v>
      </c>
      <c r="D2233" s="14">
        <v>11</v>
      </c>
      <c r="E2233" s="14">
        <v>14</v>
      </c>
      <c r="F2233" s="14">
        <v>25</v>
      </c>
      <c r="G2233" s="14">
        <v>29</v>
      </c>
      <c r="H2233" s="15">
        <v>4</v>
      </c>
      <c r="I2233" s="15" t="s">
        <v>11</v>
      </c>
      <c r="J2233" s="22">
        <v>303468948</v>
      </c>
      <c r="K2233" s="23">
        <v>4</v>
      </c>
      <c r="L2233" s="22">
        <v>8563606</v>
      </c>
      <c r="M2233" s="22">
        <f t="shared" si="249"/>
        <v>34254424</v>
      </c>
      <c r="N2233" s="23">
        <v>168</v>
      </c>
      <c r="O2233" s="22">
        <v>127271</v>
      </c>
      <c r="P2233" s="22">
        <f t="shared" si="251"/>
        <v>21381528</v>
      </c>
      <c r="Q2233" s="24">
        <v>211875120</v>
      </c>
      <c r="R2233" s="29">
        <v>40031</v>
      </c>
      <c r="S2233">
        <f t="shared" si="253"/>
        <v>88182739.8</v>
      </c>
      <c r="T2233">
        <f t="shared" si="255"/>
        <v>0.2545287799719</v>
      </c>
      <c r="U2233">
        <f t="shared" si="250"/>
        <v>32546787.8</v>
      </c>
      <c r="V2233">
        <f t="shared" si="252"/>
        <v>0.153613070756019</v>
      </c>
      <c r="W2233">
        <f t="shared" si="254"/>
        <v>0.416201486045176</v>
      </c>
    </row>
    <row r="2234" ht="14.25" spans="1:23">
      <c r="A2234" s="13">
        <v>9090</v>
      </c>
      <c r="B2234" s="14">
        <v>7</v>
      </c>
      <c r="C2234" s="14">
        <v>9</v>
      </c>
      <c r="D2234" s="14">
        <v>14</v>
      </c>
      <c r="E2234" s="14">
        <v>20</v>
      </c>
      <c r="F2234" s="14">
        <v>23</v>
      </c>
      <c r="G2234" s="14">
        <v>30</v>
      </c>
      <c r="H2234" s="15">
        <v>14</v>
      </c>
      <c r="I2234" s="15" t="s">
        <v>11</v>
      </c>
      <c r="J2234" s="22">
        <v>287832879</v>
      </c>
      <c r="K2234" s="23">
        <v>3</v>
      </c>
      <c r="L2234" s="22">
        <v>8498567</v>
      </c>
      <c r="M2234" s="22">
        <f t="shared" si="249"/>
        <v>25495701</v>
      </c>
      <c r="N2234" s="23">
        <v>137</v>
      </c>
      <c r="O2234" s="22">
        <v>114916</v>
      </c>
      <c r="P2234" s="22">
        <f t="shared" si="251"/>
        <v>15743492</v>
      </c>
      <c r="Q2234" s="24">
        <v>206728590</v>
      </c>
      <c r="R2234" s="29">
        <v>40029</v>
      </c>
      <c r="S2234">
        <f t="shared" si="253"/>
        <v>90057752.1</v>
      </c>
      <c r="T2234">
        <f t="shared" si="255"/>
        <v>0.312303446272236</v>
      </c>
      <c r="U2234">
        <f t="shared" si="250"/>
        <v>48818559.1</v>
      </c>
      <c r="V2234">
        <f t="shared" si="252"/>
        <v>0.236148077534897</v>
      </c>
      <c r="W2234">
        <f t="shared" si="254"/>
        <v>0.435632788382101</v>
      </c>
    </row>
    <row r="2235" ht="14.25" spans="1:23">
      <c r="A2235" s="13">
        <v>9089</v>
      </c>
      <c r="B2235" s="14">
        <v>2</v>
      </c>
      <c r="C2235" s="14">
        <v>3</v>
      </c>
      <c r="D2235" s="14">
        <v>7</v>
      </c>
      <c r="E2235" s="14">
        <v>11</v>
      </c>
      <c r="F2235" s="14">
        <v>19</v>
      </c>
      <c r="G2235" s="14">
        <v>32</v>
      </c>
      <c r="H2235" s="15">
        <v>4</v>
      </c>
      <c r="I2235" s="15" t="s">
        <v>11</v>
      </c>
      <c r="J2235" s="22">
        <v>276593622</v>
      </c>
      <c r="K2235" s="23">
        <v>2</v>
      </c>
      <c r="L2235" s="22">
        <v>10000000</v>
      </c>
      <c r="M2235" s="22">
        <f t="shared" si="249"/>
        <v>20000000</v>
      </c>
      <c r="N2235" s="23">
        <v>58</v>
      </c>
      <c r="O2235" s="22">
        <v>324301</v>
      </c>
      <c r="P2235" s="22">
        <f t="shared" si="251"/>
        <v>18809458</v>
      </c>
      <c r="Q2235" s="24">
        <v>230854186</v>
      </c>
      <c r="R2235" s="29">
        <v>40027</v>
      </c>
      <c r="S2235">
        <f t="shared" si="253"/>
        <v>89229763.14</v>
      </c>
      <c r="T2235">
        <f t="shared" si="255"/>
        <v>0.299885240720738</v>
      </c>
      <c r="U2235">
        <f t="shared" si="250"/>
        <v>50420305.14</v>
      </c>
      <c r="V2235">
        <f t="shared" si="252"/>
        <v>0.218407584517441</v>
      </c>
      <c r="W2235">
        <f t="shared" si="254"/>
        <v>0.386520013719829</v>
      </c>
    </row>
    <row r="2236" ht="14.25" spans="1:23">
      <c r="A2236" s="13">
        <v>9088</v>
      </c>
      <c r="B2236" s="14">
        <v>4</v>
      </c>
      <c r="C2236" s="14">
        <v>7</v>
      </c>
      <c r="D2236" s="14">
        <v>11</v>
      </c>
      <c r="E2236" s="14">
        <v>15</v>
      </c>
      <c r="F2236" s="14">
        <v>16</v>
      </c>
      <c r="G2236" s="14">
        <v>17</v>
      </c>
      <c r="H2236" s="15">
        <v>2</v>
      </c>
      <c r="I2236" s="15" t="s">
        <v>11</v>
      </c>
      <c r="J2236" s="22">
        <v>252704834</v>
      </c>
      <c r="K2236" s="23">
        <v>0</v>
      </c>
      <c r="L2236" s="23">
        <v>0</v>
      </c>
      <c r="M2236" s="22">
        <f t="shared" si="249"/>
        <v>0</v>
      </c>
      <c r="N2236" s="23">
        <v>78</v>
      </c>
      <c r="O2236" s="22">
        <v>239246</v>
      </c>
      <c r="P2236" s="22">
        <f t="shared" si="251"/>
        <v>18661188</v>
      </c>
      <c r="Q2236" s="24">
        <v>204688536</v>
      </c>
      <c r="R2236" s="29">
        <v>40024</v>
      </c>
      <c r="S2236">
        <f t="shared" si="253"/>
        <v>56754490.64</v>
      </c>
      <c r="T2236">
        <f t="shared" si="255"/>
        <v>0.277272444021975</v>
      </c>
      <c r="U2236">
        <f t="shared" si="250"/>
        <v>38093302.64</v>
      </c>
      <c r="V2236">
        <f t="shared" si="252"/>
        <v>0.186103742712782</v>
      </c>
      <c r="W2236">
        <f t="shared" si="254"/>
        <v>0.277272444021975</v>
      </c>
    </row>
    <row r="2237" ht="14.25" spans="1:23">
      <c r="A2237" s="13">
        <v>9087</v>
      </c>
      <c r="B2237" s="14">
        <v>6</v>
      </c>
      <c r="C2237" s="14">
        <v>11</v>
      </c>
      <c r="D2237" s="14">
        <v>13</v>
      </c>
      <c r="E2237" s="14">
        <v>20</v>
      </c>
      <c r="F2237" s="14">
        <v>28</v>
      </c>
      <c r="G2237" s="14">
        <v>32</v>
      </c>
      <c r="H2237" s="15">
        <v>6</v>
      </c>
      <c r="I2237" s="15" t="s">
        <v>11</v>
      </c>
      <c r="J2237" s="22">
        <v>209161942</v>
      </c>
      <c r="K2237" s="23">
        <v>2</v>
      </c>
      <c r="L2237" s="22">
        <v>10000000</v>
      </c>
      <c r="M2237" s="22">
        <f t="shared" si="249"/>
        <v>20000000</v>
      </c>
      <c r="N2237" s="23">
        <v>40</v>
      </c>
      <c r="O2237" s="22">
        <v>396256</v>
      </c>
      <c r="P2237" s="22">
        <f t="shared" si="251"/>
        <v>15850240</v>
      </c>
      <c r="Q2237" s="24">
        <v>201493798</v>
      </c>
      <c r="R2237" s="29">
        <v>40022</v>
      </c>
      <c r="S2237">
        <f t="shared" si="253"/>
        <v>81748021.02</v>
      </c>
      <c r="T2237">
        <f t="shared" si="255"/>
        <v>0.30645122397266</v>
      </c>
      <c r="U2237">
        <f t="shared" si="250"/>
        <v>45897781.02</v>
      </c>
      <c r="V2237">
        <f t="shared" si="252"/>
        <v>0.227787562076724</v>
      </c>
      <c r="W2237">
        <f t="shared" si="254"/>
        <v>0.405709862196354</v>
      </c>
    </row>
    <row r="2238" ht="14.25" spans="1:23">
      <c r="A2238" s="13">
        <v>9086</v>
      </c>
      <c r="B2238" s="14">
        <v>11</v>
      </c>
      <c r="C2238" s="14">
        <v>12</v>
      </c>
      <c r="D2238" s="14">
        <v>13</v>
      </c>
      <c r="E2238" s="14">
        <v>18</v>
      </c>
      <c r="F2238" s="14">
        <v>23</v>
      </c>
      <c r="G2238" s="14">
        <v>32</v>
      </c>
      <c r="H2238" s="15">
        <v>11</v>
      </c>
      <c r="I2238" s="15" t="s">
        <v>11</v>
      </c>
      <c r="J2238" s="22">
        <v>192178002</v>
      </c>
      <c r="K2238" s="23">
        <v>3</v>
      </c>
      <c r="L2238" s="22">
        <v>8701558</v>
      </c>
      <c r="M2238" s="22">
        <f t="shared" si="249"/>
        <v>26104674</v>
      </c>
      <c r="N2238" s="23">
        <v>47</v>
      </c>
      <c r="O2238" s="22">
        <v>354404</v>
      </c>
      <c r="P2238" s="22">
        <f t="shared" si="251"/>
        <v>16656988</v>
      </c>
      <c r="Q2238" s="24">
        <v>222559596</v>
      </c>
      <c r="R2238" s="29">
        <v>40020</v>
      </c>
      <c r="S2238">
        <f t="shared" si="253"/>
        <v>96292512.04</v>
      </c>
      <c r="T2238">
        <f t="shared" si="255"/>
        <v>0.315366487455342</v>
      </c>
      <c r="U2238">
        <f t="shared" si="250"/>
        <v>53530850.04</v>
      </c>
      <c r="V2238">
        <f t="shared" si="252"/>
        <v>0.240523666478977</v>
      </c>
      <c r="W2238">
        <f t="shared" si="254"/>
        <v>0.432659448393319</v>
      </c>
    </row>
    <row r="2239" ht="14.25" spans="1:23">
      <c r="A2239" s="13">
        <v>9085</v>
      </c>
      <c r="B2239" s="14">
        <v>4</v>
      </c>
      <c r="C2239" s="14">
        <v>8</v>
      </c>
      <c r="D2239" s="14">
        <v>12</v>
      </c>
      <c r="E2239" s="14">
        <v>17</v>
      </c>
      <c r="F2239" s="14">
        <v>20</v>
      </c>
      <c r="G2239" s="14">
        <v>30</v>
      </c>
      <c r="H2239" s="15">
        <v>3</v>
      </c>
      <c r="I2239" s="15" t="s">
        <v>11</v>
      </c>
      <c r="J2239" s="22">
        <v>179416312</v>
      </c>
      <c r="K2239" s="23">
        <v>8</v>
      </c>
      <c r="L2239" s="22">
        <v>6613174</v>
      </c>
      <c r="M2239" s="22">
        <f t="shared" si="249"/>
        <v>52905392</v>
      </c>
      <c r="N2239" s="23">
        <v>93</v>
      </c>
      <c r="O2239" s="22">
        <v>208151</v>
      </c>
      <c r="P2239" s="22">
        <f t="shared" si="251"/>
        <v>19358043</v>
      </c>
      <c r="Q2239" s="24">
        <v>201602548</v>
      </c>
      <c r="R2239" s="29">
        <v>40017</v>
      </c>
      <c r="S2239">
        <f t="shared" si="253"/>
        <v>106521770.52</v>
      </c>
      <c r="T2239">
        <f t="shared" si="255"/>
        <v>0.265950897207906</v>
      </c>
      <c r="U2239">
        <f t="shared" si="250"/>
        <v>34258335.52</v>
      </c>
      <c r="V2239">
        <f t="shared" si="252"/>
        <v>0.169930072113969</v>
      </c>
      <c r="W2239">
        <f t="shared" si="254"/>
        <v>0.528375120139851</v>
      </c>
    </row>
    <row r="2240" ht="14.25" spans="1:23">
      <c r="A2240" s="13">
        <v>9084</v>
      </c>
      <c r="B2240" s="14">
        <v>4</v>
      </c>
      <c r="C2240" s="14">
        <v>9</v>
      </c>
      <c r="D2240" s="14">
        <v>11</v>
      </c>
      <c r="E2240" s="14">
        <v>20</v>
      </c>
      <c r="F2240" s="14">
        <v>32</v>
      </c>
      <c r="G2240" s="14">
        <v>33</v>
      </c>
      <c r="H2240" s="15">
        <v>13</v>
      </c>
      <c r="I2240" s="15" t="s">
        <v>11</v>
      </c>
      <c r="J2240" s="22">
        <v>187152834</v>
      </c>
      <c r="K2240" s="23">
        <v>2</v>
      </c>
      <c r="L2240" s="22">
        <v>10000000</v>
      </c>
      <c r="M2240" s="22">
        <f t="shared" si="249"/>
        <v>20000000</v>
      </c>
      <c r="N2240" s="23">
        <v>53</v>
      </c>
      <c r="O2240" s="22">
        <v>369239</v>
      </c>
      <c r="P2240" s="22">
        <f t="shared" si="251"/>
        <v>19569667</v>
      </c>
      <c r="Q2240" s="24">
        <v>198945272</v>
      </c>
      <c r="R2240" s="29">
        <v>40015</v>
      </c>
      <c r="S2240">
        <f t="shared" si="253"/>
        <v>71820601.28</v>
      </c>
      <c r="T2240">
        <f t="shared" si="255"/>
        <v>0.260476666567879</v>
      </c>
      <c r="U2240">
        <f t="shared" si="250"/>
        <v>32250934.28</v>
      </c>
      <c r="V2240">
        <f t="shared" si="252"/>
        <v>0.162109578959987</v>
      </c>
      <c r="W2240">
        <f t="shared" si="254"/>
        <v>0.361006826440188</v>
      </c>
    </row>
    <row r="2241" ht="14.25" spans="1:23">
      <c r="A2241" s="13">
        <v>9083</v>
      </c>
      <c r="B2241" s="14">
        <v>2</v>
      </c>
      <c r="C2241" s="14">
        <v>8</v>
      </c>
      <c r="D2241" s="14">
        <v>12</v>
      </c>
      <c r="E2241" s="14">
        <v>18</v>
      </c>
      <c r="F2241" s="14">
        <v>24</v>
      </c>
      <c r="G2241" s="14">
        <v>28</v>
      </c>
      <c r="H2241" s="15">
        <v>4</v>
      </c>
      <c r="I2241" s="15" t="s">
        <v>11</v>
      </c>
      <c r="J2241" s="22">
        <v>161490252</v>
      </c>
      <c r="K2241" s="23">
        <v>11</v>
      </c>
      <c r="L2241" s="22">
        <v>5930022</v>
      </c>
      <c r="M2241" s="22">
        <f t="shared" si="249"/>
        <v>65230242</v>
      </c>
      <c r="N2241" s="23">
        <v>361</v>
      </c>
      <c r="O2241" s="22">
        <v>42507</v>
      </c>
      <c r="P2241" s="22">
        <f t="shared" si="251"/>
        <v>15345027</v>
      </c>
      <c r="Q2241" s="24">
        <v>219733470</v>
      </c>
      <c r="R2241" s="29">
        <v>40013</v>
      </c>
      <c r="S2241">
        <f t="shared" si="253"/>
        <v>137093776.3</v>
      </c>
      <c r="T2241">
        <f t="shared" si="255"/>
        <v>0.327048648073505</v>
      </c>
      <c r="U2241">
        <f t="shared" si="250"/>
        <v>56518507.3</v>
      </c>
      <c r="V2241">
        <f t="shared" si="252"/>
        <v>0.257213920573866</v>
      </c>
      <c r="W2241">
        <f t="shared" si="254"/>
        <v>0.623909394868247</v>
      </c>
    </row>
    <row r="2242" ht="14.25" spans="1:23">
      <c r="A2242" s="13">
        <v>9082</v>
      </c>
      <c r="B2242" s="14">
        <v>11</v>
      </c>
      <c r="C2242" s="14">
        <v>15</v>
      </c>
      <c r="D2242" s="14">
        <v>18</v>
      </c>
      <c r="E2242" s="14">
        <v>21</v>
      </c>
      <c r="F2242" s="14">
        <v>27</v>
      </c>
      <c r="G2242" s="14">
        <v>29</v>
      </c>
      <c r="H2242" s="15">
        <v>2</v>
      </c>
      <c r="I2242" s="15" t="s">
        <v>11</v>
      </c>
      <c r="J2242" s="22">
        <v>190914628</v>
      </c>
      <c r="K2242" s="23">
        <v>2</v>
      </c>
      <c r="L2242" s="22">
        <v>10000000</v>
      </c>
      <c r="M2242" s="22">
        <f t="shared" si="249"/>
        <v>20000000</v>
      </c>
      <c r="N2242" s="23">
        <v>52</v>
      </c>
      <c r="O2242" s="22">
        <v>325220</v>
      </c>
      <c r="P2242" s="22">
        <f t="shared" si="251"/>
        <v>16911440</v>
      </c>
      <c r="Q2242" s="24">
        <v>200877058</v>
      </c>
      <c r="R2242" s="29">
        <v>40010</v>
      </c>
      <c r="S2242">
        <f t="shared" si="253"/>
        <v>78969651.42</v>
      </c>
      <c r="T2242">
        <f t="shared" si="255"/>
        <v>0.293560907388439</v>
      </c>
      <c r="U2242">
        <f t="shared" si="250"/>
        <v>42058211.42</v>
      </c>
      <c r="V2242">
        <f t="shared" si="252"/>
        <v>0.209372896231883</v>
      </c>
      <c r="W2242">
        <f t="shared" si="254"/>
        <v>0.393124293068848</v>
      </c>
    </row>
    <row r="2243" ht="14.25" spans="1:23">
      <c r="A2243" s="13">
        <v>9081</v>
      </c>
      <c r="B2243" s="14">
        <v>4</v>
      </c>
      <c r="C2243" s="14">
        <v>5</v>
      </c>
      <c r="D2243" s="14">
        <v>6</v>
      </c>
      <c r="E2243" s="14">
        <v>25</v>
      </c>
      <c r="F2243" s="14">
        <v>29</v>
      </c>
      <c r="G2243" s="14">
        <v>30</v>
      </c>
      <c r="H2243" s="15">
        <v>3</v>
      </c>
      <c r="I2243" s="15" t="s">
        <v>11</v>
      </c>
      <c r="J2243" s="22">
        <v>171454521</v>
      </c>
      <c r="K2243" s="23">
        <v>1</v>
      </c>
      <c r="L2243" s="22">
        <v>10000000</v>
      </c>
      <c r="M2243" s="22">
        <f t="shared" si="249"/>
        <v>10000000</v>
      </c>
      <c r="N2243" s="23">
        <v>56</v>
      </c>
      <c r="O2243" s="22">
        <v>276678</v>
      </c>
      <c r="P2243" s="22">
        <f t="shared" si="251"/>
        <v>15493968</v>
      </c>
      <c r="Q2243" s="24">
        <v>198933210</v>
      </c>
      <c r="R2243" s="29">
        <v>40008</v>
      </c>
      <c r="S2243">
        <f t="shared" si="253"/>
        <v>71324655.9</v>
      </c>
      <c r="T2243">
        <f t="shared" si="255"/>
        <v>0.308267563269099</v>
      </c>
      <c r="U2243">
        <f t="shared" si="250"/>
        <v>45830687.9</v>
      </c>
      <c r="V2243">
        <f t="shared" si="252"/>
        <v>0.230382287100278</v>
      </c>
      <c r="W2243">
        <f t="shared" si="254"/>
        <v>0.358535690948736</v>
      </c>
    </row>
    <row r="2244" ht="14.25" spans="1:23">
      <c r="A2244" s="13">
        <v>9080</v>
      </c>
      <c r="B2244" s="14">
        <v>1</v>
      </c>
      <c r="C2244" s="14">
        <v>11</v>
      </c>
      <c r="D2244" s="14">
        <v>13</v>
      </c>
      <c r="E2244" s="14">
        <v>25</v>
      </c>
      <c r="F2244" s="14">
        <v>32</v>
      </c>
      <c r="G2244" s="14">
        <v>33</v>
      </c>
      <c r="H2244" s="15">
        <v>6</v>
      </c>
      <c r="I2244" s="15" t="s">
        <v>11</v>
      </c>
      <c r="J2244" s="22">
        <v>145301904</v>
      </c>
      <c r="K2244" s="23">
        <v>4</v>
      </c>
      <c r="L2244" s="22">
        <v>8152908</v>
      </c>
      <c r="M2244" s="22">
        <f t="shared" si="249"/>
        <v>32611632</v>
      </c>
      <c r="N2244" s="23">
        <v>48</v>
      </c>
      <c r="O2244" s="22">
        <v>394113</v>
      </c>
      <c r="P2244" s="22">
        <f t="shared" si="251"/>
        <v>18917424</v>
      </c>
      <c r="Q2244" s="24">
        <v>220533638</v>
      </c>
      <c r="R2244" s="29">
        <v>40006</v>
      </c>
      <c r="S2244">
        <f t="shared" si="253"/>
        <v>96532402.62</v>
      </c>
      <c r="T2244">
        <f t="shared" si="255"/>
        <v>0.289845899245538</v>
      </c>
      <c r="U2244">
        <f t="shared" si="250"/>
        <v>45003346.62</v>
      </c>
      <c r="V2244">
        <f t="shared" si="252"/>
        <v>0.204065679177704</v>
      </c>
      <c r="W2244">
        <f t="shared" si="254"/>
        <v>0.437721898098829</v>
      </c>
    </row>
    <row r="2245" ht="14.25" spans="1:23">
      <c r="A2245" s="13">
        <v>9079</v>
      </c>
      <c r="B2245" s="14">
        <v>2</v>
      </c>
      <c r="C2245" s="14">
        <v>9</v>
      </c>
      <c r="D2245" s="14">
        <v>16</v>
      </c>
      <c r="E2245" s="14">
        <v>21</v>
      </c>
      <c r="F2245" s="14">
        <v>30</v>
      </c>
      <c r="G2245" s="14">
        <v>31</v>
      </c>
      <c r="H2245" s="15">
        <v>13</v>
      </c>
      <c r="I2245" s="15" t="s">
        <v>11</v>
      </c>
      <c r="J2245" s="22">
        <v>133772824</v>
      </c>
      <c r="K2245" s="23">
        <v>1</v>
      </c>
      <c r="L2245" s="22">
        <v>5000000</v>
      </c>
      <c r="M2245" s="22">
        <f t="shared" si="249"/>
        <v>5000000</v>
      </c>
      <c r="N2245" s="23">
        <v>122</v>
      </c>
      <c r="O2245" s="22">
        <v>159349</v>
      </c>
      <c r="P2245" s="22">
        <f t="shared" si="251"/>
        <v>19440578</v>
      </c>
      <c r="Q2245" s="24">
        <v>200470322</v>
      </c>
      <c r="R2245" s="29">
        <v>40003</v>
      </c>
      <c r="S2245">
        <f t="shared" si="253"/>
        <v>57868975.78</v>
      </c>
      <c r="T2245">
        <f t="shared" si="255"/>
        <v>0.263724701255281</v>
      </c>
      <c r="U2245">
        <f t="shared" si="250"/>
        <v>33428397.78</v>
      </c>
      <c r="V2245">
        <f t="shared" si="252"/>
        <v>0.166749858265804</v>
      </c>
      <c r="W2245">
        <f t="shared" si="254"/>
        <v>0.288666048932669</v>
      </c>
    </row>
    <row r="2246" ht="14.25" spans="1:23">
      <c r="A2246" s="13">
        <v>9078</v>
      </c>
      <c r="B2246" s="14">
        <v>5</v>
      </c>
      <c r="C2246" s="14">
        <v>7</v>
      </c>
      <c r="D2246" s="14">
        <v>12</v>
      </c>
      <c r="E2246" s="14">
        <v>14</v>
      </c>
      <c r="F2246" s="14">
        <v>15</v>
      </c>
      <c r="G2246" s="14">
        <v>20</v>
      </c>
      <c r="H2246" s="15">
        <v>13</v>
      </c>
      <c r="I2246" s="15" t="s">
        <v>11</v>
      </c>
      <c r="J2246" s="22">
        <v>93411342</v>
      </c>
      <c r="K2246" s="23">
        <v>2</v>
      </c>
      <c r="L2246" s="22">
        <v>5000000</v>
      </c>
      <c r="M2246" s="22">
        <f t="shared" ref="M2246:M2309" si="256">K2246*L2246</f>
        <v>10000000</v>
      </c>
      <c r="N2246" s="23">
        <v>88</v>
      </c>
      <c r="O2246" s="22">
        <v>203218</v>
      </c>
      <c r="P2246" s="22">
        <f t="shared" si="251"/>
        <v>17883184</v>
      </c>
      <c r="Q2246" s="24">
        <v>196218272</v>
      </c>
      <c r="R2246" s="29">
        <v>40001</v>
      </c>
      <c r="S2246">
        <f t="shared" si="253"/>
        <v>64419419.28</v>
      </c>
      <c r="T2246">
        <f t="shared" si="255"/>
        <v>0.277341242104099</v>
      </c>
      <c r="U2246">
        <f t="shared" si="250"/>
        <v>36536235.28</v>
      </c>
      <c r="V2246">
        <f t="shared" si="252"/>
        <v>0.186202003042816</v>
      </c>
      <c r="W2246">
        <f t="shared" si="254"/>
        <v>0.328304895478847</v>
      </c>
    </row>
    <row r="2247" ht="14.25" spans="1:23">
      <c r="A2247" s="13">
        <v>9077</v>
      </c>
      <c r="B2247" s="14">
        <v>1</v>
      </c>
      <c r="C2247" s="14">
        <v>9</v>
      </c>
      <c r="D2247" s="14">
        <v>14</v>
      </c>
      <c r="E2247" s="14">
        <v>16</v>
      </c>
      <c r="F2247" s="14">
        <v>28</v>
      </c>
      <c r="G2247" s="14">
        <v>32</v>
      </c>
      <c r="H2247" s="15">
        <v>16</v>
      </c>
      <c r="I2247" s="15" t="s">
        <v>11</v>
      </c>
      <c r="J2247" s="22">
        <v>61683808</v>
      </c>
      <c r="K2247" s="23">
        <v>4</v>
      </c>
      <c r="L2247" s="22">
        <v>5000000</v>
      </c>
      <c r="M2247" s="22">
        <f t="shared" si="256"/>
        <v>20000000</v>
      </c>
      <c r="N2247" s="23">
        <v>75</v>
      </c>
      <c r="O2247" s="22">
        <v>295336</v>
      </c>
      <c r="P2247" s="22">
        <f t="shared" si="251"/>
        <v>22150200</v>
      </c>
      <c r="Q2247" s="24">
        <v>216463266</v>
      </c>
      <c r="R2247" s="29">
        <v>39999</v>
      </c>
      <c r="S2247">
        <f t="shared" si="253"/>
        <v>74383192.34</v>
      </c>
      <c r="T2247">
        <f t="shared" si="255"/>
        <v>0.251235201911811</v>
      </c>
      <c r="U2247">
        <f t="shared" si="250"/>
        <v>32232992.34</v>
      </c>
      <c r="V2247">
        <f t="shared" si="252"/>
        <v>0.148907447141632</v>
      </c>
      <c r="W2247">
        <f t="shared" si="254"/>
        <v>0.343629631551434</v>
      </c>
    </row>
    <row r="2248" ht="14.25" spans="1:23">
      <c r="A2248" s="13">
        <v>9076</v>
      </c>
      <c r="B2248" s="14">
        <v>9</v>
      </c>
      <c r="C2248" s="14">
        <v>18</v>
      </c>
      <c r="D2248" s="14">
        <v>19</v>
      </c>
      <c r="E2248" s="14">
        <v>25</v>
      </c>
      <c r="F2248" s="14">
        <v>28</v>
      </c>
      <c r="G2248" s="14">
        <v>31</v>
      </c>
      <c r="H2248" s="15">
        <v>6</v>
      </c>
      <c r="I2248" s="15" t="s">
        <v>11</v>
      </c>
      <c r="J2248" s="22">
        <v>30000000</v>
      </c>
      <c r="K2248" s="23">
        <v>29</v>
      </c>
      <c r="L2248" s="22">
        <v>4834333</v>
      </c>
      <c r="M2248" s="22">
        <f t="shared" si="256"/>
        <v>140195657</v>
      </c>
      <c r="N2248" s="23">
        <v>98</v>
      </c>
      <c r="O2248" s="22">
        <v>164828</v>
      </c>
      <c r="P2248" s="22">
        <f t="shared" si="251"/>
        <v>16153144</v>
      </c>
      <c r="Q2248" s="24">
        <v>202715574</v>
      </c>
      <c r="R2248" s="29">
        <v>39996</v>
      </c>
      <c r="S2248">
        <f t="shared" si="253"/>
        <v>171835471.26</v>
      </c>
      <c r="T2248">
        <f t="shared" si="255"/>
        <v>0.156079839529251</v>
      </c>
      <c r="U2248">
        <f t="shared" si="250"/>
        <v>15486670.26</v>
      </c>
      <c r="V2248">
        <f t="shared" si="252"/>
        <v>0.0763960555887038</v>
      </c>
      <c r="W2248">
        <f t="shared" si="254"/>
        <v>0.847667832664894</v>
      </c>
    </row>
    <row r="2249" ht="14.25" spans="1:23">
      <c r="A2249" s="13">
        <v>9075</v>
      </c>
      <c r="B2249" s="14">
        <v>1</v>
      </c>
      <c r="C2249" s="14">
        <v>13</v>
      </c>
      <c r="D2249" s="14">
        <v>15</v>
      </c>
      <c r="E2249" s="14">
        <v>17</v>
      </c>
      <c r="F2249" s="14">
        <v>20</v>
      </c>
      <c r="G2249" s="14">
        <v>30</v>
      </c>
      <c r="H2249" s="15">
        <v>5</v>
      </c>
      <c r="I2249" s="15" t="s">
        <v>11</v>
      </c>
      <c r="J2249" s="22">
        <v>102504840</v>
      </c>
      <c r="K2249" s="23">
        <v>1</v>
      </c>
      <c r="L2249" s="22">
        <v>5000000</v>
      </c>
      <c r="M2249" s="22">
        <f t="shared" si="256"/>
        <v>5000000</v>
      </c>
      <c r="N2249" s="23">
        <v>53</v>
      </c>
      <c r="O2249" s="22">
        <v>313978</v>
      </c>
      <c r="P2249" s="22">
        <f t="shared" si="251"/>
        <v>16640834</v>
      </c>
      <c r="Q2249" s="24">
        <v>198114500</v>
      </c>
      <c r="R2249" s="29">
        <v>39994</v>
      </c>
      <c r="S2249">
        <f t="shared" si="253"/>
        <v>63247469</v>
      </c>
      <c r="T2249">
        <f t="shared" si="255"/>
        <v>0.294009115940529</v>
      </c>
      <c r="U2249">
        <f t="shared" si="250"/>
        <v>41606635</v>
      </c>
      <c r="V2249">
        <f t="shared" si="252"/>
        <v>0.210013073248046</v>
      </c>
      <c r="W2249">
        <f t="shared" si="254"/>
        <v>0.319247046531173</v>
      </c>
    </row>
    <row r="2250" ht="14.25" spans="1:23">
      <c r="A2250" s="13">
        <v>9074</v>
      </c>
      <c r="B2250" s="14">
        <v>5</v>
      </c>
      <c r="C2250" s="14">
        <v>10</v>
      </c>
      <c r="D2250" s="14">
        <v>16</v>
      </c>
      <c r="E2250" s="14">
        <v>19</v>
      </c>
      <c r="F2250" s="14">
        <v>23</v>
      </c>
      <c r="G2250" s="14">
        <v>28</v>
      </c>
      <c r="H2250" s="15">
        <v>13</v>
      </c>
      <c r="I2250" s="15" t="s">
        <v>11</v>
      </c>
      <c r="J2250" s="22">
        <v>68676204</v>
      </c>
      <c r="K2250" s="23">
        <v>28</v>
      </c>
      <c r="L2250" s="22">
        <v>5157893</v>
      </c>
      <c r="M2250" s="22">
        <f t="shared" si="256"/>
        <v>144421004</v>
      </c>
      <c r="N2250" s="23">
        <v>296</v>
      </c>
      <c r="O2250" s="22">
        <v>22403</v>
      </c>
      <c r="P2250" s="22">
        <f t="shared" si="251"/>
        <v>6631288</v>
      </c>
      <c r="Q2250" s="24">
        <v>223339000</v>
      </c>
      <c r="R2250" s="29">
        <v>39992</v>
      </c>
      <c r="S2250">
        <f t="shared" si="253"/>
        <v>208383570</v>
      </c>
      <c r="T2250">
        <f t="shared" si="255"/>
        <v>0.286392282583875</v>
      </c>
      <c r="U2250">
        <f t="shared" ref="U2250:U2313" si="257">S2250-L2250*K2250-O2250*N2250</f>
        <v>57331278</v>
      </c>
      <c r="V2250">
        <f t="shared" si="252"/>
        <v>0.256700701623989</v>
      </c>
      <c r="W2250">
        <f t="shared" si="254"/>
        <v>0.933037087118685</v>
      </c>
    </row>
    <row r="2251" ht="14.25" spans="1:23">
      <c r="A2251" s="13">
        <v>9073</v>
      </c>
      <c r="B2251" s="14">
        <v>9</v>
      </c>
      <c r="C2251" s="14">
        <v>16</v>
      </c>
      <c r="D2251" s="14">
        <v>17</v>
      </c>
      <c r="E2251" s="14">
        <v>18</v>
      </c>
      <c r="F2251" s="14">
        <v>22</v>
      </c>
      <c r="G2251" s="14">
        <v>27</v>
      </c>
      <c r="H2251" s="15">
        <v>14</v>
      </c>
      <c r="I2251" s="15" t="s">
        <v>11</v>
      </c>
      <c r="J2251" s="22">
        <v>167623664</v>
      </c>
      <c r="K2251" s="23">
        <v>16</v>
      </c>
      <c r="L2251" s="22">
        <v>5000000</v>
      </c>
      <c r="M2251" s="22">
        <f t="shared" si="256"/>
        <v>80000000</v>
      </c>
      <c r="N2251" s="23">
        <v>103</v>
      </c>
      <c r="O2251" s="22">
        <v>6000</v>
      </c>
      <c r="P2251" s="22">
        <f t="shared" si="251"/>
        <v>618000</v>
      </c>
      <c r="Q2251" s="24">
        <v>208376662</v>
      </c>
      <c r="R2251" s="29">
        <v>39989</v>
      </c>
      <c r="S2251">
        <f t="shared" si="253"/>
        <v>182104570.38</v>
      </c>
      <c r="T2251">
        <f t="shared" si="255"/>
        <v>0.490000028794011</v>
      </c>
      <c r="U2251">
        <f t="shared" si="257"/>
        <v>101486570.38</v>
      </c>
      <c r="V2251">
        <f t="shared" si="252"/>
        <v>0.48703424561048</v>
      </c>
      <c r="W2251">
        <f t="shared" si="254"/>
        <v>0.873920182001956</v>
      </c>
    </row>
    <row r="2252" ht="14.25" spans="1:23">
      <c r="A2252" s="13">
        <v>9072</v>
      </c>
      <c r="B2252" s="14">
        <v>1</v>
      </c>
      <c r="C2252" s="14">
        <v>3</v>
      </c>
      <c r="D2252" s="14">
        <v>12</v>
      </c>
      <c r="E2252" s="14">
        <v>20</v>
      </c>
      <c r="F2252" s="14">
        <v>21</v>
      </c>
      <c r="G2252" s="14">
        <v>29</v>
      </c>
      <c r="H2252" s="15">
        <v>4</v>
      </c>
      <c r="I2252" s="15" t="s">
        <v>11</v>
      </c>
      <c r="J2252" s="22">
        <v>247623670</v>
      </c>
      <c r="K2252" s="23">
        <v>7</v>
      </c>
      <c r="L2252" s="22">
        <v>6825455</v>
      </c>
      <c r="M2252" s="22">
        <f t="shared" si="256"/>
        <v>47778185</v>
      </c>
      <c r="N2252" s="23">
        <v>40</v>
      </c>
      <c r="O2252" s="22">
        <v>479182</v>
      </c>
      <c r="P2252" s="22">
        <f t="shared" si="251"/>
        <v>19167280</v>
      </c>
      <c r="Q2252" s="24">
        <v>211601456</v>
      </c>
      <c r="R2252" s="29">
        <v>39987</v>
      </c>
      <c r="S2252">
        <f t="shared" si="253"/>
        <v>106739248.44</v>
      </c>
      <c r="T2252">
        <f t="shared" si="255"/>
        <v>0.278642049797616</v>
      </c>
      <c r="U2252">
        <f t="shared" si="257"/>
        <v>39793783.44</v>
      </c>
      <c r="V2252">
        <f t="shared" si="252"/>
        <v>0.188060064388215</v>
      </c>
      <c r="W2252">
        <f t="shared" si="254"/>
        <v>0.504435321276806</v>
      </c>
    </row>
    <row r="2253" ht="14.25" spans="1:23">
      <c r="A2253" s="13">
        <v>9071</v>
      </c>
      <c r="B2253" s="14">
        <v>4</v>
      </c>
      <c r="C2253" s="14">
        <v>5</v>
      </c>
      <c r="D2253" s="14">
        <v>23</v>
      </c>
      <c r="E2253" s="14">
        <v>26</v>
      </c>
      <c r="F2253" s="14">
        <v>31</v>
      </c>
      <c r="G2253" s="14">
        <v>32</v>
      </c>
      <c r="H2253" s="15">
        <v>6</v>
      </c>
      <c r="I2253" s="15" t="s">
        <v>11</v>
      </c>
      <c r="J2253" s="22">
        <v>250678205</v>
      </c>
      <c r="K2253" s="23">
        <v>5</v>
      </c>
      <c r="L2253" s="22">
        <v>7345798</v>
      </c>
      <c r="M2253" s="22">
        <f t="shared" si="256"/>
        <v>36728990</v>
      </c>
      <c r="N2253" s="23">
        <v>40</v>
      </c>
      <c r="O2253" s="22">
        <v>439837</v>
      </c>
      <c r="P2253" s="22">
        <f t="shared" si="251"/>
        <v>17593480</v>
      </c>
      <c r="Q2253" s="24">
        <v>231131078</v>
      </c>
      <c r="R2253" s="29">
        <v>39985</v>
      </c>
      <c r="S2253">
        <f t="shared" si="253"/>
        <v>108931743.22</v>
      </c>
      <c r="T2253">
        <f t="shared" si="255"/>
        <v>0.312388770237121</v>
      </c>
      <c r="U2253">
        <f t="shared" si="257"/>
        <v>54609273.22</v>
      </c>
      <c r="V2253">
        <f t="shared" si="252"/>
        <v>0.236269711942416</v>
      </c>
      <c r="W2253">
        <f t="shared" si="254"/>
        <v>0.47129855561873</v>
      </c>
    </row>
    <row r="2254" ht="14.25" spans="1:23">
      <c r="A2254" s="13">
        <v>9070</v>
      </c>
      <c r="B2254" s="14">
        <v>1</v>
      </c>
      <c r="C2254" s="14">
        <v>2</v>
      </c>
      <c r="D2254" s="14">
        <v>9</v>
      </c>
      <c r="E2254" s="14">
        <v>10</v>
      </c>
      <c r="F2254" s="14">
        <v>21</v>
      </c>
      <c r="G2254" s="14">
        <v>31</v>
      </c>
      <c r="H2254" s="15">
        <v>10</v>
      </c>
      <c r="I2254" s="15" t="s">
        <v>11</v>
      </c>
      <c r="J2254" s="22">
        <v>246355720</v>
      </c>
      <c r="K2254" s="23">
        <v>4</v>
      </c>
      <c r="L2254" s="22">
        <v>8232130</v>
      </c>
      <c r="M2254" s="22">
        <f t="shared" si="256"/>
        <v>32928520</v>
      </c>
      <c r="N2254" s="23">
        <v>42</v>
      </c>
      <c r="O2254" s="22">
        <v>461732</v>
      </c>
      <c r="P2254" s="22">
        <f t="shared" si="251"/>
        <v>19392744</v>
      </c>
      <c r="Q2254" s="24">
        <v>219945468</v>
      </c>
      <c r="R2254" s="29">
        <v>39982</v>
      </c>
      <c r="S2254">
        <f t="shared" si="253"/>
        <v>95451975.32</v>
      </c>
      <c r="T2254">
        <f t="shared" si="255"/>
        <v>0.284267986462899</v>
      </c>
      <c r="U2254">
        <f t="shared" si="257"/>
        <v>43130711.32</v>
      </c>
      <c r="V2254">
        <f t="shared" si="252"/>
        <v>0.196097294989502</v>
      </c>
      <c r="W2254">
        <f t="shared" si="254"/>
        <v>0.433980186943429</v>
      </c>
    </row>
    <row r="2255" ht="14.25" spans="1:23">
      <c r="A2255" s="13">
        <v>9069</v>
      </c>
      <c r="B2255" s="14">
        <v>3</v>
      </c>
      <c r="C2255" s="14">
        <v>5</v>
      </c>
      <c r="D2255" s="14">
        <v>12</v>
      </c>
      <c r="E2255" s="14">
        <v>18</v>
      </c>
      <c r="F2255" s="14">
        <v>21</v>
      </c>
      <c r="G2255" s="14">
        <v>23</v>
      </c>
      <c r="H2255" s="15">
        <v>2</v>
      </c>
      <c r="I2255" s="15" t="s">
        <v>11</v>
      </c>
      <c r="J2255" s="22">
        <v>234034416</v>
      </c>
      <c r="K2255" s="23">
        <v>7</v>
      </c>
      <c r="L2255" s="22">
        <v>6519767</v>
      </c>
      <c r="M2255" s="22">
        <f t="shared" si="256"/>
        <v>45638369</v>
      </c>
      <c r="N2255" s="23">
        <v>157</v>
      </c>
      <c r="O2255" s="22">
        <v>101640</v>
      </c>
      <c r="P2255" s="22">
        <f t="shared" si="251"/>
        <v>15957480</v>
      </c>
      <c r="Q2255" s="24">
        <v>218479274</v>
      </c>
      <c r="R2255" s="29">
        <v>39980</v>
      </c>
      <c r="S2255">
        <f t="shared" si="253"/>
        <v>115458918.26</v>
      </c>
      <c r="T2255">
        <f t="shared" si="255"/>
        <v>0.319575161440714</v>
      </c>
      <c r="U2255">
        <f t="shared" si="257"/>
        <v>53863069.26</v>
      </c>
      <c r="V2255">
        <f t="shared" si="252"/>
        <v>0.246536288197296</v>
      </c>
      <c r="W2255">
        <f t="shared" si="254"/>
        <v>0.528466229982071</v>
      </c>
    </row>
    <row r="2256" ht="14.25" spans="1:23">
      <c r="A2256" s="13">
        <v>9068</v>
      </c>
      <c r="B2256" s="14">
        <v>6</v>
      </c>
      <c r="C2256" s="14">
        <v>11</v>
      </c>
      <c r="D2256" s="14">
        <v>18</v>
      </c>
      <c r="E2256" s="14">
        <v>20</v>
      </c>
      <c r="F2256" s="14">
        <v>25</v>
      </c>
      <c r="G2256" s="14">
        <v>30</v>
      </c>
      <c r="H2256" s="15">
        <v>5</v>
      </c>
      <c r="I2256" s="15" t="s">
        <v>11</v>
      </c>
      <c r="J2256" s="22">
        <v>242438490</v>
      </c>
      <c r="K2256" s="23">
        <v>10</v>
      </c>
      <c r="L2256" s="22">
        <v>6237692</v>
      </c>
      <c r="M2256" s="22">
        <f t="shared" si="256"/>
        <v>62376920</v>
      </c>
      <c r="N2256" s="23">
        <v>213</v>
      </c>
      <c r="O2256" s="22">
        <v>87161</v>
      </c>
      <c r="P2256" s="22">
        <f t="shared" si="251"/>
        <v>18565293</v>
      </c>
      <c r="Q2256" s="24">
        <v>241709362</v>
      </c>
      <c r="R2256" s="29">
        <v>39978</v>
      </c>
      <c r="S2256">
        <f t="shared" si="253"/>
        <v>137495285.38</v>
      </c>
      <c r="T2256">
        <f t="shared" si="255"/>
        <v>0.31077970980702</v>
      </c>
      <c r="U2256">
        <f t="shared" si="257"/>
        <v>56553072.38</v>
      </c>
      <c r="V2256">
        <f t="shared" si="252"/>
        <v>0.23397137749261</v>
      </c>
      <c r="W2256">
        <f t="shared" si="254"/>
        <v>0.568845510336501</v>
      </c>
    </row>
    <row r="2257" ht="14.25" spans="1:23">
      <c r="A2257" s="13">
        <v>9067</v>
      </c>
      <c r="B2257" s="14">
        <v>4</v>
      </c>
      <c r="C2257" s="14">
        <v>10</v>
      </c>
      <c r="D2257" s="14">
        <v>16</v>
      </c>
      <c r="E2257" s="14">
        <v>23</v>
      </c>
      <c r="F2257" s="14">
        <v>28</v>
      </c>
      <c r="G2257" s="14">
        <v>30</v>
      </c>
      <c r="H2257" s="15">
        <v>5</v>
      </c>
      <c r="I2257" s="15" t="s">
        <v>11</v>
      </c>
      <c r="J2257" s="22">
        <v>261496188</v>
      </c>
      <c r="K2257" s="23">
        <v>12</v>
      </c>
      <c r="L2257" s="22">
        <v>5722715</v>
      </c>
      <c r="M2257" s="22">
        <f t="shared" si="256"/>
        <v>68672580</v>
      </c>
      <c r="N2257" s="23">
        <v>168</v>
      </c>
      <c r="O2257" s="22">
        <v>77433</v>
      </c>
      <c r="P2257" s="22">
        <f t="shared" ref="P2257:P2320" si="258">N2257*O2257</f>
        <v>13008744</v>
      </c>
      <c r="Q2257" s="24">
        <v>219034212</v>
      </c>
      <c r="R2257" s="29">
        <v>39975</v>
      </c>
      <c r="S2257">
        <f t="shared" si="253"/>
        <v>145645307.88</v>
      </c>
      <c r="T2257">
        <f t="shared" si="255"/>
        <v>0.351418744940174</v>
      </c>
      <c r="U2257">
        <f t="shared" si="257"/>
        <v>63963983.88</v>
      </c>
      <c r="V2257">
        <f t="shared" si="252"/>
        <v>0.292027365478412</v>
      </c>
      <c r="W2257">
        <f t="shared" si="254"/>
        <v>0.664943191066426</v>
      </c>
    </row>
    <row r="2258" ht="14.25" spans="1:23">
      <c r="A2258" s="13">
        <v>9066</v>
      </c>
      <c r="B2258" s="14">
        <v>2</v>
      </c>
      <c r="C2258" s="14">
        <v>15</v>
      </c>
      <c r="D2258" s="14">
        <v>19</v>
      </c>
      <c r="E2258" s="14">
        <v>24</v>
      </c>
      <c r="F2258" s="14">
        <v>31</v>
      </c>
      <c r="G2258" s="14">
        <v>32</v>
      </c>
      <c r="H2258" s="15">
        <v>4</v>
      </c>
      <c r="I2258" s="15" t="s">
        <v>11</v>
      </c>
      <c r="J2258" s="22">
        <v>299814732</v>
      </c>
      <c r="K2258" s="23">
        <v>4</v>
      </c>
      <c r="L2258" s="22">
        <v>8624059</v>
      </c>
      <c r="M2258" s="22">
        <f t="shared" si="256"/>
        <v>34496236</v>
      </c>
      <c r="N2258" s="23">
        <v>34</v>
      </c>
      <c r="O2258" s="22">
        <v>639539</v>
      </c>
      <c r="P2258" s="22">
        <f t="shared" si="258"/>
        <v>21744326</v>
      </c>
      <c r="Q2258" s="24">
        <v>218893000</v>
      </c>
      <c r="R2258" s="29">
        <v>39973</v>
      </c>
      <c r="S2258">
        <f t="shared" si="253"/>
        <v>116016973</v>
      </c>
      <c r="T2258">
        <f t="shared" si="255"/>
        <v>0.372422768201816</v>
      </c>
      <c r="U2258">
        <f t="shared" si="257"/>
        <v>59776411</v>
      </c>
      <c r="V2258">
        <f t="shared" ref="V2258:V2321" si="259">U2258/Q2258</f>
        <v>0.273085073529076</v>
      </c>
      <c r="W2258">
        <f t="shared" si="254"/>
        <v>0.530016825572312</v>
      </c>
    </row>
    <row r="2259" ht="14.25" spans="1:23">
      <c r="A2259" s="13">
        <v>9065</v>
      </c>
      <c r="B2259" s="14">
        <v>8</v>
      </c>
      <c r="C2259" s="14">
        <v>12</v>
      </c>
      <c r="D2259" s="14">
        <v>20</v>
      </c>
      <c r="E2259" s="14">
        <v>22</v>
      </c>
      <c r="F2259" s="14">
        <v>30</v>
      </c>
      <c r="G2259" s="14">
        <v>33</v>
      </c>
      <c r="H2259" s="15">
        <v>2</v>
      </c>
      <c r="I2259" s="15" t="s">
        <v>11</v>
      </c>
      <c r="J2259" s="22">
        <v>308574135</v>
      </c>
      <c r="K2259" s="23">
        <v>5</v>
      </c>
      <c r="L2259" s="22">
        <v>6633932</v>
      </c>
      <c r="M2259" s="22">
        <f t="shared" si="256"/>
        <v>33169660</v>
      </c>
      <c r="N2259" s="23">
        <v>63</v>
      </c>
      <c r="O2259" s="22">
        <v>194515</v>
      </c>
      <c r="P2259" s="22">
        <f t="shared" si="258"/>
        <v>12254445</v>
      </c>
      <c r="Q2259" s="24">
        <v>242812406</v>
      </c>
      <c r="R2259" s="29">
        <v>39971</v>
      </c>
      <c r="S2259">
        <f t="shared" si="253"/>
        <v>123553923.94</v>
      </c>
      <c r="T2259">
        <f t="shared" si="255"/>
        <v>0.372239068954327</v>
      </c>
      <c r="U2259">
        <f t="shared" si="257"/>
        <v>78129818.94</v>
      </c>
      <c r="V2259">
        <f t="shared" si="259"/>
        <v>0.321770292659593</v>
      </c>
      <c r="W2259">
        <f t="shared" si="254"/>
        <v>0.508845186188716</v>
      </c>
    </row>
    <row r="2260" ht="14.25" spans="1:23">
      <c r="A2260" s="13">
        <v>9064</v>
      </c>
      <c r="B2260" s="14">
        <v>1</v>
      </c>
      <c r="C2260" s="14">
        <v>2</v>
      </c>
      <c r="D2260" s="14">
        <v>14</v>
      </c>
      <c r="E2260" s="14">
        <v>23</v>
      </c>
      <c r="F2260" s="14">
        <v>28</v>
      </c>
      <c r="G2260" s="14">
        <v>29</v>
      </c>
      <c r="H2260" s="15">
        <v>15</v>
      </c>
      <c r="I2260" s="15" t="s">
        <v>11</v>
      </c>
      <c r="J2260" s="22">
        <v>313149980</v>
      </c>
      <c r="K2260" s="23">
        <v>4</v>
      </c>
      <c r="L2260" s="22">
        <v>8216973</v>
      </c>
      <c r="M2260" s="22">
        <f t="shared" si="256"/>
        <v>32867892</v>
      </c>
      <c r="N2260" s="23">
        <v>66</v>
      </c>
      <c r="O2260" s="22">
        <v>292452</v>
      </c>
      <c r="P2260" s="22">
        <f t="shared" si="258"/>
        <v>19301832</v>
      </c>
      <c r="Q2260" s="24">
        <v>226247318</v>
      </c>
      <c r="R2260" s="29">
        <v>39968</v>
      </c>
      <c r="S2260">
        <f t="shared" si="253"/>
        <v>98691451.82</v>
      </c>
      <c r="T2260">
        <f t="shared" si="255"/>
        <v>0.290936309883682</v>
      </c>
      <c r="U2260">
        <f t="shared" si="257"/>
        <v>46521727.82</v>
      </c>
      <c r="V2260">
        <f t="shared" si="259"/>
        <v>0.205623333930526</v>
      </c>
      <c r="W2260">
        <f t="shared" si="254"/>
        <v>0.436210482813326</v>
      </c>
    </row>
    <row r="2261" ht="14.25" spans="1:23">
      <c r="A2261" s="13">
        <v>9063</v>
      </c>
      <c r="B2261" s="14">
        <v>2</v>
      </c>
      <c r="C2261" s="14">
        <v>5</v>
      </c>
      <c r="D2261" s="14">
        <v>11</v>
      </c>
      <c r="E2261" s="14">
        <v>26</v>
      </c>
      <c r="F2261" s="14">
        <v>30</v>
      </c>
      <c r="G2261" s="14">
        <v>32</v>
      </c>
      <c r="H2261" s="15">
        <v>16</v>
      </c>
      <c r="I2261" s="15" t="s">
        <v>11</v>
      </c>
      <c r="J2261" s="22">
        <v>300980246</v>
      </c>
      <c r="K2261" s="23">
        <v>0</v>
      </c>
      <c r="L2261" s="23">
        <v>0</v>
      </c>
      <c r="M2261" s="22">
        <f t="shared" si="256"/>
        <v>0</v>
      </c>
      <c r="N2261" s="23">
        <v>47</v>
      </c>
      <c r="O2261" s="22">
        <v>441806</v>
      </c>
      <c r="P2261" s="22">
        <f t="shared" si="258"/>
        <v>20764882</v>
      </c>
      <c r="Q2261" s="24">
        <v>210071776</v>
      </c>
      <c r="R2261" s="29">
        <v>39966</v>
      </c>
      <c r="S2261">
        <f t="shared" si="253"/>
        <v>54483711.24</v>
      </c>
      <c r="T2261">
        <f t="shared" si="255"/>
        <v>0.259357598043061</v>
      </c>
      <c r="U2261">
        <f t="shared" si="257"/>
        <v>33718829.24</v>
      </c>
      <c r="V2261">
        <f t="shared" si="259"/>
        <v>0.160510992395285</v>
      </c>
      <c r="W2261">
        <f t="shared" si="254"/>
        <v>0.259357598043061</v>
      </c>
    </row>
    <row r="2262" ht="14.25" spans="1:23">
      <c r="A2262" s="13">
        <v>9062</v>
      </c>
      <c r="B2262" s="14">
        <v>10</v>
      </c>
      <c r="C2262" s="14">
        <v>19</v>
      </c>
      <c r="D2262" s="14">
        <v>20</v>
      </c>
      <c r="E2262" s="14">
        <v>21</v>
      </c>
      <c r="F2262" s="14">
        <v>23</v>
      </c>
      <c r="G2262" s="14">
        <v>32</v>
      </c>
      <c r="H2262" s="15">
        <v>10</v>
      </c>
      <c r="I2262" s="15" t="s">
        <v>11</v>
      </c>
      <c r="J2262" s="22">
        <v>252528787</v>
      </c>
      <c r="K2262" s="23">
        <v>7</v>
      </c>
      <c r="L2262" s="22">
        <v>6545986</v>
      </c>
      <c r="M2262" s="22">
        <f t="shared" si="256"/>
        <v>45821902</v>
      </c>
      <c r="N2262" s="23">
        <v>120</v>
      </c>
      <c r="O2262" s="22">
        <v>135273</v>
      </c>
      <c r="P2262" s="22">
        <f t="shared" si="258"/>
        <v>16232760</v>
      </c>
      <c r="Q2262" s="24">
        <v>239346092</v>
      </c>
      <c r="R2262" s="29">
        <v>39964</v>
      </c>
      <c r="S2262">
        <f t="shared" si="253"/>
        <v>125224829.08</v>
      </c>
      <c r="T2262">
        <f t="shared" si="255"/>
        <v>0.33174941949752</v>
      </c>
      <c r="U2262">
        <f t="shared" si="257"/>
        <v>63170167.08</v>
      </c>
      <c r="V2262">
        <f t="shared" si="259"/>
        <v>0.263928132488581</v>
      </c>
      <c r="W2262">
        <f t="shared" si="254"/>
        <v>0.52319562869654</v>
      </c>
    </row>
    <row r="2263" ht="14.25" spans="1:23">
      <c r="A2263" s="13">
        <v>9061</v>
      </c>
      <c r="B2263" s="14">
        <v>10</v>
      </c>
      <c r="C2263" s="14">
        <v>11</v>
      </c>
      <c r="D2263" s="14">
        <v>13</v>
      </c>
      <c r="E2263" s="14">
        <v>16</v>
      </c>
      <c r="F2263" s="14">
        <v>19</v>
      </c>
      <c r="G2263" s="14">
        <v>30</v>
      </c>
      <c r="H2263" s="15">
        <v>3</v>
      </c>
      <c r="I2263" s="15" t="s">
        <v>11</v>
      </c>
      <c r="J2263" s="22">
        <v>260474031</v>
      </c>
      <c r="K2263" s="23">
        <v>1</v>
      </c>
      <c r="L2263" s="22">
        <v>10000000</v>
      </c>
      <c r="M2263" s="22">
        <f t="shared" si="256"/>
        <v>10000000</v>
      </c>
      <c r="N2263" s="23">
        <v>32</v>
      </c>
      <c r="O2263" s="22">
        <v>619956</v>
      </c>
      <c r="P2263" s="22">
        <f t="shared" si="258"/>
        <v>19838592</v>
      </c>
      <c r="Q2263" s="24">
        <v>202235730</v>
      </c>
      <c r="R2263" s="29">
        <v>39961</v>
      </c>
      <c r="S2263">
        <f t="shared" si="253"/>
        <v>62805392.7</v>
      </c>
      <c r="T2263">
        <f t="shared" si="255"/>
        <v>0.261108127134607</v>
      </c>
      <c r="U2263">
        <f t="shared" si="257"/>
        <v>32966800.7</v>
      </c>
      <c r="V2263">
        <f t="shared" si="259"/>
        <v>0.163011752176532</v>
      </c>
      <c r="W2263">
        <f t="shared" si="254"/>
        <v>0.3105553736721</v>
      </c>
    </row>
    <row r="2264" ht="14.25" spans="1:23">
      <c r="A2264" s="13">
        <v>9060</v>
      </c>
      <c r="B2264" s="14">
        <v>7</v>
      </c>
      <c r="C2264" s="14">
        <v>13</v>
      </c>
      <c r="D2264" s="14">
        <v>17</v>
      </c>
      <c r="E2264" s="14">
        <v>26</v>
      </c>
      <c r="F2264" s="14">
        <v>32</v>
      </c>
      <c r="G2264" s="14">
        <v>33</v>
      </c>
      <c r="H2264" s="15">
        <v>4</v>
      </c>
      <c r="I2264" s="15" t="s">
        <v>11</v>
      </c>
      <c r="J2264" s="22">
        <v>224183916</v>
      </c>
      <c r="K2264" s="23">
        <v>2</v>
      </c>
      <c r="L2264" s="22">
        <v>10000000</v>
      </c>
      <c r="M2264" s="22">
        <f t="shared" si="256"/>
        <v>20000000</v>
      </c>
      <c r="N2264" s="23">
        <v>40</v>
      </c>
      <c r="O2264" s="22">
        <v>481222</v>
      </c>
      <c r="P2264" s="22">
        <f t="shared" si="258"/>
        <v>19248880</v>
      </c>
      <c r="Q2264" s="24">
        <v>214031372</v>
      </c>
      <c r="R2264" s="29">
        <v>39959</v>
      </c>
      <c r="S2264">
        <f t="shared" si="253"/>
        <v>79961272.28</v>
      </c>
      <c r="T2264">
        <f t="shared" si="255"/>
        <v>0.280151791392525</v>
      </c>
      <c r="U2264">
        <f t="shared" si="257"/>
        <v>40712392.28</v>
      </c>
      <c r="V2264">
        <f t="shared" si="259"/>
        <v>0.19021693829071</v>
      </c>
      <c r="W2264">
        <f t="shared" si="254"/>
        <v>0.373596036566079</v>
      </c>
    </row>
    <row r="2265" ht="14.25" spans="1:23">
      <c r="A2265" s="13">
        <v>9059</v>
      </c>
      <c r="B2265" s="14">
        <v>3</v>
      </c>
      <c r="C2265" s="14">
        <v>7</v>
      </c>
      <c r="D2265" s="14">
        <v>13</v>
      </c>
      <c r="E2265" s="14">
        <v>23</v>
      </c>
      <c r="F2265" s="14">
        <v>27</v>
      </c>
      <c r="G2265" s="14">
        <v>30</v>
      </c>
      <c r="H2265" s="15">
        <v>11</v>
      </c>
      <c r="I2265" s="15" t="s">
        <v>11</v>
      </c>
      <c r="J2265" s="22">
        <v>199269816</v>
      </c>
      <c r="K2265" s="23">
        <v>2</v>
      </c>
      <c r="L2265" s="22">
        <v>10000000</v>
      </c>
      <c r="M2265" s="22">
        <f t="shared" si="256"/>
        <v>20000000</v>
      </c>
      <c r="N2265" s="23">
        <v>184</v>
      </c>
      <c r="O2265" s="22">
        <v>111929</v>
      </c>
      <c r="P2265" s="22">
        <f t="shared" si="258"/>
        <v>20594936</v>
      </c>
      <c r="Q2265" s="24">
        <v>236158050</v>
      </c>
      <c r="R2265" s="29">
        <v>39957</v>
      </c>
      <c r="S2265">
        <f t="shared" si="253"/>
        <v>87662503.5</v>
      </c>
      <c r="T2265">
        <f t="shared" si="255"/>
        <v>0.286513644146367</v>
      </c>
      <c r="U2265">
        <f t="shared" si="257"/>
        <v>47067567.5</v>
      </c>
      <c r="V2265">
        <f t="shared" si="259"/>
        <v>0.199305369857178</v>
      </c>
      <c r="W2265">
        <f t="shared" si="254"/>
        <v>0.37120269031693</v>
      </c>
    </row>
    <row r="2266" ht="14.25" spans="1:23">
      <c r="A2266" s="13">
        <v>9058</v>
      </c>
      <c r="B2266" s="14">
        <v>5</v>
      </c>
      <c r="C2266" s="14">
        <v>8</v>
      </c>
      <c r="D2266" s="14">
        <v>10</v>
      </c>
      <c r="E2266" s="14">
        <v>15</v>
      </c>
      <c r="F2266" s="14">
        <v>23</v>
      </c>
      <c r="G2266" s="14">
        <v>26</v>
      </c>
      <c r="H2266" s="15">
        <v>9</v>
      </c>
      <c r="I2266" s="15" t="s">
        <v>11</v>
      </c>
      <c r="J2266" s="22">
        <v>171214875</v>
      </c>
      <c r="K2266" s="23">
        <v>13</v>
      </c>
      <c r="L2266" s="22">
        <v>5536087</v>
      </c>
      <c r="M2266" s="22">
        <f t="shared" si="256"/>
        <v>71969131</v>
      </c>
      <c r="N2266" s="23">
        <v>150</v>
      </c>
      <c r="O2266" s="22">
        <v>69691</v>
      </c>
      <c r="P2266" s="22">
        <f t="shared" si="258"/>
        <v>10453650</v>
      </c>
      <c r="Q2266" s="24">
        <v>211477696</v>
      </c>
      <c r="R2266" s="29">
        <v>39954</v>
      </c>
      <c r="S2266">
        <f t="shared" si="253"/>
        <v>151201224.04</v>
      </c>
      <c r="T2266">
        <f t="shared" si="255"/>
        <v>0.374659335422304</v>
      </c>
      <c r="U2266">
        <f t="shared" si="257"/>
        <v>68778443.04</v>
      </c>
      <c r="V2266">
        <f t="shared" si="259"/>
        <v>0.325227881431052</v>
      </c>
      <c r="W2266">
        <f t="shared" si="254"/>
        <v>0.714974803016579</v>
      </c>
    </row>
    <row r="2267" ht="14.25" spans="1:23">
      <c r="A2267" s="13">
        <v>9057</v>
      </c>
      <c r="B2267" s="14">
        <v>5</v>
      </c>
      <c r="C2267" s="14">
        <v>7</v>
      </c>
      <c r="D2267" s="14">
        <v>10</v>
      </c>
      <c r="E2267" s="14">
        <v>14</v>
      </c>
      <c r="F2267" s="14">
        <v>17</v>
      </c>
      <c r="G2267" s="14">
        <v>25</v>
      </c>
      <c r="H2267" s="15">
        <v>11</v>
      </c>
      <c r="I2267" s="15" t="s">
        <v>11</v>
      </c>
      <c r="J2267" s="22">
        <v>218792028</v>
      </c>
      <c r="K2267" s="23">
        <v>6</v>
      </c>
      <c r="L2267" s="22">
        <v>6995326</v>
      </c>
      <c r="M2267" s="22">
        <f t="shared" si="256"/>
        <v>41971956</v>
      </c>
      <c r="N2267" s="23">
        <v>180</v>
      </c>
      <c r="O2267" s="22">
        <v>99766</v>
      </c>
      <c r="P2267" s="22">
        <f t="shared" si="258"/>
        <v>17957880</v>
      </c>
      <c r="Q2267" s="24">
        <v>209587496</v>
      </c>
      <c r="R2267" s="29">
        <v>39952</v>
      </c>
      <c r="S2267">
        <f t="shared" si="253"/>
        <v>102767985.04</v>
      </c>
      <c r="T2267">
        <f t="shared" si="255"/>
        <v>0.290074695295754</v>
      </c>
      <c r="U2267">
        <f t="shared" si="257"/>
        <v>42838149.04</v>
      </c>
      <c r="V2267">
        <f t="shared" si="259"/>
        <v>0.204392675410369</v>
      </c>
      <c r="W2267">
        <f t="shared" si="254"/>
        <v>0.490334523773307</v>
      </c>
    </row>
    <row r="2268" ht="14.25" spans="1:23">
      <c r="A2268" s="13">
        <v>9056</v>
      </c>
      <c r="B2268" s="14">
        <v>4</v>
      </c>
      <c r="C2268" s="14">
        <v>9</v>
      </c>
      <c r="D2268" s="14">
        <v>10</v>
      </c>
      <c r="E2268" s="14">
        <v>18</v>
      </c>
      <c r="F2268" s="14">
        <v>29</v>
      </c>
      <c r="G2268" s="14">
        <v>32</v>
      </c>
      <c r="H2268" s="15">
        <v>8</v>
      </c>
      <c r="I2268" s="15" t="s">
        <v>11</v>
      </c>
      <c r="J2268" s="22">
        <v>218862140</v>
      </c>
      <c r="K2268" s="23">
        <v>5</v>
      </c>
      <c r="L2268" s="22">
        <v>7371213</v>
      </c>
      <c r="M2268" s="22">
        <f t="shared" si="256"/>
        <v>36856065</v>
      </c>
      <c r="N2268" s="23">
        <v>66</v>
      </c>
      <c r="O2268" s="22">
        <v>269456</v>
      </c>
      <c r="P2268" s="22">
        <f t="shared" si="258"/>
        <v>17784096</v>
      </c>
      <c r="Q2268" s="24">
        <v>232354314</v>
      </c>
      <c r="R2268" s="29">
        <v>39950</v>
      </c>
      <c r="S2268">
        <f t="shared" si="253"/>
        <v>109213442.86</v>
      </c>
      <c r="T2268">
        <f t="shared" si="255"/>
        <v>0.31140965973199</v>
      </c>
      <c r="U2268">
        <f t="shared" si="257"/>
        <v>54573281.86</v>
      </c>
      <c r="V2268">
        <f t="shared" si="259"/>
        <v>0.234870964607957</v>
      </c>
      <c r="W2268">
        <f t="shared" si="254"/>
        <v>0.470029761788714</v>
      </c>
    </row>
    <row r="2269" ht="14.25" spans="1:23">
      <c r="A2269" s="13">
        <v>9055</v>
      </c>
      <c r="B2269" s="14">
        <v>3</v>
      </c>
      <c r="C2269" s="14">
        <v>4</v>
      </c>
      <c r="D2269" s="14">
        <v>18</v>
      </c>
      <c r="E2269" s="14">
        <v>22</v>
      </c>
      <c r="F2269" s="14">
        <v>24</v>
      </c>
      <c r="G2269" s="14">
        <v>29</v>
      </c>
      <c r="H2269" s="15">
        <v>11</v>
      </c>
      <c r="I2269" s="15" t="s">
        <v>11</v>
      </c>
      <c r="J2269" s="22">
        <v>214221969</v>
      </c>
      <c r="K2269" s="23">
        <v>3</v>
      </c>
      <c r="L2269" s="22">
        <v>9920244</v>
      </c>
      <c r="M2269" s="22">
        <f t="shared" si="256"/>
        <v>29760732</v>
      </c>
      <c r="N2269" s="23">
        <v>69</v>
      </c>
      <c r="O2269" s="22">
        <v>320885</v>
      </c>
      <c r="P2269" s="22">
        <f t="shared" si="258"/>
        <v>22141065</v>
      </c>
      <c r="Q2269" s="24">
        <v>213511884</v>
      </c>
      <c r="R2269" s="29">
        <v>39947</v>
      </c>
      <c r="S2269">
        <f t="shared" si="253"/>
        <v>82718990.16</v>
      </c>
      <c r="T2269">
        <f t="shared" si="255"/>
        <v>0.248034241316516</v>
      </c>
      <c r="U2269">
        <f t="shared" si="257"/>
        <v>30817193.16</v>
      </c>
      <c r="V2269">
        <f t="shared" si="259"/>
        <v>0.144334791032053</v>
      </c>
      <c r="W2269">
        <f t="shared" si="254"/>
        <v>0.387421011937677</v>
      </c>
    </row>
    <row r="2270" ht="14.25" spans="1:23">
      <c r="A2270" s="13">
        <v>9054</v>
      </c>
      <c r="B2270" s="14">
        <v>16</v>
      </c>
      <c r="C2270" s="14">
        <v>17</v>
      </c>
      <c r="D2270" s="14">
        <v>23</v>
      </c>
      <c r="E2270" s="14">
        <v>26</v>
      </c>
      <c r="F2270" s="14">
        <v>31</v>
      </c>
      <c r="G2270" s="14">
        <v>32</v>
      </c>
      <c r="H2270" s="15">
        <v>11</v>
      </c>
      <c r="I2270" s="15" t="s">
        <v>11</v>
      </c>
      <c r="J2270" s="22">
        <v>192320136</v>
      </c>
      <c r="K2270" s="23">
        <v>6</v>
      </c>
      <c r="L2270" s="22">
        <v>6301530</v>
      </c>
      <c r="M2270" s="22">
        <f t="shared" si="256"/>
        <v>37809180</v>
      </c>
      <c r="N2270" s="23">
        <v>73</v>
      </c>
      <c r="O2270" s="22">
        <v>160462</v>
      </c>
      <c r="P2270" s="22">
        <f t="shared" si="258"/>
        <v>11713726</v>
      </c>
      <c r="Q2270" s="24">
        <v>212918588</v>
      </c>
      <c r="R2270" s="29">
        <v>39945</v>
      </c>
      <c r="S2270">
        <f t="shared" ref="S2270:S2333" si="260">J2271+Q2270*0.49-J2270</f>
        <v>114807148.12</v>
      </c>
      <c r="T2270">
        <f t="shared" si="255"/>
        <v>0.361631029227002</v>
      </c>
      <c r="U2270">
        <f t="shared" si="257"/>
        <v>65284242.12</v>
      </c>
      <c r="V2270">
        <f t="shared" si="259"/>
        <v>0.306615982818748</v>
      </c>
      <c r="W2270">
        <f t="shared" si="254"/>
        <v>0.539206788840813</v>
      </c>
    </row>
    <row r="2271" ht="14.25" spans="1:23">
      <c r="A2271" s="13">
        <v>9053</v>
      </c>
      <c r="B2271" s="14">
        <v>7</v>
      </c>
      <c r="C2271" s="14">
        <v>12</v>
      </c>
      <c r="D2271" s="14">
        <v>18</v>
      </c>
      <c r="E2271" s="14">
        <v>19</v>
      </c>
      <c r="F2271" s="14">
        <v>22</v>
      </c>
      <c r="G2271" s="14">
        <v>28</v>
      </c>
      <c r="H2271" s="15">
        <v>4</v>
      </c>
      <c r="I2271" s="15" t="s">
        <v>11</v>
      </c>
      <c r="J2271" s="22">
        <v>202797176</v>
      </c>
      <c r="K2271" s="23">
        <v>4</v>
      </c>
      <c r="L2271" s="22">
        <v>8260566</v>
      </c>
      <c r="M2271" s="22">
        <f t="shared" si="256"/>
        <v>33042264</v>
      </c>
      <c r="N2271" s="23">
        <v>239</v>
      </c>
      <c r="O2271" s="22">
        <v>81855</v>
      </c>
      <c r="P2271" s="22">
        <f t="shared" si="258"/>
        <v>19563345</v>
      </c>
      <c r="Q2271" s="24">
        <v>231922796</v>
      </c>
      <c r="R2271" s="29">
        <v>39943</v>
      </c>
      <c r="S2271">
        <f t="shared" si="260"/>
        <v>101036513.04</v>
      </c>
      <c r="T2271">
        <f t="shared" si="255"/>
        <v>0.293176221625062</v>
      </c>
      <c r="U2271">
        <f t="shared" si="257"/>
        <v>48430904.04</v>
      </c>
      <c r="V2271">
        <f t="shared" si="259"/>
        <v>0.208823388107135</v>
      </c>
      <c r="W2271">
        <f t="shared" si="254"/>
        <v>0.435647184246606</v>
      </c>
    </row>
    <row r="2272" ht="14.25" spans="1:23">
      <c r="A2272" s="13">
        <v>9052</v>
      </c>
      <c r="B2272" s="14">
        <v>9</v>
      </c>
      <c r="C2272" s="14">
        <v>11</v>
      </c>
      <c r="D2272" s="14">
        <v>15</v>
      </c>
      <c r="E2272" s="14">
        <v>19</v>
      </c>
      <c r="F2272" s="14">
        <v>21</v>
      </c>
      <c r="G2272" s="14">
        <v>30</v>
      </c>
      <c r="H2272" s="15">
        <v>8</v>
      </c>
      <c r="I2272" s="15" t="s">
        <v>11</v>
      </c>
      <c r="J2272" s="22">
        <v>190191519</v>
      </c>
      <c r="K2272" s="23">
        <v>9</v>
      </c>
      <c r="L2272" s="22">
        <v>6107335</v>
      </c>
      <c r="M2272" s="22">
        <f t="shared" si="256"/>
        <v>54966015</v>
      </c>
      <c r="N2272" s="23">
        <v>66</v>
      </c>
      <c r="O2272" s="22">
        <v>226500</v>
      </c>
      <c r="P2272" s="22">
        <f t="shared" si="258"/>
        <v>14949000</v>
      </c>
      <c r="Q2272" s="24">
        <v>215699408</v>
      </c>
      <c r="R2272" s="29">
        <v>39940</v>
      </c>
      <c r="S2272">
        <f t="shared" si="260"/>
        <v>125777660.92</v>
      </c>
      <c r="T2272">
        <f t="shared" si="255"/>
        <v>0.328288550147528</v>
      </c>
      <c r="U2272">
        <f t="shared" si="257"/>
        <v>55862645.92</v>
      </c>
      <c r="V2272">
        <f t="shared" si="259"/>
        <v>0.258983770228985</v>
      </c>
      <c r="W2272">
        <f t="shared" si="254"/>
        <v>0.58311546650142</v>
      </c>
    </row>
    <row r="2273" ht="14.25" spans="1:23">
      <c r="A2273" s="13">
        <v>9051</v>
      </c>
      <c r="B2273" s="14">
        <v>6</v>
      </c>
      <c r="C2273" s="14">
        <v>10</v>
      </c>
      <c r="D2273" s="14">
        <v>13</v>
      </c>
      <c r="E2273" s="14">
        <v>16</v>
      </c>
      <c r="F2273" s="14">
        <v>21</v>
      </c>
      <c r="G2273" s="14">
        <v>23</v>
      </c>
      <c r="H2273" s="15">
        <v>7</v>
      </c>
      <c r="I2273" s="15" t="s">
        <v>11</v>
      </c>
      <c r="J2273" s="22">
        <v>210276470</v>
      </c>
      <c r="K2273" s="23">
        <v>5</v>
      </c>
      <c r="L2273" s="22">
        <v>6740625</v>
      </c>
      <c r="M2273" s="22">
        <f t="shared" si="256"/>
        <v>33703125</v>
      </c>
      <c r="N2273" s="23">
        <v>69</v>
      </c>
      <c r="O2273" s="22">
        <v>189198</v>
      </c>
      <c r="P2273" s="22">
        <f t="shared" si="258"/>
        <v>13054662</v>
      </c>
      <c r="Q2273" s="24">
        <v>211832930</v>
      </c>
      <c r="R2273" s="29">
        <v>39938</v>
      </c>
      <c r="S2273">
        <f t="shared" si="260"/>
        <v>107040317.7</v>
      </c>
      <c r="T2273">
        <f t="shared" si="255"/>
        <v>0.346202985059971</v>
      </c>
      <c r="U2273">
        <f t="shared" si="257"/>
        <v>60282530.7</v>
      </c>
      <c r="V2273">
        <f t="shared" si="259"/>
        <v>0.284575824448069</v>
      </c>
      <c r="W2273">
        <f t="shared" si="254"/>
        <v>0.505305372965384</v>
      </c>
    </row>
    <row r="2274" ht="14.25" spans="1:23">
      <c r="A2274" s="13">
        <v>9050</v>
      </c>
      <c r="B2274" s="14">
        <v>13</v>
      </c>
      <c r="C2274" s="14">
        <v>21</v>
      </c>
      <c r="D2274" s="14">
        <v>24</v>
      </c>
      <c r="E2274" s="14">
        <v>29</v>
      </c>
      <c r="F2274" s="14">
        <v>30</v>
      </c>
      <c r="G2274" s="14">
        <v>32</v>
      </c>
      <c r="H2274" s="15">
        <v>4</v>
      </c>
      <c r="I2274" s="15" t="s">
        <v>11</v>
      </c>
      <c r="J2274" s="22">
        <v>213518652</v>
      </c>
      <c r="K2274" s="23">
        <v>3</v>
      </c>
      <c r="L2274" s="22">
        <v>9117209</v>
      </c>
      <c r="M2274" s="22">
        <f t="shared" si="256"/>
        <v>27351627</v>
      </c>
      <c r="N2274" s="23">
        <v>35</v>
      </c>
      <c r="O2274" s="22">
        <v>529355</v>
      </c>
      <c r="P2274" s="22">
        <f t="shared" si="258"/>
        <v>18527425</v>
      </c>
      <c r="Q2274" s="24">
        <v>223078776</v>
      </c>
      <c r="R2274" s="29">
        <v>39936</v>
      </c>
      <c r="S2274">
        <f t="shared" si="260"/>
        <v>93429534.24</v>
      </c>
      <c r="T2274">
        <f t="shared" si="255"/>
        <v>0.296208847945266</v>
      </c>
      <c r="U2274">
        <f t="shared" si="257"/>
        <v>47550482.24</v>
      </c>
      <c r="V2274">
        <f t="shared" si="259"/>
        <v>0.213155563665097</v>
      </c>
      <c r="W2274">
        <f t="shared" si="254"/>
        <v>0.418818571247674</v>
      </c>
    </row>
    <row r="2275" ht="14.25" spans="1:23">
      <c r="A2275" s="13">
        <v>9049</v>
      </c>
      <c r="B2275" s="14">
        <v>9</v>
      </c>
      <c r="C2275" s="14">
        <v>12</v>
      </c>
      <c r="D2275" s="14">
        <v>14</v>
      </c>
      <c r="E2275" s="14">
        <v>20</v>
      </c>
      <c r="F2275" s="14">
        <v>30</v>
      </c>
      <c r="G2275" s="14">
        <v>31</v>
      </c>
      <c r="H2275" s="15">
        <v>6</v>
      </c>
      <c r="I2275" s="15" t="s">
        <v>11</v>
      </c>
      <c r="J2275" s="22">
        <v>197639586</v>
      </c>
      <c r="K2275" s="23">
        <v>3</v>
      </c>
      <c r="L2275" s="22">
        <v>7189995</v>
      </c>
      <c r="M2275" s="22">
        <f t="shared" si="256"/>
        <v>21569985</v>
      </c>
      <c r="N2275" s="23">
        <v>45</v>
      </c>
      <c r="O2275" s="22">
        <v>218999</v>
      </c>
      <c r="P2275" s="22">
        <f t="shared" si="258"/>
        <v>9854955</v>
      </c>
      <c r="Q2275" s="24">
        <v>204405802</v>
      </c>
      <c r="R2275" s="29">
        <v>39933</v>
      </c>
      <c r="S2275">
        <f t="shared" si="260"/>
        <v>98733876.98</v>
      </c>
      <c r="T2275">
        <f t="shared" si="255"/>
        <v>0.377503432999422</v>
      </c>
      <c r="U2275">
        <f t="shared" si="257"/>
        <v>67308936.98</v>
      </c>
      <c r="V2275">
        <f t="shared" si="259"/>
        <v>0.329290735984099</v>
      </c>
      <c r="W2275">
        <f t="shared" si="254"/>
        <v>0.483028739957196</v>
      </c>
    </row>
    <row r="2276" ht="14.25" spans="1:23">
      <c r="A2276" s="13">
        <v>9048</v>
      </c>
      <c r="B2276" s="14">
        <v>3</v>
      </c>
      <c r="C2276" s="14">
        <v>7</v>
      </c>
      <c r="D2276" s="14">
        <v>11</v>
      </c>
      <c r="E2276" s="14">
        <v>15</v>
      </c>
      <c r="F2276" s="14">
        <v>17</v>
      </c>
      <c r="G2276" s="14">
        <v>31</v>
      </c>
      <c r="H2276" s="15">
        <v>1</v>
      </c>
      <c r="I2276" s="15" t="s">
        <v>11</v>
      </c>
      <c r="J2276" s="22">
        <v>196214620</v>
      </c>
      <c r="K2276" s="23">
        <v>4</v>
      </c>
      <c r="L2276" s="22">
        <v>8812747</v>
      </c>
      <c r="M2276" s="22">
        <f t="shared" si="256"/>
        <v>35250988</v>
      </c>
      <c r="N2276" s="23">
        <v>85</v>
      </c>
      <c r="O2276" s="22">
        <v>269135</v>
      </c>
      <c r="P2276" s="22">
        <f t="shared" si="258"/>
        <v>22876475</v>
      </c>
      <c r="Q2276" s="24">
        <v>210372082</v>
      </c>
      <c r="R2276" s="29">
        <v>39931</v>
      </c>
      <c r="S2276">
        <f t="shared" si="260"/>
        <v>84954850.18</v>
      </c>
      <c r="T2276">
        <f t="shared" si="255"/>
        <v>0.236266436627271</v>
      </c>
      <c r="U2276">
        <f t="shared" si="257"/>
        <v>26827387.18</v>
      </c>
      <c r="V2276">
        <f t="shared" si="259"/>
        <v>0.127523514170478</v>
      </c>
      <c r="W2276">
        <f t="shared" si="254"/>
        <v>0.403831389471156</v>
      </c>
    </row>
    <row r="2277" ht="14.25" spans="1:23">
      <c r="A2277" s="13">
        <v>9047</v>
      </c>
      <c r="B2277" s="14">
        <v>6</v>
      </c>
      <c r="C2277" s="14">
        <v>8</v>
      </c>
      <c r="D2277" s="14">
        <v>11</v>
      </c>
      <c r="E2277" s="14">
        <v>15</v>
      </c>
      <c r="F2277" s="14">
        <v>21</v>
      </c>
      <c r="G2277" s="14">
        <v>22</v>
      </c>
      <c r="H2277" s="15">
        <v>16</v>
      </c>
      <c r="I2277" s="15" t="s">
        <v>11</v>
      </c>
      <c r="J2277" s="22">
        <v>178087150</v>
      </c>
      <c r="K2277" s="23">
        <v>5</v>
      </c>
      <c r="L2277" s="22">
        <v>7616787</v>
      </c>
      <c r="M2277" s="22">
        <f t="shared" si="256"/>
        <v>38083935</v>
      </c>
      <c r="N2277" s="23">
        <v>99</v>
      </c>
      <c r="O2277" s="22">
        <v>198241</v>
      </c>
      <c r="P2277" s="22">
        <f t="shared" si="258"/>
        <v>19625859</v>
      </c>
      <c r="Q2277" s="24">
        <v>236616310</v>
      </c>
      <c r="R2277" s="29">
        <v>39929</v>
      </c>
      <c r="S2277">
        <f t="shared" si="260"/>
        <v>108232155.9</v>
      </c>
      <c r="T2277">
        <f t="shared" si="255"/>
        <v>0.296464013406345</v>
      </c>
      <c r="U2277">
        <f t="shared" si="257"/>
        <v>50522361.9</v>
      </c>
      <c r="V2277">
        <f t="shared" si="259"/>
        <v>0.21352020027698</v>
      </c>
      <c r="W2277">
        <f t="shared" si="254"/>
        <v>0.457416295182695</v>
      </c>
    </row>
    <row r="2278" ht="14.25" spans="1:23">
      <c r="A2278" s="13">
        <v>9046</v>
      </c>
      <c r="B2278" s="14">
        <v>16</v>
      </c>
      <c r="C2278" s="14">
        <v>20</v>
      </c>
      <c r="D2278" s="14">
        <v>21</v>
      </c>
      <c r="E2278" s="14">
        <v>26</v>
      </c>
      <c r="F2278" s="14">
        <v>29</v>
      </c>
      <c r="G2278" s="14">
        <v>30</v>
      </c>
      <c r="H2278" s="15">
        <v>9</v>
      </c>
      <c r="I2278" s="15" t="s">
        <v>11</v>
      </c>
      <c r="J2278" s="22">
        <v>170377314</v>
      </c>
      <c r="K2278" s="23">
        <v>3</v>
      </c>
      <c r="L2278" s="22">
        <v>6958577</v>
      </c>
      <c r="M2278" s="22">
        <f t="shared" si="256"/>
        <v>20875731</v>
      </c>
      <c r="N2278" s="23">
        <v>37</v>
      </c>
      <c r="O2278" s="22">
        <v>238205</v>
      </c>
      <c r="P2278" s="22">
        <f t="shared" si="258"/>
        <v>8813585</v>
      </c>
      <c r="Q2278" s="24">
        <v>212241096</v>
      </c>
      <c r="R2278" s="29">
        <v>39926</v>
      </c>
      <c r="S2278">
        <f t="shared" si="260"/>
        <v>104308810.04</v>
      </c>
      <c r="T2278">
        <f t="shared" si="255"/>
        <v>0.393105202585271</v>
      </c>
      <c r="U2278">
        <f t="shared" si="257"/>
        <v>74619494.04</v>
      </c>
      <c r="V2278">
        <f t="shared" si="259"/>
        <v>0.351578914010131</v>
      </c>
      <c r="W2278">
        <f t="shared" si="254"/>
        <v>0.491463774009158</v>
      </c>
    </row>
    <row r="2279" ht="14.25" spans="1:23">
      <c r="A2279" s="13">
        <v>9045</v>
      </c>
      <c r="B2279" s="14">
        <v>3</v>
      </c>
      <c r="C2279" s="14">
        <v>4</v>
      </c>
      <c r="D2279" s="14">
        <v>6</v>
      </c>
      <c r="E2279" s="14">
        <v>23</v>
      </c>
      <c r="F2279" s="14">
        <v>30</v>
      </c>
      <c r="G2279" s="14">
        <v>32</v>
      </c>
      <c r="H2279" s="15">
        <v>1</v>
      </c>
      <c r="I2279" s="15" t="s">
        <v>11</v>
      </c>
      <c r="J2279" s="22">
        <v>170687987</v>
      </c>
      <c r="K2279" s="23">
        <v>0</v>
      </c>
      <c r="L2279" s="23">
        <v>0</v>
      </c>
      <c r="M2279" s="22">
        <f t="shared" si="256"/>
        <v>0</v>
      </c>
      <c r="N2279" s="23">
        <v>39</v>
      </c>
      <c r="O2279" s="22">
        <v>610799</v>
      </c>
      <c r="P2279" s="22">
        <f t="shared" si="258"/>
        <v>23821161</v>
      </c>
      <c r="Q2279" s="24">
        <v>210992934</v>
      </c>
      <c r="R2279" s="29">
        <v>39924</v>
      </c>
      <c r="S2279">
        <f t="shared" si="260"/>
        <v>47803768.66</v>
      </c>
      <c r="T2279">
        <f t="shared" si="255"/>
        <v>0.22656573257567</v>
      </c>
      <c r="U2279">
        <f t="shared" si="257"/>
        <v>23982607.66</v>
      </c>
      <c r="V2279">
        <f t="shared" si="259"/>
        <v>0.113665454123691</v>
      </c>
      <c r="W2279">
        <f t="shared" ref="W2279:W2342" si="261">S2279/Q2279</f>
        <v>0.22656573257567</v>
      </c>
    </row>
    <row r="2280" ht="14.25" spans="1:23">
      <c r="A2280" s="13">
        <v>9044</v>
      </c>
      <c r="B2280" s="14">
        <v>11</v>
      </c>
      <c r="C2280" s="14">
        <v>14</v>
      </c>
      <c r="D2280" s="14">
        <v>16</v>
      </c>
      <c r="E2280" s="14">
        <v>18</v>
      </c>
      <c r="F2280" s="14">
        <v>26</v>
      </c>
      <c r="G2280" s="14">
        <v>30</v>
      </c>
      <c r="H2280" s="15">
        <v>1</v>
      </c>
      <c r="I2280" s="15" t="s">
        <v>11</v>
      </c>
      <c r="J2280" s="22">
        <v>115105218</v>
      </c>
      <c r="K2280" s="23">
        <v>2</v>
      </c>
      <c r="L2280" s="22">
        <v>5000000</v>
      </c>
      <c r="M2280" s="22">
        <f t="shared" si="256"/>
        <v>10000000</v>
      </c>
      <c r="N2280" s="23">
        <v>50</v>
      </c>
      <c r="O2280" s="22">
        <v>451122</v>
      </c>
      <c r="P2280" s="22">
        <f t="shared" si="258"/>
        <v>22556100</v>
      </c>
      <c r="Q2280" s="24">
        <v>229851250</v>
      </c>
      <c r="R2280" s="29">
        <v>39922</v>
      </c>
      <c r="S2280">
        <f t="shared" si="260"/>
        <v>69996124.5</v>
      </c>
      <c r="T2280">
        <f t="shared" si="255"/>
        <v>0.261021528053469</v>
      </c>
      <c r="U2280">
        <f t="shared" si="257"/>
        <v>37440024.5</v>
      </c>
      <c r="V2280">
        <f t="shared" si="259"/>
        <v>0.162888061300515</v>
      </c>
      <c r="W2280">
        <f t="shared" si="261"/>
        <v>0.304527926213149</v>
      </c>
    </row>
    <row r="2281" ht="14.25" spans="1:23">
      <c r="A2281" s="13">
        <v>9043</v>
      </c>
      <c r="B2281" s="14">
        <v>4</v>
      </c>
      <c r="C2281" s="14">
        <v>9</v>
      </c>
      <c r="D2281" s="14">
        <v>10</v>
      </c>
      <c r="E2281" s="14">
        <v>15</v>
      </c>
      <c r="F2281" s="14">
        <v>18</v>
      </c>
      <c r="G2281" s="14">
        <v>26</v>
      </c>
      <c r="H2281" s="15">
        <v>7</v>
      </c>
      <c r="I2281" s="15" t="s">
        <v>11</v>
      </c>
      <c r="J2281" s="22">
        <v>72474230</v>
      </c>
      <c r="K2281" s="23">
        <v>5</v>
      </c>
      <c r="L2281" s="22">
        <v>5000000</v>
      </c>
      <c r="M2281" s="22">
        <f t="shared" si="256"/>
        <v>25000000</v>
      </c>
      <c r="N2281" s="23">
        <v>110</v>
      </c>
      <c r="O2281" s="22">
        <v>118977</v>
      </c>
      <c r="P2281" s="22">
        <f t="shared" si="258"/>
        <v>13087470</v>
      </c>
      <c r="Q2281" s="24">
        <v>211334106</v>
      </c>
      <c r="R2281" s="29">
        <v>39919</v>
      </c>
      <c r="S2281">
        <f t="shared" si="260"/>
        <v>98016077.94</v>
      </c>
      <c r="T2281">
        <f t="shared" si="255"/>
        <v>0.345500682885516</v>
      </c>
      <c r="U2281">
        <f t="shared" si="257"/>
        <v>59928607.94</v>
      </c>
      <c r="V2281">
        <f t="shared" si="259"/>
        <v>0.283572817820518</v>
      </c>
      <c r="W2281">
        <f t="shared" si="261"/>
        <v>0.463796780345525</v>
      </c>
    </row>
    <row r="2282" ht="14.25" spans="1:23">
      <c r="A2282" s="13">
        <v>9042</v>
      </c>
      <c r="B2282" s="14">
        <v>8</v>
      </c>
      <c r="C2282" s="14">
        <v>16</v>
      </c>
      <c r="D2282" s="14">
        <v>22</v>
      </c>
      <c r="E2282" s="14">
        <v>23</v>
      </c>
      <c r="F2282" s="14">
        <v>27</v>
      </c>
      <c r="G2282" s="14">
        <v>30</v>
      </c>
      <c r="H2282" s="15">
        <v>11</v>
      </c>
      <c r="I2282" s="15" t="s">
        <v>11</v>
      </c>
      <c r="J2282" s="22">
        <v>66936596</v>
      </c>
      <c r="K2282" s="23">
        <v>2</v>
      </c>
      <c r="L2282" s="22">
        <v>5000000</v>
      </c>
      <c r="M2282" s="22">
        <f t="shared" si="256"/>
        <v>10000000</v>
      </c>
      <c r="N2282" s="23">
        <v>79</v>
      </c>
      <c r="O2282" s="22">
        <v>144584</v>
      </c>
      <c r="P2282" s="22">
        <f t="shared" si="258"/>
        <v>11422136</v>
      </c>
      <c r="Q2282" s="24">
        <v>207877744</v>
      </c>
      <c r="R2282" s="29">
        <v>39917</v>
      </c>
      <c r="S2282">
        <f t="shared" si="260"/>
        <v>85208355.56</v>
      </c>
      <c r="T2282">
        <f t="shared" si="255"/>
        <v>0.361791282283687</v>
      </c>
      <c r="U2282">
        <f t="shared" si="257"/>
        <v>63786219.56</v>
      </c>
      <c r="V2282">
        <f t="shared" si="259"/>
        <v>0.30684487108923</v>
      </c>
      <c r="W2282">
        <f t="shared" si="261"/>
        <v>0.409896480115736</v>
      </c>
    </row>
    <row r="2283" ht="14.25" spans="1:23">
      <c r="A2283" s="13">
        <v>9041</v>
      </c>
      <c r="B2283" s="14">
        <v>1</v>
      </c>
      <c r="C2283" s="14">
        <v>8</v>
      </c>
      <c r="D2283" s="14">
        <v>23</v>
      </c>
      <c r="E2283" s="14">
        <v>26</v>
      </c>
      <c r="F2283" s="14">
        <v>28</v>
      </c>
      <c r="G2283" s="14">
        <v>33</v>
      </c>
      <c r="H2283" s="15">
        <v>8</v>
      </c>
      <c r="I2283" s="15" t="s">
        <v>11</v>
      </c>
      <c r="J2283" s="22">
        <v>50284857</v>
      </c>
      <c r="K2283" s="23">
        <v>9</v>
      </c>
      <c r="L2283" s="22">
        <v>5000000</v>
      </c>
      <c r="M2283" s="22">
        <f t="shared" si="256"/>
        <v>45000000</v>
      </c>
      <c r="N2283" s="23">
        <v>45</v>
      </c>
      <c r="O2283" s="22">
        <v>186380</v>
      </c>
      <c r="P2283" s="22">
        <f t="shared" si="258"/>
        <v>8387100</v>
      </c>
      <c r="Q2283" s="24">
        <v>229731450</v>
      </c>
      <c r="R2283" s="29">
        <v>39915</v>
      </c>
      <c r="S2283">
        <f t="shared" si="260"/>
        <v>107998441.5</v>
      </c>
      <c r="T2283">
        <f t="shared" si="255"/>
        <v>0.274226456586593</v>
      </c>
      <c r="U2283">
        <f t="shared" si="257"/>
        <v>54611341.5</v>
      </c>
      <c r="V2283">
        <f t="shared" si="259"/>
        <v>0.237718177028004</v>
      </c>
      <c r="W2283">
        <f t="shared" si="261"/>
        <v>0.470107342725604</v>
      </c>
    </row>
    <row r="2284" ht="14.25" spans="1:23">
      <c r="A2284" s="13">
        <v>9040</v>
      </c>
      <c r="B2284" s="14">
        <v>4</v>
      </c>
      <c r="C2284" s="14">
        <v>7</v>
      </c>
      <c r="D2284" s="14">
        <v>10</v>
      </c>
      <c r="E2284" s="14">
        <v>20</v>
      </c>
      <c r="F2284" s="14">
        <v>26</v>
      </c>
      <c r="G2284" s="14">
        <v>30</v>
      </c>
      <c r="H2284" s="15">
        <v>12</v>
      </c>
      <c r="I2284" s="15" t="s">
        <v>11</v>
      </c>
      <c r="J2284" s="22">
        <v>45714888</v>
      </c>
      <c r="K2284" s="23">
        <v>21</v>
      </c>
      <c r="L2284" s="22">
        <v>5192140</v>
      </c>
      <c r="M2284" s="22">
        <f t="shared" si="256"/>
        <v>109034940</v>
      </c>
      <c r="N2284" s="23">
        <v>246</v>
      </c>
      <c r="O2284" s="22">
        <v>24603</v>
      </c>
      <c r="P2284" s="22">
        <f t="shared" si="258"/>
        <v>6052338</v>
      </c>
      <c r="Q2284" s="24">
        <v>212931272</v>
      </c>
      <c r="R2284" s="29">
        <v>39912</v>
      </c>
      <c r="S2284">
        <f t="shared" si="260"/>
        <v>169248970.28</v>
      </c>
      <c r="T2284">
        <f t="shared" si="255"/>
        <v>0.282786223528501</v>
      </c>
      <c r="U2284">
        <f t="shared" si="257"/>
        <v>54161692.28</v>
      </c>
      <c r="V2284">
        <f t="shared" si="259"/>
        <v>0.254362319687829</v>
      </c>
      <c r="W2284">
        <f t="shared" si="261"/>
        <v>0.794852577032461</v>
      </c>
    </row>
    <row r="2285" ht="14.25" spans="1:23">
      <c r="A2285" s="13">
        <v>9039</v>
      </c>
      <c r="B2285" s="14">
        <v>5</v>
      </c>
      <c r="C2285" s="14">
        <v>12</v>
      </c>
      <c r="D2285" s="14">
        <v>14</v>
      </c>
      <c r="E2285" s="14">
        <v>15</v>
      </c>
      <c r="F2285" s="14">
        <v>21</v>
      </c>
      <c r="G2285" s="14">
        <v>27</v>
      </c>
      <c r="H2285" s="15">
        <v>3</v>
      </c>
      <c r="I2285" s="15" t="s">
        <v>11</v>
      </c>
      <c r="J2285" s="22">
        <v>110627535</v>
      </c>
      <c r="K2285" s="23">
        <v>3</v>
      </c>
      <c r="L2285" s="22">
        <v>5000000</v>
      </c>
      <c r="M2285" s="22">
        <f t="shared" si="256"/>
        <v>15000000</v>
      </c>
      <c r="N2285" s="23">
        <v>81</v>
      </c>
      <c r="O2285" s="22">
        <v>240200</v>
      </c>
      <c r="P2285" s="22">
        <f t="shared" si="258"/>
        <v>19456200</v>
      </c>
      <c r="Q2285" s="24">
        <v>207130808</v>
      </c>
      <c r="R2285" s="29">
        <v>39910</v>
      </c>
      <c r="S2285">
        <f t="shared" si="260"/>
        <v>71096180.92</v>
      </c>
      <c r="T2285">
        <f t="shared" si="255"/>
        <v>0.270824902686615</v>
      </c>
      <c r="U2285">
        <f t="shared" si="257"/>
        <v>36639980.92</v>
      </c>
      <c r="V2285">
        <f t="shared" si="259"/>
        <v>0.176892956068612</v>
      </c>
      <c r="W2285">
        <f t="shared" si="261"/>
        <v>0.343242908220587</v>
      </c>
    </row>
    <row r="2286" ht="14.25" spans="1:23">
      <c r="A2286" s="13">
        <v>9038</v>
      </c>
      <c r="B2286" s="14">
        <v>12</v>
      </c>
      <c r="C2286" s="14">
        <v>13</v>
      </c>
      <c r="D2286" s="14">
        <v>15</v>
      </c>
      <c r="E2286" s="14">
        <v>23</v>
      </c>
      <c r="F2286" s="14">
        <v>28</v>
      </c>
      <c r="G2286" s="14">
        <v>32</v>
      </c>
      <c r="H2286" s="15">
        <v>5</v>
      </c>
      <c r="I2286" s="15" t="s">
        <v>11</v>
      </c>
      <c r="J2286" s="22">
        <v>80229620</v>
      </c>
      <c r="K2286" s="23">
        <v>20</v>
      </c>
      <c r="L2286" s="22">
        <v>5727829</v>
      </c>
      <c r="M2286" s="22">
        <f t="shared" si="256"/>
        <v>114556580</v>
      </c>
      <c r="N2286" s="23">
        <v>52</v>
      </c>
      <c r="O2286" s="22">
        <v>419901</v>
      </c>
      <c r="P2286" s="22">
        <f t="shared" si="258"/>
        <v>21834852</v>
      </c>
      <c r="Q2286" s="24">
        <v>229578934</v>
      </c>
      <c r="R2286" s="29">
        <v>39908</v>
      </c>
      <c r="S2286">
        <f t="shared" si="260"/>
        <v>176102189.66</v>
      </c>
      <c r="T2286">
        <f t="shared" si="255"/>
        <v>0.268080387811192</v>
      </c>
      <c r="U2286">
        <f t="shared" si="257"/>
        <v>39710757.66</v>
      </c>
      <c r="V2286">
        <f t="shared" si="259"/>
        <v>0.172972131929143</v>
      </c>
      <c r="W2286">
        <f t="shared" si="261"/>
        <v>0.767065978536167</v>
      </c>
    </row>
    <row r="2287" ht="14.25" spans="1:23">
      <c r="A2287" s="13">
        <v>9037</v>
      </c>
      <c r="B2287" s="14">
        <v>2</v>
      </c>
      <c r="C2287" s="14">
        <v>6</v>
      </c>
      <c r="D2287" s="14">
        <v>15</v>
      </c>
      <c r="E2287" s="14">
        <v>18</v>
      </c>
      <c r="F2287" s="14">
        <v>20</v>
      </c>
      <c r="G2287" s="14">
        <v>31</v>
      </c>
      <c r="H2287" s="15">
        <v>3</v>
      </c>
      <c r="I2287" s="15" t="s">
        <v>11</v>
      </c>
      <c r="J2287" s="22">
        <v>143838132</v>
      </c>
      <c r="K2287" s="23">
        <v>1</v>
      </c>
      <c r="L2287" s="22">
        <v>10000000</v>
      </c>
      <c r="M2287" s="22">
        <f t="shared" si="256"/>
        <v>10000000</v>
      </c>
      <c r="N2287" s="23">
        <v>59</v>
      </c>
      <c r="O2287" s="22">
        <v>310400</v>
      </c>
      <c r="P2287" s="22">
        <f t="shared" si="258"/>
        <v>18313600</v>
      </c>
      <c r="Q2287" s="24">
        <v>213602348</v>
      </c>
      <c r="R2287" s="29">
        <v>39905</v>
      </c>
      <c r="S2287">
        <f t="shared" si="260"/>
        <v>71933335.52</v>
      </c>
      <c r="T2287">
        <f t="shared" si="255"/>
        <v>0.289946885415323</v>
      </c>
      <c r="U2287">
        <f t="shared" si="257"/>
        <v>43619735.52</v>
      </c>
      <c r="V2287">
        <f t="shared" si="259"/>
        <v>0.204210000163481</v>
      </c>
      <c r="W2287">
        <f t="shared" si="261"/>
        <v>0.336762850191141</v>
      </c>
    </row>
    <row r="2288" ht="14.25" spans="1:23">
      <c r="A2288" s="13">
        <v>9036</v>
      </c>
      <c r="B2288" s="14">
        <v>6</v>
      </c>
      <c r="C2288" s="14">
        <v>9</v>
      </c>
      <c r="D2288" s="14">
        <v>18</v>
      </c>
      <c r="E2288" s="14">
        <v>23</v>
      </c>
      <c r="F2288" s="14">
        <v>32</v>
      </c>
      <c r="G2288" s="14">
        <v>33</v>
      </c>
      <c r="H2288" s="15">
        <v>7</v>
      </c>
      <c r="I2288" s="15" t="s">
        <v>11</v>
      </c>
      <c r="J2288" s="22">
        <v>111106317</v>
      </c>
      <c r="K2288" s="23">
        <v>7</v>
      </c>
      <c r="L2288" s="22">
        <v>7019955</v>
      </c>
      <c r="M2288" s="22">
        <f t="shared" si="256"/>
        <v>49139685</v>
      </c>
      <c r="N2288" s="23">
        <v>69</v>
      </c>
      <c r="O2288" s="22">
        <v>307384</v>
      </c>
      <c r="P2288" s="22">
        <f t="shared" si="258"/>
        <v>21209496</v>
      </c>
      <c r="Q2288" s="24">
        <v>215060184</v>
      </c>
      <c r="R2288" s="29">
        <v>39903</v>
      </c>
      <c r="S2288">
        <f t="shared" si="260"/>
        <v>105030275.16</v>
      </c>
      <c r="T2288">
        <f t="shared" si="255"/>
        <v>0.259883485266617</v>
      </c>
      <c r="U2288">
        <f t="shared" si="257"/>
        <v>34681094.16</v>
      </c>
      <c r="V2288">
        <f t="shared" si="259"/>
        <v>0.161262273262074</v>
      </c>
      <c r="W2288">
        <f t="shared" si="261"/>
        <v>0.488376198729561</v>
      </c>
    </row>
    <row r="2289" ht="14.25" spans="1:23">
      <c r="A2289" s="13">
        <v>9035</v>
      </c>
      <c r="B2289" s="14">
        <v>6</v>
      </c>
      <c r="C2289" s="14">
        <v>15</v>
      </c>
      <c r="D2289" s="14">
        <v>21</v>
      </c>
      <c r="E2289" s="14">
        <v>26</v>
      </c>
      <c r="F2289" s="14">
        <v>29</v>
      </c>
      <c r="G2289" s="14">
        <v>31</v>
      </c>
      <c r="H2289" s="15">
        <v>5</v>
      </c>
      <c r="I2289" s="15" t="s">
        <v>11</v>
      </c>
      <c r="J2289" s="22">
        <v>110757102</v>
      </c>
      <c r="K2289" s="23">
        <v>6</v>
      </c>
      <c r="L2289" s="22">
        <v>6870427</v>
      </c>
      <c r="M2289" s="22">
        <f t="shared" si="256"/>
        <v>41222562</v>
      </c>
      <c r="N2289" s="23">
        <v>87</v>
      </c>
      <c r="O2289" s="22">
        <v>193492</v>
      </c>
      <c r="P2289" s="22">
        <f t="shared" si="258"/>
        <v>16833804</v>
      </c>
      <c r="Q2289" s="24">
        <v>236221934</v>
      </c>
      <c r="R2289" s="29">
        <v>39901</v>
      </c>
      <c r="S2289">
        <f t="shared" si="260"/>
        <v>117692340.66</v>
      </c>
      <c r="T2289">
        <f t="shared" si="255"/>
        <v>0.323720060051663</v>
      </c>
      <c r="U2289">
        <f t="shared" si="257"/>
        <v>59635974.66</v>
      </c>
      <c r="V2289">
        <f t="shared" si="259"/>
        <v>0.25245739737276</v>
      </c>
      <c r="W2289">
        <f t="shared" si="261"/>
        <v>0.498227826125579</v>
      </c>
    </row>
    <row r="2290" ht="14.25" spans="1:23">
      <c r="A2290" s="13">
        <v>9034</v>
      </c>
      <c r="B2290" s="14">
        <v>9</v>
      </c>
      <c r="C2290" s="14">
        <v>12</v>
      </c>
      <c r="D2290" s="14">
        <v>18</v>
      </c>
      <c r="E2290" s="14">
        <v>21</v>
      </c>
      <c r="F2290" s="14">
        <v>22</v>
      </c>
      <c r="G2290" s="14">
        <v>26</v>
      </c>
      <c r="H2290" s="15">
        <v>7</v>
      </c>
      <c r="I2290" s="15" t="s">
        <v>11</v>
      </c>
      <c r="J2290" s="22">
        <v>112700695</v>
      </c>
      <c r="K2290" s="23">
        <v>5</v>
      </c>
      <c r="L2290" s="22">
        <v>7490582</v>
      </c>
      <c r="M2290" s="22">
        <f t="shared" si="256"/>
        <v>37452910</v>
      </c>
      <c r="N2290" s="23">
        <v>107</v>
      </c>
      <c r="O2290" s="22">
        <v>174573</v>
      </c>
      <c r="P2290" s="22">
        <f t="shared" si="258"/>
        <v>18679311</v>
      </c>
      <c r="Q2290" s="24">
        <v>214772934</v>
      </c>
      <c r="R2290" s="29">
        <v>39898</v>
      </c>
      <c r="S2290">
        <f t="shared" si="260"/>
        <v>99106460.66</v>
      </c>
      <c r="T2290">
        <f t="shared" si="255"/>
        <v>0.287063874910793</v>
      </c>
      <c r="U2290">
        <f t="shared" si="257"/>
        <v>42974239.66</v>
      </c>
      <c r="V2290">
        <f t="shared" si="259"/>
        <v>0.200091505291817</v>
      </c>
      <c r="W2290">
        <f t="shared" si="261"/>
        <v>0.461447626636232</v>
      </c>
    </row>
    <row r="2291" ht="14.25" spans="1:23">
      <c r="A2291" s="13">
        <v>9033</v>
      </c>
      <c r="B2291" s="14">
        <v>7</v>
      </c>
      <c r="C2291" s="14">
        <v>8</v>
      </c>
      <c r="D2291" s="14">
        <v>13</v>
      </c>
      <c r="E2291" s="14">
        <v>14</v>
      </c>
      <c r="F2291" s="14">
        <v>29</v>
      </c>
      <c r="G2291" s="14">
        <v>30</v>
      </c>
      <c r="H2291" s="15">
        <v>6</v>
      </c>
      <c r="I2291" s="15" t="s">
        <v>11</v>
      </c>
      <c r="J2291" s="22">
        <v>106568418</v>
      </c>
      <c r="K2291" s="23">
        <v>6</v>
      </c>
      <c r="L2291" s="22">
        <v>7230425</v>
      </c>
      <c r="M2291" s="22">
        <f t="shared" si="256"/>
        <v>43382550</v>
      </c>
      <c r="N2291" s="23">
        <v>125</v>
      </c>
      <c r="O2291" s="22">
        <v>160590</v>
      </c>
      <c r="P2291" s="22">
        <f t="shared" si="258"/>
        <v>20073750</v>
      </c>
      <c r="Q2291" s="24">
        <v>212148538</v>
      </c>
      <c r="R2291" s="29">
        <v>39896</v>
      </c>
      <c r="S2291">
        <f t="shared" si="260"/>
        <v>100496405.62</v>
      </c>
      <c r="T2291">
        <f t="shared" ref="T2291:T2354" si="262">(S2291-L2291*K2291)/Q2291</f>
        <v>0.269216352648162</v>
      </c>
      <c r="U2291">
        <f t="shared" si="257"/>
        <v>37040105.62</v>
      </c>
      <c r="V2291">
        <f t="shared" si="259"/>
        <v>0.174595149083705</v>
      </c>
      <c r="W2291">
        <f t="shared" si="261"/>
        <v>0.473707745372254</v>
      </c>
    </row>
    <row r="2292" ht="14.25" spans="1:23">
      <c r="A2292" s="13">
        <v>9032</v>
      </c>
      <c r="B2292" s="14">
        <v>9</v>
      </c>
      <c r="C2292" s="14">
        <v>11</v>
      </c>
      <c r="D2292" s="14">
        <v>12</v>
      </c>
      <c r="E2292" s="14">
        <v>19</v>
      </c>
      <c r="F2292" s="14">
        <v>27</v>
      </c>
      <c r="G2292" s="14">
        <v>32</v>
      </c>
      <c r="H2292" s="15">
        <v>6</v>
      </c>
      <c r="I2292" s="15" t="s">
        <v>11</v>
      </c>
      <c r="J2292" s="22">
        <v>103112040</v>
      </c>
      <c r="K2292" s="23">
        <v>3</v>
      </c>
      <c r="L2292" s="22">
        <v>5000000</v>
      </c>
      <c r="M2292" s="22">
        <f t="shared" si="256"/>
        <v>15000000</v>
      </c>
      <c r="N2292" s="23">
        <v>102</v>
      </c>
      <c r="O2292" s="22">
        <v>166998</v>
      </c>
      <c r="P2292" s="22">
        <f t="shared" si="258"/>
        <v>17033796</v>
      </c>
      <c r="Q2292" s="24">
        <v>231465250</v>
      </c>
      <c r="R2292" s="29">
        <v>39894</v>
      </c>
      <c r="S2292">
        <f t="shared" si="260"/>
        <v>88672430.5</v>
      </c>
      <c r="T2292">
        <f t="shared" si="262"/>
        <v>0.31828721805973</v>
      </c>
      <c r="U2292">
        <f t="shared" si="257"/>
        <v>56638634.5</v>
      </c>
      <c r="V2292">
        <f t="shared" si="259"/>
        <v>0.244696059127666</v>
      </c>
      <c r="W2292">
        <f t="shared" si="261"/>
        <v>0.383091762154362</v>
      </c>
    </row>
    <row r="2293" ht="14.25" spans="1:23">
      <c r="A2293" s="13">
        <v>9031</v>
      </c>
      <c r="B2293" s="14">
        <v>1</v>
      </c>
      <c r="C2293" s="14">
        <v>2</v>
      </c>
      <c r="D2293" s="14">
        <v>3</v>
      </c>
      <c r="E2293" s="14">
        <v>15</v>
      </c>
      <c r="F2293" s="14">
        <v>30</v>
      </c>
      <c r="G2293" s="14">
        <v>33</v>
      </c>
      <c r="H2293" s="15">
        <v>1</v>
      </c>
      <c r="I2293" s="15" t="s">
        <v>11</v>
      </c>
      <c r="J2293" s="22">
        <v>78366498</v>
      </c>
      <c r="K2293" s="23">
        <v>6</v>
      </c>
      <c r="L2293" s="22">
        <v>5000000</v>
      </c>
      <c r="M2293" s="22">
        <f t="shared" si="256"/>
        <v>30000000</v>
      </c>
      <c r="N2293" s="23">
        <v>66</v>
      </c>
      <c r="O2293" s="22">
        <v>280483</v>
      </c>
      <c r="P2293" s="22">
        <f t="shared" si="258"/>
        <v>18511878</v>
      </c>
      <c r="Q2293" s="24">
        <v>220305014</v>
      </c>
      <c r="R2293" s="29">
        <v>39891</v>
      </c>
      <c r="S2293">
        <f t="shared" si="260"/>
        <v>94754982.86</v>
      </c>
      <c r="T2293">
        <f t="shared" si="262"/>
        <v>0.293933314018899</v>
      </c>
      <c r="U2293">
        <f t="shared" si="257"/>
        <v>46243104.86</v>
      </c>
      <c r="V2293">
        <f t="shared" si="259"/>
        <v>0.20990491328536</v>
      </c>
      <c r="W2293">
        <f t="shared" si="261"/>
        <v>0.430108153870706</v>
      </c>
    </row>
    <row r="2294" ht="14.25" spans="1:23">
      <c r="A2294" s="13">
        <v>9030</v>
      </c>
      <c r="B2294" s="14">
        <v>8</v>
      </c>
      <c r="C2294" s="14">
        <v>14</v>
      </c>
      <c r="D2294" s="14">
        <v>24</v>
      </c>
      <c r="E2294" s="14">
        <v>26</v>
      </c>
      <c r="F2294" s="14">
        <v>28</v>
      </c>
      <c r="G2294" s="14">
        <v>32</v>
      </c>
      <c r="H2294" s="15">
        <v>7</v>
      </c>
      <c r="I2294" s="15" t="s">
        <v>11</v>
      </c>
      <c r="J2294" s="22">
        <v>65172024</v>
      </c>
      <c r="K2294" s="23">
        <v>8</v>
      </c>
      <c r="L2294" s="22">
        <v>5000000</v>
      </c>
      <c r="M2294" s="22">
        <f t="shared" si="256"/>
        <v>40000000</v>
      </c>
      <c r="N2294" s="23">
        <v>56</v>
      </c>
      <c r="O2294" s="22">
        <v>6000</v>
      </c>
      <c r="P2294" s="22">
        <f t="shared" si="258"/>
        <v>336000</v>
      </c>
      <c r="Q2294" s="24">
        <v>218775106</v>
      </c>
      <c r="R2294" s="29">
        <v>39889</v>
      </c>
      <c r="S2294">
        <f t="shared" si="260"/>
        <v>147199806.94</v>
      </c>
      <c r="T2294">
        <f t="shared" si="262"/>
        <v>0.49000002285452</v>
      </c>
      <c r="U2294">
        <f t="shared" si="257"/>
        <v>106863806.94</v>
      </c>
      <c r="V2294">
        <f t="shared" si="259"/>
        <v>0.488464199121448</v>
      </c>
      <c r="W2294">
        <f t="shared" si="261"/>
        <v>0.67283618155349</v>
      </c>
    </row>
    <row r="2295" ht="14.25" spans="1:23">
      <c r="A2295" s="13">
        <v>9029</v>
      </c>
      <c r="B2295" s="14">
        <v>12</v>
      </c>
      <c r="C2295" s="14">
        <v>13</v>
      </c>
      <c r="D2295" s="14">
        <v>15</v>
      </c>
      <c r="E2295" s="14">
        <v>22</v>
      </c>
      <c r="F2295" s="14">
        <v>23</v>
      </c>
      <c r="G2295" s="14">
        <v>29</v>
      </c>
      <c r="H2295" s="15">
        <v>13</v>
      </c>
      <c r="I2295" s="15" t="s">
        <v>11</v>
      </c>
      <c r="J2295" s="22">
        <v>105172029</v>
      </c>
      <c r="K2295" s="23">
        <v>3</v>
      </c>
      <c r="L2295" s="22">
        <v>5000000</v>
      </c>
      <c r="M2295" s="22">
        <f t="shared" si="256"/>
        <v>15000000</v>
      </c>
      <c r="N2295" s="23">
        <v>65</v>
      </c>
      <c r="O2295" s="22">
        <v>303161</v>
      </c>
      <c r="P2295" s="22">
        <f t="shared" si="258"/>
        <v>19705465</v>
      </c>
      <c r="Q2295" s="24">
        <v>243921424</v>
      </c>
      <c r="R2295" s="29">
        <v>39887</v>
      </c>
      <c r="S2295">
        <f t="shared" si="260"/>
        <v>88541961.76</v>
      </c>
      <c r="T2295">
        <f t="shared" si="262"/>
        <v>0.301498575049316</v>
      </c>
      <c r="U2295">
        <f t="shared" si="257"/>
        <v>53836496.76</v>
      </c>
      <c r="V2295">
        <f t="shared" si="259"/>
        <v>0.220712456811502</v>
      </c>
      <c r="W2295">
        <f t="shared" si="261"/>
        <v>0.362993788360304</v>
      </c>
    </row>
    <row r="2296" ht="14.25" spans="1:23">
      <c r="A2296" s="13">
        <v>9028</v>
      </c>
      <c r="B2296" s="14">
        <v>3</v>
      </c>
      <c r="C2296" s="14">
        <v>6</v>
      </c>
      <c r="D2296" s="14">
        <v>12</v>
      </c>
      <c r="E2296" s="14">
        <v>15</v>
      </c>
      <c r="F2296" s="14">
        <v>23</v>
      </c>
      <c r="G2296" s="14">
        <v>26</v>
      </c>
      <c r="H2296" s="15">
        <v>10</v>
      </c>
      <c r="I2296" s="15" t="s">
        <v>11</v>
      </c>
      <c r="J2296" s="22">
        <v>74192493</v>
      </c>
      <c r="K2296" s="23">
        <v>41</v>
      </c>
      <c r="L2296" s="22">
        <v>5071025</v>
      </c>
      <c r="M2296" s="22">
        <f t="shared" si="256"/>
        <v>207912025</v>
      </c>
      <c r="N2296" s="23">
        <v>258</v>
      </c>
      <c r="O2296" s="22">
        <v>16930</v>
      </c>
      <c r="P2296" s="22">
        <f t="shared" si="258"/>
        <v>4367940</v>
      </c>
      <c r="Q2296" s="24">
        <v>212975332</v>
      </c>
      <c r="R2296" s="29">
        <v>39884</v>
      </c>
      <c r="S2296">
        <f t="shared" si="260"/>
        <v>302077877.68</v>
      </c>
      <c r="T2296">
        <f t="shared" si="262"/>
        <v>0.44214441079026</v>
      </c>
      <c r="U2296">
        <f t="shared" si="257"/>
        <v>89797912.68</v>
      </c>
      <c r="V2296">
        <f t="shared" si="259"/>
        <v>0.421635275018611</v>
      </c>
      <c r="W2296">
        <f t="shared" si="261"/>
        <v>1.41837026308756</v>
      </c>
    </row>
    <row r="2297" ht="14.25" spans="1:23">
      <c r="A2297" s="13">
        <v>9027</v>
      </c>
      <c r="B2297" s="14">
        <v>2</v>
      </c>
      <c r="C2297" s="14">
        <v>7</v>
      </c>
      <c r="D2297" s="14">
        <v>11</v>
      </c>
      <c r="E2297" s="14">
        <v>16</v>
      </c>
      <c r="F2297" s="14">
        <v>27</v>
      </c>
      <c r="G2297" s="14">
        <v>32</v>
      </c>
      <c r="H2297" s="15">
        <v>6</v>
      </c>
      <c r="I2297" s="15" t="s">
        <v>11</v>
      </c>
      <c r="J2297" s="22">
        <v>271912458</v>
      </c>
      <c r="K2297" s="23">
        <v>19</v>
      </c>
      <c r="L2297" s="22">
        <v>5332508</v>
      </c>
      <c r="M2297" s="22">
        <f t="shared" si="256"/>
        <v>101317652</v>
      </c>
      <c r="N2297" s="23">
        <v>153</v>
      </c>
      <c r="O2297" s="22">
        <v>61937</v>
      </c>
      <c r="P2297" s="22">
        <f t="shared" si="258"/>
        <v>9476361</v>
      </c>
      <c r="Q2297" s="24">
        <v>210676594</v>
      </c>
      <c r="R2297" s="29">
        <v>39882</v>
      </c>
      <c r="S2297">
        <f t="shared" si="260"/>
        <v>182437387.06</v>
      </c>
      <c r="T2297">
        <f t="shared" si="262"/>
        <v>0.385043888928639</v>
      </c>
      <c r="U2297">
        <f t="shared" si="257"/>
        <v>71643374.06</v>
      </c>
      <c r="V2297">
        <f t="shared" si="259"/>
        <v>0.340063282302732</v>
      </c>
      <c r="W2297">
        <f t="shared" si="261"/>
        <v>0.865959448062845</v>
      </c>
    </row>
    <row r="2298" ht="14.25" spans="1:23">
      <c r="A2298" s="13">
        <v>9026</v>
      </c>
      <c r="B2298" s="14">
        <v>11</v>
      </c>
      <c r="C2298" s="14">
        <v>15</v>
      </c>
      <c r="D2298" s="14">
        <v>17</v>
      </c>
      <c r="E2298" s="14">
        <v>18</v>
      </c>
      <c r="F2298" s="14">
        <v>20</v>
      </c>
      <c r="G2298" s="14">
        <v>30</v>
      </c>
      <c r="H2298" s="15">
        <v>16</v>
      </c>
      <c r="I2298" s="15" t="s">
        <v>11</v>
      </c>
      <c r="J2298" s="22">
        <v>351118314</v>
      </c>
      <c r="K2298" s="23">
        <v>6</v>
      </c>
      <c r="L2298" s="22">
        <v>7138180</v>
      </c>
      <c r="M2298" s="22">
        <f t="shared" si="256"/>
        <v>42829080</v>
      </c>
      <c r="N2298" s="23">
        <v>73</v>
      </c>
      <c r="O2298" s="22">
        <v>263611</v>
      </c>
      <c r="P2298" s="22">
        <f t="shared" si="258"/>
        <v>19243603</v>
      </c>
      <c r="Q2298" s="24">
        <v>232338570</v>
      </c>
      <c r="R2298" s="29">
        <v>39880</v>
      </c>
      <c r="S2298">
        <f t="shared" si="260"/>
        <v>111773187.3</v>
      </c>
      <c r="T2298">
        <f t="shared" si="262"/>
        <v>0.296739828001868</v>
      </c>
      <c r="U2298">
        <f t="shared" si="257"/>
        <v>49700504.3</v>
      </c>
      <c r="V2298">
        <f t="shared" si="259"/>
        <v>0.213914135306936</v>
      </c>
      <c r="W2298">
        <f t="shared" si="261"/>
        <v>0.481078915567054</v>
      </c>
    </row>
    <row r="2299" ht="14.25" spans="1:23">
      <c r="A2299" s="13">
        <v>9025</v>
      </c>
      <c r="B2299" s="14">
        <v>10</v>
      </c>
      <c r="C2299" s="14">
        <v>20</v>
      </c>
      <c r="D2299" s="14">
        <v>22</v>
      </c>
      <c r="E2299" s="14">
        <v>23</v>
      </c>
      <c r="F2299" s="14">
        <v>26</v>
      </c>
      <c r="G2299" s="14">
        <v>33</v>
      </c>
      <c r="H2299" s="15">
        <v>11</v>
      </c>
      <c r="I2299" s="15" t="s">
        <v>11</v>
      </c>
      <c r="J2299" s="22">
        <v>349045602</v>
      </c>
      <c r="K2299" s="23">
        <v>3</v>
      </c>
      <c r="L2299" s="22">
        <v>7817434</v>
      </c>
      <c r="M2299" s="22">
        <f t="shared" si="256"/>
        <v>23452302</v>
      </c>
      <c r="N2299" s="23">
        <v>23</v>
      </c>
      <c r="O2299" s="22">
        <v>551237</v>
      </c>
      <c r="P2299" s="22">
        <f t="shared" si="258"/>
        <v>12678451</v>
      </c>
      <c r="Q2299" s="24">
        <v>208731366</v>
      </c>
      <c r="R2299" s="29">
        <v>39877</v>
      </c>
      <c r="S2299">
        <f t="shared" si="260"/>
        <v>96147611.34</v>
      </c>
      <c r="T2299">
        <f t="shared" si="262"/>
        <v>0.34827209121987</v>
      </c>
      <c r="U2299">
        <f t="shared" si="257"/>
        <v>60016858.34</v>
      </c>
      <c r="V2299">
        <f t="shared" si="259"/>
        <v>0.287531574626882</v>
      </c>
      <c r="W2299">
        <f t="shared" si="261"/>
        <v>0.460628477561921</v>
      </c>
    </row>
    <row r="2300" ht="14.25" spans="1:23">
      <c r="A2300" s="13">
        <v>9024</v>
      </c>
      <c r="B2300" s="14">
        <v>1</v>
      </c>
      <c r="C2300" s="14">
        <v>3</v>
      </c>
      <c r="D2300" s="14">
        <v>17</v>
      </c>
      <c r="E2300" s="14">
        <v>23</v>
      </c>
      <c r="F2300" s="14">
        <v>30</v>
      </c>
      <c r="G2300" s="14">
        <v>33</v>
      </c>
      <c r="H2300" s="15">
        <v>12</v>
      </c>
      <c r="I2300" s="15" t="s">
        <v>11</v>
      </c>
      <c r="J2300" s="22">
        <v>342914844</v>
      </c>
      <c r="K2300" s="23">
        <v>3</v>
      </c>
      <c r="L2300" s="22">
        <v>7053240</v>
      </c>
      <c r="M2300" s="22">
        <f t="shared" si="256"/>
        <v>21159720</v>
      </c>
      <c r="N2300" s="23">
        <v>51</v>
      </c>
      <c r="O2300" s="22">
        <v>181168</v>
      </c>
      <c r="P2300" s="22">
        <f t="shared" si="258"/>
        <v>9239568</v>
      </c>
      <c r="Q2300" s="24">
        <v>208357346</v>
      </c>
      <c r="R2300" s="29">
        <v>39875</v>
      </c>
      <c r="S2300">
        <f t="shared" si="260"/>
        <v>101695793.54</v>
      </c>
      <c r="T2300">
        <f t="shared" si="262"/>
        <v>0.38652860139618</v>
      </c>
      <c r="U2300">
        <f t="shared" si="257"/>
        <v>71296505.54</v>
      </c>
      <c r="V2300">
        <f t="shared" si="259"/>
        <v>0.342183786215054</v>
      </c>
      <c r="W2300">
        <f t="shared" si="261"/>
        <v>0.488083552091319</v>
      </c>
    </row>
    <row r="2301" ht="14.25" spans="1:23">
      <c r="A2301" s="13">
        <v>9023</v>
      </c>
      <c r="B2301" s="14">
        <v>1</v>
      </c>
      <c r="C2301" s="14">
        <v>6</v>
      </c>
      <c r="D2301" s="14">
        <v>7</v>
      </c>
      <c r="E2301" s="14">
        <v>15</v>
      </c>
      <c r="F2301" s="14">
        <v>24</v>
      </c>
      <c r="G2301" s="14">
        <v>30</v>
      </c>
      <c r="H2301" s="15">
        <v>8</v>
      </c>
      <c r="I2301" s="15" t="s">
        <v>11</v>
      </c>
      <c r="J2301" s="22">
        <v>342515538</v>
      </c>
      <c r="K2301" s="23">
        <v>3</v>
      </c>
      <c r="L2301" s="22">
        <v>9640233</v>
      </c>
      <c r="M2301" s="22">
        <f t="shared" si="256"/>
        <v>28920699</v>
      </c>
      <c r="N2301" s="23">
        <v>67</v>
      </c>
      <c r="O2301" s="22">
        <v>311657</v>
      </c>
      <c r="P2301" s="22">
        <f t="shared" si="258"/>
        <v>20881019</v>
      </c>
      <c r="Q2301" s="24">
        <v>229895788</v>
      </c>
      <c r="R2301" s="29">
        <v>39873</v>
      </c>
      <c r="S2301">
        <f t="shared" si="260"/>
        <v>92847188.12</v>
      </c>
      <c r="T2301">
        <f t="shared" si="262"/>
        <v>0.278067248104606</v>
      </c>
      <c r="U2301">
        <f t="shared" si="257"/>
        <v>43045470.12</v>
      </c>
      <c r="V2301">
        <f t="shared" si="259"/>
        <v>0.187239055114833</v>
      </c>
      <c r="W2301">
        <f t="shared" si="261"/>
        <v>0.403866416726173</v>
      </c>
    </row>
    <row r="2302" ht="14.25" spans="1:23">
      <c r="A2302" s="13">
        <v>9022</v>
      </c>
      <c r="B2302" s="14">
        <v>5</v>
      </c>
      <c r="C2302" s="14">
        <v>8</v>
      </c>
      <c r="D2302" s="14">
        <v>9</v>
      </c>
      <c r="E2302" s="14">
        <v>10</v>
      </c>
      <c r="F2302" s="14">
        <v>11</v>
      </c>
      <c r="G2302" s="14">
        <v>18</v>
      </c>
      <c r="H2302" s="15">
        <v>8</v>
      </c>
      <c r="I2302" s="15" t="s">
        <v>11</v>
      </c>
      <c r="J2302" s="22">
        <v>322713790</v>
      </c>
      <c r="K2302" s="23">
        <v>5</v>
      </c>
      <c r="L2302" s="22">
        <v>7060480</v>
      </c>
      <c r="M2302" s="22">
        <f t="shared" si="256"/>
        <v>35302400</v>
      </c>
      <c r="N2302" s="23">
        <v>69</v>
      </c>
      <c r="O2302" s="22">
        <v>223965</v>
      </c>
      <c r="P2302" s="22">
        <f t="shared" si="258"/>
        <v>15453585</v>
      </c>
      <c r="Q2302" s="24">
        <v>212225776</v>
      </c>
      <c r="R2302" s="29">
        <v>39870</v>
      </c>
      <c r="S2302">
        <f t="shared" si="260"/>
        <v>103234626.24</v>
      </c>
      <c r="T2302">
        <f t="shared" si="262"/>
        <v>0.320094135219466</v>
      </c>
      <c r="U2302">
        <f t="shared" si="257"/>
        <v>52478641.24</v>
      </c>
      <c r="V2302">
        <f t="shared" si="259"/>
        <v>0.247277414784903</v>
      </c>
      <c r="W2302">
        <f t="shared" si="261"/>
        <v>0.486437737138961</v>
      </c>
    </row>
    <row r="2303" ht="14.25" spans="1:23">
      <c r="A2303" s="13">
        <v>9021</v>
      </c>
      <c r="B2303" s="14">
        <v>1</v>
      </c>
      <c r="C2303" s="14">
        <v>4</v>
      </c>
      <c r="D2303" s="14">
        <v>5</v>
      </c>
      <c r="E2303" s="14">
        <v>17</v>
      </c>
      <c r="F2303" s="14">
        <v>24</v>
      </c>
      <c r="G2303" s="14">
        <v>27</v>
      </c>
      <c r="H2303" s="15">
        <v>9</v>
      </c>
      <c r="I2303" s="15" t="s">
        <v>11</v>
      </c>
      <c r="J2303" s="22">
        <v>321957786</v>
      </c>
      <c r="K2303" s="23">
        <v>3</v>
      </c>
      <c r="L2303" s="22">
        <v>7808857</v>
      </c>
      <c r="M2303" s="22">
        <f t="shared" si="256"/>
        <v>23426571</v>
      </c>
      <c r="N2303" s="23">
        <v>52</v>
      </c>
      <c r="O2303" s="22">
        <v>243074</v>
      </c>
      <c r="P2303" s="22">
        <f t="shared" si="258"/>
        <v>12639848</v>
      </c>
      <c r="Q2303" s="24">
        <v>207029170</v>
      </c>
      <c r="R2303" s="29">
        <v>39868</v>
      </c>
      <c r="S2303">
        <f t="shared" si="260"/>
        <v>95377859.3</v>
      </c>
      <c r="T2303">
        <f t="shared" si="262"/>
        <v>0.347541789884005</v>
      </c>
      <c r="U2303">
        <f t="shared" si="257"/>
        <v>59311440.3</v>
      </c>
      <c r="V2303">
        <f t="shared" si="259"/>
        <v>0.286488325775542</v>
      </c>
      <c r="W2303">
        <f t="shared" si="261"/>
        <v>0.460697684775532</v>
      </c>
    </row>
    <row r="2304" ht="14.25" spans="1:23">
      <c r="A2304" s="13">
        <v>9020</v>
      </c>
      <c r="B2304" s="14">
        <v>3</v>
      </c>
      <c r="C2304" s="14">
        <v>5</v>
      </c>
      <c r="D2304" s="14">
        <v>7</v>
      </c>
      <c r="E2304" s="14">
        <v>10</v>
      </c>
      <c r="F2304" s="14">
        <v>19</v>
      </c>
      <c r="G2304" s="14">
        <v>23</v>
      </c>
      <c r="H2304" s="15">
        <v>13</v>
      </c>
      <c r="I2304" s="15" t="s">
        <v>11</v>
      </c>
      <c r="J2304" s="22">
        <v>315891352</v>
      </c>
      <c r="K2304" s="23">
        <v>4</v>
      </c>
      <c r="L2304" s="22">
        <v>8177396</v>
      </c>
      <c r="M2304" s="22">
        <f t="shared" si="256"/>
        <v>32709584</v>
      </c>
      <c r="N2304" s="23">
        <v>65</v>
      </c>
      <c r="O2304" s="22">
        <v>293298</v>
      </c>
      <c r="P2304" s="22">
        <f t="shared" si="258"/>
        <v>19064370</v>
      </c>
      <c r="Q2304" s="24">
        <v>231854880</v>
      </c>
      <c r="R2304" s="29">
        <v>39866</v>
      </c>
      <c r="S2304">
        <f t="shared" si="260"/>
        <v>101834924.2</v>
      </c>
      <c r="T2304">
        <f t="shared" si="262"/>
        <v>0.298140544637232</v>
      </c>
      <c r="U2304">
        <f t="shared" si="257"/>
        <v>50060970.2</v>
      </c>
      <c r="V2304">
        <f t="shared" si="259"/>
        <v>0.215915102584858</v>
      </c>
      <c r="W2304">
        <f t="shared" si="261"/>
        <v>0.439218377460936</v>
      </c>
    </row>
    <row r="2305" ht="14.25" spans="1:23">
      <c r="A2305" s="13">
        <v>9019</v>
      </c>
      <c r="B2305" s="14">
        <v>6</v>
      </c>
      <c r="C2305" s="14">
        <v>17</v>
      </c>
      <c r="D2305" s="14">
        <v>19</v>
      </c>
      <c r="E2305" s="14">
        <v>20</v>
      </c>
      <c r="F2305" s="14">
        <v>26</v>
      </c>
      <c r="G2305" s="14">
        <v>27</v>
      </c>
      <c r="H2305" s="15">
        <v>4</v>
      </c>
      <c r="I2305" s="15" t="s">
        <v>11</v>
      </c>
      <c r="J2305" s="22">
        <v>304117385</v>
      </c>
      <c r="K2305" s="23">
        <v>0</v>
      </c>
      <c r="L2305" s="23">
        <v>0</v>
      </c>
      <c r="M2305" s="22">
        <f t="shared" si="256"/>
        <v>0</v>
      </c>
      <c r="N2305" s="23">
        <v>76</v>
      </c>
      <c r="O2305" s="22">
        <v>199574</v>
      </c>
      <c r="P2305" s="22">
        <f t="shared" si="258"/>
        <v>15167624</v>
      </c>
      <c r="Q2305" s="24">
        <v>193303346</v>
      </c>
      <c r="R2305" s="29">
        <v>39863</v>
      </c>
      <c r="S2305">
        <f t="shared" si="260"/>
        <v>59327390.54</v>
      </c>
      <c r="T2305">
        <f t="shared" si="262"/>
        <v>0.306913417525633</v>
      </c>
      <c r="U2305">
        <f t="shared" si="257"/>
        <v>44159766.54</v>
      </c>
      <c r="V2305">
        <f t="shared" si="259"/>
        <v>0.228448019415039</v>
      </c>
      <c r="W2305">
        <f t="shared" si="261"/>
        <v>0.306913417525633</v>
      </c>
    </row>
    <row r="2306" ht="14.25" spans="1:23">
      <c r="A2306" s="13">
        <v>9018</v>
      </c>
      <c r="B2306" s="14">
        <v>2</v>
      </c>
      <c r="C2306" s="14">
        <v>5</v>
      </c>
      <c r="D2306" s="14">
        <v>6</v>
      </c>
      <c r="E2306" s="14">
        <v>19</v>
      </c>
      <c r="F2306" s="14">
        <v>27</v>
      </c>
      <c r="G2306" s="14">
        <v>30</v>
      </c>
      <c r="H2306" s="15">
        <v>15</v>
      </c>
      <c r="I2306" s="15" t="s">
        <v>11</v>
      </c>
      <c r="J2306" s="22">
        <v>268726136</v>
      </c>
      <c r="K2306" s="23">
        <v>4</v>
      </c>
      <c r="L2306" s="22">
        <v>7919150</v>
      </c>
      <c r="M2306" s="22">
        <f t="shared" si="256"/>
        <v>31676600</v>
      </c>
      <c r="N2306" s="23">
        <v>78</v>
      </c>
      <c r="O2306" s="22">
        <v>224550</v>
      </c>
      <c r="P2306" s="22">
        <f t="shared" si="258"/>
        <v>17514900</v>
      </c>
      <c r="Q2306" s="24">
        <v>194471112</v>
      </c>
      <c r="R2306" s="29">
        <v>39861</v>
      </c>
      <c r="S2306">
        <f t="shared" si="260"/>
        <v>86099343.88</v>
      </c>
      <c r="T2306">
        <f t="shared" si="262"/>
        <v>0.27985001638701</v>
      </c>
      <c r="U2306">
        <f t="shared" si="257"/>
        <v>36907843.88</v>
      </c>
      <c r="V2306">
        <f t="shared" si="259"/>
        <v>0.189785739899508</v>
      </c>
      <c r="W2306">
        <f t="shared" si="261"/>
        <v>0.442735905577585</v>
      </c>
    </row>
    <row r="2307" ht="14.25" spans="1:23">
      <c r="A2307" s="13">
        <v>9017</v>
      </c>
      <c r="B2307" s="14">
        <v>6</v>
      </c>
      <c r="C2307" s="14">
        <v>14</v>
      </c>
      <c r="D2307" s="14">
        <v>15</v>
      </c>
      <c r="E2307" s="14">
        <v>19</v>
      </c>
      <c r="F2307" s="14">
        <v>25</v>
      </c>
      <c r="G2307" s="14">
        <v>26</v>
      </c>
      <c r="H2307" s="15">
        <v>8</v>
      </c>
      <c r="I2307" s="15" t="s">
        <v>11</v>
      </c>
      <c r="J2307" s="22">
        <v>259534635</v>
      </c>
      <c r="K2307" s="23">
        <v>5</v>
      </c>
      <c r="L2307" s="22">
        <v>6522888</v>
      </c>
      <c r="M2307" s="22">
        <f t="shared" si="256"/>
        <v>32614440</v>
      </c>
      <c r="N2307" s="23">
        <v>70</v>
      </c>
      <c r="O2307" s="22">
        <v>163166</v>
      </c>
      <c r="P2307" s="22">
        <f t="shared" si="258"/>
        <v>11421620</v>
      </c>
      <c r="Q2307" s="24">
        <v>214067758</v>
      </c>
      <c r="R2307" s="29">
        <v>39859</v>
      </c>
      <c r="S2307">
        <f t="shared" si="260"/>
        <v>110857094.42</v>
      </c>
      <c r="T2307">
        <f t="shared" si="262"/>
        <v>0.365504152288081</v>
      </c>
      <c r="U2307">
        <f t="shared" si="257"/>
        <v>66821034.42</v>
      </c>
      <c r="V2307">
        <f t="shared" si="259"/>
        <v>0.312148989853951</v>
      </c>
      <c r="W2307">
        <f t="shared" si="261"/>
        <v>0.517859837724839</v>
      </c>
    </row>
    <row r="2308" ht="14.25" spans="1:23">
      <c r="A2308" s="13">
        <v>9016</v>
      </c>
      <c r="B2308" s="14">
        <v>2</v>
      </c>
      <c r="C2308" s="14">
        <v>7</v>
      </c>
      <c r="D2308" s="14">
        <v>13</v>
      </c>
      <c r="E2308" s="14">
        <v>16</v>
      </c>
      <c r="F2308" s="14">
        <v>20</v>
      </c>
      <c r="G2308" s="14">
        <v>33</v>
      </c>
      <c r="H2308" s="15">
        <v>3</v>
      </c>
      <c r="I2308" s="15" t="s">
        <v>11</v>
      </c>
      <c r="J2308" s="22">
        <v>265498528</v>
      </c>
      <c r="K2308" s="23">
        <v>8</v>
      </c>
      <c r="L2308" s="22">
        <v>6224936</v>
      </c>
      <c r="M2308" s="22">
        <f t="shared" si="256"/>
        <v>49799488</v>
      </c>
      <c r="N2308" s="23">
        <v>85</v>
      </c>
      <c r="O2308" s="22">
        <v>172932</v>
      </c>
      <c r="P2308" s="22">
        <f t="shared" si="258"/>
        <v>14699220</v>
      </c>
      <c r="Q2308" s="24">
        <v>193953514</v>
      </c>
      <c r="R2308" s="29">
        <v>39856</v>
      </c>
      <c r="S2308">
        <f t="shared" si="260"/>
        <v>110538504.86</v>
      </c>
      <c r="T2308">
        <f t="shared" si="262"/>
        <v>0.313162755380653</v>
      </c>
      <c r="U2308">
        <f t="shared" si="257"/>
        <v>46039796.86</v>
      </c>
      <c r="V2308">
        <f t="shared" si="259"/>
        <v>0.237375420071018</v>
      </c>
      <c r="W2308">
        <f t="shared" si="261"/>
        <v>0.569922671573767</v>
      </c>
    </row>
    <row r="2309" ht="14.25" spans="1:23">
      <c r="A2309" s="13">
        <v>9015</v>
      </c>
      <c r="B2309" s="14">
        <v>2</v>
      </c>
      <c r="C2309" s="14">
        <v>4</v>
      </c>
      <c r="D2309" s="14">
        <v>6</v>
      </c>
      <c r="E2309" s="14">
        <v>15</v>
      </c>
      <c r="F2309" s="14">
        <v>17</v>
      </c>
      <c r="G2309" s="14">
        <v>32</v>
      </c>
      <c r="H2309" s="15">
        <v>5</v>
      </c>
      <c r="I2309" s="15" t="s">
        <v>11</v>
      </c>
      <c r="J2309" s="22">
        <v>280999811</v>
      </c>
      <c r="K2309" s="23">
        <v>1</v>
      </c>
      <c r="L2309" s="22">
        <v>10000000</v>
      </c>
      <c r="M2309" s="22">
        <f t="shared" si="256"/>
        <v>10000000</v>
      </c>
      <c r="N2309" s="23">
        <v>37</v>
      </c>
      <c r="O2309" s="22">
        <v>363667</v>
      </c>
      <c r="P2309" s="22">
        <f t="shared" si="258"/>
        <v>13455679</v>
      </c>
      <c r="Q2309" s="24">
        <v>185426162</v>
      </c>
      <c r="R2309" s="29">
        <v>39854</v>
      </c>
      <c r="S2309">
        <f t="shared" si="260"/>
        <v>69462172.38</v>
      </c>
      <c r="T2309">
        <f t="shared" si="262"/>
        <v>0.320678440079022</v>
      </c>
      <c r="U2309">
        <f t="shared" si="257"/>
        <v>46006493.38</v>
      </c>
      <c r="V2309">
        <f t="shared" si="259"/>
        <v>0.24811220209584</v>
      </c>
      <c r="W2309">
        <f t="shared" si="261"/>
        <v>0.374608262560059</v>
      </c>
    </row>
    <row r="2310" ht="14.25" spans="1:23">
      <c r="A2310" s="13">
        <v>9014</v>
      </c>
      <c r="B2310" s="14">
        <v>3</v>
      </c>
      <c r="C2310" s="14">
        <v>6</v>
      </c>
      <c r="D2310" s="14">
        <v>9</v>
      </c>
      <c r="E2310" s="14">
        <v>14</v>
      </c>
      <c r="F2310" s="14">
        <v>15</v>
      </c>
      <c r="G2310" s="14">
        <v>18</v>
      </c>
      <c r="H2310" s="15">
        <v>2</v>
      </c>
      <c r="I2310" s="15" t="s">
        <v>11</v>
      </c>
      <c r="J2310" s="22">
        <v>259603164</v>
      </c>
      <c r="K2310" s="23">
        <v>4</v>
      </c>
      <c r="L2310" s="22">
        <v>7669580</v>
      </c>
      <c r="M2310" s="22">
        <f t="shared" ref="M2310:M2373" si="263">K2310*L2310</f>
        <v>30678320</v>
      </c>
      <c r="N2310" s="23">
        <v>70</v>
      </c>
      <c r="O2310" s="22">
        <v>228821</v>
      </c>
      <c r="P2310" s="22">
        <f t="shared" si="258"/>
        <v>16017470</v>
      </c>
      <c r="Q2310" s="24">
        <v>209566064</v>
      </c>
      <c r="R2310" s="29">
        <v>39852</v>
      </c>
      <c r="S2310">
        <f t="shared" si="260"/>
        <v>95991563.36</v>
      </c>
      <c r="T2310">
        <f t="shared" si="262"/>
        <v>0.311659445777442</v>
      </c>
      <c r="U2310">
        <f t="shared" si="257"/>
        <v>49295773.36</v>
      </c>
      <c r="V2310">
        <f t="shared" si="259"/>
        <v>0.235227843760047</v>
      </c>
      <c r="W2310">
        <f t="shared" si="261"/>
        <v>0.458049178038673</v>
      </c>
    </row>
    <row r="2311" ht="14.25" spans="1:23">
      <c r="A2311" s="13">
        <v>9013</v>
      </c>
      <c r="B2311" s="14">
        <v>4</v>
      </c>
      <c r="C2311" s="14">
        <v>8</v>
      </c>
      <c r="D2311" s="14">
        <v>9</v>
      </c>
      <c r="E2311" s="14">
        <v>21</v>
      </c>
      <c r="F2311" s="14">
        <v>26</v>
      </c>
      <c r="G2311" s="14">
        <v>27</v>
      </c>
      <c r="H2311" s="15">
        <v>9</v>
      </c>
      <c r="I2311" s="15" t="s">
        <v>11</v>
      </c>
      <c r="J2311" s="22">
        <v>252907356</v>
      </c>
      <c r="K2311" s="23">
        <v>4</v>
      </c>
      <c r="L2311" s="22">
        <v>5788248</v>
      </c>
      <c r="M2311" s="22">
        <f t="shared" si="263"/>
        <v>23152992</v>
      </c>
      <c r="N2311" s="23">
        <v>118</v>
      </c>
      <c r="O2311" s="22">
        <v>40080</v>
      </c>
      <c r="P2311" s="22">
        <f t="shared" si="258"/>
        <v>4729440</v>
      </c>
      <c r="Q2311" s="24">
        <v>182623460</v>
      </c>
      <c r="R2311" s="29">
        <v>39849</v>
      </c>
      <c r="S2311">
        <f t="shared" si="260"/>
        <v>101603011.4</v>
      </c>
      <c r="T2311">
        <f t="shared" si="262"/>
        <v>0.429572517134436</v>
      </c>
      <c r="U2311">
        <f t="shared" si="257"/>
        <v>73720579.4</v>
      </c>
      <c r="V2311">
        <f t="shared" si="259"/>
        <v>0.403675296700654</v>
      </c>
      <c r="W2311">
        <f t="shared" si="261"/>
        <v>0.556352460959835</v>
      </c>
    </row>
    <row r="2312" ht="14.25" spans="1:23">
      <c r="A2312" s="13">
        <v>9012</v>
      </c>
      <c r="B2312" s="14">
        <v>5</v>
      </c>
      <c r="C2312" s="14">
        <v>11</v>
      </c>
      <c r="D2312" s="14">
        <v>14</v>
      </c>
      <c r="E2312" s="14">
        <v>17</v>
      </c>
      <c r="F2312" s="14">
        <v>18</v>
      </c>
      <c r="G2312" s="14">
        <v>28</v>
      </c>
      <c r="H2312" s="15">
        <v>1</v>
      </c>
      <c r="I2312" s="15" t="s">
        <v>11</v>
      </c>
      <c r="J2312" s="22">
        <v>265024872</v>
      </c>
      <c r="K2312" s="23">
        <v>4</v>
      </c>
      <c r="L2312" s="22">
        <v>7452727</v>
      </c>
      <c r="M2312" s="22">
        <f t="shared" si="263"/>
        <v>29810908</v>
      </c>
      <c r="N2312" s="23">
        <v>80</v>
      </c>
      <c r="O2312" s="22">
        <v>183954</v>
      </c>
      <c r="P2312" s="22">
        <f t="shared" si="258"/>
        <v>14716320</v>
      </c>
      <c r="Q2312" s="24">
        <v>175832284</v>
      </c>
      <c r="R2312" s="29">
        <v>39847</v>
      </c>
      <c r="S2312">
        <f t="shared" si="260"/>
        <v>81630541.16</v>
      </c>
      <c r="T2312">
        <f t="shared" si="262"/>
        <v>0.294710572945751</v>
      </c>
      <c r="U2312">
        <f t="shared" si="257"/>
        <v>37103313.16</v>
      </c>
      <c r="V2312">
        <f t="shared" si="259"/>
        <v>0.211015362571301</v>
      </c>
      <c r="W2312">
        <f t="shared" si="261"/>
        <v>0.464252293736911</v>
      </c>
    </row>
    <row r="2313" ht="14.25" spans="1:23">
      <c r="A2313" s="13">
        <v>9011</v>
      </c>
      <c r="B2313" s="14">
        <v>2</v>
      </c>
      <c r="C2313" s="14">
        <v>4</v>
      </c>
      <c r="D2313" s="14">
        <v>13</v>
      </c>
      <c r="E2313" s="14">
        <v>14</v>
      </c>
      <c r="F2313" s="14">
        <v>18</v>
      </c>
      <c r="G2313" s="14">
        <v>23</v>
      </c>
      <c r="H2313" s="15">
        <v>15</v>
      </c>
      <c r="I2313" s="15" t="s">
        <v>11</v>
      </c>
      <c r="J2313" s="22">
        <v>260497594</v>
      </c>
      <c r="K2313" s="23">
        <v>2</v>
      </c>
      <c r="L2313" s="22">
        <v>10000000</v>
      </c>
      <c r="M2313" s="22">
        <f t="shared" si="263"/>
        <v>20000000</v>
      </c>
      <c r="N2313" s="23">
        <v>55</v>
      </c>
      <c r="O2313" s="22">
        <v>313218</v>
      </c>
      <c r="P2313" s="22">
        <f t="shared" si="258"/>
        <v>17226990</v>
      </c>
      <c r="Q2313" s="24">
        <v>189123128</v>
      </c>
      <c r="R2313" s="29">
        <v>39845</v>
      </c>
      <c r="S2313">
        <f t="shared" si="260"/>
        <v>72473936.72</v>
      </c>
      <c r="T2313">
        <f t="shared" si="262"/>
        <v>0.27745912028274</v>
      </c>
      <c r="U2313">
        <f t="shared" si="257"/>
        <v>35246946.72</v>
      </c>
      <c r="V2313">
        <f t="shared" si="259"/>
        <v>0.186370366716862</v>
      </c>
      <c r="W2313">
        <f t="shared" si="261"/>
        <v>0.383210332265655</v>
      </c>
    </row>
    <row r="2314" ht="14.25" spans="1:23">
      <c r="A2314" s="13">
        <v>9010</v>
      </c>
      <c r="B2314" s="14">
        <v>3</v>
      </c>
      <c r="C2314" s="14">
        <v>10</v>
      </c>
      <c r="D2314" s="14">
        <v>17</v>
      </c>
      <c r="E2314" s="14">
        <v>19</v>
      </c>
      <c r="F2314" s="14">
        <v>20</v>
      </c>
      <c r="G2314" s="14">
        <v>24</v>
      </c>
      <c r="H2314" s="15">
        <v>2</v>
      </c>
      <c r="I2314" s="15" t="s">
        <v>11</v>
      </c>
      <c r="J2314" s="22">
        <v>240301198</v>
      </c>
      <c r="K2314" s="23">
        <v>0</v>
      </c>
      <c r="L2314" s="23">
        <v>0</v>
      </c>
      <c r="M2314" s="22">
        <f t="shared" si="263"/>
        <v>0</v>
      </c>
      <c r="N2314" s="23">
        <v>100</v>
      </c>
      <c r="O2314" s="22">
        <v>190442</v>
      </c>
      <c r="P2314" s="22">
        <f t="shared" si="258"/>
        <v>19044200</v>
      </c>
      <c r="Q2314" s="24">
        <v>189703670</v>
      </c>
      <c r="R2314" s="29">
        <v>39835</v>
      </c>
      <c r="S2314">
        <f t="shared" si="260"/>
        <v>48518314.3</v>
      </c>
      <c r="T2314">
        <f t="shared" si="262"/>
        <v>0.255758437883674</v>
      </c>
      <c r="U2314">
        <f t="shared" ref="U2314:U2377" si="264">S2314-L2314*K2314-O2314*N2314</f>
        <v>29474114.3</v>
      </c>
      <c r="V2314">
        <f t="shared" si="259"/>
        <v>0.155369236135495</v>
      </c>
      <c r="W2314">
        <f t="shared" si="261"/>
        <v>0.255758437883674</v>
      </c>
    </row>
    <row r="2315" ht="14.25" spans="1:23">
      <c r="A2315" s="13">
        <v>9009</v>
      </c>
      <c r="B2315" s="14">
        <v>8</v>
      </c>
      <c r="C2315" s="14">
        <v>15</v>
      </c>
      <c r="D2315" s="14">
        <v>21</v>
      </c>
      <c r="E2315" s="14">
        <v>30</v>
      </c>
      <c r="F2315" s="14">
        <v>31</v>
      </c>
      <c r="G2315" s="14">
        <v>33</v>
      </c>
      <c r="H2315" s="15">
        <v>2</v>
      </c>
      <c r="I2315" s="15" t="s">
        <v>11</v>
      </c>
      <c r="J2315" s="22">
        <v>195864714</v>
      </c>
      <c r="K2315" s="23">
        <v>2</v>
      </c>
      <c r="L2315" s="22">
        <v>10000000</v>
      </c>
      <c r="M2315" s="22">
        <f t="shared" si="263"/>
        <v>20000000</v>
      </c>
      <c r="N2315" s="23">
        <v>35</v>
      </c>
      <c r="O2315" s="22">
        <v>532256</v>
      </c>
      <c r="P2315" s="22">
        <f t="shared" si="258"/>
        <v>18628960</v>
      </c>
      <c r="Q2315" s="24">
        <v>181279024</v>
      </c>
      <c r="R2315" s="29">
        <v>39833</v>
      </c>
      <c r="S2315">
        <f t="shared" si="260"/>
        <v>65359127.76</v>
      </c>
      <c r="T2315">
        <f t="shared" si="262"/>
        <v>0.250217188724493</v>
      </c>
      <c r="U2315">
        <f t="shared" si="264"/>
        <v>26730167.76</v>
      </c>
      <c r="V2315">
        <f t="shared" si="259"/>
        <v>0.147453175608448</v>
      </c>
      <c r="W2315">
        <f t="shared" si="261"/>
        <v>0.360544349356162</v>
      </c>
    </row>
    <row r="2316" ht="14.25" spans="1:23">
      <c r="A2316" s="13">
        <v>9008</v>
      </c>
      <c r="B2316" s="14">
        <v>4</v>
      </c>
      <c r="C2316" s="14">
        <v>15</v>
      </c>
      <c r="D2316" s="14">
        <v>16</v>
      </c>
      <c r="E2316" s="14">
        <v>22</v>
      </c>
      <c r="F2316" s="14">
        <v>32</v>
      </c>
      <c r="G2316" s="14">
        <v>33</v>
      </c>
      <c r="H2316" s="15">
        <v>2</v>
      </c>
      <c r="I2316" s="15" t="s">
        <v>11</v>
      </c>
      <c r="J2316" s="22">
        <v>172397120</v>
      </c>
      <c r="K2316" s="23">
        <v>4</v>
      </c>
      <c r="L2316" s="22">
        <v>7918908</v>
      </c>
      <c r="M2316" s="22">
        <f t="shared" si="263"/>
        <v>31675632</v>
      </c>
      <c r="N2316" s="23">
        <v>99</v>
      </c>
      <c r="O2316" s="22">
        <v>176903</v>
      </c>
      <c r="P2316" s="22">
        <f t="shared" si="258"/>
        <v>17513397</v>
      </c>
      <c r="Q2316" s="24">
        <v>207103370</v>
      </c>
      <c r="R2316" s="29">
        <v>39831</v>
      </c>
      <c r="S2316">
        <f t="shared" si="260"/>
        <v>92291569.3</v>
      </c>
      <c r="T2316">
        <f t="shared" si="262"/>
        <v>0.29268445655906</v>
      </c>
      <c r="U2316">
        <f t="shared" si="264"/>
        <v>43102540.3</v>
      </c>
      <c r="V2316">
        <f t="shared" si="259"/>
        <v>0.208120902619788</v>
      </c>
      <c r="W2316">
        <f t="shared" si="261"/>
        <v>0.445630456423766</v>
      </c>
    </row>
    <row r="2317" ht="14.25" spans="1:23">
      <c r="A2317" s="13">
        <v>9007</v>
      </c>
      <c r="B2317" s="14">
        <v>1</v>
      </c>
      <c r="C2317" s="14">
        <v>5</v>
      </c>
      <c r="D2317" s="14">
        <v>12</v>
      </c>
      <c r="E2317" s="14">
        <v>23</v>
      </c>
      <c r="F2317" s="14">
        <v>25</v>
      </c>
      <c r="G2317" s="14">
        <v>26</v>
      </c>
      <c r="H2317" s="15">
        <v>15</v>
      </c>
      <c r="I2317" s="15" t="s">
        <v>11</v>
      </c>
      <c r="J2317" s="22">
        <v>163208038</v>
      </c>
      <c r="K2317" s="23">
        <v>7</v>
      </c>
      <c r="L2317" s="22">
        <v>6471456</v>
      </c>
      <c r="M2317" s="22">
        <f t="shared" si="263"/>
        <v>45300192</v>
      </c>
      <c r="N2317" s="23">
        <v>42</v>
      </c>
      <c r="O2317" s="22">
        <v>367864</v>
      </c>
      <c r="P2317" s="22">
        <f t="shared" si="258"/>
        <v>15450288</v>
      </c>
      <c r="Q2317" s="24">
        <v>185060730</v>
      </c>
      <c r="R2317" s="29">
        <v>39828</v>
      </c>
      <c r="S2317">
        <f t="shared" si="260"/>
        <v>99929265.7</v>
      </c>
      <c r="T2317">
        <f t="shared" si="262"/>
        <v>0.295195386400994</v>
      </c>
      <c r="U2317">
        <f t="shared" si="264"/>
        <v>39178785.7</v>
      </c>
      <c r="V2317">
        <f t="shared" si="259"/>
        <v>0.211707722648668</v>
      </c>
      <c r="W2317">
        <f t="shared" si="261"/>
        <v>0.539980933286062</v>
      </c>
    </row>
    <row r="2318" ht="14.25" spans="1:23">
      <c r="A2318" s="13">
        <v>9006</v>
      </c>
      <c r="B2318" s="14">
        <v>6</v>
      </c>
      <c r="C2318" s="14">
        <v>12</v>
      </c>
      <c r="D2318" s="14">
        <v>18</v>
      </c>
      <c r="E2318" s="14">
        <v>20</v>
      </c>
      <c r="F2318" s="14">
        <v>26</v>
      </c>
      <c r="G2318" s="14">
        <v>33</v>
      </c>
      <c r="H2318" s="15">
        <v>2</v>
      </c>
      <c r="I2318" s="15" t="s">
        <v>11</v>
      </c>
      <c r="J2318" s="22">
        <v>172457546</v>
      </c>
      <c r="K2318" s="23">
        <v>2</v>
      </c>
      <c r="L2318" s="22">
        <v>10000000</v>
      </c>
      <c r="M2318" s="22">
        <f t="shared" si="263"/>
        <v>20000000</v>
      </c>
      <c r="N2318" s="23">
        <v>80</v>
      </c>
      <c r="O2318" s="22">
        <v>225466</v>
      </c>
      <c r="P2318" s="22">
        <f t="shared" si="258"/>
        <v>18037280</v>
      </c>
      <c r="Q2318" s="24">
        <v>184731320</v>
      </c>
      <c r="R2318" s="29">
        <v>39826</v>
      </c>
      <c r="S2318">
        <f t="shared" si="260"/>
        <v>68431176.8</v>
      </c>
      <c r="T2318">
        <f t="shared" si="262"/>
        <v>0.262170902043032</v>
      </c>
      <c r="U2318">
        <f t="shared" si="264"/>
        <v>30393896.8</v>
      </c>
      <c r="V2318">
        <f t="shared" si="259"/>
        <v>0.164530285389613</v>
      </c>
      <c r="W2318">
        <f t="shared" si="261"/>
        <v>0.370436246544441</v>
      </c>
    </row>
    <row r="2319" ht="14.25" spans="1:23">
      <c r="A2319" s="13">
        <v>9005</v>
      </c>
      <c r="B2319" s="14">
        <v>1</v>
      </c>
      <c r="C2319" s="14">
        <v>3</v>
      </c>
      <c r="D2319" s="14">
        <v>8</v>
      </c>
      <c r="E2319" s="14">
        <v>15</v>
      </c>
      <c r="F2319" s="14">
        <v>17</v>
      </c>
      <c r="G2319" s="14">
        <v>21</v>
      </c>
      <c r="H2319" s="15">
        <v>13</v>
      </c>
      <c r="I2319" s="15" t="s">
        <v>11</v>
      </c>
      <c r="J2319" s="22">
        <v>150370376</v>
      </c>
      <c r="K2319" s="23">
        <v>8</v>
      </c>
      <c r="L2319" s="22">
        <v>6796756</v>
      </c>
      <c r="M2319" s="22">
        <f t="shared" si="263"/>
        <v>54374048</v>
      </c>
      <c r="N2319" s="23">
        <v>76</v>
      </c>
      <c r="O2319" s="22">
        <v>204750</v>
      </c>
      <c r="P2319" s="22">
        <f t="shared" si="258"/>
        <v>15561000</v>
      </c>
      <c r="Q2319" s="24">
        <v>213622966</v>
      </c>
      <c r="R2319" s="29">
        <v>39824</v>
      </c>
      <c r="S2319">
        <f t="shared" si="260"/>
        <v>118740133.34</v>
      </c>
      <c r="T2319">
        <f t="shared" si="262"/>
        <v>0.301306954702614</v>
      </c>
      <c r="U2319">
        <f t="shared" si="264"/>
        <v>48805085.34</v>
      </c>
      <c r="V2319">
        <f t="shared" si="259"/>
        <v>0.228463663125059</v>
      </c>
      <c r="W2319">
        <f t="shared" si="261"/>
        <v>0.555839737474669</v>
      </c>
    </row>
    <row r="2320" ht="14.25" spans="1:23">
      <c r="A2320" s="13">
        <v>9004</v>
      </c>
      <c r="B2320" s="14">
        <v>3</v>
      </c>
      <c r="C2320" s="14">
        <v>11</v>
      </c>
      <c r="D2320" s="14">
        <v>13</v>
      </c>
      <c r="E2320" s="14">
        <v>17</v>
      </c>
      <c r="F2320" s="14">
        <v>28</v>
      </c>
      <c r="G2320" s="14">
        <v>31</v>
      </c>
      <c r="H2320" s="15">
        <v>3</v>
      </c>
      <c r="I2320" s="15" t="s">
        <v>11</v>
      </c>
      <c r="J2320" s="22">
        <v>164435256</v>
      </c>
      <c r="K2320" s="23">
        <v>8</v>
      </c>
      <c r="L2320" s="22">
        <v>6480108</v>
      </c>
      <c r="M2320" s="22">
        <f t="shared" si="263"/>
        <v>51840864</v>
      </c>
      <c r="N2320" s="23">
        <v>84</v>
      </c>
      <c r="O2320" s="22">
        <v>140015</v>
      </c>
      <c r="P2320" s="22">
        <f t="shared" si="258"/>
        <v>11761260</v>
      </c>
      <c r="Q2320" s="24">
        <v>196964008</v>
      </c>
      <c r="R2320" s="29">
        <v>39821</v>
      </c>
      <c r="S2320">
        <f t="shared" si="260"/>
        <v>116910193.92</v>
      </c>
      <c r="T2320">
        <f t="shared" si="262"/>
        <v>0.330361524324789</v>
      </c>
      <c r="U2320">
        <f t="shared" si="264"/>
        <v>53308069.92</v>
      </c>
      <c r="V2320">
        <f t="shared" si="259"/>
        <v>0.270648787366269</v>
      </c>
      <c r="W2320">
        <f t="shared" si="261"/>
        <v>0.593561204948673</v>
      </c>
    </row>
    <row r="2321" ht="14.25" spans="1:23">
      <c r="A2321" s="13">
        <v>9003</v>
      </c>
      <c r="B2321" s="14">
        <v>2</v>
      </c>
      <c r="C2321" s="14">
        <v>3</v>
      </c>
      <c r="D2321" s="14">
        <v>6</v>
      </c>
      <c r="E2321" s="14">
        <v>15</v>
      </c>
      <c r="F2321" s="14">
        <v>25</v>
      </c>
      <c r="G2321" s="14">
        <v>30</v>
      </c>
      <c r="H2321" s="15">
        <v>2</v>
      </c>
      <c r="I2321" s="15" t="s">
        <v>11</v>
      </c>
      <c r="J2321" s="22">
        <v>184833086</v>
      </c>
      <c r="K2321" s="23">
        <v>1</v>
      </c>
      <c r="L2321" s="22">
        <v>14000000</v>
      </c>
      <c r="M2321" s="22">
        <f t="shared" si="263"/>
        <v>14000000</v>
      </c>
      <c r="N2321" s="23">
        <v>45</v>
      </c>
      <c r="O2321" s="22">
        <v>440649</v>
      </c>
      <c r="P2321" s="22">
        <f t="shared" ref="P2321:P2384" si="265">N2321*O2321</f>
        <v>19829205</v>
      </c>
      <c r="Q2321" s="24">
        <v>191963484</v>
      </c>
      <c r="R2321" s="29">
        <v>39819</v>
      </c>
      <c r="S2321">
        <f t="shared" si="260"/>
        <v>57793881.16</v>
      </c>
      <c r="T2321">
        <f t="shared" si="262"/>
        <v>0.228136519756018</v>
      </c>
      <c r="U2321">
        <f t="shared" si="264"/>
        <v>23964676.16</v>
      </c>
      <c r="V2321">
        <f t="shared" si="259"/>
        <v>0.124839764629402</v>
      </c>
      <c r="W2321">
        <f t="shared" si="261"/>
        <v>0.301067056899217</v>
      </c>
    </row>
    <row r="2322" ht="14.25" spans="1:23">
      <c r="A2322" s="13">
        <v>9002</v>
      </c>
      <c r="B2322" s="14">
        <v>10</v>
      </c>
      <c r="C2322" s="14">
        <v>14</v>
      </c>
      <c r="D2322" s="14">
        <v>17</v>
      </c>
      <c r="E2322" s="14">
        <v>25</v>
      </c>
      <c r="F2322" s="14">
        <v>29</v>
      </c>
      <c r="G2322" s="14">
        <v>33</v>
      </c>
      <c r="H2322" s="15">
        <v>14</v>
      </c>
      <c r="I2322" s="15" t="s">
        <v>11</v>
      </c>
      <c r="J2322" s="22">
        <v>148564860</v>
      </c>
      <c r="K2322" s="23">
        <v>5</v>
      </c>
      <c r="L2322" s="22">
        <v>8488140</v>
      </c>
      <c r="M2322" s="22">
        <f t="shared" si="263"/>
        <v>42440700</v>
      </c>
      <c r="N2322" s="23">
        <v>143</v>
      </c>
      <c r="O2322" s="22">
        <v>140986</v>
      </c>
      <c r="P2322" s="22">
        <f t="shared" si="265"/>
        <v>20160998</v>
      </c>
      <c r="Q2322" s="24">
        <v>214099642</v>
      </c>
      <c r="R2322" s="29">
        <v>39817</v>
      </c>
      <c r="S2322">
        <f t="shared" si="260"/>
        <v>96307070.58</v>
      </c>
      <c r="T2322">
        <f t="shared" si="262"/>
        <v>0.251594865254375</v>
      </c>
      <c r="U2322">
        <f t="shared" si="264"/>
        <v>33705372.58</v>
      </c>
      <c r="V2322">
        <f t="shared" ref="V2322:V2385" si="266">U2322/Q2322</f>
        <v>0.157428439698185</v>
      </c>
      <c r="W2322">
        <f t="shared" si="261"/>
        <v>0.449823594660658</v>
      </c>
    </row>
    <row r="2323" ht="14.25" spans="1:23">
      <c r="A2323" s="13">
        <v>9001</v>
      </c>
      <c r="B2323" s="14">
        <v>4</v>
      </c>
      <c r="C2323" s="14">
        <v>21</v>
      </c>
      <c r="D2323" s="14">
        <v>23</v>
      </c>
      <c r="E2323" s="14">
        <v>24</v>
      </c>
      <c r="F2323" s="14">
        <v>30</v>
      </c>
      <c r="G2323" s="14">
        <v>31</v>
      </c>
      <c r="H2323" s="15">
        <v>4</v>
      </c>
      <c r="I2323" s="15" t="s">
        <v>11</v>
      </c>
      <c r="J2323" s="22">
        <v>139963106</v>
      </c>
      <c r="K2323" s="23">
        <v>1</v>
      </c>
      <c r="L2323" s="22">
        <v>14000000</v>
      </c>
      <c r="M2323" s="22">
        <f t="shared" si="263"/>
        <v>14000000</v>
      </c>
      <c r="N2323" s="23">
        <v>36</v>
      </c>
      <c r="O2323" s="22">
        <v>532741</v>
      </c>
      <c r="P2323" s="22">
        <f t="shared" si="265"/>
        <v>19178676</v>
      </c>
      <c r="Q2323" s="24">
        <v>188339912</v>
      </c>
      <c r="R2323" s="29">
        <v>39814</v>
      </c>
      <c r="S2323">
        <f t="shared" si="260"/>
        <v>57536245.88</v>
      </c>
      <c r="T2323">
        <f t="shared" si="262"/>
        <v>0.231157832759314</v>
      </c>
      <c r="U2323">
        <f t="shared" si="264"/>
        <v>24357569.88</v>
      </c>
      <c r="V2323">
        <f t="shared" si="266"/>
        <v>0.129327711908456</v>
      </c>
      <c r="W2323">
        <f t="shared" si="261"/>
        <v>0.305491519397121</v>
      </c>
    </row>
    <row r="2324" ht="14.25" spans="1:23">
      <c r="A2324" s="13">
        <v>8154</v>
      </c>
      <c r="B2324" s="14">
        <v>2</v>
      </c>
      <c r="C2324" s="14">
        <v>5</v>
      </c>
      <c r="D2324" s="14">
        <v>7</v>
      </c>
      <c r="E2324" s="14">
        <v>21</v>
      </c>
      <c r="F2324" s="14">
        <v>22</v>
      </c>
      <c r="G2324" s="14">
        <v>26</v>
      </c>
      <c r="H2324" s="15">
        <v>8</v>
      </c>
      <c r="I2324" s="15" t="s">
        <v>11</v>
      </c>
      <c r="J2324" s="22">
        <v>105212795</v>
      </c>
      <c r="K2324" s="23">
        <v>5</v>
      </c>
      <c r="L2324" s="22">
        <v>5800000</v>
      </c>
      <c r="M2324" s="22">
        <f t="shared" si="263"/>
        <v>29000000</v>
      </c>
      <c r="N2324" s="23">
        <v>89</v>
      </c>
      <c r="O2324" s="22">
        <v>385272</v>
      </c>
      <c r="P2324" s="22">
        <f t="shared" si="265"/>
        <v>34289208</v>
      </c>
      <c r="Q2324" s="24">
        <v>187460204</v>
      </c>
      <c r="R2324" s="29">
        <v>39812</v>
      </c>
      <c r="S2324">
        <f t="shared" si="260"/>
        <v>102160094.96</v>
      </c>
      <c r="T2324">
        <f t="shared" si="262"/>
        <v>0.390270006107536</v>
      </c>
      <c r="U2324">
        <f t="shared" si="264"/>
        <v>38870886.96</v>
      </c>
      <c r="V2324">
        <f t="shared" si="266"/>
        <v>0.207355407337549</v>
      </c>
      <c r="W2324">
        <f t="shared" si="261"/>
        <v>0.544969507021341</v>
      </c>
    </row>
    <row r="2325" ht="14.25" spans="1:23">
      <c r="A2325" s="13">
        <v>8153</v>
      </c>
      <c r="B2325" s="14">
        <v>1</v>
      </c>
      <c r="C2325" s="14">
        <v>4</v>
      </c>
      <c r="D2325" s="14">
        <v>18</v>
      </c>
      <c r="E2325" s="14">
        <v>21</v>
      </c>
      <c r="F2325" s="14">
        <v>24</v>
      </c>
      <c r="G2325" s="14">
        <v>30</v>
      </c>
      <c r="H2325" s="15">
        <v>16</v>
      </c>
      <c r="I2325" s="15" t="s">
        <v>11</v>
      </c>
      <c r="J2325" s="22">
        <v>115517390</v>
      </c>
      <c r="K2325" s="23">
        <v>2</v>
      </c>
      <c r="L2325" s="22">
        <v>7000000</v>
      </c>
      <c r="M2325" s="22">
        <f t="shared" si="263"/>
        <v>14000000</v>
      </c>
      <c r="N2325" s="23">
        <v>40</v>
      </c>
      <c r="O2325" s="22">
        <v>308487</v>
      </c>
      <c r="P2325" s="22">
        <f t="shared" si="265"/>
        <v>12339480</v>
      </c>
      <c r="Q2325" s="24">
        <v>203192356</v>
      </c>
      <c r="R2325" s="29">
        <v>39810</v>
      </c>
      <c r="S2325">
        <f t="shared" si="260"/>
        <v>80772100.44</v>
      </c>
      <c r="T2325">
        <f t="shared" si="262"/>
        <v>0.328615218379573</v>
      </c>
      <c r="U2325">
        <f t="shared" si="264"/>
        <v>54432620.44</v>
      </c>
      <c r="V2325">
        <f t="shared" si="266"/>
        <v>0.267887146502696</v>
      </c>
      <c r="W2325">
        <f t="shared" si="261"/>
        <v>0.397515448071285</v>
      </c>
    </row>
    <row r="2326" ht="14.25" spans="1:23">
      <c r="A2326" s="13">
        <v>8152</v>
      </c>
      <c r="B2326" s="14">
        <v>1</v>
      </c>
      <c r="C2326" s="14">
        <v>4</v>
      </c>
      <c r="D2326" s="14">
        <v>6</v>
      </c>
      <c r="E2326" s="14">
        <v>22</v>
      </c>
      <c r="F2326" s="14">
        <v>26</v>
      </c>
      <c r="G2326" s="14">
        <v>30</v>
      </c>
      <c r="H2326" s="15">
        <v>8</v>
      </c>
      <c r="I2326" s="15" t="s">
        <v>11</v>
      </c>
      <c r="J2326" s="22">
        <v>96725236</v>
      </c>
      <c r="K2326" s="23">
        <v>4</v>
      </c>
      <c r="L2326" s="22">
        <v>6000000</v>
      </c>
      <c r="M2326" s="22">
        <f t="shared" si="263"/>
        <v>24000000</v>
      </c>
      <c r="N2326" s="23">
        <v>46</v>
      </c>
      <c r="O2326" s="22">
        <v>595105</v>
      </c>
      <c r="P2326" s="22">
        <f t="shared" si="265"/>
        <v>27374830</v>
      </c>
      <c r="Q2326" s="24">
        <v>185010624</v>
      </c>
      <c r="R2326" s="29">
        <v>39807</v>
      </c>
      <c r="S2326">
        <f t="shared" si="260"/>
        <v>98923123.76</v>
      </c>
      <c r="T2326">
        <f t="shared" si="262"/>
        <v>0.404966602134156</v>
      </c>
      <c r="U2326">
        <f t="shared" si="264"/>
        <v>47548293.76</v>
      </c>
      <c r="V2326">
        <f t="shared" si="266"/>
        <v>0.257003045187286</v>
      </c>
      <c r="W2326">
        <f t="shared" si="261"/>
        <v>0.534688882298997</v>
      </c>
    </row>
    <row r="2327" ht="14.25" spans="1:23">
      <c r="A2327" s="13">
        <v>8151</v>
      </c>
      <c r="B2327" s="14">
        <v>6</v>
      </c>
      <c r="C2327" s="14">
        <v>8</v>
      </c>
      <c r="D2327" s="14">
        <v>10</v>
      </c>
      <c r="E2327" s="14">
        <v>14</v>
      </c>
      <c r="F2327" s="14">
        <v>17</v>
      </c>
      <c r="G2327" s="14">
        <v>19</v>
      </c>
      <c r="H2327" s="15">
        <v>6</v>
      </c>
      <c r="I2327" s="15" t="s">
        <v>11</v>
      </c>
      <c r="J2327" s="22">
        <v>104993154</v>
      </c>
      <c r="K2327" s="23">
        <v>6</v>
      </c>
      <c r="L2327" s="22">
        <v>5666666</v>
      </c>
      <c r="M2327" s="22">
        <f t="shared" si="263"/>
        <v>33999996</v>
      </c>
      <c r="N2327" s="23">
        <v>45</v>
      </c>
      <c r="O2327" s="22">
        <v>666297</v>
      </c>
      <c r="P2327" s="22">
        <f t="shared" si="265"/>
        <v>29983365</v>
      </c>
      <c r="Q2327" s="24">
        <v>178836934</v>
      </c>
      <c r="R2327" s="29">
        <v>39805</v>
      </c>
      <c r="S2327">
        <f t="shared" si="260"/>
        <v>104780071.66</v>
      </c>
      <c r="T2327">
        <f t="shared" si="262"/>
        <v>0.395779966010824</v>
      </c>
      <c r="U2327">
        <f t="shared" si="264"/>
        <v>40796710.66</v>
      </c>
      <c r="V2327">
        <f t="shared" si="266"/>
        <v>0.2281224003762</v>
      </c>
      <c r="W2327">
        <f t="shared" si="261"/>
        <v>0.585897271421573</v>
      </c>
    </row>
    <row r="2328" ht="14.25" spans="1:23">
      <c r="A2328" s="13">
        <v>8150</v>
      </c>
      <c r="B2328" s="14">
        <v>4</v>
      </c>
      <c r="C2328" s="14">
        <v>19</v>
      </c>
      <c r="D2328" s="14">
        <v>22</v>
      </c>
      <c r="E2328" s="14">
        <v>24</v>
      </c>
      <c r="F2328" s="14">
        <v>29</v>
      </c>
      <c r="G2328" s="14">
        <v>32</v>
      </c>
      <c r="H2328" s="15">
        <v>2</v>
      </c>
      <c r="I2328" s="15" t="s">
        <v>11</v>
      </c>
      <c r="J2328" s="22">
        <v>122143128</v>
      </c>
      <c r="K2328" s="23">
        <v>2</v>
      </c>
      <c r="L2328" s="22">
        <v>7000000</v>
      </c>
      <c r="M2328" s="22">
        <f t="shared" si="263"/>
        <v>14000000</v>
      </c>
      <c r="N2328" s="23">
        <v>41</v>
      </c>
      <c r="O2328" s="22">
        <v>1277867</v>
      </c>
      <c r="P2328" s="22">
        <f t="shared" si="265"/>
        <v>52392547</v>
      </c>
      <c r="Q2328" s="24">
        <v>199701670</v>
      </c>
      <c r="R2328" s="29">
        <v>39803</v>
      </c>
      <c r="S2328">
        <f t="shared" si="260"/>
        <v>85399864.3</v>
      </c>
      <c r="T2328">
        <f t="shared" si="262"/>
        <v>0.35753263505508</v>
      </c>
      <c r="U2328">
        <f t="shared" si="264"/>
        <v>19007317.3</v>
      </c>
      <c r="V2328">
        <f t="shared" si="266"/>
        <v>0.0951785595984251</v>
      </c>
      <c r="W2328">
        <f t="shared" si="261"/>
        <v>0.427637206539134</v>
      </c>
    </row>
    <row r="2329" ht="14.25" spans="1:23">
      <c r="A2329" s="13">
        <v>8149</v>
      </c>
      <c r="B2329" s="14">
        <v>10</v>
      </c>
      <c r="C2329" s="14">
        <v>14</v>
      </c>
      <c r="D2329" s="14">
        <v>22</v>
      </c>
      <c r="E2329" s="14">
        <v>28</v>
      </c>
      <c r="F2329" s="14">
        <v>29</v>
      </c>
      <c r="G2329" s="14">
        <v>33</v>
      </c>
      <c r="H2329" s="15">
        <v>2</v>
      </c>
      <c r="I2329" s="15" t="s">
        <v>11</v>
      </c>
      <c r="J2329" s="22">
        <v>109689174</v>
      </c>
      <c r="K2329" s="23">
        <v>6</v>
      </c>
      <c r="L2329" s="22">
        <v>5666666</v>
      </c>
      <c r="M2329" s="22">
        <f t="shared" si="263"/>
        <v>33999996</v>
      </c>
      <c r="N2329" s="23">
        <v>43</v>
      </c>
      <c r="O2329" s="22">
        <v>1134582</v>
      </c>
      <c r="P2329" s="22">
        <f t="shared" si="265"/>
        <v>48787026</v>
      </c>
      <c r="Q2329" s="24">
        <v>192954686</v>
      </c>
      <c r="R2329" s="29">
        <v>39800</v>
      </c>
      <c r="S2329">
        <f t="shared" si="260"/>
        <v>103639075.14</v>
      </c>
      <c r="T2329">
        <f t="shared" si="262"/>
        <v>0.360908981189501</v>
      </c>
      <c r="U2329">
        <f t="shared" si="264"/>
        <v>20852053.14</v>
      </c>
      <c r="V2329">
        <f t="shared" si="266"/>
        <v>0.108067098924978</v>
      </c>
      <c r="W2329">
        <f t="shared" si="261"/>
        <v>0.537116134821416</v>
      </c>
    </row>
    <row r="2330" ht="14.25" spans="1:23">
      <c r="A2330" s="13">
        <v>8148</v>
      </c>
      <c r="B2330" s="14">
        <v>3</v>
      </c>
      <c r="C2330" s="14">
        <v>5</v>
      </c>
      <c r="D2330" s="14">
        <v>9</v>
      </c>
      <c r="E2330" s="14">
        <v>22</v>
      </c>
      <c r="F2330" s="14">
        <v>26</v>
      </c>
      <c r="G2330" s="14">
        <v>28</v>
      </c>
      <c r="H2330" s="15">
        <v>9</v>
      </c>
      <c r="I2330" s="15" t="s">
        <v>11</v>
      </c>
      <c r="J2330" s="22">
        <v>118780453</v>
      </c>
      <c r="K2330" s="23">
        <v>1</v>
      </c>
      <c r="L2330" s="22">
        <v>9000000</v>
      </c>
      <c r="M2330" s="22">
        <f t="shared" si="263"/>
        <v>9000000</v>
      </c>
      <c r="N2330" s="23">
        <v>56</v>
      </c>
      <c r="O2330" s="22">
        <v>310897</v>
      </c>
      <c r="P2330" s="22">
        <f t="shared" si="265"/>
        <v>17410232</v>
      </c>
      <c r="Q2330" s="24">
        <v>184713626</v>
      </c>
      <c r="R2330" s="29">
        <v>39798</v>
      </c>
      <c r="S2330">
        <f t="shared" si="260"/>
        <v>88048127.74</v>
      </c>
      <c r="T2330">
        <f t="shared" si="262"/>
        <v>0.427949629119402</v>
      </c>
      <c r="U2330">
        <f t="shared" si="264"/>
        <v>61637895.74</v>
      </c>
      <c r="V2330">
        <f t="shared" si="266"/>
        <v>0.333694362862001</v>
      </c>
      <c r="W2330">
        <f t="shared" si="261"/>
        <v>0.476673701051161</v>
      </c>
    </row>
    <row r="2331" ht="14.25" spans="1:23">
      <c r="A2331" s="13">
        <v>8147</v>
      </c>
      <c r="B2331" s="14">
        <v>7</v>
      </c>
      <c r="C2331" s="14">
        <v>8</v>
      </c>
      <c r="D2331" s="14">
        <v>14</v>
      </c>
      <c r="E2331" s="14">
        <v>22</v>
      </c>
      <c r="F2331" s="14">
        <v>26</v>
      </c>
      <c r="G2331" s="14">
        <v>33</v>
      </c>
      <c r="H2331" s="15">
        <v>2</v>
      </c>
      <c r="I2331" s="15" t="s">
        <v>11</v>
      </c>
      <c r="J2331" s="22">
        <v>116318904</v>
      </c>
      <c r="K2331" s="23">
        <v>2</v>
      </c>
      <c r="L2331" s="22">
        <v>7000000</v>
      </c>
      <c r="M2331" s="22">
        <f t="shared" si="263"/>
        <v>14000000</v>
      </c>
      <c r="N2331" s="23">
        <v>38</v>
      </c>
      <c r="O2331" s="22">
        <v>545598</v>
      </c>
      <c r="P2331" s="22">
        <f t="shared" si="265"/>
        <v>20732724</v>
      </c>
      <c r="Q2331" s="24">
        <v>201725324</v>
      </c>
      <c r="R2331" s="29">
        <v>39796</v>
      </c>
      <c r="S2331">
        <f t="shared" si="260"/>
        <v>60469047.76</v>
      </c>
      <c r="T2331">
        <f t="shared" si="262"/>
        <v>0.230358027631672</v>
      </c>
      <c r="U2331">
        <f t="shared" si="264"/>
        <v>25736323.76</v>
      </c>
      <c r="V2331">
        <f t="shared" si="266"/>
        <v>0.127581025771459</v>
      </c>
      <c r="W2331">
        <f t="shared" si="261"/>
        <v>0.299759328977456</v>
      </c>
    </row>
    <row r="2332" ht="14.25" spans="1:23">
      <c r="A2332" s="13">
        <v>8146</v>
      </c>
      <c r="B2332" s="14">
        <v>7</v>
      </c>
      <c r="C2332" s="14">
        <v>8</v>
      </c>
      <c r="D2332" s="14">
        <v>17</v>
      </c>
      <c r="E2332" s="14">
        <v>19</v>
      </c>
      <c r="F2332" s="14">
        <v>31</v>
      </c>
      <c r="G2332" s="14">
        <v>32</v>
      </c>
      <c r="H2332" s="15">
        <v>10</v>
      </c>
      <c r="I2332" s="15" t="s">
        <v>11</v>
      </c>
      <c r="J2332" s="22">
        <v>77942543</v>
      </c>
      <c r="K2332" s="23">
        <v>7</v>
      </c>
      <c r="L2332" s="22">
        <v>5571428</v>
      </c>
      <c r="M2332" s="22">
        <f t="shared" si="263"/>
        <v>38999996</v>
      </c>
      <c r="N2332" s="23">
        <v>79</v>
      </c>
      <c r="O2332" s="22">
        <v>321260</v>
      </c>
      <c r="P2332" s="22">
        <f t="shared" si="265"/>
        <v>25379540</v>
      </c>
      <c r="Q2332" s="24">
        <v>186410548</v>
      </c>
      <c r="R2332" s="29">
        <v>39793</v>
      </c>
      <c r="S2332">
        <f t="shared" si="260"/>
        <v>115464218.52</v>
      </c>
      <c r="T2332">
        <f t="shared" si="262"/>
        <v>0.410192574081162</v>
      </c>
      <c r="U2332">
        <f t="shared" si="264"/>
        <v>51084682.52</v>
      </c>
      <c r="V2332">
        <f t="shared" si="266"/>
        <v>0.274043947985175</v>
      </c>
      <c r="W2332">
        <f t="shared" si="261"/>
        <v>0.619408181343901</v>
      </c>
    </row>
    <row r="2333" ht="14.25" spans="1:23">
      <c r="A2333" s="13">
        <v>8145</v>
      </c>
      <c r="B2333" s="14">
        <v>7</v>
      </c>
      <c r="C2333" s="14">
        <v>13</v>
      </c>
      <c r="D2333" s="14">
        <v>18</v>
      </c>
      <c r="E2333" s="14">
        <v>22</v>
      </c>
      <c r="F2333" s="14">
        <v>26</v>
      </c>
      <c r="G2333" s="14">
        <v>29</v>
      </c>
      <c r="H2333" s="15">
        <v>2</v>
      </c>
      <c r="I2333" s="15" t="s">
        <v>11</v>
      </c>
      <c r="J2333" s="22">
        <v>102065593</v>
      </c>
      <c r="K2333" s="23">
        <v>7</v>
      </c>
      <c r="L2333" s="22">
        <v>5571428</v>
      </c>
      <c r="M2333" s="22">
        <f t="shared" si="263"/>
        <v>38999996</v>
      </c>
      <c r="N2333" s="23">
        <v>102</v>
      </c>
      <c r="O2333" s="22">
        <v>273718</v>
      </c>
      <c r="P2333" s="22">
        <f t="shared" si="265"/>
        <v>27919236</v>
      </c>
      <c r="Q2333" s="24">
        <v>178220662</v>
      </c>
      <c r="R2333" s="29">
        <v>39791</v>
      </c>
      <c r="S2333">
        <f t="shared" si="260"/>
        <v>110362715.38</v>
      </c>
      <c r="T2333">
        <f t="shared" si="262"/>
        <v>0.400417766263263</v>
      </c>
      <c r="U2333">
        <f t="shared" si="264"/>
        <v>43443483.38</v>
      </c>
      <c r="V2333">
        <f t="shared" si="266"/>
        <v>0.243762327512845</v>
      </c>
      <c r="W2333">
        <f t="shared" si="261"/>
        <v>0.619247589709884</v>
      </c>
    </row>
    <row r="2334" ht="14.25" spans="1:23">
      <c r="A2334" s="13">
        <v>8144</v>
      </c>
      <c r="B2334" s="14">
        <v>2</v>
      </c>
      <c r="C2334" s="14">
        <v>5</v>
      </c>
      <c r="D2334" s="14">
        <v>10</v>
      </c>
      <c r="E2334" s="14">
        <v>27</v>
      </c>
      <c r="F2334" s="14">
        <v>29</v>
      </c>
      <c r="G2334" s="14">
        <v>33</v>
      </c>
      <c r="H2334" s="15">
        <v>15</v>
      </c>
      <c r="I2334" s="15" t="s">
        <v>11</v>
      </c>
      <c r="J2334" s="22">
        <v>125100184</v>
      </c>
      <c r="K2334" s="23">
        <v>4</v>
      </c>
      <c r="L2334" s="22">
        <v>6000000</v>
      </c>
      <c r="M2334" s="22">
        <f t="shared" si="263"/>
        <v>24000000</v>
      </c>
      <c r="N2334" s="23">
        <v>41</v>
      </c>
      <c r="O2334" s="22">
        <v>542117</v>
      </c>
      <c r="P2334" s="22">
        <f t="shared" si="265"/>
        <v>22226797</v>
      </c>
      <c r="Q2334" s="24">
        <v>194035022</v>
      </c>
      <c r="R2334" s="29">
        <v>39789</v>
      </c>
      <c r="S2334">
        <f t="shared" ref="S2334:S2397" si="267">J2335+Q2334*0.49-J2334</f>
        <v>63214631.78</v>
      </c>
      <c r="T2334">
        <f t="shared" si="262"/>
        <v>0.202100792814608</v>
      </c>
      <c r="U2334">
        <f t="shared" si="264"/>
        <v>16987834.78</v>
      </c>
      <c r="V2334">
        <f t="shared" si="266"/>
        <v>0.087550353564523</v>
      </c>
      <c r="W2334">
        <f t="shared" si="261"/>
        <v>0.32578980396642</v>
      </c>
    </row>
    <row r="2335" ht="14.25" spans="1:23">
      <c r="A2335" s="13">
        <v>8143</v>
      </c>
      <c r="B2335" s="14">
        <v>12</v>
      </c>
      <c r="C2335" s="14">
        <v>17</v>
      </c>
      <c r="D2335" s="14">
        <v>18</v>
      </c>
      <c r="E2335" s="14">
        <v>19</v>
      </c>
      <c r="F2335" s="14">
        <v>26</v>
      </c>
      <c r="G2335" s="14">
        <v>27</v>
      </c>
      <c r="H2335" s="15">
        <v>6</v>
      </c>
      <c r="I2335" s="15" t="s">
        <v>11</v>
      </c>
      <c r="J2335" s="22">
        <v>93237655</v>
      </c>
      <c r="K2335" s="23">
        <v>5</v>
      </c>
      <c r="L2335" s="22">
        <v>5800000</v>
      </c>
      <c r="M2335" s="22">
        <f t="shared" si="263"/>
        <v>29000000</v>
      </c>
      <c r="N2335" s="23">
        <v>85</v>
      </c>
      <c r="O2335" s="22">
        <v>201163</v>
      </c>
      <c r="P2335" s="22">
        <f t="shared" si="265"/>
        <v>17098855</v>
      </c>
      <c r="Q2335" s="24">
        <v>175828406</v>
      </c>
      <c r="R2335" s="29">
        <v>39786</v>
      </c>
      <c r="S2335">
        <f t="shared" si="267"/>
        <v>103827817.94</v>
      </c>
      <c r="T2335">
        <f t="shared" si="262"/>
        <v>0.425572975620333</v>
      </c>
      <c r="U2335">
        <f t="shared" si="264"/>
        <v>57728962.94</v>
      </c>
      <c r="V2335">
        <f t="shared" si="266"/>
        <v>0.32832557749514</v>
      </c>
      <c r="W2335">
        <f t="shared" si="261"/>
        <v>0.590506507463874</v>
      </c>
    </row>
    <row r="2336" ht="14.25" spans="1:23">
      <c r="A2336" s="13">
        <v>8142</v>
      </c>
      <c r="B2336" s="14">
        <v>5</v>
      </c>
      <c r="C2336" s="14">
        <v>6</v>
      </c>
      <c r="D2336" s="14">
        <v>10</v>
      </c>
      <c r="E2336" s="14">
        <v>13</v>
      </c>
      <c r="F2336" s="14">
        <v>17</v>
      </c>
      <c r="G2336" s="14">
        <v>28</v>
      </c>
      <c r="H2336" s="15">
        <v>15</v>
      </c>
      <c r="I2336" s="15" t="s">
        <v>11</v>
      </c>
      <c r="J2336" s="22">
        <v>110909554</v>
      </c>
      <c r="K2336" s="23">
        <v>7</v>
      </c>
      <c r="L2336" s="22">
        <v>5571428</v>
      </c>
      <c r="M2336" s="22">
        <f t="shared" si="263"/>
        <v>38999996</v>
      </c>
      <c r="N2336" s="23">
        <v>127</v>
      </c>
      <c r="O2336" s="22">
        <v>338950</v>
      </c>
      <c r="P2336" s="22">
        <f t="shared" si="265"/>
        <v>43046650</v>
      </c>
      <c r="Q2336" s="24">
        <v>181220636</v>
      </c>
      <c r="R2336" s="29">
        <v>39784</v>
      </c>
      <c r="S2336">
        <f t="shared" si="267"/>
        <v>105349530.64</v>
      </c>
      <c r="T2336">
        <f t="shared" si="262"/>
        <v>0.366125713409371</v>
      </c>
      <c r="U2336">
        <f t="shared" si="264"/>
        <v>23302884.64</v>
      </c>
      <c r="V2336">
        <f t="shared" si="266"/>
        <v>0.128588471789714</v>
      </c>
      <c r="W2336">
        <f t="shared" si="261"/>
        <v>0.581332970490182</v>
      </c>
    </row>
    <row r="2337" ht="14.25" spans="1:23">
      <c r="A2337" s="13">
        <v>8141</v>
      </c>
      <c r="B2337" s="14">
        <v>3</v>
      </c>
      <c r="C2337" s="14">
        <v>13</v>
      </c>
      <c r="D2337" s="14">
        <v>20</v>
      </c>
      <c r="E2337" s="14">
        <v>25</v>
      </c>
      <c r="F2337" s="14">
        <v>29</v>
      </c>
      <c r="G2337" s="14">
        <v>33</v>
      </c>
      <c r="H2337" s="15">
        <v>15</v>
      </c>
      <c r="I2337" s="15" t="s">
        <v>11</v>
      </c>
      <c r="J2337" s="22">
        <v>127460973</v>
      </c>
      <c r="K2337" s="23">
        <v>1</v>
      </c>
      <c r="L2337" s="22">
        <v>9000000</v>
      </c>
      <c r="M2337" s="22">
        <f t="shared" si="263"/>
        <v>9000000</v>
      </c>
      <c r="N2337" s="23">
        <v>40</v>
      </c>
      <c r="O2337" s="22">
        <v>517491</v>
      </c>
      <c r="P2337" s="22">
        <f t="shared" si="265"/>
        <v>20699640</v>
      </c>
      <c r="Q2337" s="24">
        <v>198694026</v>
      </c>
      <c r="R2337" s="29">
        <v>39782</v>
      </c>
      <c r="S2337">
        <f t="shared" si="267"/>
        <v>54060855.74</v>
      </c>
      <c r="T2337">
        <f t="shared" si="262"/>
        <v>0.226785156288494</v>
      </c>
      <c r="U2337">
        <f t="shared" si="264"/>
        <v>24361215.74</v>
      </c>
      <c r="V2337">
        <f t="shared" si="266"/>
        <v>0.12260668441033</v>
      </c>
      <c r="W2337">
        <f t="shared" si="261"/>
        <v>0.272080931814226</v>
      </c>
    </row>
    <row r="2338" ht="14.25" spans="1:23">
      <c r="A2338" s="13">
        <v>8140</v>
      </c>
      <c r="B2338" s="14">
        <v>7</v>
      </c>
      <c r="C2338" s="14">
        <v>14</v>
      </c>
      <c r="D2338" s="14">
        <v>16</v>
      </c>
      <c r="E2338" s="14">
        <v>29</v>
      </c>
      <c r="F2338" s="14">
        <v>30</v>
      </c>
      <c r="G2338" s="14">
        <v>31</v>
      </c>
      <c r="H2338" s="15">
        <v>14</v>
      </c>
      <c r="I2338" s="15" t="s">
        <v>11</v>
      </c>
      <c r="J2338" s="22">
        <v>84161756</v>
      </c>
      <c r="K2338" s="23">
        <v>7</v>
      </c>
      <c r="L2338" s="22">
        <v>5571428</v>
      </c>
      <c r="M2338" s="22">
        <f t="shared" si="263"/>
        <v>38999996</v>
      </c>
      <c r="N2338" s="23">
        <v>38</v>
      </c>
      <c r="O2338" s="22">
        <v>654845</v>
      </c>
      <c r="P2338" s="22">
        <f t="shared" si="265"/>
        <v>24884110</v>
      </c>
      <c r="Q2338" s="24">
        <v>182798276</v>
      </c>
      <c r="R2338" s="29">
        <v>39779</v>
      </c>
      <c r="S2338">
        <f t="shared" si="267"/>
        <v>113906538.24</v>
      </c>
      <c r="T2338">
        <f t="shared" si="262"/>
        <v>0.409777071639341</v>
      </c>
      <c r="U2338">
        <f t="shared" si="264"/>
        <v>50022432.24</v>
      </c>
      <c r="V2338">
        <f t="shared" si="266"/>
        <v>0.273648271387417</v>
      </c>
      <c r="W2338">
        <f t="shared" si="261"/>
        <v>0.623126983101307</v>
      </c>
    </row>
    <row r="2339" ht="14.25" spans="1:23">
      <c r="A2339" s="13">
        <v>8139</v>
      </c>
      <c r="B2339" s="14">
        <v>8</v>
      </c>
      <c r="C2339" s="14">
        <v>9</v>
      </c>
      <c r="D2339" s="14">
        <v>19</v>
      </c>
      <c r="E2339" s="14">
        <v>23</v>
      </c>
      <c r="F2339" s="14">
        <v>25</v>
      </c>
      <c r="G2339" s="14">
        <v>26</v>
      </c>
      <c r="H2339" s="15">
        <v>7</v>
      </c>
      <c r="I2339" s="15" t="s">
        <v>11</v>
      </c>
      <c r="J2339" s="22">
        <v>108497139</v>
      </c>
      <c r="K2339" s="23">
        <v>3</v>
      </c>
      <c r="L2339" s="22">
        <v>6333333</v>
      </c>
      <c r="M2339" s="22">
        <f t="shared" si="263"/>
        <v>18999999</v>
      </c>
      <c r="N2339" s="23">
        <v>47</v>
      </c>
      <c r="O2339" s="22">
        <v>346806</v>
      </c>
      <c r="P2339" s="22">
        <f t="shared" si="265"/>
        <v>16299882</v>
      </c>
      <c r="Q2339" s="24">
        <v>180577258</v>
      </c>
      <c r="R2339" s="29">
        <v>39777</v>
      </c>
      <c r="S2339">
        <f t="shared" si="267"/>
        <v>96497191.42</v>
      </c>
      <c r="T2339">
        <f t="shared" si="262"/>
        <v>0.429163634880313</v>
      </c>
      <c r="U2339">
        <f t="shared" si="264"/>
        <v>61197310.42</v>
      </c>
      <c r="V2339">
        <f t="shared" si="266"/>
        <v>0.338898215078667</v>
      </c>
      <c r="W2339">
        <f t="shared" si="261"/>
        <v>0.534381751549245</v>
      </c>
    </row>
    <row r="2340" ht="14.25" spans="1:23">
      <c r="A2340" s="13">
        <v>8138</v>
      </c>
      <c r="B2340" s="14">
        <v>7</v>
      </c>
      <c r="C2340" s="14">
        <v>14</v>
      </c>
      <c r="D2340" s="14">
        <v>19</v>
      </c>
      <c r="E2340" s="14">
        <v>23</v>
      </c>
      <c r="F2340" s="14">
        <v>25</v>
      </c>
      <c r="G2340" s="14">
        <v>32</v>
      </c>
      <c r="H2340" s="15">
        <v>4</v>
      </c>
      <c r="I2340" s="15" t="s">
        <v>11</v>
      </c>
      <c r="J2340" s="22">
        <v>116511474</v>
      </c>
      <c r="K2340" s="23">
        <v>6</v>
      </c>
      <c r="L2340" s="22">
        <v>5666666</v>
      </c>
      <c r="M2340" s="22">
        <f t="shared" si="263"/>
        <v>33999996</v>
      </c>
      <c r="N2340" s="23">
        <v>44</v>
      </c>
      <c r="O2340" s="22">
        <v>641195</v>
      </c>
      <c r="P2340" s="22">
        <f t="shared" si="265"/>
        <v>28212580</v>
      </c>
      <c r="Q2340" s="24">
        <v>197283238</v>
      </c>
      <c r="R2340" s="29">
        <v>39775</v>
      </c>
      <c r="S2340">
        <f t="shared" si="267"/>
        <v>114577680.62</v>
      </c>
      <c r="T2340">
        <f t="shared" si="262"/>
        <v>0.408436547559099</v>
      </c>
      <c r="U2340">
        <f t="shared" si="264"/>
        <v>52365104.62</v>
      </c>
      <c r="V2340">
        <f t="shared" si="266"/>
        <v>0.2654310885753</v>
      </c>
      <c r="W2340">
        <f t="shared" si="261"/>
        <v>0.58077757533562</v>
      </c>
    </row>
    <row r="2341" ht="14.25" spans="1:23">
      <c r="A2341" s="13">
        <v>8137</v>
      </c>
      <c r="B2341" s="14">
        <v>1</v>
      </c>
      <c r="C2341" s="14">
        <v>4</v>
      </c>
      <c r="D2341" s="14">
        <v>24</v>
      </c>
      <c r="E2341" s="14">
        <v>28</v>
      </c>
      <c r="F2341" s="14">
        <v>29</v>
      </c>
      <c r="G2341" s="14">
        <v>33</v>
      </c>
      <c r="H2341" s="15">
        <v>9</v>
      </c>
      <c r="I2341" s="15" t="s">
        <v>11</v>
      </c>
      <c r="J2341" s="22">
        <v>134420368</v>
      </c>
      <c r="K2341" s="23">
        <v>4</v>
      </c>
      <c r="L2341" s="22">
        <v>6000000</v>
      </c>
      <c r="M2341" s="22">
        <f t="shared" si="263"/>
        <v>24000000</v>
      </c>
      <c r="N2341" s="23">
        <v>21</v>
      </c>
      <c r="O2341" s="22">
        <v>1184051</v>
      </c>
      <c r="P2341" s="22">
        <f t="shared" si="265"/>
        <v>24865071</v>
      </c>
      <c r="Q2341" s="24">
        <v>178412318</v>
      </c>
      <c r="R2341" s="29">
        <v>39772</v>
      </c>
      <c r="S2341">
        <f t="shared" si="267"/>
        <v>96765577.82</v>
      </c>
      <c r="T2341">
        <f t="shared" si="262"/>
        <v>0.407850638541673</v>
      </c>
      <c r="U2341">
        <f t="shared" si="264"/>
        <v>47900506.82</v>
      </c>
      <c r="V2341">
        <f t="shared" si="266"/>
        <v>0.268482060863085</v>
      </c>
      <c r="W2341">
        <f t="shared" si="261"/>
        <v>0.542370498319516</v>
      </c>
    </row>
    <row r="2342" ht="14.25" spans="1:23">
      <c r="A2342" s="13">
        <v>8136</v>
      </c>
      <c r="B2342" s="14">
        <v>5</v>
      </c>
      <c r="C2342" s="14">
        <v>9</v>
      </c>
      <c r="D2342" s="14">
        <v>10</v>
      </c>
      <c r="E2342" s="14">
        <v>12</v>
      </c>
      <c r="F2342" s="14">
        <v>18</v>
      </c>
      <c r="G2342" s="14">
        <v>28</v>
      </c>
      <c r="H2342" s="15">
        <v>2</v>
      </c>
      <c r="I2342" s="15" t="s">
        <v>11</v>
      </c>
      <c r="J2342" s="22">
        <v>143763910</v>
      </c>
      <c r="K2342" s="23">
        <v>1</v>
      </c>
      <c r="L2342" s="22">
        <v>9000000</v>
      </c>
      <c r="M2342" s="22">
        <f t="shared" si="263"/>
        <v>9000000</v>
      </c>
      <c r="N2342" s="23">
        <v>104</v>
      </c>
      <c r="O2342" s="22">
        <v>399078</v>
      </c>
      <c r="P2342" s="22">
        <f t="shared" si="265"/>
        <v>41504112</v>
      </c>
      <c r="Q2342" s="24">
        <v>175281498</v>
      </c>
      <c r="R2342" s="29">
        <v>39770</v>
      </c>
      <c r="S2342">
        <f t="shared" si="267"/>
        <v>73100434.02</v>
      </c>
      <c r="T2342">
        <f t="shared" si="262"/>
        <v>0.365699944097922</v>
      </c>
      <c r="U2342">
        <f t="shared" si="264"/>
        <v>22596322.02</v>
      </c>
      <c r="V2342">
        <f t="shared" si="266"/>
        <v>0.128914473448875</v>
      </c>
      <c r="W2342">
        <f t="shared" si="261"/>
        <v>0.417045922439572</v>
      </c>
    </row>
    <row r="2343" ht="14.25" spans="1:23">
      <c r="A2343" s="13">
        <v>8135</v>
      </c>
      <c r="B2343" s="14">
        <v>5</v>
      </c>
      <c r="C2343" s="14">
        <v>14</v>
      </c>
      <c r="D2343" s="14">
        <v>15</v>
      </c>
      <c r="E2343" s="14">
        <v>16</v>
      </c>
      <c r="F2343" s="14">
        <v>19</v>
      </c>
      <c r="G2343" s="14">
        <v>21</v>
      </c>
      <c r="H2343" s="15">
        <v>15</v>
      </c>
      <c r="I2343" s="15" t="s">
        <v>11</v>
      </c>
      <c r="J2343" s="22">
        <v>130976410</v>
      </c>
      <c r="K2343" s="23">
        <v>2</v>
      </c>
      <c r="L2343" s="22">
        <v>7000000</v>
      </c>
      <c r="M2343" s="22">
        <f t="shared" si="263"/>
        <v>14000000</v>
      </c>
      <c r="N2343" s="23">
        <v>51</v>
      </c>
      <c r="O2343" s="22">
        <v>394669</v>
      </c>
      <c r="P2343" s="22">
        <f t="shared" si="265"/>
        <v>20128119</v>
      </c>
      <c r="Q2343" s="24">
        <v>199297252</v>
      </c>
      <c r="R2343" s="29">
        <v>39768</v>
      </c>
      <c r="S2343">
        <f t="shared" si="267"/>
        <v>60690013.48</v>
      </c>
      <c r="T2343">
        <f t="shared" si="262"/>
        <v>0.234273242663677</v>
      </c>
      <c r="U2343">
        <f t="shared" si="264"/>
        <v>26561894.48</v>
      </c>
      <c r="V2343">
        <f t="shared" si="266"/>
        <v>0.133277775852123</v>
      </c>
      <c r="W2343">
        <f t="shared" ref="W2343:W2406" si="268">S2343/Q2343</f>
        <v>0.304520071756935</v>
      </c>
    </row>
    <row r="2344" ht="14.25" spans="1:23">
      <c r="A2344" s="13">
        <v>8134</v>
      </c>
      <c r="B2344" s="14">
        <v>10</v>
      </c>
      <c r="C2344" s="14">
        <v>15</v>
      </c>
      <c r="D2344" s="14">
        <v>19</v>
      </c>
      <c r="E2344" s="14">
        <v>20</v>
      </c>
      <c r="F2344" s="14">
        <v>28</v>
      </c>
      <c r="G2344" s="14">
        <v>32</v>
      </c>
      <c r="H2344" s="15">
        <v>2</v>
      </c>
      <c r="I2344" s="15" t="s">
        <v>11</v>
      </c>
      <c r="J2344" s="22">
        <v>94010770</v>
      </c>
      <c r="K2344" s="23">
        <v>5</v>
      </c>
      <c r="L2344" s="22">
        <v>5800000</v>
      </c>
      <c r="M2344" s="22">
        <f t="shared" si="263"/>
        <v>29000000</v>
      </c>
      <c r="N2344" s="23">
        <v>84</v>
      </c>
      <c r="O2344" s="22">
        <v>198098</v>
      </c>
      <c r="P2344" s="22">
        <f t="shared" si="265"/>
        <v>16640232</v>
      </c>
      <c r="Q2344" s="24">
        <v>184911938</v>
      </c>
      <c r="R2344" s="29">
        <v>39765</v>
      </c>
      <c r="S2344">
        <f t="shared" si="267"/>
        <v>76779633.62</v>
      </c>
      <c r="T2344">
        <f t="shared" si="262"/>
        <v>0.258391286883814</v>
      </c>
      <c r="U2344">
        <f t="shared" si="264"/>
        <v>31139401.62</v>
      </c>
      <c r="V2344">
        <f t="shared" si="266"/>
        <v>0.168401250653703</v>
      </c>
      <c r="W2344">
        <f t="shared" si="268"/>
        <v>0.415222697087302</v>
      </c>
    </row>
    <row r="2345" ht="14.25" spans="1:23">
      <c r="A2345" s="13">
        <v>8133</v>
      </c>
      <c r="B2345" s="14">
        <v>8</v>
      </c>
      <c r="C2345" s="14">
        <v>11</v>
      </c>
      <c r="D2345" s="14">
        <v>16</v>
      </c>
      <c r="E2345" s="14">
        <v>19</v>
      </c>
      <c r="F2345" s="14">
        <v>24</v>
      </c>
      <c r="G2345" s="14">
        <v>26</v>
      </c>
      <c r="H2345" s="15">
        <v>11</v>
      </c>
      <c r="I2345" s="15" t="s">
        <v>11</v>
      </c>
      <c r="J2345" s="22">
        <v>80183554</v>
      </c>
      <c r="K2345" s="23">
        <v>11</v>
      </c>
      <c r="L2345" s="22">
        <v>5363636</v>
      </c>
      <c r="M2345" s="22">
        <f t="shared" si="263"/>
        <v>58999996</v>
      </c>
      <c r="N2345" s="23">
        <v>79</v>
      </c>
      <c r="O2345" s="22">
        <v>6000</v>
      </c>
      <c r="P2345" s="22">
        <f t="shared" si="265"/>
        <v>474000</v>
      </c>
      <c r="Q2345" s="24">
        <v>180872408</v>
      </c>
      <c r="R2345" s="29">
        <v>39763</v>
      </c>
      <c r="S2345">
        <f t="shared" si="267"/>
        <v>143627481.92</v>
      </c>
      <c r="T2345">
        <f t="shared" si="262"/>
        <v>0.467884996146012</v>
      </c>
      <c r="U2345">
        <f t="shared" si="264"/>
        <v>84153485.92</v>
      </c>
      <c r="V2345">
        <f t="shared" si="266"/>
        <v>0.465264364258367</v>
      </c>
      <c r="W2345">
        <f t="shared" si="268"/>
        <v>0.794081770172485</v>
      </c>
    </row>
    <row r="2346" ht="14.25" spans="1:23">
      <c r="A2346" s="13">
        <v>8132</v>
      </c>
      <c r="B2346" s="14">
        <v>9</v>
      </c>
      <c r="C2346" s="14">
        <v>13</v>
      </c>
      <c r="D2346" s="14">
        <v>16</v>
      </c>
      <c r="E2346" s="14">
        <v>25</v>
      </c>
      <c r="F2346" s="14">
        <v>27</v>
      </c>
      <c r="G2346" s="14">
        <v>33</v>
      </c>
      <c r="H2346" s="15">
        <v>8</v>
      </c>
      <c r="I2346" s="15" t="s">
        <v>11</v>
      </c>
      <c r="J2346" s="22">
        <v>135183556</v>
      </c>
      <c r="K2346" s="23">
        <v>2</v>
      </c>
      <c r="L2346" s="22">
        <v>7000000</v>
      </c>
      <c r="M2346" s="22">
        <f t="shared" si="263"/>
        <v>14000000</v>
      </c>
      <c r="N2346" s="23">
        <v>95</v>
      </c>
      <c r="O2346" s="22">
        <v>403285</v>
      </c>
      <c r="P2346" s="22">
        <f t="shared" si="265"/>
        <v>38312075</v>
      </c>
      <c r="Q2346" s="24">
        <v>196454404</v>
      </c>
      <c r="R2346" s="29">
        <v>39761</v>
      </c>
      <c r="S2346">
        <f t="shared" si="267"/>
        <v>89843184.96</v>
      </c>
      <c r="T2346">
        <f t="shared" si="262"/>
        <v>0.38605998855592</v>
      </c>
      <c r="U2346">
        <f t="shared" si="264"/>
        <v>37531109.96</v>
      </c>
      <c r="V2346">
        <f t="shared" si="266"/>
        <v>0.191042344665381</v>
      </c>
      <c r="W2346">
        <f t="shared" si="268"/>
        <v>0.457323343894087</v>
      </c>
    </row>
    <row r="2347" ht="14.25" spans="1:23">
      <c r="A2347" s="13">
        <v>8131</v>
      </c>
      <c r="B2347" s="14">
        <v>2</v>
      </c>
      <c r="C2347" s="14">
        <v>12</v>
      </c>
      <c r="D2347" s="14">
        <v>15</v>
      </c>
      <c r="E2347" s="14">
        <v>18</v>
      </c>
      <c r="F2347" s="14">
        <v>22</v>
      </c>
      <c r="G2347" s="14">
        <v>32</v>
      </c>
      <c r="H2347" s="15">
        <v>8</v>
      </c>
      <c r="I2347" s="15" t="s">
        <v>11</v>
      </c>
      <c r="J2347" s="22">
        <v>128764083</v>
      </c>
      <c r="K2347" s="23">
        <v>7</v>
      </c>
      <c r="L2347" s="22">
        <v>5571428</v>
      </c>
      <c r="M2347" s="22">
        <f t="shared" si="263"/>
        <v>38999996</v>
      </c>
      <c r="N2347" s="23">
        <v>59</v>
      </c>
      <c r="O2347" s="22">
        <v>84310</v>
      </c>
      <c r="P2347" s="22">
        <f t="shared" si="265"/>
        <v>4974290</v>
      </c>
      <c r="Q2347" s="24">
        <v>174029788</v>
      </c>
      <c r="R2347" s="29">
        <v>39758</v>
      </c>
      <c r="S2347">
        <f t="shared" si="267"/>
        <v>118142747.12</v>
      </c>
      <c r="T2347">
        <f t="shared" si="262"/>
        <v>0.454765543471213</v>
      </c>
      <c r="U2347">
        <f t="shared" si="264"/>
        <v>74168461.12</v>
      </c>
      <c r="V2347">
        <f t="shared" si="266"/>
        <v>0.426182563182804</v>
      </c>
      <c r="W2347">
        <f t="shared" si="268"/>
        <v>0.678865086705731</v>
      </c>
    </row>
    <row r="2348" ht="14.25" spans="1:23">
      <c r="A2348" s="13">
        <v>8130</v>
      </c>
      <c r="B2348" s="14">
        <v>1</v>
      </c>
      <c r="C2348" s="14">
        <v>12</v>
      </c>
      <c r="D2348" s="14">
        <v>18</v>
      </c>
      <c r="E2348" s="14">
        <v>28</v>
      </c>
      <c r="F2348" s="14">
        <v>30</v>
      </c>
      <c r="G2348" s="14">
        <v>32</v>
      </c>
      <c r="H2348" s="15">
        <v>6</v>
      </c>
      <c r="I2348" s="15" t="s">
        <v>11</v>
      </c>
      <c r="J2348" s="22">
        <v>161632234</v>
      </c>
      <c r="K2348" s="23">
        <v>2</v>
      </c>
      <c r="L2348" s="22">
        <v>7000000</v>
      </c>
      <c r="M2348" s="22">
        <f t="shared" si="263"/>
        <v>14000000</v>
      </c>
      <c r="N2348" s="23">
        <v>37</v>
      </c>
      <c r="O2348" s="22">
        <v>920672</v>
      </c>
      <c r="P2348" s="22">
        <f t="shared" si="265"/>
        <v>34064864</v>
      </c>
      <c r="Q2348" s="24">
        <v>181993644</v>
      </c>
      <c r="R2348" s="29">
        <v>39756</v>
      </c>
      <c r="S2348">
        <f t="shared" si="267"/>
        <v>84577652.56</v>
      </c>
      <c r="T2348">
        <f t="shared" si="262"/>
        <v>0.387802843048739</v>
      </c>
      <c r="U2348">
        <f t="shared" si="264"/>
        <v>36512788.56</v>
      </c>
      <c r="V2348">
        <f t="shared" si="266"/>
        <v>0.200626723865148</v>
      </c>
      <c r="W2348">
        <f t="shared" si="268"/>
        <v>0.464728606456168</v>
      </c>
    </row>
    <row r="2349" ht="14.25" spans="1:23">
      <c r="A2349" s="13">
        <v>8129</v>
      </c>
      <c r="B2349" s="14">
        <v>1</v>
      </c>
      <c r="C2349" s="14">
        <v>3</v>
      </c>
      <c r="D2349" s="14">
        <v>18</v>
      </c>
      <c r="E2349" s="14">
        <v>24</v>
      </c>
      <c r="F2349" s="14">
        <v>25</v>
      </c>
      <c r="G2349" s="14">
        <v>32</v>
      </c>
      <c r="H2349" s="15">
        <v>15</v>
      </c>
      <c r="I2349" s="15" t="s">
        <v>11</v>
      </c>
      <c r="J2349" s="22">
        <v>157033001</v>
      </c>
      <c r="K2349" s="23">
        <v>1</v>
      </c>
      <c r="L2349" s="22">
        <v>9000000</v>
      </c>
      <c r="M2349" s="22">
        <f t="shared" si="263"/>
        <v>9000000</v>
      </c>
      <c r="N2349" s="23">
        <v>100</v>
      </c>
      <c r="O2349" s="22">
        <v>474507</v>
      </c>
      <c r="P2349" s="22">
        <f t="shared" si="265"/>
        <v>47450700</v>
      </c>
      <c r="Q2349" s="24">
        <v>197717092</v>
      </c>
      <c r="R2349" s="29">
        <v>39754</v>
      </c>
      <c r="S2349">
        <f t="shared" si="267"/>
        <v>81545346.08</v>
      </c>
      <c r="T2349">
        <f t="shared" si="262"/>
        <v>0.366914895147254</v>
      </c>
      <c r="U2349">
        <f t="shared" si="264"/>
        <v>25094646.08</v>
      </c>
      <c r="V2349">
        <f t="shared" si="266"/>
        <v>0.126921986491689</v>
      </c>
      <c r="W2349">
        <f t="shared" si="268"/>
        <v>0.412434480272449</v>
      </c>
    </row>
    <row r="2350" ht="14.25" spans="1:23">
      <c r="A2350" s="13">
        <v>8128</v>
      </c>
      <c r="B2350" s="14">
        <v>1</v>
      </c>
      <c r="C2350" s="14">
        <v>5</v>
      </c>
      <c r="D2350" s="14">
        <v>19</v>
      </c>
      <c r="E2350" s="14">
        <v>20</v>
      </c>
      <c r="F2350" s="14">
        <v>27</v>
      </c>
      <c r="G2350" s="14">
        <v>33</v>
      </c>
      <c r="H2350" s="15">
        <v>5</v>
      </c>
      <c r="I2350" s="15" t="s">
        <v>11</v>
      </c>
      <c r="J2350" s="22">
        <v>141696972</v>
      </c>
      <c r="K2350" s="23">
        <v>4</v>
      </c>
      <c r="L2350" s="22">
        <v>6000000</v>
      </c>
      <c r="M2350" s="22">
        <f t="shared" si="263"/>
        <v>24000000</v>
      </c>
      <c r="N2350" s="23">
        <v>52</v>
      </c>
      <c r="O2350" s="22">
        <v>666618</v>
      </c>
      <c r="P2350" s="22">
        <f t="shared" si="265"/>
        <v>34664136</v>
      </c>
      <c r="Q2350" s="24">
        <v>181169198</v>
      </c>
      <c r="R2350" s="29">
        <v>39751</v>
      </c>
      <c r="S2350">
        <f t="shared" si="267"/>
        <v>93916836.02</v>
      </c>
      <c r="T2350">
        <f t="shared" si="262"/>
        <v>0.385920105579978</v>
      </c>
      <c r="U2350">
        <f t="shared" si="264"/>
        <v>35252700.02</v>
      </c>
      <c r="V2350">
        <f t="shared" si="266"/>
        <v>0.194584401814264</v>
      </c>
      <c r="W2350">
        <f t="shared" si="268"/>
        <v>0.518392955628141</v>
      </c>
    </row>
    <row r="2351" ht="14.25" spans="1:23">
      <c r="A2351" s="13">
        <v>8127</v>
      </c>
      <c r="B2351" s="14">
        <v>5</v>
      </c>
      <c r="C2351" s="14">
        <v>8</v>
      </c>
      <c r="D2351" s="14">
        <v>19</v>
      </c>
      <c r="E2351" s="14">
        <v>22</v>
      </c>
      <c r="F2351" s="14">
        <v>27</v>
      </c>
      <c r="G2351" s="14">
        <v>30</v>
      </c>
      <c r="H2351" s="15">
        <v>13</v>
      </c>
      <c r="I2351" s="15" t="s">
        <v>11</v>
      </c>
      <c r="J2351" s="22">
        <v>146840901</v>
      </c>
      <c r="K2351" s="23">
        <v>3</v>
      </c>
      <c r="L2351" s="22">
        <v>6333333</v>
      </c>
      <c r="M2351" s="22">
        <f t="shared" si="263"/>
        <v>18999999</v>
      </c>
      <c r="N2351" s="23">
        <v>163</v>
      </c>
      <c r="O2351" s="22">
        <v>260688</v>
      </c>
      <c r="P2351" s="22">
        <f t="shared" si="265"/>
        <v>42492144</v>
      </c>
      <c r="Q2351" s="24">
        <v>181580160</v>
      </c>
      <c r="R2351" s="29">
        <v>39749</v>
      </c>
      <c r="S2351">
        <f t="shared" si="267"/>
        <v>85763337.4</v>
      </c>
      <c r="T2351">
        <f t="shared" si="262"/>
        <v>0.367679698046306</v>
      </c>
      <c r="U2351">
        <f t="shared" si="264"/>
        <v>24271194.4</v>
      </c>
      <c r="V2351">
        <f t="shared" si="266"/>
        <v>0.133666554760168</v>
      </c>
      <c r="W2351">
        <f t="shared" si="268"/>
        <v>0.472316674905452</v>
      </c>
    </row>
    <row r="2352" ht="14.25" spans="1:23">
      <c r="A2352" s="13">
        <v>8126</v>
      </c>
      <c r="B2352" s="14">
        <v>4</v>
      </c>
      <c r="C2352" s="14">
        <v>11</v>
      </c>
      <c r="D2352" s="14">
        <v>12</v>
      </c>
      <c r="E2352" s="14">
        <v>14</v>
      </c>
      <c r="F2352" s="14">
        <v>20</v>
      </c>
      <c r="G2352" s="14">
        <v>30</v>
      </c>
      <c r="H2352" s="15">
        <v>13</v>
      </c>
      <c r="I2352" s="15" t="s">
        <v>11</v>
      </c>
      <c r="J2352" s="22">
        <v>143629960</v>
      </c>
      <c r="K2352" s="23">
        <v>4</v>
      </c>
      <c r="L2352" s="22">
        <v>6000000</v>
      </c>
      <c r="M2352" s="22">
        <f t="shared" si="263"/>
        <v>24000000</v>
      </c>
      <c r="N2352" s="23">
        <v>47</v>
      </c>
      <c r="O2352" s="22">
        <v>716752</v>
      </c>
      <c r="P2352" s="22">
        <f t="shared" si="265"/>
        <v>33687344</v>
      </c>
      <c r="Q2352" s="24">
        <v>198648614</v>
      </c>
      <c r="R2352" s="29">
        <v>39747</v>
      </c>
      <c r="S2352">
        <f t="shared" si="267"/>
        <v>102900368.86</v>
      </c>
      <c r="T2352">
        <f t="shared" si="262"/>
        <v>0.397185599593461</v>
      </c>
      <c r="U2352">
        <f t="shared" si="264"/>
        <v>45213024.86</v>
      </c>
      <c r="V2352">
        <f t="shared" si="266"/>
        <v>0.227603021987357</v>
      </c>
      <c r="W2352">
        <f t="shared" si="268"/>
        <v>0.518001947197074</v>
      </c>
    </row>
    <row r="2353" ht="14.25" spans="1:23">
      <c r="A2353" s="13">
        <v>8125</v>
      </c>
      <c r="B2353" s="14">
        <v>10</v>
      </c>
      <c r="C2353" s="14">
        <v>11</v>
      </c>
      <c r="D2353" s="14">
        <v>12</v>
      </c>
      <c r="E2353" s="14">
        <v>15</v>
      </c>
      <c r="F2353" s="14">
        <v>26</v>
      </c>
      <c r="G2353" s="14">
        <v>29</v>
      </c>
      <c r="H2353" s="15">
        <v>9</v>
      </c>
      <c r="I2353" s="15" t="s">
        <v>11</v>
      </c>
      <c r="J2353" s="22">
        <v>149192508</v>
      </c>
      <c r="K2353" s="23">
        <v>4</v>
      </c>
      <c r="L2353" s="22">
        <v>6000000</v>
      </c>
      <c r="M2353" s="22">
        <f t="shared" si="263"/>
        <v>24000000</v>
      </c>
      <c r="N2353" s="23">
        <v>41</v>
      </c>
      <c r="O2353" s="22">
        <v>663639</v>
      </c>
      <c r="P2353" s="22">
        <f t="shared" si="265"/>
        <v>27209199</v>
      </c>
      <c r="Q2353" s="24">
        <v>180560840</v>
      </c>
      <c r="R2353" s="29">
        <v>39744</v>
      </c>
      <c r="S2353">
        <f t="shared" si="267"/>
        <v>96813713.6</v>
      </c>
      <c r="T2353">
        <f t="shared" si="262"/>
        <v>0.403264149635104</v>
      </c>
      <c r="U2353">
        <f t="shared" si="264"/>
        <v>45604514.6</v>
      </c>
      <c r="V2353">
        <f t="shared" si="266"/>
        <v>0.252571457908592</v>
      </c>
      <c r="W2353">
        <f t="shared" si="268"/>
        <v>0.536183336320323</v>
      </c>
    </row>
    <row r="2354" ht="14.25" spans="1:23">
      <c r="A2354" s="13">
        <v>8124</v>
      </c>
      <c r="B2354" s="14">
        <v>1</v>
      </c>
      <c r="C2354" s="14">
        <v>7</v>
      </c>
      <c r="D2354" s="14">
        <v>10</v>
      </c>
      <c r="E2354" s="14">
        <v>13</v>
      </c>
      <c r="F2354" s="14">
        <v>21</v>
      </c>
      <c r="G2354" s="14">
        <v>22</v>
      </c>
      <c r="H2354" s="15">
        <v>3</v>
      </c>
      <c r="I2354" s="15" t="s">
        <v>11</v>
      </c>
      <c r="J2354" s="22">
        <v>157531410</v>
      </c>
      <c r="K2354" s="23">
        <v>2</v>
      </c>
      <c r="L2354" s="22">
        <v>7000000</v>
      </c>
      <c r="M2354" s="22">
        <f t="shared" si="263"/>
        <v>14000000</v>
      </c>
      <c r="N2354" s="23">
        <v>69</v>
      </c>
      <c r="O2354" s="22">
        <v>497852</v>
      </c>
      <c r="P2354" s="22">
        <f t="shared" si="265"/>
        <v>34351788</v>
      </c>
      <c r="Q2354" s="24">
        <v>182202870</v>
      </c>
      <c r="R2354" s="29">
        <v>39742</v>
      </c>
      <c r="S2354">
        <f t="shared" si="267"/>
        <v>84557206.3</v>
      </c>
      <c r="T2354">
        <f t="shared" si="262"/>
        <v>0.387245306838471</v>
      </c>
      <c r="U2354">
        <f t="shared" si="264"/>
        <v>36205418.3</v>
      </c>
      <c r="V2354">
        <f t="shared" si="266"/>
        <v>0.19870937433642</v>
      </c>
      <c r="W2354">
        <f t="shared" si="268"/>
        <v>0.464082735359767</v>
      </c>
    </row>
    <row r="2355" ht="14.25" spans="1:23">
      <c r="A2355" s="13">
        <v>8123</v>
      </c>
      <c r="B2355" s="14">
        <v>10</v>
      </c>
      <c r="C2355" s="14">
        <v>11</v>
      </c>
      <c r="D2355" s="14">
        <v>15</v>
      </c>
      <c r="E2355" s="14">
        <v>16</v>
      </c>
      <c r="F2355" s="14">
        <v>25</v>
      </c>
      <c r="G2355" s="14">
        <v>29</v>
      </c>
      <c r="H2355" s="15">
        <v>2</v>
      </c>
      <c r="I2355" s="15" t="s">
        <v>11</v>
      </c>
      <c r="J2355" s="22">
        <v>152809210</v>
      </c>
      <c r="K2355" s="23">
        <v>2</v>
      </c>
      <c r="L2355" s="22">
        <v>7000000</v>
      </c>
      <c r="M2355" s="22">
        <f t="shared" si="263"/>
        <v>14000000</v>
      </c>
      <c r="N2355" s="23">
        <v>83</v>
      </c>
      <c r="O2355" s="22">
        <v>563171</v>
      </c>
      <c r="P2355" s="22">
        <f t="shared" si="265"/>
        <v>46743193</v>
      </c>
      <c r="Q2355" s="24">
        <v>200338784</v>
      </c>
      <c r="R2355" s="29">
        <v>39740</v>
      </c>
      <c r="S2355">
        <f t="shared" si="267"/>
        <v>88133176.16</v>
      </c>
      <c r="T2355">
        <f t="shared" ref="T2355:T2418" si="269">(S2355-L2355*K2355)/Q2355</f>
        <v>0.370039064228322</v>
      </c>
      <c r="U2355">
        <f t="shared" si="264"/>
        <v>27389983.16</v>
      </c>
      <c r="V2355">
        <f t="shared" si="266"/>
        <v>0.136718325893403</v>
      </c>
      <c r="W2355">
        <f t="shared" si="268"/>
        <v>0.439920690344212</v>
      </c>
    </row>
    <row r="2356" ht="14.25" spans="1:23">
      <c r="A2356" s="13">
        <v>8122</v>
      </c>
      <c r="B2356" s="14">
        <v>2</v>
      </c>
      <c r="C2356" s="14">
        <v>8</v>
      </c>
      <c r="D2356" s="14">
        <v>11</v>
      </c>
      <c r="E2356" s="14">
        <v>14</v>
      </c>
      <c r="F2356" s="14">
        <v>19</v>
      </c>
      <c r="G2356" s="14">
        <v>26</v>
      </c>
      <c r="H2356" s="15">
        <v>15</v>
      </c>
      <c r="I2356" s="15" t="s">
        <v>11</v>
      </c>
      <c r="J2356" s="22">
        <v>142776382</v>
      </c>
      <c r="K2356" s="23">
        <v>2</v>
      </c>
      <c r="L2356" s="22">
        <v>7000000</v>
      </c>
      <c r="M2356" s="22">
        <f t="shared" si="263"/>
        <v>14000000</v>
      </c>
      <c r="N2356" s="23">
        <v>134</v>
      </c>
      <c r="O2356" s="22">
        <v>255530</v>
      </c>
      <c r="P2356" s="22">
        <f t="shared" si="265"/>
        <v>34241020</v>
      </c>
      <c r="Q2356" s="24">
        <v>183419190</v>
      </c>
      <c r="R2356" s="29">
        <v>39737</v>
      </c>
      <c r="S2356">
        <f t="shared" si="267"/>
        <v>85200625.1</v>
      </c>
      <c r="T2356">
        <f t="shared" si="269"/>
        <v>0.388185255315979</v>
      </c>
      <c r="U2356">
        <f t="shared" si="264"/>
        <v>36959605.1</v>
      </c>
      <c r="V2356">
        <f t="shared" si="266"/>
        <v>0.201503480088425</v>
      </c>
      <c r="W2356">
        <f t="shared" si="268"/>
        <v>0.464513146634221</v>
      </c>
    </row>
    <row r="2357" ht="14.25" spans="1:23">
      <c r="A2357" s="13">
        <v>8121</v>
      </c>
      <c r="B2357" s="14">
        <v>2</v>
      </c>
      <c r="C2357" s="14">
        <v>22</v>
      </c>
      <c r="D2357" s="14">
        <v>23</v>
      </c>
      <c r="E2357" s="14">
        <v>27</v>
      </c>
      <c r="F2357" s="14">
        <v>31</v>
      </c>
      <c r="G2357" s="14">
        <v>32</v>
      </c>
      <c r="H2357" s="15">
        <v>6</v>
      </c>
      <c r="I2357" s="15" t="s">
        <v>11</v>
      </c>
      <c r="J2357" s="22">
        <v>138101604</v>
      </c>
      <c r="K2357" s="23">
        <v>2</v>
      </c>
      <c r="L2357" s="22">
        <v>5000000</v>
      </c>
      <c r="M2357" s="22">
        <f t="shared" si="263"/>
        <v>10000000</v>
      </c>
      <c r="N2357" s="23">
        <v>19</v>
      </c>
      <c r="O2357" s="22">
        <v>1604854</v>
      </c>
      <c r="P2357" s="22">
        <f t="shared" si="265"/>
        <v>30492226</v>
      </c>
      <c r="Q2357" s="24">
        <v>159325560</v>
      </c>
      <c r="R2357" s="29">
        <v>39735</v>
      </c>
      <c r="S2357">
        <f t="shared" si="267"/>
        <v>75001420.4</v>
      </c>
      <c r="T2357">
        <f t="shared" si="269"/>
        <v>0.407978609332991</v>
      </c>
      <c r="U2357">
        <f t="shared" si="264"/>
        <v>34509194.4</v>
      </c>
      <c r="V2357">
        <f t="shared" si="266"/>
        <v>0.216595469050917</v>
      </c>
      <c r="W2357">
        <f t="shared" si="268"/>
        <v>0.470743177679714</v>
      </c>
    </row>
    <row r="2358" ht="14.25" spans="1:23">
      <c r="A2358" s="13">
        <v>8120</v>
      </c>
      <c r="B2358" s="14">
        <v>10</v>
      </c>
      <c r="C2358" s="14">
        <v>11</v>
      </c>
      <c r="D2358" s="14">
        <v>22</v>
      </c>
      <c r="E2358" s="14">
        <v>24</v>
      </c>
      <c r="F2358" s="14">
        <v>26</v>
      </c>
      <c r="G2358" s="14">
        <v>33</v>
      </c>
      <c r="H2358" s="15">
        <v>2</v>
      </c>
      <c r="I2358" s="15" t="s">
        <v>11</v>
      </c>
      <c r="J2358" s="22">
        <v>135033500</v>
      </c>
      <c r="K2358" s="23">
        <v>1</v>
      </c>
      <c r="L2358" s="22">
        <v>5000000</v>
      </c>
      <c r="M2358" s="22">
        <f t="shared" si="263"/>
        <v>5000000</v>
      </c>
      <c r="N2358" s="23">
        <v>42</v>
      </c>
      <c r="O2358" s="22">
        <v>939166</v>
      </c>
      <c r="P2358" s="22">
        <f t="shared" si="265"/>
        <v>39444972</v>
      </c>
      <c r="Q2358" s="24">
        <v>177325446</v>
      </c>
      <c r="R2358" s="29">
        <v>39733</v>
      </c>
      <c r="S2358">
        <f t="shared" si="267"/>
        <v>74984473.54</v>
      </c>
      <c r="T2358">
        <f t="shared" si="269"/>
        <v>0.394666840651849</v>
      </c>
      <c r="U2358">
        <f t="shared" si="264"/>
        <v>30539501.54</v>
      </c>
      <c r="V2358">
        <f t="shared" si="266"/>
        <v>0.172222894282189</v>
      </c>
      <c r="W2358">
        <f t="shared" si="268"/>
        <v>0.422863583492693</v>
      </c>
    </row>
    <row r="2359" ht="14.25" spans="1:23">
      <c r="A2359" s="13">
        <v>8119</v>
      </c>
      <c r="B2359" s="14">
        <v>5</v>
      </c>
      <c r="C2359" s="14">
        <v>7</v>
      </c>
      <c r="D2359" s="14">
        <v>9</v>
      </c>
      <c r="E2359" s="14">
        <v>15</v>
      </c>
      <c r="F2359" s="14">
        <v>24</v>
      </c>
      <c r="G2359" s="14">
        <v>29</v>
      </c>
      <c r="H2359" s="15">
        <v>7</v>
      </c>
      <c r="I2359" s="15" t="s">
        <v>11</v>
      </c>
      <c r="J2359" s="22">
        <v>123128505</v>
      </c>
      <c r="K2359" s="23">
        <v>3</v>
      </c>
      <c r="L2359" s="22">
        <v>5000000</v>
      </c>
      <c r="M2359" s="22">
        <f t="shared" si="263"/>
        <v>15000000</v>
      </c>
      <c r="N2359" s="23">
        <v>45</v>
      </c>
      <c r="O2359" s="22">
        <v>752625</v>
      </c>
      <c r="P2359" s="22">
        <f t="shared" si="265"/>
        <v>33868125</v>
      </c>
      <c r="Q2359" s="24">
        <v>159160812</v>
      </c>
      <c r="R2359" s="29">
        <v>39730</v>
      </c>
      <c r="S2359">
        <f t="shared" si="267"/>
        <v>78473887.88</v>
      </c>
      <c r="T2359">
        <f t="shared" si="269"/>
        <v>0.398803493664006</v>
      </c>
      <c r="U2359">
        <f t="shared" si="264"/>
        <v>29605762.88</v>
      </c>
      <c r="V2359">
        <f t="shared" si="266"/>
        <v>0.186011635075096</v>
      </c>
      <c r="W2359">
        <f t="shared" si="268"/>
        <v>0.493047797971777</v>
      </c>
    </row>
    <row r="2360" ht="14.25" spans="1:23">
      <c r="A2360" s="13">
        <v>8118</v>
      </c>
      <c r="B2360" s="14">
        <v>4</v>
      </c>
      <c r="C2360" s="14">
        <v>9</v>
      </c>
      <c r="D2360" s="14">
        <v>16</v>
      </c>
      <c r="E2360" s="14">
        <v>27</v>
      </c>
      <c r="F2360" s="14">
        <v>31</v>
      </c>
      <c r="G2360" s="14">
        <v>33</v>
      </c>
      <c r="H2360" s="15">
        <v>1</v>
      </c>
      <c r="I2360" s="15" t="s">
        <v>11</v>
      </c>
      <c r="J2360" s="22">
        <v>123613595</v>
      </c>
      <c r="K2360" s="23">
        <v>1</v>
      </c>
      <c r="L2360" s="22">
        <v>5000000</v>
      </c>
      <c r="M2360" s="22">
        <f t="shared" si="263"/>
        <v>5000000</v>
      </c>
      <c r="N2360" s="23">
        <v>43</v>
      </c>
      <c r="O2360" s="22">
        <v>610599</v>
      </c>
      <c r="P2360" s="22">
        <f t="shared" si="265"/>
        <v>26255757</v>
      </c>
      <c r="Q2360" s="24">
        <v>151771380</v>
      </c>
      <c r="R2360" s="29">
        <v>39728</v>
      </c>
      <c r="S2360">
        <f t="shared" si="267"/>
        <v>68115495.2</v>
      </c>
      <c r="T2360">
        <f t="shared" si="269"/>
        <v>0.415859005828372</v>
      </c>
      <c r="U2360">
        <f t="shared" si="264"/>
        <v>36859738.2</v>
      </c>
      <c r="V2360">
        <f t="shared" si="266"/>
        <v>0.24286356360468</v>
      </c>
      <c r="W2360">
        <f t="shared" si="268"/>
        <v>0.44880329347997</v>
      </c>
    </row>
    <row r="2361" ht="14.25" spans="1:23">
      <c r="A2361" s="13">
        <v>8117</v>
      </c>
      <c r="B2361" s="14">
        <v>3</v>
      </c>
      <c r="C2361" s="14">
        <v>5</v>
      </c>
      <c r="D2361" s="14">
        <v>7</v>
      </c>
      <c r="E2361" s="14">
        <v>10</v>
      </c>
      <c r="F2361" s="14">
        <v>14</v>
      </c>
      <c r="G2361" s="14">
        <v>33</v>
      </c>
      <c r="H2361" s="15">
        <v>7</v>
      </c>
      <c r="I2361" s="15" t="s">
        <v>11</v>
      </c>
      <c r="J2361" s="22">
        <v>117361114</v>
      </c>
      <c r="K2361" s="23">
        <v>2</v>
      </c>
      <c r="L2361" s="22">
        <v>5000000</v>
      </c>
      <c r="M2361" s="22">
        <f t="shared" si="263"/>
        <v>10000000</v>
      </c>
      <c r="N2361" s="23">
        <v>54</v>
      </c>
      <c r="O2361" s="22">
        <v>424953</v>
      </c>
      <c r="P2361" s="22">
        <f t="shared" si="265"/>
        <v>22947462</v>
      </c>
      <c r="Q2361" s="24">
        <v>159338244</v>
      </c>
      <c r="R2361" s="29">
        <v>39726</v>
      </c>
      <c r="S2361">
        <f t="shared" si="267"/>
        <v>78241113.56</v>
      </c>
      <c r="T2361">
        <f t="shared" si="269"/>
        <v>0.428278308125449</v>
      </c>
      <c r="U2361">
        <f t="shared" si="264"/>
        <v>45293651.56</v>
      </c>
      <c r="V2361">
        <f t="shared" si="266"/>
        <v>0.284261018716888</v>
      </c>
      <c r="W2361">
        <f t="shared" si="268"/>
        <v>0.491037880146338</v>
      </c>
    </row>
    <row r="2362" ht="14.25" spans="1:23">
      <c r="A2362" s="13">
        <v>8116</v>
      </c>
      <c r="B2362" s="14">
        <v>3</v>
      </c>
      <c r="C2362" s="14">
        <v>7</v>
      </c>
      <c r="D2362" s="14">
        <v>21</v>
      </c>
      <c r="E2362" s="14">
        <v>22</v>
      </c>
      <c r="F2362" s="14">
        <v>24</v>
      </c>
      <c r="G2362" s="14">
        <v>29</v>
      </c>
      <c r="H2362" s="15">
        <v>14</v>
      </c>
      <c r="I2362" s="15" t="s">
        <v>11</v>
      </c>
      <c r="J2362" s="22">
        <v>117526488</v>
      </c>
      <c r="K2362" s="23">
        <v>3</v>
      </c>
      <c r="L2362" s="22">
        <v>5000000</v>
      </c>
      <c r="M2362" s="22">
        <f t="shared" si="263"/>
        <v>15000000</v>
      </c>
      <c r="N2362" s="23">
        <v>88</v>
      </c>
      <c r="O2362" s="22">
        <v>367605</v>
      </c>
      <c r="P2362" s="22">
        <f t="shared" si="265"/>
        <v>32349240</v>
      </c>
      <c r="Q2362" s="24">
        <v>131959380</v>
      </c>
      <c r="R2362" s="29">
        <v>39723</v>
      </c>
      <c r="S2362">
        <f t="shared" si="267"/>
        <v>65796104.2</v>
      </c>
      <c r="T2362">
        <f t="shared" si="269"/>
        <v>0.384937426956689</v>
      </c>
      <c r="U2362">
        <f t="shared" si="264"/>
        <v>18446864.2</v>
      </c>
      <c r="V2362">
        <f t="shared" si="266"/>
        <v>0.139791989019651</v>
      </c>
      <c r="W2362">
        <f t="shared" si="268"/>
        <v>0.498608770365547</v>
      </c>
    </row>
    <row r="2363" ht="14.25" spans="1:23">
      <c r="A2363" s="13">
        <v>8115</v>
      </c>
      <c r="B2363" s="14">
        <v>2</v>
      </c>
      <c r="C2363" s="14">
        <v>12</v>
      </c>
      <c r="D2363" s="14">
        <v>13</v>
      </c>
      <c r="E2363" s="14">
        <v>14</v>
      </c>
      <c r="F2363" s="14">
        <v>17</v>
      </c>
      <c r="G2363" s="14">
        <v>18</v>
      </c>
      <c r="H2363" s="15">
        <v>6</v>
      </c>
      <c r="I2363" s="15" t="s">
        <v>11</v>
      </c>
      <c r="J2363" s="22">
        <v>118662496</v>
      </c>
      <c r="K2363" s="23">
        <v>2</v>
      </c>
      <c r="L2363" s="22">
        <v>5000000</v>
      </c>
      <c r="M2363" s="22">
        <f t="shared" si="263"/>
        <v>10000000</v>
      </c>
      <c r="N2363" s="23">
        <v>35</v>
      </c>
      <c r="O2363" s="22">
        <v>407174</v>
      </c>
      <c r="P2363" s="22">
        <f t="shared" si="265"/>
        <v>14251090</v>
      </c>
      <c r="Q2363" s="24">
        <v>135827902</v>
      </c>
      <c r="R2363" s="29">
        <v>39721</v>
      </c>
      <c r="S2363">
        <f t="shared" si="267"/>
        <v>43303095.98</v>
      </c>
      <c r="T2363">
        <f t="shared" si="269"/>
        <v>0.245185970552648</v>
      </c>
      <c r="U2363">
        <f t="shared" si="264"/>
        <v>19052005.98</v>
      </c>
      <c r="V2363">
        <f t="shared" si="266"/>
        <v>0.140265775289675</v>
      </c>
      <c r="W2363">
        <f t="shared" si="268"/>
        <v>0.318808546273504</v>
      </c>
    </row>
    <row r="2364" ht="14.25" spans="1:23">
      <c r="A2364" s="13">
        <v>8114</v>
      </c>
      <c r="B2364" s="14">
        <v>4</v>
      </c>
      <c r="C2364" s="14">
        <v>9</v>
      </c>
      <c r="D2364" s="14">
        <v>20</v>
      </c>
      <c r="E2364" s="14">
        <v>24</v>
      </c>
      <c r="F2364" s="14">
        <v>25</v>
      </c>
      <c r="G2364" s="14">
        <v>31</v>
      </c>
      <c r="H2364" s="15">
        <v>14</v>
      </c>
      <c r="I2364" s="15" t="s">
        <v>11</v>
      </c>
      <c r="J2364" s="22">
        <v>95409920</v>
      </c>
      <c r="K2364" s="23">
        <v>4</v>
      </c>
      <c r="L2364" s="22">
        <v>5000000</v>
      </c>
      <c r="M2364" s="22">
        <f t="shared" si="263"/>
        <v>20000000</v>
      </c>
      <c r="N2364" s="23">
        <v>69</v>
      </c>
      <c r="O2364" s="22">
        <v>209059</v>
      </c>
      <c r="P2364" s="22">
        <f t="shared" si="265"/>
        <v>14425071</v>
      </c>
      <c r="Q2364" s="24">
        <v>164160014</v>
      </c>
      <c r="R2364" s="29">
        <v>39719</v>
      </c>
      <c r="S2364">
        <f t="shared" si="267"/>
        <v>66779836.86</v>
      </c>
      <c r="T2364">
        <f t="shared" si="269"/>
        <v>0.284964868850462</v>
      </c>
      <c r="U2364">
        <f t="shared" si="264"/>
        <v>32354765.86</v>
      </c>
      <c r="V2364">
        <f t="shared" si="266"/>
        <v>0.19709285514559</v>
      </c>
      <c r="W2364">
        <f t="shared" si="268"/>
        <v>0.40679721713474</v>
      </c>
    </row>
    <row r="2365" ht="14.25" spans="1:23">
      <c r="A2365" s="13">
        <v>8113</v>
      </c>
      <c r="B2365" s="14">
        <v>6</v>
      </c>
      <c r="C2365" s="14">
        <v>9</v>
      </c>
      <c r="D2365" s="14">
        <v>10</v>
      </c>
      <c r="E2365" s="14">
        <v>12</v>
      </c>
      <c r="F2365" s="14">
        <v>17</v>
      </c>
      <c r="G2365" s="14">
        <v>22</v>
      </c>
      <c r="H2365" s="15">
        <v>9</v>
      </c>
      <c r="I2365" s="15" t="s">
        <v>11</v>
      </c>
      <c r="J2365" s="22">
        <v>81751350</v>
      </c>
      <c r="K2365" s="23">
        <v>10</v>
      </c>
      <c r="L2365" s="22">
        <v>5000000</v>
      </c>
      <c r="M2365" s="22">
        <f t="shared" si="263"/>
        <v>50000000</v>
      </c>
      <c r="N2365" s="23">
        <v>58</v>
      </c>
      <c r="O2365" s="22">
        <v>96933</v>
      </c>
      <c r="P2365" s="22">
        <f t="shared" si="265"/>
        <v>5622114</v>
      </c>
      <c r="Q2365" s="24">
        <v>154570240</v>
      </c>
      <c r="R2365" s="29">
        <v>39716</v>
      </c>
      <c r="S2365">
        <f t="shared" si="267"/>
        <v>123329926.6</v>
      </c>
      <c r="T2365">
        <f t="shared" si="269"/>
        <v>0.474411675882757</v>
      </c>
      <c r="U2365">
        <f t="shared" si="264"/>
        <v>67707812.6</v>
      </c>
      <c r="V2365">
        <f t="shared" si="266"/>
        <v>0.438039124478295</v>
      </c>
      <c r="W2365">
        <f t="shared" si="268"/>
        <v>0.797889209462313</v>
      </c>
    </row>
    <row r="2366" ht="14.25" spans="1:23">
      <c r="A2366" s="13">
        <v>8112</v>
      </c>
      <c r="B2366" s="14">
        <v>5</v>
      </c>
      <c r="C2366" s="14">
        <v>13</v>
      </c>
      <c r="D2366" s="14">
        <v>14</v>
      </c>
      <c r="E2366" s="14">
        <v>19</v>
      </c>
      <c r="F2366" s="14">
        <v>22</v>
      </c>
      <c r="G2366" s="14">
        <v>23</v>
      </c>
      <c r="H2366" s="15">
        <v>6</v>
      </c>
      <c r="I2366" s="15" t="s">
        <v>11</v>
      </c>
      <c r="J2366" s="22">
        <v>129341859</v>
      </c>
      <c r="K2366" s="23">
        <v>0</v>
      </c>
      <c r="L2366" s="23">
        <v>0</v>
      </c>
      <c r="M2366" s="22">
        <f t="shared" si="263"/>
        <v>0</v>
      </c>
      <c r="N2366" s="23">
        <v>38</v>
      </c>
      <c r="O2366" s="22">
        <v>400764</v>
      </c>
      <c r="P2366" s="22">
        <f t="shared" si="265"/>
        <v>15229032</v>
      </c>
      <c r="Q2366" s="24">
        <v>147917738</v>
      </c>
      <c r="R2366" s="29">
        <v>39714</v>
      </c>
      <c r="S2366">
        <f t="shared" si="267"/>
        <v>36945268.62</v>
      </c>
      <c r="T2366">
        <f t="shared" si="269"/>
        <v>0.249769021075755</v>
      </c>
      <c r="U2366">
        <f t="shared" si="264"/>
        <v>21716236.62</v>
      </c>
      <c r="V2366">
        <f t="shared" si="266"/>
        <v>0.146812930711528</v>
      </c>
      <c r="W2366">
        <f t="shared" si="268"/>
        <v>0.249769021075755</v>
      </c>
    </row>
    <row r="2367" ht="14.25" spans="1:23">
      <c r="A2367" s="13">
        <v>8111</v>
      </c>
      <c r="B2367" s="14">
        <v>17</v>
      </c>
      <c r="C2367" s="14">
        <v>18</v>
      </c>
      <c r="D2367" s="14">
        <v>21</v>
      </c>
      <c r="E2367" s="14">
        <v>25</v>
      </c>
      <c r="F2367" s="14">
        <v>31</v>
      </c>
      <c r="G2367" s="14">
        <v>32</v>
      </c>
      <c r="H2367" s="15">
        <v>6</v>
      </c>
      <c r="I2367" s="15" t="s">
        <v>11</v>
      </c>
      <c r="J2367" s="22">
        <v>93807436</v>
      </c>
      <c r="K2367" s="23">
        <v>2</v>
      </c>
      <c r="L2367" s="22">
        <v>5000000</v>
      </c>
      <c r="M2367" s="22">
        <f t="shared" si="263"/>
        <v>10000000</v>
      </c>
      <c r="N2367" s="23">
        <v>23</v>
      </c>
      <c r="O2367" s="22">
        <v>570142</v>
      </c>
      <c r="P2367" s="22">
        <f t="shared" si="265"/>
        <v>13113266</v>
      </c>
      <c r="Q2367" s="24">
        <v>165394226</v>
      </c>
      <c r="R2367" s="29">
        <v>39712</v>
      </c>
      <c r="S2367">
        <f t="shared" si="267"/>
        <v>60445547.74</v>
      </c>
      <c r="T2367">
        <f t="shared" si="269"/>
        <v>0.305001867114756</v>
      </c>
      <c r="U2367">
        <f t="shared" si="264"/>
        <v>37332281.74</v>
      </c>
      <c r="V2367">
        <f t="shared" si="266"/>
        <v>0.225716959067241</v>
      </c>
      <c r="W2367">
        <f t="shared" si="268"/>
        <v>0.365463469927904</v>
      </c>
    </row>
    <row r="2368" ht="14.25" spans="1:23">
      <c r="A2368" s="13">
        <v>8110</v>
      </c>
      <c r="B2368" s="14">
        <v>10</v>
      </c>
      <c r="C2368" s="14">
        <v>16</v>
      </c>
      <c r="D2368" s="14">
        <v>22</v>
      </c>
      <c r="E2368" s="14">
        <v>23</v>
      </c>
      <c r="F2368" s="14">
        <v>29</v>
      </c>
      <c r="G2368" s="14">
        <v>31</v>
      </c>
      <c r="H2368" s="15">
        <v>2</v>
      </c>
      <c r="I2368" s="15" t="s">
        <v>11</v>
      </c>
      <c r="J2368" s="22">
        <v>73209813</v>
      </c>
      <c r="K2368" s="23">
        <v>1</v>
      </c>
      <c r="L2368" s="22">
        <v>5000000</v>
      </c>
      <c r="M2368" s="22">
        <f t="shared" si="263"/>
        <v>5000000</v>
      </c>
      <c r="N2368" s="23">
        <v>35</v>
      </c>
      <c r="O2368" s="22">
        <v>387331</v>
      </c>
      <c r="P2368" s="22">
        <f t="shared" si="265"/>
        <v>13556585</v>
      </c>
      <c r="Q2368" s="24">
        <v>150162970</v>
      </c>
      <c r="R2368" s="29">
        <v>39709</v>
      </c>
      <c r="S2368">
        <f t="shared" si="267"/>
        <v>46947748.3</v>
      </c>
      <c r="T2368">
        <f t="shared" si="269"/>
        <v>0.279348152876838</v>
      </c>
      <c r="U2368">
        <f t="shared" si="264"/>
        <v>28391163.3</v>
      </c>
      <c r="V2368">
        <f t="shared" si="266"/>
        <v>0.189069004828554</v>
      </c>
      <c r="W2368">
        <f t="shared" si="268"/>
        <v>0.312645309958907</v>
      </c>
    </row>
    <row r="2369" ht="14.25" spans="1:23">
      <c r="A2369" s="13">
        <v>8109</v>
      </c>
      <c r="B2369" s="14">
        <v>4</v>
      </c>
      <c r="C2369" s="14">
        <v>7</v>
      </c>
      <c r="D2369" s="14">
        <v>9</v>
      </c>
      <c r="E2369" s="14">
        <v>16</v>
      </c>
      <c r="F2369" s="14">
        <v>21</v>
      </c>
      <c r="G2369" s="14">
        <v>28</v>
      </c>
      <c r="H2369" s="15">
        <v>10</v>
      </c>
      <c r="I2369" s="15" t="s">
        <v>11</v>
      </c>
      <c r="J2369" s="22">
        <v>46577706</v>
      </c>
      <c r="K2369" s="23">
        <v>14</v>
      </c>
      <c r="L2369" s="22">
        <v>5000000</v>
      </c>
      <c r="M2369" s="22">
        <f t="shared" si="263"/>
        <v>70000000</v>
      </c>
      <c r="N2369" s="23">
        <v>142</v>
      </c>
      <c r="O2369" s="22">
        <v>128141</v>
      </c>
      <c r="P2369" s="22">
        <f t="shared" si="265"/>
        <v>18196022</v>
      </c>
      <c r="Q2369" s="24">
        <v>149534090</v>
      </c>
      <c r="R2369" s="29">
        <v>39707</v>
      </c>
      <c r="S2369">
        <f t="shared" si="267"/>
        <v>135473385.1</v>
      </c>
      <c r="T2369">
        <f t="shared" si="269"/>
        <v>0.437849222876202</v>
      </c>
      <c r="U2369">
        <f t="shared" si="264"/>
        <v>47277363.1</v>
      </c>
      <c r="V2369">
        <f t="shared" si="266"/>
        <v>0.316164448521404</v>
      </c>
      <c r="W2369">
        <f t="shared" si="268"/>
        <v>0.905969903585196</v>
      </c>
    </row>
    <row r="2370" ht="14.25" spans="1:23">
      <c r="A2370" s="13">
        <v>8108</v>
      </c>
      <c r="B2370" s="14">
        <v>9</v>
      </c>
      <c r="C2370" s="14">
        <v>10</v>
      </c>
      <c r="D2370" s="14">
        <v>15</v>
      </c>
      <c r="E2370" s="14">
        <v>17</v>
      </c>
      <c r="F2370" s="14">
        <v>23</v>
      </c>
      <c r="G2370" s="14">
        <v>30</v>
      </c>
      <c r="H2370" s="15">
        <v>12</v>
      </c>
      <c r="I2370" s="15" t="s">
        <v>11</v>
      </c>
      <c r="J2370" s="22">
        <v>108779387</v>
      </c>
      <c r="K2370" s="23">
        <v>1</v>
      </c>
      <c r="L2370" s="22">
        <v>5000000</v>
      </c>
      <c r="M2370" s="22">
        <f t="shared" si="263"/>
        <v>5000000</v>
      </c>
      <c r="N2370" s="23">
        <v>70</v>
      </c>
      <c r="O2370" s="22">
        <v>393483</v>
      </c>
      <c r="P2370" s="22">
        <f t="shared" si="265"/>
        <v>27543810</v>
      </c>
      <c r="Q2370" s="24">
        <v>161811898</v>
      </c>
      <c r="R2370" s="29">
        <v>39705</v>
      </c>
      <c r="S2370">
        <f t="shared" si="267"/>
        <v>72483339.02</v>
      </c>
      <c r="T2370">
        <f t="shared" si="269"/>
        <v>0.417048065402459</v>
      </c>
      <c r="U2370">
        <f t="shared" si="264"/>
        <v>39939529.02</v>
      </c>
      <c r="V2370">
        <f t="shared" si="266"/>
        <v>0.246826899094898</v>
      </c>
      <c r="W2370">
        <f t="shared" si="268"/>
        <v>0.447948141736771</v>
      </c>
    </row>
    <row r="2371" ht="14.25" spans="1:23">
      <c r="A2371" s="13">
        <v>8107</v>
      </c>
      <c r="B2371" s="14">
        <v>6</v>
      </c>
      <c r="C2371" s="14">
        <v>13</v>
      </c>
      <c r="D2371" s="14">
        <v>18</v>
      </c>
      <c r="E2371" s="14">
        <v>22</v>
      </c>
      <c r="F2371" s="14">
        <v>27</v>
      </c>
      <c r="G2371" s="14">
        <v>32</v>
      </c>
      <c r="H2371" s="15">
        <v>4</v>
      </c>
      <c r="I2371" s="15" t="s">
        <v>11</v>
      </c>
      <c r="J2371" s="22">
        <v>101974896</v>
      </c>
      <c r="K2371" s="23">
        <v>4</v>
      </c>
      <c r="L2371" s="22">
        <v>5000000</v>
      </c>
      <c r="M2371" s="22">
        <f t="shared" si="263"/>
        <v>20000000</v>
      </c>
      <c r="N2371" s="23">
        <v>94</v>
      </c>
      <c r="O2371" s="22">
        <v>151765</v>
      </c>
      <c r="P2371" s="22">
        <f t="shared" si="265"/>
        <v>14265910</v>
      </c>
      <c r="Q2371" s="24">
        <v>145917756</v>
      </c>
      <c r="R2371" s="29">
        <v>39702</v>
      </c>
      <c r="S2371">
        <f t="shared" si="267"/>
        <v>58212398.44</v>
      </c>
      <c r="T2371">
        <f t="shared" si="269"/>
        <v>0.261876275290308</v>
      </c>
      <c r="U2371">
        <f t="shared" si="264"/>
        <v>23946488.44</v>
      </c>
      <c r="V2371">
        <f t="shared" si="266"/>
        <v>0.164109489457883</v>
      </c>
      <c r="W2371">
        <f t="shared" si="268"/>
        <v>0.398939786601433</v>
      </c>
    </row>
    <row r="2372" ht="14.25" spans="1:23">
      <c r="A2372" s="13">
        <v>8106</v>
      </c>
      <c r="B2372" s="14">
        <v>14</v>
      </c>
      <c r="C2372" s="14">
        <v>19</v>
      </c>
      <c r="D2372" s="14">
        <v>25</v>
      </c>
      <c r="E2372" s="14">
        <v>27</v>
      </c>
      <c r="F2372" s="14">
        <v>29</v>
      </c>
      <c r="G2372" s="14">
        <v>30</v>
      </c>
      <c r="H2372" s="15">
        <v>15</v>
      </c>
      <c r="I2372" s="15" t="s">
        <v>11</v>
      </c>
      <c r="J2372" s="22">
        <v>88687594</v>
      </c>
      <c r="K2372" s="23">
        <v>1</v>
      </c>
      <c r="L2372" s="22">
        <v>5000000</v>
      </c>
      <c r="M2372" s="22">
        <f t="shared" si="263"/>
        <v>5000000</v>
      </c>
      <c r="N2372" s="23">
        <v>24</v>
      </c>
      <c r="O2372" s="22">
        <v>554695</v>
      </c>
      <c r="P2372" s="22">
        <f t="shared" si="265"/>
        <v>13312680</v>
      </c>
      <c r="Q2372" s="24">
        <v>145583846</v>
      </c>
      <c r="R2372" s="29">
        <v>39700</v>
      </c>
      <c r="S2372">
        <f t="shared" si="267"/>
        <v>45273130.54</v>
      </c>
      <c r="T2372">
        <f t="shared" si="269"/>
        <v>0.276631862988425</v>
      </c>
      <c r="U2372">
        <f t="shared" si="264"/>
        <v>26960450.54</v>
      </c>
      <c r="V2372">
        <f t="shared" si="266"/>
        <v>0.185188475787348</v>
      </c>
      <c r="W2372">
        <f t="shared" si="268"/>
        <v>0.310976332772525</v>
      </c>
    </row>
    <row r="2373" ht="14.25" spans="1:23">
      <c r="A2373" s="13">
        <v>8105</v>
      </c>
      <c r="B2373" s="14">
        <v>5</v>
      </c>
      <c r="C2373" s="14">
        <v>17</v>
      </c>
      <c r="D2373" s="14">
        <v>19</v>
      </c>
      <c r="E2373" s="14">
        <v>27</v>
      </c>
      <c r="F2373" s="14">
        <v>28</v>
      </c>
      <c r="G2373" s="14">
        <v>32</v>
      </c>
      <c r="H2373" s="15">
        <v>2</v>
      </c>
      <c r="I2373" s="15" t="s">
        <v>11</v>
      </c>
      <c r="J2373" s="22">
        <v>62624640</v>
      </c>
      <c r="K2373" s="23">
        <v>6</v>
      </c>
      <c r="L2373" s="22">
        <v>5000000</v>
      </c>
      <c r="M2373" s="22">
        <f t="shared" si="263"/>
        <v>30000000</v>
      </c>
      <c r="N2373" s="23">
        <v>41</v>
      </c>
      <c r="O2373" s="22">
        <v>22026</v>
      </c>
      <c r="P2373" s="22">
        <f t="shared" si="265"/>
        <v>903066</v>
      </c>
      <c r="Q2373" s="24">
        <v>166483810</v>
      </c>
      <c r="R2373" s="29">
        <v>39698</v>
      </c>
      <c r="S2373">
        <f t="shared" si="267"/>
        <v>109469908.9</v>
      </c>
      <c r="T2373">
        <f t="shared" si="269"/>
        <v>0.477343165680795</v>
      </c>
      <c r="U2373">
        <f t="shared" si="264"/>
        <v>78566842.9</v>
      </c>
      <c r="V2373">
        <f t="shared" si="266"/>
        <v>0.471918818412433</v>
      </c>
      <c r="W2373">
        <f t="shared" si="268"/>
        <v>0.657540867787685</v>
      </c>
    </row>
    <row r="2374" ht="14.25" spans="1:23">
      <c r="A2374" s="13">
        <v>8104</v>
      </c>
      <c r="B2374" s="14">
        <v>3</v>
      </c>
      <c r="C2374" s="14">
        <v>6</v>
      </c>
      <c r="D2374" s="14">
        <v>8</v>
      </c>
      <c r="E2374" s="14">
        <v>17</v>
      </c>
      <c r="F2374" s="14">
        <v>24</v>
      </c>
      <c r="G2374" s="14">
        <v>31</v>
      </c>
      <c r="H2374" s="15">
        <v>1</v>
      </c>
      <c r="I2374" s="15" t="s">
        <v>11</v>
      </c>
      <c r="J2374" s="22">
        <v>90517482</v>
      </c>
      <c r="K2374" s="23">
        <v>2</v>
      </c>
      <c r="L2374" s="22">
        <v>5000000</v>
      </c>
      <c r="M2374" s="22">
        <f t="shared" ref="M2374:M2437" si="270">K2374*L2374</f>
        <v>10000000</v>
      </c>
      <c r="N2374" s="23">
        <v>101</v>
      </c>
      <c r="O2374" s="22">
        <v>130068</v>
      </c>
      <c r="P2374" s="22">
        <f t="shared" si="265"/>
        <v>13136868</v>
      </c>
      <c r="Q2374" s="24">
        <v>146186834</v>
      </c>
      <c r="R2374" s="29">
        <v>39695</v>
      </c>
      <c r="S2374">
        <f t="shared" si="267"/>
        <v>50978669.66</v>
      </c>
      <c r="T2374">
        <f t="shared" si="269"/>
        <v>0.280317102017546</v>
      </c>
      <c r="U2374">
        <f t="shared" si="264"/>
        <v>27841801.66</v>
      </c>
      <c r="V2374">
        <f t="shared" si="266"/>
        <v>0.190453551104335</v>
      </c>
      <c r="W2374">
        <f t="shared" si="268"/>
        <v>0.348722715070223</v>
      </c>
    </row>
    <row r="2375" ht="14.25" spans="1:23">
      <c r="A2375" s="13">
        <v>8103</v>
      </c>
      <c r="B2375" s="14">
        <v>1</v>
      </c>
      <c r="C2375" s="14">
        <v>12</v>
      </c>
      <c r="D2375" s="14">
        <v>16</v>
      </c>
      <c r="E2375" s="14">
        <v>18</v>
      </c>
      <c r="F2375" s="14">
        <v>22</v>
      </c>
      <c r="G2375" s="14">
        <v>33</v>
      </c>
      <c r="H2375" s="15">
        <v>4</v>
      </c>
      <c r="I2375" s="15" t="s">
        <v>11</v>
      </c>
      <c r="J2375" s="22">
        <v>69864603</v>
      </c>
      <c r="K2375" s="23">
        <v>3</v>
      </c>
      <c r="L2375" s="22">
        <v>5000000</v>
      </c>
      <c r="M2375" s="22">
        <f t="shared" si="270"/>
        <v>15000000</v>
      </c>
      <c r="N2375" s="23">
        <v>29</v>
      </c>
      <c r="O2375" s="22">
        <v>570948</v>
      </c>
      <c r="P2375" s="22">
        <f t="shared" si="265"/>
        <v>16557492</v>
      </c>
      <c r="Q2375" s="24">
        <v>145961956</v>
      </c>
      <c r="R2375" s="29">
        <v>39693</v>
      </c>
      <c r="S2375">
        <f t="shared" si="267"/>
        <v>47887175.44</v>
      </c>
      <c r="T2375">
        <f t="shared" si="269"/>
        <v>0.225313337401425</v>
      </c>
      <c r="U2375">
        <f t="shared" si="264"/>
        <v>16329683.44</v>
      </c>
      <c r="V2375">
        <f t="shared" si="266"/>
        <v>0.111876299054255</v>
      </c>
      <c r="W2375">
        <f t="shared" si="268"/>
        <v>0.328079841845912</v>
      </c>
    </row>
    <row r="2376" ht="14.25" spans="1:23">
      <c r="A2376" s="13">
        <v>8102</v>
      </c>
      <c r="B2376" s="14">
        <v>3</v>
      </c>
      <c r="C2376" s="14">
        <v>7</v>
      </c>
      <c r="D2376" s="14">
        <v>12</v>
      </c>
      <c r="E2376" s="14">
        <v>21</v>
      </c>
      <c r="F2376" s="14">
        <v>25</v>
      </c>
      <c r="G2376" s="14">
        <v>32</v>
      </c>
      <c r="H2376" s="15">
        <v>5</v>
      </c>
      <c r="I2376" s="15" t="s">
        <v>11</v>
      </c>
      <c r="J2376" s="22">
        <v>46230420</v>
      </c>
      <c r="K2376" s="23">
        <v>6</v>
      </c>
      <c r="L2376" s="22">
        <v>5000000</v>
      </c>
      <c r="M2376" s="22">
        <f t="shared" si="270"/>
        <v>30000000</v>
      </c>
      <c r="N2376" s="23">
        <v>106</v>
      </c>
      <c r="O2376" s="22">
        <v>123498</v>
      </c>
      <c r="P2376" s="22">
        <f t="shared" si="265"/>
        <v>13090788</v>
      </c>
      <c r="Q2376" s="24">
        <v>163061174</v>
      </c>
      <c r="R2376" s="29">
        <v>39691</v>
      </c>
      <c r="S2376">
        <f t="shared" si="267"/>
        <v>79354572.26</v>
      </c>
      <c r="T2376">
        <f t="shared" si="269"/>
        <v>0.30267519268566</v>
      </c>
      <c r="U2376">
        <f t="shared" si="264"/>
        <v>36263784.26</v>
      </c>
      <c r="V2376">
        <f t="shared" si="266"/>
        <v>0.222393739542192</v>
      </c>
      <c r="W2376">
        <f t="shared" si="268"/>
        <v>0.486655224621405</v>
      </c>
    </row>
    <row r="2377" ht="14.25" spans="1:23">
      <c r="A2377" s="13">
        <v>8101</v>
      </c>
      <c r="B2377" s="14">
        <v>9</v>
      </c>
      <c r="C2377" s="14">
        <v>17</v>
      </c>
      <c r="D2377" s="14">
        <v>21</v>
      </c>
      <c r="E2377" s="14">
        <v>26</v>
      </c>
      <c r="F2377" s="14">
        <v>28</v>
      </c>
      <c r="G2377" s="14">
        <v>30</v>
      </c>
      <c r="H2377" s="15">
        <v>4</v>
      </c>
      <c r="I2377" s="15" t="s">
        <v>11</v>
      </c>
      <c r="J2377" s="22">
        <v>45685017</v>
      </c>
      <c r="K2377" s="23">
        <v>9</v>
      </c>
      <c r="L2377" s="22">
        <v>5000000</v>
      </c>
      <c r="M2377" s="22">
        <f t="shared" si="270"/>
        <v>45000000</v>
      </c>
      <c r="N2377" s="23">
        <v>32</v>
      </c>
      <c r="O2377" s="22">
        <v>310781</v>
      </c>
      <c r="P2377" s="22">
        <f t="shared" si="265"/>
        <v>9944992</v>
      </c>
      <c r="Q2377" s="24">
        <v>146389400</v>
      </c>
      <c r="R2377" s="29">
        <v>39688</v>
      </c>
      <c r="S2377">
        <f t="shared" si="267"/>
        <v>93525805</v>
      </c>
      <c r="T2377">
        <f t="shared" si="269"/>
        <v>0.331484417587612</v>
      </c>
      <c r="U2377">
        <f t="shared" si="264"/>
        <v>38580813</v>
      </c>
      <c r="V2377">
        <f t="shared" si="266"/>
        <v>0.263549225558681</v>
      </c>
      <c r="W2377">
        <f t="shared" si="268"/>
        <v>0.638883723821534</v>
      </c>
    </row>
    <row r="2378" ht="14.25" spans="1:23">
      <c r="A2378" s="13">
        <v>8100</v>
      </c>
      <c r="B2378" s="14">
        <v>8</v>
      </c>
      <c r="C2378" s="14">
        <v>14</v>
      </c>
      <c r="D2378" s="14">
        <v>17</v>
      </c>
      <c r="E2378" s="14">
        <v>21</v>
      </c>
      <c r="F2378" s="14">
        <v>27</v>
      </c>
      <c r="G2378" s="14">
        <v>28</v>
      </c>
      <c r="H2378" s="15">
        <v>14</v>
      </c>
      <c r="I2378" s="15" t="s">
        <v>11</v>
      </c>
      <c r="J2378" s="22">
        <v>67480016</v>
      </c>
      <c r="K2378" s="23">
        <v>8</v>
      </c>
      <c r="L2378" s="22">
        <v>5000000</v>
      </c>
      <c r="M2378" s="22">
        <f t="shared" si="270"/>
        <v>40000000</v>
      </c>
      <c r="N2378" s="23">
        <v>121</v>
      </c>
      <c r="O2378" s="22">
        <v>95945</v>
      </c>
      <c r="P2378" s="22">
        <f t="shared" si="265"/>
        <v>11609345</v>
      </c>
      <c r="Q2378" s="24">
        <v>143116762</v>
      </c>
      <c r="R2378" s="29">
        <v>39686</v>
      </c>
      <c r="S2378">
        <f t="shared" si="267"/>
        <v>83038697.38</v>
      </c>
      <c r="T2378">
        <f t="shared" si="269"/>
        <v>0.300724365046772</v>
      </c>
      <c r="U2378">
        <f t="shared" ref="U2378:U2412" si="271">S2378-L2378*K2378-O2378*N2378</f>
        <v>31429352.38</v>
      </c>
      <c r="V2378">
        <f t="shared" si="266"/>
        <v>0.219606368539836</v>
      </c>
      <c r="W2378">
        <f t="shared" si="268"/>
        <v>0.580216434606032</v>
      </c>
    </row>
    <row r="2379" ht="14.25" spans="1:23">
      <c r="A2379" s="13">
        <v>8099</v>
      </c>
      <c r="B2379" s="14">
        <v>10</v>
      </c>
      <c r="C2379" s="14">
        <v>15</v>
      </c>
      <c r="D2379" s="14">
        <v>16</v>
      </c>
      <c r="E2379" s="14">
        <v>22</v>
      </c>
      <c r="F2379" s="14">
        <v>23</v>
      </c>
      <c r="G2379" s="14">
        <v>24</v>
      </c>
      <c r="H2379" s="15">
        <v>7</v>
      </c>
      <c r="I2379" s="15" t="s">
        <v>11</v>
      </c>
      <c r="J2379" s="22">
        <v>80391500</v>
      </c>
      <c r="K2379" s="23">
        <v>7</v>
      </c>
      <c r="L2379" s="22">
        <v>5000000</v>
      </c>
      <c r="M2379" s="22">
        <f t="shared" si="270"/>
        <v>35000000</v>
      </c>
      <c r="N2379" s="23">
        <v>68</v>
      </c>
      <c r="O2379" s="22">
        <v>219458</v>
      </c>
      <c r="P2379" s="22">
        <f t="shared" si="265"/>
        <v>14923144</v>
      </c>
      <c r="Q2379" s="24">
        <v>161894814</v>
      </c>
      <c r="R2379" s="29">
        <v>39684</v>
      </c>
      <c r="S2379">
        <f t="shared" si="267"/>
        <v>79507672.86</v>
      </c>
      <c r="T2379">
        <f t="shared" si="269"/>
        <v>0.274917224093417</v>
      </c>
      <c r="U2379">
        <f t="shared" si="271"/>
        <v>29584528.86</v>
      </c>
      <c r="V2379">
        <f t="shared" si="266"/>
        <v>0.182739200404529</v>
      </c>
      <c r="W2379">
        <f t="shared" si="268"/>
        <v>0.491106978015985</v>
      </c>
    </row>
    <row r="2380" ht="14.25" spans="1:23">
      <c r="A2380" s="13">
        <v>8098</v>
      </c>
      <c r="B2380" s="14">
        <v>6</v>
      </c>
      <c r="C2380" s="14">
        <v>7</v>
      </c>
      <c r="D2380" s="14">
        <v>10</v>
      </c>
      <c r="E2380" s="14">
        <v>11</v>
      </c>
      <c r="F2380" s="14">
        <v>15</v>
      </c>
      <c r="G2380" s="14">
        <v>30</v>
      </c>
      <c r="H2380" s="15">
        <v>1</v>
      </c>
      <c r="I2380" s="15" t="s">
        <v>11</v>
      </c>
      <c r="J2380" s="22">
        <v>80570714</v>
      </c>
      <c r="K2380" s="23">
        <v>1</v>
      </c>
      <c r="L2380" s="22">
        <v>5000000</v>
      </c>
      <c r="M2380" s="22">
        <f t="shared" si="270"/>
        <v>5000000</v>
      </c>
      <c r="N2380" s="23">
        <v>55</v>
      </c>
      <c r="O2380" s="22">
        <v>246653</v>
      </c>
      <c r="P2380" s="22">
        <f t="shared" si="265"/>
        <v>13565915</v>
      </c>
      <c r="Q2380" s="24">
        <v>141788216</v>
      </c>
      <c r="R2380" s="29">
        <v>39681</v>
      </c>
      <c r="S2380">
        <f t="shared" si="267"/>
        <v>42822351.84</v>
      </c>
      <c r="T2380">
        <f t="shared" si="269"/>
        <v>0.266752434772153</v>
      </c>
      <c r="U2380">
        <f t="shared" si="271"/>
        <v>24256436.84</v>
      </c>
      <c r="V2380">
        <f t="shared" si="266"/>
        <v>0.171075125453303</v>
      </c>
      <c r="W2380">
        <f t="shared" si="268"/>
        <v>0.302016296192062</v>
      </c>
    </row>
    <row r="2381" ht="14.25" spans="1:23">
      <c r="A2381" s="13">
        <v>8097</v>
      </c>
      <c r="B2381" s="14">
        <v>3</v>
      </c>
      <c r="C2381" s="14">
        <v>6</v>
      </c>
      <c r="D2381" s="14">
        <v>8</v>
      </c>
      <c r="E2381" s="14">
        <v>9</v>
      </c>
      <c r="F2381" s="14">
        <v>16</v>
      </c>
      <c r="G2381" s="14">
        <v>17</v>
      </c>
      <c r="H2381" s="15">
        <v>13</v>
      </c>
      <c r="I2381" s="15" t="s">
        <v>11</v>
      </c>
      <c r="J2381" s="22">
        <v>53916840</v>
      </c>
      <c r="K2381" s="23">
        <v>5</v>
      </c>
      <c r="L2381" s="22">
        <v>5000000</v>
      </c>
      <c r="M2381" s="22">
        <f t="shared" si="270"/>
        <v>25000000</v>
      </c>
      <c r="N2381" s="23">
        <v>30</v>
      </c>
      <c r="O2381" s="22">
        <v>331418</v>
      </c>
      <c r="P2381" s="22">
        <f t="shared" si="265"/>
        <v>9942540</v>
      </c>
      <c r="Q2381" s="24">
        <v>139512854</v>
      </c>
      <c r="R2381" s="29">
        <v>39679</v>
      </c>
      <c r="S2381">
        <f t="shared" si="267"/>
        <v>70162033.46</v>
      </c>
      <c r="T2381">
        <f t="shared" si="269"/>
        <v>0.323712347394169</v>
      </c>
      <c r="U2381">
        <f t="shared" si="271"/>
        <v>35219493.46</v>
      </c>
      <c r="V2381">
        <f t="shared" si="266"/>
        <v>0.252446225922667</v>
      </c>
      <c r="W2381">
        <f t="shared" si="268"/>
        <v>0.502907305301058</v>
      </c>
    </row>
    <row r="2382" ht="14.25" spans="1:23">
      <c r="A2382" s="13">
        <v>8096</v>
      </c>
      <c r="B2382" s="14">
        <v>6</v>
      </c>
      <c r="C2382" s="14">
        <v>8</v>
      </c>
      <c r="D2382" s="14">
        <v>12</v>
      </c>
      <c r="E2382" s="14">
        <v>24</v>
      </c>
      <c r="F2382" s="14">
        <v>27</v>
      </c>
      <c r="G2382" s="14">
        <v>31</v>
      </c>
      <c r="H2382" s="15">
        <v>14</v>
      </c>
      <c r="I2382" s="15" t="s">
        <v>11</v>
      </c>
      <c r="J2382" s="22">
        <v>55717575</v>
      </c>
      <c r="K2382" s="23">
        <v>1</v>
      </c>
      <c r="L2382" s="22">
        <v>5000000</v>
      </c>
      <c r="M2382" s="22">
        <f t="shared" si="270"/>
        <v>5000000</v>
      </c>
      <c r="N2382" s="23">
        <v>83</v>
      </c>
      <c r="O2382" s="22">
        <v>207401</v>
      </c>
      <c r="P2382" s="22">
        <f t="shared" si="265"/>
        <v>17214283</v>
      </c>
      <c r="Q2382" s="24">
        <v>155836508</v>
      </c>
      <c r="R2382" s="29">
        <v>39677</v>
      </c>
      <c r="S2382">
        <f t="shared" si="267"/>
        <v>41193046.92</v>
      </c>
      <c r="T2382">
        <f t="shared" si="269"/>
        <v>0.232250115101398</v>
      </c>
      <c r="U2382">
        <f t="shared" si="271"/>
        <v>18978763.92</v>
      </c>
      <c r="V2382">
        <f t="shared" si="266"/>
        <v>0.121786378324134</v>
      </c>
      <c r="W2382">
        <f t="shared" si="268"/>
        <v>0.264335022958805</v>
      </c>
    </row>
    <row r="2383" ht="14.25" spans="1:23">
      <c r="A2383" s="13">
        <v>8095</v>
      </c>
      <c r="B2383" s="14">
        <v>3</v>
      </c>
      <c r="C2383" s="14">
        <v>8</v>
      </c>
      <c r="D2383" s="14">
        <v>14</v>
      </c>
      <c r="E2383" s="14">
        <v>21</v>
      </c>
      <c r="F2383" s="14">
        <v>28</v>
      </c>
      <c r="G2383" s="14">
        <v>29</v>
      </c>
      <c r="H2383" s="15">
        <v>3</v>
      </c>
      <c r="I2383" s="15" t="s">
        <v>11</v>
      </c>
      <c r="J2383" s="22">
        <v>20550733</v>
      </c>
      <c r="K2383" s="23">
        <v>11</v>
      </c>
      <c r="L2383" s="22">
        <v>5000000</v>
      </c>
      <c r="M2383" s="22">
        <f t="shared" si="270"/>
        <v>55000000</v>
      </c>
      <c r="N2383" s="23">
        <v>108</v>
      </c>
      <c r="O2383" s="22">
        <v>77441</v>
      </c>
      <c r="P2383" s="22">
        <f t="shared" si="265"/>
        <v>8363628</v>
      </c>
      <c r="Q2383" s="24">
        <v>141671626</v>
      </c>
      <c r="R2383" s="29">
        <v>39674</v>
      </c>
      <c r="S2383">
        <f t="shared" si="267"/>
        <v>99903743.74</v>
      </c>
      <c r="T2383">
        <f t="shared" si="269"/>
        <v>0.316956507155498</v>
      </c>
      <c r="U2383">
        <f t="shared" si="271"/>
        <v>36540115.74</v>
      </c>
      <c r="V2383">
        <f t="shared" si="266"/>
        <v>0.257921199690332</v>
      </c>
      <c r="W2383">
        <f t="shared" si="268"/>
        <v>0.70517821077313</v>
      </c>
    </row>
    <row r="2384" ht="14.25" spans="1:23">
      <c r="A2384" s="13">
        <v>8094</v>
      </c>
      <c r="B2384" s="14">
        <v>1</v>
      </c>
      <c r="C2384" s="14">
        <v>4</v>
      </c>
      <c r="D2384" s="14">
        <v>15</v>
      </c>
      <c r="E2384" s="14">
        <v>16</v>
      </c>
      <c r="F2384" s="14">
        <v>23</v>
      </c>
      <c r="G2384" s="14">
        <v>28</v>
      </c>
      <c r="H2384" s="15">
        <v>14</v>
      </c>
      <c r="I2384" s="15" t="s">
        <v>11</v>
      </c>
      <c r="J2384" s="22">
        <v>51035380</v>
      </c>
      <c r="K2384" s="23">
        <v>0</v>
      </c>
      <c r="L2384" s="23">
        <v>0</v>
      </c>
      <c r="M2384" s="22">
        <f t="shared" si="270"/>
        <v>0</v>
      </c>
      <c r="N2384" s="23">
        <v>45</v>
      </c>
      <c r="O2384" s="22">
        <v>281661</v>
      </c>
      <c r="P2384" s="22">
        <f t="shared" si="265"/>
        <v>12674745</v>
      </c>
      <c r="Q2384" s="24">
        <v>138848472</v>
      </c>
      <c r="R2384" s="29">
        <v>39672</v>
      </c>
      <c r="S2384">
        <f t="shared" si="267"/>
        <v>38461251.28</v>
      </c>
      <c r="T2384">
        <f t="shared" si="269"/>
        <v>0.277001617129787</v>
      </c>
      <c r="U2384">
        <f t="shared" si="271"/>
        <v>25786506.28</v>
      </c>
      <c r="V2384">
        <f t="shared" si="266"/>
        <v>0.185716889127883</v>
      </c>
      <c r="W2384">
        <f t="shared" si="268"/>
        <v>0.277001617129787</v>
      </c>
    </row>
    <row r="2385" ht="14.25" spans="1:23">
      <c r="A2385" s="13">
        <v>8093</v>
      </c>
      <c r="B2385" s="14">
        <v>4</v>
      </c>
      <c r="C2385" s="14">
        <v>10</v>
      </c>
      <c r="D2385" s="14">
        <v>12</v>
      </c>
      <c r="E2385" s="14">
        <v>16</v>
      </c>
      <c r="F2385" s="14">
        <v>26</v>
      </c>
      <c r="G2385" s="14">
        <v>28</v>
      </c>
      <c r="H2385" s="15">
        <v>7</v>
      </c>
      <c r="I2385" s="15" t="s">
        <v>11</v>
      </c>
      <c r="J2385" s="22">
        <v>21460880</v>
      </c>
      <c r="K2385" s="23">
        <v>10</v>
      </c>
      <c r="L2385" s="22">
        <v>5000000</v>
      </c>
      <c r="M2385" s="22">
        <f t="shared" si="270"/>
        <v>50000000</v>
      </c>
      <c r="N2385" s="23">
        <v>84</v>
      </c>
      <c r="O2385" s="22">
        <v>112206</v>
      </c>
      <c r="P2385" s="22">
        <f t="shared" ref="P2385:P2448" si="272">N2385*O2385</f>
        <v>9425304</v>
      </c>
      <c r="Q2385" s="24">
        <v>155710670</v>
      </c>
      <c r="R2385" s="29">
        <v>39670</v>
      </c>
      <c r="S2385">
        <f t="shared" si="267"/>
        <v>94305705.3</v>
      </c>
      <c r="T2385">
        <f t="shared" si="269"/>
        <v>0.284538659425202</v>
      </c>
      <c r="U2385">
        <f t="shared" si="271"/>
        <v>34880401.3</v>
      </c>
      <c r="V2385">
        <f t="shared" si="266"/>
        <v>0.224007778657686</v>
      </c>
      <c r="W2385">
        <f t="shared" si="268"/>
        <v>0.605647033051749</v>
      </c>
    </row>
    <row r="2386" ht="14.25" spans="1:23">
      <c r="A2386" s="13">
        <v>8092</v>
      </c>
      <c r="B2386" s="14">
        <v>1</v>
      </c>
      <c r="C2386" s="14">
        <v>3</v>
      </c>
      <c r="D2386" s="14">
        <v>18</v>
      </c>
      <c r="E2386" s="14">
        <v>27</v>
      </c>
      <c r="F2386" s="14">
        <v>28</v>
      </c>
      <c r="G2386" s="14">
        <v>30</v>
      </c>
      <c r="H2386" s="15">
        <v>5</v>
      </c>
      <c r="I2386" s="15" t="s">
        <v>11</v>
      </c>
      <c r="J2386" s="22">
        <v>39468357</v>
      </c>
      <c r="K2386" s="23">
        <v>9</v>
      </c>
      <c r="L2386" s="22">
        <v>5000000</v>
      </c>
      <c r="M2386" s="22">
        <f t="shared" si="270"/>
        <v>45000000</v>
      </c>
      <c r="N2386" s="23">
        <v>43</v>
      </c>
      <c r="O2386" s="22">
        <v>317610</v>
      </c>
      <c r="P2386" s="22">
        <f t="shared" si="272"/>
        <v>13657230</v>
      </c>
      <c r="Q2386" s="24">
        <v>147648912</v>
      </c>
      <c r="R2386" s="29">
        <v>39667</v>
      </c>
      <c r="S2386">
        <f t="shared" si="267"/>
        <v>85481096.88</v>
      </c>
      <c r="T2386">
        <f t="shared" si="269"/>
        <v>0.274171318512662</v>
      </c>
      <c r="U2386">
        <f t="shared" si="271"/>
        <v>26823866.88</v>
      </c>
      <c r="V2386">
        <f t="shared" ref="V2386:V2449" si="273">U2386/Q2386</f>
        <v>0.181673312160946</v>
      </c>
      <c r="W2386">
        <f t="shared" si="268"/>
        <v>0.578948369629706</v>
      </c>
    </row>
    <row r="2387" ht="14.25" spans="1:23">
      <c r="A2387" s="13">
        <v>8091</v>
      </c>
      <c r="B2387" s="14">
        <v>3</v>
      </c>
      <c r="C2387" s="14">
        <v>12</v>
      </c>
      <c r="D2387" s="14">
        <v>14</v>
      </c>
      <c r="E2387" s="14">
        <v>23</v>
      </c>
      <c r="F2387" s="14">
        <v>31</v>
      </c>
      <c r="G2387" s="14">
        <v>32</v>
      </c>
      <c r="H2387" s="15">
        <v>10</v>
      </c>
      <c r="I2387" s="15" t="s">
        <v>11</v>
      </c>
      <c r="J2387" s="22">
        <v>52601487</v>
      </c>
      <c r="K2387" s="23">
        <v>3</v>
      </c>
      <c r="L2387" s="22">
        <v>5000000</v>
      </c>
      <c r="M2387" s="22">
        <f t="shared" si="270"/>
        <v>15000000</v>
      </c>
      <c r="N2387" s="23">
        <v>38</v>
      </c>
      <c r="O2387" s="22">
        <v>221471</v>
      </c>
      <c r="P2387" s="22">
        <f t="shared" si="272"/>
        <v>8415898</v>
      </c>
      <c r="Q2387" s="24">
        <v>144363788</v>
      </c>
      <c r="R2387" s="29">
        <v>39665</v>
      </c>
      <c r="S2387">
        <f t="shared" si="267"/>
        <v>66101111.12</v>
      </c>
      <c r="T2387">
        <f t="shared" si="269"/>
        <v>0.353974579276072</v>
      </c>
      <c r="U2387">
        <f t="shared" si="271"/>
        <v>42685213.12</v>
      </c>
      <c r="V2387">
        <f t="shared" si="273"/>
        <v>0.295678117839357</v>
      </c>
      <c r="W2387">
        <f t="shared" si="268"/>
        <v>0.457878752253301</v>
      </c>
    </row>
    <row r="2388" ht="14.25" spans="1:23">
      <c r="A2388" s="13">
        <v>8090</v>
      </c>
      <c r="B2388" s="14">
        <v>2</v>
      </c>
      <c r="C2388" s="14">
        <v>7</v>
      </c>
      <c r="D2388" s="14">
        <v>14</v>
      </c>
      <c r="E2388" s="14">
        <v>18</v>
      </c>
      <c r="F2388" s="14">
        <v>19</v>
      </c>
      <c r="G2388" s="14">
        <v>24</v>
      </c>
      <c r="H2388" s="15">
        <v>1</v>
      </c>
      <c r="I2388" s="15" t="s">
        <v>11</v>
      </c>
      <c r="J2388" s="22">
        <v>47964342</v>
      </c>
      <c r="K2388" s="23">
        <v>3</v>
      </c>
      <c r="L2388" s="22">
        <v>5000000</v>
      </c>
      <c r="M2388" s="22">
        <f t="shared" si="270"/>
        <v>15000000</v>
      </c>
      <c r="N2388" s="23">
        <v>96</v>
      </c>
      <c r="O2388" s="22">
        <v>158323</v>
      </c>
      <c r="P2388" s="22">
        <f t="shared" si="272"/>
        <v>15199008</v>
      </c>
      <c r="Q2388" s="24">
        <v>161612270</v>
      </c>
      <c r="R2388" s="29">
        <v>39663</v>
      </c>
      <c r="S2388">
        <f t="shared" si="267"/>
        <v>58725606.3</v>
      </c>
      <c r="T2388">
        <f t="shared" si="269"/>
        <v>0.27055870386574</v>
      </c>
      <c r="U2388">
        <f t="shared" si="271"/>
        <v>28526598.3</v>
      </c>
      <c r="V2388">
        <f t="shared" si="273"/>
        <v>0.176512577293791</v>
      </c>
      <c r="W2388">
        <f t="shared" si="268"/>
        <v>0.363373438786548</v>
      </c>
    </row>
    <row r="2389" ht="14.25" spans="1:23">
      <c r="A2389" s="13">
        <v>8089</v>
      </c>
      <c r="B2389" s="14">
        <v>3</v>
      </c>
      <c r="C2389" s="14">
        <v>6</v>
      </c>
      <c r="D2389" s="14">
        <v>11</v>
      </c>
      <c r="E2389" s="14">
        <v>16</v>
      </c>
      <c r="F2389" s="14">
        <v>22</v>
      </c>
      <c r="G2389" s="14">
        <v>27</v>
      </c>
      <c r="H2389" s="15">
        <v>11</v>
      </c>
      <c r="I2389" s="15" t="s">
        <v>11</v>
      </c>
      <c r="J2389" s="22">
        <v>27499936</v>
      </c>
      <c r="K2389" s="23">
        <v>16</v>
      </c>
      <c r="L2389" s="22">
        <v>5000000</v>
      </c>
      <c r="M2389" s="22">
        <f t="shared" si="270"/>
        <v>80000000</v>
      </c>
      <c r="N2389" s="23">
        <v>192</v>
      </c>
      <c r="O2389" s="22">
        <v>76120</v>
      </c>
      <c r="P2389" s="22">
        <f t="shared" si="272"/>
        <v>14615040</v>
      </c>
      <c r="Q2389" s="24">
        <v>152919280</v>
      </c>
      <c r="R2389" s="29">
        <v>39660</v>
      </c>
      <c r="S2389">
        <f t="shared" si="267"/>
        <v>148666831.2</v>
      </c>
      <c r="T2389">
        <f t="shared" si="269"/>
        <v>0.449039723441021</v>
      </c>
      <c r="U2389">
        <f t="shared" si="271"/>
        <v>54051791.2</v>
      </c>
      <c r="V2389">
        <f t="shared" si="273"/>
        <v>0.35346616332486</v>
      </c>
      <c r="W2389">
        <f t="shared" si="268"/>
        <v>0.972191545761921</v>
      </c>
    </row>
    <row r="2390" ht="14.25" spans="1:23">
      <c r="A2390" s="13">
        <v>8088</v>
      </c>
      <c r="B2390" s="14">
        <v>1</v>
      </c>
      <c r="C2390" s="14">
        <v>6</v>
      </c>
      <c r="D2390" s="14">
        <v>8</v>
      </c>
      <c r="E2390" s="14">
        <v>16</v>
      </c>
      <c r="F2390" s="14">
        <v>17</v>
      </c>
      <c r="G2390" s="14">
        <v>23</v>
      </c>
      <c r="H2390" s="15">
        <v>5</v>
      </c>
      <c r="I2390" s="15" t="s">
        <v>11</v>
      </c>
      <c r="J2390" s="22">
        <v>101236320</v>
      </c>
      <c r="K2390" s="23">
        <v>4</v>
      </c>
      <c r="L2390" s="22">
        <v>5000000</v>
      </c>
      <c r="M2390" s="22">
        <f t="shared" si="270"/>
        <v>20000000</v>
      </c>
      <c r="N2390" s="23">
        <v>40</v>
      </c>
      <c r="O2390" s="22">
        <v>459958</v>
      </c>
      <c r="P2390" s="22">
        <f t="shared" si="272"/>
        <v>18398320</v>
      </c>
      <c r="Q2390" s="24">
        <v>145378764</v>
      </c>
      <c r="R2390" s="29">
        <v>39658</v>
      </c>
      <c r="S2390">
        <f t="shared" si="267"/>
        <v>83350599.36</v>
      </c>
      <c r="T2390">
        <f t="shared" si="269"/>
        <v>0.435762401721891</v>
      </c>
      <c r="U2390">
        <f t="shared" si="271"/>
        <v>44952279.36</v>
      </c>
      <c r="V2390">
        <f t="shared" si="273"/>
        <v>0.309208017203943</v>
      </c>
      <c r="W2390">
        <f t="shared" si="268"/>
        <v>0.573334076220376</v>
      </c>
    </row>
    <row r="2391" ht="14.25" spans="1:23">
      <c r="A2391" s="13">
        <v>8087</v>
      </c>
      <c r="B2391" s="14">
        <v>1</v>
      </c>
      <c r="C2391" s="14">
        <v>7</v>
      </c>
      <c r="D2391" s="14">
        <v>26</v>
      </c>
      <c r="E2391" s="14">
        <v>29</v>
      </c>
      <c r="F2391" s="14">
        <v>30</v>
      </c>
      <c r="G2391" s="14">
        <v>31</v>
      </c>
      <c r="H2391" s="15">
        <v>6</v>
      </c>
      <c r="I2391" s="15" t="s">
        <v>11</v>
      </c>
      <c r="J2391" s="22">
        <v>113351325</v>
      </c>
      <c r="K2391" s="23">
        <v>5</v>
      </c>
      <c r="L2391" s="22">
        <v>5000000</v>
      </c>
      <c r="M2391" s="22">
        <f t="shared" si="270"/>
        <v>25000000</v>
      </c>
      <c r="N2391" s="23">
        <v>59</v>
      </c>
      <c r="O2391" s="22">
        <v>436243</v>
      </c>
      <c r="P2391" s="22">
        <f t="shared" si="272"/>
        <v>25738337</v>
      </c>
      <c r="Q2391" s="24">
        <v>165513430</v>
      </c>
      <c r="R2391" s="29">
        <v>39656</v>
      </c>
      <c r="S2391">
        <f t="shared" si="267"/>
        <v>95070842.7</v>
      </c>
      <c r="T2391">
        <f t="shared" si="269"/>
        <v>0.423354423263417</v>
      </c>
      <c r="U2391">
        <f t="shared" si="271"/>
        <v>44332505.7</v>
      </c>
      <c r="V2391">
        <f t="shared" si="273"/>
        <v>0.26784838970469</v>
      </c>
      <c r="W2391">
        <f t="shared" si="268"/>
        <v>0.57439956805922</v>
      </c>
    </row>
    <row r="2392" ht="14.25" spans="1:23">
      <c r="A2392" s="13">
        <v>8086</v>
      </c>
      <c r="B2392" s="14">
        <v>4</v>
      </c>
      <c r="C2392" s="14">
        <v>5</v>
      </c>
      <c r="D2392" s="14">
        <v>10</v>
      </c>
      <c r="E2392" s="14">
        <v>26</v>
      </c>
      <c r="F2392" s="14">
        <v>27</v>
      </c>
      <c r="G2392" s="14">
        <v>30</v>
      </c>
      <c r="H2392" s="15">
        <v>12</v>
      </c>
      <c r="I2392" s="15" t="s">
        <v>11</v>
      </c>
      <c r="J2392" s="22">
        <v>127320587</v>
      </c>
      <c r="K2392" s="23">
        <v>1</v>
      </c>
      <c r="L2392" s="22">
        <v>5000000</v>
      </c>
      <c r="M2392" s="22">
        <f t="shared" si="270"/>
        <v>5000000</v>
      </c>
      <c r="N2392" s="23">
        <v>37</v>
      </c>
      <c r="O2392" s="22">
        <v>621321</v>
      </c>
      <c r="P2392" s="22">
        <f t="shared" si="272"/>
        <v>22988877</v>
      </c>
      <c r="Q2392" s="24">
        <v>149218680</v>
      </c>
      <c r="R2392" s="29">
        <v>39653</v>
      </c>
      <c r="S2392">
        <f t="shared" si="267"/>
        <v>68264766.2</v>
      </c>
      <c r="T2392">
        <f t="shared" si="269"/>
        <v>0.423973501172909</v>
      </c>
      <c r="U2392">
        <f t="shared" si="271"/>
        <v>40275889.2</v>
      </c>
      <c r="V2392">
        <f t="shared" si="273"/>
        <v>0.269911844817284</v>
      </c>
      <c r="W2392">
        <f t="shared" si="268"/>
        <v>0.457481370294925</v>
      </c>
    </row>
    <row r="2393" ht="14.25" spans="1:23">
      <c r="A2393" s="13">
        <v>8085</v>
      </c>
      <c r="B2393" s="14">
        <v>1</v>
      </c>
      <c r="C2393" s="14">
        <v>4</v>
      </c>
      <c r="D2393" s="14">
        <v>12</v>
      </c>
      <c r="E2393" s="14">
        <v>20</v>
      </c>
      <c r="F2393" s="14">
        <v>24</v>
      </c>
      <c r="G2393" s="14">
        <v>29</v>
      </c>
      <c r="H2393" s="15">
        <v>15</v>
      </c>
      <c r="I2393" s="15" t="s">
        <v>11</v>
      </c>
      <c r="J2393" s="22">
        <v>122468200</v>
      </c>
      <c r="K2393" s="23">
        <v>2</v>
      </c>
      <c r="L2393" s="22">
        <v>5000000</v>
      </c>
      <c r="M2393" s="22">
        <f t="shared" si="270"/>
        <v>10000000</v>
      </c>
      <c r="N2393" s="23">
        <v>29</v>
      </c>
      <c r="O2393" s="22">
        <v>536348</v>
      </c>
      <c r="P2393" s="22">
        <f t="shared" si="272"/>
        <v>15554092</v>
      </c>
      <c r="Q2393" s="24">
        <v>147121156</v>
      </c>
      <c r="R2393" s="29">
        <v>39651</v>
      </c>
      <c r="S2393">
        <f t="shared" si="267"/>
        <v>45796476.44</v>
      </c>
      <c r="T2393">
        <f t="shared" si="269"/>
        <v>0.243312908987746</v>
      </c>
      <c r="U2393">
        <f t="shared" si="271"/>
        <v>20242384.44</v>
      </c>
      <c r="V2393">
        <f t="shared" si="273"/>
        <v>0.137589895228936</v>
      </c>
      <c r="W2393">
        <f t="shared" si="268"/>
        <v>0.311284098664913</v>
      </c>
    </row>
    <row r="2394" ht="14.25" spans="1:23">
      <c r="A2394" s="13">
        <v>8084</v>
      </c>
      <c r="B2394" s="14">
        <v>4</v>
      </c>
      <c r="C2394" s="14">
        <v>7</v>
      </c>
      <c r="D2394" s="14">
        <v>13</v>
      </c>
      <c r="E2394" s="14">
        <v>20</v>
      </c>
      <c r="F2394" s="14">
        <v>29</v>
      </c>
      <c r="G2394" s="14">
        <v>30</v>
      </c>
      <c r="H2394" s="15">
        <v>16</v>
      </c>
      <c r="I2394" s="15" t="s">
        <v>11</v>
      </c>
      <c r="J2394" s="22">
        <v>96175310</v>
      </c>
      <c r="K2394" s="23">
        <v>5</v>
      </c>
      <c r="L2394" s="22">
        <v>5000000</v>
      </c>
      <c r="M2394" s="22">
        <f t="shared" si="270"/>
        <v>25000000</v>
      </c>
      <c r="N2394" s="23">
        <v>133</v>
      </c>
      <c r="O2394" s="22">
        <v>189582</v>
      </c>
      <c r="P2394" s="22">
        <f t="shared" si="272"/>
        <v>25214406</v>
      </c>
      <c r="Q2394" s="24">
        <v>164902436</v>
      </c>
      <c r="R2394" s="29">
        <v>39649</v>
      </c>
      <c r="S2394">
        <f t="shared" si="267"/>
        <v>94995976.64</v>
      </c>
      <c r="T2394">
        <f t="shared" si="269"/>
        <v>0.424469027492111</v>
      </c>
      <c r="U2394">
        <f t="shared" si="271"/>
        <v>44781570.64</v>
      </c>
      <c r="V2394">
        <f t="shared" si="273"/>
        <v>0.271564033414279</v>
      </c>
      <c r="W2394">
        <f t="shared" si="268"/>
        <v>0.57607382246312</v>
      </c>
    </row>
    <row r="2395" ht="14.25" spans="1:23">
      <c r="A2395" s="13">
        <v>8083</v>
      </c>
      <c r="B2395" s="14">
        <v>7</v>
      </c>
      <c r="C2395" s="14">
        <v>8</v>
      </c>
      <c r="D2395" s="14">
        <v>9</v>
      </c>
      <c r="E2395" s="14">
        <v>18</v>
      </c>
      <c r="F2395" s="14">
        <v>29</v>
      </c>
      <c r="G2395" s="14">
        <v>32</v>
      </c>
      <c r="H2395" s="15">
        <v>9</v>
      </c>
      <c r="I2395" s="15" t="s">
        <v>11</v>
      </c>
      <c r="J2395" s="22">
        <v>110369093</v>
      </c>
      <c r="K2395" s="23">
        <v>1</v>
      </c>
      <c r="L2395" s="22">
        <v>5000000</v>
      </c>
      <c r="M2395" s="22">
        <f t="shared" si="270"/>
        <v>5000000</v>
      </c>
      <c r="N2395" s="23">
        <v>59</v>
      </c>
      <c r="O2395" s="22">
        <v>247765</v>
      </c>
      <c r="P2395" s="22">
        <f t="shared" si="272"/>
        <v>14618135</v>
      </c>
      <c r="Q2395" s="24">
        <v>148998496</v>
      </c>
      <c r="R2395" s="29">
        <v>39646</v>
      </c>
      <c r="S2395">
        <f t="shared" si="267"/>
        <v>43900267.04</v>
      </c>
      <c r="T2395">
        <f t="shared" si="269"/>
        <v>0.261078253031494</v>
      </c>
      <c r="U2395">
        <f t="shared" si="271"/>
        <v>24282132.04</v>
      </c>
      <c r="V2395">
        <f t="shared" si="273"/>
        <v>0.162968974129779</v>
      </c>
      <c r="W2395">
        <f t="shared" si="268"/>
        <v>0.294635638738259</v>
      </c>
    </row>
    <row r="2396" ht="14.25" spans="1:23">
      <c r="A2396" s="13">
        <v>8082</v>
      </c>
      <c r="B2396" s="14">
        <v>4</v>
      </c>
      <c r="C2396" s="14">
        <v>8</v>
      </c>
      <c r="D2396" s="14">
        <v>10</v>
      </c>
      <c r="E2396" s="14">
        <v>12</v>
      </c>
      <c r="F2396" s="14">
        <v>21</v>
      </c>
      <c r="G2396" s="14">
        <v>26</v>
      </c>
      <c r="H2396" s="15">
        <v>9</v>
      </c>
      <c r="I2396" s="15" t="s">
        <v>11</v>
      </c>
      <c r="J2396" s="22">
        <v>81260097</v>
      </c>
      <c r="K2396" s="23">
        <v>3</v>
      </c>
      <c r="L2396" s="22">
        <v>5000000</v>
      </c>
      <c r="M2396" s="22">
        <f t="shared" si="270"/>
        <v>15000000</v>
      </c>
      <c r="N2396" s="23">
        <v>52</v>
      </c>
      <c r="O2396" s="22">
        <v>197009</v>
      </c>
      <c r="P2396" s="22">
        <f t="shared" si="272"/>
        <v>10244468</v>
      </c>
      <c r="Q2396" s="24">
        <v>145747052</v>
      </c>
      <c r="R2396" s="29">
        <v>39644</v>
      </c>
      <c r="S2396">
        <f t="shared" si="267"/>
        <v>62512242.48</v>
      </c>
      <c r="T2396">
        <f t="shared" si="269"/>
        <v>0.325991104643406</v>
      </c>
      <c r="U2396">
        <f t="shared" si="271"/>
        <v>37267774.48</v>
      </c>
      <c r="V2396">
        <f t="shared" si="273"/>
        <v>0.255701737830004</v>
      </c>
      <c r="W2396">
        <f t="shared" si="268"/>
        <v>0.428909138278831</v>
      </c>
    </row>
    <row r="2397" ht="14.25" spans="1:23">
      <c r="A2397" s="13">
        <v>8081</v>
      </c>
      <c r="B2397" s="14">
        <v>2</v>
      </c>
      <c r="C2397" s="14">
        <v>12</v>
      </c>
      <c r="D2397" s="14">
        <v>13</v>
      </c>
      <c r="E2397" s="14">
        <v>18</v>
      </c>
      <c r="F2397" s="14">
        <v>25</v>
      </c>
      <c r="G2397" s="14">
        <v>31</v>
      </c>
      <c r="H2397" s="15">
        <v>4</v>
      </c>
      <c r="I2397" s="15" t="s">
        <v>11</v>
      </c>
      <c r="J2397" s="22">
        <v>72356284</v>
      </c>
      <c r="K2397" s="23">
        <v>13</v>
      </c>
      <c r="L2397" s="22">
        <v>5000000</v>
      </c>
      <c r="M2397" s="22">
        <f t="shared" si="270"/>
        <v>65000000</v>
      </c>
      <c r="N2397" s="23">
        <v>182</v>
      </c>
      <c r="O2397" s="22">
        <v>69494</v>
      </c>
      <c r="P2397" s="22">
        <f t="shared" si="272"/>
        <v>12647908</v>
      </c>
      <c r="Q2397" s="24">
        <v>164515530</v>
      </c>
      <c r="R2397" s="29">
        <v>39642</v>
      </c>
      <c r="S2397">
        <f t="shared" si="267"/>
        <v>140192031.7</v>
      </c>
      <c r="T2397">
        <f t="shared" si="269"/>
        <v>0.457051268655306</v>
      </c>
      <c r="U2397">
        <f t="shared" si="271"/>
        <v>62544123.7</v>
      </c>
      <c r="V2397">
        <f t="shared" si="273"/>
        <v>0.380171547938362</v>
      </c>
      <c r="W2397">
        <f t="shared" si="268"/>
        <v>0.852150746497914</v>
      </c>
    </row>
    <row r="2398" ht="14.25" spans="1:23">
      <c r="A2398" s="13">
        <v>8080</v>
      </c>
      <c r="B2398" s="14">
        <v>4</v>
      </c>
      <c r="C2398" s="14">
        <v>14</v>
      </c>
      <c r="D2398" s="14">
        <v>22</v>
      </c>
      <c r="E2398" s="14">
        <v>25</v>
      </c>
      <c r="F2398" s="14">
        <v>29</v>
      </c>
      <c r="G2398" s="14">
        <v>32</v>
      </c>
      <c r="H2398" s="15">
        <v>14</v>
      </c>
      <c r="I2398" s="15" t="s">
        <v>11</v>
      </c>
      <c r="J2398" s="22">
        <v>131935706</v>
      </c>
      <c r="K2398" s="23">
        <v>2</v>
      </c>
      <c r="L2398" s="22">
        <v>5000000</v>
      </c>
      <c r="M2398" s="22">
        <f t="shared" si="270"/>
        <v>10000000</v>
      </c>
      <c r="N2398" s="23">
        <v>37</v>
      </c>
      <c r="O2398" s="22">
        <v>492087</v>
      </c>
      <c r="P2398" s="22">
        <f t="shared" si="272"/>
        <v>18207219</v>
      </c>
      <c r="Q2398" s="24">
        <v>147833964</v>
      </c>
      <c r="R2398" s="29">
        <v>39639</v>
      </c>
      <c r="S2398">
        <f t="shared" ref="S2398:S2461" si="274">J2399+Q2398*0.49-J2398</f>
        <v>74635540.36</v>
      </c>
      <c r="T2398">
        <f t="shared" si="269"/>
        <v>0.437217122582196</v>
      </c>
      <c r="U2398">
        <f t="shared" si="271"/>
        <v>46428321.36</v>
      </c>
      <c r="V2398">
        <f t="shared" si="273"/>
        <v>0.314057203796551</v>
      </c>
      <c r="W2398">
        <f t="shared" si="268"/>
        <v>0.504860576964574</v>
      </c>
    </row>
    <row r="2399" ht="14.25" spans="1:23">
      <c r="A2399" s="13">
        <v>8079</v>
      </c>
      <c r="B2399" s="14">
        <v>3</v>
      </c>
      <c r="C2399" s="14">
        <v>4</v>
      </c>
      <c r="D2399" s="14">
        <v>5</v>
      </c>
      <c r="E2399" s="14">
        <v>10</v>
      </c>
      <c r="F2399" s="14">
        <v>20</v>
      </c>
      <c r="G2399" s="14">
        <v>32</v>
      </c>
      <c r="H2399" s="15">
        <v>9</v>
      </c>
      <c r="I2399" s="15" t="s">
        <v>11</v>
      </c>
      <c r="J2399" s="22">
        <v>134132604</v>
      </c>
      <c r="K2399" s="23">
        <v>3</v>
      </c>
      <c r="L2399" s="22">
        <v>5000000</v>
      </c>
      <c r="M2399" s="22">
        <f t="shared" si="270"/>
        <v>15000000</v>
      </c>
      <c r="N2399" s="23">
        <v>56</v>
      </c>
      <c r="O2399" s="22">
        <v>566270</v>
      </c>
      <c r="P2399" s="22">
        <f t="shared" si="272"/>
        <v>31711120</v>
      </c>
      <c r="Q2399" s="24">
        <v>146233386</v>
      </c>
      <c r="R2399" s="29">
        <v>39637</v>
      </c>
      <c r="S2399">
        <f t="shared" si="274"/>
        <v>73063858.14</v>
      </c>
      <c r="T2399">
        <f t="shared" si="269"/>
        <v>0.397062939785857</v>
      </c>
      <c r="U2399">
        <f t="shared" si="271"/>
        <v>26352738.14</v>
      </c>
      <c r="V2399">
        <f t="shared" si="273"/>
        <v>0.18021013436699</v>
      </c>
      <c r="W2399">
        <f t="shared" si="268"/>
        <v>0.499638694955747</v>
      </c>
    </row>
    <row r="2400" ht="14.25" spans="1:23">
      <c r="A2400" s="13">
        <v>8078</v>
      </c>
      <c r="B2400" s="14">
        <v>6</v>
      </c>
      <c r="C2400" s="14">
        <v>13</v>
      </c>
      <c r="D2400" s="14">
        <v>16</v>
      </c>
      <c r="E2400" s="14">
        <v>26</v>
      </c>
      <c r="F2400" s="14">
        <v>30</v>
      </c>
      <c r="G2400" s="14">
        <v>33</v>
      </c>
      <c r="H2400" s="15">
        <v>1</v>
      </c>
      <c r="I2400" s="15" t="s">
        <v>11</v>
      </c>
      <c r="J2400" s="22">
        <v>135542103</v>
      </c>
      <c r="K2400" s="23">
        <v>3</v>
      </c>
      <c r="L2400" s="22">
        <v>5000000</v>
      </c>
      <c r="M2400" s="22">
        <f t="shared" si="270"/>
        <v>15000000</v>
      </c>
      <c r="N2400" s="23">
        <v>29</v>
      </c>
      <c r="O2400" s="22">
        <v>1335903</v>
      </c>
      <c r="P2400" s="22">
        <f t="shared" si="272"/>
        <v>38741187</v>
      </c>
      <c r="Q2400" s="24">
        <v>163038372</v>
      </c>
      <c r="R2400" s="29">
        <v>39635</v>
      </c>
      <c r="S2400">
        <f t="shared" si="274"/>
        <v>78285428.28</v>
      </c>
      <c r="T2400">
        <f t="shared" si="269"/>
        <v>0.388162783421316</v>
      </c>
      <c r="U2400">
        <f t="shared" si="271"/>
        <v>24544241.28</v>
      </c>
      <c r="V2400">
        <f t="shared" si="273"/>
        <v>0.150542727941371</v>
      </c>
      <c r="W2400">
        <f t="shared" si="268"/>
        <v>0.480165664804357</v>
      </c>
    </row>
    <row r="2401" ht="14.25" spans="1:23">
      <c r="A2401" s="13">
        <v>8077</v>
      </c>
      <c r="B2401" s="14">
        <v>4</v>
      </c>
      <c r="C2401" s="14">
        <v>12</v>
      </c>
      <c r="D2401" s="14">
        <v>22</v>
      </c>
      <c r="E2401" s="14">
        <v>26</v>
      </c>
      <c r="F2401" s="14">
        <v>30</v>
      </c>
      <c r="G2401" s="14">
        <v>33</v>
      </c>
      <c r="H2401" s="15">
        <v>9</v>
      </c>
      <c r="I2401" s="15" t="s">
        <v>11</v>
      </c>
      <c r="J2401" s="22">
        <v>133938729</v>
      </c>
      <c r="K2401" s="23">
        <v>3</v>
      </c>
      <c r="L2401" s="22">
        <v>5000000</v>
      </c>
      <c r="M2401" s="22">
        <f t="shared" si="270"/>
        <v>15000000</v>
      </c>
      <c r="N2401" s="23">
        <v>27</v>
      </c>
      <c r="O2401" s="22">
        <v>1304849</v>
      </c>
      <c r="P2401" s="22">
        <f t="shared" si="272"/>
        <v>35230923</v>
      </c>
      <c r="Q2401" s="24">
        <v>150267928</v>
      </c>
      <c r="R2401" s="29">
        <v>39632</v>
      </c>
      <c r="S2401">
        <f t="shared" si="274"/>
        <v>73532318.72</v>
      </c>
      <c r="T2401">
        <f t="shared" si="269"/>
        <v>0.389519703233015</v>
      </c>
      <c r="U2401">
        <f t="shared" si="271"/>
        <v>23301395.72</v>
      </c>
      <c r="V2401">
        <f t="shared" si="273"/>
        <v>0.155065661915562</v>
      </c>
      <c r="W2401">
        <f t="shared" si="268"/>
        <v>0.489341403043769</v>
      </c>
    </row>
    <row r="2402" ht="14.25" spans="1:23">
      <c r="A2402" s="13">
        <v>8076</v>
      </c>
      <c r="B2402" s="14">
        <v>2</v>
      </c>
      <c r="C2402" s="14">
        <v>5</v>
      </c>
      <c r="D2402" s="14">
        <v>7</v>
      </c>
      <c r="E2402" s="14">
        <v>11</v>
      </c>
      <c r="F2402" s="14">
        <v>13</v>
      </c>
      <c r="G2402" s="14">
        <v>18</v>
      </c>
      <c r="H2402" s="15">
        <v>11</v>
      </c>
      <c r="I2402" s="15" t="s">
        <v>11</v>
      </c>
      <c r="J2402" s="22">
        <v>133839763</v>
      </c>
      <c r="K2402" s="23">
        <v>1</v>
      </c>
      <c r="L2402" s="22">
        <v>5000000</v>
      </c>
      <c r="M2402" s="22">
        <f t="shared" si="270"/>
        <v>5000000</v>
      </c>
      <c r="N2402" s="23">
        <v>44</v>
      </c>
      <c r="O2402" s="22">
        <v>479564</v>
      </c>
      <c r="P2402" s="22">
        <f t="shared" si="272"/>
        <v>21100816</v>
      </c>
      <c r="Q2402" s="24">
        <v>149452982</v>
      </c>
      <c r="R2402" s="29">
        <v>39630</v>
      </c>
      <c r="S2402">
        <f t="shared" si="274"/>
        <v>69188740.18</v>
      </c>
      <c r="T2402">
        <f t="shared" si="269"/>
        <v>0.429491197305116</v>
      </c>
      <c r="U2402">
        <f t="shared" si="271"/>
        <v>43087924.18</v>
      </c>
      <c r="V2402">
        <f t="shared" si="273"/>
        <v>0.288304211822284</v>
      </c>
      <c r="W2402">
        <f t="shared" si="268"/>
        <v>0.462946535118316</v>
      </c>
    </row>
    <row r="2403" ht="14.25" spans="1:23">
      <c r="A2403" s="13">
        <v>8075</v>
      </c>
      <c r="B2403" s="14">
        <v>1</v>
      </c>
      <c r="C2403" s="14">
        <v>8</v>
      </c>
      <c r="D2403" s="14">
        <v>14</v>
      </c>
      <c r="E2403" s="14">
        <v>18</v>
      </c>
      <c r="F2403" s="14">
        <v>22</v>
      </c>
      <c r="G2403" s="14">
        <v>30</v>
      </c>
      <c r="H2403" s="15">
        <v>3</v>
      </c>
      <c r="I2403" s="15" t="s">
        <v>11</v>
      </c>
      <c r="J2403" s="22">
        <v>129796542</v>
      </c>
      <c r="K2403" s="23">
        <v>1</v>
      </c>
      <c r="L2403" s="22">
        <v>5000000</v>
      </c>
      <c r="M2403" s="22">
        <f t="shared" si="270"/>
        <v>5000000</v>
      </c>
      <c r="N2403" s="23">
        <v>32</v>
      </c>
      <c r="O2403" s="22">
        <v>1075819</v>
      </c>
      <c r="P2403" s="22">
        <f t="shared" si="272"/>
        <v>34426208</v>
      </c>
      <c r="Q2403" s="24">
        <v>165190272</v>
      </c>
      <c r="R2403" s="29">
        <v>39628</v>
      </c>
      <c r="S2403">
        <f t="shared" si="274"/>
        <v>71189132.28</v>
      </c>
      <c r="T2403">
        <f t="shared" si="269"/>
        <v>0.400684201791253</v>
      </c>
      <c r="U2403">
        <f t="shared" si="271"/>
        <v>31762924.28</v>
      </c>
      <c r="V2403">
        <f t="shared" si="273"/>
        <v>0.192280840121142</v>
      </c>
      <c r="W2403">
        <f t="shared" si="268"/>
        <v>0.430952327991808</v>
      </c>
    </row>
    <row r="2404" ht="14.25" spans="1:23">
      <c r="A2404" s="13">
        <v>8074</v>
      </c>
      <c r="B2404" s="14">
        <v>1</v>
      </c>
      <c r="C2404" s="14">
        <v>11</v>
      </c>
      <c r="D2404" s="14">
        <v>15</v>
      </c>
      <c r="E2404" s="14">
        <v>19</v>
      </c>
      <c r="F2404" s="14">
        <v>20</v>
      </c>
      <c r="G2404" s="14">
        <v>24</v>
      </c>
      <c r="H2404" s="15">
        <v>9</v>
      </c>
      <c r="I2404" s="15" t="s">
        <v>11</v>
      </c>
      <c r="J2404" s="22">
        <v>120042441</v>
      </c>
      <c r="K2404" s="23">
        <v>0</v>
      </c>
      <c r="L2404" s="23">
        <v>0</v>
      </c>
      <c r="M2404" s="22">
        <f t="shared" si="270"/>
        <v>0</v>
      </c>
      <c r="N2404" s="23">
        <v>38</v>
      </c>
      <c r="O2404" s="22">
        <v>423597</v>
      </c>
      <c r="P2404" s="22">
        <f t="shared" si="272"/>
        <v>16096686</v>
      </c>
      <c r="Q2404" s="24">
        <v>144760564</v>
      </c>
      <c r="R2404" s="29">
        <v>39625</v>
      </c>
      <c r="S2404">
        <f t="shared" si="274"/>
        <v>33373721.36</v>
      </c>
      <c r="T2404">
        <f t="shared" si="269"/>
        <v>0.230544289396386</v>
      </c>
      <c r="U2404">
        <f t="shared" si="271"/>
        <v>17277035.36</v>
      </c>
      <c r="V2404">
        <f t="shared" si="273"/>
        <v>0.119349047023608</v>
      </c>
      <c r="W2404">
        <f t="shared" si="268"/>
        <v>0.230544289396386</v>
      </c>
    </row>
    <row r="2405" ht="14.25" spans="1:23">
      <c r="A2405" s="13">
        <v>8073</v>
      </c>
      <c r="B2405" s="14">
        <v>1</v>
      </c>
      <c r="C2405" s="14">
        <v>9</v>
      </c>
      <c r="D2405" s="14">
        <v>13</v>
      </c>
      <c r="E2405" s="14">
        <v>22</v>
      </c>
      <c r="F2405" s="14">
        <v>28</v>
      </c>
      <c r="G2405" s="14">
        <v>33</v>
      </c>
      <c r="H2405" s="15">
        <v>8</v>
      </c>
      <c r="I2405" s="15" t="s">
        <v>11</v>
      </c>
      <c r="J2405" s="22">
        <v>82483486</v>
      </c>
      <c r="K2405" s="23">
        <v>2</v>
      </c>
      <c r="L2405" s="22">
        <v>5000000</v>
      </c>
      <c r="M2405" s="22">
        <f t="shared" si="270"/>
        <v>10000000</v>
      </c>
      <c r="N2405" s="23">
        <v>39</v>
      </c>
      <c r="O2405" s="22">
        <v>304078</v>
      </c>
      <c r="P2405" s="22">
        <f t="shared" si="272"/>
        <v>11859042</v>
      </c>
      <c r="Q2405" s="24">
        <v>145507408</v>
      </c>
      <c r="R2405" s="29">
        <v>39623</v>
      </c>
      <c r="S2405">
        <f t="shared" si="274"/>
        <v>53627463.92</v>
      </c>
      <c r="T2405">
        <f t="shared" si="269"/>
        <v>0.2998298472886</v>
      </c>
      <c r="U2405">
        <f t="shared" si="271"/>
        <v>31768421.92</v>
      </c>
      <c r="V2405">
        <f t="shared" si="273"/>
        <v>0.218328553553782</v>
      </c>
      <c r="W2405">
        <f t="shared" si="268"/>
        <v>0.368554870553395</v>
      </c>
    </row>
    <row r="2406" ht="14.25" spans="1:23">
      <c r="A2406" s="13">
        <v>8072</v>
      </c>
      <c r="B2406" s="14">
        <v>1</v>
      </c>
      <c r="C2406" s="14">
        <v>5</v>
      </c>
      <c r="D2406" s="14">
        <v>10</v>
      </c>
      <c r="E2406" s="14">
        <v>18</v>
      </c>
      <c r="F2406" s="14">
        <v>22</v>
      </c>
      <c r="G2406" s="14">
        <v>30</v>
      </c>
      <c r="H2406" s="15">
        <v>9</v>
      </c>
      <c r="I2406" s="15" t="s">
        <v>11</v>
      </c>
      <c r="J2406" s="22">
        <v>64812320</v>
      </c>
      <c r="K2406" s="23">
        <v>2</v>
      </c>
      <c r="L2406" s="22">
        <v>5000000</v>
      </c>
      <c r="M2406" s="22">
        <f t="shared" si="270"/>
        <v>10000000</v>
      </c>
      <c r="N2406" s="23">
        <v>70</v>
      </c>
      <c r="O2406" s="22">
        <v>239511</v>
      </c>
      <c r="P2406" s="22">
        <f t="shared" si="272"/>
        <v>16765770</v>
      </c>
      <c r="Q2406" s="24">
        <v>161487324</v>
      </c>
      <c r="R2406" s="29">
        <v>39621</v>
      </c>
      <c r="S2406">
        <f t="shared" si="274"/>
        <v>50008656.76</v>
      </c>
      <c r="T2406">
        <f t="shared" si="269"/>
        <v>0.247751066579071</v>
      </c>
      <c r="U2406">
        <f t="shared" si="271"/>
        <v>23242886.76</v>
      </c>
      <c r="V2406">
        <f t="shared" si="273"/>
        <v>0.143930100420761</v>
      </c>
      <c r="W2406">
        <f t="shared" si="268"/>
        <v>0.309675431614682</v>
      </c>
    </row>
    <row r="2407" ht="14.25" spans="1:23">
      <c r="A2407" s="13">
        <v>8071</v>
      </c>
      <c r="B2407" s="14">
        <v>1</v>
      </c>
      <c r="C2407" s="14">
        <v>6</v>
      </c>
      <c r="D2407" s="14">
        <v>21</v>
      </c>
      <c r="E2407" s="14">
        <v>26</v>
      </c>
      <c r="F2407" s="14">
        <v>27</v>
      </c>
      <c r="G2407" s="14">
        <v>28</v>
      </c>
      <c r="H2407" s="15">
        <v>9</v>
      </c>
      <c r="I2407" s="15" t="s">
        <v>11</v>
      </c>
      <c r="J2407" s="22">
        <v>35692188</v>
      </c>
      <c r="K2407" s="23">
        <v>6</v>
      </c>
      <c r="L2407" s="22">
        <v>5000000</v>
      </c>
      <c r="M2407" s="22">
        <f t="shared" si="270"/>
        <v>30000000</v>
      </c>
      <c r="N2407" s="23">
        <v>52</v>
      </c>
      <c r="O2407" s="22">
        <v>78843</v>
      </c>
      <c r="P2407" s="22">
        <f t="shared" si="272"/>
        <v>4099836</v>
      </c>
      <c r="Q2407" s="24">
        <v>149342332</v>
      </c>
      <c r="R2407" s="29">
        <v>39618</v>
      </c>
      <c r="S2407">
        <f t="shared" si="274"/>
        <v>93611446.68</v>
      </c>
      <c r="T2407">
        <f t="shared" si="269"/>
        <v>0.425943842098301</v>
      </c>
      <c r="U2407">
        <f t="shared" si="271"/>
        <v>59511610.68</v>
      </c>
      <c r="V2407">
        <f t="shared" si="273"/>
        <v>0.398491237434273</v>
      </c>
      <c r="W2407">
        <f t="shared" ref="W2407:W2470" si="275">S2407/Q2407</f>
        <v>0.626824594382255</v>
      </c>
    </row>
    <row r="2408" ht="14.25" spans="1:23">
      <c r="A2408" s="13">
        <v>8070</v>
      </c>
      <c r="B2408" s="14">
        <v>5</v>
      </c>
      <c r="C2408" s="14">
        <v>6</v>
      </c>
      <c r="D2408" s="14">
        <v>12</v>
      </c>
      <c r="E2408" s="14">
        <v>15</v>
      </c>
      <c r="F2408" s="14">
        <v>18</v>
      </c>
      <c r="G2408" s="14">
        <v>33</v>
      </c>
      <c r="H2408" s="15">
        <v>13</v>
      </c>
      <c r="I2408" s="15" t="s">
        <v>11</v>
      </c>
      <c r="J2408" s="22">
        <v>56125892</v>
      </c>
      <c r="K2408" s="23">
        <v>0</v>
      </c>
      <c r="L2408" s="23">
        <v>0</v>
      </c>
      <c r="M2408" s="22">
        <f t="shared" si="270"/>
        <v>0</v>
      </c>
      <c r="N2408" s="23">
        <v>25</v>
      </c>
      <c r="O2408" s="22">
        <v>534798</v>
      </c>
      <c r="P2408" s="22">
        <f t="shared" si="272"/>
        <v>13369950</v>
      </c>
      <c r="Q2408" s="24">
        <v>143853670</v>
      </c>
      <c r="R2408" s="29">
        <v>39616</v>
      </c>
      <c r="S2408">
        <f t="shared" si="274"/>
        <v>39291746.3</v>
      </c>
      <c r="T2408">
        <f t="shared" si="269"/>
        <v>0.273136905718151</v>
      </c>
      <c r="U2408">
        <f t="shared" si="271"/>
        <v>25921796.3</v>
      </c>
      <c r="V2408">
        <f t="shared" si="273"/>
        <v>0.180195585555794</v>
      </c>
      <c r="W2408">
        <f t="shared" si="275"/>
        <v>0.273136905718151</v>
      </c>
    </row>
    <row r="2409" ht="14.25" spans="1:23">
      <c r="A2409" s="13">
        <v>8069</v>
      </c>
      <c r="B2409" s="14">
        <v>5</v>
      </c>
      <c r="C2409" s="14">
        <v>8</v>
      </c>
      <c r="D2409" s="14">
        <v>17</v>
      </c>
      <c r="E2409" s="14">
        <v>20</v>
      </c>
      <c r="F2409" s="14">
        <v>26</v>
      </c>
      <c r="G2409" s="14">
        <v>30</v>
      </c>
      <c r="H2409" s="15">
        <v>10</v>
      </c>
      <c r="I2409" s="15" t="s">
        <v>11</v>
      </c>
      <c r="J2409" s="22">
        <v>24929340</v>
      </c>
      <c r="K2409" s="23">
        <v>10</v>
      </c>
      <c r="L2409" s="22">
        <v>5000000</v>
      </c>
      <c r="M2409" s="22">
        <f t="shared" si="270"/>
        <v>50000000</v>
      </c>
      <c r="N2409" s="23">
        <v>76</v>
      </c>
      <c r="O2409" s="22">
        <v>100421</v>
      </c>
      <c r="P2409" s="22">
        <f t="shared" si="272"/>
        <v>7631996</v>
      </c>
      <c r="Q2409" s="24">
        <v>160540160</v>
      </c>
      <c r="R2409" s="29">
        <v>39614</v>
      </c>
      <c r="S2409">
        <f t="shared" si="274"/>
        <v>90856540.4</v>
      </c>
      <c r="T2409">
        <f t="shared" si="269"/>
        <v>0.254494205063705</v>
      </c>
      <c r="U2409">
        <f t="shared" si="271"/>
        <v>33224544.4</v>
      </c>
      <c r="V2409">
        <f t="shared" si="273"/>
        <v>0.206954723353957</v>
      </c>
      <c r="W2409">
        <f t="shared" si="275"/>
        <v>0.56594275475993</v>
      </c>
    </row>
    <row r="2410" ht="14.25" spans="1:23">
      <c r="A2410" s="13">
        <v>8068</v>
      </c>
      <c r="B2410" s="14">
        <v>5</v>
      </c>
      <c r="C2410" s="14">
        <v>7</v>
      </c>
      <c r="D2410" s="14">
        <v>17</v>
      </c>
      <c r="E2410" s="14">
        <v>23</v>
      </c>
      <c r="F2410" s="14">
        <v>27</v>
      </c>
      <c r="G2410" s="14">
        <v>29</v>
      </c>
      <c r="H2410" s="15">
        <v>7</v>
      </c>
      <c r="I2410" s="15" t="s">
        <v>11</v>
      </c>
      <c r="J2410" s="22">
        <v>37121202</v>
      </c>
      <c r="K2410" s="23">
        <v>3</v>
      </c>
      <c r="L2410" s="22">
        <v>5000000</v>
      </c>
      <c r="M2410" s="22">
        <f t="shared" si="270"/>
        <v>15000000</v>
      </c>
      <c r="N2410" s="23">
        <v>66</v>
      </c>
      <c r="O2410" s="22">
        <v>137177</v>
      </c>
      <c r="P2410" s="22">
        <f t="shared" si="272"/>
        <v>9053682</v>
      </c>
      <c r="Q2410" s="24">
        <v>146064510</v>
      </c>
      <c r="R2410" s="29">
        <v>39611</v>
      </c>
      <c r="S2410">
        <f t="shared" si="274"/>
        <v>65446263.9</v>
      </c>
      <c r="T2410">
        <f t="shared" si="269"/>
        <v>0.345369754090162</v>
      </c>
      <c r="U2410">
        <f t="shared" si="271"/>
        <v>41392581.9</v>
      </c>
      <c r="V2410">
        <f t="shared" si="273"/>
        <v>0.283385621188884</v>
      </c>
      <c r="W2410">
        <f t="shared" si="275"/>
        <v>0.448064104689086</v>
      </c>
    </row>
    <row r="2411" ht="14.25" spans="1:23">
      <c r="A2411" s="13">
        <v>8067</v>
      </c>
      <c r="B2411" s="14">
        <v>10</v>
      </c>
      <c r="C2411" s="14">
        <v>11</v>
      </c>
      <c r="D2411" s="14">
        <v>15</v>
      </c>
      <c r="E2411" s="14">
        <v>19</v>
      </c>
      <c r="F2411" s="14">
        <v>26</v>
      </c>
      <c r="G2411" s="14">
        <v>33</v>
      </c>
      <c r="H2411" s="15">
        <v>13</v>
      </c>
      <c r="I2411" s="15" t="s">
        <v>11</v>
      </c>
      <c r="J2411" s="22">
        <v>30995856</v>
      </c>
      <c r="K2411" s="23">
        <v>3</v>
      </c>
      <c r="L2411" s="22">
        <v>5000000</v>
      </c>
      <c r="M2411" s="22">
        <f t="shared" si="270"/>
        <v>15000000</v>
      </c>
      <c r="N2411" s="23">
        <v>35</v>
      </c>
      <c r="O2411" s="22">
        <v>89194</v>
      </c>
      <c r="P2411" s="22">
        <f t="shared" si="272"/>
        <v>3121790</v>
      </c>
      <c r="Q2411" s="24">
        <v>139167536</v>
      </c>
      <c r="R2411" s="29">
        <v>39609</v>
      </c>
      <c r="S2411">
        <f t="shared" si="274"/>
        <v>75907909.64</v>
      </c>
      <c r="T2411">
        <f t="shared" si="269"/>
        <v>0.437658892229004</v>
      </c>
      <c r="U2411">
        <f t="shared" si="271"/>
        <v>57786119.64</v>
      </c>
      <c r="V2411">
        <f t="shared" si="273"/>
        <v>0.415227008402304</v>
      </c>
      <c r="W2411">
        <f t="shared" si="275"/>
        <v>0.545442650073218</v>
      </c>
    </row>
    <row r="2412" ht="14.25" spans="1:23">
      <c r="A2412" s="13">
        <v>8066</v>
      </c>
      <c r="B2412" s="14">
        <v>7</v>
      </c>
      <c r="C2412" s="14">
        <v>12</v>
      </c>
      <c r="D2412" s="14">
        <v>21</v>
      </c>
      <c r="E2412" s="14">
        <v>22</v>
      </c>
      <c r="F2412" s="14">
        <v>29</v>
      </c>
      <c r="G2412" s="14">
        <v>30</v>
      </c>
      <c r="H2412" s="15">
        <v>8</v>
      </c>
      <c r="I2412" s="15" t="s">
        <v>11</v>
      </c>
      <c r="J2412" s="22">
        <v>38711673</v>
      </c>
      <c r="K2412" s="23">
        <v>11</v>
      </c>
      <c r="L2412" s="22">
        <v>5000000</v>
      </c>
      <c r="M2412" s="22">
        <f t="shared" si="270"/>
        <v>55000000</v>
      </c>
      <c r="N2412" s="23">
        <v>92</v>
      </c>
      <c r="O2412" s="22">
        <v>40917</v>
      </c>
      <c r="P2412" s="22">
        <f t="shared" si="272"/>
        <v>3764364</v>
      </c>
      <c r="Q2412" s="24">
        <v>157257472</v>
      </c>
      <c r="R2412" s="29">
        <v>39607</v>
      </c>
      <c r="S2412">
        <f t="shared" si="274"/>
        <v>123272560.28</v>
      </c>
      <c r="T2412">
        <f t="shared" si="269"/>
        <v>0.434145096011718</v>
      </c>
      <c r="U2412">
        <f t="shared" si="271"/>
        <v>64508196.28</v>
      </c>
      <c r="V2412">
        <f t="shared" si="273"/>
        <v>0.410207511665964</v>
      </c>
      <c r="W2412">
        <f t="shared" si="275"/>
        <v>0.783890003522376</v>
      </c>
    </row>
    <row r="2413" ht="14.25" spans="1:23">
      <c r="A2413" s="13">
        <v>8065</v>
      </c>
      <c r="B2413" s="14">
        <v>5</v>
      </c>
      <c r="C2413" s="14">
        <v>13</v>
      </c>
      <c r="D2413" s="14">
        <v>15</v>
      </c>
      <c r="E2413" s="14">
        <v>19</v>
      </c>
      <c r="F2413" s="14">
        <v>30</v>
      </c>
      <c r="G2413" s="14">
        <v>31</v>
      </c>
      <c r="H2413" s="15">
        <v>5</v>
      </c>
      <c r="I2413" s="15" t="s">
        <v>11</v>
      </c>
      <c r="J2413" s="22">
        <v>84928072</v>
      </c>
      <c r="K2413" s="23">
        <v>4</v>
      </c>
      <c r="L2413" s="22">
        <v>5000000</v>
      </c>
      <c r="M2413" s="22">
        <f t="shared" si="270"/>
        <v>20000000</v>
      </c>
      <c r="N2413" s="23">
        <v>69</v>
      </c>
      <c r="O2413" s="22">
        <v>99560</v>
      </c>
      <c r="P2413" s="22">
        <f t="shared" si="272"/>
        <v>6869640</v>
      </c>
      <c r="Q2413" s="24">
        <v>148339068</v>
      </c>
      <c r="R2413" s="29">
        <v>39604</v>
      </c>
      <c r="S2413">
        <f t="shared" si="274"/>
        <v>89741991.32</v>
      </c>
      <c r="T2413">
        <f t="shared" si="269"/>
        <v>0.470152551585399</v>
      </c>
      <c r="U2413">
        <f t="shared" ref="U2413:U2476" si="276">S2413-L2413*K2413-O2413*N2413</f>
        <v>62872351.32</v>
      </c>
      <c r="V2413">
        <f t="shared" si="273"/>
        <v>0.423842162200992</v>
      </c>
      <c r="W2413">
        <f t="shared" si="275"/>
        <v>0.604978799785907</v>
      </c>
    </row>
    <row r="2414" ht="14.25" spans="1:23">
      <c r="A2414" s="13">
        <v>8064</v>
      </c>
      <c r="B2414" s="14">
        <v>1</v>
      </c>
      <c r="C2414" s="14">
        <v>2</v>
      </c>
      <c r="D2414" s="14">
        <v>7</v>
      </c>
      <c r="E2414" s="14">
        <v>9</v>
      </c>
      <c r="F2414" s="14">
        <v>12</v>
      </c>
      <c r="G2414" s="14">
        <v>18</v>
      </c>
      <c r="H2414" s="15">
        <v>12</v>
      </c>
      <c r="I2414" s="15" t="s">
        <v>11</v>
      </c>
      <c r="J2414" s="22">
        <v>101983920</v>
      </c>
      <c r="K2414" s="23">
        <v>6</v>
      </c>
      <c r="L2414" s="22">
        <v>5000000</v>
      </c>
      <c r="M2414" s="22">
        <f t="shared" si="270"/>
        <v>30000000</v>
      </c>
      <c r="N2414" s="23">
        <v>43</v>
      </c>
      <c r="O2414" s="22">
        <v>315561</v>
      </c>
      <c r="P2414" s="22">
        <f t="shared" si="272"/>
        <v>13569123</v>
      </c>
      <c r="Q2414" s="24">
        <v>142377766</v>
      </c>
      <c r="R2414" s="29">
        <v>39602</v>
      </c>
      <c r="S2414">
        <f t="shared" si="274"/>
        <v>93949757.34</v>
      </c>
      <c r="T2414">
        <f t="shared" si="269"/>
        <v>0.449155504659344</v>
      </c>
      <c r="U2414">
        <f t="shared" si="276"/>
        <v>50380634.34</v>
      </c>
      <c r="V2414">
        <f t="shared" si="273"/>
        <v>0.353851839057511</v>
      </c>
      <c r="W2414">
        <f t="shared" si="275"/>
        <v>0.659862561265359</v>
      </c>
    </row>
    <row r="2415" ht="14.25" spans="1:23">
      <c r="A2415" s="13">
        <v>8063</v>
      </c>
      <c r="B2415" s="14">
        <v>5</v>
      </c>
      <c r="C2415" s="14">
        <v>9</v>
      </c>
      <c r="D2415" s="14">
        <v>11</v>
      </c>
      <c r="E2415" s="14">
        <v>14</v>
      </c>
      <c r="F2415" s="14">
        <v>16</v>
      </c>
      <c r="G2415" s="14">
        <v>17</v>
      </c>
      <c r="H2415" s="15">
        <v>15</v>
      </c>
      <c r="I2415" s="15" t="s">
        <v>11</v>
      </c>
      <c r="J2415" s="22">
        <v>126168572</v>
      </c>
      <c r="K2415" s="23">
        <v>2</v>
      </c>
      <c r="L2415" s="22">
        <v>5000000</v>
      </c>
      <c r="M2415" s="22">
        <f t="shared" si="270"/>
        <v>10000000</v>
      </c>
      <c r="N2415" s="23">
        <v>48</v>
      </c>
      <c r="O2415" s="22">
        <v>338979</v>
      </c>
      <c r="P2415" s="22">
        <f t="shared" si="272"/>
        <v>16270992</v>
      </c>
      <c r="Q2415" s="24">
        <v>155226836</v>
      </c>
      <c r="R2415" s="29">
        <v>39600</v>
      </c>
      <c r="S2415">
        <f t="shared" si="274"/>
        <v>48095435.64</v>
      </c>
      <c r="T2415">
        <f t="shared" si="269"/>
        <v>0.245417845404</v>
      </c>
      <c r="U2415">
        <f t="shared" si="276"/>
        <v>21824443.64</v>
      </c>
      <c r="V2415">
        <f t="shared" si="273"/>
        <v>0.140597104227519</v>
      </c>
      <c r="W2415">
        <f t="shared" si="275"/>
        <v>0.309839695759823</v>
      </c>
    </row>
    <row r="2416" ht="14.25" spans="1:23">
      <c r="A2416" s="13">
        <v>8062</v>
      </c>
      <c r="B2416" s="14">
        <v>6</v>
      </c>
      <c r="C2416" s="14">
        <v>8</v>
      </c>
      <c r="D2416" s="14">
        <v>13</v>
      </c>
      <c r="E2416" s="14">
        <v>17</v>
      </c>
      <c r="F2416" s="14">
        <v>24</v>
      </c>
      <c r="G2416" s="14">
        <v>27</v>
      </c>
      <c r="H2416" s="15">
        <v>15</v>
      </c>
      <c r="I2416" s="15" t="s">
        <v>11</v>
      </c>
      <c r="J2416" s="22">
        <v>98202858</v>
      </c>
      <c r="K2416" s="23">
        <v>2</v>
      </c>
      <c r="L2416" s="22">
        <v>5000000</v>
      </c>
      <c r="M2416" s="22">
        <f t="shared" si="270"/>
        <v>10000000</v>
      </c>
      <c r="N2416" s="23">
        <v>59</v>
      </c>
      <c r="O2416" s="22">
        <v>209838</v>
      </c>
      <c r="P2416" s="22">
        <f t="shared" si="272"/>
        <v>12380442</v>
      </c>
      <c r="Q2416" s="24">
        <v>137719710</v>
      </c>
      <c r="R2416" s="29">
        <v>39597</v>
      </c>
      <c r="S2416">
        <f t="shared" si="274"/>
        <v>48594909.9</v>
      </c>
      <c r="T2416">
        <f t="shared" si="269"/>
        <v>0.28024245694389</v>
      </c>
      <c r="U2416">
        <f t="shared" si="276"/>
        <v>26214467.9</v>
      </c>
      <c r="V2416">
        <f t="shared" si="273"/>
        <v>0.190346522658231</v>
      </c>
      <c r="W2416">
        <f t="shared" si="275"/>
        <v>0.352853704818286</v>
      </c>
    </row>
    <row r="2417" ht="14.25" spans="1:23">
      <c r="A2417" s="13">
        <v>8061</v>
      </c>
      <c r="B2417" s="14">
        <v>1</v>
      </c>
      <c r="C2417" s="14">
        <v>2</v>
      </c>
      <c r="D2417" s="14">
        <v>5</v>
      </c>
      <c r="E2417" s="14">
        <v>12</v>
      </c>
      <c r="F2417" s="14">
        <v>26</v>
      </c>
      <c r="G2417" s="14">
        <v>31</v>
      </c>
      <c r="H2417" s="15">
        <v>6</v>
      </c>
      <c r="I2417" s="15" t="s">
        <v>11</v>
      </c>
      <c r="J2417" s="22">
        <v>79315110</v>
      </c>
      <c r="K2417" s="23">
        <v>1</v>
      </c>
      <c r="L2417" s="22">
        <v>5000000</v>
      </c>
      <c r="M2417" s="22">
        <f t="shared" si="270"/>
        <v>5000000</v>
      </c>
      <c r="N2417" s="23">
        <v>14</v>
      </c>
      <c r="O2417" s="22">
        <v>597977</v>
      </c>
      <c r="P2417" s="22">
        <f t="shared" si="272"/>
        <v>8371678</v>
      </c>
      <c r="Q2417" s="24">
        <v>133881926</v>
      </c>
      <c r="R2417" s="29">
        <v>39595</v>
      </c>
      <c r="S2417">
        <f t="shared" si="274"/>
        <v>51068217.74</v>
      </c>
      <c r="T2417">
        <f t="shared" si="269"/>
        <v>0.344095869520132</v>
      </c>
      <c r="U2417">
        <f t="shared" si="276"/>
        <v>37696539.74</v>
      </c>
      <c r="V2417">
        <f t="shared" si="273"/>
        <v>0.281565562031129</v>
      </c>
      <c r="W2417">
        <f t="shared" si="275"/>
        <v>0.381442210056046</v>
      </c>
    </row>
    <row r="2418" ht="14.25" spans="1:23">
      <c r="A2418" s="13">
        <v>8060</v>
      </c>
      <c r="B2418" s="14">
        <v>6</v>
      </c>
      <c r="C2418" s="14">
        <v>7</v>
      </c>
      <c r="D2418" s="14">
        <v>8</v>
      </c>
      <c r="E2418" s="14">
        <v>17</v>
      </c>
      <c r="F2418" s="14">
        <v>30</v>
      </c>
      <c r="G2418" s="14">
        <v>32</v>
      </c>
      <c r="H2418" s="15">
        <v>3</v>
      </c>
      <c r="I2418" s="15" t="s">
        <v>11</v>
      </c>
      <c r="J2418" s="22">
        <v>64781184</v>
      </c>
      <c r="K2418" s="23">
        <v>3</v>
      </c>
      <c r="L2418" s="22">
        <v>5000000</v>
      </c>
      <c r="M2418" s="22">
        <f t="shared" si="270"/>
        <v>15000000</v>
      </c>
      <c r="N2418" s="23">
        <v>34</v>
      </c>
      <c r="O2418" s="22">
        <v>372017</v>
      </c>
      <c r="P2418" s="22">
        <f t="shared" si="272"/>
        <v>12648578</v>
      </c>
      <c r="Q2418" s="24">
        <v>152605692</v>
      </c>
      <c r="R2418" s="29">
        <v>39593</v>
      </c>
      <c r="S2418">
        <f t="shared" si="274"/>
        <v>60263429.08</v>
      </c>
      <c r="T2418">
        <f t="shared" si="269"/>
        <v>0.296603806101806</v>
      </c>
      <c r="U2418">
        <f t="shared" si="276"/>
        <v>32614851.08</v>
      </c>
      <c r="V2418">
        <f t="shared" si="273"/>
        <v>0.213719754830639</v>
      </c>
      <c r="W2418">
        <f t="shared" si="275"/>
        <v>0.394896338991078</v>
      </c>
    </row>
    <row r="2419" ht="14.25" spans="1:23">
      <c r="A2419" s="13">
        <v>8059</v>
      </c>
      <c r="B2419" s="14">
        <v>2</v>
      </c>
      <c r="C2419" s="14">
        <v>6</v>
      </c>
      <c r="D2419" s="14">
        <v>15</v>
      </c>
      <c r="E2419" s="14">
        <v>29</v>
      </c>
      <c r="F2419" s="14">
        <v>31</v>
      </c>
      <c r="G2419" s="14">
        <v>32</v>
      </c>
      <c r="H2419" s="15">
        <v>16</v>
      </c>
      <c r="I2419" s="15" t="s">
        <v>11</v>
      </c>
      <c r="J2419" s="22">
        <v>50267824</v>
      </c>
      <c r="K2419" s="23">
        <v>0</v>
      </c>
      <c r="L2419" s="23">
        <v>0</v>
      </c>
      <c r="M2419" s="22">
        <f t="shared" si="270"/>
        <v>0</v>
      </c>
      <c r="N2419" s="23">
        <v>29</v>
      </c>
      <c r="O2419" s="22">
        <v>441643</v>
      </c>
      <c r="P2419" s="22">
        <f t="shared" si="272"/>
        <v>12807647</v>
      </c>
      <c r="Q2419" s="24">
        <v>138178008</v>
      </c>
      <c r="R2419" s="29">
        <v>39590</v>
      </c>
      <c r="S2419">
        <f t="shared" si="274"/>
        <v>37822705.92</v>
      </c>
      <c r="T2419">
        <f t="shared" ref="T2419:T2482" si="277">(S2419-L2419*K2419)/Q2419</f>
        <v>0.27372449832972</v>
      </c>
      <c r="U2419">
        <f t="shared" si="276"/>
        <v>25015058.92</v>
      </c>
      <c r="V2419">
        <f t="shared" si="273"/>
        <v>0.181035023460463</v>
      </c>
      <c r="W2419">
        <f t="shared" si="275"/>
        <v>0.27372449832972</v>
      </c>
    </row>
    <row r="2420" ht="14.25" spans="1:23">
      <c r="A2420" s="13">
        <v>8058</v>
      </c>
      <c r="B2420" s="14">
        <v>1</v>
      </c>
      <c r="C2420" s="14">
        <v>12</v>
      </c>
      <c r="D2420" s="14">
        <v>21</v>
      </c>
      <c r="E2420" s="14">
        <v>27</v>
      </c>
      <c r="F2420" s="14">
        <v>29</v>
      </c>
      <c r="G2420" s="14">
        <v>31</v>
      </c>
      <c r="H2420" s="15">
        <v>11</v>
      </c>
      <c r="I2420" s="15" t="s">
        <v>11</v>
      </c>
      <c r="J2420" s="22">
        <v>20383306</v>
      </c>
      <c r="K2420" s="23">
        <v>7</v>
      </c>
      <c r="L2420" s="22">
        <v>5000000</v>
      </c>
      <c r="M2420" s="22">
        <f t="shared" si="270"/>
        <v>35000000</v>
      </c>
      <c r="N2420" s="23">
        <v>79</v>
      </c>
      <c r="O2420" s="22">
        <v>64077</v>
      </c>
      <c r="P2420" s="22">
        <f t="shared" si="272"/>
        <v>5062083</v>
      </c>
      <c r="Q2420" s="24">
        <v>133093020</v>
      </c>
      <c r="R2420" s="29">
        <v>39588</v>
      </c>
      <c r="S2420">
        <f t="shared" si="274"/>
        <v>68403943.8</v>
      </c>
      <c r="T2420">
        <f t="shared" si="277"/>
        <v>0.250981935791975</v>
      </c>
      <c r="U2420">
        <f t="shared" si="276"/>
        <v>28341860.8</v>
      </c>
      <c r="V2420">
        <f t="shared" si="273"/>
        <v>0.212947762399561</v>
      </c>
      <c r="W2420">
        <f t="shared" si="275"/>
        <v>0.513955906928853</v>
      </c>
    </row>
    <row r="2421" ht="14.25" spans="1:23">
      <c r="A2421" s="13">
        <v>8057</v>
      </c>
      <c r="B2421" s="14">
        <v>19</v>
      </c>
      <c r="C2421" s="14">
        <v>20</v>
      </c>
      <c r="D2421" s="14">
        <v>21</v>
      </c>
      <c r="E2421" s="14">
        <v>26</v>
      </c>
      <c r="F2421" s="14">
        <v>28</v>
      </c>
      <c r="G2421" s="14">
        <v>30</v>
      </c>
      <c r="H2421" s="15">
        <v>8</v>
      </c>
      <c r="I2421" s="15" t="s">
        <v>11</v>
      </c>
      <c r="J2421" s="22">
        <v>23571670</v>
      </c>
      <c r="K2421" s="23">
        <v>5</v>
      </c>
      <c r="L2421" s="22">
        <v>5000000</v>
      </c>
      <c r="M2421" s="22">
        <f t="shared" si="270"/>
        <v>25000000</v>
      </c>
      <c r="N2421" s="23">
        <v>32</v>
      </c>
      <c r="O2421" s="22">
        <v>86441</v>
      </c>
      <c r="P2421" s="22">
        <f t="shared" si="272"/>
        <v>2766112</v>
      </c>
      <c r="Q2421" s="24">
        <v>157009320</v>
      </c>
      <c r="R2421" s="29">
        <v>39586</v>
      </c>
      <c r="S2421">
        <f t="shared" si="274"/>
        <v>95480286.8</v>
      </c>
      <c r="T2421">
        <f t="shared" si="277"/>
        <v>0.448892376579938</v>
      </c>
      <c r="U2421">
        <f t="shared" si="276"/>
        <v>67714174.8</v>
      </c>
      <c r="V2421">
        <f t="shared" si="273"/>
        <v>0.431274874638015</v>
      </c>
      <c r="W2421">
        <f t="shared" si="275"/>
        <v>0.608118593214721</v>
      </c>
    </row>
    <row r="2422" ht="14.25" spans="1:23">
      <c r="A2422" s="13">
        <v>8056</v>
      </c>
      <c r="B2422" s="14">
        <v>8</v>
      </c>
      <c r="C2422" s="14">
        <v>13</v>
      </c>
      <c r="D2422" s="14">
        <v>22</v>
      </c>
      <c r="E2422" s="14">
        <v>23</v>
      </c>
      <c r="F2422" s="14">
        <v>25</v>
      </c>
      <c r="G2422" s="14">
        <v>30</v>
      </c>
      <c r="H2422" s="15">
        <v>7</v>
      </c>
      <c r="I2422" s="15" t="s">
        <v>11</v>
      </c>
      <c r="J2422" s="22">
        <v>42117390</v>
      </c>
      <c r="K2422" s="23">
        <v>6</v>
      </c>
      <c r="L2422" s="22">
        <v>5000000</v>
      </c>
      <c r="M2422" s="22">
        <f t="shared" si="270"/>
        <v>30000000</v>
      </c>
      <c r="N2422" s="23">
        <v>65</v>
      </c>
      <c r="O2422" s="22">
        <v>204040</v>
      </c>
      <c r="P2422" s="22">
        <f t="shared" si="272"/>
        <v>13262600</v>
      </c>
      <c r="Q2422" s="24">
        <v>143711520</v>
      </c>
      <c r="R2422" s="29">
        <v>39583</v>
      </c>
      <c r="S2422">
        <f t="shared" si="274"/>
        <v>69472537.8</v>
      </c>
      <c r="T2422">
        <f t="shared" si="277"/>
        <v>0.274665091566772</v>
      </c>
      <c r="U2422">
        <f t="shared" si="276"/>
        <v>26209937.8</v>
      </c>
      <c r="V2422">
        <f t="shared" si="273"/>
        <v>0.182378822518891</v>
      </c>
      <c r="W2422">
        <f t="shared" si="275"/>
        <v>0.483416623803019</v>
      </c>
    </row>
    <row r="2423" ht="14.25" spans="1:23">
      <c r="A2423" s="13">
        <v>8055</v>
      </c>
      <c r="B2423" s="14">
        <v>11</v>
      </c>
      <c r="C2423" s="14">
        <v>16</v>
      </c>
      <c r="D2423" s="14">
        <v>19</v>
      </c>
      <c r="E2423" s="14">
        <v>23</v>
      </c>
      <c r="F2423" s="14">
        <v>26</v>
      </c>
      <c r="G2423" s="14">
        <v>31</v>
      </c>
      <c r="H2423" s="15">
        <v>4</v>
      </c>
      <c r="I2423" s="15" t="s">
        <v>11</v>
      </c>
      <c r="J2423" s="22">
        <v>41171283</v>
      </c>
      <c r="K2423" s="23">
        <v>3</v>
      </c>
      <c r="L2423" s="22">
        <v>5000000</v>
      </c>
      <c r="M2423" s="22">
        <f t="shared" si="270"/>
        <v>15000000</v>
      </c>
      <c r="N2423" s="23">
        <v>44</v>
      </c>
      <c r="O2423" s="22">
        <v>352317</v>
      </c>
      <c r="P2423" s="22">
        <f t="shared" si="272"/>
        <v>15501948</v>
      </c>
      <c r="Q2423" s="24">
        <v>140054516</v>
      </c>
      <c r="R2423" s="29">
        <v>39581</v>
      </c>
      <c r="S2423">
        <f t="shared" si="274"/>
        <v>47455429.84</v>
      </c>
      <c r="T2423">
        <f t="shared" si="277"/>
        <v>0.231734261535701</v>
      </c>
      <c r="U2423">
        <f t="shared" si="276"/>
        <v>16953481.84</v>
      </c>
      <c r="V2423">
        <f t="shared" si="273"/>
        <v>0.121049162313338</v>
      </c>
      <c r="W2423">
        <f t="shared" si="275"/>
        <v>0.338835413489987</v>
      </c>
    </row>
    <row r="2424" ht="14.25" spans="1:23">
      <c r="A2424" s="13">
        <v>8054</v>
      </c>
      <c r="B2424" s="14">
        <v>2</v>
      </c>
      <c r="C2424" s="14">
        <v>6</v>
      </c>
      <c r="D2424" s="14">
        <v>16</v>
      </c>
      <c r="E2424" s="14">
        <v>17</v>
      </c>
      <c r="F2424" s="14">
        <v>20</v>
      </c>
      <c r="G2424" s="14">
        <v>25</v>
      </c>
      <c r="H2424" s="15">
        <v>7</v>
      </c>
      <c r="I2424" s="15" t="s">
        <v>11</v>
      </c>
      <c r="J2424" s="22">
        <v>20000000</v>
      </c>
      <c r="K2424" s="23">
        <v>9</v>
      </c>
      <c r="L2424" s="22">
        <v>3914695</v>
      </c>
      <c r="M2424" s="22">
        <f t="shared" si="270"/>
        <v>35232255</v>
      </c>
      <c r="N2424" s="23">
        <v>58</v>
      </c>
      <c r="O2424" s="22">
        <v>45912</v>
      </c>
      <c r="P2424" s="22">
        <f t="shared" si="272"/>
        <v>2662896</v>
      </c>
      <c r="Q2424" s="24">
        <v>166384318</v>
      </c>
      <c r="R2424" s="29">
        <v>39579</v>
      </c>
      <c r="S2424">
        <f t="shared" si="274"/>
        <v>90547083.82</v>
      </c>
      <c r="T2424">
        <f t="shared" si="277"/>
        <v>0.332452177494276</v>
      </c>
      <c r="U2424">
        <f t="shared" si="276"/>
        <v>52651932.82</v>
      </c>
      <c r="V2424">
        <f t="shared" si="273"/>
        <v>0.316447688417366</v>
      </c>
      <c r="W2424">
        <f t="shared" si="275"/>
        <v>0.544204435300207</v>
      </c>
    </row>
    <row r="2425" ht="14.25" spans="1:23">
      <c r="A2425" s="13">
        <v>8053</v>
      </c>
      <c r="B2425" s="14">
        <v>6</v>
      </c>
      <c r="C2425" s="14">
        <v>12</v>
      </c>
      <c r="D2425" s="14">
        <v>19</v>
      </c>
      <c r="E2425" s="14">
        <v>20</v>
      </c>
      <c r="F2425" s="14">
        <v>21</v>
      </c>
      <c r="G2425" s="14">
        <v>27</v>
      </c>
      <c r="H2425" s="15">
        <v>4</v>
      </c>
      <c r="I2425" s="15" t="s">
        <v>11</v>
      </c>
      <c r="J2425" s="22">
        <v>29018768</v>
      </c>
      <c r="K2425" s="23">
        <v>8</v>
      </c>
      <c r="L2425" s="22">
        <v>5000000</v>
      </c>
      <c r="M2425" s="22">
        <f t="shared" si="270"/>
        <v>40000000</v>
      </c>
      <c r="N2425" s="23">
        <v>175</v>
      </c>
      <c r="O2425" s="22">
        <v>69791</v>
      </c>
      <c r="P2425" s="22">
        <f t="shared" si="272"/>
        <v>12213425</v>
      </c>
      <c r="Q2425" s="24">
        <v>150163792</v>
      </c>
      <c r="R2425" s="29">
        <v>39576</v>
      </c>
      <c r="S2425">
        <f t="shared" si="274"/>
        <v>85082152.08</v>
      </c>
      <c r="T2425">
        <f t="shared" si="277"/>
        <v>0.300219856461803</v>
      </c>
      <c r="U2425">
        <f t="shared" si="276"/>
        <v>32868727.08</v>
      </c>
      <c r="V2425">
        <f t="shared" si="273"/>
        <v>0.2188858355415</v>
      </c>
      <c r="W2425">
        <f t="shared" si="275"/>
        <v>0.566595654963215</v>
      </c>
    </row>
    <row r="2426" ht="14.25" spans="1:23">
      <c r="A2426" s="13">
        <v>8052</v>
      </c>
      <c r="B2426" s="14">
        <v>2</v>
      </c>
      <c r="C2426" s="14">
        <v>10</v>
      </c>
      <c r="D2426" s="14">
        <v>17</v>
      </c>
      <c r="E2426" s="14">
        <v>23</v>
      </c>
      <c r="F2426" s="14">
        <v>29</v>
      </c>
      <c r="G2426" s="14">
        <v>31</v>
      </c>
      <c r="H2426" s="15">
        <v>10</v>
      </c>
      <c r="I2426" s="15" t="s">
        <v>11</v>
      </c>
      <c r="J2426" s="22">
        <v>40520662</v>
      </c>
      <c r="K2426" s="23">
        <v>13</v>
      </c>
      <c r="L2426" s="22">
        <v>5000000</v>
      </c>
      <c r="M2426" s="22">
        <f t="shared" si="270"/>
        <v>65000000</v>
      </c>
      <c r="N2426" s="23">
        <v>311</v>
      </c>
      <c r="O2426" s="22">
        <v>25083</v>
      </c>
      <c r="P2426" s="22">
        <f t="shared" si="272"/>
        <v>7800813</v>
      </c>
      <c r="Q2426" s="24">
        <v>150880684</v>
      </c>
      <c r="R2426" s="29">
        <v>39574</v>
      </c>
      <c r="S2426">
        <f t="shared" si="274"/>
        <v>120729388.16</v>
      </c>
      <c r="T2426">
        <f t="shared" si="277"/>
        <v>0.369360654276991</v>
      </c>
      <c r="U2426">
        <f t="shared" si="276"/>
        <v>47928575.16</v>
      </c>
      <c r="V2426">
        <f t="shared" si="273"/>
        <v>0.317658787655019</v>
      </c>
      <c r="W2426">
        <f t="shared" si="275"/>
        <v>0.800164639762635</v>
      </c>
    </row>
    <row r="2427" ht="14.25" spans="1:23">
      <c r="A2427" s="13">
        <v>8051</v>
      </c>
      <c r="B2427" s="14">
        <v>1</v>
      </c>
      <c r="C2427" s="14">
        <v>4</v>
      </c>
      <c r="D2427" s="14">
        <v>8</v>
      </c>
      <c r="E2427" s="14">
        <v>10</v>
      </c>
      <c r="F2427" s="14">
        <v>13</v>
      </c>
      <c r="G2427" s="14">
        <v>33</v>
      </c>
      <c r="H2427" s="15">
        <v>11</v>
      </c>
      <c r="I2427" s="15" t="s">
        <v>11</v>
      </c>
      <c r="J2427" s="22">
        <v>87318515</v>
      </c>
      <c r="K2427" s="23">
        <v>5</v>
      </c>
      <c r="L2427" s="22">
        <v>5000000</v>
      </c>
      <c r="M2427" s="22">
        <f t="shared" si="270"/>
        <v>25000000</v>
      </c>
      <c r="N2427" s="23">
        <v>32</v>
      </c>
      <c r="O2427" s="22">
        <v>859298</v>
      </c>
      <c r="P2427" s="22">
        <f t="shared" si="272"/>
        <v>27497536</v>
      </c>
      <c r="Q2427" s="24">
        <v>168795820</v>
      </c>
      <c r="R2427" s="29">
        <v>39572</v>
      </c>
      <c r="S2427">
        <f t="shared" si="274"/>
        <v>95925291.8</v>
      </c>
      <c r="T2427">
        <f t="shared" si="277"/>
        <v>0.420183934649567</v>
      </c>
      <c r="U2427">
        <f t="shared" si="276"/>
        <v>43427755.8</v>
      </c>
      <c r="V2427">
        <f t="shared" si="273"/>
        <v>0.257279805862491</v>
      </c>
      <c r="W2427">
        <f t="shared" si="275"/>
        <v>0.568291867654069</v>
      </c>
    </row>
    <row r="2428" ht="14.25" spans="1:23">
      <c r="A2428" s="13">
        <v>8050</v>
      </c>
      <c r="B2428" s="14">
        <v>1</v>
      </c>
      <c r="C2428" s="14">
        <v>11</v>
      </c>
      <c r="D2428" s="14">
        <v>19</v>
      </c>
      <c r="E2428" s="14">
        <v>24</v>
      </c>
      <c r="F2428" s="14">
        <v>26</v>
      </c>
      <c r="G2428" s="14">
        <v>27</v>
      </c>
      <c r="H2428" s="15">
        <v>3</v>
      </c>
      <c r="I2428" s="15" t="s">
        <v>11</v>
      </c>
      <c r="J2428" s="22">
        <v>100533855</v>
      </c>
      <c r="K2428" s="23">
        <v>5</v>
      </c>
      <c r="L2428" s="22">
        <v>5000000</v>
      </c>
      <c r="M2428" s="22">
        <f t="shared" si="270"/>
        <v>25000000</v>
      </c>
      <c r="N2428" s="23">
        <v>39</v>
      </c>
      <c r="O2428" s="22">
        <v>804589</v>
      </c>
      <c r="P2428" s="22">
        <f t="shared" si="272"/>
        <v>31378971</v>
      </c>
      <c r="Q2428" s="24">
        <v>143428932</v>
      </c>
      <c r="R2428" s="29">
        <v>39569</v>
      </c>
      <c r="S2428">
        <f t="shared" si="274"/>
        <v>81832048.68</v>
      </c>
      <c r="T2428">
        <f t="shared" si="277"/>
        <v>0.396238387105887</v>
      </c>
      <c r="U2428">
        <f t="shared" si="276"/>
        <v>25453077.68</v>
      </c>
      <c r="V2428">
        <f t="shared" si="273"/>
        <v>0.177461250844425</v>
      </c>
      <c r="W2428">
        <f t="shared" si="275"/>
        <v>0.570540737764121</v>
      </c>
    </row>
    <row r="2429" ht="14.25" spans="1:23">
      <c r="A2429" s="13">
        <v>8049</v>
      </c>
      <c r="B2429" s="14">
        <v>3</v>
      </c>
      <c r="C2429" s="14">
        <v>10</v>
      </c>
      <c r="D2429" s="14">
        <v>12</v>
      </c>
      <c r="E2429" s="14">
        <v>13</v>
      </c>
      <c r="F2429" s="14">
        <v>19</v>
      </c>
      <c r="G2429" s="14">
        <v>25</v>
      </c>
      <c r="H2429" s="15">
        <v>4</v>
      </c>
      <c r="I2429" s="15" t="s">
        <v>11</v>
      </c>
      <c r="J2429" s="22">
        <v>112085727</v>
      </c>
      <c r="K2429" s="23">
        <v>3</v>
      </c>
      <c r="L2429" s="22">
        <v>5000000</v>
      </c>
      <c r="M2429" s="22">
        <f t="shared" si="270"/>
        <v>15000000</v>
      </c>
      <c r="N2429" s="23">
        <v>63</v>
      </c>
      <c r="O2429" s="22">
        <v>462285</v>
      </c>
      <c r="P2429" s="22">
        <f t="shared" si="272"/>
        <v>29123955</v>
      </c>
      <c r="Q2429" s="24">
        <v>156554264</v>
      </c>
      <c r="R2429" s="29">
        <v>39567</v>
      </c>
      <c r="S2429">
        <f t="shared" si="274"/>
        <v>79229876.36</v>
      </c>
      <c r="T2429">
        <f t="shared" si="277"/>
        <v>0.410272289741019</v>
      </c>
      <c r="U2429">
        <f t="shared" si="276"/>
        <v>35105921.36</v>
      </c>
      <c r="V2429">
        <f t="shared" si="273"/>
        <v>0.224241234080983</v>
      </c>
      <c r="W2429">
        <f t="shared" si="275"/>
        <v>0.506085713257864</v>
      </c>
    </row>
    <row r="2430" ht="14.25" spans="1:23">
      <c r="A2430" s="13">
        <v>8048</v>
      </c>
      <c r="B2430" s="14">
        <v>11</v>
      </c>
      <c r="C2430" s="14">
        <v>18</v>
      </c>
      <c r="D2430" s="14">
        <v>21</v>
      </c>
      <c r="E2430" s="14">
        <v>27</v>
      </c>
      <c r="F2430" s="14">
        <v>30</v>
      </c>
      <c r="G2430" s="14">
        <v>32</v>
      </c>
      <c r="H2430" s="15">
        <v>1</v>
      </c>
      <c r="I2430" s="15" t="s">
        <v>11</v>
      </c>
      <c r="J2430" s="22">
        <v>114604014</v>
      </c>
      <c r="K2430" s="23">
        <v>6</v>
      </c>
      <c r="L2430" s="22">
        <v>5000000</v>
      </c>
      <c r="M2430" s="22">
        <f t="shared" si="270"/>
        <v>30000000</v>
      </c>
      <c r="N2430" s="23">
        <v>66</v>
      </c>
      <c r="O2430" s="22">
        <v>615835</v>
      </c>
      <c r="P2430" s="22">
        <f t="shared" si="272"/>
        <v>40645110</v>
      </c>
      <c r="Q2430" s="24">
        <v>177125564</v>
      </c>
      <c r="R2430" s="29">
        <v>39565</v>
      </c>
      <c r="S2430">
        <f t="shared" si="274"/>
        <v>99372185.36</v>
      </c>
      <c r="T2430">
        <f t="shared" si="277"/>
        <v>0.391655409831186</v>
      </c>
      <c r="U2430">
        <f t="shared" si="276"/>
        <v>28727075.36</v>
      </c>
      <c r="V2430">
        <f t="shared" si="273"/>
        <v>0.162184806705824</v>
      </c>
      <c r="W2430">
        <f t="shared" si="275"/>
        <v>0.561026783011401</v>
      </c>
    </row>
    <row r="2431" ht="14.25" spans="1:23">
      <c r="A2431" s="13">
        <v>8047</v>
      </c>
      <c r="B2431" s="14">
        <v>9</v>
      </c>
      <c r="C2431" s="14">
        <v>12</v>
      </c>
      <c r="D2431" s="14">
        <v>13</v>
      </c>
      <c r="E2431" s="14">
        <v>14</v>
      </c>
      <c r="F2431" s="14">
        <v>20</v>
      </c>
      <c r="G2431" s="14">
        <v>22</v>
      </c>
      <c r="H2431" s="15">
        <v>10</v>
      </c>
      <c r="I2431" s="15" t="s">
        <v>11</v>
      </c>
      <c r="J2431" s="22">
        <v>127184673</v>
      </c>
      <c r="K2431" s="23">
        <v>3</v>
      </c>
      <c r="L2431" s="22">
        <v>5000000</v>
      </c>
      <c r="M2431" s="22">
        <f t="shared" si="270"/>
        <v>15000000</v>
      </c>
      <c r="N2431" s="23">
        <v>30</v>
      </c>
      <c r="O2431" s="22">
        <v>801660</v>
      </c>
      <c r="P2431" s="22">
        <f t="shared" si="272"/>
        <v>24049800</v>
      </c>
      <c r="Q2431" s="24">
        <v>159224658</v>
      </c>
      <c r="R2431" s="29">
        <v>39562</v>
      </c>
      <c r="S2431">
        <f t="shared" si="274"/>
        <v>82713023.42</v>
      </c>
      <c r="T2431">
        <f t="shared" si="277"/>
        <v>0.425267193351422</v>
      </c>
      <c r="U2431">
        <f t="shared" si="276"/>
        <v>43663223.42</v>
      </c>
      <c r="V2431">
        <f t="shared" si="273"/>
        <v>0.274224005053288</v>
      </c>
      <c r="W2431">
        <f t="shared" si="275"/>
        <v>0.519473707520854</v>
      </c>
    </row>
    <row r="2432" ht="14.25" spans="1:23">
      <c r="A2432" s="13">
        <v>8046</v>
      </c>
      <c r="B2432" s="14">
        <v>15</v>
      </c>
      <c r="C2432" s="14">
        <v>16</v>
      </c>
      <c r="D2432" s="14">
        <v>18</v>
      </c>
      <c r="E2432" s="14">
        <v>24</v>
      </c>
      <c r="F2432" s="14">
        <v>28</v>
      </c>
      <c r="G2432" s="14">
        <v>33</v>
      </c>
      <c r="H2432" s="15">
        <v>15</v>
      </c>
      <c r="I2432" s="15" t="s">
        <v>11</v>
      </c>
      <c r="J2432" s="22">
        <v>131877614</v>
      </c>
      <c r="K2432" s="23">
        <v>1</v>
      </c>
      <c r="L2432" s="22">
        <v>5000000</v>
      </c>
      <c r="M2432" s="22">
        <f t="shared" si="270"/>
        <v>5000000</v>
      </c>
      <c r="N2432" s="23">
        <v>21</v>
      </c>
      <c r="O2432" s="22">
        <v>1545289</v>
      </c>
      <c r="P2432" s="22">
        <f t="shared" si="272"/>
        <v>32451069</v>
      </c>
      <c r="Q2432" s="24">
        <v>154575398</v>
      </c>
      <c r="R2432" s="29">
        <v>39560</v>
      </c>
      <c r="S2432">
        <f t="shared" si="274"/>
        <v>66834343.02</v>
      </c>
      <c r="T2432">
        <f t="shared" si="277"/>
        <v>0.400027066532282</v>
      </c>
      <c r="U2432">
        <f t="shared" si="276"/>
        <v>29383274.02</v>
      </c>
      <c r="V2432">
        <f t="shared" si="273"/>
        <v>0.190090236869388</v>
      </c>
      <c r="W2432">
        <f t="shared" si="275"/>
        <v>0.432373740483592</v>
      </c>
    </row>
    <row r="2433" ht="14.25" spans="1:23">
      <c r="A2433" s="13">
        <v>8045</v>
      </c>
      <c r="B2433" s="14">
        <v>1</v>
      </c>
      <c r="C2433" s="14">
        <v>10</v>
      </c>
      <c r="D2433" s="14">
        <v>13</v>
      </c>
      <c r="E2433" s="14">
        <v>21</v>
      </c>
      <c r="F2433" s="14">
        <v>29</v>
      </c>
      <c r="G2433" s="14">
        <v>32</v>
      </c>
      <c r="H2433" s="15">
        <v>4</v>
      </c>
      <c r="I2433" s="15" t="s">
        <v>11</v>
      </c>
      <c r="J2433" s="22">
        <v>122970012</v>
      </c>
      <c r="K2433" s="23">
        <v>2</v>
      </c>
      <c r="L2433" s="22">
        <v>5000000</v>
      </c>
      <c r="M2433" s="22">
        <f t="shared" si="270"/>
        <v>10000000</v>
      </c>
      <c r="N2433" s="23">
        <v>81</v>
      </c>
      <c r="O2433" s="22">
        <v>184637</v>
      </c>
      <c r="P2433" s="22">
        <f t="shared" si="272"/>
        <v>14955597</v>
      </c>
      <c r="Q2433" s="24">
        <v>166853172</v>
      </c>
      <c r="R2433" s="29">
        <v>39558</v>
      </c>
      <c r="S2433">
        <f t="shared" si="274"/>
        <v>56861534.28</v>
      </c>
      <c r="T2433">
        <f t="shared" si="277"/>
        <v>0.280854920037121</v>
      </c>
      <c r="U2433">
        <f t="shared" si="276"/>
        <v>31905937.28</v>
      </c>
      <c r="V2433">
        <f t="shared" si="273"/>
        <v>0.191221640545137</v>
      </c>
      <c r="W2433">
        <f t="shared" si="275"/>
        <v>0.340787853167095</v>
      </c>
    </row>
    <row r="2434" ht="14.25" spans="1:23">
      <c r="A2434" s="13">
        <v>8044</v>
      </c>
      <c r="B2434" s="14">
        <v>5</v>
      </c>
      <c r="C2434" s="14">
        <v>7</v>
      </c>
      <c r="D2434" s="14">
        <v>9</v>
      </c>
      <c r="E2434" s="14">
        <v>20</v>
      </c>
      <c r="F2434" s="14">
        <v>26</v>
      </c>
      <c r="G2434" s="14">
        <v>29</v>
      </c>
      <c r="H2434" s="15">
        <v>9</v>
      </c>
      <c r="I2434" s="15" t="s">
        <v>11</v>
      </c>
      <c r="J2434" s="22">
        <v>98073492</v>
      </c>
      <c r="K2434" s="23">
        <v>4</v>
      </c>
      <c r="L2434" s="22">
        <v>5000000</v>
      </c>
      <c r="M2434" s="22">
        <f t="shared" si="270"/>
        <v>20000000</v>
      </c>
      <c r="N2434" s="23">
        <v>63</v>
      </c>
      <c r="O2434" s="22">
        <v>424742</v>
      </c>
      <c r="P2434" s="22">
        <f t="shared" si="272"/>
        <v>26758746</v>
      </c>
      <c r="Q2434" s="24">
        <v>154045626</v>
      </c>
      <c r="R2434" s="29">
        <v>39555</v>
      </c>
      <c r="S2434">
        <f t="shared" si="274"/>
        <v>84014296.74</v>
      </c>
      <c r="T2434">
        <f t="shared" si="277"/>
        <v>0.415554134201772</v>
      </c>
      <c r="U2434">
        <f t="shared" si="276"/>
        <v>37255550.74</v>
      </c>
      <c r="V2434">
        <f t="shared" si="273"/>
        <v>0.241847507828622</v>
      </c>
      <c r="W2434">
        <f t="shared" si="275"/>
        <v>0.545385798490637</v>
      </c>
    </row>
    <row r="2435" ht="14.25" spans="1:23">
      <c r="A2435" s="13">
        <v>8043</v>
      </c>
      <c r="B2435" s="14">
        <v>3</v>
      </c>
      <c r="C2435" s="14">
        <v>10</v>
      </c>
      <c r="D2435" s="14">
        <v>16</v>
      </c>
      <c r="E2435" s="14">
        <v>22</v>
      </c>
      <c r="F2435" s="14">
        <v>27</v>
      </c>
      <c r="G2435" s="14">
        <v>33</v>
      </c>
      <c r="H2435" s="15">
        <v>14</v>
      </c>
      <c r="I2435" s="15" t="s">
        <v>11</v>
      </c>
      <c r="J2435" s="22">
        <v>106605432</v>
      </c>
      <c r="K2435" s="23">
        <v>2</v>
      </c>
      <c r="L2435" s="22">
        <v>5000000</v>
      </c>
      <c r="M2435" s="22">
        <f t="shared" si="270"/>
        <v>10000000</v>
      </c>
      <c r="N2435" s="23">
        <v>38</v>
      </c>
      <c r="O2435" s="22">
        <v>882912</v>
      </c>
      <c r="P2435" s="22">
        <f t="shared" si="272"/>
        <v>33550656</v>
      </c>
      <c r="Q2435" s="24">
        <v>152620756</v>
      </c>
      <c r="R2435" s="29">
        <v>39553</v>
      </c>
      <c r="S2435">
        <f t="shared" si="274"/>
        <v>70405318.44</v>
      </c>
      <c r="T2435">
        <f t="shared" si="277"/>
        <v>0.395787047732878</v>
      </c>
      <c r="U2435">
        <f t="shared" si="276"/>
        <v>26854662.44</v>
      </c>
      <c r="V2435">
        <f t="shared" si="273"/>
        <v>0.17595681704001</v>
      </c>
      <c r="W2435">
        <f t="shared" si="275"/>
        <v>0.461308935201448</v>
      </c>
    </row>
    <row r="2436" ht="14.25" spans="1:23">
      <c r="A2436" s="13">
        <v>8042</v>
      </c>
      <c r="B2436" s="14">
        <v>3</v>
      </c>
      <c r="C2436" s="14">
        <v>4</v>
      </c>
      <c r="D2436" s="14">
        <v>9</v>
      </c>
      <c r="E2436" s="14">
        <v>11</v>
      </c>
      <c r="F2436" s="14">
        <v>12</v>
      </c>
      <c r="G2436" s="14">
        <v>24</v>
      </c>
      <c r="H2436" s="15">
        <v>1</v>
      </c>
      <c r="I2436" s="15" t="s">
        <v>11</v>
      </c>
      <c r="J2436" s="22">
        <v>102226580</v>
      </c>
      <c r="K2436" s="23">
        <v>4</v>
      </c>
      <c r="L2436" s="22">
        <v>5000000</v>
      </c>
      <c r="M2436" s="22">
        <f t="shared" si="270"/>
        <v>20000000</v>
      </c>
      <c r="N2436" s="23">
        <v>168</v>
      </c>
      <c r="O2436" s="22">
        <v>195001</v>
      </c>
      <c r="P2436" s="22">
        <f t="shared" si="272"/>
        <v>32760168</v>
      </c>
      <c r="Q2436" s="24">
        <v>172844294</v>
      </c>
      <c r="R2436" s="29">
        <v>39551</v>
      </c>
      <c r="S2436">
        <f t="shared" si="274"/>
        <v>90653567.06</v>
      </c>
      <c r="T2436">
        <f t="shared" si="277"/>
        <v>0.408770028937143</v>
      </c>
      <c r="U2436">
        <f t="shared" si="276"/>
        <v>37893399.06</v>
      </c>
      <c r="V2436">
        <f t="shared" si="273"/>
        <v>0.219234307266169</v>
      </c>
      <c r="W2436">
        <f t="shared" si="275"/>
        <v>0.52448110933879</v>
      </c>
    </row>
    <row r="2437" ht="14.25" spans="1:23">
      <c r="A2437" s="13">
        <v>8041</v>
      </c>
      <c r="B2437" s="14">
        <v>8</v>
      </c>
      <c r="C2437" s="14">
        <v>11</v>
      </c>
      <c r="D2437" s="14">
        <v>20</v>
      </c>
      <c r="E2437" s="14">
        <v>22</v>
      </c>
      <c r="F2437" s="14">
        <v>23</v>
      </c>
      <c r="G2437" s="14">
        <v>27</v>
      </c>
      <c r="H2437" s="15">
        <v>4</v>
      </c>
      <c r="I2437" s="15" t="s">
        <v>11</v>
      </c>
      <c r="J2437" s="22">
        <v>108186443</v>
      </c>
      <c r="K2437" s="23">
        <v>1</v>
      </c>
      <c r="L2437" s="22">
        <v>5000000</v>
      </c>
      <c r="M2437" s="22">
        <f t="shared" si="270"/>
        <v>5000000</v>
      </c>
      <c r="N2437" s="23">
        <v>29</v>
      </c>
      <c r="O2437" s="22">
        <v>846000</v>
      </c>
      <c r="P2437" s="22">
        <f t="shared" si="272"/>
        <v>24534000</v>
      </c>
      <c r="Q2437" s="24">
        <v>153107854</v>
      </c>
      <c r="R2437" s="29">
        <v>39548</v>
      </c>
      <c r="S2437">
        <f t="shared" si="274"/>
        <v>69508270.46</v>
      </c>
      <c r="T2437">
        <f t="shared" si="277"/>
        <v>0.421325678433191</v>
      </c>
      <c r="U2437">
        <f t="shared" si="276"/>
        <v>39974270.46</v>
      </c>
      <c r="V2437">
        <f t="shared" si="273"/>
        <v>0.261085694924572</v>
      </c>
      <c r="W2437">
        <f t="shared" si="275"/>
        <v>0.453982396357015</v>
      </c>
    </row>
    <row r="2438" ht="14.25" spans="1:23">
      <c r="A2438" s="13">
        <v>8040</v>
      </c>
      <c r="B2438" s="14">
        <v>6</v>
      </c>
      <c r="C2438" s="14">
        <v>13</v>
      </c>
      <c r="D2438" s="14">
        <v>22</v>
      </c>
      <c r="E2438" s="14">
        <v>25</v>
      </c>
      <c r="F2438" s="14">
        <v>27</v>
      </c>
      <c r="G2438" s="14">
        <v>28</v>
      </c>
      <c r="H2438" s="15">
        <v>9</v>
      </c>
      <c r="I2438" s="15" t="s">
        <v>11</v>
      </c>
      <c r="J2438" s="22">
        <v>102671865</v>
      </c>
      <c r="K2438" s="23">
        <v>3</v>
      </c>
      <c r="L2438" s="22">
        <v>5000000</v>
      </c>
      <c r="M2438" s="22">
        <f t="shared" ref="M2438:M2501" si="278">K2438*L2438</f>
        <v>15000000</v>
      </c>
      <c r="N2438" s="23">
        <v>29</v>
      </c>
      <c r="O2438" s="22">
        <v>408310</v>
      </c>
      <c r="P2438" s="22">
        <f t="shared" si="272"/>
        <v>11840990</v>
      </c>
      <c r="Q2438" s="24">
        <v>147866454</v>
      </c>
      <c r="R2438" s="29">
        <v>39546</v>
      </c>
      <c r="S2438">
        <f t="shared" si="274"/>
        <v>59825528.46</v>
      </c>
      <c r="T2438">
        <f t="shared" si="277"/>
        <v>0.303148734871264</v>
      </c>
      <c r="U2438">
        <f t="shared" si="276"/>
        <v>32984538.46</v>
      </c>
      <c r="V2438">
        <f t="shared" si="273"/>
        <v>0.223069787417773</v>
      </c>
      <c r="W2438">
        <f t="shared" si="275"/>
        <v>0.404591621978031</v>
      </c>
    </row>
    <row r="2439" ht="14.25" spans="1:23">
      <c r="A2439" s="13">
        <v>8039</v>
      </c>
      <c r="B2439" s="14">
        <v>1</v>
      </c>
      <c r="C2439" s="14">
        <v>7</v>
      </c>
      <c r="D2439" s="14">
        <v>10</v>
      </c>
      <c r="E2439" s="14">
        <v>13</v>
      </c>
      <c r="F2439" s="14">
        <v>22</v>
      </c>
      <c r="G2439" s="14">
        <v>29</v>
      </c>
      <c r="H2439" s="15">
        <v>1</v>
      </c>
      <c r="I2439" s="15" t="s">
        <v>11</v>
      </c>
      <c r="J2439" s="22">
        <v>90042831</v>
      </c>
      <c r="K2439" s="23">
        <v>3</v>
      </c>
      <c r="L2439" s="22">
        <v>5000000</v>
      </c>
      <c r="M2439" s="22">
        <f t="shared" si="278"/>
        <v>15000000</v>
      </c>
      <c r="N2439" s="23">
        <v>80</v>
      </c>
      <c r="O2439" s="22">
        <v>50875</v>
      </c>
      <c r="P2439" s="22">
        <f t="shared" si="272"/>
        <v>4070000</v>
      </c>
      <c r="Q2439" s="24">
        <v>167098814</v>
      </c>
      <c r="R2439" s="29">
        <v>39544</v>
      </c>
      <c r="S2439">
        <f t="shared" si="274"/>
        <v>87381615.86</v>
      </c>
      <c r="T2439">
        <f t="shared" si="277"/>
        <v>0.433166544557282</v>
      </c>
      <c r="U2439">
        <f t="shared" si="276"/>
        <v>68311615.86</v>
      </c>
      <c r="V2439">
        <f t="shared" si="273"/>
        <v>0.408809699032334</v>
      </c>
      <c r="W2439">
        <f t="shared" si="275"/>
        <v>0.522933788506722</v>
      </c>
    </row>
    <row r="2440" ht="14.25" spans="1:23">
      <c r="A2440" s="13">
        <v>8038</v>
      </c>
      <c r="B2440" s="14">
        <v>3</v>
      </c>
      <c r="C2440" s="14">
        <v>9</v>
      </c>
      <c r="D2440" s="14">
        <v>10</v>
      </c>
      <c r="E2440" s="14">
        <v>11</v>
      </c>
      <c r="F2440" s="14">
        <v>15</v>
      </c>
      <c r="G2440" s="14">
        <v>19</v>
      </c>
      <c r="H2440" s="15">
        <v>13</v>
      </c>
      <c r="I2440" s="15" t="s">
        <v>11</v>
      </c>
      <c r="J2440" s="22">
        <v>95546028</v>
      </c>
      <c r="K2440" s="23">
        <v>4</v>
      </c>
      <c r="L2440" s="22">
        <v>5000000</v>
      </c>
      <c r="M2440" s="22">
        <f t="shared" si="278"/>
        <v>20000000</v>
      </c>
      <c r="N2440" s="23">
        <v>38</v>
      </c>
      <c r="O2440" s="22">
        <v>791535</v>
      </c>
      <c r="P2440" s="22">
        <f t="shared" si="272"/>
        <v>30078330</v>
      </c>
      <c r="Q2440" s="24">
        <v>156472902</v>
      </c>
      <c r="R2440" s="29">
        <v>39541</v>
      </c>
      <c r="S2440">
        <f t="shared" si="274"/>
        <v>83780993.98</v>
      </c>
      <c r="T2440">
        <f t="shared" si="277"/>
        <v>0.407616866337661</v>
      </c>
      <c r="U2440">
        <f t="shared" si="276"/>
        <v>33702663.98</v>
      </c>
      <c r="V2440">
        <f t="shared" si="273"/>
        <v>0.215389780270069</v>
      </c>
      <c r="W2440">
        <f t="shared" si="275"/>
        <v>0.535434525142251</v>
      </c>
    </row>
    <row r="2441" ht="14.25" spans="1:23">
      <c r="A2441" s="13">
        <v>8037</v>
      </c>
      <c r="B2441" s="14">
        <v>1</v>
      </c>
      <c r="C2441" s="14">
        <v>12</v>
      </c>
      <c r="D2441" s="14">
        <v>22</v>
      </c>
      <c r="E2441" s="14">
        <v>24</v>
      </c>
      <c r="F2441" s="14">
        <v>28</v>
      </c>
      <c r="G2441" s="14">
        <v>31</v>
      </c>
      <c r="H2441" s="15">
        <v>6</v>
      </c>
      <c r="I2441" s="15" t="s">
        <v>11</v>
      </c>
      <c r="J2441" s="22">
        <v>102655300</v>
      </c>
      <c r="K2441" s="23">
        <v>4</v>
      </c>
      <c r="L2441" s="22">
        <v>5000000</v>
      </c>
      <c r="M2441" s="22">
        <f t="shared" si="278"/>
        <v>20000000</v>
      </c>
      <c r="N2441" s="23">
        <v>34</v>
      </c>
      <c r="O2441" s="22">
        <v>434430</v>
      </c>
      <c r="P2441" s="22">
        <f t="shared" si="272"/>
        <v>14770620</v>
      </c>
      <c r="Q2441" s="24">
        <v>155799266</v>
      </c>
      <c r="R2441" s="29">
        <v>39539</v>
      </c>
      <c r="S2441">
        <f t="shared" si="274"/>
        <v>90011370.34</v>
      </c>
      <c r="T2441">
        <f t="shared" si="277"/>
        <v>0.44936906403654</v>
      </c>
      <c r="U2441">
        <f t="shared" si="276"/>
        <v>55240750.34</v>
      </c>
      <c r="V2441">
        <f t="shared" si="273"/>
        <v>0.354563610973623</v>
      </c>
      <c r="W2441">
        <f t="shared" si="275"/>
        <v>0.577739373560335</v>
      </c>
    </row>
    <row r="2442" ht="14.25" spans="1:23">
      <c r="A2442" s="13">
        <v>8036</v>
      </c>
      <c r="B2442" s="14">
        <v>2</v>
      </c>
      <c r="C2442" s="14">
        <v>6</v>
      </c>
      <c r="D2442" s="14">
        <v>13</v>
      </c>
      <c r="E2442" s="14">
        <v>18</v>
      </c>
      <c r="F2442" s="14">
        <v>23</v>
      </c>
      <c r="G2442" s="14">
        <v>28</v>
      </c>
      <c r="H2442" s="15">
        <v>16</v>
      </c>
      <c r="I2442" s="15" t="s">
        <v>11</v>
      </c>
      <c r="J2442" s="22">
        <v>116325030</v>
      </c>
      <c r="K2442" s="23">
        <v>5</v>
      </c>
      <c r="L2442" s="22">
        <v>5000000</v>
      </c>
      <c r="M2442" s="22">
        <f t="shared" si="278"/>
        <v>25000000</v>
      </c>
      <c r="N2442" s="23">
        <v>218</v>
      </c>
      <c r="O2442" s="22">
        <v>203750</v>
      </c>
      <c r="P2442" s="22">
        <f t="shared" si="272"/>
        <v>44417500</v>
      </c>
      <c r="Q2442" s="24">
        <v>175839426</v>
      </c>
      <c r="R2442" s="29">
        <v>39537</v>
      </c>
      <c r="S2442">
        <f t="shared" si="274"/>
        <v>92125169.74</v>
      </c>
      <c r="T2442">
        <f t="shared" si="277"/>
        <v>0.381741292422099</v>
      </c>
      <c r="U2442">
        <f t="shared" si="276"/>
        <v>22707669.74</v>
      </c>
      <c r="V2442">
        <f t="shared" si="273"/>
        <v>0.129138670755215</v>
      </c>
      <c r="W2442">
        <f t="shared" si="275"/>
        <v>0.523916460805553</v>
      </c>
    </row>
    <row r="2443" ht="14.25" spans="1:23">
      <c r="A2443" s="13">
        <v>8035</v>
      </c>
      <c r="B2443" s="14">
        <v>7</v>
      </c>
      <c r="C2443" s="14">
        <v>11</v>
      </c>
      <c r="D2443" s="14">
        <v>14</v>
      </c>
      <c r="E2443" s="14">
        <v>17</v>
      </c>
      <c r="F2443" s="14">
        <v>18</v>
      </c>
      <c r="G2443" s="14">
        <v>29</v>
      </c>
      <c r="H2443" s="15">
        <v>16</v>
      </c>
      <c r="I2443" s="15" t="s">
        <v>11</v>
      </c>
      <c r="J2443" s="22">
        <v>122288881</v>
      </c>
      <c r="K2443" s="23">
        <v>1</v>
      </c>
      <c r="L2443" s="22">
        <v>5000000</v>
      </c>
      <c r="M2443" s="22">
        <f t="shared" si="278"/>
        <v>5000000</v>
      </c>
      <c r="N2443" s="23">
        <v>48</v>
      </c>
      <c r="O2443" s="22">
        <v>275718</v>
      </c>
      <c r="P2443" s="22">
        <f t="shared" si="272"/>
        <v>13234464</v>
      </c>
      <c r="Q2443" s="24">
        <v>157220200</v>
      </c>
      <c r="R2443" s="29">
        <v>39534</v>
      </c>
      <c r="S2443">
        <f t="shared" si="274"/>
        <v>51157452</v>
      </c>
      <c r="T2443">
        <f t="shared" si="277"/>
        <v>0.293584742927436</v>
      </c>
      <c r="U2443">
        <f t="shared" si="276"/>
        <v>32922988</v>
      </c>
      <c r="V2443">
        <f t="shared" si="273"/>
        <v>0.209406857388554</v>
      </c>
      <c r="W2443">
        <f t="shared" si="275"/>
        <v>0.325387272118977</v>
      </c>
    </row>
    <row r="2444" ht="14.25" spans="1:23">
      <c r="A2444" s="13">
        <v>8034</v>
      </c>
      <c r="B2444" s="14">
        <v>3</v>
      </c>
      <c r="C2444" s="14">
        <v>5</v>
      </c>
      <c r="D2444" s="14">
        <v>9</v>
      </c>
      <c r="E2444" s="14">
        <v>11</v>
      </c>
      <c r="F2444" s="14">
        <v>21</v>
      </c>
      <c r="G2444" s="14">
        <v>29</v>
      </c>
      <c r="H2444" s="15">
        <v>9</v>
      </c>
      <c r="I2444" s="15" t="s">
        <v>11</v>
      </c>
      <c r="J2444" s="22">
        <v>96408435</v>
      </c>
      <c r="K2444" s="23">
        <v>15</v>
      </c>
      <c r="L2444" s="22">
        <v>5000000</v>
      </c>
      <c r="M2444" s="22">
        <f t="shared" si="278"/>
        <v>75000000</v>
      </c>
      <c r="N2444" s="23">
        <v>123</v>
      </c>
      <c r="O2444" s="22">
        <v>95490</v>
      </c>
      <c r="P2444" s="22">
        <f t="shared" si="272"/>
        <v>11745270</v>
      </c>
      <c r="Q2444" s="24">
        <v>159514754</v>
      </c>
      <c r="R2444" s="29">
        <v>39532</v>
      </c>
      <c r="S2444">
        <f t="shared" si="274"/>
        <v>148128548.46</v>
      </c>
      <c r="T2444">
        <f t="shared" si="277"/>
        <v>0.458443790472197</v>
      </c>
      <c r="U2444">
        <f t="shared" si="276"/>
        <v>61383278.46</v>
      </c>
      <c r="V2444">
        <f t="shared" si="273"/>
        <v>0.384812545051475</v>
      </c>
      <c r="W2444">
        <f t="shared" si="275"/>
        <v>0.928619734197126</v>
      </c>
    </row>
    <row r="2445" ht="14.25" spans="1:23">
      <c r="A2445" s="13">
        <v>8033</v>
      </c>
      <c r="B2445" s="14">
        <v>12</v>
      </c>
      <c r="C2445" s="14">
        <v>17</v>
      </c>
      <c r="D2445" s="14">
        <v>18</v>
      </c>
      <c r="E2445" s="14">
        <v>30</v>
      </c>
      <c r="F2445" s="14">
        <v>31</v>
      </c>
      <c r="G2445" s="14">
        <v>33</v>
      </c>
      <c r="H2445" s="15">
        <v>4</v>
      </c>
      <c r="I2445" s="15" t="s">
        <v>11</v>
      </c>
      <c r="J2445" s="22">
        <v>166374754</v>
      </c>
      <c r="K2445" s="23">
        <v>1</v>
      </c>
      <c r="L2445" s="22">
        <v>5000000</v>
      </c>
      <c r="M2445" s="22">
        <f t="shared" si="278"/>
        <v>5000000</v>
      </c>
      <c r="N2445" s="23">
        <v>37</v>
      </c>
      <c r="O2445" s="22">
        <v>889464</v>
      </c>
      <c r="P2445" s="22">
        <f t="shared" si="272"/>
        <v>32910168</v>
      </c>
      <c r="Q2445" s="24">
        <v>180595348</v>
      </c>
      <c r="R2445" s="29">
        <v>39530</v>
      </c>
      <c r="S2445">
        <f t="shared" si="274"/>
        <v>79387358.52</v>
      </c>
      <c r="T2445">
        <f t="shared" si="277"/>
        <v>0.411900745748999</v>
      </c>
      <c r="U2445">
        <f t="shared" si="276"/>
        <v>41477190.52</v>
      </c>
      <c r="V2445">
        <f t="shared" si="273"/>
        <v>0.229669207869075</v>
      </c>
      <c r="W2445">
        <f t="shared" si="275"/>
        <v>0.439586951708191</v>
      </c>
    </row>
    <row r="2446" ht="14.25" spans="1:23">
      <c r="A2446" s="13">
        <v>8032</v>
      </c>
      <c r="B2446" s="14">
        <v>5</v>
      </c>
      <c r="C2446" s="14">
        <v>14</v>
      </c>
      <c r="D2446" s="14">
        <v>16</v>
      </c>
      <c r="E2446" s="14">
        <v>21</v>
      </c>
      <c r="F2446" s="14">
        <v>23</v>
      </c>
      <c r="G2446" s="14">
        <v>28</v>
      </c>
      <c r="H2446" s="15">
        <v>13</v>
      </c>
      <c r="I2446" s="15" t="s">
        <v>11</v>
      </c>
      <c r="J2446" s="22">
        <v>157270392</v>
      </c>
      <c r="K2446" s="23">
        <v>0</v>
      </c>
      <c r="L2446" s="23">
        <v>0</v>
      </c>
      <c r="M2446" s="22">
        <f t="shared" si="278"/>
        <v>0</v>
      </c>
      <c r="N2446" s="23">
        <v>61</v>
      </c>
      <c r="O2446" s="22">
        <v>674067</v>
      </c>
      <c r="P2446" s="22">
        <f t="shared" si="272"/>
        <v>41118087</v>
      </c>
      <c r="Q2446" s="24">
        <v>160439648</v>
      </c>
      <c r="R2446" s="29">
        <v>39527</v>
      </c>
      <c r="S2446">
        <f t="shared" si="274"/>
        <v>60993379.52</v>
      </c>
      <c r="T2446">
        <f t="shared" si="277"/>
        <v>0.380164007340629</v>
      </c>
      <c r="U2446">
        <f t="shared" si="276"/>
        <v>19875292.52</v>
      </c>
      <c r="V2446">
        <f t="shared" si="273"/>
        <v>0.123880180290597</v>
      </c>
      <c r="W2446">
        <f t="shared" si="275"/>
        <v>0.380164007340629</v>
      </c>
    </row>
    <row r="2447" ht="14.25" spans="1:23">
      <c r="A2447" s="13">
        <v>8031</v>
      </c>
      <c r="B2447" s="14">
        <v>3</v>
      </c>
      <c r="C2447" s="14">
        <v>6</v>
      </c>
      <c r="D2447" s="14">
        <v>11</v>
      </c>
      <c r="E2447" s="14">
        <v>15</v>
      </c>
      <c r="F2447" s="14">
        <v>21</v>
      </c>
      <c r="G2447" s="14">
        <v>31</v>
      </c>
      <c r="H2447" s="15">
        <v>13</v>
      </c>
      <c r="I2447" s="15" t="s">
        <v>11</v>
      </c>
      <c r="J2447" s="22">
        <v>139648344</v>
      </c>
      <c r="K2447" s="23">
        <v>3</v>
      </c>
      <c r="L2447" s="22">
        <v>5000000</v>
      </c>
      <c r="M2447" s="22">
        <f t="shared" si="278"/>
        <v>15000000</v>
      </c>
      <c r="N2447" s="23">
        <v>79</v>
      </c>
      <c r="O2447" s="22">
        <v>428603</v>
      </c>
      <c r="P2447" s="22">
        <f t="shared" si="272"/>
        <v>33859637</v>
      </c>
      <c r="Q2447" s="24">
        <v>158624334</v>
      </c>
      <c r="R2447" s="29">
        <v>39525</v>
      </c>
      <c r="S2447">
        <f t="shared" si="274"/>
        <v>78214638.66</v>
      </c>
      <c r="T2447">
        <f t="shared" si="277"/>
        <v>0.39851791377734</v>
      </c>
      <c r="U2447">
        <f t="shared" si="276"/>
        <v>29355001.66</v>
      </c>
      <c r="V2447">
        <f t="shared" si="273"/>
        <v>0.185059889108817</v>
      </c>
      <c r="W2447">
        <f t="shared" si="275"/>
        <v>0.493080958562133</v>
      </c>
    </row>
    <row r="2448" ht="14.25" spans="1:23">
      <c r="A2448" s="13">
        <v>8030</v>
      </c>
      <c r="B2448" s="14">
        <v>6</v>
      </c>
      <c r="C2448" s="14">
        <v>15</v>
      </c>
      <c r="D2448" s="14">
        <v>18</v>
      </c>
      <c r="E2448" s="14">
        <v>19</v>
      </c>
      <c r="F2448" s="14">
        <v>20</v>
      </c>
      <c r="G2448" s="14">
        <v>28</v>
      </c>
      <c r="H2448" s="15">
        <v>11</v>
      </c>
      <c r="I2448" s="15" t="s">
        <v>11</v>
      </c>
      <c r="J2448" s="22">
        <v>140137059</v>
      </c>
      <c r="K2448" s="23">
        <v>3</v>
      </c>
      <c r="L2448" s="22">
        <v>5000000</v>
      </c>
      <c r="M2448" s="22">
        <f t="shared" si="278"/>
        <v>15000000</v>
      </c>
      <c r="N2448" s="23">
        <v>44</v>
      </c>
      <c r="O2448" s="22">
        <v>706783</v>
      </c>
      <c r="P2448" s="22">
        <f t="shared" si="272"/>
        <v>31098452</v>
      </c>
      <c r="Q2448" s="24">
        <v>179312028</v>
      </c>
      <c r="R2448" s="29">
        <v>39523</v>
      </c>
      <c r="S2448">
        <f t="shared" si="274"/>
        <v>89534984.72</v>
      </c>
      <c r="T2448">
        <f t="shared" si="277"/>
        <v>0.415671974442228</v>
      </c>
      <c r="U2448">
        <f t="shared" si="276"/>
        <v>43436532.72</v>
      </c>
      <c r="V2448">
        <f t="shared" si="273"/>
        <v>0.242239927820124</v>
      </c>
      <c r="W2448">
        <f t="shared" si="275"/>
        <v>0.499325035351226</v>
      </c>
    </row>
    <row r="2449" ht="14.25" spans="1:23">
      <c r="A2449" s="13">
        <v>8029</v>
      </c>
      <c r="B2449" s="14">
        <v>1</v>
      </c>
      <c r="C2449" s="14">
        <v>9</v>
      </c>
      <c r="D2449" s="14">
        <v>14</v>
      </c>
      <c r="E2449" s="14">
        <v>22</v>
      </c>
      <c r="F2449" s="14">
        <v>29</v>
      </c>
      <c r="G2449" s="14">
        <v>32</v>
      </c>
      <c r="H2449" s="15">
        <v>12</v>
      </c>
      <c r="I2449" s="15" t="s">
        <v>11</v>
      </c>
      <c r="J2449" s="22">
        <v>141809150</v>
      </c>
      <c r="K2449" s="23">
        <v>2</v>
      </c>
      <c r="L2449" s="22">
        <v>5000000</v>
      </c>
      <c r="M2449" s="22">
        <f t="shared" si="278"/>
        <v>10000000</v>
      </c>
      <c r="N2449" s="23">
        <v>44</v>
      </c>
      <c r="O2449" s="22">
        <v>648987</v>
      </c>
      <c r="P2449" s="22">
        <f t="shared" ref="P2449:P2512" si="279">N2449*O2449</f>
        <v>28555428</v>
      </c>
      <c r="Q2449" s="24">
        <v>161219452</v>
      </c>
      <c r="R2449" s="29">
        <v>39520</v>
      </c>
      <c r="S2449">
        <f t="shared" si="274"/>
        <v>76759479.48</v>
      </c>
      <c r="T2449">
        <f t="shared" si="277"/>
        <v>0.414090723245977</v>
      </c>
      <c r="U2449">
        <f t="shared" si="276"/>
        <v>38204051.48</v>
      </c>
      <c r="V2449">
        <f t="shared" si="273"/>
        <v>0.236969242892601</v>
      </c>
      <c r="W2449">
        <f t="shared" si="275"/>
        <v>0.476117977872794</v>
      </c>
    </row>
    <row r="2450" ht="14.25" spans="1:23">
      <c r="A2450" s="13">
        <v>8028</v>
      </c>
      <c r="B2450" s="14">
        <v>1</v>
      </c>
      <c r="C2450" s="14">
        <v>13</v>
      </c>
      <c r="D2450" s="14">
        <v>21</v>
      </c>
      <c r="E2450" s="14">
        <v>26</v>
      </c>
      <c r="F2450" s="14">
        <v>29</v>
      </c>
      <c r="G2450" s="14">
        <v>32</v>
      </c>
      <c r="H2450" s="15">
        <v>10</v>
      </c>
      <c r="I2450" s="15" t="s">
        <v>11</v>
      </c>
      <c r="J2450" s="22">
        <v>139571098</v>
      </c>
      <c r="K2450" s="23">
        <v>1</v>
      </c>
      <c r="L2450" s="22">
        <v>5000000</v>
      </c>
      <c r="M2450" s="22">
        <f t="shared" si="278"/>
        <v>5000000</v>
      </c>
      <c r="N2450" s="23">
        <v>40</v>
      </c>
      <c r="O2450" s="22">
        <v>596676</v>
      </c>
      <c r="P2450" s="22">
        <f t="shared" si="279"/>
        <v>23867040</v>
      </c>
      <c r="Q2450" s="24">
        <v>160518620</v>
      </c>
      <c r="R2450" s="29">
        <v>39518</v>
      </c>
      <c r="S2450">
        <f t="shared" si="274"/>
        <v>73425385.8</v>
      </c>
      <c r="T2450">
        <f t="shared" si="277"/>
        <v>0.426276937840607</v>
      </c>
      <c r="U2450">
        <f t="shared" si="276"/>
        <v>44558345.8</v>
      </c>
      <c r="V2450">
        <f t="shared" ref="V2450:V2513" si="280">U2450/Q2450</f>
        <v>0.277589888325728</v>
      </c>
      <c r="W2450">
        <f t="shared" si="275"/>
        <v>0.457425972139556</v>
      </c>
    </row>
    <row r="2451" ht="14.25" spans="1:23">
      <c r="A2451" s="13">
        <v>8027</v>
      </c>
      <c r="B2451" s="14">
        <v>15</v>
      </c>
      <c r="C2451" s="14">
        <v>18</v>
      </c>
      <c r="D2451" s="14">
        <v>19</v>
      </c>
      <c r="E2451" s="14">
        <v>23</v>
      </c>
      <c r="F2451" s="14">
        <v>24</v>
      </c>
      <c r="G2451" s="14">
        <v>26</v>
      </c>
      <c r="H2451" s="15">
        <v>13</v>
      </c>
      <c r="I2451" s="15" t="s">
        <v>11</v>
      </c>
      <c r="J2451" s="22">
        <v>134342360</v>
      </c>
      <c r="K2451" s="23">
        <v>0</v>
      </c>
      <c r="L2451" s="23">
        <v>0</v>
      </c>
      <c r="M2451" s="22">
        <f t="shared" si="278"/>
        <v>0</v>
      </c>
      <c r="N2451" s="23">
        <v>37</v>
      </c>
      <c r="O2451" s="22">
        <v>1090747</v>
      </c>
      <c r="P2451" s="22">
        <f t="shared" si="279"/>
        <v>40357639</v>
      </c>
      <c r="Q2451" s="24">
        <v>174009958</v>
      </c>
      <c r="R2451" s="29">
        <v>39516</v>
      </c>
      <c r="S2451">
        <f t="shared" si="274"/>
        <v>67968747.42</v>
      </c>
      <c r="T2451">
        <f t="shared" si="277"/>
        <v>0.390602631028737</v>
      </c>
      <c r="U2451">
        <f t="shared" si="276"/>
        <v>27611108.42</v>
      </c>
      <c r="V2451">
        <f t="shared" si="280"/>
        <v>0.158675450171651</v>
      </c>
      <c r="W2451">
        <f t="shared" si="275"/>
        <v>0.390602631028737</v>
      </c>
    </row>
    <row r="2452" ht="14.25" spans="1:23">
      <c r="A2452" s="13">
        <v>8026</v>
      </c>
      <c r="B2452" s="14">
        <v>5</v>
      </c>
      <c r="C2452" s="14">
        <v>17</v>
      </c>
      <c r="D2452" s="14">
        <v>19</v>
      </c>
      <c r="E2452" s="14">
        <v>27</v>
      </c>
      <c r="F2452" s="14">
        <v>29</v>
      </c>
      <c r="G2452" s="14">
        <v>32</v>
      </c>
      <c r="H2452" s="15">
        <v>3</v>
      </c>
      <c r="I2452" s="15" t="s">
        <v>11</v>
      </c>
      <c r="J2452" s="22">
        <v>117046228</v>
      </c>
      <c r="K2452" s="23">
        <v>4</v>
      </c>
      <c r="L2452" s="22">
        <v>5000000</v>
      </c>
      <c r="M2452" s="22">
        <f t="shared" si="278"/>
        <v>20000000</v>
      </c>
      <c r="N2452" s="23">
        <v>42</v>
      </c>
      <c r="O2452" s="22">
        <v>655496</v>
      </c>
      <c r="P2452" s="22">
        <f t="shared" si="279"/>
        <v>27530832</v>
      </c>
      <c r="Q2452" s="24">
        <v>152462456</v>
      </c>
      <c r="R2452" s="29">
        <v>39513</v>
      </c>
      <c r="S2452">
        <f t="shared" si="274"/>
        <v>82907661.44</v>
      </c>
      <c r="T2452">
        <f t="shared" si="277"/>
        <v>0.412610836073636</v>
      </c>
      <c r="U2452">
        <f t="shared" si="276"/>
        <v>35376829.44</v>
      </c>
      <c r="V2452">
        <f t="shared" si="280"/>
        <v>0.232036334505854</v>
      </c>
      <c r="W2452">
        <f t="shared" si="275"/>
        <v>0.543790672242614</v>
      </c>
    </row>
    <row r="2453" ht="14.25" spans="1:23">
      <c r="A2453" s="13">
        <v>8025</v>
      </c>
      <c r="B2453" s="14">
        <v>8</v>
      </c>
      <c r="C2453" s="14">
        <v>16</v>
      </c>
      <c r="D2453" s="14">
        <v>17</v>
      </c>
      <c r="E2453" s="14">
        <v>18</v>
      </c>
      <c r="F2453" s="14">
        <v>19</v>
      </c>
      <c r="G2453" s="14">
        <v>21</v>
      </c>
      <c r="H2453" s="15">
        <v>14</v>
      </c>
      <c r="I2453" s="15" t="s">
        <v>11</v>
      </c>
      <c r="J2453" s="22">
        <v>125247286</v>
      </c>
      <c r="K2453" s="23">
        <v>2</v>
      </c>
      <c r="L2453" s="22">
        <v>5000000</v>
      </c>
      <c r="M2453" s="22">
        <f t="shared" si="278"/>
        <v>10000000</v>
      </c>
      <c r="N2453" s="23">
        <v>48</v>
      </c>
      <c r="O2453" s="22">
        <v>776713</v>
      </c>
      <c r="P2453" s="22">
        <f t="shared" si="279"/>
        <v>37282224</v>
      </c>
      <c r="Q2453" s="24">
        <v>153154654</v>
      </c>
      <c r="R2453" s="29">
        <v>39511</v>
      </c>
      <c r="S2453">
        <f t="shared" si="274"/>
        <v>69067668.46</v>
      </c>
      <c r="T2453">
        <f t="shared" si="277"/>
        <v>0.385673349893762</v>
      </c>
      <c r="U2453">
        <f t="shared" si="276"/>
        <v>21785444.46</v>
      </c>
      <c r="V2453">
        <f t="shared" si="280"/>
        <v>0.142244743408189</v>
      </c>
      <c r="W2453">
        <f t="shared" si="275"/>
        <v>0.450966827687783</v>
      </c>
    </row>
    <row r="2454" ht="14.25" spans="1:23">
      <c r="A2454" s="13">
        <v>8024</v>
      </c>
      <c r="B2454" s="14">
        <v>11</v>
      </c>
      <c r="C2454" s="14">
        <v>20</v>
      </c>
      <c r="D2454" s="14">
        <v>21</v>
      </c>
      <c r="E2454" s="14">
        <v>26</v>
      </c>
      <c r="F2454" s="14">
        <v>28</v>
      </c>
      <c r="G2454" s="14">
        <v>30</v>
      </c>
      <c r="H2454" s="15">
        <v>13</v>
      </c>
      <c r="I2454" s="15" t="s">
        <v>11</v>
      </c>
      <c r="J2454" s="22">
        <v>119269174</v>
      </c>
      <c r="K2454" s="23">
        <v>2</v>
      </c>
      <c r="L2454" s="22">
        <v>5000000</v>
      </c>
      <c r="M2454" s="22">
        <f t="shared" si="278"/>
        <v>10000000</v>
      </c>
      <c r="N2454" s="23">
        <v>30</v>
      </c>
      <c r="O2454" s="22">
        <v>1274035</v>
      </c>
      <c r="P2454" s="22">
        <f t="shared" si="279"/>
        <v>38221050</v>
      </c>
      <c r="Q2454" s="24">
        <v>170256022</v>
      </c>
      <c r="R2454" s="29">
        <v>39509</v>
      </c>
      <c r="S2454">
        <f t="shared" si="274"/>
        <v>77044988.78</v>
      </c>
      <c r="T2454">
        <f t="shared" si="277"/>
        <v>0.393789235719369</v>
      </c>
      <c r="U2454">
        <f t="shared" si="276"/>
        <v>28823938.78</v>
      </c>
      <c r="V2454">
        <f t="shared" si="280"/>
        <v>0.169297616856102</v>
      </c>
      <c r="W2454">
        <f t="shared" si="275"/>
        <v>0.452524309419141</v>
      </c>
    </row>
    <row r="2455" ht="14.25" spans="1:23">
      <c r="A2455" s="13">
        <v>8023</v>
      </c>
      <c r="B2455" s="14">
        <v>8</v>
      </c>
      <c r="C2455" s="14">
        <v>16</v>
      </c>
      <c r="D2455" s="14">
        <v>18</v>
      </c>
      <c r="E2455" s="14">
        <v>25</v>
      </c>
      <c r="F2455" s="14">
        <v>26</v>
      </c>
      <c r="G2455" s="14">
        <v>32</v>
      </c>
      <c r="H2455" s="15">
        <v>2</v>
      </c>
      <c r="I2455" s="15" t="s">
        <v>11</v>
      </c>
      <c r="J2455" s="22">
        <v>112888712</v>
      </c>
      <c r="K2455" s="23">
        <v>4</v>
      </c>
      <c r="L2455" s="22">
        <v>5000000</v>
      </c>
      <c r="M2455" s="22">
        <f t="shared" si="278"/>
        <v>20000000</v>
      </c>
      <c r="N2455" s="23">
        <v>82</v>
      </c>
      <c r="O2455" s="22">
        <v>340936</v>
      </c>
      <c r="P2455" s="22">
        <f t="shared" si="279"/>
        <v>27956752</v>
      </c>
      <c r="Q2455" s="24">
        <v>153560364</v>
      </c>
      <c r="R2455" s="29">
        <v>39506</v>
      </c>
      <c r="S2455">
        <f t="shared" si="274"/>
        <v>83263101.36</v>
      </c>
      <c r="T2455">
        <f t="shared" si="277"/>
        <v>0.411975458458799</v>
      </c>
      <c r="U2455">
        <f t="shared" si="276"/>
        <v>35306349.36</v>
      </c>
      <c r="V2455">
        <f t="shared" si="280"/>
        <v>0.229918375030682</v>
      </c>
      <c r="W2455">
        <f t="shared" si="275"/>
        <v>0.542217400318223</v>
      </c>
    </row>
    <row r="2456" ht="14.25" spans="1:23">
      <c r="A2456" s="13">
        <v>8022</v>
      </c>
      <c r="B2456" s="14">
        <v>12</v>
      </c>
      <c r="C2456" s="14">
        <v>18</v>
      </c>
      <c r="D2456" s="14">
        <v>20</v>
      </c>
      <c r="E2456" s="14">
        <v>24</v>
      </c>
      <c r="F2456" s="14">
        <v>28</v>
      </c>
      <c r="G2456" s="14">
        <v>32</v>
      </c>
      <c r="H2456" s="15">
        <v>5</v>
      </c>
      <c r="I2456" s="15" t="s">
        <v>11</v>
      </c>
      <c r="J2456" s="22">
        <v>120907235</v>
      </c>
      <c r="K2456" s="23">
        <v>0</v>
      </c>
      <c r="L2456" s="23">
        <v>0</v>
      </c>
      <c r="M2456" s="22">
        <f t="shared" si="278"/>
        <v>0</v>
      </c>
      <c r="N2456" s="23">
        <v>59</v>
      </c>
      <c r="O2456" s="22">
        <v>582138</v>
      </c>
      <c r="P2456" s="22">
        <f t="shared" si="279"/>
        <v>34346142</v>
      </c>
      <c r="Q2456" s="24">
        <v>144863010</v>
      </c>
      <c r="R2456" s="29">
        <v>39504</v>
      </c>
      <c r="S2456">
        <f t="shared" si="274"/>
        <v>56263075.9</v>
      </c>
      <c r="T2456">
        <f t="shared" si="277"/>
        <v>0.3883881461527</v>
      </c>
      <c r="U2456">
        <f t="shared" si="276"/>
        <v>21916933.9</v>
      </c>
      <c r="V2456">
        <f t="shared" si="280"/>
        <v>0.151294204780088</v>
      </c>
      <c r="W2456">
        <f t="shared" si="275"/>
        <v>0.3883881461527</v>
      </c>
    </row>
    <row r="2457" ht="14.25" spans="1:23">
      <c r="A2457" s="13">
        <v>8021</v>
      </c>
      <c r="B2457" s="14">
        <v>9</v>
      </c>
      <c r="C2457" s="14">
        <v>12</v>
      </c>
      <c r="D2457" s="14">
        <v>19</v>
      </c>
      <c r="E2457" s="14">
        <v>20</v>
      </c>
      <c r="F2457" s="14">
        <v>26</v>
      </c>
      <c r="G2457" s="14">
        <v>28</v>
      </c>
      <c r="H2457" s="15">
        <v>15</v>
      </c>
      <c r="I2457" s="15" t="s">
        <v>11</v>
      </c>
      <c r="J2457" s="22">
        <v>106187436</v>
      </c>
      <c r="K2457" s="23">
        <v>3</v>
      </c>
      <c r="L2457" s="22">
        <v>5000000</v>
      </c>
      <c r="M2457" s="22">
        <f t="shared" si="278"/>
        <v>15000000</v>
      </c>
      <c r="N2457" s="23">
        <v>95</v>
      </c>
      <c r="O2457" s="22">
        <v>162540</v>
      </c>
      <c r="P2457" s="22">
        <f t="shared" si="279"/>
        <v>15441300</v>
      </c>
      <c r="Q2457" s="24">
        <v>160910474</v>
      </c>
      <c r="R2457" s="29">
        <v>39502</v>
      </c>
      <c r="S2457">
        <f t="shared" si="274"/>
        <v>57816424.26</v>
      </c>
      <c r="T2457">
        <f t="shared" si="277"/>
        <v>0.266088485078976</v>
      </c>
      <c r="U2457">
        <f t="shared" si="276"/>
        <v>27375124.26</v>
      </c>
      <c r="V2457">
        <f t="shared" si="280"/>
        <v>0.170126428563003</v>
      </c>
      <c r="W2457">
        <f t="shared" si="275"/>
        <v>0.359308022795334</v>
      </c>
    </row>
    <row r="2458" ht="14.25" spans="1:23">
      <c r="A2458" s="13">
        <v>8020</v>
      </c>
      <c r="B2458" s="14">
        <v>3</v>
      </c>
      <c r="C2458" s="14">
        <v>10</v>
      </c>
      <c r="D2458" s="14">
        <v>13</v>
      </c>
      <c r="E2458" s="14">
        <v>15</v>
      </c>
      <c r="F2458" s="14">
        <v>28</v>
      </c>
      <c r="G2458" s="14">
        <v>30</v>
      </c>
      <c r="H2458" s="15">
        <v>3</v>
      </c>
      <c r="I2458" s="15" t="s">
        <v>11</v>
      </c>
      <c r="J2458" s="22">
        <v>85157728</v>
      </c>
      <c r="K2458" s="23">
        <v>8</v>
      </c>
      <c r="L2458" s="22">
        <v>5000000</v>
      </c>
      <c r="M2458" s="22">
        <f t="shared" si="278"/>
        <v>40000000</v>
      </c>
      <c r="N2458" s="23">
        <v>207</v>
      </c>
      <c r="O2458" s="22">
        <v>55424</v>
      </c>
      <c r="P2458" s="22">
        <f t="shared" si="279"/>
        <v>11472768</v>
      </c>
      <c r="Q2458" s="24">
        <v>146348748</v>
      </c>
      <c r="R2458" s="29">
        <v>39499</v>
      </c>
      <c r="S2458">
        <f t="shared" si="274"/>
        <v>84940693.52</v>
      </c>
      <c r="T2458">
        <f t="shared" si="277"/>
        <v>0.307079453252309</v>
      </c>
      <c r="U2458">
        <f t="shared" si="276"/>
        <v>33467925.52</v>
      </c>
      <c r="V2458">
        <f t="shared" si="280"/>
        <v>0.228686107516273</v>
      </c>
      <c r="W2458">
        <f t="shared" si="275"/>
        <v>0.580399181276221</v>
      </c>
    </row>
    <row r="2459" ht="14.25" spans="1:23">
      <c r="A2459" s="13">
        <v>8019</v>
      </c>
      <c r="B2459" s="14">
        <v>2</v>
      </c>
      <c r="C2459" s="14">
        <v>9</v>
      </c>
      <c r="D2459" s="14">
        <v>11</v>
      </c>
      <c r="E2459" s="14">
        <v>17</v>
      </c>
      <c r="F2459" s="14">
        <v>27</v>
      </c>
      <c r="G2459" s="14">
        <v>31</v>
      </c>
      <c r="H2459" s="15">
        <v>5</v>
      </c>
      <c r="I2459" s="15" t="s">
        <v>11</v>
      </c>
      <c r="J2459" s="22">
        <v>98387535</v>
      </c>
      <c r="K2459" s="23">
        <v>5</v>
      </c>
      <c r="L2459" s="22">
        <v>5000000</v>
      </c>
      <c r="M2459" s="22">
        <f t="shared" si="278"/>
        <v>25000000</v>
      </c>
      <c r="N2459" s="23">
        <v>103</v>
      </c>
      <c r="O2459" s="22">
        <v>186536</v>
      </c>
      <c r="P2459" s="22">
        <f t="shared" si="279"/>
        <v>19213208</v>
      </c>
      <c r="Q2459" s="24">
        <v>141971234</v>
      </c>
      <c r="R2459" s="29">
        <v>39497</v>
      </c>
      <c r="S2459">
        <f t="shared" si="274"/>
        <v>86331632.66</v>
      </c>
      <c r="T2459">
        <f t="shared" si="277"/>
        <v>0.43200041960613</v>
      </c>
      <c r="U2459">
        <f t="shared" si="276"/>
        <v>42118424.66</v>
      </c>
      <c r="V2459">
        <f t="shared" si="280"/>
        <v>0.296668722763937</v>
      </c>
      <c r="W2459">
        <f t="shared" si="275"/>
        <v>0.608092429907315</v>
      </c>
    </row>
    <row r="2460" ht="14.25" spans="1:23">
      <c r="A2460" s="13">
        <v>8018</v>
      </c>
      <c r="B2460" s="14">
        <v>2</v>
      </c>
      <c r="C2460" s="14">
        <v>5</v>
      </c>
      <c r="D2460" s="14">
        <v>6</v>
      </c>
      <c r="E2460" s="14">
        <v>23</v>
      </c>
      <c r="F2460" s="14">
        <v>26</v>
      </c>
      <c r="G2460" s="14">
        <v>33</v>
      </c>
      <c r="H2460" s="15">
        <v>13</v>
      </c>
      <c r="I2460" s="15" t="s">
        <v>11</v>
      </c>
      <c r="J2460" s="22">
        <v>115153263</v>
      </c>
      <c r="K2460" s="23">
        <v>1</v>
      </c>
      <c r="L2460" s="22">
        <v>5000000</v>
      </c>
      <c r="M2460" s="22">
        <f t="shared" si="278"/>
        <v>5000000</v>
      </c>
      <c r="N2460" s="23">
        <v>23</v>
      </c>
      <c r="O2460" s="22">
        <v>1837353</v>
      </c>
      <c r="P2460" s="22">
        <f t="shared" si="279"/>
        <v>42259119</v>
      </c>
      <c r="Q2460" s="24">
        <v>157186176</v>
      </c>
      <c r="R2460" s="29">
        <v>39495</v>
      </c>
      <c r="S2460">
        <f t="shared" si="274"/>
        <v>63910175.24</v>
      </c>
      <c r="T2460">
        <f t="shared" si="277"/>
        <v>0.374779619551277</v>
      </c>
      <c r="U2460">
        <f t="shared" si="276"/>
        <v>16651056.24</v>
      </c>
      <c r="V2460">
        <f t="shared" si="280"/>
        <v>0.105932065170922</v>
      </c>
      <c r="W2460">
        <f t="shared" si="275"/>
        <v>0.406589032613148</v>
      </c>
    </row>
    <row r="2461" ht="14.25" spans="1:23">
      <c r="A2461" s="13">
        <v>8017</v>
      </c>
      <c r="B2461" s="14">
        <v>2</v>
      </c>
      <c r="C2461" s="14">
        <v>5</v>
      </c>
      <c r="D2461" s="14">
        <v>7</v>
      </c>
      <c r="E2461" s="14">
        <v>17</v>
      </c>
      <c r="F2461" s="14">
        <v>20</v>
      </c>
      <c r="G2461" s="14">
        <v>22</v>
      </c>
      <c r="H2461" s="15">
        <v>2</v>
      </c>
      <c r="I2461" s="15" t="s">
        <v>11</v>
      </c>
      <c r="J2461" s="22">
        <v>102042212</v>
      </c>
      <c r="K2461" s="23">
        <v>2</v>
      </c>
      <c r="L2461" s="22">
        <v>5000000</v>
      </c>
      <c r="M2461" s="22">
        <f t="shared" si="278"/>
        <v>10000000</v>
      </c>
      <c r="N2461" s="23">
        <v>50</v>
      </c>
      <c r="O2461" s="22">
        <v>204744</v>
      </c>
      <c r="P2461" s="22">
        <f t="shared" si="279"/>
        <v>10237200</v>
      </c>
      <c r="Q2461" s="24">
        <v>132359640</v>
      </c>
      <c r="R2461" s="29">
        <v>39492</v>
      </c>
      <c r="S2461">
        <f t="shared" si="274"/>
        <v>50969396.6</v>
      </c>
      <c r="T2461">
        <f t="shared" si="277"/>
        <v>0.309530885698994</v>
      </c>
      <c r="U2461">
        <f t="shared" si="276"/>
        <v>30732196.6</v>
      </c>
      <c r="V2461">
        <f t="shared" si="280"/>
        <v>0.232187066994138</v>
      </c>
      <c r="W2461">
        <f t="shared" si="275"/>
        <v>0.385082617329573</v>
      </c>
    </row>
    <row r="2462" ht="14.25" spans="1:23">
      <c r="A2462" s="13">
        <v>8016</v>
      </c>
      <c r="B2462" s="14">
        <v>3</v>
      </c>
      <c r="C2462" s="14">
        <v>12</v>
      </c>
      <c r="D2462" s="14">
        <v>14</v>
      </c>
      <c r="E2462" s="14">
        <v>21</v>
      </c>
      <c r="F2462" s="14">
        <v>29</v>
      </c>
      <c r="G2462" s="14">
        <v>33</v>
      </c>
      <c r="H2462" s="15">
        <v>13</v>
      </c>
      <c r="I2462" s="15" t="s">
        <v>11</v>
      </c>
      <c r="J2462" s="22">
        <v>88155385</v>
      </c>
      <c r="K2462" s="23">
        <v>0</v>
      </c>
      <c r="L2462" s="23">
        <v>0</v>
      </c>
      <c r="M2462" s="22">
        <f t="shared" si="278"/>
        <v>0</v>
      </c>
      <c r="N2462" s="23">
        <v>22</v>
      </c>
      <c r="O2462" s="22">
        <v>682967</v>
      </c>
      <c r="P2462" s="22">
        <f t="shared" si="279"/>
        <v>15025274</v>
      </c>
      <c r="Q2462" s="24">
        <v>140568370</v>
      </c>
      <c r="R2462" s="29">
        <v>39483</v>
      </c>
      <c r="S2462">
        <f t="shared" ref="S2462:S2525" si="281">J2463+Q2462*0.49-J2462</f>
        <v>33819512.3</v>
      </c>
      <c r="T2462">
        <f t="shared" si="277"/>
        <v>0.240591196298285</v>
      </c>
      <c r="U2462">
        <f t="shared" si="276"/>
        <v>18794238.3</v>
      </c>
      <c r="V2462">
        <f t="shared" si="280"/>
        <v>0.133701758795382</v>
      </c>
      <c r="W2462">
        <f t="shared" si="275"/>
        <v>0.240591196298285</v>
      </c>
    </row>
    <row r="2463" ht="14.25" spans="1:23">
      <c r="A2463" s="13">
        <v>8015</v>
      </c>
      <c r="B2463" s="14">
        <v>6</v>
      </c>
      <c r="C2463" s="14">
        <v>8</v>
      </c>
      <c r="D2463" s="14">
        <v>11</v>
      </c>
      <c r="E2463" s="14">
        <v>16</v>
      </c>
      <c r="F2463" s="14">
        <v>29</v>
      </c>
      <c r="G2463" s="14">
        <v>33</v>
      </c>
      <c r="H2463" s="15">
        <v>3</v>
      </c>
      <c r="I2463" s="15" t="s">
        <v>11</v>
      </c>
      <c r="J2463" s="22">
        <v>53096396</v>
      </c>
      <c r="K2463" s="23">
        <v>0</v>
      </c>
      <c r="L2463" s="23">
        <v>0</v>
      </c>
      <c r="M2463" s="22">
        <f t="shared" si="278"/>
        <v>0</v>
      </c>
      <c r="N2463" s="23">
        <v>46</v>
      </c>
      <c r="O2463" s="22">
        <v>309151</v>
      </c>
      <c r="P2463" s="22">
        <f t="shared" si="279"/>
        <v>14220946</v>
      </c>
      <c r="Q2463" s="24">
        <v>150230862</v>
      </c>
      <c r="R2463" s="29">
        <v>39481</v>
      </c>
      <c r="S2463">
        <f t="shared" si="281"/>
        <v>40430874.38</v>
      </c>
      <c r="T2463">
        <f t="shared" si="277"/>
        <v>0.269124957693447</v>
      </c>
      <c r="U2463">
        <f t="shared" si="276"/>
        <v>26209928.38</v>
      </c>
      <c r="V2463">
        <f t="shared" si="280"/>
        <v>0.174464341288277</v>
      </c>
      <c r="W2463">
        <f t="shared" si="275"/>
        <v>0.269124957693446</v>
      </c>
    </row>
    <row r="2464" ht="14.25" spans="1:23">
      <c r="A2464" s="13">
        <v>8014</v>
      </c>
      <c r="B2464" s="14">
        <v>3</v>
      </c>
      <c r="C2464" s="14">
        <v>9</v>
      </c>
      <c r="D2464" s="14">
        <v>11</v>
      </c>
      <c r="E2464" s="14">
        <v>17</v>
      </c>
      <c r="F2464" s="14">
        <v>21</v>
      </c>
      <c r="G2464" s="14">
        <v>31</v>
      </c>
      <c r="H2464" s="15">
        <v>14</v>
      </c>
      <c r="I2464" s="15" t="s">
        <v>11</v>
      </c>
      <c r="J2464" s="22">
        <v>19914148</v>
      </c>
      <c r="K2464" s="23">
        <v>9</v>
      </c>
      <c r="L2464" s="22">
        <v>5000000</v>
      </c>
      <c r="M2464" s="22">
        <f t="shared" si="278"/>
        <v>45000000</v>
      </c>
      <c r="N2464" s="23">
        <v>195</v>
      </c>
      <c r="O2464" s="22">
        <v>54756</v>
      </c>
      <c r="P2464" s="22">
        <f t="shared" si="279"/>
        <v>10677420</v>
      </c>
      <c r="Q2464" s="24">
        <v>135835312</v>
      </c>
      <c r="R2464" s="29">
        <v>39478</v>
      </c>
      <c r="S2464">
        <f t="shared" si="281"/>
        <v>76645154.88</v>
      </c>
      <c r="T2464">
        <f t="shared" si="277"/>
        <v>0.232967071772913</v>
      </c>
      <c r="U2464">
        <f t="shared" si="276"/>
        <v>20967734.88</v>
      </c>
      <c r="V2464">
        <f t="shared" si="280"/>
        <v>0.154361443804833</v>
      </c>
      <c r="W2464">
        <f t="shared" si="275"/>
        <v>0.564250589566872</v>
      </c>
    </row>
    <row r="2465" ht="14.25" spans="1:23">
      <c r="A2465" s="13">
        <v>8013</v>
      </c>
      <c r="B2465" s="14">
        <v>2</v>
      </c>
      <c r="C2465" s="14">
        <v>8</v>
      </c>
      <c r="D2465" s="14">
        <v>15</v>
      </c>
      <c r="E2465" s="14">
        <v>16</v>
      </c>
      <c r="F2465" s="14">
        <v>22</v>
      </c>
      <c r="G2465" s="14">
        <v>28</v>
      </c>
      <c r="H2465" s="15">
        <v>10</v>
      </c>
      <c r="I2465" s="15" t="s">
        <v>11</v>
      </c>
      <c r="J2465" s="22">
        <v>30000000</v>
      </c>
      <c r="K2465" s="23">
        <v>15</v>
      </c>
      <c r="L2465" s="22">
        <v>3412718</v>
      </c>
      <c r="M2465" s="22">
        <f t="shared" si="278"/>
        <v>51190770</v>
      </c>
      <c r="N2465" s="23">
        <v>144</v>
      </c>
      <c r="O2465" s="22">
        <v>6000</v>
      </c>
      <c r="P2465" s="22">
        <f t="shared" si="279"/>
        <v>864000</v>
      </c>
      <c r="Q2465" s="24">
        <v>134411428</v>
      </c>
      <c r="R2465" s="29">
        <v>39476</v>
      </c>
      <c r="S2465">
        <f t="shared" si="281"/>
        <v>87052383.72</v>
      </c>
      <c r="T2465">
        <f t="shared" si="277"/>
        <v>0.266804796687377</v>
      </c>
      <c r="U2465">
        <f t="shared" si="276"/>
        <v>34997613.72</v>
      </c>
      <c r="V2465">
        <f t="shared" si="280"/>
        <v>0.260376771832228</v>
      </c>
      <c r="W2465">
        <f t="shared" si="275"/>
        <v>0.647656118347318</v>
      </c>
    </row>
    <row r="2466" ht="14.25" spans="1:23">
      <c r="A2466" s="13">
        <v>8012</v>
      </c>
      <c r="B2466" s="14">
        <v>3</v>
      </c>
      <c r="C2466" s="14">
        <v>4</v>
      </c>
      <c r="D2466" s="14">
        <v>5</v>
      </c>
      <c r="E2466" s="14">
        <v>16</v>
      </c>
      <c r="F2466" s="14">
        <v>20</v>
      </c>
      <c r="G2466" s="14">
        <v>30</v>
      </c>
      <c r="H2466" s="15">
        <v>13</v>
      </c>
      <c r="I2466" s="15" t="s">
        <v>11</v>
      </c>
      <c r="J2466" s="22">
        <v>51190784</v>
      </c>
      <c r="K2466" s="23">
        <v>8</v>
      </c>
      <c r="L2466" s="22">
        <v>5000000</v>
      </c>
      <c r="M2466" s="22">
        <f t="shared" si="278"/>
        <v>40000000</v>
      </c>
      <c r="N2466" s="23">
        <v>54</v>
      </c>
      <c r="O2466" s="22">
        <v>64572</v>
      </c>
      <c r="P2466" s="22">
        <f t="shared" si="279"/>
        <v>3486888</v>
      </c>
      <c r="Q2466" s="24">
        <v>154610224</v>
      </c>
      <c r="R2466" s="29">
        <v>39474</v>
      </c>
      <c r="S2466">
        <f t="shared" si="281"/>
        <v>77622906.76</v>
      </c>
      <c r="T2466">
        <f t="shared" si="277"/>
        <v>0.243340354774986</v>
      </c>
      <c r="U2466">
        <f t="shared" si="276"/>
        <v>34136018.76</v>
      </c>
      <c r="V2466">
        <f t="shared" si="280"/>
        <v>0.22078759008848</v>
      </c>
      <c r="W2466">
        <f t="shared" si="275"/>
        <v>0.502055457600268</v>
      </c>
    </row>
    <row r="2467" ht="14.25" spans="1:23">
      <c r="A2467" s="13">
        <v>8011</v>
      </c>
      <c r="B2467" s="14">
        <v>2</v>
      </c>
      <c r="C2467" s="14">
        <v>14</v>
      </c>
      <c r="D2467" s="14">
        <v>17</v>
      </c>
      <c r="E2467" s="14">
        <v>21</v>
      </c>
      <c r="F2467" s="14">
        <v>30</v>
      </c>
      <c r="G2467" s="14">
        <v>32</v>
      </c>
      <c r="H2467" s="15">
        <v>3</v>
      </c>
      <c r="I2467" s="15" t="s">
        <v>11</v>
      </c>
      <c r="J2467" s="22">
        <v>53054681</v>
      </c>
      <c r="K2467" s="23">
        <v>1</v>
      </c>
      <c r="L2467" s="22">
        <v>5000000</v>
      </c>
      <c r="M2467" s="22">
        <f t="shared" si="278"/>
        <v>5000000</v>
      </c>
      <c r="N2467" s="23">
        <v>21</v>
      </c>
      <c r="O2467" s="22">
        <v>572544</v>
      </c>
      <c r="P2467" s="22">
        <f t="shared" si="279"/>
        <v>12023424</v>
      </c>
      <c r="Q2467" s="24">
        <v>142739106</v>
      </c>
      <c r="R2467" s="29">
        <v>39471</v>
      </c>
      <c r="S2467">
        <f t="shared" si="281"/>
        <v>46887480.94</v>
      </c>
      <c r="T2467">
        <f t="shared" si="277"/>
        <v>0.293454835985872</v>
      </c>
      <c r="U2467">
        <f t="shared" si="276"/>
        <v>29864056.94</v>
      </c>
      <c r="V2467">
        <f t="shared" si="280"/>
        <v>0.209221269327552</v>
      </c>
      <c r="W2467">
        <f t="shared" si="275"/>
        <v>0.328483778930211</v>
      </c>
    </row>
    <row r="2468" ht="14.25" spans="1:23">
      <c r="A2468" s="13">
        <v>8010</v>
      </c>
      <c r="B2468" s="14">
        <v>3</v>
      </c>
      <c r="C2468" s="14">
        <v>8</v>
      </c>
      <c r="D2468" s="14">
        <v>11</v>
      </c>
      <c r="E2468" s="14">
        <v>17</v>
      </c>
      <c r="F2468" s="14">
        <v>21</v>
      </c>
      <c r="G2468" s="14">
        <v>27</v>
      </c>
      <c r="H2468" s="15">
        <v>9</v>
      </c>
      <c r="I2468" s="15" t="s">
        <v>11</v>
      </c>
      <c r="J2468" s="22">
        <v>30000000</v>
      </c>
      <c r="K2468" s="23">
        <v>26</v>
      </c>
      <c r="L2468" s="22">
        <v>4174608</v>
      </c>
      <c r="M2468" s="22">
        <f t="shared" si="278"/>
        <v>108539808</v>
      </c>
      <c r="N2468" s="23">
        <v>196</v>
      </c>
      <c r="O2468" s="22">
        <v>70179</v>
      </c>
      <c r="P2468" s="22">
        <f t="shared" si="279"/>
        <v>13755084</v>
      </c>
      <c r="Q2468" s="24">
        <v>146738458</v>
      </c>
      <c r="R2468" s="29">
        <v>39469</v>
      </c>
      <c r="S2468">
        <f t="shared" si="281"/>
        <v>144546584.42</v>
      </c>
      <c r="T2468">
        <f t="shared" si="277"/>
        <v>0.245380637842058</v>
      </c>
      <c r="U2468">
        <f t="shared" si="276"/>
        <v>22251692.42</v>
      </c>
      <c r="V2468">
        <f t="shared" si="280"/>
        <v>0.151641858060141</v>
      </c>
      <c r="W2468">
        <f t="shared" si="275"/>
        <v>0.985062719004448</v>
      </c>
    </row>
    <row r="2469" ht="14.25" spans="1:23">
      <c r="A2469" s="13">
        <v>8009</v>
      </c>
      <c r="B2469" s="14">
        <v>9</v>
      </c>
      <c r="C2469" s="14">
        <v>21</v>
      </c>
      <c r="D2469" s="14">
        <v>29</v>
      </c>
      <c r="E2469" s="14">
        <v>30</v>
      </c>
      <c r="F2469" s="14">
        <v>31</v>
      </c>
      <c r="G2469" s="14">
        <v>32</v>
      </c>
      <c r="H2469" s="15">
        <v>16</v>
      </c>
      <c r="I2469" s="15" t="s">
        <v>11</v>
      </c>
      <c r="J2469" s="22">
        <v>102644740</v>
      </c>
      <c r="K2469" s="23">
        <v>2</v>
      </c>
      <c r="L2469" s="22">
        <v>5000000</v>
      </c>
      <c r="M2469" s="22">
        <f t="shared" si="278"/>
        <v>10000000</v>
      </c>
      <c r="N2469" s="23">
        <v>39</v>
      </c>
      <c r="O2469" s="22">
        <v>378221</v>
      </c>
      <c r="P2469" s="22">
        <f t="shared" si="279"/>
        <v>14750619</v>
      </c>
      <c r="Q2469" s="24">
        <v>165349862</v>
      </c>
      <c r="R2469" s="29">
        <v>39467</v>
      </c>
      <c r="S2469">
        <f t="shared" si="281"/>
        <v>56603306.38</v>
      </c>
      <c r="T2469">
        <f t="shared" si="277"/>
        <v>0.281846660265129</v>
      </c>
      <c r="U2469">
        <f t="shared" si="276"/>
        <v>31852687.38</v>
      </c>
      <c r="V2469">
        <f t="shared" si="280"/>
        <v>0.192638124971643</v>
      </c>
      <c r="W2469">
        <f t="shared" si="275"/>
        <v>0.342324485157417</v>
      </c>
    </row>
    <row r="2470" ht="14.25" spans="1:23">
      <c r="A2470" s="13">
        <v>8008</v>
      </c>
      <c r="B2470" s="14">
        <v>2</v>
      </c>
      <c r="C2470" s="14">
        <v>15</v>
      </c>
      <c r="D2470" s="14">
        <v>16</v>
      </c>
      <c r="E2470" s="14">
        <v>23</v>
      </c>
      <c r="F2470" s="14">
        <v>26</v>
      </c>
      <c r="G2470" s="14">
        <v>27</v>
      </c>
      <c r="H2470" s="15">
        <v>7</v>
      </c>
      <c r="I2470" s="15" t="s">
        <v>11</v>
      </c>
      <c r="J2470" s="22">
        <v>78226614</v>
      </c>
      <c r="K2470" s="23">
        <v>6</v>
      </c>
      <c r="L2470" s="22">
        <v>5000000</v>
      </c>
      <c r="M2470" s="22">
        <f t="shared" si="278"/>
        <v>30000000</v>
      </c>
      <c r="N2470" s="23">
        <v>43</v>
      </c>
      <c r="O2470" s="22">
        <v>139470</v>
      </c>
      <c r="P2470" s="22">
        <f t="shared" si="279"/>
        <v>5997210</v>
      </c>
      <c r="Q2470" s="24">
        <v>150661200</v>
      </c>
      <c r="R2470" s="29">
        <v>39464</v>
      </c>
      <c r="S2470">
        <f t="shared" si="281"/>
        <v>89830419</v>
      </c>
      <c r="T2470">
        <f t="shared" si="277"/>
        <v>0.397118959625969</v>
      </c>
      <c r="U2470">
        <f t="shared" si="276"/>
        <v>53833209</v>
      </c>
      <c r="V2470">
        <f t="shared" si="280"/>
        <v>0.357313024189373</v>
      </c>
      <c r="W2470">
        <f t="shared" si="275"/>
        <v>0.596241228664049</v>
      </c>
    </row>
    <row r="2471" ht="14.25" spans="1:23">
      <c r="A2471" s="13">
        <v>8007</v>
      </c>
      <c r="B2471" s="14">
        <v>1</v>
      </c>
      <c r="C2471" s="14">
        <v>13</v>
      </c>
      <c r="D2471" s="14">
        <v>17</v>
      </c>
      <c r="E2471" s="14">
        <v>22</v>
      </c>
      <c r="F2471" s="14">
        <v>23</v>
      </c>
      <c r="G2471" s="14">
        <v>30</v>
      </c>
      <c r="H2471" s="15">
        <v>11</v>
      </c>
      <c r="I2471" s="15" t="s">
        <v>11</v>
      </c>
      <c r="J2471" s="22">
        <v>94233045</v>
      </c>
      <c r="K2471" s="23">
        <v>3</v>
      </c>
      <c r="L2471" s="22">
        <v>5000000</v>
      </c>
      <c r="M2471" s="22">
        <f t="shared" si="278"/>
        <v>15000000</v>
      </c>
      <c r="N2471" s="23">
        <v>26</v>
      </c>
      <c r="O2471" s="22">
        <v>323095</v>
      </c>
      <c r="P2471" s="22">
        <f t="shared" si="279"/>
        <v>8400470</v>
      </c>
      <c r="Q2471" s="24">
        <v>145532348</v>
      </c>
      <c r="R2471" s="29">
        <v>39462</v>
      </c>
      <c r="S2471">
        <f t="shared" si="281"/>
        <v>66709749.52</v>
      </c>
      <c r="T2471">
        <f t="shared" si="277"/>
        <v>0.355314472903303</v>
      </c>
      <c r="U2471">
        <f t="shared" si="276"/>
        <v>43309279.52</v>
      </c>
      <c r="V2471">
        <f t="shared" si="280"/>
        <v>0.297592116908606</v>
      </c>
      <c r="W2471">
        <f t="shared" ref="W2471:W2534" si="282">S2471/Q2471</f>
        <v>0.458384341603559</v>
      </c>
    </row>
    <row r="2472" ht="14.25" spans="1:23">
      <c r="A2472" s="13">
        <v>8006</v>
      </c>
      <c r="B2472" s="14">
        <v>1</v>
      </c>
      <c r="C2472" s="14">
        <v>14</v>
      </c>
      <c r="D2472" s="14">
        <v>16</v>
      </c>
      <c r="E2472" s="14">
        <v>18</v>
      </c>
      <c r="F2472" s="14">
        <v>22</v>
      </c>
      <c r="G2472" s="14">
        <v>27</v>
      </c>
      <c r="H2472" s="15">
        <v>14</v>
      </c>
      <c r="I2472" s="15" t="s">
        <v>11</v>
      </c>
      <c r="J2472" s="22">
        <v>89631944</v>
      </c>
      <c r="K2472" s="23">
        <v>1</v>
      </c>
      <c r="L2472" s="22">
        <v>5000000</v>
      </c>
      <c r="M2472" s="22">
        <f t="shared" si="278"/>
        <v>5000000</v>
      </c>
      <c r="N2472" s="23">
        <v>35</v>
      </c>
      <c r="O2472" s="22">
        <v>449100</v>
      </c>
      <c r="P2472" s="22">
        <f t="shared" si="279"/>
        <v>15718500</v>
      </c>
      <c r="Q2472" s="24">
        <v>165907668</v>
      </c>
      <c r="R2472" s="29">
        <v>39460</v>
      </c>
      <c r="S2472">
        <f t="shared" si="281"/>
        <v>49618249.32</v>
      </c>
      <c r="T2472">
        <f t="shared" si="277"/>
        <v>0.268934220207351</v>
      </c>
      <c r="U2472">
        <f t="shared" si="276"/>
        <v>28899749.32</v>
      </c>
      <c r="V2472">
        <f t="shared" si="280"/>
        <v>0.174191763818897</v>
      </c>
      <c r="W2472">
        <f t="shared" si="282"/>
        <v>0.299071464978942</v>
      </c>
    </row>
    <row r="2473" ht="14.25" spans="1:23">
      <c r="A2473" s="13">
        <v>8005</v>
      </c>
      <c r="B2473" s="14">
        <v>3</v>
      </c>
      <c r="C2473" s="14">
        <v>5</v>
      </c>
      <c r="D2473" s="14">
        <v>15</v>
      </c>
      <c r="E2473" s="14">
        <v>22</v>
      </c>
      <c r="F2473" s="14">
        <v>24</v>
      </c>
      <c r="G2473" s="14">
        <v>25</v>
      </c>
      <c r="H2473" s="15">
        <v>15</v>
      </c>
      <c r="I2473" s="15" t="s">
        <v>11</v>
      </c>
      <c r="J2473" s="22">
        <v>57955436</v>
      </c>
      <c r="K2473" s="23">
        <v>2</v>
      </c>
      <c r="L2473" s="22">
        <v>5000000</v>
      </c>
      <c r="M2473" s="22">
        <f t="shared" si="278"/>
        <v>10000000</v>
      </c>
      <c r="N2473" s="23">
        <v>93</v>
      </c>
      <c r="O2473" s="22">
        <v>154623</v>
      </c>
      <c r="P2473" s="22">
        <f t="shared" si="279"/>
        <v>14379939</v>
      </c>
      <c r="Q2473" s="24">
        <v>154340740</v>
      </c>
      <c r="R2473" s="29">
        <v>39457</v>
      </c>
      <c r="S2473">
        <f t="shared" si="281"/>
        <v>52073766.6</v>
      </c>
      <c r="T2473">
        <f t="shared" si="277"/>
        <v>0.272603115677688</v>
      </c>
      <c r="U2473">
        <f t="shared" si="276"/>
        <v>27693827.6</v>
      </c>
      <c r="V2473">
        <f t="shared" si="280"/>
        <v>0.179433036280635</v>
      </c>
      <c r="W2473">
        <f t="shared" si="282"/>
        <v>0.337394822650196</v>
      </c>
    </row>
    <row r="2474" ht="14.25" spans="1:23">
      <c r="A2474" s="13">
        <v>8004</v>
      </c>
      <c r="B2474" s="14">
        <v>4</v>
      </c>
      <c r="C2474" s="14">
        <v>8</v>
      </c>
      <c r="D2474" s="14">
        <v>22</v>
      </c>
      <c r="E2474" s="14">
        <v>23</v>
      </c>
      <c r="F2474" s="14">
        <v>27</v>
      </c>
      <c r="G2474" s="14">
        <v>29</v>
      </c>
      <c r="H2474" s="15">
        <v>8</v>
      </c>
      <c r="I2474" s="15" t="s">
        <v>11</v>
      </c>
      <c r="J2474" s="22">
        <v>34402240</v>
      </c>
      <c r="K2474" s="23">
        <v>5</v>
      </c>
      <c r="L2474" s="22">
        <v>5000000</v>
      </c>
      <c r="M2474" s="22">
        <f t="shared" si="278"/>
        <v>25000000</v>
      </c>
      <c r="N2474" s="23">
        <v>40</v>
      </c>
      <c r="O2474" s="22">
        <v>309247</v>
      </c>
      <c r="P2474" s="22">
        <f t="shared" si="279"/>
        <v>12369880</v>
      </c>
      <c r="Q2474" s="24">
        <v>154299042</v>
      </c>
      <c r="R2474" s="29">
        <v>39455</v>
      </c>
      <c r="S2474">
        <f t="shared" si="281"/>
        <v>71743462.58</v>
      </c>
      <c r="T2474">
        <f t="shared" si="277"/>
        <v>0.302940718063564</v>
      </c>
      <c r="U2474">
        <f t="shared" si="276"/>
        <v>34373582.58</v>
      </c>
      <c r="V2474">
        <f t="shared" si="280"/>
        <v>0.222772495113742</v>
      </c>
      <c r="W2474">
        <f t="shared" si="282"/>
        <v>0.464963759010247</v>
      </c>
    </row>
    <row r="2475" ht="14.25" spans="1:23">
      <c r="A2475" s="13">
        <v>8003</v>
      </c>
      <c r="B2475" s="14">
        <v>6</v>
      </c>
      <c r="C2475" s="14">
        <v>8</v>
      </c>
      <c r="D2475" s="14">
        <v>11</v>
      </c>
      <c r="E2475" s="14">
        <v>13</v>
      </c>
      <c r="F2475" s="14">
        <v>17</v>
      </c>
      <c r="G2475" s="14">
        <v>19</v>
      </c>
      <c r="H2475" s="15">
        <v>12</v>
      </c>
      <c r="I2475" s="15" t="s">
        <v>11</v>
      </c>
      <c r="J2475" s="22">
        <v>30539172</v>
      </c>
      <c r="K2475" s="23">
        <v>18</v>
      </c>
      <c r="L2475" s="22">
        <v>5000000</v>
      </c>
      <c r="M2475" s="22">
        <f t="shared" si="278"/>
        <v>90000000</v>
      </c>
      <c r="N2475" s="23">
        <v>76</v>
      </c>
      <c r="O2475" s="22">
        <v>6000</v>
      </c>
      <c r="P2475" s="22">
        <f t="shared" si="279"/>
        <v>456000</v>
      </c>
      <c r="Q2475" s="24">
        <v>175940428</v>
      </c>
      <c r="R2475" s="29">
        <v>39453</v>
      </c>
      <c r="S2475">
        <f t="shared" si="281"/>
        <v>146210809.72</v>
      </c>
      <c r="T2475">
        <f t="shared" si="277"/>
        <v>0.31948774002073</v>
      </c>
      <c r="U2475">
        <f t="shared" si="276"/>
        <v>55754809.72</v>
      </c>
      <c r="V2475">
        <f t="shared" si="280"/>
        <v>0.316895953669045</v>
      </c>
      <c r="W2475">
        <f t="shared" si="282"/>
        <v>0.83102451995854</v>
      </c>
    </row>
    <row r="2476" ht="14.25" spans="1:23">
      <c r="A2476" s="13">
        <v>8002</v>
      </c>
      <c r="B2476" s="14">
        <v>3</v>
      </c>
      <c r="C2476" s="14">
        <v>4</v>
      </c>
      <c r="D2476" s="14">
        <v>18</v>
      </c>
      <c r="E2476" s="14">
        <v>22</v>
      </c>
      <c r="F2476" s="14">
        <v>25</v>
      </c>
      <c r="G2476" s="14">
        <v>29</v>
      </c>
      <c r="H2476" s="15">
        <v>9</v>
      </c>
      <c r="I2476" s="15" t="s">
        <v>11</v>
      </c>
      <c r="J2476" s="22">
        <v>90539172</v>
      </c>
      <c r="K2476" s="23">
        <v>6</v>
      </c>
      <c r="L2476" s="22">
        <v>5000000</v>
      </c>
      <c r="M2476" s="22">
        <f t="shared" si="278"/>
        <v>30000000</v>
      </c>
      <c r="N2476" s="23">
        <v>66</v>
      </c>
      <c r="O2476" s="22">
        <v>333886</v>
      </c>
      <c r="P2476" s="22">
        <f t="shared" si="279"/>
        <v>22036476</v>
      </c>
      <c r="Q2476" s="24">
        <v>153610222</v>
      </c>
      <c r="R2476" s="29">
        <v>39450</v>
      </c>
      <c r="S2476">
        <f t="shared" si="281"/>
        <v>95824787.78</v>
      </c>
      <c r="T2476">
        <f t="shared" si="277"/>
        <v>0.428518277774509</v>
      </c>
      <c r="U2476">
        <f t="shared" si="276"/>
        <v>43788311.78</v>
      </c>
      <c r="V2476">
        <f t="shared" si="280"/>
        <v>0.285061184144373</v>
      </c>
      <c r="W2476">
        <f t="shared" si="282"/>
        <v>0.623817780694308</v>
      </c>
    </row>
    <row r="2477" ht="14.25" spans="1:23">
      <c r="A2477" s="13">
        <v>8001</v>
      </c>
      <c r="B2477" s="14">
        <v>2</v>
      </c>
      <c r="C2477" s="14">
        <v>4</v>
      </c>
      <c r="D2477" s="14">
        <v>7</v>
      </c>
      <c r="E2477" s="14">
        <v>9</v>
      </c>
      <c r="F2477" s="14">
        <v>14</v>
      </c>
      <c r="G2477" s="14">
        <v>29</v>
      </c>
      <c r="H2477" s="15">
        <v>3</v>
      </c>
      <c r="I2477" s="15" t="s">
        <v>11</v>
      </c>
      <c r="J2477" s="22">
        <v>111094951</v>
      </c>
      <c r="K2477" s="23">
        <v>1</v>
      </c>
      <c r="L2477" s="22">
        <v>5000000</v>
      </c>
      <c r="M2477" s="22">
        <f t="shared" si="278"/>
        <v>5000000</v>
      </c>
      <c r="N2477" s="23">
        <v>53</v>
      </c>
      <c r="O2477" s="22">
        <v>255048</v>
      </c>
      <c r="P2477" s="22">
        <f t="shared" si="279"/>
        <v>13517544</v>
      </c>
      <c r="Q2477" s="24">
        <v>143343976</v>
      </c>
      <c r="R2477" s="29">
        <v>39448</v>
      </c>
      <c r="S2477">
        <f t="shared" si="281"/>
        <v>43697505.24</v>
      </c>
      <c r="T2477">
        <f t="shared" si="277"/>
        <v>0.269962549664452</v>
      </c>
      <c r="U2477">
        <f t="shared" ref="U2477:U2540" si="283">S2477-L2477*K2477-O2477*N2477</f>
        <v>25179961.24</v>
      </c>
      <c r="V2477">
        <f t="shared" si="280"/>
        <v>0.175661105144732</v>
      </c>
      <c r="W2477">
        <f t="shared" si="282"/>
        <v>0.304843680630151</v>
      </c>
    </row>
    <row r="2478" ht="14.25" spans="1:23">
      <c r="A2478" s="13">
        <v>7153</v>
      </c>
      <c r="B2478" s="14">
        <v>1</v>
      </c>
      <c r="C2478" s="14">
        <v>4</v>
      </c>
      <c r="D2478" s="14">
        <v>19</v>
      </c>
      <c r="E2478" s="14">
        <v>20</v>
      </c>
      <c r="F2478" s="14">
        <v>25</v>
      </c>
      <c r="G2478" s="14">
        <v>31</v>
      </c>
      <c r="H2478" s="15">
        <v>15</v>
      </c>
      <c r="I2478" s="15" t="s">
        <v>11</v>
      </c>
      <c r="J2478" s="22">
        <v>84553908</v>
      </c>
      <c r="K2478" s="23">
        <v>1</v>
      </c>
      <c r="L2478" s="22">
        <v>5000000</v>
      </c>
      <c r="M2478" s="22">
        <f t="shared" si="278"/>
        <v>5000000</v>
      </c>
      <c r="N2478" s="23">
        <v>79</v>
      </c>
      <c r="O2478" s="22">
        <v>175924</v>
      </c>
      <c r="P2478" s="22">
        <f t="shared" si="279"/>
        <v>13897996</v>
      </c>
      <c r="Q2478" s="24">
        <v>169633854</v>
      </c>
      <c r="R2478" s="29">
        <v>39446</v>
      </c>
      <c r="S2478">
        <f t="shared" si="281"/>
        <v>55691861.46</v>
      </c>
      <c r="T2478">
        <f t="shared" si="277"/>
        <v>0.298831042652606</v>
      </c>
      <c r="U2478">
        <f t="shared" si="283"/>
        <v>36793865.46</v>
      </c>
      <c r="V2478">
        <f t="shared" si="280"/>
        <v>0.216901665513064</v>
      </c>
      <c r="W2478">
        <f t="shared" si="282"/>
        <v>0.328306291148699</v>
      </c>
    </row>
    <row r="2479" ht="14.25" spans="1:23">
      <c r="A2479" s="13">
        <v>7152</v>
      </c>
      <c r="B2479" s="14">
        <v>11</v>
      </c>
      <c r="C2479" s="14">
        <v>17</v>
      </c>
      <c r="D2479" s="14">
        <v>21</v>
      </c>
      <c r="E2479" s="14">
        <v>29</v>
      </c>
      <c r="F2479" s="14">
        <v>30</v>
      </c>
      <c r="G2479" s="14">
        <v>33</v>
      </c>
      <c r="H2479" s="15">
        <v>8</v>
      </c>
      <c r="I2479" s="15" t="s">
        <v>11</v>
      </c>
      <c r="J2479" s="22">
        <v>57125181</v>
      </c>
      <c r="K2479" s="23">
        <v>1</v>
      </c>
      <c r="L2479" s="22">
        <v>5000000</v>
      </c>
      <c r="M2479" s="22">
        <f t="shared" si="278"/>
        <v>5000000</v>
      </c>
      <c r="N2479" s="23">
        <v>33</v>
      </c>
      <c r="O2479" s="22">
        <v>348920</v>
      </c>
      <c r="P2479" s="22">
        <f t="shared" si="279"/>
        <v>11514360</v>
      </c>
      <c r="Q2479" s="24">
        <v>156184910</v>
      </c>
      <c r="R2479" s="29">
        <v>39443</v>
      </c>
      <c r="S2479">
        <f t="shared" si="281"/>
        <v>54663712.9</v>
      </c>
      <c r="T2479">
        <f t="shared" si="277"/>
        <v>0.317980225490414</v>
      </c>
      <c r="U2479">
        <f t="shared" si="283"/>
        <v>38149352.9</v>
      </c>
      <c r="V2479">
        <f t="shared" si="280"/>
        <v>0.244257610418318</v>
      </c>
      <c r="W2479">
        <f t="shared" si="282"/>
        <v>0.349993561477866</v>
      </c>
    </row>
    <row r="2480" ht="14.25" spans="1:23">
      <c r="A2480" s="13">
        <v>7151</v>
      </c>
      <c r="B2480" s="14">
        <v>1</v>
      </c>
      <c r="C2480" s="14">
        <v>6</v>
      </c>
      <c r="D2480" s="14">
        <v>10</v>
      </c>
      <c r="E2480" s="14">
        <v>11</v>
      </c>
      <c r="F2480" s="14">
        <v>23</v>
      </c>
      <c r="G2480" s="14">
        <v>25</v>
      </c>
      <c r="H2480" s="15">
        <v>2</v>
      </c>
      <c r="I2480" s="15" t="s">
        <v>11</v>
      </c>
      <c r="J2480" s="22">
        <v>35258288</v>
      </c>
      <c r="K2480" s="23">
        <v>8</v>
      </c>
      <c r="L2480" s="22">
        <v>5000000</v>
      </c>
      <c r="M2480" s="22">
        <f t="shared" si="278"/>
        <v>40000000</v>
      </c>
      <c r="N2480" s="23">
        <v>73</v>
      </c>
      <c r="O2480" s="22">
        <v>85530</v>
      </c>
      <c r="P2480" s="22">
        <f t="shared" si="279"/>
        <v>6243690</v>
      </c>
      <c r="Q2480" s="24">
        <v>153939934</v>
      </c>
      <c r="R2480" s="29">
        <v>39441</v>
      </c>
      <c r="S2480">
        <f t="shared" si="281"/>
        <v>100861961.66</v>
      </c>
      <c r="T2480">
        <f t="shared" si="277"/>
        <v>0.395361749732854</v>
      </c>
      <c r="U2480">
        <f t="shared" si="283"/>
        <v>54618271.66</v>
      </c>
      <c r="V2480">
        <f t="shared" si="280"/>
        <v>0.354802488482293</v>
      </c>
      <c r="W2480">
        <f t="shared" si="282"/>
        <v>0.655203357823968</v>
      </c>
    </row>
    <row r="2481" ht="14.25" spans="1:23">
      <c r="A2481" s="13">
        <v>7150</v>
      </c>
      <c r="B2481" s="14">
        <v>3</v>
      </c>
      <c r="C2481" s="14">
        <v>5</v>
      </c>
      <c r="D2481" s="14">
        <v>11</v>
      </c>
      <c r="E2481" s="14">
        <v>13</v>
      </c>
      <c r="F2481" s="14">
        <v>19</v>
      </c>
      <c r="G2481" s="14">
        <v>24</v>
      </c>
      <c r="H2481" s="15">
        <v>5</v>
      </c>
      <c r="I2481" s="15" t="s">
        <v>11</v>
      </c>
      <c r="J2481" s="22">
        <v>60689682</v>
      </c>
      <c r="K2481" s="23">
        <v>2</v>
      </c>
      <c r="L2481" s="22">
        <v>5000000</v>
      </c>
      <c r="M2481" s="22">
        <f t="shared" si="278"/>
        <v>10000000</v>
      </c>
      <c r="N2481" s="23">
        <v>78</v>
      </c>
      <c r="O2481" s="22">
        <v>109277</v>
      </c>
      <c r="P2481" s="22">
        <f t="shared" si="279"/>
        <v>8523606</v>
      </c>
      <c r="Q2481" s="24">
        <v>166649572</v>
      </c>
      <c r="R2481" s="29">
        <v>39439</v>
      </c>
      <c r="S2481">
        <f t="shared" si="281"/>
        <v>71769832.28</v>
      </c>
      <c r="T2481">
        <f t="shared" si="277"/>
        <v>0.370657011228328</v>
      </c>
      <c r="U2481">
        <f t="shared" si="283"/>
        <v>53246226.28</v>
      </c>
      <c r="V2481">
        <f t="shared" si="280"/>
        <v>0.319510129194931</v>
      </c>
      <c r="W2481">
        <f t="shared" si="282"/>
        <v>0.430663165939604</v>
      </c>
    </row>
    <row r="2482" ht="14.25" spans="1:23">
      <c r="A2482" s="13">
        <v>7149</v>
      </c>
      <c r="B2482" s="14">
        <v>1</v>
      </c>
      <c r="C2482" s="14">
        <v>17</v>
      </c>
      <c r="D2482" s="14">
        <v>19</v>
      </c>
      <c r="E2482" s="14">
        <v>22</v>
      </c>
      <c r="F2482" s="14">
        <v>28</v>
      </c>
      <c r="G2482" s="14">
        <v>30</v>
      </c>
      <c r="H2482" s="15">
        <v>3</v>
      </c>
      <c r="I2482" s="15" t="s">
        <v>11</v>
      </c>
      <c r="J2482" s="22">
        <v>50801224</v>
      </c>
      <c r="K2482" s="23">
        <v>2</v>
      </c>
      <c r="L2482" s="22">
        <v>5000000</v>
      </c>
      <c r="M2482" s="22">
        <f t="shared" si="278"/>
        <v>10000000</v>
      </c>
      <c r="N2482" s="23">
        <v>23</v>
      </c>
      <c r="O2482" s="22">
        <v>573935</v>
      </c>
      <c r="P2482" s="22">
        <f t="shared" si="279"/>
        <v>13200505</v>
      </c>
      <c r="Q2482" s="24">
        <v>149288714</v>
      </c>
      <c r="R2482" s="29">
        <v>39436</v>
      </c>
      <c r="S2482">
        <f t="shared" si="281"/>
        <v>52350245.86</v>
      </c>
      <c r="T2482">
        <f t="shared" si="277"/>
        <v>0.283680157228764</v>
      </c>
      <c r="U2482">
        <f t="shared" si="283"/>
        <v>29149740.86</v>
      </c>
      <c r="V2482">
        <f t="shared" si="280"/>
        <v>0.195257498567507</v>
      </c>
      <c r="W2482">
        <f t="shared" si="282"/>
        <v>0.350664457193998</v>
      </c>
    </row>
    <row r="2483" ht="14.25" spans="1:23">
      <c r="A2483" s="13">
        <v>7148</v>
      </c>
      <c r="B2483" s="14">
        <v>3</v>
      </c>
      <c r="C2483" s="14">
        <v>9</v>
      </c>
      <c r="D2483" s="14">
        <v>16</v>
      </c>
      <c r="E2483" s="14">
        <v>17</v>
      </c>
      <c r="F2483" s="14">
        <v>23</v>
      </c>
      <c r="G2483" s="14">
        <v>28</v>
      </c>
      <c r="H2483" s="15">
        <v>7</v>
      </c>
      <c r="I2483" s="15" t="s">
        <v>11</v>
      </c>
      <c r="J2483" s="22">
        <v>30000000</v>
      </c>
      <c r="K2483" s="23">
        <v>59</v>
      </c>
      <c r="L2483" s="22">
        <v>2056918</v>
      </c>
      <c r="M2483" s="22">
        <f t="shared" si="278"/>
        <v>121358162</v>
      </c>
      <c r="N2483" s="23">
        <v>169</v>
      </c>
      <c r="O2483" s="22">
        <v>6000</v>
      </c>
      <c r="P2483" s="22">
        <f t="shared" si="279"/>
        <v>1014000</v>
      </c>
      <c r="Q2483" s="24">
        <v>158818618</v>
      </c>
      <c r="R2483" s="29">
        <v>39434</v>
      </c>
      <c r="S2483">
        <f t="shared" si="281"/>
        <v>169179286.82</v>
      </c>
      <c r="T2483">
        <f t="shared" ref="T2483:T2546" si="284">(S2483-L2483*K2483)/Q2483</f>
        <v>0.301105282379425</v>
      </c>
      <c r="U2483">
        <f t="shared" si="283"/>
        <v>46807124.82</v>
      </c>
      <c r="V2483">
        <f t="shared" si="280"/>
        <v>0.294720640498207</v>
      </c>
      <c r="W2483">
        <f t="shared" si="282"/>
        <v>1.06523585805286</v>
      </c>
    </row>
    <row r="2484" ht="14.25" spans="1:23">
      <c r="A2484" s="13">
        <v>7147</v>
      </c>
      <c r="B2484" s="14">
        <v>3</v>
      </c>
      <c r="C2484" s="14">
        <v>7</v>
      </c>
      <c r="D2484" s="14">
        <v>18</v>
      </c>
      <c r="E2484" s="14">
        <v>24</v>
      </c>
      <c r="F2484" s="14">
        <v>26</v>
      </c>
      <c r="G2484" s="14">
        <v>27</v>
      </c>
      <c r="H2484" s="15">
        <v>4</v>
      </c>
      <c r="I2484" s="15" t="s">
        <v>11</v>
      </c>
      <c r="J2484" s="22">
        <v>121358164</v>
      </c>
      <c r="K2484" s="23">
        <v>4</v>
      </c>
      <c r="L2484" s="22">
        <v>5000000</v>
      </c>
      <c r="M2484" s="22">
        <f t="shared" si="278"/>
        <v>20000000</v>
      </c>
      <c r="N2484" s="23">
        <v>74</v>
      </c>
      <c r="O2484" s="22">
        <v>518958</v>
      </c>
      <c r="P2484" s="22">
        <f t="shared" si="279"/>
        <v>38402892</v>
      </c>
      <c r="Q2484" s="24">
        <v>179005766</v>
      </c>
      <c r="R2484" s="29">
        <v>39432</v>
      </c>
      <c r="S2484">
        <f t="shared" si="281"/>
        <v>91254443.34</v>
      </c>
      <c r="T2484">
        <f t="shared" si="284"/>
        <v>0.398056693548073</v>
      </c>
      <c r="U2484">
        <f t="shared" si="283"/>
        <v>32851551.34</v>
      </c>
      <c r="V2484">
        <f t="shared" si="280"/>
        <v>0.183522308102634</v>
      </c>
      <c r="W2484">
        <f t="shared" si="282"/>
        <v>0.509784938100821</v>
      </c>
    </row>
    <row r="2485" ht="14.25" spans="1:23">
      <c r="A2485" s="13">
        <v>7146</v>
      </c>
      <c r="B2485" s="14">
        <v>4</v>
      </c>
      <c r="C2485" s="14">
        <v>18</v>
      </c>
      <c r="D2485" s="14">
        <v>22</v>
      </c>
      <c r="E2485" s="14">
        <v>24</v>
      </c>
      <c r="F2485" s="14">
        <v>26</v>
      </c>
      <c r="G2485" s="14">
        <v>30</v>
      </c>
      <c r="H2485" s="15">
        <v>9</v>
      </c>
      <c r="I2485" s="15" t="s">
        <v>11</v>
      </c>
      <c r="J2485" s="22">
        <v>124899782</v>
      </c>
      <c r="K2485" s="23">
        <v>2</v>
      </c>
      <c r="L2485" s="22">
        <v>5000000</v>
      </c>
      <c r="M2485" s="22">
        <f t="shared" si="278"/>
        <v>10000000</v>
      </c>
      <c r="N2485" s="23">
        <v>41</v>
      </c>
      <c r="O2485" s="22">
        <v>435816</v>
      </c>
      <c r="P2485" s="22">
        <f t="shared" si="279"/>
        <v>17868456</v>
      </c>
      <c r="Q2485" s="24">
        <v>158863498</v>
      </c>
      <c r="R2485" s="29">
        <v>39429</v>
      </c>
      <c r="S2485">
        <f t="shared" si="281"/>
        <v>80185188.02</v>
      </c>
      <c r="T2485">
        <f t="shared" si="284"/>
        <v>0.441795559732671</v>
      </c>
      <c r="U2485">
        <f t="shared" si="283"/>
        <v>52316732.02</v>
      </c>
      <c r="V2485">
        <f t="shared" si="280"/>
        <v>0.329318771641299</v>
      </c>
      <c r="W2485">
        <f t="shared" si="282"/>
        <v>0.504742681795915</v>
      </c>
    </row>
    <row r="2486" ht="14.25" spans="1:23">
      <c r="A2486" s="13">
        <v>7145</v>
      </c>
      <c r="B2486" s="14">
        <v>8</v>
      </c>
      <c r="C2486" s="14">
        <v>9</v>
      </c>
      <c r="D2486" s="14">
        <v>11</v>
      </c>
      <c r="E2486" s="14">
        <v>12</v>
      </c>
      <c r="F2486" s="14">
        <v>25</v>
      </c>
      <c r="G2486" s="14">
        <v>31</v>
      </c>
      <c r="H2486" s="15">
        <v>11</v>
      </c>
      <c r="I2486" s="15" t="s">
        <v>11</v>
      </c>
      <c r="J2486" s="22">
        <v>127241856</v>
      </c>
      <c r="K2486" s="23">
        <v>4</v>
      </c>
      <c r="L2486" s="22">
        <v>5000000</v>
      </c>
      <c r="M2486" s="22">
        <f t="shared" si="278"/>
        <v>20000000</v>
      </c>
      <c r="N2486" s="23">
        <v>44</v>
      </c>
      <c r="O2486" s="22">
        <v>635342</v>
      </c>
      <c r="P2486" s="22">
        <f t="shared" si="279"/>
        <v>27955048</v>
      </c>
      <c r="Q2486" s="24">
        <v>156683190</v>
      </c>
      <c r="R2486" s="29">
        <v>39427</v>
      </c>
      <c r="S2486">
        <f t="shared" si="281"/>
        <v>84794029.1</v>
      </c>
      <c r="T2486">
        <f t="shared" si="284"/>
        <v>0.413535294373315</v>
      </c>
      <c r="U2486">
        <f t="shared" si="283"/>
        <v>36838981.1</v>
      </c>
      <c r="V2486">
        <f t="shared" si="280"/>
        <v>0.235117635146438</v>
      </c>
      <c r="W2486">
        <f t="shared" si="282"/>
        <v>0.541181406250409</v>
      </c>
    </row>
    <row r="2487" ht="14.25" spans="1:23">
      <c r="A2487" s="13">
        <v>7144</v>
      </c>
      <c r="B2487" s="14">
        <v>8</v>
      </c>
      <c r="C2487" s="14">
        <v>14</v>
      </c>
      <c r="D2487" s="14">
        <v>23</v>
      </c>
      <c r="E2487" s="14">
        <v>25</v>
      </c>
      <c r="F2487" s="14">
        <v>28</v>
      </c>
      <c r="G2487" s="14">
        <v>32</v>
      </c>
      <c r="H2487" s="15">
        <v>16</v>
      </c>
      <c r="I2487" s="15" t="s">
        <v>11</v>
      </c>
      <c r="J2487" s="22">
        <v>135261122</v>
      </c>
      <c r="K2487" s="23">
        <v>2</v>
      </c>
      <c r="L2487" s="22">
        <v>5000000</v>
      </c>
      <c r="M2487" s="22">
        <f t="shared" si="278"/>
        <v>10000000</v>
      </c>
      <c r="N2487" s="23">
        <v>59</v>
      </c>
      <c r="O2487" s="22">
        <v>755978</v>
      </c>
      <c r="P2487" s="22">
        <f t="shared" si="279"/>
        <v>44602702</v>
      </c>
      <c r="Q2487" s="24">
        <v>178734532</v>
      </c>
      <c r="R2487" s="29">
        <v>39425</v>
      </c>
      <c r="S2487">
        <f t="shared" si="281"/>
        <v>78464467.68</v>
      </c>
      <c r="T2487">
        <f t="shared" si="284"/>
        <v>0.383051148056829</v>
      </c>
      <c r="U2487">
        <f t="shared" si="283"/>
        <v>23861765.68</v>
      </c>
      <c r="V2487">
        <f t="shared" si="280"/>
        <v>0.133503948078707</v>
      </c>
      <c r="W2487">
        <f t="shared" si="282"/>
        <v>0.439000045497643</v>
      </c>
    </row>
    <row r="2488" ht="14.25" spans="1:23">
      <c r="A2488" s="13">
        <v>7143</v>
      </c>
      <c r="B2488" s="14">
        <v>1</v>
      </c>
      <c r="C2488" s="14">
        <v>6</v>
      </c>
      <c r="D2488" s="14">
        <v>22</v>
      </c>
      <c r="E2488" s="14">
        <v>23</v>
      </c>
      <c r="F2488" s="14">
        <v>24</v>
      </c>
      <c r="G2488" s="14">
        <v>26</v>
      </c>
      <c r="H2488" s="15">
        <v>4</v>
      </c>
      <c r="I2488" s="15" t="s">
        <v>11</v>
      </c>
      <c r="J2488" s="22">
        <v>126145669</v>
      </c>
      <c r="K2488" s="23">
        <v>1</v>
      </c>
      <c r="L2488" s="22">
        <v>5000000</v>
      </c>
      <c r="M2488" s="22">
        <f t="shared" si="278"/>
        <v>5000000</v>
      </c>
      <c r="N2488" s="23">
        <v>22</v>
      </c>
      <c r="O2488" s="22">
        <v>659666</v>
      </c>
      <c r="P2488" s="22">
        <f t="shared" si="279"/>
        <v>14512652</v>
      </c>
      <c r="Q2488" s="24">
        <v>152332662</v>
      </c>
      <c r="R2488" s="29">
        <v>39422</v>
      </c>
      <c r="S2488">
        <f t="shared" si="281"/>
        <v>45780144.38</v>
      </c>
      <c r="T2488">
        <f t="shared" si="284"/>
        <v>0.267704534566592</v>
      </c>
      <c r="U2488">
        <f t="shared" si="283"/>
        <v>26267492.38</v>
      </c>
      <c r="V2488">
        <f t="shared" si="280"/>
        <v>0.172435064385601</v>
      </c>
      <c r="W2488">
        <f t="shared" si="282"/>
        <v>0.300527436328789</v>
      </c>
    </row>
    <row r="2489" ht="14.25" spans="1:23">
      <c r="A2489" s="13">
        <v>7142</v>
      </c>
      <c r="B2489" s="14">
        <v>11</v>
      </c>
      <c r="C2489" s="14">
        <v>20</v>
      </c>
      <c r="D2489" s="14">
        <v>25</v>
      </c>
      <c r="E2489" s="14">
        <v>26</v>
      </c>
      <c r="F2489" s="14">
        <v>27</v>
      </c>
      <c r="G2489" s="14">
        <v>30</v>
      </c>
      <c r="H2489" s="15">
        <v>8</v>
      </c>
      <c r="I2489" s="15" t="s">
        <v>11</v>
      </c>
      <c r="J2489" s="22">
        <v>97282809</v>
      </c>
      <c r="K2489" s="23">
        <v>0</v>
      </c>
      <c r="L2489" s="23">
        <v>0</v>
      </c>
      <c r="M2489" s="22">
        <f t="shared" si="278"/>
        <v>0</v>
      </c>
      <c r="N2489" s="23">
        <v>35</v>
      </c>
      <c r="O2489" s="22">
        <v>454144</v>
      </c>
      <c r="P2489" s="22">
        <f t="shared" si="279"/>
        <v>15895040</v>
      </c>
      <c r="Q2489" s="24">
        <v>148389454</v>
      </c>
      <c r="R2489" s="29">
        <v>39420</v>
      </c>
      <c r="S2489">
        <f t="shared" si="281"/>
        <v>35622384.46</v>
      </c>
      <c r="T2489">
        <f t="shared" si="284"/>
        <v>0.240060081762953</v>
      </c>
      <c r="U2489">
        <f t="shared" si="283"/>
        <v>19727344.46</v>
      </c>
      <c r="V2489">
        <f t="shared" si="280"/>
        <v>0.132943035561004</v>
      </c>
      <c r="W2489">
        <f t="shared" si="282"/>
        <v>0.240060081762953</v>
      </c>
    </row>
    <row r="2490" ht="14.25" spans="1:23">
      <c r="A2490" s="13">
        <v>7141</v>
      </c>
      <c r="B2490" s="14">
        <v>2</v>
      </c>
      <c r="C2490" s="14">
        <v>3</v>
      </c>
      <c r="D2490" s="14">
        <v>4</v>
      </c>
      <c r="E2490" s="14">
        <v>6</v>
      </c>
      <c r="F2490" s="14">
        <v>17</v>
      </c>
      <c r="G2490" s="14">
        <v>31</v>
      </c>
      <c r="H2490" s="15">
        <v>8</v>
      </c>
      <c r="I2490" s="15" t="s">
        <v>11</v>
      </c>
      <c r="J2490" s="22">
        <v>60194361</v>
      </c>
      <c r="K2490" s="23">
        <v>3</v>
      </c>
      <c r="L2490" s="22">
        <v>5000000</v>
      </c>
      <c r="M2490" s="22">
        <f t="shared" si="278"/>
        <v>15000000</v>
      </c>
      <c r="N2490" s="23">
        <v>33</v>
      </c>
      <c r="O2490" s="22">
        <v>344227</v>
      </c>
      <c r="P2490" s="22">
        <f t="shared" si="279"/>
        <v>11359491</v>
      </c>
      <c r="Q2490" s="24">
        <v>166050194</v>
      </c>
      <c r="R2490" s="29">
        <v>39418</v>
      </c>
      <c r="S2490">
        <f t="shared" si="281"/>
        <v>69859114.06</v>
      </c>
      <c r="T2490">
        <f t="shared" si="284"/>
        <v>0.330376693567729</v>
      </c>
      <c r="U2490">
        <f t="shared" si="283"/>
        <v>43499623.06</v>
      </c>
      <c r="V2490">
        <f t="shared" si="280"/>
        <v>0.261966710258706</v>
      </c>
      <c r="W2490">
        <f t="shared" si="282"/>
        <v>0.420710824704005</v>
      </c>
    </row>
    <row r="2491" ht="14.25" spans="1:23">
      <c r="A2491" s="13">
        <v>7140</v>
      </c>
      <c r="B2491" s="14">
        <v>1</v>
      </c>
      <c r="C2491" s="14">
        <v>5</v>
      </c>
      <c r="D2491" s="14">
        <v>16</v>
      </c>
      <c r="E2491" s="14">
        <v>21</v>
      </c>
      <c r="F2491" s="14">
        <v>22</v>
      </c>
      <c r="G2491" s="14">
        <v>26</v>
      </c>
      <c r="H2491" s="15">
        <v>11</v>
      </c>
      <c r="I2491" s="15" t="s">
        <v>11</v>
      </c>
      <c r="J2491" s="22">
        <v>48688880</v>
      </c>
      <c r="K2491" s="23">
        <v>4</v>
      </c>
      <c r="L2491" s="22">
        <v>5000000</v>
      </c>
      <c r="M2491" s="22">
        <f t="shared" si="278"/>
        <v>20000000</v>
      </c>
      <c r="N2491" s="23">
        <v>54</v>
      </c>
      <c r="O2491" s="22">
        <v>153538</v>
      </c>
      <c r="P2491" s="22">
        <f t="shared" si="279"/>
        <v>8291052</v>
      </c>
      <c r="Q2491" s="24">
        <v>143598644</v>
      </c>
      <c r="R2491" s="29">
        <v>39415</v>
      </c>
      <c r="S2491">
        <f t="shared" si="281"/>
        <v>71017439.56</v>
      </c>
      <c r="T2491">
        <f t="shared" si="284"/>
        <v>0.35527800360009</v>
      </c>
      <c r="U2491">
        <f t="shared" si="283"/>
        <v>42726387.56</v>
      </c>
      <c r="V2491">
        <f t="shared" si="280"/>
        <v>0.297540327469945</v>
      </c>
      <c r="W2491">
        <f t="shared" si="282"/>
        <v>0.494555084795926</v>
      </c>
    </row>
    <row r="2492" ht="14.25" spans="1:23">
      <c r="A2492" s="13">
        <v>7139</v>
      </c>
      <c r="B2492" s="14">
        <v>6</v>
      </c>
      <c r="C2492" s="14">
        <v>10</v>
      </c>
      <c r="D2492" s="14">
        <v>12</v>
      </c>
      <c r="E2492" s="14">
        <v>14</v>
      </c>
      <c r="F2492" s="14">
        <v>16</v>
      </c>
      <c r="G2492" s="14">
        <v>22</v>
      </c>
      <c r="H2492" s="15">
        <v>6</v>
      </c>
      <c r="I2492" s="15" t="s">
        <v>11</v>
      </c>
      <c r="J2492" s="22">
        <v>49342984</v>
      </c>
      <c r="K2492" s="23">
        <v>22</v>
      </c>
      <c r="L2492" s="22">
        <v>5136363</v>
      </c>
      <c r="M2492" s="22">
        <f t="shared" si="278"/>
        <v>112999986</v>
      </c>
      <c r="N2492" s="23">
        <v>62</v>
      </c>
      <c r="O2492" s="22">
        <v>398223</v>
      </c>
      <c r="P2492" s="22">
        <f t="shared" si="279"/>
        <v>24689826</v>
      </c>
      <c r="Q2492" s="24">
        <v>147362270</v>
      </c>
      <c r="R2492" s="29">
        <v>39413</v>
      </c>
      <c r="S2492">
        <f t="shared" si="281"/>
        <v>151626164.3</v>
      </c>
      <c r="T2492">
        <f t="shared" si="284"/>
        <v>0.262117150475492</v>
      </c>
      <c r="U2492">
        <f t="shared" si="283"/>
        <v>13936352.3</v>
      </c>
      <c r="V2492">
        <f t="shared" si="280"/>
        <v>0.0945720522627672</v>
      </c>
      <c r="W2492">
        <f t="shared" si="282"/>
        <v>1.02893477618118</v>
      </c>
    </row>
    <row r="2493" ht="14.25" spans="1:23">
      <c r="A2493" s="13">
        <v>7138</v>
      </c>
      <c r="B2493" s="14">
        <v>2</v>
      </c>
      <c r="C2493" s="14">
        <v>3</v>
      </c>
      <c r="D2493" s="14">
        <v>15</v>
      </c>
      <c r="E2493" s="14">
        <v>17</v>
      </c>
      <c r="F2493" s="14">
        <v>19</v>
      </c>
      <c r="G2493" s="14">
        <v>25</v>
      </c>
      <c r="H2493" s="15">
        <v>16</v>
      </c>
      <c r="I2493" s="15" t="s">
        <v>11</v>
      </c>
      <c r="J2493" s="22">
        <v>128761636</v>
      </c>
      <c r="K2493" s="23">
        <v>0</v>
      </c>
      <c r="L2493" s="23">
        <v>0</v>
      </c>
      <c r="M2493" s="22">
        <f t="shared" si="278"/>
        <v>0</v>
      </c>
      <c r="N2493" s="23">
        <v>85</v>
      </c>
      <c r="O2493" s="22">
        <v>225264</v>
      </c>
      <c r="P2493" s="22">
        <f t="shared" si="279"/>
        <v>19147440</v>
      </c>
      <c r="Q2493" s="24">
        <v>167481164</v>
      </c>
      <c r="R2493" s="29">
        <v>39411</v>
      </c>
      <c r="S2493">
        <f t="shared" si="281"/>
        <v>37388225.36</v>
      </c>
      <c r="T2493">
        <f t="shared" si="284"/>
        <v>0.223238389721246</v>
      </c>
      <c r="U2493">
        <f t="shared" si="283"/>
        <v>18240785.36</v>
      </c>
      <c r="V2493">
        <f t="shared" si="280"/>
        <v>0.10891245871685</v>
      </c>
      <c r="W2493">
        <f t="shared" si="282"/>
        <v>0.223238389721247</v>
      </c>
    </row>
    <row r="2494" ht="14.25" spans="1:23">
      <c r="A2494" s="13">
        <v>7137</v>
      </c>
      <c r="B2494" s="14">
        <v>3</v>
      </c>
      <c r="C2494" s="14">
        <v>7</v>
      </c>
      <c r="D2494" s="14">
        <v>8</v>
      </c>
      <c r="E2494" s="14">
        <v>18</v>
      </c>
      <c r="F2494" s="14">
        <v>20</v>
      </c>
      <c r="G2494" s="14">
        <v>22</v>
      </c>
      <c r="H2494" s="15">
        <v>3</v>
      </c>
      <c r="I2494" s="15" t="s">
        <v>11</v>
      </c>
      <c r="J2494" s="22">
        <v>84084091</v>
      </c>
      <c r="K2494" s="23">
        <v>7</v>
      </c>
      <c r="L2494" s="22">
        <v>5428571</v>
      </c>
      <c r="M2494" s="22">
        <f t="shared" si="278"/>
        <v>37999997</v>
      </c>
      <c r="N2494" s="23">
        <v>74</v>
      </c>
      <c r="O2494" s="22">
        <v>250230</v>
      </c>
      <c r="P2494" s="22">
        <f t="shared" si="279"/>
        <v>18517020</v>
      </c>
      <c r="Q2494" s="24">
        <v>148358822</v>
      </c>
      <c r="R2494" s="29">
        <v>39408</v>
      </c>
      <c r="S2494">
        <f t="shared" si="281"/>
        <v>99759943.78</v>
      </c>
      <c r="T2494">
        <f t="shared" si="284"/>
        <v>0.416287659523207</v>
      </c>
      <c r="U2494">
        <f t="shared" si="283"/>
        <v>43242926.78</v>
      </c>
      <c r="V2494">
        <f t="shared" si="280"/>
        <v>0.291475263803321</v>
      </c>
      <c r="W2494">
        <f t="shared" si="282"/>
        <v>0.67242340182507</v>
      </c>
    </row>
    <row r="2495" ht="14.25" spans="1:23">
      <c r="A2495" s="13">
        <v>7136</v>
      </c>
      <c r="B2495" s="14">
        <v>1</v>
      </c>
      <c r="C2495" s="14">
        <v>2</v>
      </c>
      <c r="D2495" s="14">
        <v>18</v>
      </c>
      <c r="E2495" s="14">
        <v>21</v>
      </c>
      <c r="F2495" s="14">
        <v>25</v>
      </c>
      <c r="G2495" s="14">
        <v>29</v>
      </c>
      <c r="H2495" s="15">
        <v>14</v>
      </c>
      <c r="I2495" s="15" t="s">
        <v>11</v>
      </c>
      <c r="J2495" s="22">
        <v>111148212</v>
      </c>
      <c r="K2495" s="23">
        <v>4</v>
      </c>
      <c r="L2495" s="22">
        <v>6500000</v>
      </c>
      <c r="M2495" s="22">
        <f t="shared" si="278"/>
        <v>26000000</v>
      </c>
      <c r="N2495" s="23">
        <v>26</v>
      </c>
      <c r="O2495" s="22">
        <v>1037600</v>
      </c>
      <c r="P2495" s="22">
        <f t="shared" si="279"/>
        <v>26977600</v>
      </c>
      <c r="Q2495" s="24">
        <v>148075802</v>
      </c>
      <c r="R2495" s="29">
        <v>39406</v>
      </c>
      <c r="S2495">
        <f t="shared" si="281"/>
        <v>80995315.98</v>
      </c>
      <c r="T2495">
        <f t="shared" si="284"/>
        <v>0.371399750919465</v>
      </c>
      <c r="U2495">
        <f t="shared" si="283"/>
        <v>28017715.98</v>
      </c>
      <c r="V2495">
        <f t="shared" si="280"/>
        <v>0.189211981982039</v>
      </c>
      <c r="W2495">
        <f t="shared" si="282"/>
        <v>0.546985495847593</v>
      </c>
    </row>
    <row r="2496" ht="14.25" spans="1:23">
      <c r="A2496" s="13">
        <v>7135</v>
      </c>
      <c r="B2496" s="14">
        <v>1</v>
      </c>
      <c r="C2496" s="14">
        <v>11</v>
      </c>
      <c r="D2496" s="14">
        <v>16</v>
      </c>
      <c r="E2496" s="14">
        <v>26</v>
      </c>
      <c r="F2496" s="14">
        <v>31</v>
      </c>
      <c r="G2496" s="14">
        <v>33</v>
      </c>
      <c r="H2496" s="15">
        <v>16</v>
      </c>
      <c r="I2496" s="15" t="s">
        <v>11</v>
      </c>
      <c r="J2496" s="22">
        <v>119586385</v>
      </c>
      <c r="K2496" s="23">
        <v>0</v>
      </c>
      <c r="L2496" s="23">
        <v>0</v>
      </c>
      <c r="M2496" s="22">
        <f t="shared" si="278"/>
        <v>0</v>
      </c>
      <c r="N2496" s="23">
        <v>32</v>
      </c>
      <c r="O2496" s="22">
        <v>520476</v>
      </c>
      <c r="P2496" s="22">
        <f t="shared" si="279"/>
        <v>16655232</v>
      </c>
      <c r="Q2496" s="24">
        <v>159526566</v>
      </c>
      <c r="R2496" s="29">
        <v>39404</v>
      </c>
      <c r="S2496">
        <f t="shared" si="281"/>
        <v>39305776.34</v>
      </c>
      <c r="T2496">
        <f t="shared" si="284"/>
        <v>0.246390161372871</v>
      </c>
      <c r="U2496">
        <f t="shared" si="283"/>
        <v>22650544.34</v>
      </c>
      <c r="V2496">
        <f t="shared" si="280"/>
        <v>0.141986033473572</v>
      </c>
      <c r="W2496">
        <f t="shared" si="282"/>
        <v>0.246390161372871</v>
      </c>
    </row>
    <row r="2497" ht="14.25" spans="1:23">
      <c r="A2497" s="13">
        <v>7134</v>
      </c>
      <c r="B2497" s="14">
        <v>1</v>
      </c>
      <c r="C2497" s="14">
        <v>4</v>
      </c>
      <c r="D2497" s="14">
        <v>10</v>
      </c>
      <c r="E2497" s="14">
        <v>13</v>
      </c>
      <c r="F2497" s="14">
        <v>18</v>
      </c>
      <c r="G2497" s="14">
        <v>25</v>
      </c>
      <c r="H2497" s="15">
        <v>15</v>
      </c>
      <c r="I2497" s="15" t="s">
        <v>11</v>
      </c>
      <c r="J2497" s="22">
        <v>80724144</v>
      </c>
      <c r="K2497" s="23">
        <v>1</v>
      </c>
      <c r="L2497" s="22">
        <v>8000000</v>
      </c>
      <c r="M2497" s="22">
        <f t="shared" si="278"/>
        <v>8000000</v>
      </c>
      <c r="N2497" s="23">
        <v>47</v>
      </c>
      <c r="O2497" s="22">
        <v>204686</v>
      </c>
      <c r="P2497" s="22">
        <f t="shared" si="279"/>
        <v>9620242</v>
      </c>
      <c r="Q2497" s="24">
        <v>141752438</v>
      </c>
      <c r="R2497" s="29">
        <v>39401</v>
      </c>
      <c r="S2497">
        <f t="shared" si="281"/>
        <v>52011434.62</v>
      </c>
      <c r="T2497">
        <f t="shared" si="284"/>
        <v>0.310480971198534</v>
      </c>
      <c r="U2497">
        <f t="shared" si="283"/>
        <v>34391192.62</v>
      </c>
      <c r="V2497">
        <f t="shared" si="280"/>
        <v>0.242614470024142</v>
      </c>
      <c r="W2497">
        <f t="shared" si="282"/>
        <v>0.366917390302663</v>
      </c>
    </row>
    <row r="2498" ht="14.25" spans="1:23">
      <c r="A2498" s="13">
        <v>7133</v>
      </c>
      <c r="B2498" s="14">
        <v>3</v>
      </c>
      <c r="C2498" s="14">
        <v>6</v>
      </c>
      <c r="D2498" s="14">
        <v>7</v>
      </c>
      <c r="E2498" s="14">
        <v>11</v>
      </c>
      <c r="F2498" s="14">
        <v>13</v>
      </c>
      <c r="G2498" s="14">
        <v>33</v>
      </c>
      <c r="H2498" s="15">
        <v>10</v>
      </c>
      <c r="I2498" s="15" t="s">
        <v>11</v>
      </c>
      <c r="J2498" s="22">
        <v>63276884</v>
      </c>
      <c r="K2498" s="23">
        <v>11</v>
      </c>
      <c r="L2498" s="22">
        <v>5545454</v>
      </c>
      <c r="M2498" s="22">
        <f t="shared" si="278"/>
        <v>60999994</v>
      </c>
      <c r="N2498" s="23">
        <v>64</v>
      </c>
      <c r="O2498" s="22">
        <v>146497</v>
      </c>
      <c r="P2498" s="22">
        <f t="shared" si="279"/>
        <v>9375808</v>
      </c>
      <c r="Q2498" s="24">
        <v>145163392</v>
      </c>
      <c r="R2498" s="29">
        <v>39399</v>
      </c>
      <c r="S2498">
        <f t="shared" si="281"/>
        <v>122111865.08</v>
      </c>
      <c r="T2498">
        <f t="shared" si="284"/>
        <v>0.420986794521858</v>
      </c>
      <c r="U2498">
        <f t="shared" si="283"/>
        <v>51736063.08</v>
      </c>
      <c r="V2498">
        <f t="shared" si="280"/>
        <v>0.356398830085205</v>
      </c>
      <c r="W2498">
        <f t="shared" si="282"/>
        <v>0.841202891428715</v>
      </c>
    </row>
    <row r="2499" ht="14.25" spans="1:23">
      <c r="A2499" s="13">
        <v>7132</v>
      </c>
      <c r="B2499" s="14">
        <v>1</v>
      </c>
      <c r="C2499" s="14">
        <v>9</v>
      </c>
      <c r="D2499" s="14">
        <v>16</v>
      </c>
      <c r="E2499" s="14">
        <v>21</v>
      </c>
      <c r="F2499" s="14">
        <v>22</v>
      </c>
      <c r="G2499" s="14">
        <v>23</v>
      </c>
      <c r="H2499" s="15">
        <v>5</v>
      </c>
      <c r="I2499" s="15" t="s">
        <v>11</v>
      </c>
      <c r="J2499" s="22">
        <v>114258687</v>
      </c>
      <c r="K2499" s="23">
        <v>0</v>
      </c>
      <c r="L2499" s="23">
        <v>0</v>
      </c>
      <c r="M2499" s="22">
        <f t="shared" si="278"/>
        <v>0</v>
      </c>
      <c r="N2499" s="23">
        <v>33</v>
      </c>
      <c r="O2499" s="22">
        <v>493963</v>
      </c>
      <c r="P2499" s="22">
        <f t="shared" si="279"/>
        <v>16300779</v>
      </c>
      <c r="Q2499" s="24">
        <v>155862750</v>
      </c>
      <c r="R2499" s="29">
        <v>39397</v>
      </c>
      <c r="S2499">
        <f t="shared" si="281"/>
        <v>38337577.5</v>
      </c>
      <c r="T2499">
        <f t="shared" si="284"/>
        <v>0.245970108316451</v>
      </c>
      <c r="U2499">
        <f t="shared" si="283"/>
        <v>22036798.5</v>
      </c>
      <c r="V2499">
        <f t="shared" si="280"/>
        <v>0.141385921267269</v>
      </c>
      <c r="W2499">
        <f t="shared" si="282"/>
        <v>0.245970108316451</v>
      </c>
    </row>
    <row r="2500" ht="14.25" spans="1:23">
      <c r="A2500" s="13">
        <v>7131</v>
      </c>
      <c r="B2500" s="14">
        <v>3</v>
      </c>
      <c r="C2500" s="14">
        <v>5</v>
      </c>
      <c r="D2500" s="14">
        <v>7</v>
      </c>
      <c r="E2500" s="14">
        <v>16</v>
      </c>
      <c r="F2500" s="14">
        <v>22</v>
      </c>
      <c r="G2500" s="14">
        <v>27</v>
      </c>
      <c r="H2500" s="15">
        <v>5</v>
      </c>
      <c r="I2500" s="15" t="s">
        <v>11</v>
      </c>
      <c r="J2500" s="22">
        <v>76223517</v>
      </c>
      <c r="K2500" s="23">
        <v>3</v>
      </c>
      <c r="L2500" s="22">
        <v>6000000</v>
      </c>
      <c r="M2500" s="22">
        <f t="shared" si="278"/>
        <v>18000000</v>
      </c>
      <c r="N2500" s="23">
        <v>29</v>
      </c>
      <c r="O2500" s="22">
        <v>482884</v>
      </c>
      <c r="P2500" s="22">
        <f t="shared" si="279"/>
        <v>14003636</v>
      </c>
      <c r="Q2500" s="24">
        <v>139489488</v>
      </c>
      <c r="R2500" s="29">
        <v>39394</v>
      </c>
      <c r="S2500">
        <f t="shared" si="281"/>
        <v>50674642.12</v>
      </c>
      <c r="T2500">
        <f t="shared" si="284"/>
        <v>0.234244476687734</v>
      </c>
      <c r="U2500">
        <f t="shared" si="283"/>
        <v>18671006.12</v>
      </c>
      <c r="V2500">
        <f t="shared" si="280"/>
        <v>0.133852424205615</v>
      </c>
      <c r="W2500">
        <f t="shared" si="282"/>
        <v>0.363286458689991</v>
      </c>
    </row>
    <row r="2501" ht="14.25" spans="1:23">
      <c r="A2501" s="13">
        <v>7130</v>
      </c>
      <c r="B2501" s="14">
        <v>3</v>
      </c>
      <c r="C2501" s="14">
        <v>5</v>
      </c>
      <c r="D2501" s="14">
        <v>9</v>
      </c>
      <c r="E2501" s="14">
        <v>11</v>
      </c>
      <c r="F2501" s="14">
        <v>27</v>
      </c>
      <c r="G2501" s="14">
        <v>31</v>
      </c>
      <c r="H2501" s="15">
        <v>4</v>
      </c>
      <c r="I2501" s="15" t="s">
        <v>11</v>
      </c>
      <c r="J2501" s="22">
        <v>58548310</v>
      </c>
      <c r="K2501" s="23">
        <v>5</v>
      </c>
      <c r="L2501" s="22">
        <v>5600000</v>
      </c>
      <c r="M2501" s="22">
        <f t="shared" si="278"/>
        <v>28000000</v>
      </c>
      <c r="N2501" s="23">
        <v>98</v>
      </c>
      <c r="O2501" s="22">
        <v>102980</v>
      </c>
      <c r="P2501" s="22">
        <f t="shared" si="279"/>
        <v>10092040</v>
      </c>
      <c r="Q2501" s="24">
        <v>134915286</v>
      </c>
      <c r="R2501" s="29">
        <v>39392</v>
      </c>
      <c r="S2501">
        <f t="shared" si="281"/>
        <v>37560180.14</v>
      </c>
      <c r="T2501">
        <f t="shared" si="284"/>
        <v>0.0708606150084432</v>
      </c>
      <c r="U2501">
        <f t="shared" si="283"/>
        <v>-531859.859999999</v>
      </c>
      <c r="V2501">
        <f t="shared" si="280"/>
        <v>-0.00394217642617605</v>
      </c>
      <c r="W2501">
        <f t="shared" si="282"/>
        <v>0.278398254590662</v>
      </c>
    </row>
    <row r="2502" ht="14.25" spans="1:23">
      <c r="A2502" s="13">
        <v>7129</v>
      </c>
      <c r="B2502" s="14">
        <v>5</v>
      </c>
      <c r="C2502" s="14">
        <v>7</v>
      </c>
      <c r="D2502" s="14">
        <v>20</v>
      </c>
      <c r="E2502" s="14">
        <v>21</v>
      </c>
      <c r="F2502" s="14">
        <v>22</v>
      </c>
      <c r="G2502" s="14">
        <v>30</v>
      </c>
      <c r="H2502" s="15">
        <v>8</v>
      </c>
      <c r="I2502" s="15" t="s">
        <v>11</v>
      </c>
      <c r="J2502" s="22">
        <v>30000000</v>
      </c>
      <c r="K2502" s="23">
        <v>12</v>
      </c>
      <c r="L2502" s="22">
        <v>5174527</v>
      </c>
      <c r="M2502" s="22">
        <f t="shared" ref="M2502:M2565" si="285">K2502*L2502</f>
        <v>62094324</v>
      </c>
      <c r="N2502" s="23">
        <v>93</v>
      </c>
      <c r="O2502" s="22">
        <v>18159</v>
      </c>
      <c r="P2502" s="22">
        <f t="shared" si="279"/>
        <v>1688787</v>
      </c>
      <c r="Q2502" s="24">
        <v>152215698</v>
      </c>
      <c r="R2502" s="29">
        <v>39390</v>
      </c>
      <c r="S2502">
        <f t="shared" si="281"/>
        <v>99739437.02</v>
      </c>
      <c r="T2502">
        <f t="shared" si="284"/>
        <v>0.247314262028349</v>
      </c>
      <c r="U2502">
        <f t="shared" si="283"/>
        <v>35956326.02</v>
      </c>
      <c r="V2502">
        <f t="shared" si="280"/>
        <v>0.236219565343385</v>
      </c>
      <c r="W2502">
        <f t="shared" si="282"/>
        <v>0.655250662911259</v>
      </c>
    </row>
    <row r="2503" ht="14.25" spans="1:23">
      <c r="A2503" s="13">
        <v>7128</v>
      </c>
      <c r="B2503" s="14">
        <v>9</v>
      </c>
      <c r="C2503" s="14">
        <v>10</v>
      </c>
      <c r="D2503" s="14">
        <v>19</v>
      </c>
      <c r="E2503" s="14">
        <v>21</v>
      </c>
      <c r="F2503" s="14">
        <v>27</v>
      </c>
      <c r="G2503" s="14">
        <v>31</v>
      </c>
      <c r="H2503" s="15">
        <v>5</v>
      </c>
      <c r="I2503" s="15" t="s">
        <v>11</v>
      </c>
      <c r="J2503" s="22">
        <v>55153745</v>
      </c>
      <c r="K2503" s="23">
        <v>1</v>
      </c>
      <c r="L2503" s="22">
        <v>8000000</v>
      </c>
      <c r="M2503" s="22">
        <f t="shared" si="285"/>
        <v>8000000</v>
      </c>
      <c r="N2503" s="23">
        <v>45</v>
      </c>
      <c r="O2503" s="22">
        <v>226896</v>
      </c>
      <c r="P2503" s="22">
        <f t="shared" si="279"/>
        <v>10210320</v>
      </c>
      <c r="Q2503" s="24">
        <v>130058308</v>
      </c>
      <c r="R2503" s="29">
        <v>39387</v>
      </c>
      <c r="S2503">
        <f t="shared" si="281"/>
        <v>44904469.92</v>
      </c>
      <c r="T2503">
        <f t="shared" si="284"/>
        <v>0.283753267957323</v>
      </c>
      <c r="U2503">
        <f t="shared" si="283"/>
        <v>26694149.92</v>
      </c>
      <c r="V2503">
        <f t="shared" si="280"/>
        <v>0.205247556503657</v>
      </c>
      <c r="W2503">
        <f t="shared" si="282"/>
        <v>0.34526414044999</v>
      </c>
    </row>
    <row r="2504" ht="14.25" spans="1:23">
      <c r="A2504" s="13">
        <v>7127</v>
      </c>
      <c r="B2504" s="14">
        <v>6</v>
      </c>
      <c r="C2504" s="14">
        <v>9</v>
      </c>
      <c r="D2504" s="14">
        <v>13</v>
      </c>
      <c r="E2504" s="14">
        <v>16</v>
      </c>
      <c r="F2504" s="14">
        <v>24</v>
      </c>
      <c r="G2504" s="14">
        <v>28</v>
      </c>
      <c r="H2504" s="15">
        <v>11</v>
      </c>
      <c r="I2504" s="15" t="s">
        <v>11</v>
      </c>
      <c r="J2504" s="22">
        <v>36329644</v>
      </c>
      <c r="K2504" s="23">
        <v>17</v>
      </c>
      <c r="L2504" s="22">
        <v>5176470</v>
      </c>
      <c r="M2504" s="22">
        <f t="shared" si="285"/>
        <v>87999990</v>
      </c>
      <c r="N2504" s="23">
        <v>78</v>
      </c>
      <c r="O2504" s="22">
        <v>107679</v>
      </c>
      <c r="P2504" s="22">
        <f t="shared" si="279"/>
        <v>8398962</v>
      </c>
      <c r="Q2504" s="24">
        <v>131706110</v>
      </c>
      <c r="R2504" s="29">
        <v>39385</v>
      </c>
      <c r="S2504">
        <f t="shared" si="281"/>
        <v>99938269.9</v>
      </c>
      <c r="T2504">
        <f t="shared" si="284"/>
        <v>0.0906433262663365</v>
      </c>
      <c r="U2504">
        <f t="shared" si="283"/>
        <v>3539317.90000001</v>
      </c>
      <c r="V2504">
        <f t="shared" si="280"/>
        <v>0.0268728451550198</v>
      </c>
      <c r="W2504">
        <f t="shared" si="282"/>
        <v>0.75879752199803</v>
      </c>
    </row>
    <row r="2505" ht="14.25" spans="1:23">
      <c r="A2505" s="13">
        <v>7126</v>
      </c>
      <c r="B2505" s="14">
        <v>9</v>
      </c>
      <c r="C2505" s="14">
        <v>10</v>
      </c>
      <c r="D2505" s="14">
        <v>19</v>
      </c>
      <c r="E2505" s="14">
        <v>23</v>
      </c>
      <c r="F2505" s="14">
        <v>26</v>
      </c>
      <c r="G2505" s="14">
        <v>31</v>
      </c>
      <c r="H2505" s="15">
        <v>9</v>
      </c>
      <c r="I2505" s="15" t="s">
        <v>11</v>
      </c>
      <c r="J2505" s="22">
        <v>71731920</v>
      </c>
      <c r="K2505" s="23">
        <v>15</v>
      </c>
      <c r="L2505" s="22">
        <v>5600000</v>
      </c>
      <c r="M2505" s="22">
        <f t="shared" si="285"/>
        <v>84000000</v>
      </c>
      <c r="N2505" s="23">
        <v>124</v>
      </c>
      <c r="O2505" s="22">
        <v>256852</v>
      </c>
      <c r="P2505" s="22">
        <f t="shared" si="279"/>
        <v>31849648</v>
      </c>
      <c r="Q2505" s="24">
        <v>170508318</v>
      </c>
      <c r="R2505" s="29">
        <v>39383</v>
      </c>
      <c r="S2505">
        <f t="shared" si="281"/>
        <v>144899211.82</v>
      </c>
      <c r="T2505">
        <f t="shared" si="284"/>
        <v>0.357162703464121</v>
      </c>
      <c r="U2505">
        <f t="shared" si="283"/>
        <v>29049563.82</v>
      </c>
      <c r="V2505">
        <f t="shared" si="280"/>
        <v>0.170370361755607</v>
      </c>
      <c r="W2505">
        <f t="shared" si="282"/>
        <v>0.849807291043713</v>
      </c>
    </row>
    <row r="2506" ht="14.25" spans="1:23">
      <c r="A2506" s="13">
        <v>7125</v>
      </c>
      <c r="B2506" s="14">
        <v>3</v>
      </c>
      <c r="C2506" s="14">
        <v>5</v>
      </c>
      <c r="D2506" s="14">
        <v>18</v>
      </c>
      <c r="E2506" s="14">
        <v>20</v>
      </c>
      <c r="F2506" s="14">
        <v>27</v>
      </c>
      <c r="G2506" s="14">
        <v>33</v>
      </c>
      <c r="H2506" s="15">
        <v>1</v>
      </c>
      <c r="I2506" s="15" t="s">
        <v>11</v>
      </c>
      <c r="J2506" s="22">
        <v>133082056</v>
      </c>
      <c r="K2506" s="23">
        <v>0</v>
      </c>
      <c r="L2506" s="23">
        <v>0</v>
      </c>
      <c r="M2506" s="22">
        <f t="shared" si="285"/>
        <v>0</v>
      </c>
      <c r="N2506" s="23">
        <v>71</v>
      </c>
      <c r="O2506" s="22">
        <v>209498</v>
      </c>
      <c r="P2506" s="22">
        <f t="shared" si="279"/>
        <v>14874358</v>
      </c>
      <c r="Q2506" s="24">
        <v>137439952</v>
      </c>
      <c r="R2506" s="29">
        <v>39380</v>
      </c>
      <c r="S2506">
        <f t="shared" si="281"/>
        <v>32638693.48</v>
      </c>
      <c r="T2506">
        <f t="shared" si="284"/>
        <v>0.237476025020731</v>
      </c>
      <c r="U2506">
        <f t="shared" si="283"/>
        <v>17764335.48</v>
      </c>
      <c r="V2506">
        <f t="shared" si="280"/>
        <v>0.129251612951669</v>
      </c>
      <c r="W2506">
        <f t="shared" si="282"/>
        <v>0.237476025020731</v>
      </c>
    </row>
    <row r="2507" ht="14.25" spans="1:23">
      <c r="A2507" s="13">
        <v>7124</v>
      </c>
      <c r="B2507" s="14">
        <v>3</v>
      </c>
      <c r="C2507" s="14">
        <v>7</v>
      </c>
      <c r="D2507" s="14">
        <v>13</v>
      </c>
      <c r="E2507" s="14">
        <v>16</v>
      </c>
      <c r="F2507" s="14">
        <v>19</v>
      </c>
      <c r="G2507" s="14">
        <v>32</v>
      </c>
      <c r="H2507" s="15">
        <v>16</v>
      </c>
      <c r="I2507" s="15" t="s">
        <v>11</v>
      </c>
      <c r="J2507" s="22">
        <v>98375173</v>
      </c>
      <c r="K2507" s="23">
        <v>0</v>
      </c>
      <c r="L2507" s="23">
        <v>0</v>
      </c>
      <c r="M2507" s="22">
        <f t="shared" si="285"/>
        <v>0</v>
      </c>
      <c r="N2507" s="23">
        <v>41</v>
      </c>
      <c r="O2507" s="22">
        <v>132333</v>
      </c>
      <c r="P2507" s="22">
        <f t="shared" si="279"/>
        <v>5425653</v>
      </c>
      <c r="Q2507" s="24">
        <v>131087996</v>
      </c>
      <c r="R2507" s="29">
        <v>39378</v>
      </c>
      <c r="S2507">
        <f t="shared" si="281"/>
        <v>51573249.04</v>
      </c>
      <c r="T2507">
        <f t="shared" si="284"/>
        <v>0.393424650720879</v>
      </c>
      <c r="U2507">
        <f t="shared" si="283"/>
        <v>46147596.04</v>
      </c>
      <c r="V2507">
        <f t="shared" si="280"/>
        <v>0.35203525454764</v>
      </c>
      <c r="W2507">
        <f t="shared" si="282"/>
        <v>0.393424650720879</v>
      </c>
    </row>
    <row r="2508" ht="14.25" spans="1:23">
      <c r="A2508" s="13">
        <v>7123</v>
      </c>
      <c r="B2508" s="14">
        <v>1</v>
      </c>
      <c r="C2508" s="14">
        <v>13</v>
      </c>
      <c r="D2508" s="14">
        <v>15</v>
      </c>
      <c r="E2508" s="14">
        <v>23</v>
      </c>
      <c r="F2508" s="14">
        <v>28</v>
      </c>
      <c r="G2508" s="14">
        <v>32</v>
      </c>
      <c r="H2508" s="15">
        <v>2</v>
      </c>
      <c r="I2508" s="15" t="s">
        <v>11</v>
      </c>
      <c r="J2508" s="22">
        <v>85715304</v>
      </c>
      <c r="K2508" s="23">
        <v>2</v>
      </c>
      <c r="L2508" s="22">
        <v>6500000</v>
      </c>
      <c r="M2508" s="22">
        <f t="shared" si="285"/>
        <v>13000000</v>
      </c>
      <c r="N2508" s="23">
        <v>19</v>
      </c>
      <c r="O2508" s="22">
        <v>731480</v>
      </c>
      <c r="P2508" s="22">
        <f t="shared" si="279"/>
        <v>13898120</v>
      </c>
      <c r="Q2508" s="24">
        <v>149864730</v>
      </c>
      <c r="R2508" s="29">
        <v>39376</v>
      </c>
      <c r="S2508">
        <f t="shared" si="281"/>
        <v>51004754.7</v>
      </c>
      <c r="T2508">
        <f t="shared" si="284"/>
        <v>0.25359372215197</v>
      </c>
      <c r="U2508">
        <f t="shared" si="283"/>
        <v>24106634.7</v>
      </c>
      <c r="V2508">
        <f t="shared" si="280"/>
        <v>0.160855957902837</v>
      </c>
      <c r="W2508">
        <f t="shared" si="282"/>
        <v>0.340338615363335</v>
      </c>
    </row>
    <row r="2509" ht="14.25" spans="1:23">
      <c r="A2509" s="13">
        <v>7122</v>
      </c>
      <c r="B2509" s="14">
        <v>4</v>
      </c>
      <c r="C2509" s="14">
        <v>7</v>
      </c>
      <c r="D2509" s="14">
        <v>19</v>
      </c>
      <c r="E2509" s="14">
        <v>24</v>
      </c>
      <c r="F2509" s="14">
        <v>26</v>
      </c>
      <c r="G2509" s="14">
        <v>32</v>
      </c>
      <c r="H2509" s="15">
        <v>9</v>
      </c>
      <c r="I2509" s="15" t="s">
        <v>11</v>
      </c>
      <c r="J2509" s="22">
        <v>63286341</v>
      </c>
      <c r="K2509" s="23">
        <v>7</v>
      </c>
      <c r="L2509" s="22">
        <v>5428571</v>
      </c>
      <c r="M2509" s="22">
        <f t="shared" si="285"/>
        <v>37999997</v>
      </c>
      <c r="N2509" s="23">
        <v>80</v>
      </c>
      <c r="O2509" s="22">
        <v>3000</v>
      </c>
      <c r="P2509" s="22">
        <f t="shared" si="279"/>
        <v>240000</v>
      </c>
      <c r="Q2509" s="24">
        <v>130402942</v>
      </c>
      <c r="R2509" s="29">
        <v>39373</v>
      </c>
      <c r="S2509">
        <f t="shared" si="281"/>
        <v>78897442.58</v>
      </c>
      <c r="T2509">
        <f t="shared" si="284"/>
        <v>0.313623641865381</v>
      </c>
      <c r="U2509">
        <f t="shared" si="283"/>
        <v>40657445.58</v>
      </c>
      <c r="V2509">
        <f t="shared" si="280"/>
        <v>0.311783192590854</v>
      </c>
      <c r="W2509">
        <f t="shared" si="282"/>
        <v>0.605028087326435</v>
      </c>
    </row>
    <row r="2510" ht="14.25" spans="1:23">
      <c r="A2510" s="13">
        <v>7121</v>
      </c>
      <c r="B2510" s="14">
        <v>3</v>
      </c>
      <c r="C2510" s="14">
        <v>10</v>
      </c>
      <c r="D2510" s="14">
        <v>21</v>
      </c>
      <c r="E2510" s="14">
        <v>22</v>
      </c>
      <c r="F2510" s="14">
        <v>27</v>
      </c>
      <c r="G2510" s="14">
        <v>28</v>
      </c>
      <c r="H2510" s="15">
        <v>6</v>
      </c>
      <c r="I2510" s="15" t="s">
        <v>11</v>
      </c>
      <c r="J2510" s="22">
        <v>78286342</v>
      </c>
      <c r="K2510" s="23">
        <v>1</v>
      </c>
      <c r="L2510" s="22">
        <v>11000000</v>
      </c>
      <c r="M2510" s="22">
        <f t="shared" si="285"/>
        <v>11000000</v>
      </c>
      <c r="N2510" s="23">
        <v>28</v>
      </c>
      <c r="O2510" s="22">
        <v>273868</v>
      </c>
      <c r="P2510" s="22">
        <f t="shared" si="279"/>
        <v>7668304</v>
      </c>
      <c r="Q2510" s="24">
        <v>125337786</v>
      </c>
      <c r="R2510" s="29">
        <v>39371</v>
      </c>
      <c r="S2510">
        <f t="shared" si="281"/>
        <v>48522766.14</v>
      </c>
      <c r="T2510">
        <f t="shared" si="284"/>
        <v>0.299373136685213</v>
      </c>
      <c r="U2510">
        <f t="shared" si="283"/>
        <v>29854462.14</v>
      </c>
      <c r="V2510">
        <f t="shared" si="280"/>
        <v>0.238192033645783</v>
      </c>
      <c r="W2510">
        <f t="shared" si="282"/>
        <v>0.3871359762171</v>
      </c>
    </row>
    <row r="2511" ht="14.25" spans="1:23">
      <c r="A2511" s="13">
        <v>7120</v>
      </c>
      <c r="B2511" s="14">
        <v>6</v>
      </c>
      <c r="C2511" s="14">
        <v>7</v>
      </c>
      <c r="D2511" s="14">
        <v>11</v>
      </c>
      <c r="E2511" s="14">
        <v>12</v>
      </c>
      <c r="F2511" s="14">
        <v>18</v>
      </c>
      <c r="G2511" s="14">
        <v>25</v>
      </c>
      <c r="H2511" s="15">
        <v>1</v>
      </c>
      <c r="I2511" s="15" t="s">
        <v>11</v>
      </c>
      <c r="J2511" s="22">
        <v>65393593</v>
      </c>
      <c r="K2511" s="23">
        <v>0</v>
      </c>
      <c r="L2511" s="23">
        <v>0</v>
      </c>
      <c r="M2511" s="22">
        <f t="shared" si="285"/>
        <v>0</v>
      </c>
      <c r="N2511" s="23">
        <v>38</v>
      </c>
      <c r="O2511" s="22">
        <v>399175</v>
      </c>
      <c r="P2511" s="22">
        <f t="shared" si="279"/>
        <v>15168650</v>
      </c>
      <c r="Q2511" s="24">
        <v>136778106</v>
      </c>
      <c r="R2511" s="29">
        <v>39369</v>
      </c>
      <c r="S2511">
        <f t="shared" si="281"/>
        <v>31627678.94</v>
      </c>
      <c r="T2511">
        <f t="shared" si="284"/>
        <v>0.231233490979909</v>
      </c>
      <c r="U2511">
        <f t="shared" si="283"/>
        <v>16459028.94</v>
      </c>
      <c r="V2511">
        <f t="shared" si="280"/>
        <v>0.120333797720521</v>
      </c>
      <c r="W2511">
        <f t="shared" si="282"/>
        <v>0.231233490979909</v>
      </c>
    </row>
    <row r="2512" ht="14.25" spans="1:23">
      <c r="A2512" s="13">
        <v>7119</v>
      </c>
      <c r="B2512" s="14">
        <v>3</v>
      </c>
      <c r="C2512" s="14">
        <v>8</v>
      </c>
      <c r="D2512" s="14">
        <v>11</v>
      </c>
      <c r="E2512" s="14">
        <v>13</v>
      </c>
      <c r="F2512" s="14">
        <v>25</v>
      </c>
      <c r="G2512" s="14">
        <v>31</v>
      </c>
      <c r="H2512" s="15">
        <v>12</v>
      </c>
      <c r="I2512" s="15" t="s">
        <v>11</v>
      </c>
      <c r="J2512" s="22">
        <v>30000000</v>
      </c>
      <c r="K2512" s="23">
        <v>23</v>
      </c>
      <c r="L2512" s="22">
        <v>4336379</v>
      </c>
      <c r="M2512" s="22">
        <f t="shared" si="285"/>
        <v>99736717</v>
      </c>
      <c r="N2512" s="23">
        <v>58</v>
      </c>
      <c r="O2512" s="22">
        <v>96366</v>
      </c>
      <c r="P2512" s="22">
        <f t="shared" si="279"/>
        <v>5589228</v>
      </c>
      <c r="Q2512" s="24">
        <v>124850416</v>
      </c>
      <c r="R2512" s="29">
        <v>39366</v>
      </c>
      <c r="S2512">
        <f t="shared" si="281"/>
        <v>114871888.84</v>
      </c>
      <c r="T2512">
        <f t="shared" si="284"/>
        <v>0.12122644301001</v>
      </c>
      <c r="U2512">
        <f t="shared" si="283"/>
        <v>9545943.84</v>
      </c>
      <c r="V2512">
        <f t="shared" si="280"/>
        <v>0.0764590471208362</v>
      </c>
      <c r="W2512">
        <f t="shared" si="282"/>
        <v>0.920076140074696</v>
      </c>
    </row>
    <row r="2513" ht="14.25" spans="1:23">
      <c r="A2513" s="13">
        <v>7118</v>
      </c>
      <c r="B2513" s="14">
        <v>4</v>
      </c>
      <c r="C2513" s="14">
        <v>10</v>
      </c>
      <c r="D2513" s="14">
        <v>16</v>
      </c>
      <c r="E2513" s="14">
        <v>18</v>
      </c>
      <c r="F2513" s="14">
        <v>25</v>
      </c>
      <c r="G2513" s="14">
        <v>32</v>
      </c>
      <c r="H2513" s="15">
        <v>15</v>
      </c>
      <c r="I2513" s="15" t="s">
        <v>11</v>
      </c>
      <c r="J2513" s="22">
        <v>83695185</v>
      </c>
      <c r="K2513" s="23">
        <v>5</v>
      </c>
      <c r="L2513" s="22">
        <v>6200000</v>
      </c>
      <c r="M2513" s="22">
        <f t="shared" si="285"/>
        <v>31000000</v>
      </c>
      <c r="N2513" s="23">
        <v>48</v>
      </c>
      <c r="O2513" s="22">
        <v>337528</v>
      </c>
      <c r="P2513" s="22">
        <f t="shared" ref="P2513:P2576" si="286">N2513*O2513</f>
        <v>16201344</v>
      </c>
      <c r="Q2513" s="24">
        <v>124978730</v>
      </c>
      <c r="R2513" s="29">
        <v>39364</v>
      </c>
      <c r="S2513">
        <f t="shared" si="281"/>
        <v>79296130.7</v>
      </c>
      <c r="T2513">
        <f t="shared" si="284"/>
        <v>0.386434801345797</v>
      </c>
      <c r="U2513">
        <f t="shared" si="283"/>
        <v>32094786.7</v>
      </c>
      <c r="V2513">
        <f t="shared" si="280"/>
        <v>0.256801991026793</v>
      </c>
      <c r="W2513">
        <f t="shared" si="282"/>
        <v>0.634477008207717</v>
      </c>
    </row>
    <row r="2514" ht="14.25" spans="1:23">
      <c r="A2514" s="13">
        <v>7117</v>
      </c>
      <c r="B2514" s="14">
        <v>3</v>
      </c>
      <c r="C2514" s="14">
        <v>7</v>
      </c>
      <c r="D2514" s="14">
        <v>9</v>
      </c>
      <c r="E2514" s="14">
        <v>10</v>
      </c>
      <c r="F2514" s="14">
        <v>26</v>
      </c>
      <c r="G2514" s="14">
        <v>32</v>
      </c>
      <c r="H2514" s="15">
        <v>1</v>
      </c>
      <c r="I2514" s="15" t="s">
        <v>11</v>
      </c>
      <c r="J2514" s="22">
        <v>101751738</v>
      </c>
      <c r="K2514" s="23">
        <v>0</v>
      </c>
      <c r="L2514" s="23">
        <v>0</v>
      </c>
      <c r="M2514" s="22">
        <f t="shared" si="285"/>
        <v>0</v>
      </c>
      <c r="N2514" s="23">
        <v>31</v>
      </c>
      <c r="O2514" s="22">
        <v>453098</v>
      </c>
      <c r="P2514" s="22">
        <f t="shared" si="286"/>
        <v>14046038</v>
      </c>
      <c r="Q2514" s="24">
        <v>132239116</v>
      </c>
      <c r="R2514" s="29">
        <v>39362</v>
      </c>
      <c r="S2514">
        <f t="shared" si="281"/>
        <v>32023022.84</v>
      </c>
      <c r="T2514">
        <f t="shared" si="284"/>
        <v>0.242159988728297</v>
      </c>
      <c r="U2514">
        <f t="shared" si="283"/>
        <v>17976984.84</v>
      </c>
      <c r="V2514">
        <f t="shared" ref="V2514:V2577" si="287">U2514/Q2514</f>
        <v>0.135943020369253</v>
      </c>
      <c r="W2514">
        <f t="shared" si="282"/>
        <v>0.242159988728297</v>
      </c>
    </row>
    <row r="2515" ht="14.25" spans="1:23">
      <c r="A2515" s="13">
        <v>7116</v>
      </c>
      <c r="B2515" s="14">
        <v>3</v>
      </c>
      <c r="C2515" s="14">
        <v>5</v>
      </c>
      <c r="D2515" s="14">
        <v>7</v>
      </c>
      <c r="E2515" s="14">
        <v>11</v>
      </c>
      <c r="F2515" s="14">
        <v>17</v>
      </c>
      <c r="G2515" s="14">
        <v>27</v>
      </c>
      <c r="H2515" s="15">
        <v>13</v>
      </c>
      <c r="I2515" s="15" t="s">
        <v>11</v>
      </c>
      <c r="J2515" s="22">
        <v>68977594</v>
      </c>
      <c r="K2515" s="23">
        <v>7</v>
      </c>
      <c r="L2515" s="22">
        <v>5857142</v>
      </c>
      <c r="M2515" s="22">
        <f t="shared" si="285"/>
        <v>40999994</v>
      </c>
      <c r="N2515" s="23">
        <v>85</v>
      </c>
      <c r="O2515" s="22">
        <v>54097</v>
      </c>
      <c r="P2515" s="22">
        <f t="shared" si="286"/>
        <v>4598245</v>
      </c>
      <c r="Q2515" s="24">
        <v>113457608</v>
      </c>
      <c r="R2515" s="29">
        <v>39359</v>
      </c>
      <c r="S2515">
        <f t="shared" si="281"/>
        <v>79864879.92</v>
      </c>
      <c r="T2515">
        <f t="shared" si="284"/>
        <v>0.34254984399107</v>
      </c>
      <c r="U2515">
        <f t="shared" si="283"/>
        <v>34266640.92</v>
      </c>
      <c r="V2515">
        <f t="shared" si="287"/>
        <v>0.302021534950746</v>
      </c>
      <c r="W2515">
        <f t="shared" si="282"/>
        <v>0.703918241604389</v>
      </c>
    </row>
    <row r="2516" ht="14.25" spans="1:23">
      <c r="A2516" s="13">
        <v>7115</v>
      </c>
      <c r="B2516" s="14">
        <v>1</v>
      </c>
      <c r="C2516" s="14">
        <v>5</v>
      </c>
      <c r="D2516" s="14">
        <v>10</v>
      </c>
      <c r="E2516" s="14">
        <v>16</v>
      </c>
      <c r="F2516" s="14">
        <v>20</v>
      </c>
      <c r="G2516" s="14">
        <v>26</v>
      </c>
      <c r="H2516" s="15">
        <v>2</v>
      </c>
      <c r="I2516" s="15" t="s">
        <v>11</v>
      </c>
      <c r="J2516" s="22">
        <v>93248246</v>
      </c>
      <c r="K2516" s="23">
        <v>0</v>
      </c>
      <c r="L2516" s="23">
        <v>0</v>
      </c>
      <c r="M2516" s="22">
        <f t="shared" si="285"/>
        <v>0</v>
      </c>
      <c r="N2516" s="23">
        <v>53</v>
      </c>
      <c r="O2516" s="22">
        <v>179214</v>
      </c>
      <c r="P2516" s="22">
        <f t="shared" si="286"/>
        <v>9498342</v>
      </c>
      <c r="Q2516" s="24">
        <v>108125704</v>
      </c>
      <c r="R2516" s="29">
        <v>39357</v>
      </c>
      <c r="S2516">
        <f t="shared" si="281"/>
        <v>30818744.96</v>
      </c>
      <c r="T2516">
        <f t="shared" si="284"/>
        <v>0.285026999315537</v>
      </c>
      <c r="U2516">
        <f t="shared" si="283"/>
        <v>21320402.96</v>
      </c>
      <c r="V2516">
        <f t="shared" si="287"/>
        <v>0.197181633702935</v>
      </c>
      <c r="W2516">
        <f t="shared" si="282"/>
        <v>0.285026999315537</v>
      </c>
    </row>
    <row r="2517" ht="14.25" spans="1:23">
      <c r="A2517" s="13">
        <v>7114</v>
      </c>
      <c r="B2517" s="14">
        <v>5</v>
      </c>
      <c r="C2517" s="14">
        <v>12</v>
      </c>
      <c r="D2517" s="14">
        <v>15</v>
      </c>
      <c r="E2517" s="14">
        <v>24</v>
      </c>
      <c r="F2517" s="14">
        <v>27</v>
      </c>
      <c r="G2517" s="14">
        <v>33</v>
      </c>
      <c r="H2517" s="15">
        <v>5</v>
      </c>
      <c r="I2517" s="15" t="s">
        <v>11</v>
      </c>
      <c r="J2517" s="22">
        <v>71085396</v>
      </c>
      <c r="K2517" s="23">
        <v>12</v>
      </c>
      <c r="L2517" s="22">
        <v>5250000</v>
      </c>
      <c r="M2517" s="22">
        <f t="shared" si="285"/>
        <v>63000000</v>
      </c>
      <c r="N2517" s="23">
        <v>167</v>
      </c>
      <c r="O2517" s="22">
        <v>85934</v>
      </c>
      <c r="P2517" s="22">
        <f t="shared" si="286"/>
        <v>14350978</v>
      </c>
      <c r="Q2517" s="24">
        <v>143109004</v>
      </c>
      <c r="R2517" s="29">
        <v>39355</v>
      </c>
      <c r="S2517">
        <f t="shared" si="281"/>
        <v>123972946.96</v>
      </c>
      <c r="T2517">
        <f t="shared" si="284"/>
        <v>0.426059473937782</v>
      </c>
      <c r="U2517">
        <f t="shared" si="283"/>
        <v>46621968.96</v>
      </c>
      <c r="V2517">
        <f t="shared" si="287"/>
        <v>0.32577942447283</v>
      </c>
      <c r="W2517">
        <f t="shared" si="282"/>
        <v>0.86628334692344</v>
      </c>
    </row>
    <row r="2518" ht="14.25" spans="1:23">
      <c r="A2518" s="13">
        <v>7113</v>
      </c>
      <c r="B2518" s="14">
        <v>4</v>
      </c>
      <c r="C2518" s="14">
        <v>18</v>
      </c>
      <c r="D2518" s="14">
        <v>23</v>
      </c>
      <c r="E2518" s="14">
        <v>25</v>
      </c>
      <c r="F2518" s="14">
        <v>26</v>
      </c>
      <c r="G2518" s="14">
        <v>31</v>
      </c>
      <c r="H2518" s="15">
        <v>10</v>
      </c>
      <c r="I2518" s="15" t="s">
        <v>11</v>
      </c>
      <c r="J2518" s="22">
        <v>124934931</v>
      </c>
      <c r="K2518" s="23">
        <v>1</v>
      </c>
      <c r="L2518" s="22">
        <v>8000000</v>
      </c>
      <c r="M2518" s="22">
        <f t="shared" si="285"/>
        <v>8000000</v>
      </c>
      <c r="N2518" s="23">
        <v>26</v>
      </c>
      <c r="O2518" s="22">
        <v>920265</v>
      </c>
      <c r="P2518" s="22">
        <f t="shared" si="286"/>
        <v>23926890</v>
      </c>
      <c r="Q2518" s="24">
        <v>124724404</v>
      </c>
      <c r="R2518" s="29">
        <v>39352</v>
      </c>
      <c r="S2518">
        <f t="shared" si="281"/>
        <v>55860574.96</v>
      </c>
      <c r="T2518">
        <f t="shared" si="284"/>
        <v>0.383730636708434</v>
      </c>
      <c r="U2518">
        <f t="shared" si="283"/>
        <v>23933684.96</v>
      </c>
      <c r="V2518">
        <f t="shared" si="287"/>
        <v>0.191892558251872</v>
      </c>
      <c r="W2518">
        <f t="shared" si="282"/>
        <v>0.447872053651986</v>
      </c>
    </row>
    <row r="2519" ht="14.25" spans="1:23">
      <c r="A2519" s="13">
        <v>7112</v>
      </c>
      <c r="B2519" s="14">
        <v>7</v>
      </c>
      <c r="C2519" s="14">
        <v>11</v>
      </c>
      <c r="D2519" s="14">
        <v>14</v>
      </c>
      <c r="E2519" s="14">
        <v>16</v>
      </c>
      <c r="F2519" s="14">
        <v>25</v>
      </c>
      <c r="G2519" s="14">
        <v>32</v>
      </c>
      <c r="H2519" s="15">
        <v>11</v>
      </c>
      <c r="I2519" s="15" t="s">
        <v>11</v>
      </c>
      <c r="J2519" s="22">
        <v>119680548</v>
      </c>
      <c r="K2519" s="23">
        <v>1</v>
      </c>
      <c r="L2519" s="22">
        <v>11000000</v>
      </c>
      <c r="M2519" s="22">
        <f t="shared" si="285"/>
        <v>11000000</v>
      </c>
      <c r="N2519" s="23">
        <v>38</v>
      </c>
      <c r="O2519" s="22">
        <v>787142</v>
      </c>
      <c r="P2519" s="22">
        <f t="shared" si="286"/>
        <v>29911396</v>
      </c>
      <c r="Q2519" s="24">
        <v>128550874</v>
      </c>
      <c r="R2519" s="29">
        <v>39350</v>
      </c>
      <c r="S2519">
        <f t="shared" si="281"/>
        <v>55170755.26</v>
      </c>
      <c r="T2519">
        <f t="shared" si="284"/>
        <v>0.343605250478499</v>
      </c>
      <c r="U2519">
        <f t="shared" si="283"/>
        <v>14259359.26</v>
      </c>
      <c r="V2519">
        <f t="shared" si="287"/>
        <v>0.110923860852163</v>
      </c>
      <c r="W2519">
        <f t="shared" si="282"/>
        <v>0.429174485892644</v>
      </c>
    </row>
    <row r="2520" ht="14.25" spans="1:23">
      <c r="A2520" s="13">
        <v>7111</v>
      </c>
      <c r="B2520" s="14">
        <v>2</v>
      </c>
      <c r="C2520" s="14">
        <v>9</v>
      </c>
      <c r="D2520" s="14">
        <v>10</v>
      </c>
      <c r="E2520" s="14">
        <v>12</v>
      </c>
      <c r="F2520" s="14">
        <v>13</v>
      </c>
      <c r="G2520" s="14">
        <v>17</v>
      </c>
      <c r="H2520" s="15">
        <v>11</v>
      </c>
      <c r="I2520" s="15" t="s">
        <v>11</v>
      </c>
      <c r="J2520" s="22">
        <v>111861375</v>
      </c>
      <c r="K2520" s="23">
        <v>0</v>
      </c>
      <c r="L2520" s="23">
        <v>0</v>
      </c>
      <c r="M2520" s="22">
        <f t="shared" si="285"/>
        <v>0</v>
      </c>
      <c r="N2520" s="23">
        <v>20</v>
      </c>
      <c r="O2520" s="22">
        <v>1300881</v>
      </c>
      <c r="P2520" s="22">
        <f t="shared" si="286"/>
        <v>26017620</v>
      </c>
      <c r="Q2520" s="24">
        <v>136651412</v>
      </c>
      <c r="R2520" s="29">
        <v>39348</v>
      </c>
      <c r="S2520">
        <f t="shared" si="281"/>
        <v>55808780.88</v>
      </c>
      <c r="T2520">
        <f t="shared" si="284"/>
        <v>0.408402518958238</v>
      </c>
      <c r="U2520">
        <f t="shared" si="283"/>
        <v>29791160.88</v>
      </c>
      <c r="V2520">
        <f t="shared" si="287"/>
        <v>0.218008437995503</v>
      </c>
      <c r="W2520">
        <f t="shared" si="282"/>
        <v>0.408402518958238</v>
      </c>
    </row>
    <row r="2521" ht="14.25" spans="1:23">
      <c r="A2521" s="13">
        <v>7110</v>
      </c>
      <c r="B2521" s="14">
        <v>2</v>
      </c>
      <c r="C2521" s="14">
        <v>4</v>
      </c>
      <c r="D2521" s="14">
        <v>7</v>
      </c>
      <c r="E2521" s="14">
        <v>15</v>
      </c>
      <c r="F2521" s="14">
        <v>24</v>
      </c>
      <c r="G2521" s="14">
        <v>28</v>
      </c>
      <c r="H2521" s="15">
        <v>3</v>
      </c>
      <c r="I2521" s="15" t="s">
        <v>11</v>
      </c>
      <c r="J2521" s="22">
        <v>100710964</v>
      </c>
      <c r="K2521" s="23">
        <v>4</v>
      </c>
      <c r="L2521" s="22">
        <v>5750000</v>
      </c>
      <c r="M2521" s="22">
        <f t="shared" si="285"/>
        <v>23000000</v>
      </c>
      <c r="N2521" s="23">
        <v>41</v>
      </c>
      <c r="O2521" s="22">
        <v>537061</v>
      </c>
      <c r="P2521" s="22">
        <f t="shared" si="286"/>
        <v>22019501</v>
      </c>
      <c r="Q2521" s="24">
        <v>119714108</v>
      </c>
      <c r="R2521" s="29">
        <v>39345</v>
      </c>
      <c r="S2521">
        <f t="shared" si="281"/>
        <v>69222974.92</v>
      </c>
      <c r="T2521">
        <f t="shared" si="284"/>
        <v>0.386111342198699</v>
      </c>
      <c r="U2521">
        <f t="shared" si="283"/>
        <v>24203473.92</v>
      </c>
      <c r="V2521">
        <f t="shared" si="287"/>
        <v>0.202177289914736</v>
      </c>
      <c r="W2521">
        <f t="shared" si="282"/>
        <v>0.578235732416768</v>
      </c>
    </row>
    <row r="2522" ht="14.25" spans="1:23">
      <c r="A2522" s="13">
        <v>7109</v>
      </c>
      <c r="B2522" s="14">
        <v>1</v>
      </c>
      <c r="C2522" s="14">
        <v>4</v>
      </c>
      <c r="D2522" s="14">
        <v>7</v>
      </c>
      <c r="E2522" s="14">
        <v>8</v>
      </c>
      <c r="F2522" s="14">
        <v>13</v>
      </c>
      <c r="G2522" s="14">
        <v>14</v>
      </c>
      <c r="H2522" s="15">
        <v>4</v>
      </c>
      <c r="I2522" s="15" t="s">
        <v>11</v>
      </c>
      <c r="J2522" s="22">
        <v>111274026</v>
      </c>
      <c r="K2522" s="23">
        <v>2</v>
      </c>
      <c r="L2522" s="22">
        <v>6500000</v>
      </c>
      <c r="M2522" s="22">
        <f t="shared" si="285"/>
        <v>13000000</v>
      </c>
      <c r="N2522" s="23">
        <v>50</v>
      </c>
      <c r="O2522" s="22">
        <v>236126</v>
      </c>
      <c r="P2522" s="22">
        <f t="shared" si="286"/>
        <v>11806300</v>
      </c>
      <c r="Q2522" s="24">
        <v>117653172</v>
      </c>
      <c r="R2522" s="29">
        <v>39343</v>
      </c>
      <c r="S2522">
        <f t="shared" si="281"/>
        <v>40101938.28</v>
      </c>
      <c r="T2522">
        <f t="shared" si="284"/>
        <v>0.230354505699175</v>
      </c>
      <c r="U2522">
        <f t="shared" si="283"/>
        <v>15295638.28</v>
      </c>
      <c r="V2522">
        <f t="shared" si="287"/>
        <v>0.130006169999394</v>
      </c>
      <c r="W2522">
        <f t="shared" si="282"/>
        <v>0.340848764196515</v>
      </c>
    </row>
    <row r="2523" ht="14.25" spans="1:23">
      <c r="A2523" s="13">
        <v>7108</v>
      </c>
      <c r="B2523" s="14">
        <v>3</v>
      </c>
      <c r="C2523" s="14">
        <v>7</v>
      </c>
      <c r="D2523" s="14">
        <v>12</v>
      </c>
      <c r="E2523" s="14">
        <v>13</v>
      </c>
      <c r="F2523" s="14">
        <v>20</v>
      </c>
      <c r="G2523" s="14">
        <v>33</v>
      </c>
      <c r="H2523" s="15">
        <v>2</v>
      </c>
      <c r="I2523" s="15" t="s">
        <v>11</v>
      </c>
      <c r="J2523" s="22">
        <v>93725910</v>
      </c>
      <c r="K2523" s="23">
        <v>3</v>
      </c>
      <c r="L2523" s="22">
        <v>6000000</v>
      </c>
      <c r="M2523" s="22">
        <f t="shared" si="285"/>
        <v>18000000</v>
      </c>
      <c r="N2523" s="23">
        <v>77</v>
      </c>
      <c r="O2523" s="22">
        <v>152404</v>
      </c>
      <c r="P2523" s="22">
        <f t="shared" si="286"/>
        <v>11735108</v>
      </c>
      <c r="Q2523" s="24">
        <v>136419830</v>
      </c>
      <c r="R2523" s="29">
        <v>39341</v>
      </c>
      <c r="S2523">
        <f t="shared" si="281"/>
        <v>54463786.7</v>
      </c>
      <c r="T2523">
        <f t="shared" si="284"/>
        <v>0.267290955427814</v>
      </c>
      <c r="U2523">
        <f t="shared" si="283"/>
        <v>24728678.7</v>
      </c>
      <c r="V2523">
        <f t="shared" si="287"/>
        <v>0.181268945284567</v>
      </c>
      <c r="W2523">
        <f t="shared" si="282"/>
        <v>0.399236582394216</v>
      </c>
    </row>
    <row r="2524" ht="14.25" spans="1:23">
      <c r="A2524" s="13">
        <v>7107</v>
      </c>
      <c r="B2524" s="14">
        <v>2</v>
      </c>
      <c r="C2524" s="14">
        <v>8</v>
      </c>
      <c r="D2524" s="14">
        <v>9</v>
      </c>
      <c r="E2524" s="14">
        <v>18</v>
      </c>
      <c r="F2524" s="14">
        <v>24</v>
      </c>
      <c r="G2524" s="14">
        <v>28</v>
      </c>
      <c r="H2524" s="15">
        <v>10</v>
      </c>
      <c r="I2524" s="15" t="s">
        <v>11</v>
      </c>
      <c r="J2524" s="22">
        <v>81343980</v>
      </c>
      <c r="K2524" s="23">
        <v>6</v>
      </c>
      <c r="L2524" s="22">
        <v>5500000</v>
      </c>
      <c r="M2524" s="22">
        <f t="shared" si="285"/>
        <v>33000000</v>
      </c>
      <c r="N2524" s="23">
        <v>38</v>
      </c>
      <c r="O2524" s="22">
        <v>458107</v>
      </c>
      <c r="P2524" s="22">
        <f t="shared" si="286"/>
        <v>17408066</v>
      </c>
      <c r="Q2524" s="24">
        <v>118762906</v>
      </c>
      <c r="R2524" s="29">
        <v>39338</v>
      </c>
      <c r="S2524">
        <f t="shared" si="281"/>
        <v>80733224.94</v>
      </c>
      <c r="T2524">
        <f t="shared" si="284"/>
        <v>0.401920317948434</v>
      </c>
      <c r="U2524">
        <f t="shared" si="283"/>
        <v>30325158.94</v>
      </c>
      <c r="V2524">
        <f t="shared" si="287"/>
        <v>0.255342008387703</v>
      </c>
      <c r="W2524">
        <f t="shared" si="282"/>
        <v>0.679784855887578</v>
      </c>
    </row>
    <row r="2525" ht="14.25" spans="1:23">
      <c r="A2525" s="13">
        <v>7106</v>
      </c>
      <c r="B2525" s="14">
        <v>12</v>
      </c>
      <c r="C2525" s="14">
        <v>18</v>
      </c>
      <c r="D2525" s="14">
        <v>21</v>
      </c>
      <c r="E2525" s="14">
        <v>24</v>
      </c>
      <c r="F2525" s="14">
        <v>25</v>
      </c>
      <c r="G2525" s="14">
        <v>29</v>
      </c>
      <c r="H2525" s="15">
        <v>8</v>
      </c>
      <c r="I2525" s="15" t="s">
        <v>11</v>
      </c>
      <c r="J2525" s="22">
        <v>103883381</v>
      </c>
      <c r="K2525" s="23">
        <v>1</v>
      </c>
      <c r="L2525" s="22">
        <v>8000000</v>
      </c>
      <c r="M2525" s="22">
        <f t="shared" si="285"/>
        <v>8000000</v>
      </c>
      <c r="N2525" s="23">
        <v>20</v>
      </c>
      <c r="O2525" s="22">
        <v>449537</v>
      </c>
      <c r="P2525" s="22">
        <f t="shared" si="286"/>
        <v>8990740</v>
      </c>
      <c r="Q2525" s="24">
        <v>113328304</v>
      </c>
      <c r="R2525" s="29">
        <v>39336</v>
      </c>
      <c r="S2525">
        <f t="shared" si="281"/>
        <v>39552461.96</v>
      </c>
      <c r="T2525">
        <f t="shared" si="284"/>
        <v>0.27841643125622</v>
      </c>
      <c r="U2525">
        <f t="shared" si="283"/>
        <v>22561721.96</v>
      </c>
      <c r="V2525">
        <f t="shared" si="287"/>
        <v>0.199082851888439</v>
      </c>
      <c r="W2525">
        <f t="shared" si="282"/>
        <v>0.349007799146099</v>
      </c>
    </row>
    <row r="2526" ht="14.25" spans="1:23">
      <c r="A2526" s="13">
        <v>7105</v>
      </c>
      <c r="B2526" s="14">
        <v>2</v>
      </c>
      <c r="C2526" s="14">
        <v>7</v>
      </c>
      <c r="D2526" s="14">
        <v>10</v>
      </c>
      <c r="E2526" s="14">
        <v>17</v>
      </c>
      <c r="F2526" s="14">
        <v>23</v>
      </c>
      <c r="G2526" s="14">
        <v>29</v>
      </c>
      <c r="H2526" s="15">
        <v>14</v>
      </c>
      <c r="I2526" s="15" t="s">
        <v>11</v>
      </c>
      <c r="J2526" s="22">
        <v>87904974</v>
      </c>
      <c r="K2526" s="23">
        <v>6</v>
      </c>
      <c r="L2526" s="22">
        <v>5500000</v>
      </c>
      <c r="M2526" s="22">
        <f t="shared" si="285"/>
        <v>33000000</v>
      </c>
      <c r="N2526" s="23">
        <v>111</v>
      </c>
      <c r="O2526" s="22">
        <v>118271</v>
      </c>
      <c r="P2526" s="22">
        <f t="shared" si="286"/>
        <v>13128081</v>
      </c>
      <c r="Q2526" s="24">
        <v>134273360</v>
      </c>
      <c r="R2526" s="29">
        <v>39334</v>
      </c>
      <c r="S2526">
        <f t="shared" ref="S2526:S2589" si="288">J2527+Q2526*0.49-J2526</f>
        <v>65161603.4</v>
      </c>
      <c r="T2526">
        <f t="shared" si="284"/>
        <v>0.239523338061995</v>
      </c>
      <c r="U2526">
        <f t="shared" si="283"/>
        <v>19033522.4</v>
      </c>
      <c r="V2526">
        <f t="shared" si="287"/>
        <v>0.141752037783221</v>
      </c>
      <c r="W2526">
        <f t="shared" si="282"/>
        <v>0.485290629503872</v>
      </c>
    </row>
    <row r="2527" ht="14.25" spans="1:23">
      <c r="A2527" s="13">
        <v>7104</v>
      </c>
      <c r="B2527" s="14">
        <v>2</v>
      </c>
      <c r="C2527" s="14">
        <v>8</v>
      </c>
      <c r="D2527" s="14">
        <v>12</v>
      </c>
      <c r="E2527" s="14">
        <v>14</v>
      </c>
      <c r="F2527" s="14">
        <v>20</v>
      </c>
      <c r="G2527" s="14">
        <v>32</v>
      </c>
      <c r="H2527" s="15">
        <v>4</v>
      </c>
      <c r="I2527" s="15" t="s">
        <v>11</v>
      </c>
      <c r="J2527" s="22">
        <v>87272631</v>
      </c>
      <c r="K2527" s="23">
        <v>3</v>
      </c>
      <c r="L2527" s="22">
        <v>5000000</v>
      </c>
      <c r="M2527" s="22">
        <f t="shared" si="285"/>
        <v>15000000</v>
      </c>
      <c r="N2527" s="23">
        <v>30</v>
      </c>
      <c r="O2527" s="22">
        <v>143346</v>
      </c>
      <c r="P2527" s="22">
        <f t="shared" si="286"/>
        <v>4300380</v>
      </c>
      <c r="Q2527" s="24">
        <v>108150420</v>
      </c>
      <c r="R2527" s="29">
        <v>39331</v>
      </c>
      <c r="S2527">
        <f t="shared" si="288"/>
        <v>57959425.8</v>
      </c>
      <c r="T2527">
        <f t="shared" si="284"/>
        <v>0.397219223004404</v>
      </c>
      <c r="U2527">
        <f t="shared" si="283"/>
        <v>38659045.8</v>
      </c>
      <c r="V2527">
        <f t="shared" si="287"/>
        <v>0.357456270627521</v>
      </c>
      <c r="W2527">
        <f t="shared" si="282"/>
        <v>0.535914939581372</v>
      </c>
    </row>
    <row r="2528" ht="14.25" spans="1:23">
      <c r="A2528" s="13">
        <v>7103</v>
      </c>
      <c r="B2528" s="14">
        <v>7</v>
      </c>
      <c r="C2528" s="14">
        <v>9</v>
      </c>
      <c r="D2528" s="14">
        <v>25</v>
      </c>
      <c r="E2528" s="14">
        <v>27</v>
      </c>
      <c r="F2528" s="14">
        <v>30</v>
      </c>
      <c r="G2528" s="14">
        <v>32</v>
      </c>
      <c r="H2528" s="15">
        <v>1</v>
      </c>
      <c r="I2528" s="15" t="s">
        <v>11</v>
      </c>
      <c r="J2528" s="22">
        <v>92238351</v>
      </c>
      <c r="K2528" s="23">
        <v>0</v>
      </c>
      <c r="L2528" s="23">
        <v>0</v>
      </c>
      <c r="M2528" s="22">
        <f t="shared" si="285"/>
        <v>0</v>
      </c>
      <c r="N2528" s="23">
        <v>26</v>
      </c>
      <c r="O2528" s="22">
        <v>231424</v>
      </c>
      <c r="P2528" s="22">
        <f t="shared" si="286"/>
        <v>6017024</v>
      </c>
      <c r="Q2528" s="24">
        <v>102844920</v>
      </c>
      <c r="R2528" s="29">
        <v>39329</v>
      </c>
      <c r="S2528">
        <f t="shared" si="288"/>
        <v>36354253.8</v>
      </c>
      <c r="T2528">
        <f t="shared" si="284"/>
        <v>0.353486140102982</v>
      </c>
      <c r="U2528">
        <f t="shared" si="283"/>
        <v>30337229.8</v>
      </c>
      <c r="V2528">
        <f t="shared" si="287"/>
        <v>0.294980343219675</v>
      </c>
      <c r="W2528">
        <f t="shared" si="282"/>
        <v>0.353486140102982</v>
      </c>
    </row>
    <row r="2529" ht="14.25" spans="1:23">
      <c r="A2529" s="13">
        <v>7102</v>
      </c>
      <c r="B2529" s="14">
        <v>4</v>
      </c>
      <c r="C2529" s="14">
        <v>6</v>
      </c>
      <c r="D2529" s="14">
        <v>8</v>
      </c>
      <c r="E2529" s="14">
        <v>18</v>
      </c>
      <c r="F2529" s="14">
        <v>20</v>
      </c>
      <c r="G2529" s="14">
        <v>33</v>
      </c>
      <c r="H2529" s="15">
        <v>11</v>
      </c>
      <c r="I2529" s="15" t="s">
        <v>12</v>
      </c>
      <c r="J2529" s="22">
        <v>78198594</v>
      </c>
      <c r="K2529" s="23">
        <v>2</v>
      </c>
      <c r="L2529" s="22">
        <v>5000000</v>
      </c>
      <c r="M2529" s="22">
        <f t="shared" si="285"/>
        <v>10000000</v>
      </c>
      <c r="N2529" s="23">
        <v>27</v>
      </c>
      <c r="O2529" s="22">
        <v>357551</v>
      </c>
      <c r="P2529" s="22">
        <f t="shared" si="286"/>
        <v>9653877</v>
      </c>
      <c r="Q2529" s="24">
        <v>119528600</v>
      </c>
      <c r="R2529" s="29">
        <v>39327</v>
      </c>
      <c r="S2529">
        <f t="shared" si="288"/>
        <v>46043268</v>
      </c>
      <c r="T2529">
        <f t="shared" si="284"/>
        <v>0.301545136477797</v>
      </c>
      <c r="U2529">
        <f t="shared" si="283"/>
        <v>26389391</v>
      </c>
      <c r="V2529">
        <f t="shared" si="287"/>
        <v>0.220778884718804</v>
      </c>
      <c r="W2529">
        <f t="shared" si="282"/>
        <v>0.385207121977502</v>
      </c>
    </row>
    <row r="2530" ht="14.25" spans="1:23">
      <c r="A2530" s="13">
        <v>7101</v>
      </c>
      <c r="B2530" s="14">
        <v>15</v>
      </c>
      <c r="C2530" s="14">
        <v>16</v>
      </c>
      <c r="D2530" s="14">
        <v>18</v>
      </c>
      <c r="E2530" s="14">
        <v>21</v>
      </c>
      <c r="F2530" s="14">
        <v>22</v>
      </c>
      <c r="G2530" s="14">
        <v>30</v>
      </c>
      <c r="H2530" s="15">
        <v>14</v>
      </c>
      <c r="I2530" s="15" t="s">
        <v>11</v>
      </c>
      <c r="J2530" s="22">
        <v>65672848</v>
      </c>
      <c r="K2530" s="23">
        <v>2</v>
      </c>
      <c r="L2530" s="22">
        <v>5000000</v>
      </c>
      <c r="M2530" s="22">
        <f t="shared" si="285"/>
        <v>10000000</v>
      </c>
      <c r="N2530" s="23">
        <v>19</v>
      </c>
      <c r="O2530" s="22">
        <v>395654</v>
      </c>
      <c r="P2530" s="22">
        <f t="shared" si="286"/>
        <v>7517426</v>
      </c>
      <c r="Q2530" s="24">
        <v>103261246</v>
      </c>
      <c r="R2530" s="29">
        <v>39324</v>
      </c>
      <c r="S2530">
        <f t="shared" si="288"/>
        <v>43057317.54</v>
      </c>
      <c r="T2530">
        <f t="shared" si="284"/>
        <v>0.320132855456732</v>
      </c>
      <c r="U2530">
        <f t="shared" si="283"/>
        <v>25539891.54</v>
      </c>
      <c r="V2530">
        <f t="shared" si="287"/>
        <v>0.247332784847473</v>
      </c>
      <c r="W2530">
        <f t="shared" si="282"/>
        <v>0.41697460768583</v>
      </c>
    </row>
    <row r="2531" ht="14.25" spans="1:23">
      <c r="A2531" s="13">
        <v>7100</v>
      </c>
      <c r="B2531" s="14">
        <v>8</v>
      </c>
      <c r="C2531" s="14">
        <v>18</v>
      </c>
      <c r="D2531" s="14">
        <v>27</v>
      </c>
      <c r="E2531" s="14">
        <v>29</v>
      </c>
      <c r="F2531" s="14">
        <v>30</v>
      </c>
      <c r="G2531" s="14">
        <v>32</v>
      </c>
      <c r="H2531" s="15">
        <v>6</v>
      </c>
      <c r="I2531" s="15" t="s">
        <v>11</v>
      </c>
      <c r="J2531" s="22">
        <v>58132155</v>
      </c>
      <c r="K2531" s="23">
        <v>5</v>
      </c>
      <c r="L2531" s="22">
        <v>5000000</v>
      </c>
      <c r="M2531" s="22">
        <f t="shared" si="285"/>
        <v>25000000</v>
      </c>
      <c r="N2531" s="23">
        <v>43</v>
      </c>
      <c r="O2531" s="22">
        <v>155404</v>
      </c>
      <c r="P2531" s="22">
        <f t="shared" si="286"/>
        <v>6682372</v>
      </c>
      <c r="Q2531" s="24">
        <v>100804514</v>
      </c>
      <c r="R2531" s="29">
        <v>39322</v>
      </c>
      <c r="S2531">
        <f t="shared" si="288"/>
        <v>38801931.86</v>
      </c>
      <c r="T2531">
        <f t="shared" si="284"/>
        <v>0.136917795764583</v>
      </c>
      <c r="U2531">
        <f t="shared" si="283"/>
        <v>7119559.86</v>
      </c>
      <c r="V2531">
        <f t="shared" si="287"/>
        <v>0.0706273913487644</v>
      </c>
      <c r="W2531">
        <f t="shared" si="282"/>
        <v>0.384922562693968</v>
      </c>
    </row>
    <row r="2532" ht="14.25" spans="1:23">
      <c r="A2532" s="13">
        <v>7099</v>
      </c>
      <c r="B2532" s="14">
        <v>3</v>
      </c>
      <c r="C2532" s="14">
        <v>4</v>
      </c>
      <c r="D2532" s="14">
        <v>14</v>
      </c>
      <c r="E2532" s="14">
        <v>27</v>
      </c>
      <c r="F2532" s="14">
        <v>31</v>
      </c>
      <c r="G2532" s="14">
        <v>33</v>
      </c>
      <c r="H2532" s="15">
        <v>5</v>
      </c>
      <c r="I2532" s="15" t="s">
        <v>13</v>
      </c>
      <c r="J2532" s="22">
        <v>47539875</v>
      </c>
      <c r="K2532" s="23">
        <v>5</v>
      </c>
      <c r="L2532" s="22">
        <v>5000000</v>
      </c>
      <c r="M2532" s="22">
        <f t="shared" si="285"/>
        <v>25000000</v>
      </c>
      <c r="N2532" s="23">
        <v>61</v>
      </c>
      <c r="O2532" s="22">
        <v>107731</v>
      </c>
      <c r="P2532" s="22">
        <f t="shared" si="286"/>
        <v>6571591</v>
      </c>
      <c r="Q2532" s="24">
        <v>115727006</v>
      </c>
      <c r="R2532" s="29">
        <v>39320</v>
      </c>
      <c r="S2532">
        <f t="shared" si="288"/>
        <v>66372403.94</v>
      </c>
      <c r="T2532">
        <f t="shared" si="284"/>
        <v>0.357499993908077</v>
      </c>
      <c r="U2532">
        <f t="shared" si="283"/>
        <v>34800812.94</v>
      </c>
      <c r="V2532">
        <f t="shared" si="287"/>
        <v>0.300714709062809</v>
      </c>
      <c r="W2532">
        <f t="shared" si="282"/>
        <v>0.573525629272739</v>
      </c>
    </row>
    <row r="2533" ht="14.25" spans="1:23">
      <c r="A2533" s="13">
        <v>7098</v>
      </c>
      <c r="B2533" s="14">
        <v>2</v>
      </c>
      <c r="C2533" s="14">
        <v>3</v>
      </c>
      <c r="D2533" s="14">
        <v>5</v>
      </c>
      <c r="E2533" s="14">
        <v>11</v>
      </c>
      <c r="F2533" s="14">
        <v>19</v>
      </c>
      <c r="G2533" s="14">
        <v>20</v>
      </c>
      <c r="H2533" s="15">
        <v>12</v>
      </c>
      <c r="I2533" s="15" t="s">
        <v>11</v>
      </c>
      <c r="J2533" s="22">
        <v>57206046</v>
      </c>
      <c r="K2533" s="23">
        <v>3</v>
      </c>
      <c r="L2533" s="22">
        <v>5000000</v>
      </c>
      <c r="M2533" s="22">
        <f t="shared" si="285"/>
        <v>15000000</v>
      </c>
      <c r="N2533" s="23">
        <v>45</v>
      </c>
      <c r="O2533" s="22">
        <v>133942</v>
      </c>
      <c r="P2533" s="22">
        <f t="shared" si="286"/>
        <v>6027390</v>
      </c>
      <c r="Q2533" s="24">
        <v>103284906</v>
      </c>
      <c r="R2533" s="29">
        <v>39317</v>
      </c>
      <c r="S2533">
        <f t="shared" si="288"/>
        <v>51545633.94</v>
      </c>
      <c r="T2533">
        <f t="shared" si="284"/>
        <v>0.353833249749</v>
      </c>
      <c r="U2533">
        <f t="shared" si="283"/>
        <v>30518243.94</v>
      </c>
      <c r="V2533">
        <f t="shared" si="287"/>
        <v>0.295476320034604</v>
      </c>
      <c r="W2533">
        <f t="shared" si="282"/>
        <v>0.499062602041774</v>
      </c>
    </row>
    <row r="2534" ht="14.25" spans="1:23">
      <c r="A2534" s="13">
        <v>7097</v>
      </c>
      <c r="B2534" s="14">
        <v>4</v>
      </c>
      <c r="C2534" s="14">
        <v>8</v>
      </c>
      <c r="D2534" s="14">
        <v>13</v>
      </c>
      <c r="E2534" s="14">
        <v>18</v>
      </c>
      <c r="F2534" s="14">
        <v>26</v>
      </c>
      <c r="G2534" s="14">
        <v>30</v>
      </c>
      <c r="H2534" s="15">
        <v>11</v>
      </c>
      <c r="I2534" s="15" t="s">
        <v>11</v>
      </c>
      <c r="J2534" s="22">
        <v>58142076</v>
      </c>
      <c r="K2534" s="23">
        <v>12</v>
      </c>
      <c r="L2534" s="22">
        <v>5000000</v>
      </c>
      <c r="M2534" s="22">
        <f t="shared" si="285"/>
        <v>60000000</v>
      </c>
      <c r="N2534" s="23">
        <v>48</v>
      </c>
      <c r="O2534" s="22">
        <v>3000</v>
      </c>
      <c r="P2534" s="22">
        <f t="shared" si="286"/>
        <v>144000</v>
      </c>
      <c r="Q2534" s="24">
        <v>99828090</v>
      </c>
      <c r="R2534" s="29">
        <v>39315</v>
      </c>
      <c r="S2534">
        <f t="shared" si="288"/>
        <v>78915768.1</v>
      </c>
      <c r="T2534">
        <f t="shared" si="284"/>
        <v>0.189483421950675</v>
      </c>
      <c r="U2534">
        <f t="shared" si="283"/>
        <v>18771768.1</v>
      </c>
      <c r="V2534">
        <f t="shared" si="287"/>
        <v>0.188040942183708</v>
      </c>
      <c r="W2534">
        <f t="shared" si="282"/>
        <v>0.790516658187089</v>
      </c>
    </row>
    <row r="2535" ht="14.25" spans="1:23">
      <c r="A2535" s="13">
        <v>7096</v>
      </c>
      <c r="B2535" s="14">
        <v>9</v>
      </c>
      <c r="C2535" s="14">
        <v>10</v>
      </c>
      <c r="D2535" s="14">
        <v>20</v>
      </c>
      <c r="E2535" s="14">
        <v>22</v>
      </c>
      <c r="F2535" s="14">
        <v>30</v>
      </c>
      <c r="G2535" s="14">
        <v>32</v>
      </c>
      <c r="H2535" s="15">
        <v>8</v>
      </c>
      <c r="I2535" s="15" t="s">
        <v>14</v>
      </c>
      <c r="J2535" s="22">
        <v>88142080</v>
      </c>
      <c r="K2535" s="23">
        <v>2</v>
      </c>
      <c r="L2535" s="22">
        <v>5000000</v>
      </c>
      <c r="M2535" s="22">
        <f t="shared" si="285"/>
        <v>10000000</v>
      </c>
      <c r="N2535" s="23">
        <v>31</v>
      </c>
      <c r="O2535" s="22">
        <v>130944</v>
      </c>
      <c r="P2535" s="22">
        <f t="shared" si="286"/>
        <v>4059264</v>
      </c>
      <c r="Q2535" s="24">
        <v>116298698</v>
      </c>
      <c r="R2535" s="29">
        <v>39313</v>
      </c>
      <c r="S2535">
        <f t="shared" si="288"/>
        <v>57514718.02</v>
      </c>
      <c r="T2535">
        <f t="shared" si="284"/>
        <v>0.408557609303588</v>
      </c>
      <c r="U2535">
        <f t="shared" si="283"/>
        <v>43455454.02</v>
      </c>
      <c r="V2535">
        <f t="shared" si="287"/>
        <v>0.373653830759137</v>
      </c>
      <c r="W2535">
        <f t="shared" ref="W2535:W2598" si="289">S2535/Q2535</f>
        <v>0.494543094712892</v>
      </c>
    </row>
    <row r="2536" ht="14.25" spans="1:23">
      <c r="A2536" s="13">
        <v>7095</v>
      </c>
      <c r="B2536" s="14">
        <v>1</v>
      </c>
      <c r="C2536" s="14">
        <v>6</v>
      </c>
      <c r="D2536" s="14">
        <v>8</v>
      </c>
      <c r="E2536" s="14">
        <v>18</v>
      </c>
      <c r="F2536" s="14">
        <v>29</v>
      </c>
      <c r="G2536" s="14">
        <v>32</v>
      </c>
      <c r="H2536" s="15">
        <v>7</v>
      </c>
      <c r="I2536" s="15" t="s">
        <v>11</v>
      </c>
      <c r="J2536" s="22">
        <v>88670436</v>
      </c>
      <c r="K2536" s="23">
        <v>4</v>
      </c>
      <c r="L2536" s="22">
        <v>5000000</v>
      </c>
      <c r="M2536" s="22">
        <f t="shared" si="285"/>
        <v>20000000</v>
      </c>
      <c r="N2536" s="23">
        <v>54</v>
      </c>
      <c r="O2536" s="22">
        <v>355094</v>
      </c>
      <c r="P2536" s="22">
        <f t="shared" si="286"/>
        <v>19175076</v>
      </c>
      <c r="Q2536" s="24">
        <v>101322650</v>
      </c>
      <c r="R2536" s="29">
        <v>39310</v>
      </c>
      <c r="S2536">
        <f t="shared" si="288"/>
        <v>61430193.5</v>
      </c>
      <c r="T2536">
        <f t="shared" si="284"/>
        <v>0.408893702444616</v>
      </c>
      <c r="U2536">
        <f t="shared" si="283"/>
        <v>22255117.5</v>
      </c>
      <c r="V2536">
        <f t="shared" si="287"/>
        <v>0.219646026826183</v>
      </c>
      <c r="W2536">
        <f t="shared" si="289"/>
        <v>0.606282933776406</v>
      </c>
    </row>
    <row r="2537" ht="14.25" spans="1:23">
      <c r="A2537" s="13">
        <v>7094</v>
      </c>
      <c r="B2537" s="14">
        <v>3</v>
      </c>
      <c r="C2537" s="14">
        <v>5</v>
      </c>
      <c r="D2537" s="14">
        <v>18</v>
      </c>
      <c r="E2537" s="14">
        <v>19</v>
      </c>
      <c r="F2537" s="14">
        <v>24</v>
      </c>
      <c r="G2537" s="14">
        <v>32</v>
      </c>
      <c r="H2537" s="15">
        <v>2</v>
      </c>
      <c r="I2537" s="15" t="s">
        <v>11</v>
      </c>
      <c r="J2537" s="22">
        <v>100452531</v>
      </c>
      <c r="K2537" s="23">
        <v>3</v>
      </c>
      <c r="L2537" s="22">
        <v>5000000</v>
      </c>
      <c r="M2537" s="22">
        <f t="shared" si="285"/>
        <v>15000000</v>
      </c>
      <c r="N2537" s="23">
        <v>41</v>
      </c>
      <c r="O2537" s="22">
        <v>260788</v>
      </c>
      <c r="P2537" s="22">
        <f t="shared" si="286"/>
        <v>10692308</v>
      </c>
      <c r="Q2537" s="24">
        <v>100279716</v>
      </c>
      <c r="R2537" s="29">
        <v>39308</v>
      </c>
      <c r="S2537">
        <f t="shared" si="288"/>
        <v>39188300.84</v>
      </c>
      <c r="T2537">
        <f t="shared" si="284"/>
        <v>0.241208310163144</v>
      </c>
      <c r="U2537">
        <f t="shared" si="283"/>
        <v>13495992.84</v>
      </c>
      <c r="V2537">
        <f t="shared" si="287"/>
        <v>0.134583476881805</v>
      </c>
      <c r="W2537">
        <f t="shared" si="289"/>
        <v>0.39078990650512</v>
      </c>
    </row>
    <row r="2538" ht="14.25" spans="1:23">
      <c r="A2538" s="13">
        <v>7093</v>
      </c>
      <c r="B2538" s="14">
        <v>5</v>
      </c>
      <c r="C2538" s="14">
        <v>10</v>
      </c>
      <c r="D2538" s="14">
        <v>13</v>
      </c>
      <c r="E2538" s="14">
        <v>15</v>
      </c>
      <c r="F2538" s="14">
        <v>19</v>
      </c>
      <c r="G2538" s="14">
        <v>29</v>
      </c>
      <c r="H2538" s="15">
        <v>2</v>
      </c>
      <c r="I2538" s="15" t="s">
        <v>15</v>
      </c>
      <c r="J2538" s="22">
        <v>90503771</v>
      </c>
      <c r="K2538" s="23">
        <v>1</v>
      </c>
      <c r="L2538" s="22">
        <v>5000000</v>
      </c>
      <c r="M2538" s="22">
        <f t="shared" si="285"/>
        <v>5000000</v>
      </c>
      <c r="N2538" s="23">
        <v>142</v>
      </c>
      <c r="O2538" s="22">
        <v>74077</v>
      </c>
      <c r="P2538" s="22">
        <f t="shared" si="286"/>
        <v>10518934</v>
      </c>
      <c r="Q2538" s="24">
        <v>115267274</v>
      </c>
      <c r="R2538" s="29">
        <v>39306</v>
      </c>
      <c r="S2538">
        <f t="shared" si="288"/>
        <v>36936739.26</v>
      </c>
      <c r="T2538">
        <f t="shared" si="284"/>
        <v>0.277066839109945</v>
      </c>
      <c r="U2538">
        <f t="shared" si="283"/>
        <v>21417805.26</v>
      </c>
      <c r="V2538">
        <f t="shared" si="287"/>
        <v>0.185809939948784</v>
      </c>
      <c r="W2538">
        <f t="shared" si="289"/>
        <v>0.320444285513337</v>
      </c>
    </row>
    <row r="2539" ht="14.25" spans="1:23">
      <c r="A2539" s="13">
        <v>7092</v>
      </c>
      <c r="B2539" s="14">
        <v>14</v>
      </c>
      <c r="C2539" s="14">
        <v>18</v>
      </c>
      <c r="D2539" s="14">
        <v>22</v>
      </c>
      <c r="E2539" s="14">
        <v>23</v>
      </c>
      <c r="F2539" s="14">
        <v>24</v>
      </c>
      <c r="G2539" s="14">
        <v>33</v>
      </c>
      <c r="H2539" s="15">
        <v>9</v>
      </c>
      <c r="I2539" s="15" t="s">
        <v>11</v>
      </c>
      <c r="J2539" s="22">
        <v>70959546</v>
      </c>
      <c r="K2539" s="23">
        <v>1</v>
      </c>
      <c r="L2539" s="22">
        <v>5000000</v>
      </c>
      <c r="M2539" s="22">
        <f t="shared" si="285"/>
        <v>5000000</v>
      </c>
      <c r="N2539" s="23">
        <v>33</v>
      </c>
      <c r="O2539" s="22">
        <v>202684</v>
      </c>
      <c r="P2539" s="22">
        <f t="shared" si="286"/>
        <v>6688572</v>
      </c>
      <c r="Q2539" s="24">
        <v>100547190</v>
      </c>
      <c r="R2539" s="29">
        <v>39303</v>
      </c>
      <c r="S2539">
        <f t="shared" si="288"/>
        <v>38661411.1</v>
      </c>
      <c r="T2539">
        <f t="shared" si="284"/>
        <v>0.334782216191223</v>
      </c>
      <c r="U2539">
        <f t="shared" si="283"/>
        <v>26972839.1</v>
      </c>
      <c r="V2539">
        <f t="shared" si="287"/>
        <v>0.268260496389805</v>
      </c>
      <c r="W2539">
        <f t="shared" si="289"/>
        <v>0.384510110128388</v>
      </c>
    </row>
    <row r="2540" ht="14.25" spans="1:23">
      <c r="A2540" s="13">
        <v>7091</v>
      </c>
      <c r="B2540" s="14">
        <v>2</v>
      </c>
      <c r="C2540" s="14">
        <v>11</v>
      </c>
      <c r="D2540" s="14">
        <v>17</v>
      </c>
      <c r="E2540" s="14">
        <v>30</v>
      </c>
      <c r="F2540" s="14">
        <v>31</v>
      </c>
      <c r="G2540" s="14">
        <v>32</v>
      </c>
      <c r="H2540" s="15">
        <v>7</v>
      </c>
      <c r="I2540" s="15" t="s">
        <v>11</v>
      </c>
      <c r="J2540" s="22">
        <v>60352834</v>
      </c>
      <c r="K2540" s="23">
        <v>2</v>
      </c>
      <c r="L2540" s="22">
        <v>5000000</v>
      </c>
      <c r="M2540" s="22">
        <f t="shared" si="285"/>
        <v>10000000</v>
      </c>
      <c r="N2540" s="23">
        <v>25</v>
      </c>
      <c r="O2540" s="22">
        <v>131448</v>
      </c>
      <c r="P2540" s="22">
        <f t="shared" si="286"/>
        <v>3286200</v>
      </c>
      <c r="Q2540" s="24">
        <v>98640430</v>
      </c>
      <c r="R2540" s="29">
        <v>39301</v>
      </c>
      <c r="S2540">
        <f t="shared" si="288"/>
        <v>50665997.7</v>
      </c>
      <c r="T2540">
        <f t="shared" si="284"/>
        <v>0.412265008374355</v>
      </c>
      <c r="U2540">
        <f t="shared" si="283"/>
        <v>37379797.7</v>
      </c>
      <c r="V2540">
        <f t="shared" si="287"/>
        <v>0.378950068445565</v>
      </c>
      <c r="W2540">
        <f t="shared" si="289"/>
        <v>0.513643317451069</v>
      </c>
    </row>
    <row r="2541" ht="14.25" spans="1:23">
      <c r="A2541" s="13">
        <v>7090</v>
      </c>
      <c r="B2541" s="14">
        <v>5</v>
      </c>
      <c r="C2541" s="14">
        <v>11</v>
      </c>
      <c r="D2541" s="14">
        <v>13</v>
      </c>
      <c r="E2541" s="14">
        <v>27</v>
      </c>
      <c r="F2541" s="14">
        <v>30</v>
      </c>
      <c r="G2541" s="14">
        <v>31</v>
      </c>
      <c r="H2541" s="15">
        <v>2</v>
      </c>
      <c r="I2541" s="15" t="s">
        <v>13</v>
      </c>
      <c r="J2541" s="22">
        <v>62685021</v>
      </c>
      <c r="K2541" s="23">
        <v>1</v>
      </c>
      <c r="L2541" s="22">
        <v>5000000</v>
      </c>
      <c r="M2541" s="22">
        <f t="shared" si="285"/>
        <v>5000000</v>
      </c>
      <c r="N2541" s="23">
        <v>49</v>
      </c>
      <c r="O2541" s="22">
        <v>170474</v>
      </c>
      <c r="P2541" s="22">
        <f t="shared" si="286"/>
        <v>8353226</v>
      </c>
      <c r="Q2541" s="24">
        <v>114857394</v>
      </c>
      <c r="R2541" s="29">
        <v>39299</v>
      </c>
      <c r="S2541">
        <f t="shared" si="288"/>
        <v>41789234.06</v>
      </c>
      <c r="T2541">
        <f t="shared" si="284"/>
        <v>0.320303576276509</v>
      </c>
      <c r="U2541">
        <f t="shared" ref="U2541:U2604" si="290">S2541-L2541*K2541-O2541*N2541</f>
        <v>28436008.06</v>
      </c>
      <c r="V2541">
        <f t="shared" si="287"/>
        <v>0.247576643259031</v>
      </c>
      <c r="W2541">
        <f t="shared" si="289"/>
        <v>0.363835819398793</v>
      </c>
    </row>
    <row r="2542" ht="14.25" spans="1:23">
      <c r="A2542" s="13">
        <v>7089</v>
      </c>
      <c r="B2542" s="14">
        <v>3</v>
      </c>
      <c r="C2542" s="14">
        <v>7</v>
      </c>
      <c r="D2542" s="14">
        <v>8</v>
      </c>
      <c r="E2542" s="14">
        <v>15</v>
      </c>
      <c r="F2542" s="14">
        <v>19</v>
      </c>
      <c r="G2542" s="14">
        <v>28</v>
      </c>
      <c r="H2542" s="15">
        <v>3</v>
      </c>
      <c r="I2542" s="15" t="s">
        <v>11</v>
      </c>
      <c r="J2542" s="22">
        <v>48194132</v>
      </c>
      <c r="K2542" s="23">
        <v>11</v>
      </c>
      <c r="L2542" s="22">
        <v>5000000</v>
      </c>
      <c r="M2542" s="22">
        <f t="shared" si="285"/>
        <v>55000000</v>
      </c>
      <c r="N2542" s="23">
        <v>102</v>
      </c>
      <c r="O2542" s="22">
        <v>29588</v>
      </c>
      <c r="P2542" s="22">
        <f t="shared" si="286"/>
        <v>3017976</v>
      </c>
      <c r="Q2542" s="24">
        <v>99074148</v>
      </c>
      <c r="R2542" s="29">
        <v>39296</v>
      </c>
      <c r="S2542">
        <f t="shared" si="288"/>
        <v>66504184.52</v>
      </c>
      <c r="T2542">
        <f t="shared" si="284"/>
        <v>0.116116915989023</v>
      </c>
      <c r="U2542">
        <f t="shared" si="290"/>
        <v>8486208.52</v>
      </c>
      <c r="V2542">
        <f t="shared" si="287"/>
        <v>0.0856551248868675</v>
      </c>
      <c r="W2542">
        <f t="shared" si="289"/>
        <v>0.671256688677252</v>
      </c>
    </row>
    <row r="2543" ht="14.25" spans="1:23">
      <c r="A2543" s="13">
        <v>7088</v>
      </c>
      <c r="B2543" s="14">
        <v>2</v>
      </c>
      <c r="C2543" s="14">
        <v>4</v>
      </c>
      <c r="D2543" s="14">
        <v>10</v>
      </c>
      <c r="E2543" s="14">
        <v>28</v>
      </c>
      <c r="F2543" s="14">
        <v>29</v>
      </c>
      <c r="G2543" s="14">
        <v>33</v>
      </c>
      <c r="H2543" s="15">
        <v>6</v>
      </c>
      <c r="I2543" s="15" t="s">
        <v>11</v>
      </c>
      <c r="J2543" s="22">
        <v>66151984</v>
      </c>
      <c r="K2543" s="23">
        <v>1</v>
      </c>
      <c r="L2543" s="22">
        <v>5000000</v>
      </c>
      <c r="M2543" s="22">
        <f t="shared" si="285"/>
        <v>5000000</v>
      </c>
      <c r="N2543" s="23">
        <v>22</v>
      </c>
      <c r="O2543" s="22">
        <v>181737</v>
      </c>
      <c r="P2543" s="22">
        <f t="shared" si="286"/>
        <v>3998214</v>
      </c>
      <c r="Q2543" s="24">
        <v>97931132</v>
      </c>
      <c r="R2543" s="29">
        <v>39294</v>
      </c>
      <c r="S2543">
        <f t="shared" si="288"/>
        <v>43657040.68</v>
      </c>
      <c r="T2543">
        <f t="shared" si="284"/>
        <v>0.394736994156261</v>
      </c>
      <c r="U2543">
        <f t="shared" si="290"/>
        <v>34658826.68</v>
      </c>
      <c r="V2543">
        <f t="shared" si="287"/>
        <v>0.353910201711954</v>
      </c>
      <c r="W2543">
        <f t="shared" si="289"/>
        <v>0.445793281343873</v>
      </c>
    </row>
    <row r="2544" ht="14.25" spans="1:23">
      <c r="A2544" s="13">
        <v>7087</v>
      </c>
      <c r="B2544" s="14">
        <v>1</v>
      </c>
      <c r="C2544" s="14">
        <v>3</v>
      </c>
      <c r="D2544" s="14">
        <v>4</v>
      </c>
      <c r="E2544" s="14">
        <v>5</v>
      </c>
      <c r="F2544" s="14">
        <v>8</v>
      </c>
      <c r="G2544" s="14">
        <v>21</v>
      </c>
      <c r="H2544" s="15">
        <v>9</v>
      </c>
      <c r="I2544" s="15" t="s">
        <v>16</v>
      </c>
      <c r="J2544" s="22">
        <v>61822770</v>
      </c>
      <c r="K2544" s="23">
        <v>1</v>
      </c>
      <c r="L2544" s="22">
        <v>5000000</v>
      </c>
      <c r="M2544" s="22">
        <f t="shared" si="285"/>
        <v>5000000</v>
      </c>
      <c r="N2544" s="23">
        <v>34</v>
      </c>
      <c r="O2544" s="22">
        <v>126630</v>
      </c>
      <c r="P2544" s="22">
        <f t="shared" si="286"/>
        <v>4305420</v>
      </c>
      <c r="Q2544" s="24">
        <v>115648010</v>
      </c>
      <c r="R2544" s="29">
        <v>39292</v>
      </c>
      <c r="S2544">
        <f t="shared" si="288"/>
        <v>51621524.9</v>
      </c>
      <c r="T2544">
        <f t="shared" si="284"/>
        <v>0.403132962685653</v>
      </c>
      <c r="U2544">
        <f t="shared" si="290"/>
        <v>42316104.9</v>
      </c>
      <c r="V2544">
        <f t="shared" si="287"/>
        <v>0.3659043065246</v>
      </c>
      <c r="W2544">
        <f t="shared" si="289"/>
        <v>0.446367602001971</v>
      </c>
    </row>
    <row r="2545" ht="14.25" spans="1:23">
      <c r="A2545" s="13">
        <v>7086</v>
      </c>
      <c r="B2545" s="14">
        <v>5</v>
      </c>
      <c r="C2545" s="14">
        <v>8</v>
      </c>
      <c r="D2545" s="14">
        <v>14</v>
      </c>
      <c r="E2545" s="14">
        <v>22</v>
      </c>
      <c r="F2545" s="14">
        <v>27</v>
      </c>
      <c r="G2545" s="14">
        <v>29</v>
      </c>
      <c r="H2545" s="15">
        <v>16</v>
      </c>
      <c r="I2545" s="15" t="s">
        <v>11</v>
      </c>
      <c r="J2545" s="22">
        <v>56776770</v>
      </c>
      <c r="K2545" s="23">
        <v>3</v>
      </c>
      <c r="L2545" s="22">
        <v>5000000</v>
      </c>
      <c r="M2545" s="22">
        <f t="shared" si="285"/>
        <v>15000000</v>
      </c>
      <c r="N2545" s="23">
        <v>67</v>
      </c>
      <c r="O2545" s="22">
        <v>128618</v>
      </c>
      <c r="P2545" s="22">
        <f t="shared" si="286"/>
        <v>8617406</v>
      </c>
      <c r="Q2545" s="24">
        <v>102347618</v>
      </c>
      <c r="R2545" s="29">
        <v>39289</v>
      </c>
      <c r="S2545">
        <f t="shared" si="288"/>
        <v>45042962.82</v>
      </c>
      <c r="T2545">
        <f t="shared" si="284"/>
        <v>0.29353846632757</v>
      </c>
      <c r="U2545">
        <f t="shared" si="290"/>
        <v>21425556.82</v>
      </c>
      <c r="V2545">
        <f t="shared" si="287"/>
        <v>0.209341040257527</v>
      </c>
      <c r="W2545">
        <f t="shared" si="289"/>
        <v>0.440097812730727</v>
      </c>
    </row>
    <row r="2546" ht="14.25" spans="1:23">
      <c r="A2546" s="13">
        <v>7085</v>
      </c>
      <c r="B2546" s="14">
        <v>2</v>
      </c>
      <c r="C2546" s="14">
        <v>12</v>
      </c>
      <c r="D2546" s="14">
        <v>17</v>
      </c>
      <c r="E2546" s="14">
        <v>19</v>
      </c>
      <c r="F2546" s="14">
        <v>29</v>
      </c>
      <c r="G2546" s="14">
        <v>30</v>
      </c>
      <c r="H2546" s="15">
        <v>12</v>
      </c>
      <c r="I2546" s="15" t="s">
        <v>11</v>
      </c>
      <c r="J2546" s="22">
        <v>51669400</v>
      </c>
      <c r="K2546" s="23">
        <v>4</v>
      </c>
      <c r="L2546" s="22">
        <v>5000000</v>
      </c>
      <c r="M2546" s="22">
        <f t="shared" si="285"/>
        <v>20000000</v>
      </c>
      <c r="N2546" s="23">
        <v>48</v>
      </c>
      <c r="O2546" s="22">
        <v>82188</v>
      </c>
      <c r="P2546" s="22">
        <f t="shared" si="286"/>
        <v>3945024</v>
      </c>
      <c r="Q2546" s="24">
        <v>101375038</v>
      </c>
      <c r="R2546" s="29">
        <v>39287</v>
      </c>
      <c r="S2546">
        <f t="shared" si="288"/>
        <v>50468608.62</v>
      </c>
      <c r="T2546">
        <f t="shared" si="284"/>
        <v>0.300553363245102</v>
      </c>
      <c r="U2546">
        <f t="shared" si="290"/>
        <v>26523584.62</v>
      </c>
      <c r="V2546">
        <f t="shared" si="287"/>
        <v>0.261638221235488</v>
      </c>
      <c r="W2546">
        <f t="shared" si="289"/>
        <v>0.497840588922887</v>
      </c>
    </row>
    <row r="2547" ht="14.25" spans="1:23">
      <c r="A2547" s="13">
        <v>7084</v>
      </c>
      <c r="B2547" s="14">
        <v>6</v>
      </c>
      <c r="C2547" s="14">
        <v>10</v>
      </c>
      <c r="D2547" s="14">
        <v>12</v>
      </c>
      <c r="E2547" s="14">
        <v>14</v>
      </c>
      <c r="F2547" s="14">
        <v>20</v>
      </c>
      <c r="G2547" s="14">
        <v>27</v>
      </c>
      <c r="H2547" s="15">
        <v>10</v>
      </c>
      <c r="I2547" s="15" t="s">
        <v>17</v>
      </c>
      <c r="J2547" s="22">
        <v>52464240</v>
      </c>
      <c r="K2547" s="23">
        <v>4</v>
      </c>
      <c r="L2547" s="22">
        <v>5000000</v>
      </c>
      <c r="M2547" s="22">
        <f t="shared" si="285"/>
        <v>20000000</v>
      </c>
      <c r="N2547" s="23">
        <v>29</v>
      </c>
      <c r="O2547" s="22">
        <v>39972</v>
      </c>
      <c r="P2547" s="22">
        <f t="shared" si="286"/>
        <v>1159188</v>
      </c>
      <c r="Q2547" s="24">
        <v>117091964</v>
      </c>
      <c r="R2547" s="29">
        <v>39285</v>
      </c>
      <c r="S2547">
        <f t="shared" si="288"/>
        <v>54670287.36</v>
      </c>
      <c r="T2547">
        <f t="shared" ref="T2547:T2610" si="291">(S2547-L2547*K2547)/Q2547</f>
        <v>0.296094507049177</v>
      </c>
      <c r="U2547">
        <f t="shared" si="290"/>
        <v>33511099.36</v>
      </c>
      <c r="V2547">
        <f t="shared" si="287"/>
        <v>0.286194698724158</v>
      </c>
      <c r="W2547">
        <f t="shared" si="289"/>
        <v>0.466900421620736</v>
      </c>
    </row>
    <row r="2548" ht="14.25" spans="1:23">
      <c r="A2548" s="13">
        <v>7083</v>
      </c>
      <c r="B2548" s="14">
        <v>11</v>
      </c>
      <c r="C2548" s="14">
        <v>14</v>
      </c>
      <c r="D2548" s="14">
        <v>18</v>
      </c>
      <c r="E2548" s="14">
        <v>20</v>
      </c>
      <c r="F2548" s="14">
        <v>21</v>
      </c>
      <c r="G2548" s="14">
        <v>26</v>
      </c>
      <c r="H2548" s="15">
        <v>5</v>
      </c>
      <c r="I2548" s="15" t="s">
        <v>11</v>
      </c>
      <c r="J2548" s="22">
        <v>49759465</v>
      </c>
      <c r="K2548" s="23">
        <v>5</v>
      </c>
      <c r="L2548" s="22">
        <v>5000000</v>
      </c>
      <c r="M2548" s="22">
        <f t="shared" si="285"/>
        <v>25000000</v>
      </c>
      <c r="N2548" s="23">
        <v>37</v>
      </c>
      <c r="O2548" s="22">
        <v>130511</v>
      </c>
      <c r="P2548" s="22">
        <f t="shared" si="286"/>
        <v>4828907</v>
      </c>
      <c r="Q2548" s="24">
        <v>100264804</v>
      </c>
      <c r="R2548" s="29">
        <v>39282</v>
      </c>
      <c r="S2548">
        <f t="shared" si="288"/>
        <v>62862276.96</v>
      </c>
      <c r="T2548">
        <f t="shared" si="291"/>
        <v>0.377622809296072</v>
      </c>
      <c r="U2548">
        <f t="shared" si="290"/>
        <v>33033369.96</v>
      </c>
      <c r="V2548">
        <f t="shared" si="287"/>
        <v>0.329461272970723</v>
      </c>
      <c r="W2548">
        <f t="shared" si="289"/>
        <v>0.626962547695201</v>
      </c>
    </row>
    <row r="2549" ht="14.25" spans="1:23">
      <c r="A2549" s="13">
        <v>7082</v>
      </c>
      <c r="B2549" s="14">
        <v>5</v>
      </c>
      <c r="C2549" s="14">
        <v>15</v>
      </c>
      <c r="D2549" s="14">
        <v>17</v>
      </c>
      <c r="E2549" s="14">
        <v>18</v>
      </c>
      <c r="F2549" s="14">
        <v>25</v>
      </c>
      <c r="G2549" s="14">
        <v>32</v>
      </c>
      <c r="H2549" s="15">
        <v>15</v>
      </c>
      <c r="I2549" s="15" t="s">
        <v>11</v>
      </c>
      <c r="J2549" s="22">
        <v>63491988</v>
      </c>
      <c r="K2549" s="23">
        <v>7</v>
      </c>
      <c r="L2549" s="22">
        <v>5000000</v>
      </c>
      <c r="M2549" s="22">
        <f t="shared" si="285"/>
        <v>35000000</v>
      </c>
      <c r="N2549" s="23">
        <v>46</v>
      </c>
      <c r="O2549" s="22">
        <v>50719</v>
      </c>
      <c r="P2549" s="22">
        <f t="shared" si="286"/>
        <v>2333074</v>
      </c>
      <c r="Q2549" s="24">
        <v>101473624</v>
      </c>
      <c r="R2549" s="29">
        <v>39280</v>
      </c>
      <c r="S2549">
        <f t="shared" si="288"/>
        <v>79278222.76</v>
      </c>
      <c r="T2549">
        <f t="shared" si="291"/>
        <v>0.436352039225484</v>
      </c>
      <c r="U2549">
        <f t="shared" si="290"/>
        <v>41945148.76</v>
      </c>
      <c r="V2549">
        <f t="shared" si="287"/>
        <v>0.413360113757246</v>
      </c>
      <c r="W2549">
        <f t="shared" si="289"/>
        <v>0.78126925633404</v>
      </c>
    </row>
    <row r="2550" ht="14.25" spans="1:23">
      <c r="A2550" s="13">
        <v>7081</v>
      </c>
      <c r="B2550" s="14">
        <v>9</v>
      </c>
      <c r="C2550" s="14">
        <v>14</v>
      </c>
      <c r="D2550" s="14">
        <v>15</v>
      </c>
      <c r="E2550" s="14">
        <v>19</v>
      </c>
      <c r="F2550" s="14">
        <v>24</v>
      </c>
      <c r="G2550" s="14">
        <v>33</v>
      </c>
      <c r="H2550" s="15">
        <v>13</v>
      </c>
      <c r="I2550" s="15" t="s">
        <v>18</v>
      </c>
      <c r="J2550" s="22">
        <v>93048135</v>
      </c>
      <c r="K2550" s="23">
        <v>5</v>
      </c>
      <c r="L2550" s="22">
        <v>5000000</v>
      </c>
      <c r="M2550" s="22">
        <f t="shared" si="285"/>
        <v>25000000</v>
      </c>
      <c r="N2550" s="23">
        <v>58</v>
      </c>
      <c r="O2550" s="22">
        <v>153855</v>
      </c>
      <c r="P2550" s="22">
        <f t="shared" si="286"/>
        <v>8923590</v>
      </c>
      <c r="Q2550" s="24">
        <v>120651274</v>
      </c>
      <c r="R2550" s="29">
        <v>39278</v>
      </c>
      <c r="S2550">
        <f t="shared" si="288"/>
        <v>63297398.26</v>
      </c>
      <c r="T2550">
        <f t="shared" si="291"/>
        <v>0.317422245039866</v>
      </c>
      <c r="U2550">
        <f t="shared" si="290"/>
        <v>29373808.26</v>
      </c>
      <c r="V2550">
        <f t="shared" si="287"/>
        <v>0.243460406891352</v>
      </c>
      <c r="W2550">
        <f t="shared" si="289"/>
        <v>0.524630997763024</v>
      </c>
    </row>
    <row r="2551" ht="14.25" spans="1:23">
      <c r="A2551" s="13">
        <v>7080</v>
      </c>
      <c r="B2551" s="14">
        <v>1</v>
      </c>
      <c r="C2551" s="14">
        <v>8</v>
      </c>
      <c r="D2551" s="14">
        <v>16</v>
      </c>
      <c r="E2551" s="14">
        <v>18</v>
      </c>
      <c r="F2551" s="14">
        <v>19</v>
      </c>
      <c r="G2551" s="14">
        <v>29</v>
      </c>
      <c r="H2551" s="15">
        <v>4</v>
      </c>
      <c r="I2551" s="15" t="s">
        <v>11</v>
      </c>
      <c r="J2551" s="22">
        <v>97226409</v>
      </c>
      <c r="K2551" s="23">
        <v>7</v>
      </c>
      <c r="L2551" s="22">
        <v>5000000</v>
      </c>
      <c r="M2551" s="22">
        <f t="shared" si="285"/>
        <v>35000000</v>
      </c>
      <c r="N2551" s="23">
        <v>125</v>
      </c>
      <c r="O2551" s="22">
        <v>122770</v>
      </c>
      <c r="P2551" s="22">
        <f t="shared" si="286"/>
        <v>15346250</v>
      </c>
      <c r="Q2551" s="24">
        <v>105252328</v>
      </c>
      <c r="R2551" s="29">
        <v>39275</v>
      </c>
      <c r="S2551">
        <f t="shared" si="288"/>
        <v>79996647.72</v>
      </c>
      <c r="T2551">
        <f t="shared" si="291"/>
        <v>0.427512137498754</v>
      </c>
      <c r="U2551">
        <f t="shared" si="290"/>
        <v>29650397.72</v>
      </c>
      <c r="V2551">
        <f t="shared" si="287"/>
        <v>0.28170776156134</v>
      </c>
      <c r="W2551">
        <f t="shared" si="289"/>
        <v>0.760046349948668</v>
      </c>
    </row>
    <row r="2552" ht="14.25" spans="1:23">
      <c r="A2552" s="13">
        <v>7079</v>
      </c>
      <c r="B2552" s="14">
        <v>3</v>
      </c>
      <c r="C2552" s="14">
        <v>4</v>
      </c>
      <c r="D2552" s="14">
        <v>14</v>
      </c>
      <c r="E2552" s="14">
        <v>20</v>
      </c>
      <c r="F2552" s="14">
        <v>21</v>
      </c>
      <c r="G2552" s="14">
        <v>25</v>
      </c>
      <c r="H2552" s="15">
        <v>14</v>
      </c>
      <c r="I2552" s="15" t="s">
        <v>11</v>
      </c>
      <c r="J2552" s="22">
        <v>125649416</v>
      </c>
      <c r="K2552" s="23">
        <v>1</v>
      </c>
      <c r="L2552" s="22">
        <v>5000000</v>
      </c>
      <c r="M2552" s="22">
        <f t="shared" si="285"/>
        <v>5000000</v>
      </c>
      <c r="N2552" s="23">
        <v>41</v>
      </c>
      <c r="O2552" s="22">
        <v>520603</v>
      </c>
      <c r="P2552" s="22">
        <f t="shared" si="286"/>
        <v>21344723</v>
      </c>
      <c r="Q2552" s="24">
        <v>103249956</v>
      </c>
      <c r="R2552" s="29">
        <v>39273</v>
      </c>
      <c r="S2552">
        <f t="shared" si="288"/>
        <v>46444739.44</v>
      </c>
      <c r="T2552">
        <f t="shared" si="291"/>
        <v>0.401402005827489</v>
      </c>
      <c r="U2552">
        <f t="shared" si="290"/>
        <v>20100016.44</v>
      </c>
      <c r="V2552">
        <f t="shared" si="287"/>
        <v>0.194673365671943</v>
      </c>
      <c r="W2552">
        <f t="shared" si="289"/>
        <v>0.449828176585373</v>
      </c>
    </row>
    <row r="2553" ht="14.25" spans="1:23">
      <c r="A2553" s="13">
        <v>7078</v>
      </c>
      <c r="B2553" s="14">
        <v>4</v>
      </c>
      <c r="C2553" s="14">
        <v>6</v>
      </c>
      <c r="D2553" s="14">
        <v>7</v>
      </c>
      <c r="E2553" s="14">
        <v>23</v>
      </c>
      <c r="F2553" s="14">
        <v>25</v>
      </c>
      <c r="G2553" s="14">
        <v>32</v>
      </c>
      <c r="H2553" s="15">
        <v>1</v>
      </c>
      <c r="I2553" s="15" t="s">
        <v>12</v>
      </c>
      <c r="J2553" s="22">
        <v>121501677</v>
      </c>
      <c r="K2553" s="23">
        <v>3</v>
      </c>
      <c r="L2553" s="22">
        <v>5000000</v>
      </c>
      <c r="M2553" s="22">
        <f t="shared" si="285"/>
        <v>15000000</v>
      </c>
      <c r="N2553" s="23">
        <v>23</v>
      </c>
      <c r="O2553" s="22">
        <v>1180581</v>
      </c>
      <c r="P2553" s="22">
        <f t="shared" si="286"/>
        <v>27153363</v>
      </c>
      <c r="Q2553" s="24">
        <v>121749606</v>
      </c>
      <c r="R2553" s="29">
        <v>39271</v>
      </c>
      <c r="S2553">
        <f t="shared" si="288"/>
        <v>63020145.94</v>
      </c>
      <c r="T2553">
        <f t="shared" si="291"/>
        <v>0.394417259469406</v>
      </c>
      <c r="U2553">
        <f t="shared" si="290"/>
        <v>20866782.94</v>
      </c>
      <c r="V2553">
        <f t="shared" si="287"/>
        <v>0.171390968936688</v>
      </c>
      <c r="W2553">
        <f t="shared" si="289"/>
        <v>0.517620943594676</v>
      </c>
    </row>
    <row r="2554" ht="14.25" spans="1:23">
      <c r="A2554" s="13">
        <v>7077</v>
      </c>
      <c r="B2554" s="14">
        <v>6</v>
      </c>
      <c r="C2554" s="14">
        <v>8</v>
      </c>
      <c r="D2554" s="14">
        <v>14</v>
      </c>
      <c r="E2554" s="14">
        <v>21</v>
      </c>
      <c r="F2554" s="14">
        <v>28</v>
      </c>
      <c r="G2554" s="14">
        <v>29</v>
      </c>
      <c r="H2554" s="15">
        <v>2</v>
      </c>
      <c r="I2554" s="15" t="s">
        <v>11</v>
      </c>
      <c r="J2554" s="22">
        <v>124864516</v>
      </c>
      <c r="K2554" s="23">
        <v>2</v>
      </c>
      <c r="L2554" s="22">
        <v>5000000</v>
      </c>
      <c r="M2554" s="22">
        <f t="shared" si="285"/>
        <v>10000000</v>
      </c>
      <c r="N2554" s="23">
        <v>68</v>
      </c>
      <c r="O2554" s="22">
        <v>406934</v>
      </c>
      <c r="P2554" s="22">
        <f t="shared" si="286"/>
        <v>27671512</v>
      </c>
      <c r="Q2554" s="24">
        <v>107569632</v>
      </c>
      <c r="R2554" s="29">
        <v>39268</v>
      </c>
      <c r="S2554">
        <f t="shared" si="288"/>
        <v>50849876.68</v>
      </c>
      <c r="T2554">
        <f t="shared" si="291"/>
        <v>0.379752871888601</v>
      </c>
      <c r="U2554">
        <f t="shared" si="290"/>
        <v>13178364.68</v>
      </c>
      <c r="V2554">
        <f t="shared" si="287"/>
        <v>0.122510084258725</v>
      </c>
      <c r="W2554">
        <f t="shared" si="289"/>
        <v>0.472715911866278</v>
      </c>
    </row>
    <row r="2555" ht="14.25" spans="1:23">
      <c r="A2555" s="13">
        <v>7076</v>
      </c>
      <c r="B2555" s="14">
        <v>6</v>
      </c>
      <c r="C2555" s="14">
        <v>12</v>
      </c>
      <c r="D2555" s="14">
        <v>15</v>
      </c>
      <c r="E2555" s="14">
        <v>16</v>
      </c>
      <c r="F2555" s="14">
        <v>20</v>
      </c>
      <c r="G2555" s="14">
        <v>31</v>
      </c>
      <c r="H2555" s="15">
        <v>2</v>
      </c>
      <c r="I2555" s="15" t="s">
        <v>11</v>
      </c>
      <c r="J2555" s="22">
        <v>123005273</v>
      </c>
      <c r="K2555" s="23">
        <v>0</v>
      </c>
      <c r="L2555" s="23">
        <v>0</v>
      </c>
      <c r="M2555" s="22">
        <f t="shared" si="285"/>
        <v>0</v>
      </c>
      <c r="N2555" s="23">
        <v>29</v>
      </c>
      <c r="O2555" s="22">
        <v>915367</v>
      </c>
      <c r="P2555" s="22">
        <f t="shared" si="286"/>
        <v>26545643</v>
      </c>
      <c r="Q2555" s="24">
        <v>106329426</v>
      </c>
      <c r="R2555" s="29">
        <v>39266</v>
      </c>
      <c r="S2555">
        <f t="shared" si="288"/>
        <v>40724705.74</v>
      </c>
      <c r="T2555">
        <f t="shared" si="291"/>
        <v>0.383005037006407</v>
      </c>
      <c r="U2555">
        <f t="shared" si="290"/>
        <v>14179062.74</v>
      </c>
      <c r="V2555">
        <f t="shared" si="287"/>
        <v>0.133350317719199</v>
      </c>
      <c r="W2555">
        <f t="shared" si="289"/>
        <v>0.383005037006407</v>
      </c>
    </row>
    <row r="2556" ht="14.25" spans="1:23">
      <c r="A2556" s="13">
        <v>7075</v>
      </c>
      <c r="B2556" s="14">
        <v>13</v>
      </c>
      <c r="C2556" s="14">
        <v>16</v>
      </c>
      <c r="D2556" s="14">
        <v>17</v>
      </c>
      <c r="E2556" s="14">
        <v>22</v>
      </c>
      <c r="F2556" s="14">
        <v>30</v>
      </c>
      <c r="G2556" s="14">
        <v>32</v>
      </c>
      <c r="H2556" s="15">
        <v>3</v>
      </c>
      <c r="I2556" s="15" t="s">
        <v>14</v>
      </c>
      <c r="J2556" s="22">
        <v>111628560</v>
      </c>
      <c r="K2556" s="23">
        <v>2</v>
      </c>
      <c r="L2556" s="22">
        <v>5000000</v>
      </c>
      <c r="M2556" s="22">
        <f t="shared" si="285"/>
        <v>10000000</v>
      </c>
      <c r="N2556" s="23">
        <v>34</v>
      </c>
      <c r="O2556" s="22">
        <v>405157</v>
      </c>
      <c r="P2556" s="22">
        <f t="shared" si="286"/>
        <v>13775338</v>
      </c>
      <c r="Q2556" s="24">
        <v>125477334</v>
      </c>
      <c r="R2556" s="29">
        <v>39264</v>
      </c>
      <c r="S2556">
        <f t="shared" si="288"/>
        <v>39341413.66</v>
      </c>
      <c r="T2556">
        <f t="shared" si="291"/>
        <v>0.233838357292481</v>
      </c>
      <c r="U2556">
        <f t="shared" si="290"/>
        <v>15566075.66</v>
      </c>
      <c r="V2556">
        <f t="shared" si="287"/>
        <v>0.124054880381823</v>
      </c>
      <c r="W2556">
        <f t="shared" si="289"/>
        <v>0.313534025675107</v>
      </c>
    </row>
    <row r="2557" ht="14.25" spans="1:23">
      <c r="A2557" s="13">
        <v>7074</v>
      </c>
      <c r="B2557" s="14">
        <v>8</v>
      </c>
      <c r="C2557" s="14">
        <v>13</v>
      </c>
      <c r="D2557" s="14">
        <v>15</v>
      </c>
      <c r="E2557" s="14">
        <v>25</v>
      </c>
      <c r="F2557" s="14">
        <v>27</v>
      </c>
      <c r="G2557" s="14">
        <v>28</v>
      </c>
      <c r="H2557" s="15">
        <v>3</v>
      </c>
      <c r="I2557" s="15" t="s">
        <v>11</v>
      </c>
      <c r="J2557" s="22">
        <v>89486080</v>
      </c>
      <c r="K2557" s="23">
        <v>5</v>
      </c>
      <c r="L2557" s="22">
        <v>5000000</v>
      </c>
      <c r="M2557" s="22">
        <f t="shared" si="285"/>
        <v>25000000</v>
      </c>
      <c r="N2557" s="23">
        <v>47</v>
      </c>
      <c r="O2557" s="22">
        <v>134179</v>
      </c>
      <c r="P2557" s="22">
        <f t="shared" si="286"/>
        <v>6306413</v>
      </c>
      <c r="Q2557" s="24">
        <v>108638452</v>
      </c>
      <c r="R2557" s="29">
        <v>39261</v>
      </c>
      <c r="S2557">
        <f t="shared" si="288"/>
        <v>63517861.48</v>
      </c>
      <c r="T2557">
        <f t="shared" si="291"/>
        <v>0.354550905051556</v>
      </c>
      <c r="U2557">
        <f t="shared" si="290"/>
        <v>32211448.48</v>
      </c>
      <c r="V2557">
        <f t="shared" si="287"/>
        <v>0.296501357364702</v>
      </c>
      <c r="W2557">
        <f t="shared" si="289"/>
        <v>0.584672004347043</v>
      </c>
    </row>
    <row r="2558" ht="14.25" spans="1:23">
      <c r="A2558" s="13">
        <v>7073</v>
      </c>
      <c r="B2558" s="14">
        <v>5</v>
      </c>
      <c r="C2558" s="14">
        <v>9</v>
      </c>
      <c r="D2558" s="14">
        <v>11</v>
      </c>
      <c r="E2558" s="14">
        <v>19</v>
      </c>
      <c r="F2558" s="14">
        <v>28</v>
      </c>
      <c r="G2558" s="14">
        <v>31</v>
      </c>
      <c r="H2558" s="15">
        <v>2</v>
      </c>
      <c r="I2558" s="15" t="s">
        <v>11</v>
      </c>
      <c r="J2558" s="22">
        <v>99771100</v>
      </c>
      <c r="K2558" s="23">
        <v>4</v>
      </c>
      <c r="L2558" s="22">
        <v>5000000</v>
      </c>
      <c r="M2558" s="22">
        <f t="shared" si="285"/>
        <v>20000000</v>
      </c>
      <c r="N2558" s="23">
        <v>55</v>
      </c>
      <c r="O2558" s="22">
        <v>170097</v>
      </c>
      <c r="P2558" s="22">
        <f t="shared" si="286"/>
        <v>9355335</v>
      </c>
      <c r="Q2558" s="24">
        <v>109359702</v>
      </c>
      <c r="R2558" s="29">
        <v>39259</v>
      </c>
      <c r="S2558">
        <f t="shared" si="288"/>
        <v>51757133.98</v>
      </c>
      <c r="T2558">
        <f t="shared" si="291"/>
        <v>0.29039155556587</v>
      </c>
      <c r="U2558">
        <f t="shared" si="290"/>
        <v>22401798.98</v>
      </c>
      <c r="V2558">
        <f t="shared" si="287"/>
        <v>0.204845098974392</v>
      </c>
      <c r="W2558">
        <f t="shared" si="289"/>
        <v>0.473274277759096</v>
      </c>
    </row>
    <row r="2559" ht="14.25" spans="1:23">
      <c r="A2559" s="13">
        <v>7072</v>
      </c>
      <c r="B2559" s="14">
        <v>2</v>
      </c>
      <c r="C2559" s="14">
        <v>4</v>
      </c>
      <c r="D2559" s="14">
        <v>8</v>
      </c>
      <c r="E2559" s="14">
        <v>13</v>
      </c>
      <c r="F2559" s="14">
        <v>14</v>
      </c>
      <c r="G2559" s="14">
        <v>33</v>
      </c>
      <c r="H2559" s="15">
        <v>16</v>
      </c>
      <c r="I2559" s="15" t="s">
        <v>19</v>
      </c>
      <c r="J2559" s="22">
        <v>97941980</v>
      </c>
      <c r="K2559" s="23">
        <v>5</v>
      </c>
      <c r="L2559" s="22">
        <v>5000000</v>
      </c>
      <c r="M2559" s="22">
        <f t="shared" si="285"/>
        <v>25000000</v>
      </c>
      <c r="N2559" s="23">
        <v>40</v>
      </c>
      <c r="O2559" s="22">
        <v>309521</v>
      </c>
      <c r="P2559" s="22">
        <f t="shared" si="286"/>
        <v>12380840</v>
      </c>
      <c r="Q2559" s="24">
        <v>131085768</v>
      </c>
      <c r="R2559" s="29">
        <v>39257</v>
      </c>
      <c r="S2559">
        <f t="shared" si="288"/>
        <v>60343338.32</v>
      </c>
      <c r="T2559">
        <f t="shared" si="291"/>
        <v>0.26961995080961</v>
      </c>
      <c r="U2559">
        <f t="shared" si="290"/>
        <v>22962498.32</v>
      </c>
      <c r="V2559">
        <f t="shared" si="287"/>
        <v>0.175171558822465</v>
      </c>
      <c r="W2559">
        <f t="shared" si="289"/>
        <v>0.460334781118267</v>
      </c>
    </row>
    <row r="2560" ht="14.25" spans="1:23">
      <c r="A2560" s="13">
        <v>7071</v>
      </c>
      <c r="B2560" s="14">
        <v>1</v>
      </c>
      <c r="C2560" s="14">
        <v>6</v>
      </c>
      <c r="D2560" s="14">
        <v>14</v>
      </c>
      <c r="E2560" s="14">
        <v>21</v>
      </c>
      <c r="F2560" s="14">
        <v>30</v>
      </c>
      <c r="G2560" s="14">
        <v>31</v>
      </c>
      <c r="H2560" s="15">
        <v>9</v>
      </c>
      <c r="I2560" s="15" t="s">
        <v>11</v>
      </c>
      <c r="J2560" s="22">
        <v>94053292</v>
      </c>
      <c r="K2560" s="23">
        <v>4</v>
      </c>
      <c r="L2560" s="22">
        <v>5000000</v>
      </c>
      <c r="M2560" s="22">
        <f t="shared" si="285"/>
        <v>20000000</v>
      </c>
      <c r="N2560" s="23">
        <v>37</v>
      </c>
      <c r="O2560" s="22">
        <v>458628</v>
      </c>
      <c r="P2560" s="22">
        <f t="shared" si="286"/>
        <v>16969236</v>
      </c>
      <c r="Q2560" s="24">
        <v>116647272</v>
      </c>
      <c r="R2560" s="29">
        <v>39254</v>
      </c>
      <c r="S2560">
        <f t="shared" si="288"/>
        <v>69884631.28</v>
      </c>
      <c r="T2560">
        <f t="shared" si="291"/>
        <v>0.427653646970844</v>
      </c>
      <c r="U2560">
        <f t="shared" si="290"/>
        <v>32915395.28</v>
      </c>
      <c r="V2560">
        <f t="shared" si="287"/>
        <v>0.282178868958033</v>
      </c>
      <c r="W2560">
        <f t="shared" si="289"/>
        <v>0.599110721423472</v>
      </c>
    </row>
    <row r="2561" ht="14.25" spans="1:23">
      <c r="A2561" s="13">
        <v>7070</v>
      </c>
      <c r="B2561" s="14">
        <v>6</v>
      </c>
      <c r="C2561" s="14">
        <v>8</v>
      </c>
      <c r="D2561" s="14">
        <v>15</v>
      </c>
      <c r="E2561" s="14">
        <v>17</v>
      </c>
      <c r="F2561" s="14">
        <v>18</v>
      </c>
      <c r="G2561" s="14">
        <v>30</v>
      </c>
      <c r="H2561" s="15">
        <v>12</v>
      </c>
      <c r="I2561" s="15" t="s">
        <v>11</v>
      </c>
      <c r="J2561" s="22">
        <v>106780760</v>
      </c>
      <c r="K2561" s="23">
        <v>4</v>
      </c>
      <c r="L2561" s="22">
        <v>5000000</v>
      </c>
      <c r="M2561" s="22">
        <f t="shared" si="285"/>
        <v>20000000</v>
      </c>
      <c r="N2561" s="23">
        <v>54</v>
      </c>
      <c r="O2561" s="22">
        <v>216939</v>
      </c>
      <c r="P2561" s="22">
        <f t="shared" si="286"/>
        <v>11714706</v>
      </c>
      <c r="Q2561" s="24">
        <v>114811644</v>
      </c>
      <c r="R2561" s="29">
        <v>39252</v>
      </c>
      <c r="S2561">
        <f t="shared" si="288"/>
        <v>48923389.56</v>
      </c>
      <c r="T2561">
        <f t="shared" si="291"/>
        <v>0.251920350169361</v>
      </c>
      <c r="U2561">
        <f t="shared" si="290"/>
        <v>17208683.56</v>
      </c>
      <c r="V2561">
        <f t="shared" si="287"/>
        <v>0.149886221993302</v>
      </c>
      <c r="W2561">
        <f t="shared" si="289"/>
        <v>0.426118709353208</v>
      </c>
    </row>
    <row r="2562" ht="14.25" spans="1:23">
      <c r="A2562" s="13">
        <v>7069</v>
      </c>
      <c r="B2562" s="14">
        <v>3</v>
      </c>
      <c r="C2562" s="14">
        <v>4</v>
      </c>
      <c r="D2562" s="14">
        <v>11</v>
      </c>
      <c r="E2562" s="14">
        <v>12</v>
      </c>
      <c r="F2562" s="14">
        <v>14</v>
      </c>
      <c r="G2562" s="14">
        <v>32</v>
      </c>
      <c r="H2562" s="15">
        <v>12</v>
      </c>
      <c r="I2562" s="15" t="s">
        <v>20</v>
      </c>
      <c r="J2562" s="22">
        <v>99446444</v>
      </c>
      <c r="K2562" s="23">
        <v>4</v>
      </c>
      <c r="L2562" s="22">
        <v>5000000</v>
      </c>
      <c r="M2562" s="22">
        <f t="shared" si="285"/>
        <v>20000000</v>
      </c>
      <c r="N2562" s="23">
        <v>17</v>
      </c>
      <c r="O2562" s="22">
        <v>1608504</v>
      </c>
      <c r="P2562" s="22">
        <f t="shared" si="286"/>
        <v>27344568</v>
      </c>
      <c r="Q2562" s="24">
        <v>137143568</v>
      </c>
      <c r="R2562" s="29">
        <v>39250</v>
      </c>
      <c r="S2562">
        <f t="shared" si="288"/>
        <v>75481243.32</v>
      </c>
      <c r="T2562">
        <f t="shared" si="291"/>
        <v>0.404548635631239</v>
      </c>
      <c r="U2562">
        <f t="shared" si="290"/>
        <v>28136675.32</v>
      </c>
      <c r="V2562">
        <f t="shared" si="287"/>
        <v>0.205162194117627</v>
      </c>
      <c r="W2562">
        <f t="shared" si="289"/>
        <v>0.550381213065712</v>
      </c>
    </row>
    <row r="2563" ht="14.25" spans="1:23">
      <c r="A2563" s="13">
        <v>7068</v>
      </c>
      <c r="B2563" s="14">
        <v>11</v>
      </c>
      <c r="C2563" s="14">
        <v>18</v>
      </c>
      <c r="D2563" s="14">
        <v>19</v>
      </c>
      <c r="E2563" s="14">
        <v>22</v>
      </c>
      <c r="F2563" s="14">
        <v>23</v>
      </c>
      <c r="G2563" s="14">
        <v>28</v>
      </c>
      <c r="H2563" s="15">
        <v>1</v>
      </c>
      <c r="I2563" s="15" t="s">
        <v>11</v>
      </c>
      <c r="J2563" s="22">
        <v>107727339</v>
      </c>
      <c r="K2563" s="23">
        <v>1</v>
      </c>
      <c r="L2563" s="22">
        <v>5000000</v>
      </c>
      <c r="M2563" s="22">
        <f t="shared" si="285"/>
        <v>5000000</v>
      </c>
      <c r="N2563" s="23">
        <v>24</v>
      </c>
      <c r="O2563" s="22">
        <v>917601</v>
      </c>
      <c r="P2563" s="22">
        <f t="shared" si="286"/>
        <v>22022424</v>
      </c>
      <c r="Q2563" s="24">
        <v>109334584</v>
      </c>
      <c r="R2563" s="29">
        <v>39247</v>
      </c>
      <c r="S2563">
        <f t="shared" si="288"/>
        <v>49135760.16</v>
      </c>
      <c r="T2563">
        <f t="shared" si="291"/>
        <v>0.403676115509801</v>
      </c>
      <c r="U2563">
        <f t="shared" si="290"/>
        <v>22113336.16</v>
      </c>
      <c r="V2563">
        <f t="shared" si="287"/>
        <v>0.20225380982837</v>
      </c>
      <c r="W2563">
        <f t="shared" si="289"/>
        <v>0.449407299706742</v>
      </c>
    </row>
    <row r="2564" ht="14.25" spans="1:23">
      <c r="A2564" s="13">
        <v>7067</v>
      </c>
      <c r="B2564" s="14">
        <v>6</v>
      </c>
      <c r="C2564" s="14">
        <v>11</v>
      </c>
      <c r="D2564" s="14">
        <v>13</v>
      </c>
      <c r="E2564" s="14">
        <v>17</v>
      </c>
      <c r="F2564" s="14">
        <v>21</v>
      </c>
      <c r="G2564" s="14">
        <v>23</v>
      </c>
      <c r="H2564" s="15">
        <v>11</v>
      </c>
      <c r="I2564" s="15" t="s">
        <v>11</v>
      </c>
      <c r="J2564" s="22">
        <v>103289153</v>
      </c>
      <c r="K2564" s="23">
        <v>1</v>
      </c>
      <c r="L2564" s="22">
        <v>5000000</v>
      </c>
      <c r="M2564" s="22">
        <f t="shared" si="285"/>
        <v>5000000</v>
      </c>
      <c r="N2564" s="23">
        <v>27</v>
      </c>
      <c r="O2564" s="22">
        <v>180464</v>
      </c>
      <c r="P2564" s="22">
        <f t="shared" si="286"/>
        <v>4872528</v>
      </c>
      <c r="Q2564" s="24">
        <v>106213796</v>
      </c>
      <c r="R2564" s="29">
        <v>39245</v>
      </c>
      <c r="S2564">
        <f t="shared" si="288"/>
        <v>45675493.04</v>
      </c>
      <c r="T2564">
        <f t="shared" si="291"/>
        <v>0.382958660473824</v>
      </c>
      <c r="U2564">
        <f t="shared" si="290"/>
        <v>35802965.04</v>
      </c>
      <c r="V2564">
        <f t="shared" si="287"/>
        <v>0.337083941901483</v>
      </c>
      <c r="W2564">
        <f t="shared" si="289"/>
        <v>0.430033524458536</v>
      </c>
    </row>
    <row r="2565" ht="14.25" spans="1:23">
      <c r="A2565" s="13">
        <v>7066</v>
      </c>
      <c r="B2565" s="14">
        <v>5</v>
      </c>
      <c r="C2565" s="14">
        <v>11</v>
      </c>
      <c r="D2565" s="14">
        <v>16</v>
      </c>
      <c r="E2565" s="14">
        <v>24</v>
      </c>
      <c r="F2565" s="14">
        <v>32</v>
      </c>
      <c r="G2565" s="14">
        <v>33</v>
      </c>
      <c r="H2565" s="15">
        <v>8</v>
      </c>
      <c r="I2565" s="15" t="s">
        <v>21</v>
      </c>
      <c r="J2565" s="22">
        <v>96919886</v>
      </c>
      <c r="K2565" s="23">
        <v>1</v>
      </c>
      <c r="L2565" s="22">
        <v>5000000</v>
      </c>
      <c r="M2565" s="22">
        <f t="shared" si="285"/>
        <v>5000000</v>
      </c>
      <c r="N2565" s="23">
        <v>49</v>
      </c>
      <c r="O2565" s="22">
        <v>162504</v>
      </c>
      <c r="P2565" s="22">
        <f t="shared" si="286"/>
        <v>7962696</v>
      </c>
      <c r="Q2565" s="24">
        <v>122787844</v>
      </c>
      <c r="R2565" s="29">
        <v>39243</v>
      </c>
      <c r="S2565">
        <f t="shared" si="288"/>
        <v>46586403.56</v>
      </c>
      <c r="T2565">
        <f t="shared" si="291"/>
        <v>0.338685021295756</v>
      </c>
      <c r="U2565">
        <f t="shared" si="290"/>
        <v>33623707.56</v>
      </c>
      <c r="V2565">
        <f t="shared" si="287"/>
        <v>0.273835800553677</v>
      </c>
      <c r="W2565">
        <f t="shared" si="289"/>
        <v>0.379405664619374</v>
      </c>
    </row>
    <row r="2566" ht="14.25" spans="1:23">
      <c r="A2566" s="13">
        <v>7065</v>
      </c>
      <c r="B2566" s="14">
        <v>4</v>
      </c>
      <c r="C2566" s="14">
        <v>7</v>
      </c>
      <c r="D2566" s="14">
        <v>19</v>
      </c>
      <c r="E2566" s="14">
        <v>21</v>
      </c>
      <c r="F2566" s="14">
        <v>25</v>
      </c>
      <c r="G2566" s="14">
        <v>31</v>
      </c>
      <c r="H2566" s="15">
        <v>7</v>
      </c>
      <c r="I2566" s="15" t="s">
        <v>11</v>
      </c>
      <c r="J2566" s="22">
        <v>83340246</v>
      </c>
      <c r="K2566" s="23">
        <v>6</v>
      </c>
      <c r="L2566" s="22">
        <v>5000000</v>
      </c>
      <c r="M2566" s="22">
        <f t="shared" ref="M2566:M2629" si="292">K2566*L2566</f>
        <v>30000000</v>
      </c>
      <c r="N2566" s="23">
        <v>69</v>
      </c>
      <c r="O2566" s="22">
        <v>111732</v>
      </c>
      <c r="P2566" s="22">
        <f t="shared" si="286"/>
        <v>7709508</v>
      </c>
      <c r="Q2566" s="24">
        <v>106720024</v>
      </c>
      <c r="R2566" s="29">
        <v>39240</v>
      </c>
      <c r="S2566">
        <f t="shared" si="288"/>
        <v>78988734.76</v>
      </c>
      <c r="T2566">
        <f t="shared" si="291"/>
        <v>0.459039765208449</v>
      </c>
      <c r="U2566">
        <f t="shared" si="290"/>
        <v>41279226.76</v>
      </c>
      <c r="V2566">
        <f t="shared" si="287"/>
        <v>0.386799264213059</v>
      </c>
      <c r="W2566">
        <f t="shared" si="289"/>
        <v>0.740149147267808</v>
      </c>
    </row>
    <row r="2567" ht="14.25" spans="1:23">
      <c r="A2567" s="13">
        <v>7064</v>
      </c>
      <c r="B2567" s="14">
        <v>2</v>
      </c>
      <c r="C2567" s="14">
        <v>6</v>
      </c>
      <c r="D2567" s="14">
        <v>9</v>
      </c>
      <c r="E2567" s="14">
        <v>16</v>
      </c>
      <c r="F2567" s="14">
        <v>21</v>
      </c>
      <c r="G2567" s="14">
        <v>23</v>
      </c>
      <c r="H2567" s="15">
        <v>16</v>
      </c>
      <c r="I2567" s="15" t="s">
        <v>11</v>
      </c>
      <c r="J2567" s="22">
        <v>110036169</v>
      </c>
      <c r="K2567" s="23">
        <v>1</v>
      </c>
      <c r="L2567" s="22">
        <v>5000000</v>
      </c>
      <c r="M2567" s="22">
        <f t="shared" si="292"/>
        <v>5000000</v>
      </c>
      <c r="N2567" s="23">
        <v>23</v>
      </c>
      <c r="O2567" s="22">
        <v>832290</v>
      </c>
      <c r="P2567" s="22">
        <f t="shared" si="286"/>
        <v>19142670</v>
      </c>
      <c r="Q2567" s="24">
        <v>107504678</v>
      </c>
      <c r="R2567" s="29">
        <v>39238</v>
      </c>
      <c r="S2567">
        <f t="shared" si="288"/>
        <v>49473286.22</v>
      </c>
      <c r="T2567">
        <f t="shared" si="291"/>
        <v>0.413686985974694</v>
      </c>
      <c r="U2567">
        <f t="shared" si="290"/>
        <v>25330616.22</v>
      </c>
      <c r="V2567">
        <f t="shared" si="287"/>
        <v>0.235623385802802</v>
      </c>
      <c r="W2567">
        <f t="shared" si="289"/>
        <v>0.460196589956764</v>
      </c>
    </row>
    <row r="2568" ht="14.25" spans="1:23">
      <c r="A2568" s="13">
        <v>7063</v>
      </c>
      <c r="B2568" s="14">
        <v>10</v>
      </c>
      <c r="C2568" s="14">
        <v>15</v>
      </c>
      <c r="D2568" s="14">
        <v>17</v>
      </c>
      <c r="E2568" s="14">
        <v>24</v>
      </c>
      <c r="F2568" s="14">
        <v>26</v>
      </c>
      <c r="G2568" s="14">
        <v>28</v>
      </c>
      <c r="H2568" s="15">
        <v>12</v>
      </c>
      <c r="I2568" s="15" t="s">
        <v>16</v>
      </c>
      <c r="J2568" s="22">
        <v>106832163</v>
      </c>
      <c r="K2568" s="23">
        <v>3</v>
      </c>
      <c r="L2568" s="22">
        <v>5000000</v>
      </c>
      <c r="M2568" s="22">
        <f t="shared" si="292"/>
        <v>15000000</v>
      </c>
      <c r="N2568" s="23">
        <v>48</v>
      </c>
      <c r="O2568" s="22">
        <v>336876</v>
      </c>
      <c r="P2568" s="22">
        <f t="shared" si="286"/>
        <v>16170048</v>
      </c>
      <c r="Q2568" s="24">
        <v>124445210</v>
      </c>
      <c r="R2568" s="29">
        <v>39236</v>
      </c>
      <c r="S2568">
        <f t="shared" si="288"/>
        <v>69048117.9</v>
      </c>
      <c r="T2568">
        <f t="shared" si="291"/>
        <v>0.43431256132719</v>
      </c>
      <c r="U2568">
        <f t="shared" si="290"/>
        <v>37878069.9</v>
      </c>
      <c r="V2568">
        <f t="shared" si="287"/>
        <v>0.304375474958016</v>
      </c>
      <c r="W2568">
        <f t="shared" si="289"/>
        <v>0.55484753410758</v>
      </c>
    </row>
    <row r="2569" ht="14.25" spans="1:23">
      <c r="A2569" s="13">
        <v>7062</v>
      </c>
      <c r="B2569" s="14">
        <v>8</v>
      </c>
      <c r="C2569" s="14">
        <v>17</v>
      </c>
      <c r="D2569" s="14">
        <v>20</v>
      </c>
      <c r="E2569" s="14">
        <v>29</v>
      </c>
      <c r="F2569" s="14">
        <v>30</v>
      </c>
      <c r="G2569" s="14">
        <v>33</v>
      </c>
      <c r="H2569" s="15">
        <v>9</v>
      </c>
      <c r="I2569" s="15" t="s">
        <v>11</v>
      </c>
      <c r="J2569" s="22">
        <v>114902128</v>
      </c>
      <c r="K2569" s="23">
        <v>2</v>
      </c>
      <c r="L2569" s="22">
        <v>5000000</v>
      </c>
      <c r="M2569" s="22">
        <f t="shared" si="292"/>
        <v>10000000</v>
      </c>
      <c r="N2569" s="23">
        <v>30</v>
      </c>
      <c r="O2569" s="22">
        <v>645101</v>
      </c>
      <c r="P2569" s="22">
        <f t="shared" si="286"/>
        <v>19353030</v>
      </c>
      <c r="Q2569" s="24">
        <v>106979026</v>
      </c>
      <c r="R2569" s="29">
        <v>39233</v>
      </c>
      <c r="S2569">
        <f t="shared" si="288"/>
        <v>54125566.74</v>
      </c>
      <c r="T2569">
        <f t="shared" si="291"/>
        <v>0.412469325903192</v>
      </c>
      <c r="U2569">
        <f t="shared" si="290"/>
        <v>24772536.74</v>
      </c>
      <c r="V2569">
        <f t="shared" si="287"/>
        <v>0.231564425909056</v>
      </c>
      <c r="W2569">
        <f t="shared" si="289"/>
        <v>0.505945592923981</v>
      </c>
    </row>
    <row r="2570" ht="14.25" spans="1:23">
      <c r="A2570" s="13">
        <v>7061</v>
      </c>
      <c r="B2570" s="14">
        <v>1</v>
      </c>
      <c r="C2570" s="14">
        <v>6</v>
      </c>
      <c r="D2570" s="14">
        <v>7</v>
      </c>
      <c r="E2570" s="14">
        <v>11</v>
      </c>
      <c r="F2570" s="14">
        <v>20</v>
      </c>
      <c r="G2570" s="14">
        <v>23</v>
      </c>
      <c r="H2570" s="15">
        <v>5</v>
      </c>
      <c r="I2570" s="15" t="s">
        <v>11</v>
      </c>
      <c r="J2570" s="22">
        <v>116607972</v>
      </c>
      <c r="K2570" s="23">
        <v>0</v>
      </c>
      <c r="L2570" s="23">
        <v>0</v>
      </c>
      <c r="M2570" s="22">
        <f t="shared" si="292"/>
        <v>0</v>
      </c>
      <c r="N2570" s="23">
        <v>25</v>
      </c>
      <c r="O2570" s="22">
        <v>1100484</v>
      </c>
      <c r="P2570" s="22">
        <f t="shared" si="286"/>
        <v>27512100</v>
      </c>
      <c r="Q2570" s="24">
        <v>107509478</v>
      </c>
      <c r="R2570" s="29">
        <v>39231</v>
      </c>
      <c r="S2570">
        <f t="shared" si="288"/>
        <v>40888736.22</v>
      </c>
      <c r="T2570">
        <f t="shared" si="291"/>
        <v>0.38032680448881</v>
      </c>
      <c r="U2570">
        <f t="shared" si="290"/>
        <v>13376636.22</v>
      </c>
      <c r="V2570">
        <f t="shared" si="287"/>
        <v>0.124422855257469</v>
      </c>
      <c r="W2570">
        <f t="shared" si="289"/>
        <v>0.38032680448881</v>
      </c>
    </row>
    <row r="2571" ht="14.25" spans="1:23">
      <c r="A2571" s="13">
        <v>7060</v>
      </c>
      <c r="B2571" s="14">
        <v>1</v>
      </c>
      <c r="C2571" s="14">
        <v>2</v>
      </c>
      <c r="D2571" s="14">
        <v>8</v>
      </c>
      <c r="E2571" s="14">
        <v>16</v>
      </c>
      <c r="F2571" s="14">
        <v>19</v>
      </c>
      <c r="G2571" s="14">
        <v>29</v>
      </c>
      <c r="H2571" s="15">
        <v>5</v>
      </c>
      <c r="I2571" s="15" t="s">
        <v>20</v>
      </c>
      <c r="J2571" s="22">
        <v>104817064</v>
      </c>
      <c r="K2571" s="23">
        <v>1</v>
      </c>
      <c r="L2571" s="22">
        <v>5000000</v>
      </c>
      <c r="M2571" s="22">
        <f t="shared" si="292"/>
        <v>5000000</v>
      </c>
      <c r="N2571" s="23">
        <v>42</v>
      </c>
      <c r="O2571" s="22">
        <v>504606</v>
      </c>
      <c r="P2571" s="22">
        <f t="shared" si="286"/>
        <v>21193452</v>
      </c>
      <c r="Q2571" s="24">
        <v>122877416</v>
      </c>
      <c r="R2571" s="29">
        <v>39229</v>
      </c>
      <c r="S2571">
        <f t="shared" si="288"/>
        <v>56127023.84</v>
      </c>
      <c r="T2571">
        <f t="shared" si="291"/>
        <v>0.416081534787483</v>
      </c>
      <c r="U2571">
        <f t="shared" si="290"/>
        <v>29933571.84</v>
      </c>
      <c r="V2571">
        <f t="shared" si="287"/>
        <v>0.243605153936505</v>
      </c>
      <c r="W2571">
        <f t="shared" si="289"/>
        <v>0.456772494629933</v>
      </c>
    </row>
    <row r="2572" ht="14.25" spans="1:23">
      <c r="A2572" s="13">
        <v>7059</v>
      </c>
      <c r="B2572" s="14">
        <v>1</v>
      </c>
      <c r="C2572" s="14">
        <v>3</v>
      </c>
      <c r="D2572" s="14">
        <v>4</v>
      </c>
      <c r="E2572" s="14">
        <v>6</v>
      </c>
      <c r="F2572" s="14">
        <v>7</v>
      </c>
      <c r="G2572" s="14">
        <v>29</v>
      </c>
      <c r="H2572" s="15">
        <v>14</v>
      </c>
      <c r="I2572" s="15" t="s">
        <v>11</v>
      </c>
      <c r="J2572" s="22">
        <v>100734154</v>
      </c>
      <c r="K2572" s="23">
        <v>0</v>
      </c>
      <c r="L2572" s="23">
        <v>0</v>
      </c>
      <c r="M2572" s="22">
        <f t="shared" si="292"/>
        <v>0</v>
      </c>
      <c r="N2572" s="23">
        <v>12</v>
      </c>
      <c r="O2572" s="22">
        <v>682067</v>
      </c>
      <c r="P2572" s="22">
        <f t="shared" si="286"/>
        <v>8184804</v>
      </c>
      <c r="Q2572" s="24">
        <v>107668468</v>
      </c>
      <c r="R2572" s="29">
        <v>39226</v>
      </c>
      <c r="S2572">
        <f t="shared" si="288"/>
        <v>33659653.32</v>
      </c>
      <c r="T2572">
        <f t="shared" si="291"/>
        <v>0.312623128621093</v>
      </c>
      <c r="U2572">
        <f t="shared" si="290"/>
        <v>25474849.32</v>
      </c>
      <c r="V2572">
        <f t="shared" si="287"/>
        <v>0.236604549068163</v>
      </c>
      <c r="W2572">
        <f t="shared" si="289"/>
        <v>0.312623128621093</v>
      </c>
    </row>
    <row r="2573" ht="14.25" spans="1:23">
      <c r="A2573" s="13">
        <v>7058</v>
      </c>
      <c r="B2573" s="14">
        <v>7</v>
      </c>
      <c r="C2573" s="14">
        <v>8</v>
      </c>
      <c r="D2573" s="14">
        <v>10</v>
      </c>
      <c r="E2573" s="14">
        <v>13</v>
      </c>
      <c r="F2573" s="14">
        <v>25</v>
      </c>
      <c r="G2573" s="14">
        <v>27</v>
      </c>
      <c r="H2573" s="15">
        <v>7</v>
      </c>
      <c r="I2573" s="15" t="s">
        <v>11</v>
      </c>
      <c r="J2573" s="22">
        <v>81636258</v>
      </c>
      <c r="K2573" s="23">
        <v>6</v>
      </c>
      <c r="L2573" s="22">
        <v>5000000</v>
      </c>
      <c r="M2573" s="22">
        <f t="shared" si="292"/>
        <v>30000000</v>
      </c>
      <c r="N2573" s="23">
        <v>85</v>
      </c>
      <c r="O2573" s="22">
        <v>66899</v>
      </c>
      <c r="P2573" s="22">
        <f t="shared" si="286"/>
        <v>5686415</v>
      </c>
      <c r="Q2573" s="24">
        <v>106118326</v>
      </c>
      <c r="R2573" s="29">
        <v>39224</v>
      </c>
      <c r="S2573">
        <f t="shared" si="288"/>
        <v>68729678.74</v>
      </c>
      <c r="T2573">
        <f t="shared" si="291"/>
        <v>0.364966921359087</v>
      </c>
      <c r="U2573">
        <f t="shared" si="290"/>
        <v>33043263.74</v>
      </c>
      <c r="V2573">
        <f t="shared" si="287"/>
        <v>0.311381313534855</v>
      </c>
      <c r="W2573">
        <f t="shared" si="289"/>
        <v>0.647670212400448</v>
      </c>
    </row>
    <row r="2574" ht="14.25" spans="1:23">
      <c r="A2574" s="13">
        <v>7057</v>
      </c>
      <c r="B2574" s="14">
        <v>5</v>
      </c>
      <c r="C2574" s="14">
        <v>11</v>
      </c>
      <c r="D2574" s="14">
        <v>18</v>
      </c>
      <c r="E2574" s="14">
        <v>19</v>
      </c>
      <c r="F2574" s="14">
        <v>20</v>
      </c>
      <c r="G2574" s="14">
        <v>21</v>
      </c>
      <c r="H2574" s="15">
        <v>9</v>
      </c>
      <c r="I2574" s="15" t="s">
        <v>17</v>
      </c>
      <c r="J2574" s="22">
        <v>98367957</v>
      </c>
      <c r="K2574" s="23">
        <v>3</v>
      </c>
      <c r="L2574" s="22">
        <v>5000000</v>
      </c>
      <c r="M2574" s="22">
        <f t="shared" si="292"/>
        <v>15000000</v>
      </c>
      <c r="N2574" s="23">
        <v>27</v>
      </c>
      <c r="O2574" s="22">
        <v>207459</v>
      </c>
      <c r="P2574" s="22">
        <f t="shared" si="286"/>
        <v>5601393</v>
      </c>
      <c r="Q2574" s="24">
        <v>125193540</v>
      </c>
      <c r="R2574" s="29">
        <v>39222</v>
      </c>
      <c r="S2574">
        <f t="shared" si="288"/>
        <v>73944236.6</v>
      </c>
      <c r="T2574">
        <f t="shared" si="291"/>
        <v>0.470824905182807</v>
      </c>
      <c r="U2574">
        <f t="shared" si="290"/>
        <v>53342843.6</v>
      </c>
      <c r="V2574">
        <f t="shared" si="287"/>
        <v>0.426083035913834</v>
      </c>
      <c r="W2574">
        <f t="shared" si="289"/>
        <v>0.590639394013461</v>
      </c>
    </row>
    <row r="2575" ht="14.25" spans="1:23">
      <c r="A2575" s="13">
        <v>7056</v>
      </c>
      <c r="B2575" s="14">
        <v>14</v>
      </c>
      <c r="C2575" s="14">
        <v>17</v>
      </c>
      <c r="D2575" s="14">
        <v>21</v>
      </c>
      <c r="E2575" s="14">
        <v>29</v>
      </c>
      <c r="F2575" s="14">
        <v>31</v>
      </c>
      <c r="G2575" s="14">
        <v>32</v>
      </c>
      <c r="H2575" s="15">
        <v>12</v>
      </c>
      <c r="I2575" s="15" t="s">
        <v>11</v>
      </c>
      <c r="J2575" s="22">
        <v>110967359</v>
      </c>
      <c r="K2575" s="23">
        <v>1</v>
      </c>
      <c r="L2575" s="22">
        <v>5000000</v>
      </c>
      <c r="M2575" s="22">
        <f t="shared" si="292"/>
        <v>5000000</v>
      </c>
      <c r="N2575" s="23">
        <v>26</v>
      </c>
      <c r="O2575" s="22">
        <v>755103</v>
      </c>
      <c r="P2575" s="22">
        <f t="shared" si="286"/>
        <v>19632678</v>
      </c>
      <c r="Q2575" s="24">
        <v>111070368</v>
      </c>
      <c r="R2575" s="29">
        <v>39219</v>
      </c>
      <c r="S2575">
        <f t="shared" si="288"/>
        <v>51010467.32</v>
      </c>
      <c r="T2575">
        <f t="shared" si="291"/>
        <v>0.414246104955734</v>
      </c>
      <c r="U2575">
        <f t="shared" si="290"/>
        <v>26377789.32</v>
      </c>
      <c r="V2575">
        <f t="shared" si="287"/>
        <v>0.23748718758184</v>
      </c>
      <c r="W2575">
        <f t="shared" si="289"/>
        <v>0.459262611968657</v>
      </c>
    </row>
    <row r="2576" ht="14.25" spans="1:23">
      <c r="A2576" s="13">
        <v>7055</v>
      </c>
      <c r="B2576" s="14">
        <v>2</v>
      </c>
      <c r="C2576" s="14">
        <v>6</v>
      </c>
      <c r="D2576" s="14">
        <v>11</v>
      </c>
      <c r="E2576" s="14">
        <v>22</v>
      </c>
      <c r="F2576" s="14">
        <v>28</v>
      </c>
      <c r="G2576" s="14">
        <v>29</v>
      </c>
      <c r="H2576" s="15">
        <v>2</v>
      </c>
      <c r="I2576" s="15" t="s">
        <v>11</v>
      </c>
      <c r="J2576" s="22">
        <v>107553346</v>
      </c>
      <c r="K2576" s="23">
        <v>2</v>
      </c>
      <c r="L2576" s="22">
        <v>5000000</v>
      </c>
      <c r="M2576" s="22">
        <f t="shared" si="292"/>
        <v>10000000</v>
      </c>
      <c r="N2576" s="23">
        <v>66</v>
      </c>
      <c r="O2576" s="22">
        <v>151514</v>
      </c>
      <c r="P2576" s="22">
        <f t="shared" si="286"/>
        <v>9999924</v>
      </c>
      <c r="Q2576" s="24">
        <v>109364728</v>
      </c>
      <c r="R2576" s="29">
        <v>39217</v>
      </c>
      <c r="S2576">
        <f t="shared" si="288"/>
        <v>40255556.72</v>
      </c>
      <c r="T2576">
        <f t="shared" si="291"/>
        <v>0.276648214404191</v>
      </c>
      <c r="U2576">
        <f t="shared" si="290"/>
        <v>20255632.72</v>
      </c>
      <c r="V2576">
        <f t="shared" si="287"/>
        <v>0.185211750538071</v>
      </c>
      <c r="W2576">
        <f t="shared" si="289"/>
        <v>0.368085373192717</v>
      </c>
    </row>
    <row r="2577" ht="14.25" spans="1:23">
      <c r="A2577" s="13">
        <v>7054</v>
      </c>
      <c r="B2577" s="14">
        <v>1</v>
      </c>
      <c r="C2577" s="14">
        <v>3</v>
      </c>
      <c r="D2577" s="14">
        <v>16</v>
      </c>
      <c r="E2577" s="14">
        <v>18</v>
      </c>
      <c r="F2577" s="14">
        <v>23</v>
      </c>
      <c r="G2577" s="14">
        <v>28</v>
      </c>
      <c r="H2577" s="15">
        <v>5</v>
      </c>
      <c r="I2577" s="15" t="s">
        <v>17</v>
      </c>
      <c r="J2577" s="22">
        <v>94220186</v>
      </c>
      <c r="K2577" s="23">
        <v>1</v>
      </c>
      <c r="L2577" s="22">
        <v>5000000</v>
      </c>
      <c r="M2577" s="22">
        <f t="shared" si="292"/>
        <v>5000000</v>
      </c>
      <c r="N2577" s="23">
        <v>35</v>
      </c>
      <c r="O2577" s="22">
        <v>258619</v>
      </c>
      <c r="P2577" s="22">
        <f t="shared" ref="P2577:P2640" si="293">N2577*O2577</f>
        <v>9051665</v>
      </c>
      <c r="Q2577" s="24">
        <v>126641628</v>
      </c>
      <c r="R2577" s="29">
        <v>39215</v>
      </c>
      <c r="S2577">
        <f t="shared" si="288"/>
        <v>45933845.72</v>
      </c>
      <c r="T2577">
        <f t="shared" si="291"/>
        <v>0.323225833136005</v>
      </c>
      <c r="U2577">
        <f t="shared" si="290"/>
        <v>31882180.72</v>
      </c>
      <c r="V2577">
        <f t="shared" si="287"/>
        <v>0.251751191322335</v>
      </c>
      <c r="W2577">
        <f t="shared" si="289"/>
        <v>0.362707321797853</v>
      </c>
    </row>
    <row r="2578" ht="14.25" spans="1:23">
      <c r="A2578" s="13">
        <v>7053</v>
      </c>
      <c r="B2578" s="14">
        <v>10</v>
      </c>
      <c r="C2578" s="14">
        <v>13</v>
      </c>
      <c r="D2578" s="14">
        <v>16</v>
      </c>
      <c r="E2578" s="14">
        <v>17</v>
      </c>
      <c r="F2578" s="14">
        <v>18</v>
      </c>
      <c r="G2578" s="14">
        <v>27</v>
      </c>
      <c r="H2578" s="15">
        <v>11</v>
      </c>
      <c r="I2578" s="15" t="s">
        <v>11</v>
      </c>
      <c r="J2578" s="22">
        <v>78099634</v>
      </c>
      <c r="K2578" s="23">
        <v>2</v>
      </c>
      <c r="L2578" s="22">
        <v>5000000</v>
      </c>
      <c r="M2578" s="22">
        <f t="shared" si="292"/>
        <v>10000000</v>
      </c>
      <c r="N2578" s="23">
        <v>19</v>
      </c>
      <c r="O2578" s="22">
        <v>257540</v>
      </c>
      <c r="P2578" s="22">
        <f t="shared" si="293"/>
        <v>4893260</v>
      </c>
      <c r="Q2578" s="24">
        <v>109175190</v>
      </c>
      <c r="R2578" s="29">
        <v>39212</v>
      </c>
      <c r="S2578">
        <f t="shared" si="288"/>
        <v>52078197.1</v>
      </c>
      <c r="T2578">
        <f t="shared" si="291"/>
        <v>0.38541904163391</v>
      </c>
      <c r="U2578">
        <f t="shared" si="290"/>
        <v>37184937.1</v>
      </c>
      <c r="V2578">
        <f t="shared" ref="V2578:V2641" si="294">U2578/Q2578</f>
        <v>0.340598785310106</v>
      </c>
      <c r="W2578">
        <f t="shared" si="289"/>
        <v>0.477014943596617</v>
      </c>
    </row>
    <row r="2579" ht="14.25" spans="1:23">
      <c r="A2579" s="13">
        <v>7052</v>
      </c>
      <c r="B2579" s="14">
        <v>2</v>
      </c>
      <c r="C2579" s="14">
        <v>3</v>
      </c>
      <c r="D2579" s="14">
        <v>7</v>
      </c>
      <c r="E2579" s="14">
        <v>8</v>
      </c>
      <c r="F2579" s="14">
        <v>26</v>
      </c>
      <c r="G2579" s="14">
        <v>29</v>
      </c>
      <c r="H2579" s="15">
        <v>7</v>
      </c>
      <c r="I2579" s="15" t="s">
        <v>11</v>
      </c>
      <c r="J2579" s="22">
        <v>76681988</v>
      </c>
      <c r="K2579" s="23">
        <v>2</v>
      </c>
      <c r="L2579" s="22">
        <v>5000000</v>
      </c>
      <c r="M2579" s="22">
        <f t="shared" si="292"/>
        <v>10000000</v>
      </c>
      <c r="N2579" s="23">
        <v>25</v>
      </c>
      <c r="O2579" s="22">
        <v>3000</v>
      </c>
      <c r="P2579" s="22">
        <f t="shared" si="293"/>
        <v>75000</v>
      </c>
      <c r="Q2579" s="24">
        <v>107460952</v>
      </c>
      <c r="R2579" s="29">
        <v>39210</v>
      </c>
      <c r="S2579">
        <f t="shared" si="288"/>
        <v>62655866.48</v>
      </c>
      <c r="T2579">
        <f t="shared" si="291"/>
        <v>0.49</v>
      </c>
      <c r="U2579">
        <f t="shared" si="290"/>
        <v>52580866.48</v>
      </c>
      <c r="V2579">
        <f t="shared" si="294"/>
        <v>0.489302072068001</v>
      </c>
      <c r="W2579">
        <f t="shared" si="289"/>
        <v>0.583057057599862</v>
      </c>
    </row>
    <row r="2580" ht="14.25" spans="1:23">
      <c r="A2580" s="13">
        <v>7051</v>
      </c>
      <c r="B2580" s="14">
        <v>3</v>
      </c>
      <c r="C2580" s="14">
        <v>14</v>
      </c>
      <c r="D2580" s="14">
        <v>16</v>
      </c>
      <c r="E2580" s="14">
        <v>26</v>
      </c>
      <c r="F2580" s="14">
        <v>27</v>
      </c>
      <c r="G2580" s="14">
        <v>33</v>
      </c>
      <c r="H2580" s="15">
        <v>13</v>
      </c>
      <c r="I2580" s="15" t="s">
        <v>22</v>
      </c>
      <c r="J2580" s="22">
        <v>86681988</v>
      </c>
      <c r="K2580" s="23">
        <v>6</v>
      </c>
      <c r="L2580" s="22">
        <v>5000000</v>
      </c>
      <c r="M2580" s="22">
        <f t="shared" si="292"/>
        <v>30000000</v>
      </c>
      <c r="N2580" s="23">
        <v>30</v>
      </c>
      <c r="O2580" s="22">
        <v>700308</v>
      </c>
      <c r="P2580" s="22">
        <f t="shared" si="293"/>
        <v>21009240</v>
      </c>
      <c r="Q2580" s="24">
        <v>128364720</v>
      </c>
      <c r="R2580" s="29">
        <v>39208</v>
      </c>
      <c r="S2580">
        <f t="shared" si="288"/>
        <v>83894746.8</v>
      </c>
      <c r="T2580">
        <f t="shared" si="291"/>
        <v>0.419856381099106</v>
      </c>
      <c r="U2580">
        <f t="shared" si="290"/>
        <v>32885506.8</v>
      </c>
      <c r="V2580">
        <f t="shared" si="294"/>
        <v>0.256188046061254</v>
      </c>
      <c r="W2580">
        <f t="shared" si="289"/>
        <v>0.653565456302947</v>
      </c>
    </row>
    <row r="2581" ht="14.25" spans="1:23">
      <c r="A2581" s="13">
        <v>7050</v>
      </c>
      <c r="B2581" s="14">
        <v>1</v>
      </c>
      <c r="C2581" s="14">
        <v>5</v>
      </c>
      <c r="D2581" s="14">
        <v>8</v>
      </c>
      <c r="E2581" s="14">
        <v>13</v>
      </c>
      <c r="F2581" s="14">
        <v>18</v>
      </c>
      <c r="G2581" s="14">
        <v>25</v>
      </c>
      <c r="H2581" s="15">
        <v>2</v>
      </c>
      <c r="I2581" s="15" t="s">
        <v>23</v>
      </c>
      <c r="J2581" s="22">
        <v>107678022</v>
      </c>
      <c r="K2581" s="23">
        <v>3</v>
      </c>
      <c r="L2581" s="22">
        <v>5000000</v>
      </c>
      <c r="M2581" s="22">
        <f t="shared" si="292"/>
        <v>15000000</v>
      </c>
      <c r="N2581" s="23">
        <v>87</v>
      </c>
      <c r="O2581" s="22">
        <v>283895</v>
      </c>
      <c r="P2581" s="22">
        <f t="shared" si="293"/>
        <v>24698865</v>
      </c>
      <c r="Q2581" s="24">
        <v>105495070</v>
      </c>
      <c r="R2581" s="29">
        <v>39205</v>
      </c>
      <c r="S2581">
        <f t="shared" si="288"/>
        <v>56107330.3</v>
      </c>
      <c r="T2581">
        <f t="shared" si="291"/>
        <v>0.389661150042367</v>
      </c>
      <c r="U2581">
        <f t="shared" si="290"/>
        <v>16408465.3</v>
      </c>
      <c r="V2581">
        <f t="shared" si="294"/>
        <v>0.155537745033962</v>
      </c>
      <c r="W2581">
        <f t="shared" si="289"/>
        <v>0.531847889195201</v>
      </c>
    </row>
    <row r="2582" ht="14.25" spans="1:23">
      <c r="A2582" s="13">
        <v>7049</v>
      </c>
      <c r="B2582" s="14">
        <v>4</v>
      </c>
      <c r="C2582" s="14">
        <v>14</v>
      </c>
      <c r="D2582" s="14">
        <v>18</v>
      </c>
      <c r="E2582" s="14">
        <v>19</v>
      </c>
      <c r="F2582" s="14">
        <v>31</v>
      </c>
      <c r="G2582" s="14">
        <v>33</v>
      </c>
      <c r="H2582" s="15">
        <v>2</v>
      </c>
      <c r="I2582" s="15" t="s">
        <v>24</v>
      </c>
      <c r="J2582" s="22">
        <v>112092768</v>
      </c>
      <c r="K2582" s="23">
        <v>2</v>
      </c>
      <c r="L2582" s="22">
        <v>5000000</v>
      </c>
      <c r="M2582" s="22">
        <f t="shared" si="292"/>
        <v>10000000</v>
      </c>
      <c r="N2582" s="23">
        <v>39</v>
      </c>
      <c r="O2582" s="22">
        <v>266617</v>
      </c>
      <c r="P2582" s="22">
        <f t="shared" si="293"/>
        <v>10398063</v>
      </c>
      <c r="Q2582" s="24">
        <v>109032730</v>
      </c>
      <c r="R2582" s="29">
        <v>39203</v>
      </c>
      <c r="S2582">
        <f t="shared" si="288"/>
        <v>39163809.7</v>
      </c>
      <c r="T2582">
        <f t="shared" si="291"/>
        <v>0.267477570267203</v>
      </c>
      <c r="U2582">
        <f t="shared" si="290"/>
        <v>18765746.7</v>
      </c>
      <c r="V2582">
        <f t="shared" si="294"/>
        <v>0.172111133051516</v>
      </c>
      <c r="W2582">
        <f t="shared" si="289"/>
        <v>0.359193149616633</v>
      </c>
    </row>
    <row r="2583" ht="14.25" spans="1:23">
      <c r="A2583" s="13">
        <v>7048</v>
      </c>
      <c r="B2583" s="14">
        <v>2</v>
      </c>
      <c r="C2583" s="14">
        <v>11</v>
      </c>
      <c r="D2583" s="14">
        <v>12</v>
      </c>
      <c r="E2583" s="14">
        <v>15</v>
      </c>
      <c r="F2583" s="14">
        <v>17</v>
      </c>
      <c r="G2583" s="14">
        <v>28</v>
      </c>
      <c r="H2583" s="15">
        <v>12</v>
      </c>
      <c r="I2583" s="15" t="s">
        <v>17</v>
      </c>
      <c r="J2583" s="22">
        <v>97830540</v>
      </c>
      <c r="K2583" s="23">
        <v>5</v>
      </c>
      <c r="L2583" s="22">
        <v>5000000</v>
      </c>
      <c r="M2583" s="22">
        <f t="shared" si="292"/>
        <v>25000000</v>
      </c>
      <c r="N2583" s="23">
        <v>56</v>
      </c>
      <c r="O2583" s="22">
        <v>514587</v>
      </c>
      <c r="P2583" s="22">
        <f t="shared" si="293"/>
        <v>28816872</v>
      </c>
      <c r="Q2583" s="24">
        <v>136379094</v>
      </c>
      <c r="R2583" s="29">
        <v>39201</v>
      </c>
      <c r="S2583">
        <f t="shared" si="288"/>
        <v>79475664.06</v>
      </c>
      <c r="T2583">
        <f t="shared" si="291"/>
        <v>0.39944292385459</v>
      </c>
      <c r="U2583">
        <f t="shared" si="290"/>
        <v>25658792.06</v>
      </c>
      <c r="V2583">
        <f t="shared" si="294"/>
        <v>0.188143147951987</v>
      </c>
      <c r="W2583">
        <f t="shared" si="289"/>
        <v>0.58275547761008</v>
      </c>
    </row>
    <row r="2584" ht="14.25" spans="1:23">
      <c r="A2584" s="13">
        <v>7047</v>
      </c>
      <c r="B2584" s="14">
        <v>2</v>
      </c>
      <c r="C2584" s="14">
        <v>4</v>
      </c>
      <c r="D2584" s="14">
        <v>16</v>
      </c>
      <c r="E2584" s="14">
        <v>18</v>
      </c>
      <c r="F2584" s="14">
        <v>23</v>
      </c>
      <c r="G2584" s="14">
        <v>30</v>
      </c>
      <c r="H2584" s="15">
        <v>6</v>
      </c>
      <c r="I2584" s="15" t="s">
        <v>11</v>
      </c>
      <c r="J2584" s="22">
        <v>110480448</v>
      </c>
      <c r="K2584" s="23">
        <v>3</v>
      </c>
      <c r="L2584" s="22">
        <v>5000000</v>
      </c>
      <c r="M2584" s="22">
        <f t="shared" si="292"/>
        <v>15000000</v>
      </c>
      <c r="N2584" s="23">
        <v>57</v>
      </c>
      <c r="O2584" s="22">
        <v>423890</v>
      </c>
      <c r="P2584" s="22">
        <f t="shared" si="293"/>
        <v>24161730</v>
      </c>
      <c r="Q2584" s="24">
        <v>119916622</v>
      </c>
      <c r="R2584" s="29">
        <v>39198</v>
      </c>
      <c r="S2584">
        <f t="shared" si="288"/>
        <v>63404104.78</v>
      </c>
      <c r="T2584">
        <f t="shared" si="291"/>
        <v>0.403648001192028</v>
      </c>
      <c r="U2584">
        <f t="shared" si="290"/>
        <v>24242374.78</v>
      </c>
      <c r="V2584">
        <f t="shared" si="294"/>
        <v>0.202160254147252</v>
      </c>
      <c r="W2584">
        <f t="shared" si="289"/>
        <v>0.528734913663595</v>
      </c>
    </row>
    <row r="2585" ht="14.25" spans="1:23">
      <c r="A2585" s="13">
        <v>7046</v>
      </c>
      <c r="B2585" s="14">
        <v>2</v>
      </c>
      <c r="C2585" s="14">
        <v>6</v>
      </c>
      <c r="D2585" s="14">
        <v>7</v>
      </c>
      <c r="E2585" s="14">
        <v>9</v>
      </c>
      <c r="F2585" s="14">
        <v>19</v>
      </c>
      <c r="G2585" s="14">
        <v>26</v>
      </c>
      <c r="H2585" s="15">
        <v>14</v>
      </c>
      <c r="I2585" s="15" t="s">
        <v>11</v>
      </c>
      <c r="J2585" s="22">
        <v>115125408</v>
      </c>
      <c r="K2585" s="23">
        <v>4</v>
      </c>
      <c r="L2585" s="22">
        <v>5000000</v>
      </c>
      <c r="M2585" s="22">
        <f t="shared" si="292"/>
        <v>20000000</v>
      </c>
      <c r="N2585" s="23">
        <v>54</v>
      </c>
      <c r="O2585" s="22">
        <v>418909</v>
      </c>
      <c r="P2585" s="22">
        <f t="shared" si="293"/>
        <v>22621086</v>
      </c>
      <c r="Q2585" s="24">
        <v>119427296</v>
      </c>
      <c r="R2585" s="29">
        <v>39196</v>
      </c>
      <c r="S2585">
        <f t="shared" si="288"/>
        <v>68824615.04</v>
      </c>
      <c r="T2585">
        <f t="shared" si="291"/>
        <v>0.408822912979626</v>
      </c>
      <c r="U2585">
        <f t="shared" si="290"/>
        <v>26203529.04</v>
      </c>
      <c r="V2585">
        <f t="shared" si="294"/>
        <v>0.219409882980186</v>
      </c>
      <c r="W2585">
        <f t="shared" si="289"/>
        <v>0.576288816251856</v>
      </c>
    </row>
    <row r="2586" ht="14.25" spans="1:23">
      <c r="A2586" s="13">
        <v>7045</v>
      </c>
      <c r="B2586" s="14">
        <v>1</v>
      </c>
      <c r="C2586" s="14">
        <v>12</v>
      </c>
      <c r="D2586" s="14">
        <v>18</v>
      </c>
      <c r="E2586" s="14">
        <v>21</v>
      </c>
      <c r="F2586" s="14">
        <v>28</v>
      </c>
      <c r="G2586" s="14">
        <v>30</v>
      </c>
      <c r="H2586" s="15">
        <v>10</v>
      </c>
      <c r="I2586" s="15" t="s">
        <v>25</v>
      </c>
      <c r="J2586" s="22">
        <v>125430648</v>
      </c>
      <c r="K2586" s="23">
        <v>2</v>
      </c>
      <c r="L2586" s="22">
        <v>5000000</v>
      </c>
      <c r="M2586" s="22">
        <f t="shared" si="292"/>
        <v>10000000</v>
      </c>
      <c r="N2586" s="23">
        <v>71</v>
      </c>
      <c r="O2586" s="22">
        <v>342722</v>
      </c>
      <c r="P2586" s="22">
        <f t="shared" si="293"/>
        <v>24333262</v>
      </c>
      <c r="Q2586" s="24">
        <v>136615924</v>
      </c>
      <c r="R2586" s="29">
        <v>39194</v>
      </c>
      <c r="S2586">
        <f t="shared" si="288"/>
        <v>66513251.76</v>
      </c>
      <c r="T2586">
        <f t="shared" si="291"/>
        <v>0.413665187083169</v>
      </c>
      <c r="U2586">
        <f t="shared" si="290"/>
        <v>32179989.76</v>
      </c>
      <c r="V2586">
        <f t="shared" si="294"/>
        <v>0.235550796845615</v>
      </c>
      <c r="W2586">
        <f t="shared" si="289"/>
        <v>0.486863096281514</v>
      </c>
    </row>
    <row r="2587" ht="14.25" spans="1:23">
      <c r="A2587" s="13">
        <v>7044</v>
      </c>
      <c r="B2587" s="14">
        <v>9</v>
      </c>
      <c r="C2587" s="14">
        <v>13</v>
      </c>
      <c r="D2587" s="14">
        <v>20</v>
      </c>
      <c r="E2587" s="14">
        <v>21</v>
      </c>
      <c r="F2587" s="14">
        <v>24</v>
      </c>
      <c r="G2587" s="14">
        <v>32</v>
      </c>
      <c r="H2587" s="15">
        <v>8</v>
      </c>
      <c r="I2587" s="15" t="s">
        <v>11</v>
      </c>
      <c r="J2587" s="22">
        <v>125002097</v>
      </c>
      <c r="K2587" s="23">
        <v>1</v>
      </c>
      <c r="L2587" s="22">
        <v>5000000</v>
      </c>
      <c r="M2587" s="22">
        <f t="shared" si="292"/>
        <v>5000000</v>
      </c>
      <c r="N2587" s="23">
        <v>47</v>
      </c>
      <c r="O2587" s="22">
        <v>595146</v>
      </c>
      <c r="P2587" s="22">
        <f t="shared" si="293"/>
        <v>27971862</v>
      </c>
      <c r="Q2587" s="24">
        <v>124340438</v>
      </c>
      <c r="R2587" s="29">
        <v>39191</v>
      </c>
      <c r="S2587">
        <f t="shared" si="288"/>
        <v>53938857.62</v>
      </c>
      <c r="T2587">
        <f t="shared" si="291"/>
        <v>0.393587624486251</v>
      </c>
      <c r="U2587">
        <f t="shared" si="290"/>
        <v>20966995.62</v>
      </c>
      <c r="V2587">
        <f t="shared" si="294"/>
        <v>0.168625717885922</v>
      </c>
      <c r="W2587">
        <f t="shared" si="289"/>
        <v>0.433799803890027</v>
      </c>
    </row>
    <row r="2588" ht="14.25" spans="1:23">
      <c r="A2588" s="13">
        <v>7043</v>
      </c>
      <c r="B2588" s="14">
        <v>3</v>
      </c>
      <c r="C2588" s="14">
        <v>8</v>
      </c>
      <c r="D2588" s="14">
        <v>10</v>
      </c>
      <c r="E2588" s="14">
        <v>11</v>
      </c>
      <c r="F2588" s="14">
        <v>14</v>
      </c>
      <c r="G2588" s="14">
        <v>30</v>
      </c>
      <c r="H2588" s="15">
        <v>5</v>
      </c>
      <c r="I2588" s="15" t="s">
        <v>11</v>
      </c>
      <c r="J2588" s="22">
        <v>118014140</v>
      </c>
      <c r="K2588" s="23">
        <v>4</v>
      </c>
      <c r="L2588" s="22">
        <v>5000000</v>
      </c>
      <c r="M2588" s="22">
        <f t="shared" si="292"/>
        <v>20000000</v>
      </c>
      <c r="N2588" s="23">
        <v>39</v>
      </c>
      <c r="O2588" s="22">
        <v>442055</v>
      </c>
      <c r="P2588" s="22">
        <f t="shared" si="293"/>
        <v>17240145</v>
      </c>
      <c r="Q2588" s="24">
        <v>122386058</v>
      </c>
      <c r="R2588" s="29">
        <v>39189</v>
      </c>
      <c r="S2588">
        <f t="shared" si="288"/>
        <v>72580523.42</v>
      </c>
      <c r="T2588">
        <f t="shared" si="291"/>
        <v>0.429628376624403</v>
      </c>
      <c r="U2588">
        <f t="shared" si="290"/>
        <v>35340378.42</v>
      </c>
      <c r="V2588">
        <f t="shared" si="294"/>
        <v>0.288761473304419</v>
      </c>
      <c r="W2588">
        <f t="shared" si="289"/>
        <v>0.593045683520586</v>
      </c>
    </row>
    <row r="2589" ht="14.25" spans="1:23">
      <c r="A2589" s="13">
        <v>7042</v>
      </c>
      <c r="B2589" s="14">
        <v>3</v>
      </c>
      <c r="C2589" s="14">
        <v>13</v>
      </c>
      <c r="D2589" s="14">
        <v>16</v>
      </c>
      <c r="E2589" s="14">
        <v>19</v>
      </c>
      <c r="F2589" s="14">
        <v>32</v>
      </c>
      <c r="G2589" s="14">
        <v>33</v>
      </c>
      <c r="H2589" s="15">
        <v>8</v>
      </c>
      <c r="I2589" s="15" t="s">
        <v>16</v>
      </c>
      <c r="J2589" s="22">
        <v>130625495</v>
      </c>
      <c r="K2589" s="23">
        <v>0</v>
      </c>
      <c r="L2589" s="23">
        <v>0</v>
      </c>
      <c r="M2589" s="22">
        <f t="shared" si="292"/>
        <v>0</v>
      </c>
      <c r="N2589" s="23">
        <v>27</v>
      </c>
      <c r="O2589" s="22">
        <v>512540</v>
      </c>
      <c r="P2589" s="22">
        <f t="shared" si="293"/>
        <v>13838580</v>
      </c>
      <c r="Q2589" s="24">
        <v>142691830</v>
      </c>
      <c r="R2589" s="29">
        <v>39187</v>
      </c>
      <c r="S2589">
        <f t="shared" si="288"/>
        <v>63988167.7</v>
      </c>
      <c r="T2589">
        <f t="shared" si="291"/>
        <v>0.448436099670177</v>
      </c>
      <c r="U2589">
        <f t="shared" si="290"/>
        <v>50149587.7</v>
      </c>
      <c r="V2589">
        <f t="shared" si="294"/>
        <v>0.351453812737562</v>
      </c>
      <c r="W2589">
        <f t="shared" si="289"/>
        <v>0.448436099670177</v>
      </c>
    </row>
    <row r="2590" ht="14.25" spans="1:23">
      <c r="A2590" s="13">
        <v>7041</v>
      </c>
      <c r="B2590" s="14">
        <v>1</v>
      </c>
      <c r="C2590" s="14">
        <v>3</v>
      </c>
      <c r="D2590" s="14">
        <v>9</v>
      </c>
      <c r="E2590" s="14">
        <v>11</v>
      </c>
      <c r="F2590" s="14">
        <v>26</v>
      </c>
      <c r="G2590" s="14">
        <v>31</v>
      </c>
      <c r="H2590" s="15">
        <v>12</v>
      </c>
      <c r="I2590" s="15" t="s">
        <v>11</v>
      </c>
      <c r="J2590" s="22">
        <v>124694666</v>
      </c>
      <c r="K2590" s="23">
        <v>1</v>
      </c>
      <c r="L2590" s="22">
        <v>5000000</v>
      </c>
      <c r="M2590" s="22">
        <f t="shared" si="292"/>
        <v>5000000</v>
      </c>
      <c r="N2590" s="23">
        <v>47</v>
      </c>
      <c r="O2590" s="22">
        <v>357548</v>
      </c>
      <c r="P2590" s="22">
        <f t="shared" si="293"/>
        <v>16804756</v>
      </c>
      <c r="Q2590" s="24">
        <v>121205882</v>
      </c>
      <c r="R2590" s="29">
        <v>39184</v>
      </c>
      <c r="S2590">
        <f t="shared" ref="S2590:S2653" si="295">J2591+Q2590*0.49-J2590</f>
        <v>57188843.18</v>
      </c>
      <c r="T2590">
        <f t="shared" si="291"/>
        <v>0.430580119700791</v>
      </c>
      <c r="U2590">
        <f t="shared" si="290"/>
        <v>35384087.18</v>
      </c>
      <c r="V2590">
        <f t="shared" si="294"/>
        <v>0.291933746086679</v>
      </c>
      <c r="W2590">
        <f t="shared" si="289"/>
        <v>0.471832243091965</v>
      </c>
    </row>
    <row r="2591" ht="14.25" spans="1:23">
      <c r="A2591" s="13">
        <v>7040</v>
      </c>
      <c r="B2591" s="14">
        <v>13</v>
      </c>
      <c r="C2591" s="14">
        <v>14</v>
      </c>
      <c r="D2591" s="14">
        <v>15</v>
      </c>
      <c r="E2591" s="14">
        <v>19</v>
      </c>
      <c r="F2591" s="14">
        <v>24</v>
      </c>
      <c r="G2591" s="14">
        <v>30</v>
      </c>
      <c r="H2591" s="15">
        <v>10</v>
      </c>
      <c r="I2591" s="15" t="s">
        <v>11</v>
      </c>
      <c r="J2591" s="22">
        <v>122492627</v>
      </c>
      <c r="K2591" s="23">
        <v>0</v>
      </c>
      <c r="L2591" s="23">
        <v>0</v>
      </c>
      <c r="M2591" s="22">
        <f t="shared" si="292"/>
        <v>0</v>
      </c>
      <c r="N2591" s="23">
        <v>45</v>
      </c>
      <c r="O2591" s="22">
        <v>225097</v>
      </c>
      <c r="P2591" s="22">
        <f t="shared" si="293"/>
        <v>10129365</v>
      </c>
      <c r="Q2591" s="24">
        <v>118331436</v>
      </c>
      <c r="R2591" s="29">
        <v>39182</v>
      </c>
      <c r="S2591">
        <f t="shared" si="295"/>
        <v>34347181.64</v>
      </c>
      <c r="T2591">
        <f t="shared" si="291"/>
        <v>0.290262527026208</v>
      </c>
      <c r="U2591">
        <f t="shared" si="290"/>
        <v>24217816.64</v>
      </c>
      <c r="V2591">
        <f t="shared" si="294"/>
        <v>0.204660886900755</v>
      </c>
      <c r="W2591">
        <f t="shared" si="289"/>
        <v>0.290262527026208</v>
      </c>
    </row>
    <row r="2592" ht="14.25" spans="1:23">
      <c r="A2592" s="13">
        <v>7039</v>
      </c>
      <c r="B2592" s="14">
        <v>6</v>
      </c>
      <c r="C2592" s="14">
        <v>7</v>
      </c>
      <c r="D2592" s="14">
        <v>19</v>
      </c>
      <c r="E2592" s="14">
        <v>24</v>
      </c>
      <c r="F2592" s="14">
        <v>27</v>
      </c>
      <c r="G2592" s="14">
        <v>29</v>
      </c>
      <c r="H2592" s="15">
        <v>1</v>
      </c>
      <c r="I2592" s="15" t="s">
        <v>25</v>
      </c>
      <c r="J2592" s="22">
        <v>98857405</v>
      </c>
      <c r="K2592" s="23">
        <v>5</v>
      </c>
      <c r="L2592" s="22">
        <v>5000000</v>
      </c>
      <c r="M2592" s="22">
        <f t="shared" si="292"/>
        <v>25000000</v>
      </c>
      <c r="N2592" s="23">
        <v>82</v>
      </c>
      <c r="O2592" s="22">
        <v>365276</v>
      </c>
      <c r="P2592" s="22">
        <f t="shared" si="293"/>
        <v>29952632</v>
      </c>
      <c r="Q2592" s="24">
        <v>143011060</v>
      </c>
      <c r="R2592" s="29">
        <v>39180</v>
      </c>
      <c r="S2592">
        <f t="shared" si="295"/>
        <v>82238564.4</v>
      </c>
      <c r="T2592">
        <f t="shared" si="291"/>
        <v>0.400238725592272</v>
      </c>
      <c r="U2592">
        <f t="shared" si="290"/>
        <v>27285932.4</v>
      </c>
      <c r="V2592">
        <f t="shared" si="294"/>
        <v>0.190795959417405</v>
      </c>
      <c r="W2592">
        <f t="shared" si="289"/>
        <v>0.575050380019559</v>
      </c>
    </row>
    <row r="2593" ht="14.25" spans="1:23">
      <c r="A2593" s="13">
        <v>7038</v>
      </c>
      <c r="B2593" s="14">
        <v>3</v>
      </c>
      <c r="C2593" s="14">
        <v>11</v>
      </c>
      <c r="D2593" s="14">
        <v>14</v>
      </c>
      <c r="E2593" s="14">
        <v>19</v>
      </c>
      <c r="F2593" s="14">
        <v>21</v>
      </c>
      <c r="G2593" s="14">
        <v>30</v>
      </c>
      <c r="H2593" s="15">
        <v>5</v>
      </c>
      <c r="I2593" s="15" t="s">
        <v>11</v>
      </c>
      <c r="J2593" s="22">
        <v>111020550</v>
      </c>
      <c r="K2593" s="23">
        <v>3</v>
      </c>
      <c r="L2593" s="22">
        <v>5000000</v>
      </c>
      <c r="M2593" s="22">
        <f t="shared" si="292"/>
        <v>15000000</v>
      </c>
      <c r="N2593" s="23">
        <v>26</v>
      </c>
      <c r="O2593" s="22">
        <v>542876</v>
      </c>
      <c r="P2593" s="22">
        <f t="shared" si="293"/>
        <v>14114776</v>
      </c>
      <c r="Q2593" s="24">
        <v>119984574</v>
      </c>
      <c r="R2593" s="29">
        <v>39177</v>
      </c>
      <c r="S2593">
        <f t="shared" si="295"/>
        <v>67743249.26</v>
      </c>
      <c r="T2593">
        <f t="shared" si="291"/>
        <v>0.4395835856366</v>
      </c>
      <c r="U2593">
        <f t="shared" si="290"/>
        <v>38628473.26</v>
      </c>
      <c r="V2593">
        <f t="shared" si="294"/>
        <v>0.321945329905493</v>
      </c>
      <c r="W2593">
        <f t="shared" si="289"/>
        <v>0.564599656452504</v>
      </c>
    </row>
    <row r="2594" ht="14.25" spans="1:23">
      <c r="A2594" s="13">
        <v>7037</v>
      </c>
      <c r="B2594" s="14">
        <v>10</v>
      </c>
      <c r="C2594" s="14">
        <v>11</v>
      </c>
      <c r="D2594" s="14">
        <v>16</v>
      </c>
      <c r="E2594" s="14">
        <v>23</v>
      </c>
      <c r="F2594" s="14">
        <v>31</v>
      </c>
      <c r="G2594" s="14">
        <v>33</v>
      </c>
      <c r="H2594" s="15">
        <v>16</v>
      </c>
      <c r="I2594" s="15" t="s">
        <v>11</v>
      </c>
      <c r="J2594" s="22">
        <v>119971358</v>
      </c>
      <c r="K2594" s="23">
        <v>0</v>
      </c>
      <c r="L2594" s="23">
        <v>0</v>
      </c>
      <c r="M2594" s="22">
        <f t="shared" si="292"/>
        <v>0</v>
      </c>
      <c r="N2594" s="23">
        <v>12</v>
      </c>
      <c r="O2594" s="22">
        <v>2560488</v>
      </c>
      <c r="P2594" s="22">
        <f t="shared" si="293"/>
        <v>30725856</v>
      </c>
      <c r="Q2594" s="24">
        <v>116812284</v>
      </c>
      <c r="R2594" s="29">
        <v>39175</v>
      </c>
      <c r="S2594">
        <f t="shared" si="295"/>
        <v>44069791.16</v>
      </c>
      <c r="T2594">
        <f t="shared" si="291"/>
        <v>0.377270177852185</v>
      </c>
      <c r="U2594">
        <f t="shared" si="290"/>
        <v>13343935.16</v>
      </c>
      <c r="V2594">
        <f t="shared" si="294"/>
        <v>0.114234006074224</v>
      </c>
      <c r="W2594">
        <f t="shared" si="289"/>
        <v>0.377270177852185</v>
      </c>
    </row>
    <row r="2595" ht="14.25" spans="1:23">
      <c r="A2595" s="13">
        <v>7036</v>
      </c>
      <c r="B2595" s="14">
        <v>3</v>
      </c>
      <c r="C2595" s="14">
        <v>14</v>
      </c>
      <c r="D2595" s="14">
        <v>21</v>
      </c>
      <c r="E2595" s="14">
        <v>23</v>
      </c>
      <c r="F2595" s="14">
        <v>30</v>
      </c>
      <c r="G2595" s="14">
        <v>31</v>
      </c>
      <c r="H2595" s="15">
        <v>10</v>
      </c>
      <c r="I2595" s="15" t="s">
        <v>26</v>
      </c>
      <c r="J2595" s="22">
        <v>106803130</v>
      </c>
      <c r="K2595" s="23">
        <v>1</v>
      </c>
      <c r="L2595" s="22">
        <v>5000000</v>
      </c>
      <c r="M2595" s="22">
        <f t="shared" si="292"/>
        <v>5000000</v>
      </c>
      <c r="N2595" s="23">
        <v>18</v>
      </c>
      <c r="O2595" s="22">
        <v>1503449</v>
      </c>
      <c r="P2595" s="22">
        <f t="shared" si="293"/>
        <v>27062082</v>
      </c>
      <c r="Q2595" s="24">
        <v>134541242</v>
      </c>
      <c r="R2595" s="29">
        <v>39173</v>
      </c>
      <c r="S2595">
        <f t="shared" si="295"/>
        <v>59327168.58</v>
      </c>
      <c r="T2595">
        <f t="shared" si="291"/>
        <v>0.403795652339823</v>
      </c>
      <c r="U2595">
        <f t="shared" si="290"/>
        <v>27265086.58</v>
      </c>
      <c r="V2595">
        <f t="shared" si="294"/>
        <v>0.202652258702948</v>
      </c>
      <c r="W2595">
        <f t="shared" si="289"/>
        <v>0.440958978065625</v>
      </c>
    </row>
    <row r="2596" ht="14.25" spans="1:23">
      <c r="A2596" s="13">
        <v>7035</v>
      </c>
      <c r="B2596" s="14">
        <v>1</v>
      </c>
      <c r="C2596" s="14">
        <v>4</v>
      </c>
      <c r="D2596" s="14">
        <v>8</v>
      </c>
      <c r="E2596" s="14">
        <v>12</v>
      </c>
      <c r="F2596" s="14">
        <v>29</v>
      </c>
      <c r="G2596" s="14">
        <v>31</v>
      </c>
      <c r="H2596" s="15">
        <v>6</v>
      </c>
      <c r="I2596" s="15" t="s">
        <v>11</v>
      </c>
      <c r="J2596" s="22">
        <v>100205090</v>
      </c>
      <c r="K2596" s="23">
        <v>2</v>
      </c>
      <c r="L2596" s="22">
        <v>5000000</v>
      </c>
      <c r="M2596" s="22">
        <f t="shared" si="292"/>
        <v>10000000</v>
      </c>
      <c r="N2596" s="23">
        <v>15</v>
      </c>
      <c r="O2596" s="22">
        <v>644973</v>
      </c>
      <c r="P2596" s="22">
        <f t="shared" si="293"/>
        <v>9674595</v>
      </c>
      <c r="Q2596" s="24">
        <v>114653702</v>
      </c>
      <c r="R2596" s="29">
        <v>39170</v>
      </c>
      <c r="S2596">
        <f t="shared" si="295"/>
        <v>43606231.98</v>
      </c>
      <c r="T2596">
        <f t="shared" si="291"/>
        <v>0.293110744736354</v>
      </c>
      <c r="U2596">
        <f t="shared" si="290"/>
        <v>23931636.98</v>
      </c>
      <c r="V2596">
        <f t="shared" si="294"/>
        <v>0.208729736262681</v>
      </c>
      <c r="W2596">
        <f t="shared" si="289"/>
        <v>0.3803299084054</v>
      </c>
    </row>
    <row r="2597" ht="14.25" spans="1:23">
      <c r="A2597" s="13">
        <v>7034</v>
      </c>
      <c r="B2597" s="14">
        <v>2</v>
      </c>
      <c r="C2597" s="14">
        <v>9</v>
      </c>
      <c r="D2597" s="14">
        <v>12</v>
      </c>
      <c r="E2597" s="14">
        <v>14</v>
      </c>
      <c r="F2597" s="14">
        <v>23</v>
      </c>
      <c r="G2597" s="14">
        <v>25</v>
      </c>
      <c r="H2597" s="15">
        <v>16</v>
      </c>
      <c r="I2597" s="15" t="s">
        <v>11</v>
      </c>
      <c r="J2597" s="22">
        <v>87631008</v>
      </c>
      <c r="K2597" s="23">
        <v>0</v>
      </c>
      <c r="L2597" s="23">
        <v>0</v>
      </c>
      <c r="M2597" s="22">
        <f t="shared" si="292"/>
        <v>0</v>
      </c>
      <c r="N2597" s="23">
        <v>61</v>
      </c>
      <c r="O2597" s="22">
        <v>203755</v>
      </c>
      <c r="P2597" s="22">
        <f t="shared" si="293"/>
        <v>12429055</v>
      </c>
      <c r="Q2597" s="24">
        <v>114516916</v>
      </c>
      <c r="R2597" s="29">
        <v>39168</v>
      </c>
      <c r="S2597">
        <f t="shared" si="295"/>
        <v>27112160.84</v>
      </c>
      <c r="T2597">
        <f t="shared" si="291"/>
        <v>0.236752453585111</v>
      </c>
      <c r="U2597">
        <f t="shared" si="290"/>
        <v>14683105.84</v>
      </c>
      <c r="V2597">
        <f t="shared" si="294"/>
        <v>0.128217789588396</v>
      </c>
      <c r="W2597">
        <f t="shared" si="289"/>
        <v>0.236752453585111</v>
      </c>
    </row>
    <row r="2598" ht="14.25" spans="1:23">
      <c r="A2598" s="13">
        <v>7033</v>
      </c>
      <c r="B2598" s="14">
        <v>3</v>
      </c>
      <c r="C2598" s="14">
        <v>4</v>
      </c>
      <c r="D2598" s="14">
        <v>11</v>
      </c>
      <c r="E2598" s="14">
        <v>17</v>
      </c>
      <c r="F2598" s="14">
        <v>18</v>
      </c>
      <c r="G2598" s="14">
        <v>28</v>
      </c>
      <c r="H2598" s="15">
        <v>9</v>
      </c>
      <c r="I2598" s="15" t="s">
        <v>15</v>
      </c>
      <c r="J2598" s="22">
        <v>58629880</v>
      </c>
      <c r="K2598" s="23">
        <v>8</v>
      </c>
      <c r="L2598" s="22">
        <v>5000000</v>
      </c>
      <c r="M2598" s="22">
        <f t="shared" si="292"/>
        <v>40000000</v>
      </c>
      <c r="N2598" s="23">
        <v>103</v>
      </c>
      <c r="O2598" s="22">
        <v>63259</v>
      </c>
      <c r="P2598" s="22">
        <f t="shared" si="293"/>
        <v>6515677</v>
      </c>
      <c r="Q2598" s="24">
        <v>134912082</v>
      </c>
      <c r="R2598" s="29">
        <v>39166</v>
      </c>
      <c r="S2598">
        <f t="shared" si="295"/>
        <v>90903663.18</v>
      </c>
      <c r="T2598">
        <f t="shared" si="291"/>
        <v>0.377309892675142</v>
      </c>
      <c r="U2598">
        <f t="shared" si="290"/>
        <v>44387986.18</v>
      </c>
      <c r="V2598">
        <f t="shared" si="294"/>
        <v>0.329014166277561</v>
      </c>
      <c r="W2598">
        <f t="shared" si="289"/>
        <v>0.673799276035189</v>
      </c>
    </row>
    <row r="2599" ht="14.25" spans="1:23">
      <c r="A2599" s="13">
        <v>7032</v>
      </c>
      <c r="B2599" s="14">
        <v>4</v>
      </c>
      <c r="C2599" s="14">
        <v>8</v>
      </c>
      <c r="D2599" s="14">
        <v>16</v>
      </c>
      <c r="E2599" s="14">
        <v>24</v>
      </c>
      <c r="F2599" s="14">
        <v>30</v>
      </c>
      <c r="G2599" s="14">
        <v>32</v>
      </c>
      <c r="H2599" s="15">
        <v>16</v>
      </c>
      <c r="I2599" s="15" t="s">
        <v>11</v>
      </c>
      <c r="J2599" s="22">
        <v>83426623</v>
      </c>
      <c r="K2599" s="23">
        <v>7</v>
      </c>
      <c r="L2599" s="22">
        <v>5000000</v>
      </c>
      <c r="M2599" s="22">
        <f t="shared" si="292"/>
        <v>35000000</v>
      </c>
      <c r="N2599" s="23">
        <v>50</v>
      </c>
      <c r="O2599" s="22">
        <v>547154</v>
      </c>
      <c r="P2599" s="22">
        <f t="shared" si="293"/>
        <v>27357700</v>
      </c>
      <c r="Q2599" s="24">
        <v>119343222</v>
      </c>
      <c r="R2599" s="29">
        <v>39163</v>
      </c>
      <c r="S2599">
        <f t="shared" si="295"/>
        <v>81753447.78</v>
      </c>
      <c r="T2599">
        <f t="shared" si="291"/>
        <v>0.391756205308417</v>
      </c>
      <c r="U2599">
        <f t="shared" si="290"/>
        <v>19395747.78</v>
      </c>
      <c r="V2599">
        <f t="shared" si="294"/>
        <v>0.162520731843489</v>
      </c>
      <c r="W2599">
        <f t="shared" ref="W2599:W2662" si="296">S2599/Q2599</f>
        <v>0.685027992456916</v>
      </c>
    </row>
    <row r="2600" ht="14.25" spans="1:23">
      <c r="A2600" s="13">
        <v>7031</v>
      </c>
      <c r="B2600" s="14">
        <v>4</v>
      </c>
      <c r="C2600" s="14">
        <v>6</v>
      </c>
      <c r="D2600" s="14">
        <v>10</v>
      </c>
      <c r="E2600" s="14">
        <v>12</v>
      </c>
      <c r="F2600" s="14">
        <v>19</v>
      </c>
      <c r="G2600" s="14">
        <v>31</v>
      </c>
      <c r="H2600" s="15">
        <v>1</v>
      </c>
      <c r="I2600" s="15" t="s">
        <v>11</v>
      </c>
      <c r="J2600" s="22">
        <v>106701892</v>
      </c>
      <c r="K2600" s="23">
        <v>2</v>
      </c>
      <c r="L2600" s="22">
        <v>5000000</v>
      </c>
      <c r="M2600" s="22">
        <f t="shared" si="292"/>
        <v>10000000</v>
      </c>
      <c r="N2600" s="23">
        <v>41</v>
      </c>
      <c r="O2600" s="22">
        <v>523185</v>
      </c>
      <c r="P2600" s="22">
        <f t="shared" si="293"/>
        <v>21450585</v>
      </c>
      <c r="Q2600" s="24">
        <v>117363182</v>
      </c>
      <c r="R2600" s="29">
        <v>39161</v>
      </c>
      <c r="S2600">
        <f t="shared" si="295"/>
        <v>58314843.18</v>
      </c>
      <c r="T2600">
        <f t="shared" si="291"/>
        <v>0.411669506199994</v>
      </c>
      <c r="U2600">
        <f t="shared" si="290"/>
        <v>26864258.18</v>
      </c>
      <c r="V2600">
        <f t="shared" si="294"/>
        <v>0.228898515890614</v>
      </c>
      <c r="W2600">
        <f t="shared" si="296"/>
        <v>0.496875103301136</v>
      </c>
    </row>
    <row r="2601" ht="14.25" spans="1:23">
      <c r="A2601" s="13">
        <v>7030</v>
      </c>
      <c r="B2601" s="14">
        <v>3</v>
      </c>
      <c r="C2601" s="14">
        <v>16</v>
      </c>
      <c r="D2601" s="14">
        <v>21</v>
      </c>
      <c r="E2601" s="14">
        <v>22</v>
      </c>
      <c r="F2601" s="14">
        <v>27</v>
      </c>
      <c r="G2601" s="14">
        <v>30</v>
      </c>
      <c r="H2601" s="15">
        <v>4</v>
      </c>
      <c r="I2601" s="15" t="s">
        <v>14</v>
      </c>
      <c r="J2601" s="22">
        <v>107508776</v>
      </c>
      <c r="K2601" s="23">
        <v>2</v>
      </c>
      <c r="L2601" s="22">
        <v>5000000</v>
      </c>
      <c r="M2601" s="22">
        <f t="shared" si="292"/>
        <v>10000000</v>
      </c>
      <c r="N2601" s="23">
        <v>51</v>
      </c>
      <c r="O2601" s="22">
        <v>532195</v>
      </c>
      <c r="P2601" s="22">
        <f t="shared" si="293"/>
        <v>27141945</v>
      </c>
      <c r="Q2601" s="24">
        <v>133913730</v>
      </c>
      <c r="R2601" s="29">
        <v>39159</v>
      </c>
      <c r="S2601">
        <f t="shared" si="295"/>
        <v>63985449.7</v>
      </c>
      <c r="T2601">
        <f t="shared" si="291"/>
        <v>0.403136031682487</v>
      </c>
      <c r="U2601">
        <f t="shared" si="290"/>
        <v>26843504.7</v>
      </c>
      <c r="V2601">
        <f t="shared" si="294"/>
        <v>0.200453715238908</v>
      </c>
      <c r="W2601">
        <f t="shared" si="296"/>
        <v>0.477810973527509</v>
      </c>
    </row>
    <row r="2602" ht="14.25" spans="1:23">
      <c r="A2602" s="13">
        <v>7029</v>
      </c>
      <c r="B2602" s="14">
        <v>6</v>
      </c>
      <c r="C2602" s="14">
        <v>8</v>
      </c>
      <c r="D2602" s="14">
        <v>9</v>
      </c>
      <c r="E2602" s="14">
        <v>11</v>
      </c>
      <c r="F2602" s="14">
        <v>19</v>
      </c>
      <c r="G2602" s="14">
        <v>21</v>
      </c>
      <c r="H2602" s="15">
        <v>10</v>
      </c>
      <c r="I2602" s="15" t="s">
        <v>11</v>
      </c>
      <c r="J2602" s="22">
        <v>105876498</v>
      </c>
      <c r="K2602" s="23">
        <v>2</v>
      </c>
      <c r="L2602" s="22">
        <v>5000000</v>
      </c>
      <c r="M2602" s="22">
        <f t="shared" si="292"/>
        <v>10000000</v>
      </c>
      <c r="N2602" s="23">
        <v>64</v>
      </c>
      <c r="O2602" s="22">
        <v>163953</v>
      </c>
      <c r="P2602" s="22">
        <f t="shared" si="293"/>
        <v>10492992</v>
      </c>
      <c r="Q2602" s="24">
        <v>113666804</v>
      </c>
      <c r="R2602" s="29">
        <v>39156</v>
      </c>
      <c r="S2602">
        <f t="shared" si="295"/>
        <v>41212960.96</v>
      </c>
      <c r="T2602">
        <f t="shared" si="291"/>
        <v>0.274600497784736</v>
      </c>
      <c r="U2602">
        <f t="shared" si="290"/>
        <v>20719968.96</v>
      </c>
      <c r="V2602">
        <f t="shared" si="294"/>
        <v>0.182286896709087</v>
      </c>
      <c r="W2602">
        <f t="shared" si="296"/>
        <v>0.362576931080072</v>
      </c>
    </row>
    <row r="2603" ht="14.25" spans="1:23">
      <c r="A2603" s="13">
        <v>7028</v>
      </c>
      <c r="B2603" s="14">
        <v>3</v>
      </c>
      <c r="C2603" s="14">
        <v>8</v>
      </c>
      <c r="D2603" s="14">
        <v>13</v>
      </c>
      <c r="E2603" s="14">
        <v>20</v>
      </c>
      <c r="F2603" s="14">
        <v>29</v>
      </c>
      <c r="G2603" s="14">
        <v>30</v>
      </c>
      <c r="H2603" s="15">
        <v>11</v>
      </c>
      <c r="I2603" s="15" t="s">
        <v>11</v>
      </c>
      <c r="J2603" s="22">
        <v>91392725</v>
      </c>
      <c r="K2603" s="23">
        <v>5</v>
      </c>
      <c r="L2603" s="22">
        <v>5000000</v>
      </c>
      <c r="M2603" s="22">
        <f t="shared" si="292"/>
        <v>25000000</v>
      </c>
      <c r="N2603" s="23">
        <v>69</v>
      </c>
      <c r="O2603" s="22">
        <v>401850</v>
      </c>
      <c r="P2603" s="22">
        <f t="shared" si="293"/>
        <v>27727650</v>
      </c>
      <c r="Q2603" s="24">
        <v>116965154</v>
      </c>
      <c r="R2603" s="29">
        <v>39154</v>
      </c>
      <c r="S2603">
        <f t="shared" si="295"/>
        <v>70429642.46</v>
      </c>
      <c r="T2603">
        <f t="shared" si="291"/>
        <v>0.388403220159057</v>
      </c>
      <c r="U2603">
        <f t="shared" si="290"/>
        <v>17701992.46</v>
      </c>
      <c r="V2603">
        <f t="shared" si="294"/>
        <v>0.151344155542257</v>
      </c>
      <c r="W2603">
        <f t="shared" si="296"/>
        <v>0.602142091481366</v>
      </c>
    </row>
    <row r="2604" ht="14.25" spans="1:23">
      <c r="A2604" s="13">
        <v>7027</v>
      </c>
      <c r="B2604" s="14">
        <v>2</v>
      </c>
      <c r="C2604" s="14">
        <v>3</v>
      </c>
      <c r="D2604" s="14">
        <v>9</v>
      </c>
      <c r="E2604" s="14">
        <v>22</v>
      </c>
      <c r="F2604" s="14">
        <v>24</v>
      </c>
      <c r="G2604" s="14">
        <v>27</v>
      </c>
      <c r="H2604" s="15">
        <v>11</v>
      </c>
      <c r="I2604" s="15" t="s">
        <v>12</v>
      </c>
      <c r="J2604" s="22">
        <v>104509442</v>
      </c>
      <c r="K2604" s="23">
        <v>0</v>
      </c>
      <c r="L2604" s="23">
        <v>0</v>
      </c>
      <c r="M2604" s="22">
        <f t="shared" si="292"/>
        <v>0</v>
      </c>
      <c r="N2604" s="23">
        <v>25</v>
      </c>
      <c r="O2604" s="22">
        <v>384335</v>
      </c>
      <c r="P2604" s="22">
        <f t="shared" si="293"/>
        <v>9608375</v>
      </c>
      <c r="Q2604" s="24">
        <v>128748636</v>
      </c>
      <c r="R2604" s="29">
        <v>39152</v>
      </c>
      <c r="S2604">
        <f t="shared" si="295"/>
        <v>40667269.64</v>
      </c>
      <c r="T2604">
        <f t="shared" si="291"/>
        <v>0.315865634801754</v>
      </c>
      <c r="U2604">
        <f t="shared" si="290"/>
        <v>31058894.64</v>
      </c>
      <c r="V2604">
        <f t="shared" si="294"/>
        <v>0.241236688829853</v>
      </c>
      <c r="W2604">
        <f t="shared" si="296"/>
        <v>0.315865634801754</v>
      </c>
    </row>
    <row r="2605" ht="14.25" spans="1:23">
      <c r="A2605" s="13">
        <v>7026</v>
      </c>
      <c r="B2605" s="14">
        <v>1</v>
      </c>
      <c r="C2605" s="14">
        <v>4</v>
      </c>
      <c r="D2605" s="14">
        <v>14</v>
      </c>
      <c r="E2605" s="14">
        <v>16</v>
      </c>
      <c r="F2605" s="14">
        <v>26</v>
      </c>
      <c r="G2605" s="14">
        <v>29</v>
      </c>
      <c r="H2605" s="15">
        <v>10</v>
      </c>
      <c r="I2605" s="15" t="s">
        <v>11</v>
      </c>
      <c r="J2605" s="22">
        <v>82089880</v>
      </c>
      <c r="K2605" s="23">
        <v>2</v>
      </c>
      <c r="L2605" s="22">
        <v>5000000</v>
      </c>
      <c r="M2605" s="22">
        <f t="shared" si="292"/>
        <v>10000000</v>
      </c>
      <c r="N2605" s="23">
        <v>51</v>
      </c>
      <c r="O2605" s="22">
        <v>190431</v>
      </c>
      <c r="P2605" s="22">
        <f t="shared" si="293"/>
        <v>9711981</v>
      </c>
      <c r="Q2605" s="24">
        <v>109462504</v>
      </c>
      <c r="R2605" s="29">
        <v>39149</v>
      </c>
      <c r="S2605">
        <f t="shared" si="295"/>
        <v>40975266.96</v>
      </c>
      <c r="T2605">
        <f t="shared" si="291"/>
        <v>0.282976049588634</v>
      </c>
      <c r="U2605">
        <f t="shared" ref="U2605:U2668" si="297">S2605-L2605*K2605-O2605*N2605</f>
        <v>21263285.96</v>
      </c>
      <c r="V2605">
        <f t="shared" si="294"/>
        <v>0.19425177739402</v>
      </c>
      <c r="W2605">
        <f t="shared" si="296"/>
        <v>0.374331533289244</v>
      </c>
    </row>
    <row r="2606" ht="14.25" spans="1:23">
      <c r="A2606" s="13">
        <v>7025</v>
      </c>
      <c r="B2606" s="14">
        <v>3</v>
      </c>
      <c r="C2606" s="14">
        <v>16</v>
      </c>
      <c r="D2606" s="14">
        <v>18</v>
      </c>
      <c r="E2606" s="14">
        <v>22</v>
      </c>
      <c r="F2606" s="14">
        <v>23</v>
      </c>
      <c r="G2606" s="14">
        <v>26</v>
      </c>
      <c r="H2606" s="15">
        <v>3</v>
      </c>
      <c r="I2606" s="15" t="s">
        <v>11</v>
      </c>
      <c r="J2606" s="22">
        <v>69428520</v>
      </c>
      <c r="K2606" s="23">
        <v>5</v>
      </c>
      <c r="L2606" s="22">
        <v>5000000</v>
      </c>
      <c r="M2606" s="22">
        <f t="shared" si="292"/>
        <v>25000000</v>
      </c>
      <c r="N2606" s="23">
        <v>50</v>
      </c>
      <c r="O2606" s="22">
        <v>60274</v>
      </c>
      <c r="P2606" s="22">
        <f t="shared" si="293"/>
        <v>3013700</v>
      </c>
      <c r="Q2606" s="24">
        <v>104560512</v>
      </c>
      <c r="R2606" s="29">
        <v>39147</v>
      </c>
      <c r="S2606">
        <f t="shared" si="295"/>
        <v>69202682.88</v>
      </c>
      <c r="T2606">
        <f t="shared" si="291"/>
        <v>0.422747383639437</v>
      </c>
      <c r="U2606">
        <f t="shared" si="297"/>
        <v>41188982.88</v>
      </c>
      <c r="V2606">
        <f t="shared" si="294"/>
        <v>0.393924839235676</v>
      </c>
      <c r="W2606">
        <f t="shared" si="296"/>
        <v>0.661843381945184</v>
      </c>
    </row>
    <row r="2607" ht="14.25" spans="1:23">
      <c r="A2607" s="13">
        <v>7024</v>
      </c>
      <c r="B2607" s="14">
        <v>8</v>
      </c>
      <c r="C2607" s="14">
        <v>9</v>
      </c>
      <c r="D2607" s="14">
        <v>17</v>
      </c>
      <c r="E2607" s="14">
        <v>25</v>
      </c>
      <c r="F2607" s="14">
        <v>27</v>
      </c>
      <c r="G2607" s="14">
        <v>32</v>
      </c>
      <c r="H2607" s="15">
        <v>6</v>
      </c>
      <c r="I2607" s="15" t="s">
        <v>15</v>
      </c>
      <c r="J2607" s="22">
        <v>87396552</v>
      </c>
      <c r="K2607" s="23">
        <v>3</v>
      </c>
      <c r="L2607" s="22">
        <v>5000000</v>
      </c>
      <c r="M2607" s="22">
        <f t="shared" si="292"/>
        <v>15000000</v>
      </c>
      <c r="N2607" s="23">
        <v>52</v>
      </c>
      <c r="O2607" s="22">
        <v>160316</v>
      </c>
      <c r="P2607" s="22">
        <f t="shared" si="293"/>
        <v>8336432</v>
      </c>
      <c r="Q2607" s="24">
        <v>121542842</v>
      </c>
      <c r="R2607" s="29">
        <v>39145</v>
      </c>
      <c r="S2607">
        <f t="shared" si="295"/>
        <v>55104298.58</v>
      </c>
      <c r="T2607">
        <f t="shared" si="291"/>
        <v>0.329960184574259</v>
      </c>
      <c r="U2607">
        <f t="shared" si="297"/>
        <v>31767866.58</v>
      </c>
      <c r="V2607">
        <f t="shared" si="294"/>
        <v>0.261371760420083</v>
      </c>
      <c r="W2607">
        <f t="shared" si="296"/>
        <v>0.453373458060163</v>
      </c>
    </row>
    <row r="2608" ht="14.25" spans="1:23">
      <c r="A2608" s="13">
        <v>7023</v>
      </c>
      <c r="B2608" s="14">
        <v>3</v>
      </c>
      <c r="C2608" s="14">
        <v>7</v>
      </c>
      <c r="D2608" s="14">
        <v>13</v>
      </c>
      <c r="E2608" s="14">
        <v>17</v>
      </c>
      <c r="F2608" s="14">
        <v>32</v>
      </c>
      <c r="G2608" s="14">
        <v>33</v>
      </c>
      <c r="H2608" s="15">
        <v>2</v>
      </c>
      <c r="I2608" s="15" t="s">
        <v>27</v>
      </c>
      <c r="J2608" s="22">
        <v>82944858</v>
      </c>
      <c r="K2608" s="23">
        <v>1</v>
      </c>
      <c r="L2608" s="22">
        <v>5000000</v>
      </c>
      <c r="M2608" s="22">
        <f t="shared" si="292"/>
        <v>5000000</v>
      </c>
      <c r="N2608" s="23">
        <v>38</v>
      </c>
      <c r="O2608" s="22">
        <v>249351</v>
      </c>
      <c r="P2608" s="22">
        <f t="shared" si="293"/>
        <v>9475338</v>
      </c>
      <c r="Q2608" s="24">
        <v>112284838</v>
      </c>
      <c r="R2608" s="29">
        <v>39142</v>
      </c>
      <c r="S2608">
        <f t="shared" si="295"/>
        <v>37910392.62</v>
      </c>
      <c r="T2608">
        <f t="shared" si="291"/>
        <v>0.293097387022102</v>
      </c>
      <c r="U2608">
        <f t="shared" si="297"/>
        <v>23435054.62</v>
      </c>
      <c r="V2608">
        <f t="shared" si="294"/>
        <v>0.208710766630843</v>
      </c>
      <c r="W2608">
        <f t="shared" si="296"/>
        <v>0.337626996620862</v>
      </c>
    </row>
    <row r="2609" ht="14.25" spans="1:23">
      <c r="A2609" s="13">
        <v>7022</v>
      </c>
      <c r="B2609" s="14">
        <v>2</v>
      </c>
      <c r="C2609" s="14">
        <v>4</v>
      </c>
      <c r="D2609" s="14">
        <v>7</v>
      </c>
      <c r="E2609" s="14">
        <v>10</v>
      </c>
      <c r="F2609" s="14">
        <v>18</v>
      </c>
      <c r="G2609" s="14">
        <v>27</v>
      </c>
      <c r="H2609" s="15">
        <v>10</v>
      </c>
      <c r="I2609" s="15" t="s">
        <v>28</v>
      </c>
      <c r="J2609" s="22">
        <v>65835680</v>
      </c>
      <c r="K2609" s="23">
        <v>8</v>
      </c>
      <c r="L2609" s="22">
        <v>5000000</v>
      </c>
      <c r="M2609" s="22">
        <f t="shared" si="292"/>
        <v>40000000</v>
      </c>
      <c r="N2609" s="23">
        <v>52</v>
      </c>
      <c r="O2609" s="22">
        <v>75427</v>
      </c>
      <c r="P2609" s="22">
        <f t="shared" si="293"/>
        <v>3922204</v>
      </c>
      <c r="Q2609" s="24">
        <v>107756880</v>
      </c>
      <c r="R2609" s="29">
        <v>39140</v>
      </c>
      <c r="S2609">
        <f t="shared" si="295"/>
        <v>83649019.2</v>
      </c>
      <c r="T2609">
        <f t="shared" si="291"/>
        <v>0.40506944150573</v>
      </c>
      <c r="U2609">
        <f t="shared" si="297"/>
        <v>39726815.2</v>
      </c>
      <c r="V2609">
        <f t="shared" si="294"/>
        <v>0.368670800416642</v>
      </c>
      <c r="W2609">
        <f t="shared" si="296"/>
        <v>0.776275437818912</v>
      </c>
    </row>
    <row r="2610" ht="14.25" spans="1:23">
      <c r="A2610" s="13">
        <v>7021</v>
      </c>
      <c r="B2610" s="14">
        <v>3</v>
      </c>
      <c r="C2610" s="14">
        <v>6</v>
      </c>
      <c r="D2610" s="14">
        <v>9</v>
      </c>
      <c r="E2610" s="14">
        <v>11</v>
      </c>
      <c r="F2610" s="14">
        <v>25</v>
      </c>
      <c r="G2610" s="14">
        <v>31</v>
      </c>
      <c r="H2610" s="15">
        <v>13</v>
      </c>
      <c r="I2610" s="15" t="s">
        <v>29</v>
      </c>
      <c r="J2610" s="22">
        <v>96683828</v>
      </c>
      <c r="K2610" s="23">
        <v>4</v>
      </c>
      <c r="L2610" s="22">
        <v>5000000</v>
      </c>
      <c r="M2610" s="22">
        <f t="shared" si="292"/>
        <v>20000000</v>
      </c>
      <c r="N2610" s="23">
        <v>30</v>
      </c>
      <c r="O2610" s="22">
        <v>702017</v>
      </c>
      <c r="P2610" s="22">
        <f t="shared" si="293"/>
        <v>21060510</v>
      </c>
      <c r="Q2610" s="24">
        <v>113756430</v>
      </c>
      <c r="R2610" s="29">
        <v>39138</v>
      </c>
      <c r="S2610">
        <f t="shared" si="295"/>
        <v>66714719.7</v>
      </c>
      <c r="T2610">
        <f t="shared" si="291"/>
        <v>0.410655641180019</v>
      </c>
      <c r="U2610">
        <f t="shared" si="297"/>
        <v>25654209.7</v>
      </c>
      <c r="V2610">
        <f t="shared" si="294"/>
        <v>0.225518765840313</v>
      </c>
      <c r="W2610">
        <f t="shared" si="296"/>
        <v>0.586469878669716</v>
      </c>
    </row>
    <row r="2611" ht="14.25" spans="1:23">
      <c r="A2611" s="13">
        <v>7020</v>
      </c>
      <c r="B2611" s="14">
        <v>5</v>
      </c>
      <c r="C2611" s="14">
        <v>10</v>
      </c>
      <c r="D2611" s="14">
        <v>16</v>
      </c>
      <c r="E2611" s="14">
        <v>20</v>
      </c>
      <c r="F2611" s="14">
        <v>28</v>
      </c>
      <c r="G2611" s="14">
        <v>31</v>
      </c>
      <c r="H2611" s="15">
        <v>14</v>
      </c>
      <c r="I2611" s="15" t="s">
        <v>30</v>
      </c>
      <c r="J2611" s="22">
        <v>107657897</v>
      </c>
      <c r="K2611" s="23">
        <v>1</v>
      </c>
      <c r="L2611" s="22">
        <v>5000000</v>
      </c>
      <c r="M2611" s="22">
        <f t="shared" si="292"/>
        <v>5000000</v>
      </c>
      <c r="N2611" s="23">
        <v>86</v>
      </c>
      <c r="O2611" s="22">
        <v>158412</v>
      </c>
      <c r="P2611" s="22">
        <f t="shared" si="293"/>
        <v>13623432</v>
      </c>
      <c r="Q2611" s="24">
        <v>126700040</v>
      </c>
      <c r="R2611" s="29">
        <v>39128</v>
      </c>
      <c r="S2611">
        <f t="shared" si="295"/>
        <v>35294928.6</v>
      </c>
      <c r="T2611">
        <f t="shared" ref="T2611:T2674" si="298">(S2611-L2611*K2611)/Q2611</f>
        <v>0.239107490415946</v>
      </c>
      <c r="U2611">
        <f t="shared" si="297"/>
        <v>16671496.6</v>
      </c>
      <c r="V2611">
        <f t="shared" si="294"/>
        <v>0.131582409918734</v>
      </c>
      <c r="W2611">
        <f t="shared" si="296"/>
        <v>0.278570777088942</v>
      </c>
    </row>
    <row r="2612" ht="14.25" spans="1:23">
      <c r="A2612" s="13">
        <v>7019</v>
      </c>
      <c r="B2612" s="14">
        <v>4</v>
      </c>
      <c r="C2612" s="14">
        <v>11</v>
      </c>
      <c r="D2612" s="14">
        <v>16</v>
      </c>
      <c r="E2612" s="14">
        <v>23</v>
      </c>
      <c r="F2612" s="14">
        <v>29</v>
      </c>
      <c r="G2612" s="14">
        <v>31</v>
      </c>
      <c r="H2612" s="15">
        <v>14</v>
      </c>
      <c r="I2612" s="15" t="s">
        <v>31</v>
      </c>
      <c r="J2612" s="22">
        <v>80869806</v>
      </c>
      <c r="K2612" s="23">
        <v>3</v>
      </c>
      <c r="L2612" s="22">
        <v>5000000</v>
      </c>
      <c r="M2612" s="22">
        <f t="shared" si="292"/>
        <v>15000000</v>
      </c>
      <c r="N2612" s="23">
        <v>210</v>
      </c>
      <c r="O2612" s="22">
        <v>42416</v>
      </c>
      <c r="P2612" s="22">
        <f t="shared" si="293"/>
        <v>8907360</v>
      </c>
      <c r="Q2612" s="24">
        <v>115956594</v>
      </c>
      <c r="R2612" s="29">
        <v>39126</v>
      </c>
      <c r="S2612">
        <f t="shared" si="295"/>
        <v>51034719.06</v>
      </c>
      <c r="T2612">
        <f t="shared" si="298"/>
        <v>0.310760413159428</v>
      </c>
      <c r="U2612">
        <f t="shared" si="297"/>
        <v>27127359.06</v>
      </c>
      <c r="V2612">
        <f t="shared" si="294"/>
        <v>0.233944083076466</v>
      </c>
      <c r="W2612">
        <f t="shared" si="296"/>
        <v>0.440119162692895</v>
      </c>
    </row>
    <row r="2613" ht="14.25" spans="1:23">
      <c r="A2613" s="13">
        <v>7018</v>
      </c>
      <c r="B2613" s="14">
        <v>1</v>
      </c>
      <c r="C2613" s="14">
        <v>12</v>
      </c>
      <c r="D2613" s="14">
        <v>18</v>
      </c>
      <c r="E2613" s="14">
        <v>20</v>
      </c>
      <c r="F2613" s="14">
        <v>21</v>
      </c>
      <c r="G2613" s="14">
        <v>26</v>
      </c>
      <c r="H2613" s="15">
        <v>11</v>
      </c>
      <c r="I2613" s="15" t="s">
        <v>32</v>
      </c>
      <c r="J2613" s="22">
        <v>75085794</v>
      </c>
      <c r="K2613" s="23">
        <v>7</v>
      </c>
      <c r="L2613" s="22">
        <v>5000000</v>
      </c>
      <c r="M2613" s="22">
        <f t="shared" si="292"/>
        <v>35000000</v>
      </c>
      <c r="N2613" s="23">
        <v>77</v>
      </c>
      <c r="O2613" s="22">
        <v>75628</v>
      </c>
      <c r="P2613" s="22">
        <f t="shared" si="293"/>
        <v>5823356</v>
      </c>
      <c r="Q2613" s="24">
        <v>133609680</v>
      </c>
      <c r="R2613" s="29">
        <v>39124</v>
      </c>
      <c r="S2613">
        <f t="shared" si="295"/>
        <v>86880802.2</v>
      </c>
      <c r="T2613">
        <f t="shared" si="298"/>
        <v>0.388301223384413</v>
      </c>
      <c r="U2613">
        <f t="shared" si="297"/>
        <v>46057446.2</v>
      </c>
      <c r="V2613">
        <f t="shared" si="294"/>
        <v>0.34471638731565</v>
      </c>
      <c r="W2613">
        <f t="shared" si="296"/>
        <v>0.65025829116573</v>
      </c>
    </row>
    <row r="2614" ht="14.25" spans="1:23">
      <c r="A2614" s="13">
        <v>7017</v>
      </c>
      <c r="B2614" s="14">
        <v>5</v>
      </c>
      <c r="C2614" s="14">
        <v>9</v>
      </c>
      <c r="D2614" s="14">
        <v>10</v>
      </c>
      <c r="E2614" s="14">
        <v>24</v>
      </c>
      <c r="F2614" s="14">
        <v>25</v>
      </c>
      <c r="G2614" s="14">
        <v>32</v>
      </c>
      <c r="H2614" s="15">
        <v>14</v>
      </c>
      <c r="I2614" s="15" t="s">
        <v>11</v>
      </c>
      <c r="J2614" s="22">
        <v>96497853</v>
      </c>
      <c r="K2614" s="23">
        <v>3</v>
      </c>
      <c r="L2614" s="22">
        <v>5000000</v>
      </c>
      <c r="M2614" s="22">
        <f t="shared" si="292"/>
        <v>15000000</v>
      </c>
      <c r="N2614" s="23">
        <v>46</v>
      </c>
      <c r="O2614" s="22">
        <v>204843</v>
      </c>
      <c r="P2614" s="22">
        <f t="shared" si="293"/>
        <v>9422778</v>
      </c>
      <c r="Q2614" s="24">
        <v>114012860</v>
      </c>
      <c r="R2614" s="29">
        <v>39121</v>
      </c>
      <c r="S2614">
        <f t="shared" si="295"/>
        <v>48879800.4</v>
      </c>
      <c r="T2614">
        <f t="shared" si="298"/>
        <v>0.29715771010393</v>
      </c>
      <c r="U2614">
        <f t="shared" si="297"/>
        <v>24457022.4</v>
      </c>
      <c r="V2614">
        <f t="shared" si="294"/>
        <v>0.214511085854701</v>
      </c>
      <c r="W2614">
        <f t="shared" si="296"/>
        <v>0.428721816117936</v>
      </c>
    </row>
    <row r="2615" ht="14.25" spans="1:23">
      <c r="A2615" s="13">
        <v>7016</v>
      </c>
      <c r="B2615" s="14">
        <v>1</v>
      </c>
      <c r="C2615" s="14">
        <v>18</v>
      </c>
      <c r="D2615" s="14">
        <v>20</v>
      </c>
      <c r="E2615" s="14">
        <v>22</v>
      </c>
      <c r="F2615" s="14">
        <v>26</v>
      </c>
      <c r="G2615" s="14">
        <v>33</v>
      </c>
      <c r="H2615" s="15">
        <v>5</v>
      </c>
      <c r="I2615" s="15" t="s">
        <v>11</v>
      </c>
      <c r="J2615" s="22">
        <v>89511352</v>
      </c>
      <c r="K2615" s="23">
        <v>8</v>
      </c>
      <c r="L2615" s="22">
        <v>5000000</v>
      </c>
      <c r="M2615" s="22">
        <f t="shared" si="292"/>
        <v>40000000</v>
      </c>
      <c r="N2615" s="23">
        <v>35</v>
      </c>
      <c r="O2615" s="22">
        <v>606616</v>
      </c>
      <c r="P2615" s="22">
        <f t="shared" si="293"/>
        <v>21231560</v>
      </c>
      <c r="Q2615" s="24">
        <v>116998640</v>
      </c>
      <c r="R2615" s="29">
        <v>39119</v>
      </c>
      <c r="S2615">
        <f t="shared" si="295"/>
        <v>88230087.6</v>
      </c>
      <c r="T2615">
        <f t="shared" si="298"/>
        <v>0.412227762647497</v>
      </c>
      <c r="U2615">
        <f t="shared" si="297"/>
        <v>26998527.6</v>
      </c>
      <c r="V2615">
        <f t="shared" si="294"/>
        <v>0.230759328484502</v>
      </c>
      <c r="W2615">
        <f t="shared" si="296"/>
        <v>0.754112078567751</v>
      </c>
    </row>
    <row r="2616" ht="14.25" spans="1:23">
      <c r="A2616" s="13">
        <v>7015</v>
      </c>
      <c r="B2616" s="14">
        <v>3</v>
      </c>
      <c r="C2616" s="14">
        <v>4</v>
      </c>
      <c r="D2616" s="14">
        <v>8</v>
      </c>
      <c r="E2616" s="14">
        <v>18</v>
      </c>
      <c r="F2616" s="14">
        <v>22</v>
      </c>
      <c r="G2616" s="14">
        <v>30</v>
      </c>
      <c r="H2616" s="15">
        <v>15</v>
      </c>
      <c r="I2616" s="15" t="s">
        <v>26</v>
      </c>
      <c r="J2616" s="22">
        <v>120412106</v>
      </c>
      <c r="K2616" s="23">
        <v>2</v>
      </c>
      <c r="L2616" s="22">
        <v>5000000</v>
      </c>
      <c r="M2616" s="22">
        <f t="shared" si="292"/>
        <v>10000000</v>
      </c>
      <c r="N2616" s="23">
        <v>72</v>
      </c>
      <c r="O2616" s="22">
        <v>402014</v>
      </c>
      <c r="P2616" s="22">
        <f t="shared" si="293"/>
        <v>28945008</v>
      </c>
      <c r="Q2616" s="24">
        <v>139341652</v>
      </c>
      <c r="R2616" s="29">
        <v>39117</v>
      </c>
      <c r="S2616">
        <f t="shared" si="295"/>
        <v>65872402.48</v>
      </c>
      <c r="T2616">
        <f t="shared" si="298"/>
        <v>0.400974164422853</v>
      </c>
      <c r="U2616">
        <f t="shared" si="297"/>
        <v>26927394.48</v>
      </c>
      <c r="V2616">
        <f t="shared" si="294"/>
        <v>0.193247274547886</v>
      </c>
      <c r="W2616">
        <f t="shared" si="296"/>
        <v>0.472740214677518</v>
      </c>
    </row>
    <row r="2617" ht="14.25" spans="1:23">
      <c r="A2617" s="13">
        <v>7014</v>
      </c>
      <c r="B2617" s="14">
        <v>1</v>
      </c>
      <c r="C2617" s="14">
        <v>13</v>
      </c>
      <c r="D2617" s="14">
        <v>16</v>
      </c>
      <c r="E2617" s="14">
        <v>20</v>
      </c>
      <c r="F2617" s="14">
        <v>24</v>
      </c>
      <c r="G2617" s="14">
        <v>26</v>
      </c>
      <c r="H2617" s="15">
        <v>9</v>
      </c>
      <c r="I2617" s="15" t="s">
        <v>11</v>
      </c>
      <c r="J2617" s="22">
        <v>118007099</v>
      </c>
      <c r="K2617" s="23">
        <v>2</v>
      </c>
      <c r="L2617" s="22">
        <v>5000000</v>
      </c>
      <c r="M2617" s="22">
        <f t="shared" si="292"/>
        <v>10000000</v>
      </c>
      <c r="N2617" s="23">
        <v>33</v>
      </c>
      <c r="O2617" s="22">
        <v>3000</v>
      </c>
      <c r="P2617" s="22">
        <f t="shared" si="293"/>
        <v>99000</v>
      </c>
      <c r="Q2617" s="24">
        <v>115219742</v>
      </c>
      <c r="R2617" s="29">
        <v>39114</v>
      </c>
      <c r="S2617">
        <f t="shared" si="295"/>
        <v>66457673.58</v>
      </c>
      <c r="T2617">
        <f t="shared" si="298"/>
        <v>0.49</v>
      </c>
      <c r="U2617">
        <f t="shared" si="297"/>
        <v>56358673.58</v>
      </c>
      <c r="V2617">
        <f t="shared" si="294"/>
        <v>0.489140772247173</v>
      </c>
      <c r="W2617">
        <f t="shared" si="296"/>
        <v>0.576790682103766</v>
      </c>
    </row>
    <row r="2618" ht="14.25" spans="1:23">
      <c r="A2618" s="13">
        <v>7013</v>
      </c>
      <c r="B2618" s="14">
        <v>5</v>
      </c>
      <c r="C2618" s="14">
        <v>15</v>
      </c>
      <c r="D2618" s="14">
        <v>18</v>
      </c>
      <c r="E2618" s="14">
        <v>27</v>
      </c>
      <c r="F2618" s="14">
        <v>29</v>
      </c>
      <c r="G2618" s="14">
        <v>32</v>
      </c>
      <c r="H2618" s="15">
        <v>5</v>
      </c>
      <c r="I2618" s="15" t="s">
        <v>11</v>
      </c>
      <c r="J2618" s="22">
        <v>128007099</v>
      </c>
      <c r="K2618" s="23">
        <v>1</v>
      </c>
      <c r="L2618" s="22">
        <v>5000000</v>
      </c>
      <c r="M2618" s="22">
        <f t="shared" si="292"/>
        <v>5000000</v>
      </c>
      <c r="N2618" s="23">
        <v>45</v>
      </c>
      <c r="O2618" s="22">
        <v>503340</v>
      </c>
      <c r="P2618" s="22">
        <f t="shared" si="293"/>
        <v>22650300</v>
      </c>
      <c r="Q2618" s="24">
        <v>115053692</v>
      </c>
      <c r="R2618" s="29">
        <v>39112</v>
      </c>
      <c r="S2618">
        <f t="shared" si="295"/>
        <v>51669037.08</v>
      </c>
      <c r="T2618">
        <f t="shared" si="298"/>
        <v>0.405628331162115</v>
      </c>
      <c r="U2618">
        <f t="shared" si="297"/>
        <v>24018737.08</v>
      </c>
      <c r="V2618">
        <f t="shared" si="294"/>
        <v>0.208761115462509</v>
      </c>
      <c r="W2618">
        <f t="shared" si="296"/>
        <v>0.449086302071906</v>
      </c>
    </row>
    <row r="2619" ht="14.25" spans="1:23">
      <c r="A2619" s="13">
        <v>7012</v>
      </c>
      <c r="B2619" s="14">
        <v>3</v>
      </c>
      <c r="C2619" s="14">
        <v>5</v>
      </c>
      <c r="D2619" s="14">
        <v>7</v>
      </c>
      <c r="E2619" s="14">
        <v>21</v>
      </c>
      <c r="F2619" s="14">
        <v>26</v>
      </c>
      <c r="G2619" s="14">
        <v>28</v>
      </c>
      <c r="H2619" s="15">
        <v>4</v>
      </c>
      <c r="I2619" s="15" t="s">
        <v>18</v>
      </c>
      <c r="J2619" s="22">
        <v>123299827</v>
      </c>
      <c r="K2619" s="23">
        <v>1</v>
      </c>
      <c r="L2619" s="22">
        <v>5000000</v>
      </c>
      <c r="M2619" s="22">
        <f t="shared" si="292"/>
        <v>5000000</v>
      </c>
      <c r="N2619" s="23">
        <v>26</v>
      </c>
      <c r="O2619" s="22">
        <v>1008596</v>
      </c>
      <c r="P2619" s="22">
        <f t="shared" si="293"/>
        <v>26223496</v>
      </c>
      <c r="Q2619" s="24">
        <v>134084158</v>
      </c>
      <c r="R2619" s="29">
        <v>39110</v>
      </c>
      <c r="S2619">
        <f t="shared" si="295"/>
        <v>59462589.42</v>
      </c>
      <c r="T2619">
        <f t="shared" si="298"/>
        <v>0.406182133910257</v>
      </c>
      <c r="U2619">
        <f t="shared" si="297"/>
        <v>28239093.42</v>
      </c>
      <c r="V2619">
        <f t="shared" si="294"/>
        <v>0.21060723236223</v>
      </c>
      <c r="W2619">
        <f t="shared" si="296"/>
        <v>0.443472146948188</v>
      </c>
    </row>
    <row r="2620" ht="14.25" spans="1:23">
      <c r="A2620" s="13">
        <v>7011</v>
      </c>
      <c r="B2620" s="14">
        <v>3</v>
      </c>
      <c r="C2620" s="14">
        <v>10</v>
      </c>
      <c r="D2620" s="14">
        <v>15</v>
      </c>
      <c r="E2620" s="14">
        <v>25</v>
      </c>
      <c r="F2620" s="14">
        <v>28</v>
      </c>
      <c r="G2620" s="14">
        <v>33</v>
      </c>
      <c r="H2620" s="15">
        <v>16</v>
      </c>
      <c r="I2620" s="15" t="s">
        <v>11</v>
      </c>
      <c r="J2620" s="22">
        <v>117061179</v>
      </c>
      <c r="K2620" s="23">
        <v>1</v>
      </c>
      <c r="L2620" s="22">
        <v>5000000</v>
      </c>
      <c r="M2620" s="22">
        <f t="shared" si="292"/>
        <v>5000000</v>
      </c>
      <c r="N2620" s="23">
        <v>24</v>
      </c>
      <c r="O2620" s="22">
        <v>448604</v>
      </c>
      <c r="P2620" s="22">
        <f t="shared" si="293"/>
        <v>10766496</v>
      </c>
      <c r="Q2620" s="24">
        <v>115841486</v>
      </c>
      <c r="R2620" s="29">
        <v>39107</v>
      </c>
      <c r="S2620">
        <f t="shared" si="295"/>
        <v>36640464.14</v>
      </c>
      <c r="T2620">
        <f t="shared" si="298"/>
        <v>0.273135862052046</v>
      </c>
      <c r="U2620">
        <f t="shared" si="297"/>
        <v>20873968.14</v>
      </c>
      <c r="V2620">
        <f t="shared" si="294"/>
        <v>0.180194236631253</v>
      </c>
      <c r="W2620">
        <f t="shared" si="296"/>
        <v>0.316298291788142</v>
      </c>
    </row>
    <row r="2621" ht="14.25" spans="1:23">
      <c r="A2621" s="13">
        <v>7010</v>
      </c>
      <c r="B2621" s="14">
        <v>3</v>
      </c>
      <c r="C2621" s="14">
        <v>8</v>
      </c>
      <c r="D2621" s="14">
        <v>14</v>
      </c>
      <c r="E2621" s="14">
        <v>17</v>
      </c>
      <c r="F2621" s="14">
        <v>30</v>
      </c>
      <c r="G2621" s="14">
        <v>32</v>
      </c>
      <c r="H2621" s="15">
        <v>5</v>
      </c>
      <c r="I2621" s="15" t="s">
        <v>11</v>
      </c>
      <c r="J2621" s="22">
        <v>96939315</v>
      </c>
      <c r="K2621" s="23">
        <v>3</v>
      </c>
      <c r="L2621" s="22">
        <v>5000000</v>
      </c>
      <c r="M2621" s="22">
        <f t="shared" si="292"/>
        <v>15000000</v>
      </c>
      <c r="N2621" s="23">
        <v>37</v>
      </c>
      <c r="O2621" s="22">
        <v>473881</v>
      </c>
      <c r="P2621" s="22">
        <f t="shared" si="293"/>
        <v>17533597</v>
      </c>
      <c r="Q2621" s="24">
        <v>115335536</v>
      </c>
      <c r="R2621" s="29">
        <v>39105</v>
      </c>
      <c r="S2621">
        <f t="shared" si="295"/>
        <v>64000012.64</v>
      </c>
      <c r="T2621">
        <f t="shared" si="298"/>
        <v>0.424847487074582</v>
      </c>
      <c r="U2621">
        <f t="shared" si="297"/>
        <v>31466415.64</v>
      </c>
      <c r="V2621">
        <f t="shared" si="294"/>
        <v>0.272824982926338</v>
      </c>
      <c r="W2621">
        <f t="shared" si="296"/>
        <v>0.554902806711714</v>
      </c>
    </row>
    <row r="2622" ht="14.25" spans="1:23">
      <c r="A2622" s="13">
        <v>7009</v>
      </c>
      <c r="B2622" s="14">
        <v>2</v>
      </c>
      <c r="C2622" s="14">
        <v>4</v>
      </c>
      <c r="D2622" s="14">
        <v>14</v>
      </c>
      <c r="E2622" s="14">
        <v>15</v>
      </c>
      <c r="F2622" s="14">
        <v>25</v>
      </c>
      <c r="G2622" s="14">
        <v>27</v>
      </c>
      <c r="H2622" s="15">
        <v>15</v>
      </c>
      <c r="I2622" s="15" t="s">
        <v>19</v>
      </c>
      <c r="J2622" s="22">
        <v>104424915</v>
      </c>
      <c r="K2622" s="23">
        <v>3</v>
      </c>
      <c r="L2622" s="22">
        <v>5000000</v>
      </c>
      <c r="M2622" s="22">
        <f t="shared" si="292"/>
        <v>15000000</v>
      </c>
      <c r="N2622" s="23">
        <v>78</v>
      </c>
      <c r="O2622" s="22">
        <v>335629</v>
      </c>
      <c r="P2622" s="22">
        <f t="shared" si="293"/>
        <v>26179062</v>
      </c>
      <c r="Q2622" s="24">
        <v>132693662</v>
      </c>
      <c r="R2622" s="29">
        <v>39103</v>
      </c>
      <c r="S2622">
        <f t="shared" si="295"/>
        <v>68800287.38</v>
      </c>
      <c r="T2622">
        <f t="shared" si="298"/>
        <v>0.405447302976686</v>
      </c>
      <c r="U2622">
        <f t="shared" si="297"/>
        <v>27621225.38</v>
      </c>
      <c r="V2622">
        <f t="shared" si="294"/>
        <v>0.208157834848208</v>
      </c>
      <c r="W2622">
        <f t="shared" si="296"/>
        <v>0.518489627484996</v>
      </c>
    </row>
    <row r="2623" ht="14.25" spans="1:23">
      <c r="A2623" s="13">
        <v>7008</v>
      </c>
      <c r="B2623" s="14">
        <v>1</v>
      </c>
      <c r="C2623" s="14">
        <v>4</v>
      </c>
      <c r="D2623" s="14">
        <v>5</v>
      </c>
      <c r="E2623" s="14">
        <v>18</v>
      </c>
      <c r="F2623" s="14">
        <v>19</v>
      </c>
      <c r="G2623" s="14">
        <v>25</v>
      </c>
      <c r="H2623" s="15">
        <v>10</v>
      </c>
      <c r="I2623" s="15" t="s">
        <v>11</v>
      </c>
      <c r="J2623" s="22">
        <v>108205308</v>
      </c>
      <c r="K2623" s="23">
        <v>2</v>
      </c>
      <c r="L2623" s="22">
        <v>5000000</v>
      </c>
      <c r="M2623" s="22">
        <f t="shared" si="292"/>
        <v>10000000</v>
      </c>
      <c r="N2623" s="23">
        <v>38</v>
      </c>
      <c r="O2623" s="22">
        <v>277235</v>
      </c>
      <c r="P2623" s="22">
        <f t="shared" si="293"/>
        <v>10534930</v>
      </c>
      <c r="Q2623" s="24">
        <v>116492752</v>
      </c>
      <c r="R2623" s="29">
        <v>39100</v>
      </c>
      <c r="S2623">
        <f t="shared" si="295"/>
        <v>42499879.48</v>
      </c>
      <c r="T2623">
        <f t="shared" si="298"/>
        <v>0.278986279592742</v>
      </c>
      <c r="U2623">
        <f t="shared" si="297"/>
        <v>21964949.48</v>
      </c>
      <c r="V2623">
        <f t="shared" si="294"/>
        <v>0.188552069574251</v>
      </c>
      <c r="W2623">
        <f t="shared" si="296"/>
        <v>0.364828530104602</v>
      </c>
    </row>
    <row r="2624" ht="14.25" spans="1:23">
      <c r="A2624" s="13">
        <v>7007</v>
      </c>
      <c r="B2624" s="14">
        <v>4</v>
      </c>
      <c r="C2624" s="14">
        <v>12</v>
      </c>
      <c r="D2624" s="14">
        <v>15</v>
      </c>
      <c r="E2624" s="14">
        <v>17</v>
      </c>
      <c r="F2624" s="14">
        <v>22</v>
      </c>
      <c r="G2624" s="14">
        <v>32</v>
      </c>
      <c r="H2624" s="15">
        <v>14</v>
      </c>
      <c r="I2624" s="15" t="s">
        <v>11</v>
      </c>
      <c r="J2624" s="22">
        <v>93623739</v>
      </c>
      <c r="K2624" s="23">
        <v>3</v>
      </c>
      <c r="L2624" s="22">
        <v>5000000</v>
      </c>
      <c r="M2624" s="22">
        <f t="shared" si="292"/>
        <v>15000000</v>
      </c>
      <c r="N2624" s="23">
        <v>31</v>
      </c>
      <c r="O2624" s="22">
        <v>285097</v>
      </c>
      <c r="P2624" s="22">
        <f t="shared" si="293"/>
        <v>8838007</v>
      </c>
      <c r="Q2624" s="24">
        <v>111917406</v>
      </c>
      <c r="R2624" s="29">
        <v>39098</v>
      </c>
      <c r="S2624">
        <f t="shared" si="295"/>
        <v>49217486.94</v>
      </c>
      <c r="T2624">
        <f t="shared" si="298"/>
        <v>0.305738742193506</v>
      </c>
      <c r="U2624">
        <f t="shared" si="297"/>
        <v>25379479.94</v>
      </c>
      <c r="V2624">
        <f t="shared" si="294"/>
        <v>0.226769729991776</v>
      </c>
      <c r="W2624">
        <f t="shared" si="296"/>
        <v>0.439766151656517</v>
      </c>
    </row>
    <row r="2625" ht="14.25" spans="1:23">
      <c r="A2625" s="13">
        <v>7006</v>
      </c>
      <c r="B2625" s="14">
        <v>6</v>
      </c>
      <c r="C2625" s="14">
        <v>10</v>
      </c>
      <c r="D2625" s="14">
        <v>14</v>
      </c>
      <c r="E2625" s="14">
        <v>22</v>
      </c>
      <c r="F2625" s="14">
        <v>26</v>
      </c>
      <c r="G2625" s="14">
        <v>27</v>
      </c>
      <c r="H2625" s="15">
        <v>11</v>
      </c>
      <c r="I2625" s="15" t="s">
        <v>20</v>
      </c>
      <c r="J2625" s="22">
        <v>88001697</v>
      </c>
      <c r="K2625" s="23">
        <v>7</v>
      </c>
      <c r="L2625" s="22">
        <v>5000000</v>
      </c>
      <c r="M2625" s="22">
        <f t="shared" si="292"/>
        <v>35000000</v>
      </c>
      <c r="N2625" s="23">
        <v>82</v>
      </c>
      <c r="O2625" s="22">
        <v>225684</v>
      </c>
      <c r="P2625" s="22">
        <f t="shared" si="293"/>
        <v>18506088</v>
      </c>
      <c r="Q2625" s="24">
        <v>130460716</v>
      </c>
      <c r="R2625" s="29">
        <v>39096</v>
      </c>
      <c r="S2625">
        <f t="shared" si="295"/>
        <v>90994538.84</v>
      </c>
      <c r="T2625">
        <f t="shared" si="298"/>
        <v>0.429206128532975</v>
      </c>
      <c r="U2625">
        <f t="shared" si="297"/>
        <v>37488450.84</v>
      </c>
      <c r="V2625">
        <f t="shared" si="294"/>
        <v>0.287354323887047</v>
      </c>
      <c r="W2625">
        <f t="shared" si="296"/>
        <v>0.697486121722649</v>
      </c>
    </row>
    <row r="2626" ht="14.25" spans="1:23">
      <c r="A2626" s="13">
        <v>7005</v>
      </c>
      <c r="B2626" s="14">
        <v>1</v>
      </c>
      <c r="C2626" s="14">
        <v>5</v>
      </c>
      <c r="D2626" s="14">
        <v>6</v>
      </c>
      <c r="E2626" s="14">
        <v>16</v>
      </c>
      <c r="F2626" s="14">
        <v>24</v>
      </c>
      <c r="G2626" s="14">
        <v>30</v>
      </c>
      <c r="H2626" s="15">
        <v>12</v>
      </c>
      <c r="I2626" s="15" t="s">
        <v>11</v>
      </c>
      <c r="J2626" s="22">
        <v>115070485</v>
      </c>
      <c r="K2626" s="23">
        <v>1</v>
      </c>
      <c r="L2626" s="22">
        <v>5000000</v>
      </c>
      <c r="M2626" s="22">
        <f t="shared" si="292"/>
        <v>5000000</v>
      </c>
      <c r="N2626" s="23">
        <v>28</v>
      </c>
      <c r="O2626" s="22">
        <v>749879</v>
      </c>
      <c r="P2626" s="22">
        <f t="shared" si="293"/>
        <v>20996612</v>
      </c>
      <c r="Q2626" s="24">
        <v>113427606</v>
      </c>
      <c r="R2626" s="29">
        <v>39093</v>
      </c>
      <c r="S2626">
        <f t="shared" si="295"/>
        <v>51580978.94</v>
      </c>
      <c r="T2626">
        <f t="shared" si="298"/>
        <v>0.410667037616927</v>
      </c>
      <c r="U2626">
        <f t="shared" si="297"/>
        <v>25584366.94</v>
      </c>
      <c r="V2626">
        <f t="shared" si="294"/>
        <v>0.225556792056424</v>
      </c>
      <c r="W2626">
        <f t="shared" si="296"/>
        <v>0.454748017338918</v>
      </c>
    </row>
    <row r="2627" ht="14.25" spans="1:23">
      <c r="A2627" s="13">
        <v>7004</v>
      </c>
      <c r="B2627" s="14">
        <v>3</v>
      </c>
      <c r="C2627" s="14">
        <v>7</v>
      </c>
      <c r="D2627" s="14">
        <v>10</v>
      </c>
      <c r="E2627" s="14">
        <v>13</v>
      </c>
      <c r="F2627" s="14">
        <v>25</v>
      </c>
      <c r="G2627" s="14">
        <v>33</v>
      </c>
      <c r="H2627" s="15">
        <v>10</v>
      </c>
      <c r="I2627" s="15" t="s">
        <v>11</v>
      </c>
      <c r="J2627" s="22">
        <v>111071937</v>
      </c>
      <c r="K2627" s="23">
        <v>3</v>
      </c>
      <c r="L2627" s="22">
        <v>5000000</v>
      </c>
      <c r="M2627" s="22">
        <f t="shared" si="292"/>
        <v>15000000</v>
      </c>
      <c r="N2627" s="23">
        <v>38</v>
      </c>
      <c r="O2627" s="22">
        <v>492547</v>
      </c>
      <c r="P2627" s="22">
        <f t="shared" si="293"/>
        <v>18716786</v>
      </c>
      <c r="Q2627" s="24">
        <v>109946044</v>
      </c>
      <c r="R2627" s="29">
        <v>39091</v>
      </c>
      <c r="S2627">
        <f t="shared" si="295"/>
        <v>60852080.56</v>
      </c>
      <c r="T2627">
        <f t="shared" si="298"/>
        <v>0.417041658724892</v>
      </c>
      <c r="U2627">
        <f t="shared" si="297"/>
        <v>27135294.56</v>
      </c>
      <c r="V2627">
        <f t="shared" si="294"/>
        <v>0.246805556369086</v>
      </c>
      <c r="W2627">
        <f t="shared" si="296"/>
        <v>0.553472215516913</v>
      </c>
    </row>
    <row r="2628" ht="14.25" spans="1:23">
      <c r="A2628" s="13">
        <v>7003</v>
      </c>
      <c r="B2628" s="14">
        <v>5</v>
      </c>
      <c r="C2628" s="14">
        <v>9</v>
      </c>
      <c r="D2628" s="14">
        <v>11</v>
      </c>
      <c r="E2628" s="14">
        <v>12</v>
      </c>
      <c r="F2628" s="14">
        <v>22</v>
      </c>
      <c r="G2628" s="14">
        <v>27</v>
      </c>
      <c r="H2628" s="15">
        <v>15</v>
      </c>
      <c r="I2628" s="15" t="s">
        <v>33</v>
      </c>
      <c r="J2628" s="22">
        <v>118050456</v>
      </c>
      <c r="K2628" s="23">
        <v>2</v>
      </c>
      <c r="L2628" s="22">
        <v>5000000</v>
      </c>
      <c r="M2628" s="22">
        <f t="shared" si="292"/>
        <v>10000000</v>
      </c>
      <c r="N2628" s="23">
        <v>98</v>
      </c>
      <c r="O2628" s="22">
        <v>290628</v>
      </c>
      <c r="P2628" s="22">
        <f t="shared" si="293"/>
        <v>28481544</v>
      </c>
      <c r="Q2628" s="24">
        <v>129783464</v>
      </c>
      <c r="R2628" s="29">
        <v>39089</v>
      </c>
      <c r="S2628">
        <f t="shared" si="295"/>
        <v>61387505.36</v>
      </c>
      <c r="T2628">
        <f t="shared" si="298"/>
        <v>0.3959480181543</v>
      </c>
      <c r="U2628">
        <f t="shared" si="297"/>
        <v>22905961.36</v>
      </c>
      <c r="V2628">
        <f t="shared" si="294"/>
        <v>0.176493681506297</v>
      </c>
      <c r="W2628">
        <f t="shared" si="296"/>
        <v>0.472999436661669</v>
      </c>
    </row>
    <row r="2629" ht="14.25" spans="1:23">
      <c r="A2629" s="13">
        <v>7002</v>
      </c>
      <c r="B2629" s="14">
        <v>5</v>
      </c>
      <c r="C2629" s="14">
        <v>6</v>
      </c>
      <c r="D2629" s="14">
        <v>14</v>
      </c>
      <c r="E2629" s="14">
        <v>20</v>
      </c>
      <c r="F2629" s="14">
        <v>21</v>
      </c>
      <c r="G2629" s="14">
        <v>22</v>
      </c>
      <c r="H2629" s="15">
        <v>1</v>
      </c>
      <c r="I2629" s="15" t="s">
        <v>34</v>
      </c>
      <c r="J2629" s="22">
        <v>115844064</v>
      </c>
      <c r="K2629" s="23">
        <v>1</v>
      </c>
      <c r="L2629" s="22">
        <v>5000000</v>
      </c>
      <c r="M2629" s="22">
        <f t="shared" si="292"/>
        <v>5000000</v>
      </c>
      <c r="N2629" s="23">
        <v>45</v>
      </c>
      <c r="O2629" s="22">
        <v>597946</v>
      </c>
      <c r="P2629" s="22">
        <f t="shared" si="293"/>
        <v>26907570</v>
      </c>
      <c r="Q2629" s="24">
        <v>112130528</v>
      </c>
      <c r="R2629" s="29">
        <v>39086</v>
      </c>
      <c r="S2629">
        <f t="shared" si="295"/>
        <v>48412134.72</v>
      </c>
      <c r="T2629">
        <f t="shared" si="298"/>
        <v>0.387157141719693</v>
      </c>
      <c r="U2629">
        <f t="shared" si="297"/>
        <v>16504564.72</v>
      </c>
      <c r="V2629">
        <f t="shared" si="294"/>
        <v>0.147190644817083</v>
      </c>
      <c r="W2629">
        <f t="shared" si="296"/>
        <v>0.431748031365731</v>
      </c>
    </row>
    <row r="2630" ht="14.25" spans="1:23">
      <c r="A2630" s="13">
        <v>7001</v>
      </c>
      <c r="B2630" s="14">
        <v>2</v>
      </c>
      <c r="C2630" s="14">
        <v>4</v>
      </c>
      <c r="D2630" s="14">
        <v>9</v>
      </c>
      <c r="E2630" s="14">
        <v>10</v>
      </c>
      <c r="F2630" s="14">
        <v>20</v>
      </c>
      <c r="G2630" s="14">
        <v>26</v>
      </c>
      <c r="H2630" s="15">
        <v>14</v>
      </c>
      <c r="I2630" s="15" t="s">
        <v>35</v>
      </c>
      <c r="J2630" s="22">
        <v>109312240</v>
      </c>
      <c r="K2630" s="23">
        <v>1</v>
      </c>
      <c r="L2630" s="22">
        <v>5000000</v>
      </c>
      <c r="M2630" s="22">
        <f t="shared" ref="M2630:M2693" si="299">K2630*L2630</f>
        <v>5000000</v>
      </c>
      <c r="N2630" s="23">
        <v>40</v>
      </c>
      <c r="O2630" s="22">
        <v>177955</v>
      </c>
      <c r="P2630" s="22">
        <f t="shared" si="293"/>
        <v>7118200</v>
      </c>
      <c r="Q2630" s="24">
        <v>107551896</v>
      </c>
      <c r="R2630" s="29">
        <v>39084</v>
      </c>
      <c r="S2630">
        <f t="shared" si="295"/>
        <v>41091289.04</v>
      </c>
      <c r="T2630">
        <f t="shared" si="298"/>
        <v>0.335570923268521</v>
      </c>
      <c r="U2630">
        <f t="shared" si="297"/>
        <v>28973089.04</v>
      </c>
      <c r="V2630">
        <f t="shared" si="294"/>
        <v>0.269387059805993</v>
      </c>
      <c r="W2630">
        <f t="shared" si="296"/>
        <v>0.382060108359224</v>
      </c>
    </row>
    <row r="2631" ht="14.25" spans="1:23">
      <c r="A2631" s="13">
        <v>6154</v>
      </c>
      <c r="B2631" s="14">
        <v>7</v>
      </c>
      <c r="C2631" s="14">
        <v>14</v>
      </c>
      <c r="D2631" s="14">
        <v>18</v>
      </c>
      <c r="E2631" s="14">
        <v>20</v>
      </c>
      <c r="F2631" s="14">
        <v>30</v>
      </c>
      <c r="G2631" s="14">
        <v>33</v>
      </c>
      <c r="H2631" s="15">
        <v>13</v>
      </c>
      <c r="I2631" s="15" t="s">
        <v>53</v>
      </c>
      <c r="J2631" s="22">
        <v>97703100</v>
      </c>
      <c r="K2631" s="23">
        <v>4</v>
      </c>
      <c r="L2631" s="22">
        <v>5000000</v>
      </c>
      <c r="M2631" s="22">
        <f t="shared" si="299"/>
        <v>20000000</v>
      </c>
      <c r="N2631" s="23">
        <v>34</v>
      </c>
      <c r="O2631" s="22">
        <v>266652</v>
      </c>
      <c r="P2631" s="22">
        <f t="shared" si="293"/>
        <v>9066168</v>
      </c>
      <c r="Q2631" s="24">
        <v>141112320</v>
      </c>
      <c r="R2631" s="29">
        <v>39082</v>
      </c>
      <c r="S2631">
        <f t="shared" si="295"/>
        <v>67990584.8</v>
      </c>
      <c r="T2631">
        <f t="shared" si="298"/>
        <v>0.34008784491673</v>
      </c>
      <c r="U2631">
        <f t="shared" si="297"/>
        <v>38924416.8</v>
      </c>
      <c r="V2631">
        <f t="shared" si="294"/>
        <v>0.275839960678132</v>
      </c>
      <c r="W2631">
        <f t="shared" si="296"/>
        <v>0.481818914181271</v>
      </c>
    </row>
    <row r="2632" ht="14.25" spans="1:23">
      <c r="A2632" s="13">
        <v>6153</v>
      </c>
      <c r="B2632" s="14">
        <v>1</v>
      </c>
      <c r="C2632" s="14">
        <v>7</v>
      </c>
      <c r="D2632" s="14">
        <v>11</v>
      </c>
      <c r="E2632" s="14">
        <v>20</v>
      </c>
      <c r="F2632" s="14">
        <v>30</v>
      </c>
      <c r="G2632" s="14">
        <v>33</v>
      </c>
      <c r="H2632" s="15">
        <v>10</v>
      </c>
      <c r="I2632" s="15" t="s">
        <v>11</v>
      </c>
      <c r="J2632" s="22">
        <v>96548648</v>
      </c>
      <c r="K2632" s="23">
        <v>2</v>
      </c>
      <c r="L2632" s="22">
        <v>5000000</v>
      </c>
      <c r="M2632" s="22">
        <f t="shared" si="299"/>
        <v>10000000</v>
      </c>
      <c r="N2632" s="23">
        <v>26</v>
      </c>
      <c r="O2632" s="22">
        <v>301012</v>
      </c>
      <c r="P2632" s="22">
        <f t="shared" si="293"/>
        <v>7826312</v>
      </c>
      <c r="Q2632" s="24">
        <v>116654792</v>
      </c>
      <c r="R2632" s="29">
        <v>39079</v>
      </c>
      <c r="S2632">
        <f t="shared" si="295"/>
        <v>63806708.08</v>
      </c>
      <c r="T2632">
        <f t="shared" si="298"/>
        <v>0.46124730203968</v>
      </c>
      <c r="U2632">
        <f t="shared" si="297"/>
        <v>45980396.08</v>
      </c>
      <c r="V2632">
        <f t="shared" si="294"/>
        <v>0.394157799192681</v>
      </c>
      <c r="W2632">
        <f t="shared" si="296"/>
        <v>0.546970312886932</v>
      </c>
    </row>
    <row r="2633" ht="14.25" spans="1:23">
      <c r="A2633" s="13">
        <v>6152</v>
      </c>
      <c r="B2633" s="14">
        <v>1</v>
      </c>
      <c r="C2633" s="14">
        <v>14</v>
      </c>
      <c r="D2633" s="14">
        <v>20</v>
      </c>
      <c r="E2633" s="14">
        <v>25</v>
      </c>
      <c r="F2633" s="14">
        <v>27</v>
      </c>
      <c r="G2633" s="14">
        <v>31</v>
      </c>
      <c r="H2633" s="15">
        <v>15</v>
      </c>
      <c r="I2633" s="15" t="s">
        <v>11</v>
      </c>
      <c r="J2633" s="22">
        <v>103194508</v>
      </c>
      <c r="K2633" s="23">
        <v>2</v>
      </c>
      <c r="L2633" s="22">
        <v>5000000</v>
      </c>
      <c r="M2633" s="22">
        <f t="shared" si="299"/>
        <v>10000000</v>
      </c>
      <c r="N2633" s="23">
        <v>29</v>
      </c>
      <c r="O2633" s="22">
        <v>1041182</v>
      </c>
      <c r="P2633" s="22">
        <f t="shared" si="293"/>
        <v>30194278</v>
      </c>
      <c r="Q2633" s="24">
        <v>119601334</v>
      </c>
      <c r="R2633" s="29">
        <v>39077</v>
      </c>
      <c r="S2633">
        <f t="shared" si="295"/>
        <v>55664247.66</v>
      </c>
      <c r="T2633">
        <f t="shared" si="298"/>
        <v>0.38180383222147</v>
      </c>
      <c r="U2633">
        <f t="shared" si="297"/>
        <v>15469969.66</v>
      </c>
      <c r="V2633">
        <f t="shared" si="294"/>
        <v>0.129346129701195</v>
      </c>
      <c r="W2633">
        <f t="shared" si="296"/>
        <v>0.465414939769819</v>
      </c>
    </row>
    <row r="2634" ht="14.25" spans="1:23">
      <c r="A2634" s="13">
        <v>6151</v>
      </c>
      <c r="B2634" s="14">
        <v>1</v>
      </c>
      <c r="C2634" s="14">
        <v>3</v>
      </c>
      <c r="D2634" s="14">
        <v>4</v>
      </c>
      <c r="E2634" s="14">
        <v>6</v>
      </c>
      <c r="F2634" s="14">
        <v>16</v>
      </c>
      <c r="G2634" s="14">
        <v>22</v>
      </c>
      <c r="H2634" s="15">
        <v>8</v>
      </c>
      <c r="I2634" s="15" t="s">
        <v>19</v>
      </c>
      <c r="J2634" s="22">
        <v>100254102</v>
      </c>
      <c r="K2634" s="23">
        <v>3</v>
      </c>
      <c r="L2634" s="22">
        <v>5000000</v>
      </c>
      <c r="M2634" s="22">
        <f t="shared" si="299"/>
        <v>15000000</v>
      </c>
      <c r="N2634" s="23">
        <v>29</v>
      </c>
      <c r="O2634" s="22">
        <v>615107</v>
      </c>
      <c r="P2634" s="22">
        <f t="shared" si="293"/>
        <v>17838103</v>
      </c>
      <c r="Q2634" s="24">
        <v>138410226</v>
      </c>
      <c r="R2634" s="29">
        <v>39075</v>
      </c>
      <c r="S2634">
        <f t="shared" si="295"/>
        <v>75176104.74</v>
      </c>
      <c r="T2634">
        <f t="shared" si="298"/>
        <v>0.434766320950881</v>
      </c>
      <c r="U2634">
        <f t="shared" si="297"/>
        <v>42338001.74</v>
      </c>
      <c r="V2634">
        <f t="shared" si="294"/>
        <v>0.305887815976834</v>
      </c>
      <c r="W2634">
        <f t="shared" si="296"/>
        <v>0.5431398164179</v>
      </c>
    </row>
    <row r="2635" ht="14.25" spans="1:23">
      <c r="A2635" s="13">
        <v>6150</v>
      </c>
      <c r="B2635" s="14">
        <v>8</v>
      </c>
      <c r="C2635" s="14">
        <v>9</v>
      </c>
      <c r="D2635" s="14">
        <v>12</v>
      </c>
      <c r="E2635" s="14">
        <v>18</v>
      </c>
      <c r="F2635" s="14">
        <v>25</v>
      </c>
      <c r="G2635" s="14">
        <v>27</v>
      </c>
      <c r="H2635" s="15">
        <v>12</v>
      </c>
      <c r="I2635" s="15" t="s">
        <v>11</v>
      </c>
      <c r="J2635" s="22">
        <v>107609196</v>
      </c>
      <c r="K2635" s="23">
        <v>3</v>
      </c>
      <c r="L2635" s="22">
        <v>5000000</v>
      </c>
      <c r="M2635" s="22">
        <f t="shared" si="299"/>
        <v>15000000</v>
      </c>
      <c r="N2635" s="23">
        <v>84</v>
      </c>
      <c r="O2635" s="22">
        <v>139737</v>
      </c>
      <c r="P2635" s="22">
        <f t="shared" si="293"/>
        <v>11737908</v>
      </c>
      <c r="Q2635" s="24">
        <v>115993740</v>
      </c>
      <c r="R2635" s="29">
        <v>39072</v>
      </c>
      <c r="S2635">
        <f t="shared" si="295"/>
        <v>66806394.6</v>
      </c>
      <c r="T2635">
        <f t="shared" si="298"/>
        <v>0.446630952670377</v>
      </c>
      <c r="U2635">
        <f t="shared" si="297"/>
        <v>40068486.6</v>
      </c>
      <c r="V2635">
        <f t="shared" si="294"/>
        <v>0.345436629597425</v>
      </c>
      <c r="W2635">
        <f t="shared" si="296"/>
        <v>0.575948276174214</v>
      </c>
    </row>
    <row r="2636" ht="14.25" spans="1:23">
      <c r="A2636" s="13">
        <v>6149</v>
      </c>
      <c r="B2636" s="14">
        <v>2</v>
      </c>
      <c r="C2636" s="14">
        <v>3</v>
      </c>
      <c r="D2636" s="14">
        <v>5</v>
      </c>
      <c r="E2636" s="14">
        <v>11</v>
      </c>
      <c r="F2636" s="14">
        <v>15</v>
      </c>
      <c r="G2636" s="14">
        <v>32</v>
      </c>
      <c r="H2636" s="15">
        <v>15</v>
      </c>
      <c r="I2636" s="15" t="s">
        <v>11</v>
      </c>
      <c r="J2636" s="22">
        <v>117578658</v>
      </c>
      <c r="K2636" s="23">
        <v>3</v>
      </c>
      <c r="L2636" s="22">
        <v>5000000</v>
      </c>
      <c r="M2636" s="22">
        <f t="shared" si="299"/>
        <v>15000000</v>
      </c>
      <c r="N2636" s="23">
        <v>34</v>
      </c>
      <c r="O2636" s="22">
        <v>707455</v>
      </c>
      <c r="P2636" s="22">
        <f t="shared" si="293"/>
        <v>24053470</v>
      </c>
      <c r="Q2636" s="24">
        <v>115306168</v>
      </c>
      <c r="R2636" s="29">
        <v>39070</v>
      </c>
      <c r="S2636">
        <f t="shared" si="295"/>
        <v>61191382.32</v>
      </c>
      <c r="T2636">
        <f t="shared" si="298"/>
        <v>0.400597670716106</v>
      </c>
      <c r="U2636">
        <f t="shared" si="297"/>
        <v>22137912.32</v>
      </c>
      <c r="V2636">
        <f t="shared" si="294"/>
        <v>0.191992438080155</v>
      </c>
      <c r="W2636">
        <f t="shared" si="296"/>
        <v>0.530686114900636</v>
      </c>
    </row>
    <row r="2637" ht="14.25" spans="1:23">
      <c r="A2637" s="13">
        <v>6148</v>
      </c>
      <c r="B2637" s="14">
        <v>4</v>
      </c>
      <c r="C2637" s="14">
        <v>8</v>
      </c>
      <c r="D2637" s="14">
        <v>12</v>
      </c>
      <c r="E2637" s="14">
        <v>13</v>
      </c>
      <c r="F2637" s="14">
        <v>23</v>
      </c>
      <c r="G2637" s="14">
        <v>29</v>
      </c>
      <c r="H2637" s="15">
        <v>1</v>
      </c>
      <c r="I2637" s="15" t="s">
        <v>12</v>
      </c>
      <c r="J2637" s="22">
        <v>122270018</v>
      </c>
      <c r="K2637" s="23">
        <v>2</v>
      </c>
      <c r="L2637" s="22">
        <v>5000000</v>
      </c>
      <c r="M2637" s="22">
        <f t="shared" si="299"/>
        <v>10000000</v>
      </c>
      <c r="N2637" s="23">
        <v>64</v>
      </c>
      <c r="O2637" s="22">
        <v>217466</v>
      </c>
      <c r="P2637" s="22">
        <f t="shared" si="293"/>
        <v>13917824</v>
      </c>
      <c r="Q2637" s="24">
        <v>132637320</v>
      </c>
      <c r="R2637" s="29">
        <v>39068</v>
      </c>
      <c r="S2637">
        <f t="shared" si="295"/>
        <v>42517277.8</v>
      </c>
      <c r="T2637">
        <f t="shared" si="298"/>
        <v>0.245159339769531</v>
      </c>
      <c r="U2637">
        <f t="shared" si="297"/>
        <v>18599453.8</v>
      </c>
      <c r="V2637">
        <f t="shared" si="294"/>
        <v>0.140227907198366</v>
      </c>
      <c r="W2637">
        <f t="shared" si="296"/>
        <v>0.320552901702176</v>
      </c>
    </row>
    <row r="2638" ht="14.25" spans="1:23">
      <c r="A2638" s="13">
        <v>6147</v>
      </c>
      <c r="B2638" s="14">
        <v>1</v>
      </c>
      <c r="C2638" s="14">
        <v>4</v>
      </c>
      <c r="D2638" s="14">
        <v>15</v>
      </c>
      <c r="E2638" s="14">
        <v>17</v>
      </c>
      <c r="F2638" s="14">
        <v>27</v>
      </c>
      <c r="G2638" s="14">
        <v>31</v>
      </c>
      <c r="H2638" s="15">
        <v>1</v>
      </c>
      <c r="I2638" s="15" t="s">
        <v>11</v>
      </c>
      <c r="J2638" s="22">
        <v>99795009</v>
      </c>
      <c r="K2638" s="23">
        <v>3</v>
      </c>
      <c r="L2638" s="22">
        <v>5000000</v>
      </c>
      <c r="M2638" s="22">
        <f t="shared" si="299"/>
        <v>15000000</v>
      </c>
      <c r="N2638" s="23">
        <v>62</v>
      </c>
      <c r="O2638" s="22">
        <v>370362</v>
      </c>
      <c r="P2638" s="22">
        <f t="shared" si="293"/>
        <v>22962444</v>
      </c>
      <c r="Q2638" s="24">
        <v>116514674</v>
      </c>
      <c r="R2638" s="29">
        <v>39065</v>
      </c>
      <c r="S2638">
        <f t="shared" si="295"/>
        <v>62251131.26</v>
      </c>
      <c r="T2638">
        <f t="shared" si="298"/>
        <v>0.405538029141291</v>
      </c>
      <c r="U2638">
        <f t="shared" si="297"/>
        <v>24288687.26</v>
      </c>
      <c r="V2638">
        <f t="shared" si="294"/>
        <v>0.208460328868105</v>
      </c>
      <c r="W2638">
        <f t="shared" si="296"/>
        <v>0.534277178340644</v>
      </c>
    </row>
    <row r="2639" ht="14.25" spans="1:23">
      <c r="A2639" s="13">
        <v>6146</v>
      </c>
      <c r="B2639" s="14">
        <v>3</v>
      </c>
      <c r="C2639" s="14">
        <v>9</v>
      </c>
      <c r="D2639" s="14">
        <v>13</v>
      </c>
      <c r="E2639" s="14">
        <v>23</v>
      </c>
      <c r="F2639" s="14">
        <v>28</v>
      </c>
      <c r="G2639" s="14">
        <v>30</v>
      </c>
      <c r="H2639" s="15">
        <v>5</v>
      </c>
      <c r="I2639" s="15" t="s">
        <v>11</v>
      </c>
      <c r="J2639" s="22">
        <v>104953950</v>
      </c>
      <c r="K2639" s="23">
        <v>3</v>
      </c>
      <c r="L2639" s="22">
        <v>5000000</v>
      </c>
      <c r="M2639" s="22">
        <f t="shared" si="299"/>
        <v>15000000</v>
      </c>
      <c r="N2639" s="23">
        <v>62</v>
      </c>
      <c r="O2639" s="22">
        <v>320250</v>
      </c>
      <c r="P2639" s="22">
        <f t="shared" si="293"/>
        <v>19855500</v>
      </c>
      <c r="Q2639" s="24">
        <v>115654738</v>
      </c>
      <c r="R2639" s="29">
        <v>39063</v>
      </c>
      <c r="S2639">
        <f t="shared" si="295"/>
        <v>63161307.62</v>
      </c>
      <c r="T2639">
        <f t="shared" si="298"/>
        <v>0.416423126737791</v>
      </c>
      <c r="U2639">
        <f t="shared" si="297"/>
        <v>28305807.62</v>
      </c>
      <c r="V2639">
        <f t="shared" si="294"/>
        <v>0.244744038242515</v>
      </c>
      <c r="W2639">
        <f t="shared" si="296"/>
        <v>0.546119499401745</v>
      </c>
    </row>
    <row r="2640" ht="14.25" spans="1:23">
      <c r="A2640" s="13">
        <v>6145</v>
      </c>
      <c r="B2640" s="14">
        <v>2</v>
      </c>
      <c r="C2640" s="14">
        <v>7</v>
      </c>
      <c r="D2640" s="14">
        <v>23</v>
      </c>
      <c r="E2640" s="14">
        <v>26</v>
      </c>
      <c r="F2640" s="14">
        <v>28</v>
      </c>
      <c r="G2640" s="14">
        <v>31</v>
      </c>
      <c r="H2640" s="15">
        <v>7</v>
      </c>
      <c r="I2640" s="15" t="s">
        <v>20</v>
      </c>
      <c r="J2640" s="22">
        <v>111444436</v>
      </c>
      <c r="K2640" s="23">
        <v>2</v>
      </c>
      <c r="L2640" s="22">
        <v>5000000</v>
      </c>
      <c r="M2640" s="22">
        <f t="shared" si="299"/>
        <v>10000000</v>
      </c>
      <c r="N2640" s="23">
        <v>33</v>
      </c>
      <c r="O2640" s="22">
        <v>482201</v>
      </c>
      <c r="P2640" s="22">
        <f t="shared" si="293"/>
        <v>15912633</v>
      </c>
      <c r="Q2640" s="24">
        <v>132458778</v>
      </c>
      <c r="R2640" s="29">
        <v>39061</v>
      </c>
      <c r="S2640">
        <f t="shared" si="295"/>
        <v>68085095.22</v>
      </c>
      <c r="T2640">
        <f t="shared" si="298"/>
        <v>0.438514503130929</v>
      </c>
      <c r="U2640">
        <f t="shared" si="297"/>
        <v>42172462.22</v>
      </c>
      <c r="V2640">
        <f t="shared" si="294"/>
        <v>0.318381785312862</v>
      </c>
      <c r="W2640">
        <f t="shared" si="296"/>
        <v>0.514009688508526</v>
      </c>
    </row>
    <row r="2641" ht="14.25" spans="1:23">
      <c r="A2641" s="13">
        <v>6144</v>
      </c>
      <c r="B2641" s="14">
        <v>4</v>
      </c>
      <c r="C2641" s="14">
        <v>10</v>
      </c>
      <c r="D2641" s="14">
        <v>13</v>
      </c>
      <c r="E2641" s="14">
        <v>16</v>
      </c>
      <c r="F2641" s="14">
        <v>22</v>
      </c>
      <c r="G2641" s="14">
        <v>29</v>
      </c>
      <c r="H2641" s="15">
        <v>6</v>
      </c>
      <c r="I2641" s="15" t="s">
        <v>11</v>
      </c>
      <c r="J2641" s="22">
        <v>114624730</v>
      </c>
      <c r="K2641" s="23">
        <v>0</v>
      </c>
      <c r="L2641" s="23">
        <v>0</v>
      </c>
      <c r="M2641" s="22">
        <f t="shared" si="299"/>
        <v>0</v>
      </c>
      <c r="N2641" s="23">
        <v>29</v>
      </c>
      <c r="O2641" s="22">
        <v>680134</v>
      </c>
      <c r="P2641" s="22">
        <f t="shared" ref="P2641:P2704" si="300">N2641*O2641</f>
        <v>19723886</v>
      </c>
      <c r="Q2641" s="24">
        <v>114335670</v>
      </c>
      <c r="R2641" s="29">
        <v>39058</v>
      </c>
      <c r="S2641">
        <f t="shared" si="295"/>
        <v>47571382.3</v>
      </c>
      <c r="T2641">
        <f t="shared" si="298"/>
        <v>0.416067726720804</v>
      </c>
      <c r="U2641">
        <f t="shared" si="297"/>
        <v>27847496.3</v>
      </c>
      <c r="V2641">
        <f t="shared" si="294"/>
        <v>0.243559129884838</v>
      </c>
      <c r="W2641">
        <f t="shared" si="296"/>
        <v>0.416067726720804</v>
      </c>
    </row>
    <row r="2642" ht="14.25" spans="1:23">
      <c r="A2642" s="13">
        <v>6143</v>
      </c>
      <c r="B2642" s="14">
        <v>1</v>
      </c>
      <c r="C2642" s="14">
        <v>15</v>
      </c>
      <c r="D2642" s="14">
        <v>20</v>
      </c>
      <c r="E2642" s="14">
        <v>29</v>
      </c>
      <c r="F2642" s="14">
        <v>31</v>
      </c>
      <c r="G2642" s="14">
        <v>32</v>
      </c>
      <c r="H2642" s="15">
        <v>8</v>
      </c>
      <c r="I2642" s="15" t="s">
        <v>11</v>
      </c>
      <c r="J2642" s="22">
        <v>106171634</v>
      </c>
      <c r="K2642" s="23">
        <v>1</v>
      </c>
      <c r="L2642" s="22">
        <v>5000000</v>
      </c>
      <c r="M2642" s="22">
        <f t="shared" si="299"/>
        <v>5000000</v>
      </c>
      <c r="N2642" s="23">
        <v>19</v>
      </c>
      <c r="O2642" s="22">
        <v>485697</v>
      </c>
      <c r="P2642" s="22">
        <f t="shared" si="300"/>
        <v>9228243</v>
      </c>
      <c r="Q2642" s="24">
        <v>112319084</v>
      </c>
      <c r="R2642" s="29">
        <v>39056</v>
      </c>
      <c r="S2642">
        <f t="shared" si="295"/>
        <v>38503742.16</v>
      </c>
      <c r="T2642">
        <f t="shared" si="298"/>
        <v>0.298290735348233</v>
      </c>
      <c r="U2642">
        <f t="shared" si="297"/>
        <v>24275499.16</v>
      </c>
      <c r="V2642">
        <f t="shared" ref="V2642:V2705" si="301">U2642/Q2642</f>
        <v>0.216129782183765</v>
      </c>
      <c r="W2642">
        <f t="shared" si="296"/>
        <v>0.342806767904197</v>
      </c>
    </row>
    <row r="2643" ht="14.25" spans="1:23">
      <c r="A2643" s="13">
        <v>6142</v>
      </c>
      <c r="B2643" s="14">
        <v>10</v>
      </c>
      <c r="C2643" s="14">
        <v>16</v>
      </c>
      <c r="D2643" s="14">
        <v>19</v>
      </c>
      <c r="E2643" s="14">
        <v>22</v>
      </c>
      <c r="F2643" s="14">
        <v>26</v>
      </c>
      <c r="G2643" s="14">
        <v>27</v>
      </c>
      <c r="H2643" s="15">
        <v>16</v>
      </c>
      <c r="I2643" s="15" t="s">
        <v>16</v>
      </c>
      <c r="J2643" s="22">
        <v>89639025</v>
      </c>
      <c r="K2643" s="23">
        <v>5</v>
      </c>
      <c r="L2643" s="22">
        <v>5000000</v>
      </c>
      <c r="M2643" s="22">
        <f t="shared" si="299"/>
        <v>25000000</v>
      </c>
      <c r="N2643" s="23">
        <v>50</v>
      </c>
      <c r="O2643" s="22">
        <v>203586</v>
      </c>
      <c r="P2643" s="22">
        <f t="shared" si="300"/>
        <v>10179300</v>
      </c>
      <c r="Q2643" s="24">
        <v>129524666</v>
      </c>
      <c r="R2643" s="29">
        <v>39054</v>
      </c>
      <c r="S2643">
        <f t="shared" si="295"/>
        <v>64715345.34</v>
      </c>
      <c r="T2643">
        <f t="shared" si="298"/>
        <v>0.306623800442767</v>
      </c>
      <c r="U2643">
        <f t="shared" si="297"/>
        <v>29536045.34</v>
      </c>
      <c r="V2643">
        <f t="shared" si="301"/>
        <v>0.228034136293391</v>
      </c>
      <c r="W2643">
        <f t="shared" si="296"/>
        <v>0.499637230023816</v>
      </c>
    </row>
    <row r="2644" ht="14.25" spans="1:23">
      <c r="A2644" s="13">
        <v>6141</v>
      </c>
      <c r="B2644" s="14">
        <v>16</v>
      </c>
      <c r="C2644" s="14">
        <v>18</v>
      </c>
      <c r="D2644" s="14">
        <v>22</v>
      </c>
      <c r="E2644" s="14">
        <v>23</v>
      </c>
      <c r="F2644" s="14">
        <v>25</v>
      </c>
      <c r="G2644" s="14">
        <v>31</v>
      </c>
      <c r="H2644" s="15">
        <v>11</v>
      </c>
      <c r="I2644" s="15" t="s">
        <v>11</v>
      </c>
      <c r="J2644" s="22">
        <v>90887284</v>
      </c>
      <c r="K2644" s="23">
        <v>4</v>
      </c>
      <c r="L2644" s="22">
        <v>5000000</v>
      </c>
      <c r="M2644" s="22">
        <f t="shared" si="299"/>
        <v>20000000</v>
      </c>
      <c r="N2644" s="23">
        <v>18</v>
      </c>
      <c r="O2644" s="22">
        <v>370644</v>
      </c>
      <c r="P2644" s="22">
        <f t="shared" si="300"/>
        <v>6671592</v>
      </c>
      <c r="Q2644" s="24">
        <v>113085938</v>
      </c>
      <c r="R2644" s="29">
        <v>39051</v>
      </c>
      <c r="S2644">
        <f t="shared" si="295"/>
        <v>59845053.62</v>
      </c>
      <c r="T2644">
        <f t="shared" si="298"/>
        <v>0.352343132353025</v>
      </c>
      <c r="U2644">
        <f t="shared" si="297"/>
        <v>33173461.62</v>
      </c>
      <c r="V2644">
        <f t="shared" si="301"/>
        <v>0.293347362251176</v>
      </c>
      <c r="W2644">
        <f t="shared" si="296"/>
        <v>0.529199780966578</v>
      </c>
    </row>
    <row r="2645" ht="14.25" spans="1:23">
      <c r="A2645" s="13">
        <v>6140</v>
      </c>
      <c r="B2645" s="14">
        <v>1</v>
      </c>
      <c r="C2645" s="14">
        <v>8</v>
      </c>
      <c r="D2645" s="14">
        <v>11</v>
      </c>
      <c r="E2645" s="14">
        <v>18</v>
      </c>
      <c r="F2645" s="14">
        <v>19</v>
      </c>
      <c r="G2645" s="14">
        <v>23</v>
      </c>
      <c r="H2645" s="15">
        <v>5</v>
      </c>
      <c r="I2645" s="15" t="s">
        <v>11</v>
      </c>
      <c r="J2645" s="22">
        <v>95320228</v>
      </c>
      <c r="K2645" s="23">
        <v>4</v>
      </c>
      <c r="L2645" s="22">
        <v>5000000</v>
      </c>
      <c r="M2645" s="22">
        <f t="shared" si="299"/>
        <v>20000000</v>
      </c>
      <c r="N2645" s="23">
        <v>46</v>
      </c>
      <c r="O2645" s="22">
        <v>266864</v>
      </c>
      <c r="P2645" s="22">
        <f t="shared" si="300"/>
        <v>12275744</v>
      </c>
      <c r="Q2645" s="24">
        <v>113078350</v>
      </c>
      <c r="R2645" s="29">
        <v>39049</v>
      </c>
      <c r="S2645">
        <f t="shared" si="295"/>
        <v>46764987.5</v>
      </c>
      <c r="T2645">
        <f t="shared" si="298"/>
        <v>0.236694181512199</v>
      </c>
      <c r="U2645">
        <f t="shared" si="297"/>
        <v>14489243.5</v>
      </c>
      <c r="V2645">
        <f t="shared" si="301"/>
        <v>0.128134550070814</v>
      </c>
      <c r="W2645">
        <f t="shared" si="296"/>
        <v>0.413562697899288</v>
      </c>
    </row>
    <row r="2646" ht="14.25" spans="1:23">
      <c r="A2646" s="13">
        <v>6139</v>
      </c>
      <c r="B2646" s="14">
        <v>7</v>
      </c>
      <c r="C2646" s="14">
        <v>8</v>
      </c>
      <c r="D2646" s="14">
        <v>14</v>
      </c>
      <c r="E2646" s="14">
        <v>21</v>
      </c>
      <c r="F2646" s="14">
        <v>23</v>
      </c>
      <c r="G2646" s="14">
        <v>25</v>
      </c>
      <c r="H2646" s="15">
        <v>5</v>
      </c>
      <c r="I2646" s="15" t="s">
        <v>54</v>
      </c>
      <c r="J2646" s="22">
        <v>86676824</v>
      </c>
      <c r="K2646" s="23">
        <v>1</v>
      </c>
      <c r="L2646" s="22">
        <v>5000000</v>
      </c>
      <c r="M2646" s="22">
        <f t="shared" si="299"/>
        <v>5000000</v>
      </c>
      <c r="N2646" s="23">
        <v>62</v>
      </c>
      <c r="O2646" s="22">
        <v>196882</v>
      </c>
      <c r="P2646" s="22">
        <f t="shared" si="300"/>
        <v>12206684</v>
      </c>
      <c r="Q2646" s="24">
        <v>131547148</v>
      </c>
      <c r="R2646" s="29">
        <v>39047</v>
      </c>
      <c r="S2646">
        <f t="shared" si="295"/>
        <v>40975790.52</v>
      </c>
      <c r="T2646">
        <f t="shared" si="298"/>
        <v>0.273482101793647</v>
      </c>
      <c r="U2646">
        <f t="shared" si="297"/>
        <v>23769106.52</v>
      </c>
      <c r="V2646">
        <f t="shared" si="301"/>
        <v>0.180688877572625</v>
      </c>
      <c r="W2646">
        <f t="shared" si="296"/>
        <v>0.311491287671246</v>
      </c>
    </row>
    <row r="2647" ht="14.25" spans="1:23">
      <c r="A2647" s="13">
        <v>6138</v>
      </c>
      <c r="B2647" s="14">
        <v>4</v>
      </c>
      <c r="C2647" s="14">
        <v>9</v>
      </c>
      <c r="D2647" s="14">
        <v>11</v>
      </c>
      <c r="E2647" s="14">
        <v>17</v>
      </c>
      <c r="F2647" s="14">
        <v>18</v>
      </c>
      <c r="G2647" s="14">
        <v>26</v>
      </c>
      <c r="H2647" s="15">
        <v>8</v>
      </c>
      <c r="I2647" s="15" t="s">
        <v>11</v>
      </c>
      <c r="J2647" s="22">
        <v>63194512</v>
      </c>
      <c r="K2647" s="23">
        <v>8</v>
      </c>
      <c r="L2647" s="22">
        <v>5000000</v>
      </c>
      <c r="M2647" s="22">
        <f t="shared" si="299"/>
        <v>40000000</v>
      </c>
      <c r="N2647" s="23">
        <v>65</v>
      </c>
      <c r="O2647" s="22">
        <v>67243</v>
      </c>
      <c r="P2647" s="22">
        <f t="shared" si="300"/>
        <v>4370795</v>
      </c>
      <c r="Q2647" s="24">
        <v>117330686</v>
      </c>
      <c r="R2647" s="29">
        <v>39044</v>
      </c>
      <c r="S2647">
        <f t="shared" si="295"/>
        <v>95618828.14</v>
      </c>
      <c r="T2647">
        <f t="shared" si="298"/>
        <v>0.474034798876059</v>
      </c>
      <c r="U2647">
        <f t="shared" si="297"/>
        <v>51248033.14</v>
      </c>
      <c r="V2647">
        <f t="shared" si="301"/>
        <v>0.436782864629292</v>
      </c>
      <c r="W2647">
        <f t="shared" si="296"/>
        <v>0.814951581720062</v>
      </c>
    </row>
    <row r="2648" ht="14.25" spans="1:23">
      <c r="A2648" s="13">
        <v>6137</v>
      </c>
      <c r="B2648" s="14">
        <v>10</v>
      </c>
      <c r="C2648" s="14">
        <v>14</v>
      </c>
      <c r="D2648" s="14">
        <v>17</v>
      </c>
      <c r="E2648" s="14">
        <v>21</v>
      </c>
      <c r="F2648" s="14">
        <v>27</v>
      </c>
      <c r="G2648" s="14">
        <v>31</v>
      </c>
      <c r="H2648" s="15">
        <v>9</v>
      </c>
      <c r="I2648" s="15" t="s">
        <v>11</v>
      </c>
      <c r="J2648" s="22">
        <v>101321304</v>
      </c>
      <c r="K2648" s="23">
        <v>7</v>
      </c>
      <c r="L2648" s="22">
        <v>5000000</v>
      </c>
      <c r="M2648" s="22">
        <f t="shared" si="299"/>
        <v>35000000</v>
      </c>
      <c r="N2648" s="23">
        <v>31</v>
      </c>
      <c r="O2648" s="22">
        <v>311918</v>
      </c>
      <c r="P2648" s="22">
        <f t="shared" si="300"/>
        <v>9669458</v>
      </c>
      <c r="Q2648" s="24">
        <v>114978368</v>
      </c>
      <c r="R2648" s="29">
        <v>39042</v>
      </c>
      <c r="S2648">
        <f t="shared" si="295"/>
        <v>87195347.32</v>
      </c>
      <c r="T2648">
        <f t="shared" si="298"/>
        <v>0.453957976860482</v>
      </c>
      <c r="U2648">
        <f t="shared" si="297"/>
        <v>42525889.32</v>
      </c>
      <c r="V2648">
        <f t="shared" si="301"/>
        <v>0.369859914170986</v>
      </c>
      <c r="W2648">
        <f t="shared" si="296"/>
        <v>0.758363062867617</v>
      </c>
    </row>
    <row r="2649" ht="14.25" spans="1:23">
      <c r="A2649" s="13">
        <v>6136</v>
      </c>
      <c r="B2649" s="14">
        <v>11</v>
      </c>
      <c r="C2649" s="14">
        <v>15</v>
      </c>
      <c r="D2649" s="14">
        <v>17</v>
      </c>
      <c r="E2649" s="14">
        <v>21</v>
      </c>
      <c r="F2649" s="14">
        <v>22</v>
      </c>
      <c r="G2649" s="14">
        <v>24</v>
      </c>
      <c r="H2649" s="15">
        <v>5</v>
      </c>
      <c r="I2649" s="15" t="s">
        <v>19</v>
      </c>
      <c r="J2649" s="22">
        <v>132177251</v>
      </c>
      <c r="K2649" s="23">
        <v>1</v>
      </c>
      <c r="L2649" s="22">
        <v>5000000</v>
      </c>
      <c r="M2649" s="22">
        <f t="shared" si="299"/>
        <v>5000000</v>
      </c>
      <c r="N2649" s="23">
        <v>33</v>
      </c>
      <c r="O2649" s="22">
        <v>818438</v>
      </c>
      <c r="P2649" s="22">
        <f t="shared" si="300"/>
        <v>27008454</v>
      </c>
      <c r="Q2649" s="24">
        <v>134814524</v>
      </c>
      <c r="R2649" s="29">
        <v>39040</v>
      </c>
      <c r="S2649">
        <f t="shared" si="295"/>
        <v>59484052.76</v>
      </c>
      <c r="T2649">
        <f t="shared" si="298"/>
        <v>0.4041408235807</v>
      </c>
      <c r="U2649">
        <f t="shared" si="297"/>
        <v>27475598.76</v>
      </c>
      <c r="V2649">
        <f t="shared" si="301"/>
        <v>0.20380295790682</v>
      </c>
      <c r="W2649">
        <f t="shared" si="296"/>
        <v>0.441228815672709</v>
      </c>
    </row>
    <row r="2650" ht="14.25" spans="1:23">
      <c r="A2650" s="13">
        <v>6135</v>
      </c>
      <c r="B2650" s="14">
        <v>4</v>
      </c>
      <c r="C2650" s="14">
        <v>19</v>
      </c>
      <c r="D2650" s="14">
        <v>21</v>
      </c>
      <c r="E2650" s="14">
        <v>22</v>
      </c>
      <c r="F2650" s="14">
        <v>23</v>
      </c>
      <c r="G2650" s="14">
        <v>31</v>
      </c>
      <c r="H2650" s="15">
        <v>4</v>
      </c>
      <c r="I2650" s="15" t="s">
        <v>11</v>
      </c>
      <c r="J2650" s="22">
        <v>125602187</v>
      </c>
      <c r="K2650" s="23">
        <v>1</v>
      </c>
      <c r="L2650" s="22">
        <v>5000000</v>
      </c>
      <c r="M2650" s="22">
        <f t="shared" si="299"/>
        <v>5000000</v>
      </c>
      <c r="N2650" s="23">
        <v>11</v>
      </c>
      <c r="O2650" s="22">
        <v>1716242</v>
      </c>
      <c r="P2650" s="22">
        <f t="shared" si="300"/>
        <v>18878662</v>
      </c>
      <c r="Q2650" s="24">
        <v>117256018</v>
      </c>
      <c r="R2650" s="29">
        <v>39037</v>
      </c>
      <c r="S2650">
        <f t="shared" si="295"/>
        <v>54364591.82</v>
      </c>
      <c r="T2650">
        <f t="shared" si="298"/>
        <v>0.420998364621251</v>
      </c>
      <c r="U2650">
        <f t="shared" si="297"/>
        <v>30485929.82</v>
      </c>
      <c r="V2650">
        <f t="shared" si="301"/>
        <v>0.259994585693674</v>
      </c>
      <c r="W2650">
        <f t="shared" si="296"/>
        <v>0.463640099222882</v>
      </c>
    </row>
    <row r="2651" ht="14.25" spans="1:23">
      <c r="A2651" s="13">
        <v>6134</v>
      </c>
      <c r="B2651" s="14">
        <v>10</v>
      </c>
      <c r="C2651" s="14">
        <v>13</v>
      </c>
      <c r="D2651" s="14">
        <v>18</v>
      </c>
      <c r="E2651" s="14">
        <v>26</v>
      </c>
      <c r="F2651" s="14">
        <v>28</v>
      </c>
      <c r="G2651" s="14">
        <v>30</v>
      </c>
      <c r="H2651" s="15">
        <v>12</v>
      </c>
      <c r="I2651" s="15" t="s">
        <v>11</v>
      </c>
      <c r="J2651" s="22">
        <v>122511330</v>
      </c>
      <c r="K2651" s="23">
        <v>3</v>
      </c>
      <c r="L2651" s="22">
        <v>5000000</v>
      </c>
      <c r="M2651" s="22">
        <f t="shared" si="299"/>
        <v>15000000</v>
      </c>
      <c r="N2651" s="23">
        <v>26</v>
      </c>
      <c r="O2651" s="22">
        <v>873091</v>
      </c>
      <c r="P2651" s="22">
        <f t="shared" si="300"/>
        <v>22700366</v>
      </c>
      <c r="Q2651" s="24">
        <v>117122256</v>
      </c>
      <c r="R2651" s="29">
        <v>39035</v>
      </c>
      <c r="S2651">
        <f t="shared" si="295"/>
        <v>62661176.44</v>
      </c>
      <c r="T2651">
        <f t="shared" si="298"/>
        <v>0.406935266342547</v>
      </c>
      <c r="U2651">
        <f t="shared" si="297"/>
        <v>24960810.44</v>
      </c>
      <c r="V2651">
        <f t="shared" si="301"/>
        <v>0.213117568705302</v>
      </c>
      <c r="W2651">
        <f t="shared" si="296"/>
        <v>0.53500656988711</v>
      </c>
    </row>
    <row r="2652" ht="14.25" spans="1:23">
      <c r="A2652" s="13">
        <v>6133</v>
      </c>
      <c r="B2652" s="14">
        <v>4</v>
      </c>
      <c r="C2652" s="14">
        <v>6</v>
      </c>
      <c r="D2652" s="14">
        <v>20</v>
      </c>
      <c r="E2652" s="14">
        <v>25</v>
      </c>
      <c r="F2652" s="14">
        <v>29</v>
      </c>
      <c r="G2652" s="14">
        <v>31</v>
      </c>
      <c r="H2652" s="15">
        <v>3</v>
      </c>
      <c r="I2652" s="15" t="s">
        <v>53</v>
      </c>
      <c r="J2652" s="22">
        <v>127782601</v>
      </c>
      <c r="K2652" s="23">
        <v>0</v>
      </c>
      <c r="L2652" s="22">
        <v>5000000</v>
      </c>
      <c r="M2652" s="22">
        <f t="shared" si="299"/>
        <v>0</v>
      </c>
      <c r="N2652" s="23">
        <v>29</v>
      </c>
      <c r="O2652" s="22">
        <v>818588</v>
      </c>
      <c r="P2652" s="22">
        <f t="shared" si="300"/>
        <v>23739052</v>
      </c>
      <c r="Q2652" s="24">
        <v>132260424</v>
      </c>
      <c r="R2652" s="29">
        <v>39033</v>
      </c>
      <c r="S2652">
        <f t="shared" si="295"/>
        <v>54633728.76</v>
      </c>
      <c r="T2652">
        <f t="shared" si="298"/>
        <v>0.413076921332114</v>
      </c>
      <c r="U2652">
        <f t="shared" si="297"/>
        <v>30894676.76</v>
      </c>
      <c r="V2652">
        <f t="shared" si="301"/>
        <v>0.233589730212871</v>
      </c>
      <c r="W2652">
        <f t="shared" si="296"/>
        <v>0.413076921332114</v>
      </c>
    </row>
    <row r="2653" ht="14.25" spans="1:23">
      <c r="A2653" s="13">
        <v>6132</v>
      </c>
      <c r="B2653" s="14">
        <v>6</v>
      </c>
      <c r="C2653" s="14">
        <v>14</v>
      </c>
      <c r="D2653" s="14">
        <v>22</v>
      </c>
      <c r="E2653" s="14">
        <v>26</v>
      </c>
      <c r="F2653" s="14">
        <v>30</v>
      </c>
      <c r="G2653" s="14">
        <v>33</v>
      </c>
      <c r="H2653" s="15">
        <v>1</v>
      </c>
      <c r="I2653" s="15" t="s">
        <v>11</v>
      </c>
      <c r="J2653" s="22">
        <v>117608722</v>
      </c>
      <c r="K2653" s="23">
        <v>0</v>
      </c>
      <c r="L2653" s="22">
        <v>5000000</v>
      </c>
      <c r="M2653" s="22">
        <f t="shared" si="299"/>
        <v>0</v>
      </c>
      <c r="N2653" s="23">
        <v>19</v>
      </c>
      <c r="O2653" s="22">
        <v>1622556</v>
      </c>
      <c r="P2653" s="22">
        <f t="shared" si="300"/>
        <v>30828564</v>
      </c>
      <c r="Q2653" s="24">
        <v>112975272</v>
      </c>
      <c r="R2653" s="29">
        <v>39030</v>
      </c>
      <c r="S2653">
        <f t="shared" si="295"/>
        <v>42145635.28</v>
      </c>
      <c r="T2653">
        <f t="shared" si="298"/>
        <v>0.373051859348478</v>
      </c>
      <c r="U2653">
        <f t="shared" si="297"/>
        <v>11317071.28</v>
      </c>
      <c r="V2653">
        <f t="shared" si="301"/>
        <v>0.100172994316845</v>
      </c>
      <c r="W2653">
        <f t="shared" si="296"/>
        <v>0.373051859348478</v>
      </c>
    </row>
    <row r="2654" ht="14.25" spans="1:23">
      <c r="A2654" s="13">
        <v>6131</v>
      </c>
      <c r="B2654" s="14">
        <v>3</v>
      </c>
      <c r="C2654" s="14">
        <v>4</v>
      </c>
      <c r="D2654" s="14">
        <v>9</v>
      </c>
      <c r="E2654" s="14">
        <v>22</v>
      </c>
      <c r="F2654" s="14">
        <v>26</v>
      </c>
      <c r="G2654" s="14">
        <v>33</v>
      </c>
      <c r="H2654" s="15">
        <v>1</v>
      </c>
      <c r="I2654" s="15" t="s">
        <v>11</v>
      </c>
      <c r="J2654" s="22">
        <v>104396474</v>
      </c>
      <c r="K2654" s="23">
        <v>0</v>
      </c>
      <c r="L2654" s="22">
        <v>5000000</v>
      </c>
      <c r="M2654" s="22">
        <f t="shared" si="299"/>
        <v>0</v>
      </c>
      <c r="N2654" s="23">
        <v>30</v>
      </c>
      <c r="O2654" s="22">
        <v>405028</v>
      </c>
      <c r="P2654" s="22">
        <f t="shared" si="300"/>
        <v>12150840</v>
      </c>
      <c r="Q2654" s="24">
        <v>109252010</v>
      </c>
      <c r="R2654" s="29">
        <v>39028</v>
      </c>
      <c r="S2654">
        <f t="shared" ref="S2654:S2717" si="302">J2655+Q2654*0.49-J2654</f>
        <v>25181462.9</v>
      </c>
      <c r="T2654">
        <f t="shared" si="298"/>
        <v>0.230489698999588</v>
      </c>
      <c r="U2654">
        <f t="shared" si="297"/>
        <v>13030622.9</v>
      </c>
      <c r="V2654">
        <f t="shared" si="301"/>
        <v>0.119271241783103</v>
      </c>
      <c r="W2654">
        <f t="shared" si="296"/>
        <v>0.230489698999588</v>
      </c>
    </row>
    <row r="2655" ht="14.25" spans="1:23">
      <c r="A2655" s="13">
        <v>6130</v>
      </c>
      <c r="B2655" s="14">
        <v>1</v>
      </c>
      <c r="C2655" s="14">
        <v>12</v>
      </c>
      <c r="D2655" s="14">
        <v>21</v>
      </c>
      <c r="E2655" s="14">
        <v>22</v>
      </c>
      <c r="F2655" s="14">
        <v>30</v>
      </c>
      <c r="G2655" s="14">
        <v>32</v>
      </c>
      <c r="H2655" s="15">
        <v>2</v>
      </c>
      <c r="I2655" s="15" t="s">
        <v>16</v>
      </c>
      <c r="J2655" s="22">
        <v>76044452</v>
      </c>
      <c r="K2655" s="23">
        <v>2</v>
      </c>
      <c r="L2655" s="22">
        <v>5000000</v>
      </c>
      <c r="M2655" s="22">
        <f t="shared" si="299"/>
        <v>10000000</v>
      </c>
      <c r="N2655" s="23">
        <v>36</v>
      </c>
      <c r="O2655" s="22">
        <v>359427</v>
      </c>
      <c r="P2655" s="22">
        <f t="shared" si="300"/>
        <v>12939372</v>
      </c>
      <c r="Q2655" s="24">
        <v>127450422</v>
      </c>
      <c r="R2655" s="29">
        <v>39026</v>
      </c>
      <c r="S2655">
        <f t="shared" si="302"/>
        <v>42258772.78</v>
      </c>
      <c r="T2655">
        <f t="shared" si="298"/>
        <v>0.253108403046323</v>
      </c>
      <c r="U2655">
        <f t="shared" si="297"/>
        <v>19319400.78</v>
      </c>
      <c r="V2655">
        <f t="shared" si="301"/>
        <v>0.151583654858357</v>
      </c>
      <c r="W2655">
        <f t="shared" si="296"/>
        <v>0.331570285267474</v>
      </c>
    </row>
    <row r="2656" ht="14.25" spans="1:23">
      <c r="A2656" s="13">
        <v>6129</v>
      </c>
      <c r="B2656" s="14">
        <v>9</v>
      </c>
      <c r="C2656" s="14">
        <v>14</v>
      </c>
      <c r="D2656" s="14">
        <v>18</v>
      </c>
      <c r="E2656" s="14">
        <v>22</v>
      </c>
      <c r="F2656" s="14">
        <v>27</v>
      </c>
      <c r="G2656" s="14">
        <v>29</v>
      </c>
      <c r="H2656" s="15">
        <v>12</v>
      </c>
      <c r="I2656" s="15" t="s">
        <v>11</v>
      </c>
      <c r="J2656" s="22">
        <v>55852518</v>
      </c>
      <c r="K2656" s="23">
        <v>18</v>
      </c>
      <c r="L2656" s="22">
        <v>5000000</v>
      </c>
      <c r="M2656" s="22">
        <f t="shared" si="299"/>
        <v>90000000</v>
      </c>
      <c r="N2656" s="23">
        <v>192</v>
      </c>
      <c r="O2656" s="22">
        <v>26041</v>
      </c>
      <c r="P2656" s="22">
        <f t="shared" si="300"/>
        <v>4999872</v>
      </c>
      <c r="Q2656" s="24">
        <v>114763814</v>
      </c>
      <c r="R2656" s="29">
        <v>39023</v>
      </c>
      <c r="S2656">
        <f t="shared" si="302"/>
        <v>114091388.86</v>
      </c>
      <c r="T2656">
        <f t="shared" si="298"/>
        <v>0.209921472808493</v>
      </c>
      <c r="U2656">
        <f t="shared" si="297"/>
        <v>19091516.86</v>
      </c>
      <c r="V2656">
        <f t="shared" si="301"/>
        <v>0.166354848227683</v>
      </c>
      <c r="W2656">
        <f t="shared" si="296"/>
        <v>0.994140791277641</v>
      </c>
    </row>
    <row r="2657" ht="14.25" spans="1:23">
      <c r="A2657" s="13">
        <v>6128</v>
      </c>
      <c r="B2657" s="14">
        <v>4</v>
      </c>
      <c r="C2657" s="14">
        <v>15</v>
      </c>
      <c r="D2657" s="14">
        <v>21</v>
      </c>
      <c r="E2657" s="14">
        <v>30</v>
      </c>
      <c r="F2657" s="14">
        <v>31</v>
      </c>
      <c r="G2657" s="14">
        <v>33</v>
      </c>
      <c r="H2657" s="15">
        <v>5</v>
      </c>
      <c r="I2657" s="15" t="s">
        <v>11</v>
      </c>
      <c r="J2657" s="22">
        <v>113709638</v>
      </c>
      <c r="K2657" s="23">
        <v>2</v>
      </c>
      <c r="L2657" s="22">
        <v>5000000</v>
      </c>
      <c r="M2657" s="22">
        <f t="shared" si="299"/>
        <v>10000000</v>
      </c>
      <c r="N2657" s="23">
        <v>27</v>
      </c>
      <c r="O2657" s="22">
        <v>796808</v>
      </c>
      <c r="P2657" s="22">
        <f t="shared" si="300"/>
        <v>21513816</v>
      </c>
      <c r="Q2657" s="24">
        <v>112378664</v>
      </c>
      <c r="R2657" s="29">
        <v>39021</v>
      </c>
      <c r="S2657">
        <f t="shared" si="302"/>
        <v>55845333.36</v>
      </c>
      <c r="T2657">
        <f t="shared" si="298"/>
        <v>0.407954070000334</v>
      </c>
      <c r="U2657">
        <f t="shared" si="297"/>
        <v>24331517.36</v>
      </c>
      <c r="V2657">
        <f t="shared" si="301"/>
        <v>0.216513673449615</v>
      </c>
      <c r="W2657">
        <f t="shared" si="296"/>
        <v>0.496938932820914</v>
      </c>
    </row>
    <row r="2658" ht="14.25" spans="1:23">
      <c r="A2658" s="13">
        <v>6127</v>
      </c>
      <c r="B2658" s="14">
        <v>3</v>
      </c>
      <c r="C2658" s="14">
        <v>4</v>
      </c>
      <c r="D2658" s="14">
        <v>11</v>
      </c>
      <c r="E2658" s="14">
        <v>17</v>
      </c>
      <c r="F2658" s="14">
        <v>19</v>
      </c>
      <c r="G2658" s="14">
        <v>30</v>
      </c>
      <c r="H2658" s="15">
        <v>1</v>
      </c>
      <c r="I2658" s="15" t="s">
        <v>16</v>
      </c>
      <c r="J2658" s="22">
        <v>114489426</v>
      </c>
      <c r="K2658" s="23">
        <v>1</v>
      </c>
      <c r="L2658" s="22">
        <v>5000000</v>
      </c>
      <c r="M2658" s="22">
        <f t="shared" si="299"/>
        <v>5000000</v>
      </c>
      <c r="N2658" s="23">
        <v>68</v>
      </c>
      <c r="O2658" s="22">
        <v>438646</v>
      </c>
      <c r="P2658" s="22">
        <f t="shared" si="300"/>
        <v>29827928</v>
      </c>
      <c r="Q2658" s="24">
        <v>132007038</v>
      </c>
      <c r="R2658" s="29">
        <v>39019</v>
      </c>
      <c r="S2658">
        <f t="shared" si="302"/>
        <v>56900047.62</v>
      </c>
      <c r="T2658">
        <f t="shared" si="298"/>
        <v>0.393161216298179</v>
      </c>
      <c r="U2658">
        <f t="shared" si="297"/>
        <v>22072119.62</v>
      </c>
      <c r="V2658">
        <f t="shared" si="301"/>
        <v>0.167204112404977</v>
      </c>
      <c r="W2658">
        <f t="shared" si="296"/>
        <v>0.431037984656545</v>
      </c>
    </row>
    <row r="2659" ht="14.25" spans="1:23">
      <c r="A2659" s="13">
        <v>6126</v>
      </c>
      <c r="B2659" s="14">
        <v>2</v>
      </c>
      <c r="C2659" s="14">
        <v>8</v>
      </c>
      <c r="D2659" s="14">
        <v>13</v>
      </c>
      <c r="E2659" s="14">
        <v>16</v>
      </c>
      <c r="F2659" s="14">
        <v>24</v>
      </c>
      <c r="G2659" s="14">
        <v>33</v>
      </c>
      <c r="H2659" s="15">
        <v>9</v>
      </c>
      <c r="I2659" s="15" t="s">
        <v>11</v>
      </c>
      <c r="J2659" s="22">
        <v>106706025</v>
      </c>
      <c r="K2659" s="23">
        <v>5</v>
      </c>
      <c r="L2659" s="22">
        <v>5000000</v>
      </c>
      <c r="M2659" s="22">
        <f t="shared" si="299"/>
        <v>25000000</v>
      </c>
      <c r="N2659" s="23">
        <v>32</v>
      </c>
      <c r="O2659" s="22">
        <v>482761</v>
      </c>
      <c r="P2659" s="22">
        <f t="shared" si="300"/>
        <v>15448352</v>
      </c>
      <c r="Q2659" s="24">
        <v>112001142</v>
      </c>
      <c r="R2659" s="29">
        <v>39016</v>
      </c>
      <c r="S2659">
        <f t="shared" si="302"/>
        <v>73259833.58</v>
      </c>
      <c r="T2659">
        <f t="shared" si="298"/>
        <v>0.430886977741709</v>
      </c>
      <c r="U2659">
        <f t="shared" si="297"/>
        <v>32811481.58</v>
      </c>
      <c r="V2659">
        <f t="shared" si="301"/>
        <v>0.292956669852527</v>
      </c>
      <c r="W2659">
        <f t="shared" si="296"/>
        <v>0.654098987490681</v>
      </c>
    </row>
    <row r="2660" ht="14.25" spans="1:23">
      <c r="A2660" s="13">
        <v>6125</v>
      </c>
      <c r="B2660" s="14">
        <v>15</v>
      </c>
      <c r="C2660" s="14">
        <v>19</v>
      </c>
      <c r="D2660" s="14">
        <v>23</v>
      </c>
      <c r="E2660" s="14">
        <v>30</v>
      </c>
      <c r="F2660" s="14">
        <v>32</v>
      </c>
      <c r="G2660" s="14">
        <v>33</v>
      </c>
      <c r="H2660" s="15">
        <v>6</v>
      </c>
      <c r="I2660" s="15" t="s">
        <v>11</v>
      </c>
      <c r="J2660" s="22">
        <v>125085299</v>
      </c>
      <c r="K2660" s="23">
        <v>0</v>
      </c>
      <c r="L2660" s="22">
        <v>5000000</v>
      </c>
      <c r="M2660" s="22">
        <f t="shared" si="299"/>
        <v>0</v>
      </c>
      <c r="N2660" s="23">
        <v>23</v>
      </c>
      <c r="O2660" s="22">
        <v>490879</v>
      </c>
      <c r="P2660" s="22">
        <f t="shared" si="300"/>
        <v>11290217</v>
      </c>
      <c r="Q2660" s="24">
        <v>108541420</v>
      </c>
      <c r="R2660" s="29">
        <v>39014</v>
      </c>
      <c r="S2660">
        <f t="shared" si="302"/>
        <v>26841453.8</v>
      </c>
      <c r="T2660">
        <f t="shared" si="298"/>
        <v>0.247292266859969</v>
      </c>
      <c r="U2660">
        <f t="shared" si="297"/>
        <v>15551236.8</v>
      </c>
      <c r="V2660">
        <f t="shared" si="301"/>
        <v>0.143274676155886</v>
      </c>
      <c r="W2660">
        <f t="shared" si="296"/>
        <v>0.247292266859969</v>
      </c>
    </row>
    <row r="2661" ht="14.25" spans="1:23">
      <c r="A2661" s="13">
        <v>6124</v>
      </c>
      <c r="B2661" s="14">
        <v>12</v>
      </c>
      <c r="C2661" s="14">
        <v>13</v>
      </c>
      <c r="D2661" s="14">
        <v>14</v>
      </c>
      <c r="E2661" s="14">
        <v>18</v>
      </c>
      <c r="F2661" s="14">
        <v>31</v>
      </c>
      <c r="G2661" s="14">
        <v>32</v>
      </c>
      <c r="H2661" s="15">
        <v>13</v>
      </c>
      <c r="I2661" s="15" t="s">
        <v>55</v>
      </c>
      <c r="J2661" s="22">
        <v>98741457</v>
      </c>
      <c r="K2661" s="23">
        <v>3</v>
      </c>
      <c r="L2661" s="22">
        <v>5000000</v>
      </c>
      <c r="M2661" s="22">
        <f t="shared" si="299"/>
        <v>15000000</v>
      </c>
      <c r="N2661" s="23">
        <v>33</v>
      </c>
      <c r="O2661" s="22">
        <v>297035</v>
      </c>
      <c r="P2661" s="22">
        <f t="shared" si="300"/>
        <v>9802155</v>
      </c>
      <c r="Q2661" s="24">
        <v>126512484</v>
      </c>
      <c r="R2661" s="29">
        <v>39012</v>
      </c>
      <c r="S2661">
        <f t="shared" si="302"/>
        <v>54119407.16</v>
      </c>
      <c r="T2661">
        <f t="shared" si="298"/>
        <v>0.309213809761256</v>
      </c>
      <c r="U2661">
        <f t="shared" si="297"/>
        <v>29317252.16</v>
      </c>
      <c r="V2661">
        <f t="shared" si="301"/>
        <v>0.231734064758384</v>
      </c>
      <c r="W2661">
        <f t="shared" si="296"/>
        <v>0.427779183910419</v>
      </c>
    </row>
    <row r="2662" ht="14.25" spans="1:23">
      <c r="A2662" s="13">
        <v>6123</v>
      </c>
      <c r="B2662" s="14">
        <v>2</v>
      </c>
      <c r="C2662" s="14">
        <v>3</v>
      </c>
      <c r="D2662" s="14">
        <v>20</v>
      </c>
      <c r="E2662" s="14">
        <v>25</v>
      </c>
      <c r="F2662" s="14">
        <v>28</v>
      </c>
      <c r="G2662" s="14">
        <v>32</v>
      </c>
      <c r="H2662" s="15">
        <v>6</v>
      </c>
      <c r="I2662" s="15" t="s">
        <v>11</v>
      </c>
      <c r="J2662" s="22">
        <v>90869747</v>
      </c>
      <c r="K2662" s="23">
        <v>0</v>
      </c>
      <c r="L2662" s="22">
        <v>5000000</v>
      </c>
      <c r="M2662" s="22">
        <f t="shared" si="299"/>
        <v>0</v>
      </c>
      <c r="N2662" s="23">
        <v>29</v>
      </c>
      <c r="O2662" s="22">
        <v>367862</v>
      </c>
      <c r="P2662" s="22">
        <f t="shared" si="300"/>
        <v>10667998</v>
      </c>
      <c r="Q2662" s="24">
        <v>109186124</v>
      </c>
      <c r="R2662" s="29">
        <v>39009</v>
      </c>
      <c r="S2662">
        <f t="shared" si="302"/>
        <v>28609175.76</v>
      </c>
      <c r="T2662">
        <f t="shared" si="298"/>
        <v>0.262022084051633</v>
      </c>
      <c r="U2662">
        <f t="shared" si="297"/>
        <v>17941177.76</v>
      </c>
      <c r="V2662">
        <f t="shared" si="301"/>
        <v>0.164317379376889</v>
      </c>
      <c r="W2662">
        <f t="shared" si="296"/>
        <v>0.262022084051633</v>
      </c>
    </row>
    <row r="2663" ht="14.25" spans="1:23">
      <c r="A2663" s="13">
        <v>6122</v>
      </c>
      <c r="B2663" s="14">
        <v>4</v>
      </c>
      <c r="C2663" s="14">
        <v>5</v>
      </c>
      <c r="D2663" s="14">
        <v>6</v>
      </c>
      <c r="E2663" s="14">
        <v>8</v>
      </c>
      <c r="F2663" s="14">
        <v>22</v>
      </c>
      <c r="G2663" s="14">
        <v>24</v>
      </c>
      <c r="H2663" s="15">
        <v>3</v>
      </c>
      <c r="I2663" s="15" t="s">
        <v>11</v>
      </c>
      <c r="J2663" s="22">
        <v>65977722</v>
      </c>
      <c r="K2663" s="23">
        <v>6</v>
      </c>
      <c r="L2663" s="22">
        <v>5000000</v>
      </c>
      <c r="M2663" s="22">
        <f t="shared" si="299"/>
        <v>30000000</v>
      </c>
      <c r="N2663" s="23">
        <v>26</v>
      </c>
      <c r="O2663" s="22">
        <v>237450</v>
      </c>
      <c r="P2663" s="22">
        <f t="shared" si="300"/>
        <v>6173700</v>
      </c>
      <c r="Q2663" s="24">
        <v>106944306</v>
      </c>
      <c r="R2663" s="29">
        <v>39007</v>
      </c>
      <c r="S2663">
        <f t="shared" si="302"/>
        <v>67997357.94</v>
      </c>
      <c r="T2663">
        <f t="shared" si="298"/>
        <v>0.355300430300609</v>
      </c>
      <c r="U2663">
        <f t="shared" si="297"/>
        <v>31823657.94</v>
      </c>
      <c r="V2663">
        <f t="shared" si="301"/>
        <v>0.297572251672754</v>
      </c>
      <c r="W2663">
        <f t="shared" ref="W2663:W2726" si="303">S2663/Q2663</f>
        <v>0.635820273965778</v>
      </c>
    </row>
    <row r="2664" ht="14.25" spans="1:23">
      <c r="A2664" s="13">
        <v>6121</v>
      </c>
      <c r="B2664" s="14">
        <v>3</v>
      </c>
      <c r="C2664" s="14">
        <v>4</v>
      </c>
      <c r="D2664" s="14">
        <v>6</v>
      </c>
      <c r="E2664" s="14">
        <v>27</v>
      </c>
      <c r="F2664" s="14">
        <v>31</v>
      </c>
      <c r="G2664" s="14">
        <v>33</v>
      </c>
      <c r="H2664" s="15">
        <v>6</v>
      </c>
      <c r="I2664" s="15" t="s">
        <v>19</v>
      </c>
      <c r="J2664" s="22">
        <v>81572370</v>
      </c>
      <c r="K2664" s="23">
        <v>0</v>
      </c>
      <c r="L2664" s="22">
        <v>5000000</v>
      </c>
      <c r="M2664" s="22">
        <f t="shared" si="299"/>
        <v>0</v>
      </c>
      <c r="N2664" s="23">
        <v>20</v>
      </c>
      <c r="O2664" s="22">
        <v>476445</v>
      </c>
      <c r="P2664" s="22">
        <f t="shared" si="300"/>
        <v>9528900</v>
      </c>
      <c r="Q2664" s="24">
        <v>121563190</v>
      </c>
      <c r="R2664" s="29">
        <v>39005</v>
      </c>
      <c r="S2664">
        <f t="shared" si="302"/>
        <v>37331833.1</v>
      </c>
      <c r="T2664">
        <f t="shared" si="298"/>
        <v>0.307098169273116</v>
      </c>
      <c r="U2664">
        <f t="shared" si="297"/>
        <v>27802933.1</v>
      </c>
      <c r="V2664">
        <f t="shared" si="301"/>
        <v>0.228711776155265</v>
      </c>
      <c r="W2664">
        <f t="shared" si="303"/>
        <v>0.307098169273116</v>
      </c>
    </row>
    <row r="2665" ht="14.25" spans="1:23">
      <c r="A2665" s="13">
        <v>6120</v>
      </c>
      <c r="B2665" s="14">
        <v>6</v>
      </c>
      <c r="C2665" s="14">
        <v>8</v>
      </c>
      <c r="D2665" s="14">
        <v>14</v>
      </c>
      <c r="E2665" s="14">
        <v>15</v>
      </c>
      <c r="F2665" s="14">
        <v>24</v>
      </c>
      <c r="G2665" s="14">
        <v>33</v>
      </c>
      <c r="H2665" s="15">
        <v>9</v>
      </c>
      <c r="I2665" s="15" t="s">
        <v>11</v>
      </c>
      <c r="J2665" s="22">
        <v>59338240</v>
      </c>
      <c r="K2665" s="23">
        <v>16</v>
      </c>
      <c r="L2665" s="22">
        <v>5000000</v>
      </c>
      <c r="M2665" s="22">
        <f t="shared" si="299"/>
        <v>80000000</v>
      </c>
      <c r="N2665" s="23">
        <v>45</v>
      </c>
      <c r="O2665" s="22">
        <v>535799</v>
      </c>
      <c r="P2665" s="22">
        <f t="shared" si="300"/>
        <v>24110955</v>
      </c>
      <c r="Q2665" s="24">
        <v>106800148</v>
      </c>
      <c r="R2665" s="29">
        <v>39002</v>
      </c>
      <c r="S2665">
        <f t="shared" si="302"/>
        <v>101998814.52</v>
      </c>
      <c r="T2665">
        <f t="shared" si="298"/>
        <v>0.205981123921289</v>
      </c>
      <c r="U2665">
        <f t="shared" si="297"/>
        <v>-2112140.48000002</v>
      </c>
      <c r="V2665">
        <f t="shared" si="301"/>
        <v>-0.0197765688489497</v>
      </c>
      <c r="W2665">
        <f t="shared" si="303"/>
        <v>0.955043756306405</v>
      </c>
    </row>
    <row r="2666" ht="14.25" spans="1:23">
      <c r="A2666" s="13">
        <v>6119</v>
      </c>
      <c r="B2666" s="14">
        <v>1</v>
      </c>
      <c r="C2666" s="14">
        <v>2</v>
      </c>
      <c r="D2666" s="14">
        <v>14</v>
      </c>
      <c r="E2666" s="14">
        <v>20</v>
      </c>
      <c r="F2666" s="14">
        <v>27</v>
      </c>
      <c r="G2666" s="14">
        <v>30</v>
      </c>
      <c r="H2666" s="15">
        <v>2</v>
      </c>
      <c r="I2666" s="15" t="s">
        <v>11</v>
      </c>
      <c r="J2666" s="22">
        <v>109004982</v>
      </c>
      <c r="K2666" s="23">
        <v>3</v>
      </c>
      <c r="L2666" s="22">
        <v>5000000</v>
      </c>
      <c r="M2666" s="22">
        <f t="shared" si="299"/>
        <v>15000000</v>
      </c>
      <c r="N2666" s="23">
        <v>18</v>
      </c>
      <c r="O2666" s="22">
        <v>1231277</v>
      </c>
      <c r="P2666" s="22">
        <f t="shared" si="300"/>
        <v>22162986</v>
      </c>
      <c r="Q2666" s="24">
        <v>104253630</v>
      </c>
      <c r="R2666" s="29">
        <v>39000</v>
      </c>
      <c r="S2666">
        <f t="shared" si="302"/>
        <v>56585855.7</v>
      </c>
      <c r="T2666">
        <f t="shared" si="298"/>
        <v>0.398891201198462</v>
      </c>
      <c r="U2666">
        <f t="shared" si="297"/>
        <v>19422869.7</v>
      </c>
      <c r="V2666">
        <f t="shared" si="301"/>
        <v>0.186304013586865</v>
      </c>
      <c r="W2666">
        <f t="shared" si="303"/>
        <v>0.542771083366593</v>
      </c>
    </row>
    <row r="2667" ht="14.25" spans="1:23">
      <c r="A2667" s="13">
        <v>6118</v>
      </c>
      <c r="B2667" s="14">
        <v>1</v>
      </c>
      <c r="C2667" s="14">
        <v>3</v>
      </c>
      <c r="D2667" s="14">
        <v>7</v>
      </c>
      <c r="E2667" s="14">
        <v>8</v>
      </c>
      <c r="F2667" s="14">
        <v>10</v>
      </c>
      <c r="G2667" s="14">
        <v>30</v>
      </c>
      <c r="H2667" s="15">
        <v>5</v>
      </c>
      <c r="I2667" s="15" t="s">
        <v>21</v>
      </c>
      <c r="J2667" s="22">
        <v>114506559</v>
      </c>
      <c r="K2667" s="23">
        <v>1</v>
      </c>
      <c r="L2667" s="22">
        <v>5000000</v>
      </c>
      <c r="M2667" s="22">
        <f t="shared" si="299"/>
        <v>5000000</v>
      </c>
      <c r="N2667" s="23">
        <v>38</v>
      </c>
      <c r="O2667" s="22">
        <v>596583</v>
      </c>
      <c r="P2667" s="22">
        <f t="shared" si="300"/>
        <v>22670154</v>
      </c>
      <c r="Q2667" s="24">
        <v>120456838</v>
      </c>
      <c r="R2667" s="29">
        <v>38998</v>
      </c>
      <c r="S2667">
        <f t="shared" si="302"/>
        <v>54308061.62</v>
      </c>
      <c r="T2667">
        <f t="shared" si="298"/>
        <v>0.409342154739277</v>
      </c>
      <c r="U2667">
        <f t="shared" si="297"/>
        <v>26637907.62</v>
      </c>
      <c r="V2667">
        <f t="shared" si="301"/>
        <v>0.221140684599408</v>
      </c>
      <c r="W2667">
        <f t="shared" si="303"/>
        <v>0.450850798690233</v>
      </c>
    </row>
    <row r="2668" ht="14.25" spans="1:23">
      <c r="A2668" s="13">
        <v>6117</v>
      </c>
      <c r="B2668" s="14">
        <v>6</v>
      </c>
      <c r="C2668" s="14">
        <v>14</v>
      </c>
      <c r="D2668" s="14">
        <v>20</v>
      </c>
      <c r="E2668" s="14">
        <v>22</v>
      </c>
      <c r="F2668" s="14">
        <v>23</v>
      </c>
      <c r="G2668" s="14">
        <v>26</v>
      </c>
      <c r="H2668" s="15">
        <v>9</v>
      </c>
      <c r="I2668" s="15" t="s">
        <v>56</v>
      </c>
      <c r="J2668" s="22">
        <v>109790770</v>
      </c>
      <c r="K2668" s="23">
        <v>0</v>
      </c>
      <c r="L2668" s="23">
        <v>0</v>
      </c>
      <c r="M2668" s="22">
        <f t="shared" si="299"/>
        <v>0</v>
      </c>
      <c r="N2668" s="23">
        <v>27</v>
      </c>
      <c r="O2668" s="22">
        <v>405065</v>
      </c>
      <c r="P2668" s="22">
        <f t="shared" si="300"/>
        <v>10936755</v>
      </c>
      <c r="Q2668" s="24">
        <v>102567054</v>
      </c>
      <c r="R2668" s="29">
        <v>38995</v>
      </c>
      <c r="S2668">
        <f t="shared" si="302"/>
        <v>24738722.46</v>
      </c>
      <c r="T2668">
        <f t="shared" si="298"/>
        <v>0.241195603219724</v>
      </c>
      <c r="U2668">
        <f t="shared" si="297"/>
        <v>13801967.46</v>
      </c>
      <c r="V2668">
        <f t="shared" si="301"/>
        <v>0.134565310416345</v>
      </c>
      <c r="W2668">
        <f t="shared" si="303"/>
        <v>0.241195603219724</v>
      </c>
    </row>
    <row r="2669" ht="14.25" spans="1:23">
      <c r="A2669" s="13">
        <v>6116</v>
      </c>
      <c r="B2669" s="14">
        <v>5</v>
      </c>
      <c r="C2669" s="14">
        <v>16</v>
      </c>
      <c r="D2669" s="14">
        <v>21</v>
      </c>
      <c r="E2669" s="14">
        <v>22</v>
      </c>
      <c r="F2669" s="14">
        <v>32</v>
      </c>
      <c r="G2669" s="14">
        <v>33</v>
      </c>
      <c r="H2669" s="15">
        <v>9</v>
      </c>
      <c r="I2669" s="15" t="s">
        <v>57</v>
      </c>
      <c r="J2669" s="22">
        <v>84271636</v>
      </c>
      <c r="K2669" s="23">
        <v>4</v>
      </c>
      <c r="L2669" s="22">
        <v>5000000</v>
      </c>
      <c r="M2669" s="22">
        <f t="shared" si="299"/>
        <v>20000000</v>
      </c>
      <c r="N2669" s="23">
        <v>19</v>
      </c>
      <c r="O2669" s="22">
        <v>361855</v>
      </c>
      <c r="P2669" s="22">
        <f t="shared" si="300"/>
        <v>6875245</v>
      </c>
      <c r="Q2669" s="24">
        <v>98613202</v>
      </c>
      <c r="R2669" s="29">
        <v>38993</v>
      </c>
      <c r="S2669">
        <f t="shared" si="302"/>
        <v>52278192.98</v>
      </c>
      <c r="T2669">
        <f t="shared" si="298"/>
        <v>0.327321213847209</v>
      </c>
      <c r="U2669">
        <f t="shared" ref="U2669:U2732" si="304">S2669-L2669*K2669-O2669*N2669</f>
        <v>25402947.98</v>
      </c>
      <c r="V2669">
        <f t="shared" si="301"/>
        <v>0.257601897766183</v>
      </c>
      <c r="W2669">
        <f t="shared" si="303"/>
        <v>0.530133814942952</v>
      </c>
    </row>
    <row r="2670" ht="14.25" spans="1:23">
      <c r="A2670" s="13">
        <v>6115</v>
      </c>
      <c r="B2670" s="14">
        <v>1</v>
      </c>
      <c r="C2670" s="14">
        <v>10</v>
      </c>
      <c r="D2670" s="14">
        <v>20</v>
      </c>
      <c r="E2670" s="14">
        <v>26</v>
      </c>
      <c r="F2670" s="14">
        <v>28</v>
      </c>
      <c r="G2670" s="14">
        <v>29</v>
      </c>
      <c r="H2670" s="15">
        <v>15</v>
      </c>
      <c r="I2670" s="15" t="s">
        <v>58</v>
      </c>
      <c r="J2670" s="22">
        <v>88229360</v>
      </c>
      <c r="K2670" s="23">
        <v>8</v>
      </c>
      <c r="L2670" s="22">
        <v>5000000</v>
      </c>
      <c r="M2670" s="22">
        <f t="shared" si="299"/>
        <v>40000000</v>
      </c>
      <c r="N2670" s="23">
        <v>26</v>
      </c>
      <c r="O2670" s="22">
        <v>1028289</v>
      </c>
      <c r="P2670" s="22">
        <f t="shared" si="300"/>
        <v>26735514</v>
      </c>
      <c r="Q2670" s="24">
        <v>124883314</v>
      </c>
      <c r="R2670" s="29">
        <v>38991</v>
      </c>
      <c r="S2670">
        <f t="shared" si="302"/>
        <v>89734745.86</v>
      </c>
      <c r="T2670">
        <f t="shared" si="298"/>
        <v>0.398249728222299</v>
      </c>
      <c r="U2670">
        <f t="shared" si="304"/>
        <v>22999231.86</v>
      </c>
      <c r="V2670">
        <f t="shared" si="301"/>
        <v>0.184165771417629</v>
      </c>
      <c r="W2670">
        <f t="shared" si="303"/>
        <v>0.718548723490794</v>
      </c>
    </row>
    <row r="2671" ht="14.25" spans="1:23">
      <c r="A2671" s="13">
        <v>6114</v>
      </c>
      <c r="B2671" s="14">
        <v>8</v>
      </c>
      <c r="C2671" s="14">
        <v>10</v>
      </c>
      <c r="D2671" s="14">
        <v>14</v>
      </c>
      <c r="E2671" s="14">
        <v>20</v>
      </c>
      <c r="F2671" s="14">
        <v>27</v>
      </c>
      <c r="G2671" s="14">
        <v>29</v>
      </c>
      <c r="H2671" s="15">
        <v>16</v>
      </c>
      <c r="I2671" s="15" t="s">
        <v>11</v>
      </c>
      <c r="J2671" s="22">
        <v>116771282</v>
      </c>
      <c r="K2671" s="23">
        <v>2</v>
      </c>
      <c r="L2671" s="22">
        <v>5000000</v>
      </c>
      <c r="M2671" s="22">
        <f t="shared" si="299"/>
        <v>10000000</v>
      </c>
      <c r="N2671" s="23">
        <v>38</v>
      </c>
      <c r="O2671" s="22">
        <v>692343</v>
      </c>
      <c r="P2671" s="22">
        <f t="shared" si="300"/>
        <v>26309034</v>
      </c>
      <c r="Q2671" s="24">
        <v>108934344</v>
      </c>
      <c r="R2671" s="29">
        <v>38988</v>
      </c>
      <c r="S2671">
        <f t="shared" si="302"/>
        <v>52102522.56</v>
      </c>
      <c r="T2671">
        <f t="shared" si="298"/>
        <v>0.386494479280107</v>
      </c>
      <c r="U2671">
        <f t="shared" si="304"/>
        <v>15793488.56</v>
      </c>
      <c r="V2671">
        <f t="shared" si="301"/>
        <v>0.14498171999824</v>
      </c>
      <c r="W2671">
        <f t="shared" si="303"/>
        <v>0.478292893194455</v>
      </c>
    </row>
    <row r="2672" ht="14.25" spans="1:23">
      <c r="A2672" s="13">
        <v>6113</v>
      </c>
      <c r="B2672" s="14">
        <v>5</v>
      </c>
      <c r="C2672" s="14">
        <v>14</v>
      </c>
      <c r="D2672" s="14">
        <v>17</v>
      </c>
      <c r="E2672" s="14">
        <v>18</v>
      </c>
      <c r="F2672" s="14">
        <v>28</v>
      </c>
      <c r="G2672" s="14">
        <v>33</v>
      </c>
      <c r="H2672" s="15">
        <v>2</v>
      </c>
      <c r="I2672" s="15" t="s">
        <v>11</v>
      </c>
      <c r="J2672" s="22">
        <v>115495976</v>
      </c>
      <c r="K2672" s="23">
        <v>4</v>
      </c>
      <c r="L2672" s="22">
        <v>5000000</v>
      </c>
      <c r="M2672" s="22">
        <f t="shared" si="299"/>
        <v>20000000</v>
      </c>
      <c r="N2672" s="23">
        <v>43</v>
      </c>
      <c r="O2672" s="22">
        <v>394984</v>
      </c>
      <c r="P2672" s="22">
        <f t="shared" si="300"/>
        <v>16984312</v>
      </c>
      <c r="Q2672" s="24">
        <v>107572058</v>
      </c>
      <c r="R2672" s="29">
        <v>38986</v>
      </c>
      <c r="S2672">
        <f t="shared" si="302"/>
        <v>65431316.42</v>
      </c>
      <c r="T2672">
        <f t="shared" si="298"/>
        <v>0.422333803635141</v>
      </c>
      <c r="U2672">
        <f t="shared" si="304"/>
        <v>28447004.42</v>
      </c>
      <c r="V2672">
        <f t="shared" si="301"/>
        <v>0.264446036906722</v>
      </c>
      <c r="W2672">
        <f t="shared" si="303"/>
        <v>0.608255690525136</v>
      </c>
    </row>
    <row r="2673" ht="14.25" spans="1:23">
      <c r="A2673" s="13">
        <v>6112</v>
      </c>
      <c r="B2673" s="14">
        <v>4</v>
      </c>
      <c r="C2673" s="14">
        <v>9</v>
      </c>
      <c r="D2673" s="14">
        <v>13</v>
      </c>
      <c r="E2673" s="14">
        <v>15</v>
      </c>
      <c r="F2673" s="14">
        <v>31</v>
      </c>
      <c r="G2673" s="14">
        <v>33</v>
      </c>
      <c r="H2673" s="15">
        <v>11</v>
      </c>
      <c r="I2673" s="15" t="s">
        <v>18</v>
      </c>
      <c r="J2673" s="22">
        <v>128216984</v>
      </c>
      <c r="K2673" s="23">
        <v>2</v>
      </c>
      <c r="L2673" s="22">
        <v>5000000</v>
      </c>
      <c r="M2673" s="22">
        <f t="shared" si="299"/>
        <v>10000000</v>
      </c>
      <c r="N2673" s="23">
        <v>24</v>
      </c>
      <c r="O2673" s="22">
        <v>980404</v>
      </c>
      <c r="P2673" s="22">
        <f t="shared" si="300"/>
        <v>23529696</v>
      </c>
      <c r="Q2673" s="24">
        <v>125399344</v>
      </c>
      <c r="R2673" s="29">
        <v>38984</v>
      </c>
      <c r="S2673">
        <f t="shared" si="302"/>
        <v>61361522.56</v>
      </c>
      <c r="T2673">
        <f t="shared" si="298"/>
        <v>0.409583662255841</v>
      </c>
      <c r="U2673">
        <f t="shared" si="304"/>
        <v>27831826.56</v>
      </c>
      <c r="V2673">
        <f t="shared" si="301"/>
        <v>0.221945551485501</v>
      </c>
      <c r="W2673">
        <f t="shared" si="303"/>
        <v>0.489328896010812</v>
      </c>
    </row>
    <row r="2674" ht="14.25" spans="1:23">
      <c r="A2674" s="13">
        <v>6111</v>
      </c>
      <c r="B2674" s="14">
        <v>1</v>
      </c>
      <c r="C2674" s="14">
        <v>8</v>
      </c>
      <c r="D2674" s="14">
        <v>11</v>
      </c>
      <c r="E2674" s="14">
        <v>16</v>
      </c>
      <c r="F2674" s="14">
        <v>17</v>
      </c>
      <c r="G2674" s="14">
        <v>22</v>
      </c>
      <c r="H2674" s="15">
        <v>15</v>
      </c>
      <c r="I2674" s="15" t="s">
        <v>11</v>
      </c>
      <c r="J2674" s="22">
        <v>128132828</v>
      </c>
      <c r="K2674" s="23">
        <v>2</v>
      </c>
      <c r="L2674" s="22">
        <v>5000000</v>
      </c>
      <c r="M2674" s="22">
        <f t="shared" si="299"/>
        <v>10000000</v>
      </c>
      <c r="N2674" s="23">
        <v>57</v>
      </c>
      <c r="O2674" s="22">
        <v>182723</v>
      </c>
      <c r="P2674" s="22">
        <f t="shared" si="300"/>
        <v>10415211</v>
      </c>
      <c r="Q2674" s="24">
        <v>108913454</v>
      </c>
      <c r="R2674" s="29">
        <v>38981</v>
      </c>
      <c r="S2674">
        <f t="shared" si="302"/>
        <v>58903912.46</v>
      </c>
      <c r="T2674">
        <f t="shared" si="298"/>
        <v>0.449016266254856</v>
      </c>
      <c r="U2674">
        <f t="shared" si="304"/>
        <v>38488701.46</v>
      </c>
      <c r="V2674">
        <f t="shared" si="301"/>
        <v>0.353387942870676</v>
      </c>
      <c r="W2674">
        <f t="shared" si="303"/>
        <v>0.540832287441733</v>
      </c>
    </row>
    <row r="2675" ht="14.25" spans="1:23">
      <c r="A2675" s="13">
        <v>6110</v>
      </c>
      <c r="B2675" s="14">
        <v>9</v>
      </c>
      <c r="C2675" s="14">
        <v>12</v>
      </c>
      <c r="D2675" s="14">
        <v>14</v>
      </c>
      <c r="E2675" s="14">
        <v>18</v>
      </c>
      <c r="F2675" s="14">
        <v>27</v>
      </c>
      <c r="G2675" s="14">
        <v>33</v>
      </c>
      <c r="H2675" s="15">
        <v>13</v>
      </c>
      <c r="I2675" s="15" t="s">
        <v>11</v>
      </c>
      <c r="J2675" s="22">
        <v>133669148</v>
      </c>
      <c r="K2675" s="23">
        <v>0</v>
      </c>
      <c r="L2675" s="22">
        <v>5000000</v>
      </c>
      <c r="M2675" s="22">
        <f t="shared" si="299"/>
        <v>0</v>
      </c>
      <c r="N2675" s="23">
        <v>37</v>
      </c>
      <c r="O2675" s="22">
        <v>773666</v>
      </c>
      <c r="P2675" s="22">
        <f t="shared" si="300"/>
        <v>28625642</v>
      </c>
      <c r="Q2675" s="24">
        <v>109867074</v>
      </c>
      <c r="R2675" s="29">
        <v>38979</v>
      </c>
      <c r="S2675">
        <f t="shared" si="302"/>
        <v>41566723.26</v>
      </c>
      <c r="T2675">
        <f t="shared" ref="T2675:T2738" si="305">(S2675-L2675*K2675)/Q2675</f>
        <v>0.378336491058276</v>
      </c>
      <c r="U2675">
        <f t="shared" si="304"/>
        <v>12941081.26</v>
      </c>
      <c r="V2675">
        <f t="shared" si="301"/>
        <v>0.117788531075288</v>
      </c>
      <c r="W2675">
        <f t="shared" si="303"/>
        <v>0.378336491058276</v>
      </c>
    </row>
    <row r="2676" ht="14.25" spans="1:23">
      <c r="A2676" s="13">
        <v>6109</v>
      </c>
      <c r="B2676" s="14">
        <v>1</v>
      </c>
      <c r="C2676" s="14">
        <v>5</v>
      </c>
      <c r="D2676" s="14">
        <v>17</v>
      </c>
      <c r="E2676" s="14">
        <v>18</v>
      </c>
      <c r="F2676" s="14">
        <v>23</v>
      </c>
      <c r="G2676" s="14">
        <v>26</v>
      </c>
      <c r="H2676" s="15">
        <v>13</v>
      </c>
      <c r="I2676" s="15" t="s">
        <v>20</v>
      </c>
      <c r="J2676" s="22">
        <v>121401005</v>
      </c>
      <c r="K2676" s="23">
        <v>1</v>
      </c>
      <c r="L2676" s="22">
        <v>5000000</v>
      </c>
      <c r="M2676" s="22">
        <f t="shared" si="299"/>
        <v>5000000</v>
      </c>
      <c r="N2676" s="23">
        <v>55</v>
      </c>
      <c r="O2676" s="22">
        <v>370962</v>
      </c>
      <c r="P2676" s="22">
        <f t="shared" si="300"/>
        <v>20402910</v>
      </c>
      <c r="Q2676" s="24">
        <v>126119150</v>
      </c>
      <c r="R2676" s="29">
        <v>38977</v>
      </c>
      <c r="S2676">
        <f t="shared" si="302"/>
        <v>58054276.5</v>
      </c>
      <c r="T2676">
        <f t="shared" si="305"/>
        <v>0.420667888262805</v>
      </c>
      <c r="U2676">
        <f t="shared" si="304"/>
        <v>32651366.5</v>
      </c>
      <c r="V2676">
        <f t="shared" si="301"/>
        <v>0.258893011093081</v>
      </c>
      <c r="W2676">
        <f t="shared" si="303"/>
        <v>0.460312938201693</v>
      </c>
    </row>
    <row r="2677" ht="14.25" spans="1:23">
      <c r="A2677" s="13">
        <v>6108</v>
      </c>
      <c r="B2677" s="14">
        <v>2</v>
      </c>
      <c r="C2677" s="14">
        <v>6</v>
      </c>
      <c r="D2677" s="14">
        <v>8</v>
      </c>
      <c r="E2677" s="14">
        <v>20</v>
      </c>
      <c r="F2677" s="14">
        <v>24</v>
      </c>
      <c r="G2677" s="14">
        <v>30</v>
      </c>
      <c r="H2677" s="15">
        <v>9</v>
      </c>
      <c r="I2677" s="15" t="s">
        <v>11</v>
      </c>
      <c r="J2677" s="22">
        <v>117656898</v>
      </c>
      <c r="K2677" s="23">
        <v>6</v>
      </c>
      <c r="L2677" s="22">
        <v>5000000</v>
      </c>
      <c r="M2677" s="22">
        <f t="shared" si="299"/>
        <v>30000000</v>
      </c>
      <c r="N2677" s="23">
        <v>39</v>
      </c>
      <c r="O2677" s="22">
        <v>277380</v>
      </c>
      <c r="P2677" s="22">
        <f t="shared" si="300"/>
        <v>10817820</v>
      </c>
      <c r="Q2677" s="24">
        <v>109119888</v>
      </c>
      <c r="R2677" s="29">
        <v>38974</v>
      </c>
      <c r="S2677">
        <f t="shared" si="302"/>
        <v>78832535.12</v>
      </c>
      <c r="T2677">
        <f t="shared" si="305"/>
        <v>0.447512694661124</v>
      </c>
      <c r="U2677">
        <f t="shared" si="304"/>
        <v>38014715.12</v>
      </c>
      <c r="V2677">
        <f t="shared" si="301"/>
        <v>0.348375679417853</v>
      </c>
      <c r="W2677">
        <f t="shared" si="303"/>
        <v>0.722439663061238</v>
      </c>
    </row>
    <row r="2678" ht="14.25" spans="1:23">
      <c r="A2678" s="13">
        <v>6107</v>
      </c>
      <c r="B2678" s="14">
        <v>1</v>
      </c>
      <c r="C2678" s="14">
        <v>6</v>
      </c>
      <c r="D2678" s="14">
        <v>8</v>
      </c>
      <c r="E2678" s="14">
        <v>13</v>
      </c>
      <c r="F2678" s="14">
        <v>17</v>
      </c>
      <c r="G2678" s="14">
        <v>30</v>
      </c>
      <c r="H2678" s="15">
        <v>7</v>
      </c>
      <c r="I2678" s="15" t="s">
        <v>11</v>
      </c>
      <c r="J2678" s="22">
        <v>143020688</v>
      </c>
      <c r="K2678" s="23">
        <v>4</v>
      </c>
      <c r="L2678" s="22">
        <v>5000000</v>
      </c>
      <c r="M2678" s="22">
        <f t="shared" si="299"/>
        <v>20000000</v>
      </c>
      <c r="N2678" s="23">
        <v>52</v>
      </c>
      <c r="O2678" s="22">
        <v>154753</v>
      </c>
      <c r="P2678" s="22">
        <f t="shared" si="300"/>
        <v>8047156</v>
      </c>
      <c r="Q2678" s="24">
        <v>104721686</v>
      </c>
      <c r="R2678" s="29">
        <v>38972</v>
      </c>
      <c r="S2678">
        <f t="shared" si="302"/>
        <v>67864843.14</v>
      </c>
      <c r="T2678">
        <f t="shared" si="305"/>
        <v>0.45706715550779</v>
      </c>
      <c r="U2678">
        <f t="shared" si="304"/>
        <v>39817687.14</v>
      </c>
      <c r="V2678">
        <f t="shared" si="301"/>
        <v>0.380223893072157</v>
      </c>
      <c r="W2678">
        <f t="shared" si="303"/>
        <v>0.648049565779527</v>
      </c>
    </row>
    <row r="2679" ht="14.25" spans="1:23">
      <c r="A2679" s="13">
        <v>6106</v>
      </c>
      <c r="B2679" s="14">
        <v>2</v>
      </c>
      <c r="C2679" s="14">
        <v>12</v>
      </c>
      <c r="D2679" s="14">
        <v>14</v>
      </c>
      <c r="E2679" s="14">
        <v>19</v>
      </c>
      <c r="F2679" s="14">
        <v>28</v>
      </c>
      <c r="G2679" s="14">
        <v>33</v>
      </c>
      <c r="H2679" s="15">
        <v>10</v>
      </c>
      <c r="I2679" s="15" t="s">
        <v>15</v>
      </c>
      <c r="J2679" s="22">
        <v>159571905</v>
      </c>
      <c r="K2679" s="23">
        <v>3</v>
      </c>
      <c r="L2679" s="22">
        <v>5000000</v>
      </c>
      <c r="M2679" s="22">
        <f t="shared" si="299"/>
        <v>15000000</v>
      </c>
      <c r="N2679" s="23">
        <v>43</v>
      </c>
      <c r="O2679" s="22">
        <v>557517</v>
      </c>
      <c r="P2679" s="22">
        <f t="shared" si="300"/>
        <v>23973231</v>
      </c>
      <c r="Q2679" s="24">
        <v>125436850</v>
      </c>
      <c r="R2679" s="29">
        <v>38970</v>
      </c>
      <c r="S2679">
        <f t="shared" si="302"/>
        <v>66189810.5</v>
      </c>
      <c r="T2679">
        <f t="shared" si="305"/>
        <v>0.40809228308906</v>
      </c>
      <c r="U2679">
        <f t="shared" si="304"/>
        <v>27216579.5</v>
      </c>
      <c r="V2679">
        <f t="shared" si="301"/>
        <v>0.216974354027545</v>
      </c>
      <c r="W2679">
        <f t="shared" si="303"/>
        <v>0.527674367620041</v>
      </c>
    </row>
    <row r="2680" ht="14.25" spans="1:23">
      <c r="A2680" s="13">
        <v>6105</v>
      </c>
      <c r="B2680" s="14">
        <v>5</v>
      </c>
      <c r="C2680" s="14">
        <v>12</v>
      </c>
      <c r="D2680" s="14">
        <v>14</v>
      </c>
      <c r="E2680" s="14">
        <v>15</v>
      </c>
      <c r="F2680" s="14">
        <v>20</v>
      </c>
      <c r="G2680" s="14">
        <v>31</v>
      </c>
      <c r="H2680" s="15">
        <v>1</v>
      </c>
      <c r="I2680" s="15" t="s">
        <v>11</v>
      </c>
      <c r="J2680" s="22">
        <v>164297659</v>
      </c>
      <c r="K2680" s="23">
        <v>0</v>
      </c>
      <c r="L2680" s="22">
        <v>5000000</v>
      </c>
      <c r="M2680" s="22">
        <f t="shared" si="299"/>
        <v>0</v>
      </c>
      <c r="N2680" s="23">
        <v>24</v>
      </c>
      <c r="O2680" s="22">
        <v>1014084</v>
      </c>
      <c r="P2680" s="22">
        <f t="shared" si="300"/>
        <v>24338016</v>
      </c>
      <c r="Q2680" s="24">
        <v>107101384</v>
      </c>
      <c r="R2680" s="29">
        <v>38967</v>
      </c>
      <c r="S2680">
        <f t="shared" si="302"/>
        <v>42049098.16</v>
      </c>
      <c r="T2680">
        <f t="shared" si="305"/>
        <v>0.392610222105066</v>
      </c>
      <c r="U2680">
        <f t="shared" si="304"/>
        <v>17711082.16</v>
      </c>
      <c r="V2680">
        <f t="shared" si="301"/>
        <v>0.165367444364678</v>
      </c>
      <c r="W2680">
        <f t="shared" si="303"/>
        <v>0.392610222105066</v>
      </c>
    </row>
    <row r="2681" ht="14.25" spans="1:23">
      <c r="A2681" s="13">
        <v>6104</v>
      </c>
      <c r="B2681" s="14">
        <v>3</v>
      </c>
      <c r="C2681" s="14">
        <v>7</v>
      </c>
      <c r="D2681" s="14">
        <v>22</v>
      </c>
      <c r="E2681" s="14">
        <v>27</v>
      </c>
      <c r="F2681" s="14">
        <v>28</v>
      </c>
      <c r="G2681" s="14">
        <v>31</v>
      </c>
      <c r="H2681" s="15">
        <v>11</v>
      </c>
      <c r="I2681" s="15" t="s">
        <v>11</v>
      </c>
      <c r="J2681" s="22">
        <v>153867079</v>
      </c>
      <c r="K2681" s="23">
        <v>1</v>
      </c>
      <c r="L2681" s="22">
        <v>5000000</v>
      </c>
      <c r="M2681" s="22">
        <f t="shared" si="299"/>
        <v>5000000</v>
      </c>
      <c r="N2681" s="23">
        <v>27</v>
      </c>
      <c r="O2681" s="22">
        <v>874675</v>
      </c>
      <c r="P2681" s="22">
        <f t="shared" si="300"/>
        <v>23616225</v>
      </c>
      <c r="Q2681" s="24">
        <v>103600434</v>
      </c>
      <c r="R2681" s="29">
        <v>38965</v>
      </c>
      <c r="S2681">
        <f t="shared" si="302"/>
        <v>45642971.66</v>
      </c>
      <c r="T2681">
        <f t="shared" si="305"/>
        <v>0.392305032814824</v>
      </c>
      <c r="U2681">
        <f t="shared" si="304"/>
        <v>17026746.66</v>
      </c>
      <c r="V2681">
        <f t="shared" si="301"/>
        <v>0.164350147992623</v>
      </c>
      <c r="W2681">
        <f t="shared" si="303"/>
        <v>0.440567378897274</v>
      </c>
    </row>
    <row r="2682" ht="14.25" spans="1:23">
      <c r="A2682" s="13">
        <v>6103</v>
      </c>
      <c r="B2682" s="14">
        <v>12</v>
      </c>
      <c r="C2682" s="14">
        <v>14</v>
      </c>
      <c r="D2682" s="14">
        <v>15</v>
      </c>
      <c r="E2682" s="14">
        <v>25</v>
      </c>
      <c r="F2682" s="14">
        <v>28</v>
      </c>
      <c r="G2682" s="14">
        <v>31</v>
      </c>
      <c r="H2682" s="15">
        <v>6</v>
      </c>
      <c r="I2682" s="15" t="s">
        <v>55</v>
      </c>
      <c r="J2682" s="22">
        <v>148745838</v>
      </c>
      <c r="K2682" s="23">
        <v>1</v>
      </c>
      <c r="L2682" s="22">
        <v>5000000</v>
      </c>
      <c r="M2682" s="22">
        <f t="shared" si="299"/>
        <v>5000000</v>
      </c>
      <c r="N2682" s="23">
        <v>33</v>
      </c>
      <c r="O2682" s="22">
        <v>575983</v>
      </c>
      <c r="P2682" s="22">
        <f t="shared" si="300"/>
        <v>19007439</v>
      </c>
      <c r="Q2682" s="24">
        <v>121181078</v>
      </c>
      <c r="R2682" s="29">
        <v>38963</v>
      </c>
      <c r="S2682">
        <f t="shared" si="302"/>
        <v>56232673.22</v>
      </c>
      <c r="T2682">
        <f t="shared" si="305"/>
        <v>0.422777830215374</v>
      </c>
      <c r="U2682">
        <f t="shared" si="304"/>
        <v>32225234.22</v>
      </c>
      <c r="V2682">
        <f t="shared" si="301"/>
        <v>0.265926287765818</v>
      </c>
      <c r="W2682">
        <f t="shared" si="303"/>
        <v>0.464038397314802</v>
      </c>
    </row>
    <row r="2683" ht="14.25" spans="1:23">
      <c r="A2683" s="13">
        <v>6102</v>
      </c>
      <c r="B2683" s="14">
        <v>1</v>
      </c>
      <c r="C2683" s="14">
        <v>4</v>
      </c>
      <c r="D2683" s="14">
        <v>13</v>
      </c>
      <c r="E2683" s="14">
        <v>19</v>
      </c>
      <c r="F2683" s="14">
        <v>20</v>
      </c>
      <c r="G2683" s="14">
        <v>24</v>
      </c>
      <c r="H2683" s="15">
        <v>11</v>
      </c>
      <c r="I2683" s="15" t="s">
        <v>11</v>
      </c>
      <c r="J2683" s="22">
        <v>145599783</v>
      </c>
      <c r="K2683" s="23">
        <v>0</v>
      </c>
      <c r="L2683" s="22">
        <v>5000000</v>
      </c>
      <c r="M2683" s="22">
        <f t="shared" si="299"/>
        <v>0</v>
      </c>
      <c r="N2683" s="23">
        <v>29</v>
      </c>
      <c r="O2683" s="22">
        <v>518500</v>
      </c>
      <c r="P2683" s="22">
        <f t="shared" si="300"/>
        <v>15036500</v>
      </c>
      <c r="Q2683" s="24">
        <v>101870248</v>
      </c>
      <c r="R2683" s="29">
        <v>38960</v>
      </c>
      <c r="S2683">
        <f t="shared" si="302"/>
        <v>43472202.52</v>
      </c>
      <c r="T2683">
        <f t="shared" si="305"/>
        <v>0.426740911831293</v>
      </c>
      <c r="U2683">
        <f t="shared" si="304"/>
        <v>28435702.52</v>
      </c>
      <c r="V2683">
        <f t="shared" si="301"/>
        <v>0.279136480751475</v>
      </c>
      <c r="W2683">
        <f t="shared" si="303"/>
        <v>0.426740911831293</v>
      </c>
    </row>
    <row r="2684" ht="14.25" spans="1:23">
      <c r="A2684" s="13">
        <v>6101</v>
      </c>
      <c r="B2684" s="14">
        <v>9</v>
      </c>
      <c r="C2684" s="14">
        <v>12</v>
      </c>
      <c r="D2684" s="14">
        <v>20</v>
      </c>
      <c r="E2684" s="14">
        <v>26</v>
      </c>
      <c r="F2684" s="14">
        <v>27</v>
      </c>
      <c r="G2684" s="14">
        <v>28</v>
      </c>
      <c r="H2684" s="15">
        <v>16</v>
      </c>
      <c r="I2684" s="15" t="s">
        <v>11</v>
      </c>
      <c r="J2684" s="22">
        <v>139155564</v>
      </c>
      <c r="K2684" s="23">
        <v>3</v>
      </c>
      <c r="L2684" s="22">
        <v>5000000</v>
      </c>
      <c r="M2684" s="22">
        <f t="shared" si="299"/>
        <v>15000000</v>
      </c>
      <c r="N2684" s="23">
        <v>34</v>
      </c>
      <c r="O2684" s="22">
        <v>758071</v>
      </c>
      <c r="P2684" s="22">
        <f t="shared" si="300"/>
        <v>25774414</v>
      </c>
      <c r="Q2684" s="24">
        <v>103642530</v>
      </c>
      <c r="R2684" s="29">
        <v>38958</v>
      </c>
      <c r="S2684">
        <f t="shared" si="302"/>
        <v>54027379.7</v>
      </c>
      <c r="T2684">
        <f t="shared" si="305"/>
        <v>0.376557574385728</v>
      </c>
      <c r="U2684">
        <f t="shared" si="304"/>
        <v>13252965.7</v>
      </c>
      <c r="V2684">
        <f t="shared" si="301"/>
        <v>0.127871885219321</v>
      </c>
      <c r="W2684">
        <f t="shared" si="303"/>
        <v>0.521285805161259</v>
      </c>
    </row>
    <row r="2685" ht="14.25" spans="1:23">
      <c r="A2685" s="13">
        <v>6100</v>
      </c>
      <c r="B2685" s="14">
        <v>1</v>
      </c>
      <c r="C2685" s="14">
        <v>11</v>
      </c>
      <c r="D2685" s="14">
        <v>18</v>
      </c>
      <c r="E2685" s="14">
        <v>26</v>
      </c>
      <c r="F2685" s="14">
        <v>30</v>
      </c>
      <c r="G2685" s="14">
        <v>32</v>
      </c>
      <c r="H2685" s="15">
        <v>3</v>
      </c>
      <c r="I2685" s="15" t="s">
        <v>18</v>
      </c>
      <c r="J2685" s="22">
        <v>142398104</v>
      </c>
      <c r="K2685" s="23">
        <v>0</v>
      </c>
      <c r="L2685" s="22">
        <v>5000000</v>
      </c>
      <c r="M2685" s="22">
        <f t="shared" si="299"/>
        <v>0</v>
      </c>
      <c r="N2685" s="23">
        <v>26</v>
      </c>
      <c r="O2685" s="22">
        <v>584046</v>
      </c>
      <c r="P2685" s="22">
        <f t="shared" si="300"/>
        <v>15185196</v>
      </c>
      <c r="Q2685" s="24">
        <v>121377382</v>
      </c>
      <c r="R2685" s="29">
        <v>38956</v>
      </c>
      <c r="S2685">
        <f t="shared" si="302"/>
        <v>53678255.18</v>
      </c>
      <c r="T2685">
        <f t="shared" si="305"/>
        <v>0.442242650941343</v>
      </c>
      <c r="U2685">
        <f t="shared" si="304"/>
        <v>38493059.18</v>
      </c>
      <c r="V2685">
        <f t="shared" si="301"/>
        <v>0.317135355415723</v>
      </c>
      <c r="W2685">
        <f t="shared" si="303"/>
        <v>0.442242650941343</v>
      </c>
    </row>
    <row r="2686" ht="14.25" spans="1:23">
      <c r="A2686" s="13">
        <v>6099</v>
      </c>
      <c r="B2686" s="14">
        <v>9</v>
      </c>
      <c r="C2686" s="14">
        <v>12</v>
      </c>
      <c r="D2686" s="14">
        <v>18</v>
      </c>
      <c r="E2686" s="14">
        <v>23</v>
      </c>
      <c r="F2686" s="14">
        <v>24</v>
      </c>
      <c r="G2686" s="14">
        <v>27</v>
      </c>
      <c r="H2686" s="15">
        <v>5</v>
      </c>
      <c r="I2686" s="15" t="s">
        <v>11</v>
      </c>
      <c r="J2686" s="22">
        <v>136601442</v>
      </c>
      <c r="K2686" s="23">
        <v>3</v>
      </c>
      <c r="L2686" s="22">
        <v>5000000</v>
      </c>
      <c r="M2686" s="22">
        <f t="shared" si="299"/>
        <v>15000000</v>
      </c>
      <c r="N2686" s="23">
        <v>37</v>
      </c>
      <c r="O2686" s="22">
        <v>482798</v>
      </c>
      <c r="P2686" s="22">
        <f t="shared" si="300"/>
        <v>17863526</v>
      </c>
      <c r="Q2686" s="24">
        <v>104632276</v>
      </c>
      <c r="R2686" s="29">
        <v>38953</v>
      </c>
      <c r="S2686">
        <f t="shared" si="302"/>
        <v>58614013.24</v>
      </c>
      <c r="T2686">
        <f t="shared" si="305"/>
        <v>0.416831353644644</v>
      </c>
      <c r="U2686">
        <f t="shared" si="304"/>
        <v>25750487.24</v>
      </c>
      <c r="V2686">
        <f t="shared" si="301"/>
        <v>0.246104626836178</v>
      </c>
      <c r="W2686">
        <f t="shared" si="303"/>
        <v>0.560190559555447</v>
      </c>
    </row>
    <row r="2687" ht="14.25" spans="1:23">
      <c r="A2687" s="13">
        <v>6098</v>
      </c>
      <c r="B2687" s="14">
        <v>6</v>
      </c>
      <c r="C2687" s="14">
        <v>7</v>
      </c>
      <c r="D2687" s="14">
        <v>10</v>
      </c>
      <c r="E2687" s="14">
        <v>11</v>
      </c>
      <c r="F2687" s="14">
        <v>18</v>
      </c>
      <c r="G2687" s="14">
        <v>23</v>
      </c>
      <c r="H2687" s="15">
        <v>16</v>
      </c>
      <c r="I2687" s="15" t="s">
        <v>11</v>
      </c>
      <c r="J2687" s="22">
        <v>143945640</v>
      </c>
      <c r="K2687" s="23">
        <v>2</v>
      </c>
      <c r="L2687" s="22">
        <v>5000000</v>
      </c>
      <c r="M2687" s="22">
        <f t="shared" si="299"/>
        <v>10000000</v>
      </c>
      <c r="N2687" s="23">
        <v>49</v>
      </c>
      <c r="O2687" s="22">
        <v>549882</v>
      </c>
      <c r="P2687" s="22">
        <f t="shared" si="300"/>
        <v>26944218</v>
      </c>
      <c r="Q2687" s="24">
        <v>106596798</v>
      </c>
      <c r="R2687" s="29">
        <v>38951</v>
      </c>
      <c r="S2687">
        <f t="shared" si="302"/>
        <v>50684895.02</v>
      </c>
      <c r="T2687">
        <f t="shared" si="305"/>
        <v>0.381670892403353</v>
      </c>
      <c r="U2687">
        <f t="shared" si="304"/>
        <v>13740677.02</v>
      </c>
      <c r="V2687">
        <f t="shared" si="301"/>
        <v>0.128903281128576</v>
      </c>
      <c r="W2687">
        <f t="shared" si="303"/>
        <v>0.475482340660927</v>
      </c>
    </row>
    <row r="2688" ht="14.25" spans="1:23">
      <c r="A2688" s="13">
        <v>6097</v>
      </c>
      <c r="B2688" s="14">
        <v>11</v>
      </c>
      <c r="C2688" s="14">
        <v>14</v>
      </c>
      <c r="D2688" s="14">
        <v>15</v>
      </c>
      <c r="E2688" s="14">
        <v>20</v>
      </c>
      <c r="F2688" s="14">
        <v>26</v>
      </c>
      <c r="G2688" s="14">
        <v>27</v>
      </c>
      <c r="H2688" s="15">
        <v>12</v>
      </c>
      <c r="I2688" s="15" t="s">
        <v>14</v>
      </c>
      <c r="J2688" s="22">
        <v>142398104</v>
      </c>
      <c r="K2688" s="23">
        <v>0</v>
      </c>
      <c r="L2688" s="22">
        <v>5000000</v>
      </c>
      <c r="M2688" s="22">
        <f t="shared" si="299"/>
        <v>0</v>
      </c>
      <c r="N2688" s="23">
        <v>36</v>
      </c>
      <c r="O2688" s="22">
        <v>572103</v>
      </c>
      <c r="P2688" s="22">
        <f t="shared" si="300"/>
        <v>20595708</v>
      </c>
      <c r="Q2688" s="24">
        <v>121243358</v>
      </c>
      <c r="R2688" s="29">
        <v>38949</v>
      </c>
      <c r="S2688">
        <f t="shared" si="302"/>
        <v>50582501.42</v>
      </c>
      <c r="T2688">
        <f t="shared" si="305"/>
        <v>0.417198123298433</v>
      </c>
      <c r="U2688">
        <f t="shared" si="304"/>
        <v>29986793.42</v>
      </c>
      <c r="V2688">
        <f t="shared" si="301"/>
        <v>0.247327308601928</v>
      </c>
      <c r="W2688">
        <f t="shared" si="303"/>
        <v>0.417198123298433</v>
      </c>
    </row>
    <row r="2689" ht="14.25" spans="1:23">
      <c r="A2689" s="13">
        <v>6096</v>
      </c>
      <c r="B2689" s="14">
        <v>1</v>
      </c>
      <c r="C2689" s="14">
        <v>5</v>
      </c>
      <c r="D2689" s="14">
        <v>9</v>
      </c>
      <c r="E2689" s="14">
        <v>13</v>
      </c>
      <c r="F2689" s="14">
        <v>18</v>
      </c>
      <c r="G2689" s="14">
        <v>33</v>
      </c>
      <c r="H2689" s="15">
        <v>14</v>
      </c>
      <c r="I2689" s="15" t="s">
        <v>11</v>
      </c>
      <c r="J2689" s="22">
        <v>133571360</v>
      </c>
      <c r="K2689" s="23">
        <v>0</v>
      </c>
      <c r="L2689" s="22">
        <v>5000000</v>
      </c>
      <c r="M2689" s="22">
        <f t="shared" si="299"/>
        <v>0</v>
      </c>
      <c r="N2689" s="23">
        <v>92</v>
      </c>
      <c r="O2689" s="22">
        <v>267777</v>
      </c>
      <c r="P2689" s="22">
        <f t="shared" si="300"/>
        <v>24635484</v>
      </c>
      <c r="Q2689" s="24">
        <v>104405910</v>
      </c>
      <c r="R2689" s="29">
        <v>38946</v>
      </c>
      <c r="S2689">
        <f t="shared" si="302"/>
        <v>40600826.9</v>
      </c>
      <c r="T2689">
        <f t="shared" si="305"/>
        <v>0.388874795497688</v>
      </c>
      <c r="U2689">
        <f t="shared" si="304"/>
        <v>15965342.9</v>
      </c>
      <c r="V2689">
        <f t="shared" si="301"/>
        <v>0.152916083964979</v>
      </c>
      <c r="W2689">
        <f t="shared" si="303"/>
        <v>0.388874795497688</v>
      </c>
    </row>
    <row r="2690" ht="14.25" spans="1:23">
      <c r="A2690" s="13">
        <v>6095</v>
      </c>
      <c r="B2690" s="14">
        <v>1</v>
      </c>
      <c r="C2690" s="14">
        <v>3</v>
      </c>
      <c r="D2690" s="14">
        <v>17</v>
      </c>
      <c r="E2690" s="14">
        <v>20</v>
      </c>
      <c r="F2690" s="14">
        <v>21</v>
      </c>
      <c r="G2690" s="14">
        <v>29</v>
      </c>
      <c r="H2690" s="15">
        <v>16</v>
      </c>
      <c r="I2690" s="15" t="s">
        <v>11</v>
      </c>
      <c r="J2690" s="22">
        <v>123013291</v>
      </c>
      <c r="K2690" s="23">
        <v>0</v>
      </c>
      <c r="L2690" s="23">
        <v>0</v>
      </c>
      <c r="M2690" s="22">
        <f t="shared" si="299"/>
        <v>0</v>
      </c>
      <c r="N2690" s="23">
        <v>22</v>
      </c>
      <c r="O2690" s="22">
        <v>864569</v>
      </c>
      <c r="P2690" s="22">
        <f t="shared" si="300"/>
        <v>19020518</v>
      </c>
      <c r="Q2690" s="24">
        <v>102008350</v>
      </c>
      <c r="R2690" s="29">
        <v>38944</v>
      </c>
      <c r="S2690">
        <f t="shared" si="302"/>
        <v>41832440.5</v>
      </c>
      <c r="T2690">
        <f t="shared" si="305"/>
        <v>0.410088394724549</v>
      </c>
      <c r="U2690">
        <f t="shared" si="304"/>
        <v>22811922.5</v>
      </c>
      <c r="V2690">
        <f t="shared" si="301"/>
        <v>0.223627992218284</v>
      </c>
      <c r="W2690">
        <f t="shared" si="303"/>
        <v>0.410088394724549</v>
      </c>
    </row>
    <row r="2691" ht="14.25" spans="1:23">
      <c r="A2691" s="13">
        <v>6094</v>
      </c>
      <c r="B2691" s="14">
        <v>15</v>
      </c>
      <c r="C2691" s="14">
        <v>16</v>
      </c>
      <c r="D2691" s="14">
        <v>17</v>
      </c>
      <c r="E2691" s="14">
        <v>18</v>
      </c>
      <c r="F2691" s="14">
        <v>24</v>
      </c>
      <c r="G2691" s="14">
        <v>33</v>
      </c>
      <c r="H2691" s="15">
        <v>13</v>
      </c>
      <c r="I2691" s="15" t="s">
        <v>25</v>
      </c>
      <c r="J2691" s="22">
        <v>114861640</v>
      </c>
      <c r="K2691" s="23">
        <v>1</v>
      </c>
      <c r="L2691" s="22">
        <v>5000000</v>
      </c>
      <c r="M2691" s="22">
        <f t="shared" si="299"/>
        <v>5000000</v>
      </c>
      <c r="N2691" s="23">
        <v>22</v>
      </c>
      <c r="O2691" s="22">
        <v>811407</v>
      </c>
      <c r="P2691" s="22">
        <f t="shared" si="300"/>
        <v>17850954</v>
      </c>
      <c r="Q2691" s="24">
        <v>118981520</v>
      </c>
      <c r="R2691" s="29">
        <v>38942</v>
      </c>
      <c r="S2691">
        <f t="shared" si="302"/>
        <v>55650528.8</v>
      </c>
      <c r="T2691">
        <f t="shared" si="305"/>
        <v>0.425700804629156</v>
      </c>
      <c r="U2691">
        <f t="shared" si="304"/>
        <v>32799574.8</v>
      </c>
      <c r="V2691">
        <f t="shared" si="301"/>
        <v>0.275669488841629</v>
      </c>
      <c r="W2691">
        <f t="shared" si="303"/>
        <v>0.467724137328217</v>
      </c>
    </row>
    <row r="2692" ht="14.25" spans="1:23">
      <c r="A2692" s="13">
        <v>6093</v>
      </c>
      <c r="B2692" s="14">
        <v>2</v>
      </c>
      <c r="C2692" s="14">
        <v>12</v>
      </c>
      <c r="D2692" s="14">
        <v>16</v>
      </c>
      <c r="E2692" s="14">
        <v>18</v>
      </c>
      <c r="F2692" s="14">
        <v>19</v>
      </c>
      <c r="G2692" s="14">
        <v>23</v>
      </c>
      <c r="H2692" s="15">
        <v>5</v>
      </c>
      <c r="I2692" s="15" t="s">
        <v>11</v>
      </c>
      <c r="J2692" s="22">
        <v>112211224</v>
      </c>
      <c r="K2692" s="23">
        <v>0</v>
      </c>
      <c r="L2692" s="22">
        <v>5000000</v>
      </c>
      <c r="M2692" s="22">
        <f t="shared" si="299"/>
        <v>0</v>
      </c>
      <c r="N2692" s="23">
        <v>27</v>
      </c>
      <c r="O2692" s="22">
        <v>887535</v>
      </c>
      <c r="P2692" s="22">
        <f t="shared" si="300"/>
        <v>23963445</v>
      </c>
      <c r="Q2692" s="24">
        <v>103069550</v>
      </c>
      <c r="R2692" s="29">
        <v>38939</v>
      </c>
      <c r="S2692">
        <f t="shared" si="302"/>
        <v>40234028.5</v>
      </c>
      <c r="T2692">
        <f t="shared" si="305"/>
        <v>0.390358049491824</v>
      </c>
      <c r="U2692">
        <f t="shared" si="304"/>
        <v>16270583.5</v>
      </c>
      <c r="V2692">
        <f t="shared" si="301"/>
        <v>0.157860236122114</v>
      </c>
      <c r="W2692">
        <f t="shared" si="303"/>
        <v>0.390358049491824</v>
      </c>
    </row>
    <row r="2693" ht="14.25" spans="1:23">
      <c r="A2693" s="13">
        <v>6092</v>
      </c>
      <c r="B2693" s="14">
        <v>2</v>
      </c>
      <c r="C2693" s="14">
        <v>8</v>
      </c>
      <c r="D2693" s="14">
        <v>11</v>
      </c>
      <c r="E2693" s="14">
        <v>16</v>
      </c>
      <c r="F2693" s="14">
        <v>20</v>
      </c>
      <c r="G2693" s="14">
        <v>21</v>
      </c>
      <c r="H2693" s="15">
        <v>14</v>
      </c>
      <c r="I2693" s="15" t="s">
        <v>11</v>
      </c>
      <c r="J2693" s="22">
        <v>101941173</v>
      </c>
      <c r="K2693" s="23">
        <v>1</v>
      </c>
      <c r="L2693" s="22">
        <v>5000000</v>
      </c>
      <c r="M2693" s="22">
        <f t="shared" si="299"/>
        <v>5000000</v>
      </c>
      <c r="N2693" s="23">
        <v>27</v>
      </c>
      <c r="O2693" s="22">
        <v>258645</v>
      </c>
      <c r="P2693" s="22">
        <f t="shared" si="300"/>
        <v>6983415</v>
      </c>
      <c r="Q2693" s="24">
        <v>100741394</v>
      </c>
      <c r="R2693" s="29">
        <v>38937</v>
      </c>
      <c r="S2693">
        <f t="shared" si="302"/>
        <v>38068625.06</v>
      </c>
      <c r="T2693">
        <f t="shared" si="305"/>
        <v>0.328252605478141</v>
      </c>
      <c r="U2693">
        <f t="shared" si="304"/>
        <v>26085210.06</v>
      </c>
      <c r="V2693">
        <f t="shared" si="301"/>
        <v>0.258932391386206</v>
      </c>
      <c r="W2693">
        <f t="shared" si="303"/>
        <v>0.377884636577493</v>
      </c>
    </row>
    <row r="2694" ht="14.25" spans="1:23">
      <c r="A2694" s="13">
        <v>6091</v>
      </c>
      <c r="B2694" s="14">
        <v>7</v>
      </c>
      <c r="C2694" s="14">
        <v>8</v>
      </c>
      <c r="D2694" s="14">
        <v>12</v>
      </c>
      <c r="E2694" s="14">
        <v>21</v>
      </c>
      <c r="F2694" s="14">
        <v>22</v>
      </c>
      <c r="G2694" s="14">
        <v>24</v>
      </c>
      <c r="H2694" s="15">
        <v>7</v>
      </c>
      <c r="I2694" s="15" t="s">
        <v>26</v>
      </c>
      <c r="J2694" s="22">
        <v>90646515</v>
      </c>
      <c r="K2694" s="23">
        <v>1</v>
      </c>
      <c r="L2694" s="22">
        <v>5000000</v>
      </c>
      <c r="M2694" s="22">
        <f t="shared" ref="M2694:M2757" si="306">K2694*L2694</f>
        <v>5000000</v>
      </c>
      <c r="N2694" s="23">
        <v>45</v>
      </c>
      <c r="O2694" s="22">
        <v>132297</v>
      </c>
      <c r="P2694" s="22">
        <f t="shared" si="300"/>
        <v>5953365</v>
      </c>
      <c r="Q2694" s="24">
        <v>117308110</v>
      </c>
      <c r="R2694" s="29">
        <v>38935</v>
      </c>
      <c r="S2694">
        <f t="shared" si="302"/>
        <v>48589702.9</v>
      </c>
      <c r="T2694">
        <f t="shared" si="305"/>
        <v>0.371583029510918</v>
      </c>
      <c r="U2694">
        <f t="shared" si="304"/>
        <v>37636337.9</v>
      </c>
      <c r="V2694">
        <f t="shared" si="301"/>
        <v>0.32083321349223</v>
      </c>
      <c r="W2694">
        <f t="shared" si="303"/>
        <v>0.414205828565476</v>
      </c>
    </row>
    <row r="2695" ht="14.25" spans="1:23">
      <c r="A2695" s="13">
        <v>6090</v>
      </c>
      <c r="B2695" s="14">
        <v>2</v>
      </c>
      <c r="C2695" s="14">
        <v>11</v>
      </c>
      <c r="D2695" s="14">
        <v>15</v>
      </c>
      <c r="E2695" s="14">
        <v>20</v>
      </c>
      <c r="F2695" s="14">
        <v>23</v>
      </c>
      <c r="G2695" s="14">
        <v>29</v>
      </c>
      <c r="H2695" s="15">
        <v>11</v>
      </c>
      <c r="I2695" s="15" t="s">
        <v>11</v>
      </c>
      <c r="J2695" s="22">
        <v>81755244</v>
      </c>
      <c r="K2695" s="23">
        <v>3</v>
      </c>
      <c r="L2695" s="22">
        <v>5000000</v>
      </c>
      <c r="M2695" s="22">
        <f t="shared" si="306"/>
        <v>15000000</v>
      </c>
      <c r="N2695" s="23">
        <v>59</v>
      </c>
      <c r="O2695" s="22">
        <v>76048</v>
      </c>
      <c r="P2695" s="22">
        <f t="shared" si="300"/>
        <v>4486832</v>
      </c>
      <c r="Q2695" s="24">
        <v>96271594</v>
      </c>
      <c r="R2695" s="29">
        <v>38932</v>
      </c>
      <c r="S2695">
        <f t="shared" si="302"/>
        <v>51703713.06</v>
      </c>
      <c r="T2695">
        <f t="shared" si="305"/>
        <v>0.381251743478975</v>
      </c>
      <c r="U2695">
        <f t="shared" si="304"/>
        <v>32216881.06</v>
      </c>
      <c r="V2695">
        <f t="shared" si="301"/>
        <v>0.334645763318306</v>
      </c>
      <c r="W2695">
        <f t="shared" si="303"/>
        <v>0.537060943023339</v>
      </c>
    </row>
    <row r="2696" ht="14.25" spans="1:23">
      <c r="A2696" s="13">
        <v>6089</v>
      </c>
      <c r="B2696" s="14">
        <v>1</v>
      </c>
      <c r="C2696" s="14">
        <v>13</v>
      </c>
      <c r="D2696" s="14">
        <v>16</v>
      </c>
      <c r="E2696" s="14">
        <v>18</v>
      </c>
      <c r="F2696" s="14">
        <v>19</v>
      </c>
      <c r="G2696" s="14">
        <v>22</v>
      </c>
      <c r="H2696" s="15">
        <v>1</v>
      </c>
      <c r="I2696" s="15" t="s">
        <v>11</v>
      </c>
      <c r="J2696" s="22">
        <v>86285876</v>
      </c>
      <c r="K2696" s="23">
        <v>2</v>
      </c>
      <c r="L2696" s="22">
        <v>5000000</v>
      </c>
      <c r="M2696" s="22">
        <f t="shared" si="306"/>
        <v>10000000</v>
      </c>
      <c r="N2696" s="23">
        <v>32</v>
      </c>
      <c r="O2696" s="22">
        <v>334131</v>
      </c>
      <c r="P2696" s="22">
        <f t="shared" si="300"/>
        <v>10692192</v>
      </c>
      <c r="Q2696" s="24">
        <v>94591130</v>
      </c>
      <c r="R2696" s="29">
        <v>38930</v>
      </c>
      <c r="S2696">
        <f t="shared" si="302"/>
        <v>31401192.7</v>
      </c>
      <c r="T2696">
        <f t="shared" si="305"/>
        <v>0.226249466519747</v>
      </c>
      <c r="U2696">
        <f t="shared" si="304"/>
        <v>10709000.7</v>
      </c>
      <c r="V2696">
        <f t="shared" si="301"/>
        <v>0.113213582499754</v>
      </c>
      <c r="W2696">
        <f t="shared" si="303"/>
        <v>0.331967624237072</v>
      </c>
    </row>
    <row r="2697" ht="14.25" spans="1:23">
      <c r="A2697" s="13">
        <v>6088</v>
      </c>
      <c r="B2697" s="14">
        <v>3</v>
      </c>
      <c r="C2697" s="14">
        <v>11</v>
      </c>
      <c r="D2697" s="14">
        <v>20</v>
      </c>
      <c r="E2697" s="14">
        <v>24</v>
      </c>
      <c r="F2697" s="14">
        <v>25</v>
      </c>
      <c r="G2697" s="14">
        <v>26</v>
      </c>
      <c r="H2697" s="15">
        <v>1</v>
      </c>
      <c r="I2697" s="15" t="s">
        <v>54</v>
      </c>
      <c r="J2697" s="22">
        <v>71337415</v>
      </c>
      <c r="K2697" s="23">
        <v>5</v>
      </c>
      <c r="L2697" s="22">
        <v>5000000</v>
      </c>
      <c r="M2697" s="22">
        <f t="shared" si="306"/>
        <v>25000000</v>
      </c>
      <c r="N2697" s="23">
        <v>27</v>
      </c>
      <c r="O2697" s="22">
        <v>440665</v>
      </c>
      <c r="P2697" s="22">
        <f t="shared" si="300"/>
        <v>11897955</v>
      </c>
      <c r="Q2697" s="24">
        <v>114786458</v>
      </c>
      <c r="R2697" s="29">
        <v>38928</v>
      </c>
      <c r="S2697">
        <f t="shared" si="302"/>
        <v>53483417.42</v>
      </c>
      <c r="T2697">
        <f t="shared" si="305"/>
        <v>0.248142663483875</v>
      </c>
      <c r="U2697">
        <f t="shared" si="304"/>
        <v>16585462.42</v>
      </c>
      <c r="V2697">
        <f t="shared" si="301"/>
        <v>0.144489713412012</v>
      </c>
      <c r="W2697">
        <f t="shared" si="303"/>
        <v>0.465938389875224</v>
      </c>
    </row>
    <row r="2698" ht="14.25" spans="1:23">
      <c r="A2698" s="13">
        <v>6087</v>
      </c>
      <c r="B2698" s="14">
        <v>4</v>
      </c>
      <c r="C2698" s="14">
        <v>5</v>
      </c>
      <c r="D2698" s="14">
        <v>8</v>
      </c>
      <c r="E2698" s="14">
        <v>9</v>
      </c>
      <c r="F2698" s="14">
        <v>12</v>
      </c>
      <c r="G2698" s="14">
        <v>30</v>
      </c>
      <c r="H2698" s="15">
        <v>5</v>
      </c>
      <c r="I2698" s="15" t="s">
        <v>11</v>
      </c>
      <c r="J2698" s="22">
        <v>68575468</v>
      </c>
      <c r="K2698" s="23">
        <v>2</v>
      </c>
      <c r="L2698" s="22">
        <v>5000000</v>
      </c>
      <c r="M2698" s="22">
        <f t="shared" si="306"/>
        <v>10000000</v>
      </c>
      <c r="N2698" s="23">
        <v>32</v>
      </c>
      <c r="O2698" s="22">
        <v>168530</v>
      </c>
      <c r="P2698" s="22">
        <f t="shared" si="300"/>
        <v>5392960</v>
      </c>
      <c r="Q2698" s="24">
        <v>100404616</v>
      </c>
      <c r="R2698" s="29">
        <v>38925</v>
      </c>
      <c r="S2698">
        <f t="shared" si="302"/>
        <v>46614669.84</v>
      </c>
      <c r="T2698">
        <f t="shared" si="305"/>
        <v>0.364671180456484</v>
      </c>
      <c r="U2698">
        <f t="shared" si="304"/>
        <v>31221709.84</v>
      </c>
      <c r="V2698">
        <f t="shared" si="301"/>
        <v>0.310958908901161</v>
      </c>
      <c r="W2698">
        <f t="shared" si="303"/>
        <v>0.464268195000118</v>
      </c>
    </row>
    <row r="2699" ht="14.25" spans="1:23">
      <c r="A2699" s="13">
        <v>6086</v>
      </c>
      <c r="B2699" s="14">
        <v>4</v>
      </c>
      <c r="C2699" s="14">
        <v>6</v>
      </c>
      <c r="D2699" s="14">
        <v>10</v>
      </c>
      <c r="E2699" s="14">
        <v>24</v>
      </c>
      <c r="F2699" s="14">
        <v>26</v>
      </c>
      <c r="G2699" s="14">
        <v>31</v>
      </c>
      <c r="H2699" s="15">
        <v>6</v>
      </c>
      <c r="I2699" s="15" t="s">
        <v>11</v>
      </c>
      <c r="J2699" s="22">
        <v>65991876</v>
      </c>
      <c r="K2699" s="23">
        <v>3</v>
      </c>
      <c r="L2699" s="22">
        <v>5000000</v>
      </c>
      <c r="M2699" s="22">
        <f t="shared" si="306"/>
        <v>15000000</v>
      </c>
      <c r="N2699" s="23">
        <v>43</v>
      </c>
      <c r="O2699" s="22">
        <v>143785</v>
      </c>
      <c r="P2699" s="22">
        <f t="shared" si="300"/>
        <v>6182755</v>
      </c>
      <c r="Q2699" s="24">
        <v>100268238</v>
      </c>
      <c r="R2699" s="29">
        <v>38923</v>
      </c>
      <c r="S2699">
        <f t="shared" si="302"/>
        <v>49704913.62</v>
      </c>
      <c r="T2699">
        <f t="shared" si="305"/>
        <v>0.346120708932773</v>
      </c>
      <c r="U2699">
        <f t="shared" si="304"/>
        <v>28522158.62</v>
      </c>
      <c r="V2699">
        <f t="shared" si="301"/>
        <v>0.284458560247164</v>
      </c>
      <c r="W2699">
        <f t="shared" si="303"/>
        <v>0.495719428319863</v>
      </c>
    </row>
    <row r="2700" ht="14.25" spans="1:23">
      <c r="A2700" s="13">
        <v>6085</v>
      </c>
      <c r="B2700" s="14">
        <v>2</v>
      </c>
      <c r="C2700" s="14">
        <v>6</v>
      </c>
      <c r="D2700" s="14">
        <v>18</v>
      </c>
      <c r="E2700" s="14">
        <v>21</v>
      </c>
      <c r="F2700" s="14">
        <v>24</v>
      </c>
      <c r="G2700" s="14">
        <v>25</v>
      </c>
      <c r="H2700" s="15">
        <v>8</v>
      </c>
      <c r="I2700" s="15" t="s">
        <v>19</v>
      </c>
      <c r="J2700" s="22">
        <v>66565353</v>
      </c>
      <c r="K2700" s="23">
        <v>3</v>
      </c>
      <c r="L2700" s="22">
        <v>5000000</v>
      </c>
      <c r="M2700" s="22">
        <f t="shared" si="306"/>
        <v>15000000</v>
      </c>
      <c r="N2700" s="23">
        <v>30</v>
      </c>
      <c r="O2700" s="22">
        <v>206442</v>
      </c>
      <c r="P2700" s="22">
        <f t="shared" si="300"/>
        <v>6193260</v>
      </c>
      <c r="Q2700" s="24">
        <v>113841824</v>
      </c>
      <c r="R2700" s="29">
        <v>38921</v>
      </c>
      <c r="S2700">
        <f t="shared" si="302"/>
        <v>56331485.76</v>
      </c>
      <c r="T2700">
        <f t="shared" si="305"/>
        <v>0.363060642457732</v>
      </c>
      <c r="U2700">
        <f t="shared" si="304"/>
        <v>35138225.76</v>
      </c>
      <c r="V2700">
        <f t="shared" si="301"/>
        <v>0.308658316648194</v>
      </c>
      <c r="W2700">
        <f t="shared" si="303"/>
        <v>0.494822410435026</v>
      </c>
    </row>
    <row r="2701" ht="14.25" spans="1:23">
      <c r="A2701" s="13">
        <v>6084</v>
      </c>
      <c r="B2701" s="14">
        <v>1</v>
      </c>
      <c r="C2701" s="14">
        <v>12</v>
      </c>
      <c r="D2701" s="14">
        <v>17</v>
      </c>
      <c r="E2701" s="14">
        <v>21</v>
      </c>
      <c r="F2701" s="14">
        <v>25</v>
      </c>
      <c r="G2701" s="14">
        <v>28</v>
      </c>
      <c r="H2701" s="15">
        <v>12</v>
      </c>
      <c r="I2701" s="15" t="s">
        <v>11</v>
      </c>
      <c r="J2701" s="22">
        <v>67114345</v>
      </c>
      <c r="K2701" s="23">
        <v>5</v>
      </c>
      <c r="L2701" s="22">
        <v>5000000</v>
      </c>
      <c r="M2701" s="22">
        <f t="shared" si="306"/>
        <v>25000000</v>
      </c>
      <c r="N2701" s="23">
        <v>24</v>
      </c>
      <c r="O2701" s="22">
        <v>336630</v>
      </c>
      <c r="P2701" s="22">
        <f t="shared" si="300"/>
        <v>8079120</v>
      </c>
      <c r="Q2701" s="24">
        <v>95796786</v>
      </c>
      <c r="R2701" s="29">
        <v>38919</v>
      </c>
      <c r="S2701">
        <f t="shared" si="302"/>
        <v>53089095.14</v>
      </c>
      <c r="T2701">
        <f t="shared" si="305"/>
        <v>0.293215423114508</v>
      </c>
      <c r="U2701">
        <f t="shared" si="304"/>
        <v>20009975.14</v>
      </c>
      <c r="V2701">
        <f t="shared" si="301"/>
        <v>0.20887939956566</v>
      </c>
      <c r="W2701">
        <f t="shared" si="303"/>
        <v>0.554184512411512</v>
      </c>
    </row>
    <row r="2702" ht="14.25" spans="1:23">
      <c r="A2702" s="13">
        <v>6083</v>
      </c>
      <c r="B2702" s="14">
        <v>7</v>
      </c>
      <c r="C2702" s="14">
        <v>9</v>
      </c>
      <c r="D2702" s="14">
        <v>18</v>
      </c>
      <c r="E2702" s="14">
        <v>19</v>
      </c>
      <c r="F2702" s="14">
        <v>26</v>
      </c>
      <c r="G2702" s="14">
        <v>29</v>
      </c>
      <c r="H2702" s="15">
        <v>10</v>
      </c>
      <c r="I2702" s="15" t="s">
        <v>11</v>
      </c>
      <c r="J2702" s="22">
        <v>73263015</v>
      </c>
      <c r="K2702" s="23">
        <v>7</v>
      </c>
      <c r="L2702" s="22">
        <v>5000000</v>
      </c>
      <c r="M2702" s="22">
        <f t="shared" si="306"/>
        <v>35000000</v>
      </c>
      <c r="N2702" s="23">
        <v>66</v>
      </c>
      <c r="O2702" s="22">
        <v>117378</v>
      </c>
      <c r="P2702" s="22">
        <f t="shared" si="300"/>
        <v>7746948</v>
      </c>
      <c r="Q2702" s="24">
        <v>94698606</v>
      </c>
      <c r="R2702" s="29">
        <v>38916</v>
      </c>
      <c r="S2702">
        <f t="shared" si="302"/>
        <v>63326045.94</v>
      </c>
      <c r="T2702">
        <f t="shared" si="305"/>
        <v>0.299117876560928</v>
      </c>
      <c r="U2702">
        <f t="shared" si="304"/>
        <v>20579097.94</v>
      </c>
      <c r="V2702">
        <f t="shared" si="301"/>
        <v>0.217311519242427</v>
      </c>
      <c r="W2702">
        <f t="shared" si="303"/>
        <v>0.668711490219824</v>
      </c>
    </row>
    <row r="2703" ht="14.25" spans="1:23">
      <c r="A2703" s="13">
        <v>6082</v>
      </c>
      <c r="B2703" s="14">
        <v>3</v>
      </c>
      <c r="C2703" s="14">
        <v>13</v>
      </c>
      <c r="D2703" s="14">
        <v>15</v>
      </c>
      <c r="E2703" s="14">
        <v>23</v>
      </c>
      <c r="F2703" s="14">
        <v>28</v>
      </c>
      <c r="G2703" s="14">
        <v>29</v>
      </c>
      <c r="H2703" s="15">
        <v>9</v>
      </c>
      <c r="I2703" s="15" t="s">
        <v>14</v>
      </c>
      <c r="J2703" s="22">
        <v>90186744</v>
      </c>
      <c r="K2703" s="23">
        <v>8</v>
      </c>
      <c r="L2703" s="22">
        <v>5000000</v>
      </c>
      <c r="M2703" s="22">
        <f t="shared" si="306"/>
        <v>40000000</v>
      </c>
      <c r="N2703" s="23">
        <v>86</v>
      </c>
      <c r="O2703" s="22">
        <v>268455</v>
      </c>
      <c r="P2703" s="22">
        <f t="shared" si="300"/>
        <v>23087130</v>
      </c>
      <c r="Q2703" s="24">
        <v>110771614</v>
      </c>
      <c r="R2703" s="29">
        <v>38914</v>
      </c>
      <c r="S2703">
        <f t="shared" si="302"/>
        <v>84383588.86</v>
      </c>
      <c r="T2703">
        <f t="shared" si="305"/>
        <v>0.40067655654092</v>
      </c>
      <c r="U2703">
        <f t="shared" si="304"/>
        <v>21296458.86</v>
      </c>
      <c r="V2703">
        <f t="shared" si="301"/>
        <v>0.192255561609854</v>
      </c>
      <c r="W2703">
        <f t="shared" si="303"/>
        <v>0.761779898413325</v>
      </c>
    </row>
    <row r="2704" ht="14.25" spans="1:23">
      <c r="A2704" s="13">
        <v>6081</v>
      </c>
      <c r="B2704" s="14">
        <v>14</v>
      </c>
      <c r="C2704" s="14">
        <v>16</v>
      </c>
      <c r="D2704" s="14">
        <v>18</v>
      </c>
      <c r="E2704" s="14">
        <v>21</v>
      </c>
      <c r="F2704" s="14">
        <v>22</v>
      </c>
      <c r="G2704" s="14">
        <v>32</v>
      </c>
      <c r="H2704" s="15">
        <v>4</v>
      </c>
      <c r="I2704" s="15" t="s">
        <v>11</v>
      </c>
      <c r="J2704" s="22">
        <v>120292242</v>
      </c>
      <c r="K2704" s="23">
        <v>1</v>
      </c>
      <c r="L2704" s="22">
        <v>5000000</v>
      </c>
      <c r="M2704" s="22">
        <f t="shared" si="306"/>
        <v>5000000</v>
      </c>
      <c r="N2704" s="23">
        <v>31</v>
      </c>
      <c r="O2704" s="22">
        <v>675680</v>
      </c>
      <c r="P2704" s="22">
        <f t="shared" si="300"/>
        <v>20946080</v>
      </c>
      <c r="Q2704" s="24">
        <v>94879564</v>
      </c>
      <c r="R2704" s="29">
        <v>38911</v>
      </c>
      <c r="S2704">
        <f t="shared" si="302"/>
        <v>42514088.36</v>
      </c>
      <c r="T2704">
        <f t="shared" si="305"/>
        <v>0.395386390687883</v>
      </c>
      <c r="U2704">
        <f t="shared" si="304"/>
        <v>16568008.36</v>
      </c>
      <c r="V2704">
        <f t="shared" si="301"/>
        <v>0.174621463901331</v>
      </c>
      <c r="W2704">
        <f t="shared" si="303"/>
        <v>0.448084777876931</v>
      </c>
    </row>
    <row r="2705" ht="14.25" spans="1:23">
      <c r="A2705" s="13">
        <v>6080</v>
      </c>
      <c r="B2705" s="14">
        <v>15</v>
      </c>
      <c r="C2705" s="14">
        <v>17</v>
      </c>
      <c r="D2705" s="14">
        <v>20</v>
      </c>
      <c r="E2705" s="14">
        <v>22</v>
      </c>
      <c r="F2705" s="14">
        <v>26</v>
      </c>
      <c r="G2705" s="14">
        <v>29</v>
      </c>
      <c r="H2705" s="15">
        <v>9</v>
      </c>
      <c r="I2705" s="15" t="s">
        <v>11</v>
      </c>
      <c r="J2705" s="22">
        <v>116315344</v>
      </c>
      <c r="K2705" s="23">
        <v>1</v>
      </c>
      <c r="L2705" s="22">
        <v>5000000</v>
      </c>
      <c r="M2705" s="22">
        <f t="shared" si="306"/>
        <v>5000000</v>
      </c>
      <c r="N2705" s="23">
        <v>8</v>
      </c>
      <c r="O2705" s="22">
        <v>1186155</v>
      </c>
      <c r="P2705" s="22">
        <f t="shared" ref="P2705:P2768" si="307">N2705*O2705</f>
        <v>9489240</v>
      </c>
      <c r="Q2705" s="24">
        <v>95689488</v>
      </c>
      <c r="R2705" s="29">
        <v>38909</v>
      </c>
      <c r="S2705">
        <f t="shared" si="302"/>
        <v>29746280.12</v>
      </c>
      <c r="T2705">
        <f t="shared" si="305"/>
        <v>0.258610226026081</v>
      </c>
      <c r="U2705">
        <f t="shared" si="304"/>
        <v>15257040.12</v>
      </c>
      <c r="V2705">
        <f t="shared" si="301"/>
        <v>0.15944322034621</v>
      </c>
      <c r="W2705">
        <f t="shared" si="303"/>
        <v>0.31086256956459</v>
      </c>
    </row>
    <row r="2706" ht="14.25" spans="1:23">
      <c r="A2706" s="13">
        <v>6079</v>
      </c>
      <c r="B2706" s="14">
        <v>6</v>
      </c>
      <c r="C2706" s="14">
        <v>11</v>
      </c>
      <c r="D2706" s="14">
        <v>13</v>
      </c>
      <c r="E2706" s="14">
        <v>17</v>
      </c>
      <c r="F2706" s="14">
        <v>20</v>
      </c>
      <c r="G2706" s="14">
        <v>32</v>
      </c>
      <c r="H2706" s="15">
        <v>8</v>
      </c>
      <c r="I2706" s="15" t="s">
        <v>13</v>
      </c>
      <c r="J2706" s="22">
        <v>99173775</v>
      </c>
      <c r="K2706" s="23">
        <v>3</v>
      </c>
      <c r="L2706" s="22">
        <v>5000000</v>
      </c>
      <c r="M2706" s="22">
        <f t="shared" si="306"/>
        <v>15000000</v>
      </c>
      <c r="N2706" s="23">
        <v>53</v>
      </c>
      <c r="O2706" s="22">
        <v>335220</v>
      </c>
      <c r="P2706" s="22">
        <f t="shared" si="307"/>
        <v>17766660</v>
      </c>
      <c r="Q2706" s="24">
        <v>113367343</v>
      </c>
      <c r="R2706" s="29">
        <v>38907</v>
      </c>
      <c r="S2706">
        <f t="shared" si="302"/>
        <v>62935695.07</v>
      </c>
      <c r="T2706">
        <f t="shared" si="305"/>
        <v>0.422835128719564</v>
      </c>
      <c r="U2706">
        <f t="shared" si="304"/>
        <v>30169035.07</v>
      </c>
      <c r="V2706">
        <f t="shared" ref="V2706:V2769" si="308">U2706/Q2706</f>
        <v>0.266117510313354</v>
      </c>
      <c r="W2706">
        <f t="shared" si="303"/>
        <v>0.555148364639718</v>
      </c>
    </row>
    <row r="2707" ht="14.25" spans="1:23">
      <c r="A2707" s="13">
        <v>6078</v>
      </c>
      <c r="B2707" s="14">
        <v>3</v>
      </c>
      <c r="C2707" s="14">
        <v>5</v>
      </c>
      <c r="D2707" s="14">
        <v>17</v>
      </c>
      <c r="E2707" s="14">
        <v>22</v>
      </c>
      <c r="F2707" s="14">
        <v>31</v>
      </c>
      <c r="G2707" s="14">
        <v>33</v>
      </c>
      <c r="H2707" s="15">
        <v>12</v>
      </c>
      <c r="I2707" s="15" t="s">
        <v>11</v>
      </c>
      <c r="J2707" s="22">
        <v>106559472</v>
      </c>
      <c r="K2707" s="23">
        <v>2</v>
      </c>
      <c r="L2707" s="22">
        <v>5000000</v>
      </c>
      <c r="M2707" s="22">
        <f t="shared" si="306"/>
        <v>10000000</v>
      </c>
      <c r="N2707" s="23">
        <v>45</v>
      </c>
      <c r="O2707" s="22">
        <v>175213</v>
      </c>
      <c r="P2707" s="22">
        <f t="shared" si="307"/>
        <v>7884585</v>
      </c>
      <c r="Q2707" s="24">
        <v>96331128</v>
      </c>
      <c r="R2707" s="29">
        <v>38904</v>
      </c>
      <c r="S2707">
        <f t="shared" si="302"/>
        <v>38804862.72</v>
      </c>
      <c r="T2707">
        <f t="shared" si="305"/>
        <v>0.299019261146823</v>
      </c>
      <c r="U2707">
        <f t="shared" si="304"/>
        <v>20920277.72</v>
      </c>
      <c r="V2707">
        <f t="shared" si="308"/>
        <v>0.217170484290395</v>
      </c>
      <c r="W2707">
        <f t="shared" si="303"/>
        <v>0.402827865983257</v>
      </c>
    </row>
    <row r="2708" ht="14.25" spans="1:23">
      <c r="A2708" s="13">
        <v>6077</v>
      </c>
      <c r="B2708" s="14">
        <v>8</v>
      </c>
      <c r="C2708" s="14">
        <v>9</v>
      </c>
      <c r="D2708" s="14">
        <v>12</v>
      </c>
      <c r="E2708" s="14">
        <v>13</v>
      </c>
      <c r="F2708" s="14">
        <v>19</v>
      </c>
      <c r="G2708" s="14">
        <v>33</v>
      </c>
      <c r="H2708" s="15">
        <v>9</v>
      </c>
      <c r="I2708" s="15" t="s">
        <v>11</v>
      </c>
      <c r="J2708" s="22">
        <v>98162082</v>
      </c>
      <c r="K2708" s="23">
        <v>0</v>
      </c>
      <c r="L2708" s="22">
        <v>5000000</v>
      </c>
      <c r="M2708" s="22">
        <f t="shared" si="306"/>
        <v>0</v>
      </c>
      <c r="N2708" s="23">
        <v>21</v>
      </c>
      <c r="O2708" s="22">
        <v>126635</v>
      </c>
      <c r="P2708" s="22">
        <f t="shared" si="307"/>
        <v>2659335</v>
      </c>
      <c r="Q2708" s="24">
        <v>95566810</v>
      </c>
      <c r="R2708" s="29">
        <v>38902</v>
      </c>
      <c r="S2708">
        <f t="shared" si="302"/>
        <v>40622589.9</v>
      </c>
      <c r="T2708">
        <f t="shared" si="305"/>
        <v>0.425070062503917</v>
      </c>
      <c r="U2708">
        <f t="shared" si="304"/>
        <v>37963254.9</v>
      </c>
      <c r="V2708">
        <f t="shared" si="308"/>
        <v>0.397243089938861</v>
      </c>
      <c r="W2708">
        <f t="shared" si="303"/>
        <v>0.425070062503917</v>
      </c>
    </row>
    <row r="2709" ht="14.25" spans="1:23">
      <c r="A2709" s="13">
        <v>6076</v>
      </c>
      <c r="B2709" s="14">
        <v>4</v>
      </c>
      <c r="C2709" s="14">
        <v>10</v>
      </c>
      <c r="D2709" s="14">
        <v>17</v>
      </c>
      <c r="E2709" s="14">
        <v>21</v>
      </c>
      <c r="F2709" s="14">
        <v>29</v>
      </c>
      <c r="G2709" s="14">
        <v>32</v>
      </c>
      <c r="H2709" s="15">
        <v>14</v>
      </c>
      <c r="I2709" s="15" t="s">
        <v>54</v>
      </c>
      <c r="J2709" s="22">
        <v>91956935</v>
      </c>
      <c r="K2709" s="23">
        <v>7</v>
      </c>
      <c r="L2709" s="22">
        <v>5000000</v>
      </c>
      <c r="M2709" s="22">
        <f t="shared" si="306"/>
        <v>35000000</v>
      </c>
      <c r="N2709" s="23">
        <v>48</v>
      </c>
      <c r="O2709" s="22">
        <v>311573</v>
      </c>
      <c r="P2709" s="22">
        <f t="shared" si="307"/>
        <v>14955504</v>
      </c>
      <c r="Q2709" s="24">
        <v>111315098</v>
      </c>
      <c r="R2709" s="29">
        <v>38900</v>
      </c>
      <c r="S2709">
        <f t="shared" si="302"/>
        <v>83134887.02</v>
      </c>
      <c r="T2709">
        <f t="shared" si="305"/>
        <v>0.432420110881994</v>
      </c>
      <c r="U2709">
        <f t="shared" si="304"/>
        <v>33179383.02</v>
      </c>
      <c r="V2709">
        <f t="shared" si="308"/>
        <v>0.298067230915971</v>
      </c>
      <c r="W2709">
        <f t="shared" si="303"/>
        <v>0.746842867802173</v>
      </c>
    </row>
    <row r="2710" ht="14.25" spans="1:23">
      <c r="A2710" s="13">
        <v>6075</v>
      </c>
      <c r="B2710" s="14">
        <v>10</v>
      </c>
      <c r="C2710" s="14">
        <v>21</v>
      </c>
      <c r="D2710" s="14">
        <v>22</v>
      </c>
      <c r="E2710" s="14">
        <v>23</v>
      </c>
      <c r="F2710" s="14">
        <v>25</v>
      </c>
      <c r="G2710" s="14">
        <v>33</v>
      </c>
      <c r="H2710" s="15">
        <v>11</v>
      </c>
      <c r="I2710" s="15" t="s">
        <v>11</v>
      </c>
      <c r="J2710" s="22">
        <v>120547424</v>
      </c>
      <c r="K2710" s="23">
        <v>1</v>
      </c>
      <c r="L2710" s="22">
        <v>5000000</v>
      </c>
      <c r="M2710" s="22">
        <f t="shared" si="306"/>
        <v>5000000</v>
      </c>
      <c r="N2710" s="23">
        <v>18</v>
      </c>
      <c r="O2710" s="22">
        <v>617881</v>
      </c>
      <c r="P2710" s="22">
        <f t="shared" si="307"/>
        <v>11121858</v>
      </c>
      <c r="Q2710" s="24">
        <v>98135212</v>
      </c>
      <c r="R2710" s="29">
        <v>38897</v>
      </c>
      <c r="S2710">
        <f t="shared" si="302"/>
        <v>48319737.88</v>
      </c>
      <c r="T2710">
        <f t="shared" si="305"/>
        <v>0.441429095603319</v>
      </c>
      <c r="U2710">
        <f t="shared" si="304"/>
        <v>32197879.88</v>
      </c>
      <c r="V2710">
        <f t="shared" si="308"/>
        <v>0.328097114418013</v>
      </c>
      <c r="W2710">
        <f t="shared" si="303"/>
        <v>0.492379207169797</v>
      </c>
    </row>
    <row r="2711" ht="14.25" spans="1:23">
      <c r="A2711" s="13">
        <v>6074</v>
      </c>
      <c r="B2711" s="14">
        <v>1</v>
      </c>
      <c r="C2711" s="14">
        <v>3</v>
      </c>
      <c r="D2711" s="14">
        <v>15</v>
      </c>
      <c r="E2711" s="14">
        <v>19</v>
      </c>
      <c r="F2711" s="14">
        <v>25</v>
      </c>
      <c r="G2711" s="14">
        <v>33</v>
      </c>
      <c r="H2711" s="15">
        <v>4</v>
      </c>
      <c r="I2711" s="15" t="s">
        <v>11</v>
      </c>
      <c r="J2711" s="22">
        <v>120780908</v>
      </c>
      <c r="K2711" s="23">
        <v>0</v>
      </c>
      <c r="L2711" s="22">
        <v>5000000</v>
      </c>
      <c r="M2711" s="22">
        <f t="shared" si="306"/>
        <v>0</v>
      </c>
      <c r="N2711" s="23">
        <v>22</v>
      </c>
      <c r="O2711" s="22">
        <v>947798</v>
      </c>
      <c r="P2711" s="22">
        <f t="shared" si="307"/>
        <v>20851556</v>
      </c>
      <c r="Q2711" s="24">
        <v>97994678</v>
      </c>
      <c r="R2711" s="29">
        <v>38895</v>
      </c>
      <c r="S2711">
        <f t="shared" si="302"/>
        <v>39081092.22</v>
      </c>
      <c r="T2711">
        <f t="shared" si="305"/>
        <v>0.398808313039204</v>
      </c>
      <c r="U2711">
        <f t="shared" si="304"/>
        <v>18229536.22</v>
      </c>
      <c r="V2711">
        <f t="shared" si="308"/>
        <v>0.186025778052967</v>
      </c>
      <c r="W2711">
        <f t="shared" si="303"/>
        <v>0.398808313039204</v>
      </c>
    </row>
    <row r="2712" ht="14.25" spans="1:23">
      <c r="A2712" s="13">
        <v>6073</v>
      </c>
      <c r="B2712" s="14">
        <v>5</v>
      </c>
      <c r="C2712" s="14">
        <v>13</v>
      </c>
      <c r="D2712" s="14">
        <v>16</v>
      </c>
      <c r="E2712" s="14">
        <v>18</v>
      </c>
      <c r="F2712" s="14">
        <v>27</v>
      </c>
      <c r="G2712" s="14">
        <v>29</v>
      </c>
      <c r="H2712" s="15">
        <v>12</v>
      </c>
      <c r="I2712" s="15" t="s">
        <v>20</v>
      </c>
      <c r="J2712" s="22">
        <v>111844608</v>
      </c>
      <c r="K2712" s="23">
        <v>4</v>
      </c>
      <c r="L2712" s="22">
        <v>5000000</v>
      </c>
      <c r="M2712" s="22">
        <f t="shared" si="306"/>
        <v>20000000</v>
      </c>
      <c r="N2712" s="23">
        <v>74</v>
      </c>
      <c r="O2712" s="22">
        <v>239569</v>
      </c>
      <c r="P2712" s="22">
        <f t="shared" si="307"/>
        <v>17728106</v>
      </c>
      <c r="Q2712" s="24">
        <v>113616244</v>
      </c>
      <c r="R2712" s="29">
        <v>38893</v>
      </c>
      <c r="S2712">
        <f t="shared" si="302"/>
        <v>68074175.56</v>
      </c>
      <c r="T2712">
        <f t="shared" si="305"/>
        <v>0.423127660865114</v>
      </c>
      <c r="U2712">
        <f t="shared" si="304"/>
        <v>30346069.56</v>
      </c>
      <c r="V2712">
        <f t="shared" si="308"/>
        <v>0.267092701638685</v>
      </c>
      <c r="W2712">
        <f t="shared" si="303"/>
        <v>0.599158827676085</v>
      </c>
    </row>
    <row r="2713" ht="14.25" spans="1:23">
      <c r="A2713" s="13">
        <v>6072</v>
      </c>
      <c r="B2713" s="14">
        <v>2</v>
      </c>
      <c r="C2713" s="14">
        <v>3</v>
      </c>
      <c r="D2713" s="14">
        <v>5</v>
      </c>
      <c r="E2713" s="14">
        <v>20</v>
      </c>
      <c r="F2713" s="14">
        <v>21</v>
      </c>
      <c r="G2713" s="14">
        <v>24</v>
      </c>
      <c r="H2713" s="15">
        <v>8</v>
      </c>
      <c r="I2713" s="15" t="s">
        <v>11</v>
      </c>
      <c r="J2713" s="22">
        <v>124246824</v>
      </c>
      <c r="K2713" s="23">
        <v>0</v>
      </c>
      <c r="L2713" s="22">
        <v>5000000</v>
      </c>
      <c r="M2713" s="22">
        <f t="shared" si="306"/>
        <v>0</v>
      </c>
      <c r="N2713" s="23">
        <v>14</v>
      </c>
      <c r="O2713" s="22">
        <v>1392994</v>
      </c>
      <c r="P2713" s="22">
        <f t="shared" si="307"/>
        <v>19501916</v>
      </c>
      <c r="Q2713" s="24">
        <v>97222706</v>
      </c>
      <c r="R2713" s="29">
        <v>38890</v>
      </c>
      <c r="S2713">
        <f t="shared" si="302"/>
        <v>39281157.94</v>
      </c>
      <c r="T2713">
        <f t="shared" si="305"/>
        <v>0.404032756915859</v>
      </c>
      <c r="U2713">
        <f t="shared" si="304"/>
        <v>19779241.94</v>
      </c>
      <c r="V2713">
        <f t="shared" si="308"/>
        <v>0.203442619052385</v>
      </c>
      <c r="W2713">
        <f t="shared" si="303"/>
        <v>0.404032756915859</v>
      </c>
    </row>
    <row r="2714" ht="14.25" spans="1:23">
      <c r="A2714" s="13">
        <v>6071</v>
      </c>
      <c r="B2714" s="14">
        <v>5</v>
      </c>
      <c r="C2714" s="14">
        <v>11</v>
      </c>
      <c r="D2714" s="14">
        <v>12</v>
      </c>
      <c r="E2714" s="14">
        <v>19</v>
      </c>
      <c r="F2714" s="14">
        <v>29</v>
      </c>
      <c r="G2714" s="14">
        <v>31</v>
      </c>
      <c r="H2714" s="15">
        <v>1</v>
      </c>
      <c r="I2714" s="15" t="s">
        <v>11</v>
      </c>
      <c r="J2714" s="22">
        <v>115888856</v>
      </c>
      <c r="K2714" s="23">
        <v>2</v>
      </c>
      <c r="L2714" s="22">
        <v>5000000</v>
      </c>
      <c r="M2714" s="22">
        <f t="shared" si="306"/>
        <v>10000000</v>
      </c>
      <c r="N2714" s="23">
        <v>46</v>
      </c>
      <c r="O2714" s="22">
        <v>492513</v>
      </c>
      <c r="P2714" s="22">
        <f t="shared" si="307"/>
        <v>22655598</v>
      </c>
      <c r="Q2714" s="24">
        <v>98069610</v>
      </c>
      <c r="R2714" s="29">
        <v>38888</v>
      </c>
      <c r="S2714">
        <f t="shared" si="302"/>
        <v>48344562.9</v>
      </c>
      <c r="T2714">
        <f t="shared" si="305"/>
        <v>0.390993325047382</v>
      </c>
      <c r="U2714">
        <f t="shared" si="304"/>
        <v>15688964.9</v>
      </c>
      <c r="V2714">
        <f t="shared" si="308"/>
        <v>0.159977845328436</v>
      </c>
      <c r="W2714">
        <f t="shared" si="303"/>
        <v>0.492961712603935</v>
      </c>
    </row>
    <row r="2715" ht="14.25" spans="1:23">
      <c r="A2715" s="13">
        <v>6070</v>
      </c>
      <c r="B2715" s="14">
        <v>2</v>
      </c>
      <c r="C2715" s="14">
        <v>3</v>
      </c>
      <c r="D2715" s="14">
        <v>11</v>
      </c>
      <c r="E2715" s="14">
        <v>13</v>
      </c>
      <c r="F2715" s="14">
        <v>20</v>
      </c>
      <c r="G2715" s="14">
        <v>27</v>
      </c>
      <c r="H2715" s="15">
        <v>2</v>
      </c>
      <c r="I2715" s="15" t="s">
        <v>12</v>
      </c>
      <c r="J2715" s="22">
        <v>116179310</v>
      </c>
      <c r="K2715" s="23">
        <v>2</v>
      </c>
      <c r="L2715" s="22">
        <v>5000000</v>
      </c>
      <c r="M2715" s="22">
        <f t="shared" si="306"/>
        <v>10000000</v>
      </c>
      <c r="N2715" s="23">
        <v>49</v>
      </c>
      <c r="O2715" s="22">
        <v>500622</v>
      </c>
      <c r="P2715" s="22">
        <f t="shared" si="307"/>
        <v>24530478</v>
      </c>
      <c r="Q2715" s="24">
        <v>117810232</v>
      </c>
      <c r="R2715" s="29">
        <v>38886</v>
      </c>
      <c r="S2715">
        <f t="shared" si="302"/>
        <v>57213947.68</v>
      </c>
      <c r="T2715">
        <f t="shared" si="305"/>
        <v>0.400762708624494</v>
      </c>
      <c r="U2715">
        <f t="shared" si="304"/>
        <v>22683469.68</v>
      </c>
      <c r="V2715">
        <f t="shared" si="308"/>
        <v>0.192542441305098</v>
      </c>
      <c r="W2715">
        <f t="shared" si="303"/>
        <v>0.485644979291782</v>
      </c>
    </row>
    <row r="2716" ht="14.25" spans="1:23">
      <c r="A2716" s="13">
        <v>6069</v>
      </c>
      <c r="B2716" s="14">
        <v>5</v>
      </c>
      <c r="C2716" s="14">
        <v>16</v>
      </c>
      <c r="D2716" s="14">
        <v>20</v>
      </c>
      <c r="E2716" s="14">
        <v>22</v>
      </c>
      <c r="F2716" s="14">
        <v>29</v>
      </c>
      <c r="G2716" s="14">
        <v>30</v>
      </c>
      <c r="H2716" s="15">
        <v>8</v>
      </c>
      <c r="I2716" s="15" t="s">
        <v>11</v>
      </c>
      <c r="J2716" s="22">
        <v>115666244</v>
      </c>
      <c r="K2716" s="23">
        <v>1</v>
      </c>
      <c r="L2716" s="22">
        <v>5000000</v>
      </c>
      <c r="M2716" s="22">
        <f t="shared" si="306"/>
        <v>5000000</v>
      </c>
      <c r="N2716" s="23">
        <v>18</v>
      </c>
      <c r="O2716" s="22">
        <v>915305</v>
      </c>
      <c r="P2716" s="22">
        <f t="shared" si="307"/>
        <v>16475490</v>
      </c>
      <c r="Q2716" s="24">
        <v>103486846</v>
      </c>
      <c r="R2716" s="29">
        <v>38883</v>
      </c>
      <c r="S2716">
        <f t="shared" si="302"/>
        <v>48647624.54</v>
      </c>
      <c r="T2716">
        <f t="shared" si="305"/>
        <v>0.421769782605994</v>
      </c>
      <c r="U2716">
        <f t="shared" si="304"/>
        <v>27172134.54</v>
      </c>
      <c r="V2716">
        <f t="shared" si="308"/>
        <v>0.262566070860832</v>
      </c>
      <c r="W2716">
        <f t="shared" si="303"/>
        <v>0.470085101830236</v>
      </c>
    </row>
    <row r="2717" ht="14.25" spans="1:23">
      <c r="A2717" s="13">
        <v>6068</v>
      </c>
      <c r="B2717" s="14">
        <v>3</v>
      </c>
      <c r="C2717" s="14">
        <v>7</v>
      </c>
      <c r="D2717" s="14">
        <v>10</v>
      </c>
      <c r="E2717" s="14">
        <v>14</v>
      </c>
      <c r="F2717" s="14">
        <v>30</v>
      </c>
      <c r="G2717" s="14">
        <v>33</v>
      </c>
      <c r="H2717" s="15">
        <v>10</v>
      </c>
      <c r="I2717" s="15" t="s">
        <v>11</v>
      </c>
      <c r="J2717" s="22">
        <v>113605314</v>
      </c>
      <c r="K2717" s="23">
        <v>2</v>
      </c>
      <c r="L2717" s="22">
        <v>5000000</v>
      </c>
      <c r="M2717" s="22">
        <f t="shared" si="306"/>
        <v>10000000</v>
      </c>
      <c r="N2717" s="23">
        <v>40</v>
      </c>
      <c r="O2717" s="22">
        <v>405240</v>
      </c>
      <c r="P2717" s="22">
        <f t="shared" si="307"/>
        <v>16209600</v>
      </c>
      <c r="Q2717" s="24">
        <v>101776294</v>
      </c>
      <c r="R2717" s="29">
        <v>38881</v>
      </c>
      <c r="S2717">
        <f t="shared" si="302"/>
        <v>52923406.06</v>
      </c>
      <c r="T2717">
        <f t="shared" si="305"/>
        <v>0.421742670842387</v>
      </c>
      <c r="U2717">
        <f t="shared" si="304"/>
        <v>26713806.06</v>
      </c>
      <c r="V2717">
        <f t="shared" si="308"/>
        <v>0.262475720131841</v>
      </c>
      <c r="W2717">
        <f t="shared" si="303"/>
        <v>0.519997378367894</v>
      </c>
    </row>
    <row r="2718" ht="14.25" spans="1:23">
      <c r="A2718" s="13">
        <v>6067</v>
      </c>
      <c r="B2718" s="14">
        <v>7</v>
      </c>
      <c r="C2718" s="14">
        <v>8</v>
      </c>
      <c r="D2718" s="14">
        <v>11</v>
      </c>
      <c r="E2718" s="14">
        <v>16</v>
      </c>
      <c r="F2718" s="14">
        <v>17</v>
      </c>
      <c r="G2718" s="14">
        <v>24</v>
      </c>
      <c r="H2718" s="15">
        <v>13</v>
      </c>
      <c r="I2718" s="15" t="s">
        <v>13</v>
      </c>
      <c r="J2718" s="22">
        <v>116658336</v>
      </c>
      <c r="K2718" s="23">
        <v>0</v>
      </c>
      <c r="L2718" s="22">
        <v>5000000</v>
      </c>
      <c r="M2718" s="22">
        <f t="shared" si="306"/>
        <v>0</v>
      </c>
      <c r="N2718" s="23">
        <v>36</v>
      </c>
      <c r="O2718" s="22">
        <v>767837</v>
      </c>
      <c r="P2718" s="22">
        <f t="shared" si="307"/>
        <v>27642132</v>
      </c>
      <c r="Q2718" s="24">
        <v>119304720</v>
      </c>
      <c r="R2718" s="29">
        <v>38879</v>
      </c>
      <c r="S2718">
        <f t="shared" ref="S2718:S2781" si="309">J2719+Q2718*0.49-J2718</f>
        <v>46612676.8</v>
      </c>
      <c r="T2718">
        <f t="shared" si="305"/>
        <v>0.390702704804973</v>
      </c>
      <c r="U2718">
        <f t="shared" si="304"/>
        <v>18970544.8</v>
      </c>
      <c r="V2718">
        <f t="shared" si="308"/>
        <v>0.159009172478675</v>
      </c>
      <c r="W2718">
        <f t="shared" si="303"/>
        <v>0.390702704804973</v>
      </c>
    </row>
    <row r="2719" ht="14.25" spans="1:23">
      <c r="A2719" s="13">
        <v>6066</v>
      </c>
      <c r="B2719" s="14">
        <v>6</v>
      </c>
      <c r="C2719" s="14">
        <v>8</v>
      </c>
      <c r="D2719" s="14">
        <v>11</v>
      </c>
      <c r="E2719" s="14">
        <v>18</v>
      </c>
      <c r="F2719" s="14">
        <v>30</v>
      </c>
      <c r="G2719" s="14">
        <v>33</v>
      </c>
      <c r="H2719" s="15">
        <v>5</v>
      </c>
      <c r="I2719" s="15" t="s">
        <v>11</v>
      </c>
      <c r="J2719" s="22">
        <v>104811700</v>
      </c>
      <c r="K2719" s="23">
        <v>1</v>
      </c>
      <c r="L2719" s="22">
        <v>5000000</v>
      </c>
      <c r="M2719" s="22">
        <f t="shared" si="306"/>
        <v>5000000</v>
      </c>
      <c r="N2719" s="23">
        <v>22</v>
      </c>
      <c r="O2719" s="22">
        <v>910445</v>
      </c>
      <c r="P2719" s="22">
        <f t="shared" si="307"/>
        <v>20029790</v>
      </c>
      <c r="Q2719" s="24">
        <v>105113854</v>
      </c>
      <c r="R2719" s="29">
        <v>38876</v>
      </c>
      <c r="S2719">
        <f t="shared" si="309"/>
        <v>47921590.46</v>
      </c>
      <c r="T2719">
        <f t="shared" si="305"/>
        <v>0.408334285412083</v>
      </c>
      <c r="U2719">
        <f t="shared" si="304"/>
        <v>22891800.46</v>
      </c>
      <c r="V2719">
        <f t="shared" si="308"/>
        <v>0.217781002112243</v>
      </c>
      <c r="W2719">
        <f t="shared" si="303"/>
        <v>0.455901754491848</v>
      </c>
    </row>
    <row r="2720" ht="14.25" spans="1:23">
      <c r="A2720" s="13">
        <v>6065</v>
      </c>
      <c r="B2720" s="14">
        <v>4</v>
      </c>
      <c r="C2720" s="14">
        <v>8</v>
      </c>
      <c r="D2720" s="14">
        <v>17</v>
      </c>
      <c r="E2720" s="14">
        <v>28</v>
      </c>
      <c r="F2720" s="14">
        <v>29</v>
      </c>
      <c r="G2720" s="14">
        <v>30</v>
      </c>
      <c r="H2720" s="15">
        <v>13</v>
      </c>
      <c r="I2720" s="15" t="s">
        <v>11</v>
      </c>
      <c r="J2720" s="22">
        <v>101227502</v>
      </c>
      <c r="K2720" s="23">
        <v>2</v>
      </c>
      <c r="L2720" s="22">
        <v>5000000</v>
      </c>
      <c r="M2720" s="22">
        <f t="shared" si="306"/>
        <v>10000000</v>
      </c>
      <c r="N2720" s="23">
        <v>39</v>
      </c>
      <c r="O2720" s="22">
        <v>185992</v>
      </c>
      <c r="P2720" s="22">
        <f t="shared" si="307"/>
        <v>7253688</v>
      </c>
      <c r="Q2720" s="24">
        <v>105179330</v>
      </c>
      <c r="R2720" s="29">
        <v>38874</v>
      </c>
      <c r="S2720">
        <f t="shared" si="309"/>
        <v>44612557.7</v>
      </c>
      <c r="T2720">
        <f t="shared" si="305"/>
        <v>0.329081367032857</v>
      </c>
      <c r="U2720">
        <f t="shared" si="304"/>
        <v>27358869.7</v>
      </c>
      <c r="V2720">
        <f t="shared" si="308"/>
        <v>0.260116409754654</v>
      </c>
      <c r="W2720">
        <f t="shared" si="303"/>
        <v>0.42415708200461</v>
      </c>
    </row>
    <row r="2721" ht="14.25" spans="1:23">
      <c r="A2721" s="13">
        <v>6064</v>
      </c>
      <c r="B2721" s="14">
        <v>3</v>
      </c>
      <c r="C2721" s="14">
        <v>12</v>
      </c>
      <c r="D2721" s="14">
        <v>14</v>
      </c>
      <c r="E2721" s="14">
        <v>21</v>
      </c>
      <c r="F2721" s="14">
        <v>24</v>
      </c>
      <c r="G2721" s="14">
        <v>28</v>
      </c>
      <c r="H2721" s="15">
        <v>11</v>
      </c>
      <c r="I2721" s="15" t="s">
        <v>19</v>
      </c>
      <c r="J2721" s="22">
        <v>94302188</v>
      </c>
      <c r="K2721" s="23">
        <v>4</v>
      </c>
      <c r="L2721" s="22">
        <v>5000000</v>
      </c>
      <c r="M2721" s="22">
        <f t="shared" si="306"/>
        <v>20000000</v>
      </c>
      <c r="N2721" s="23">
        <v>76</v>
      </c>
      <c r="O2721" s="22">
        <v>235189</v>
      </c>
      <c r="P2721" s="22">
        <f t="shared" si="307"/>
        <v>17874364</v>
      </c>
      <c r="Q2721" s="24">
        <v>120208036</v>
      </c>
      <c r="R2721" s="29">
        <v>38872</v>
      </c>
      <c r="S2721">
        <f t="shared" si="309"/>
        <v>71241479.64</v>
      </c>
      <c r="T2721">
        <f t="shared" si="305"/>
        <v>0.42627332868162</v>
      </c>
      <c r="U2721">
        <f t="shared" si="304"/>
        <v>33367115.64</v>
      </c>
      <c r="V2721">
        <f t="shared" si="308"/>
        <v>0.277578078390699</v>
      </c>
      <c r="W2721">
        <f t="shared" si="303"/>
        <v>0.592651556506588</v>
      </c>
    </row>
    <row r="2722" ht="14.25" spans="1:23">
      <c r="A2722" s="13">
        <v>6063</v>
      </c>
      <c r="B2722" s="14">
        <v>4</v>
      </c>
      <c r="C2722" s="14">
        <v>5</v>
      </c>
      <c r="D2722" s="14">
        <v>15</v>
      </c>
      <c r="E2722" s="14">
        <v>21</v>
      </c>
      <c r="F2722" s="14">
        <v>23</v>
      </c>
      <c r="G2722" s="14">
        <v>24</v>
      </c>
      <c r="H2722" s="15">
        <v>8</v>
      </c>
      <c r="I2722" s="15" t="s">
        <v>11</v>
      </c>
      <c r="J2722" s="22">
        <v>106641730</v>
      </c>
      <c r="K2722" s="23">
        <v>2</v>
      </c>
      <c r="L2722" s="22">
        <v>5000000</v>
      </c>
      <c r="M2722" s="22">
        <f t="shared" si="306"/>
        <v>10000000</v>
      </c>
      <c r="N2722" s="23">
        <v>18</v>
      </c>
      <c r="O2722" s="22">
        <v>1163529</v>
      </c>
      <c r="P2722" s="22">
        <f t="shared" si="307"/>
        <v>20943522</v>
      </c>
      <c r="Q2722" s="24">
        <v>101449632</v>
      </c>
      <c r="R2722" s="29">
        <v>38869</v>
      </c>
      <c r="S2722">
        <f t="shared" si="309"/>
        <v>50734519.68</v>
      </c>
      <c r="T2722">
        <f t="shared" si="305"/>
        <v>0.401524568171918</v>
      </c>
      <c r="U2722">
        <f t="shared" si="304"/>
        <v>19790997.68</v>
      </c>
      <c r="V2722">
        <f t="shared" si="308"/>
        <v>0.195082005620287</v>
      </c>
      <c r="W2722">
        <f t="shared" si="303"/>
        <v>0.500095650223749</v>
      </c>
    </row>
    <row r="2723" ht="14.25" spans="1:23">
      <c r="A2723" s="13">
        <v>6062</v>
      </c>
      <c r="B2723" s="14">
        <v>18</v>
      </c>
      <c r="C2723" s="14">
        <v>22</v>
      </c>
      <c r="D2723" s="14">
        <v>23</v>
      </c>
      <c r="E2723" s="14">
        <v>24</v>
      </c>
      <c r="F2723" s="14">
        <v>26</v>
      </c>
      <c r="G2723" s="14">
        <v>30</v>
      </c>
      <c r="H2723" s="15">
        <v>1</v>
      </c>
      <c r="I2723" s="15" t="s">
        <v>11</v>
      </c>
      <c r="J2723" s="22">
        <v>107665930</v>
      </c>
      <c r="K2723" s="23">
        <v>0</v>
      </c>
      <c r="L2723" s="22">
        <v>5000000</v>
      </c>
      <c r="M2723" s="22">
        <f t="shared" si="306"/>
        <v>0</v>
      </c>
      <c r="N2723" s="23">
        <v>16</v>
      </c>
      <c r="O2723" s="22">
        <v>1092218</v>
      </c>
      <c r="P2723" s="22">
        <f t="shared" si="307"/>
        <v>17475488</v>
      </c>
      <c r="Q2723" s="24">
        <v>103173418</v>
      </c>
      <c r="R2723" s="29">
        <v>38867</v>
      </c>
      <c r="S2723">
        <f t="shared" si="309"/>
        <v>43065473.82</v>
      </c>
      <c r="T2723">
        <f t="shared" si="305"/>
        <v>0.417408617983365</v>
      </c>
      <c r="U2723">
        <f t="shared" si="304"/>
        <v>25589985.82</v>
      </c>
      <c r="V2723">
        <f t="shared" si="308"/>
        <v>0.248028865535888</v>
      </c>
      <c r="W2723">
        <f t="shared" si="303"/>
        <v>0.417408617983365</v>
      </c>
    </row>
    <row r="2724" ht="14.25" spans="1:23">
      <c r="A2724" s="13">
        <v>6061</v>
      </c>
      <c r="B2724" s="14">
        <v>5</v>
      </c>
      <c r="C2724" s="14">
        <v>13</v>
      </c>
      <c r="D2724" s="14">
        <v>17</v>
      </c>
      <c r="E2724" s="14">
        <v>19</v>
      </c>
      <c r="F2724" s="14">
        <v>25</v>
      </c>
      <c r="G2724" s="14">
        <v>30</v>
      </c>
      <c r="H2724" s="15">
        <v>11</v>
      </c>
      <c r="I2724" s="15" t="s">
        <v>54</v>
      </c>
      <c r="J2724" s="22">
        <v>100176429</v>
      </c>
      <c r="K2724" s="23">
        <v>3</v>
      </c>
      <c r="L2724" s="22">
        <v>5000000</v>
      </c>
      <c r="M2724" s="22">
        <f t="shared" si="306"/>
        <v>15000000</v>
      </c>
      <c r="N2724" s="23">
        <v>45</v>
      </c>
      <c r="O2724" s="22">
        <v>590525</v>
      </c>
      <c r="P2724" s="22">
        <f t="shared" si="307"/>
        <v>26573625</v>
      </c>
      <c r="Q2724" s="24">
        <v>119567188</v>
      </c>
      <c r="R2724" s="29">
        <v>38865</v>
      </c>
      <c r="S2724">
        <f t="shared" si="309"/>
        <v>62199214.12</v>
      </c>
      <c r="T2724">
        <f t="shared" si="305"/>
        <v>0.394750557485721</v>
      </c>
      <c r="U2724">
        <f t="shared" si="304"/>
        <v>20625589.12</v>
      </c>
      <c r="V2724">
        <f t="shared" si="308"/>
        <v>0.172502084100196</v>
      </c>
      <c r="W2724">
        <f t="shared" si="303"/>
        <v>0.520203035300956</v>
      </c>
    </row>
    <row r="2725" ht="14.25" spans="1:23">
      <c r="A2725" s="13">
        <v>6060</v>
      </c>
      <c r="B2725" s="14">
        <v>5</v>
      </c>
      <c r="C2725" s="14">
        <v>15</v>
      </c>
      <c r="D2725" s="14">
        <v>19</v>
      </c>
      <c r="E2725" s="14">
        <v>23</v>
      </c>
      <c r="F2725" s="14">
        <v>30</v>
      </c>
      <c r="G2725" s="14">
        <v>32</v>
      </c>
      <c r="H2725" s="15">
        <v>14</v>
      </c>
      <c r="I2725" s="15" t="s">
        <v>11</v>
      </c>
      <c r="J2725" s="22">
        <v>103787721</v>
      </c>
      <c r="K2725" s="23">
        <v>1</v>
      </c>
      <c r="L2725" s="22">
        <v>5000000</v>
      </c>
      <c r="M2725" s="22">
        <f t="shared" si="306"/>
        <v>5000000</v>
      </c>
      <c r="N2725" s="23">
        <v>33</v>
      </c>
      <c r="O2725" s="22">
        <v>349952</v>
      </c>
      <c r="P2725" s="22">
        <f t="shared" si="307"/>
        <v>11548416</v>
      </c>
      <c r="Q2725" s="24">
        <v>103935570</v>
      </c>
      <c r="R2725" s="29">
        <v>38862</v>
      </c>
      <c r="S2725">
        <f t="shared" si="309"/>
        <v>28982115.3</v>
      </c>
      <c r="T2725">
        <f t="shared" si="305"/>
        <v>0.230740210497715</v>
      </c>
      <c r="U2725">
        <f t="shared" si="304"/>
        <v>12433699.3</v>
      </c>
      <c r="V2725">
        <f t="shared" si="308"/>
        <v>0.11962891337393</v>
      </c>
      <c r="W2725">
        <f t="shared" si="303"/>
        <v>0.278846936616598</v>
      </c>
    </row>
    <row r="2726" ht="14.25" spans="1:23">
      <c r="A2726" s="13">
        <v>6059</v>
      </c>
      <c r="B2726" s="14">
        <v>5</v>
      </c>
      <c r="C2726" s="14">
        <v>10</v>
      </c>
      <c r="D2726" s="14">
        <v>15</v>
      </c>
      <c r="E2726" s="14">
        <v>17</v>
      </c>
      <c r="F2726" s="14">
        <v>27</v>
      </c>
      <c r="G2726" s="14">
        <v>29</v>
      </c>
      <c r="H2726" s="15">
        <v>11</v>
      </c>
      <c r="I2726" s="15" t="s">
        <v>11</v>
      </c>
      <c r="J2726" s="22">
        <v>81841407</v>
      </c>
      <c r="K2726" s="23">
        <v>3</v>
      </c>
      <c r="L2726" s="22">
        <v>5000000</v>
      </c>
      <c r="M2726" s="22">
        <f t="shared" si="306"/>
        <v>15000000</v>
      </c>
      <c r="N2726" s="23">
        <v>60</v>
      </c>
      <c r="O2726" s="22">
        <v>112186</v>
      </c>
      <c r="P2726" s="22">
        <f t="shared" si="307"/>
        <v>6731160</v>
      </c>
      <c r="Q2726" s="24">
        <v>100396304</v>
      </c>
      <c r="R2726" s="29">
        <v>38860</v>
      </c>
      <c r="S2726">
        <f t="shared" si="309"/>
        <v>48488057.96</v>
      </c>
      <c r="T2726">
        <f t="shared" si="305"/>
        <v>0.33355867323562</v>
      </c>
      <c r="U2726">
        <f t="shared" si="304"/>
        <v>26756897.96</v>
      </c>
      <c r="V2726">
        <f t="shared" si="308"/>
        <v>0.266512778797116</v>
      </c>
      <c r="W2726">
        <f t="shared" si="303"/>
        <v>0.482966563789042</v>
      </c>
    </row>
    <row r="2727" ht="14.25" spans="1:23">
      <c r="A2727" s="13">
        <v>6058</v>
      </c>
      <c r="B2727" s="14">
        <v>1</v>
      </c>
      <c r="C2727" s="14">
        <v>12</v>
      </c>
      <c r="D2727" s="14">
        <v>22</v>
      </c>
      <c r="E2727" s="14">
        <v>23</v>
      </c>
      <c r="F2727" s="14">
        <v>24</v>
      </c>
      <c r="G2727" s="14">
        <v>25</v>
      </c>
      <c r="H2727" s="15">
        <v>14</v>
      </c>
      <c r="I2727" s="15" t="s">
        <v>13</v>
      </c>
      <c r="J2727" s="22">
        <v>81135276</v>
      </c>
      <c r="K2727" s="23">
        <v>2</v>
      </c>
      <c r="L2727" s="22">
        <v>5000000</v>
      </c>
      <c r="M2727" s="22">
        <f t="shared" si="306"/>
        <v>10000000</v>
      </c>
      <c r="N2727" s="23">
        <v>50</v>
      </c>
      <c r="O2727" s="22">
        <v>179208</v>
      </c>
      <c r="P2727" s="22">
        <f t="shared" si="307"/>
        <v>8960400</v>
      </c>
      <c r="Q2727" s="24">
        <v>116033720</v>
      </c>
      <c r="R2727" s="29">
        <v>38858</v>
      </c>
      <c r="S2727">
        <f t="shared" si="309"/>
        <v>45948876.8</v>
      </c>
      <c r="T2727">
        <f t="shared" si="305"/>
        <v>0.30981405060529</v>
      </c>
      <c r="U2727">
        <f t="shared" si="304"/>
        <v>26988476.8</v>
      </c>
      <c r="V2727">
        <f t="shared" si="308"/>
        <v>0.23259167076605</v>
      </c>
      <c r="W2727">
        <f t="shared" ref="W2727:W2790" si="310">S2727/Q2727</f>
        <v>0.395995894986388</v>
      </c>
    </row>
    <row r="2728" ht="14.25" spans="1:23">
      <c r="A2728" s="13">
        <v>6057</v>
      </c>
      <c r="B2728" s="14">
        <v>3</v>
      </c>
      <c r="C2728" s="14">
        <v>4</v>
      </c>
      <c r="D2728" s="14">
        <v>17</v>
      </c>
      <c r="E2728" s="14">
        <v>18</v>
      </c>
      <c r="F2728" s="14">
        <v>21</v>
      </c>
      <c r="G2728" s="14">
        <v>31</v>
      </c>
      <c r="H2728" s="15">
        <v>8</v>
      </c>
      <c r="I2728" s="15" t="s">
        <v>11</v>
      </c>
      <c r="J2728" s="22">
        <v>70227630</v>
      </c>
      <c r="K2728" s="23">
        <v>3</v>
      </c>
      <c r="L2728" s="22">
        <v>5000000</v>
      </c>
      <c r="M2728" s="22">
        <f t="shared" si="306"/>
        <v>15000000</v>
      </c>
      <c r="N2728" s="23">
        <v>30</v>
      </c>
      <c r="O2728" s="22">
        <v>349585</v>
      </c>
      <c r="P2728" s="22">
        <f t="shared" si="307"/>
        <v>10487550</v>
      </c>
      <c r="Q2728" s="24">
        <v>99929702</v>
      </c>
      <c r="R2728" s="29">
        <v>38855</v>
      </c>
      <c r="S2728">
        <f t="shared" si="309"/>
        <v>39494583.98</v>
      </c>
      <c r="T2728">
        <f t="shared" si="305"/>
        <v>0.245118152959167</v>
      </c>
      <c r="U2728">
        <f t="shared" si="304"/>
        <v>14007033.98</v>
      </c>
      <c r="V2728">
        <f t="shared" si="308"/>
        <v>0.140168875716251</v>
      </c>
      <c r="W2728">
        <f t="shared" si="310"/>
        <v>0.395223674138446</v>
      </c>
    </row>
    <row r="2729" ht="14.25" spans="1:23">
      <c r="A2729" s="13">
        <v>6056</v>
      </c>
      <c r="B2729" s="14">
        <v>11</v>
      </c>
      <c r="C2729" s="14">
        <v>13</v>
      </c>
      <c r="D2729" s="14">
        <v>15</v>
      </c>
      <c r="E2729" s="14">
        <v>21</v>
      </c>
      <c r="F2729" s="14">
        <v>23</v>
      </c>
      <c r="G2729" s="14">
        <v>25</v>
      </c>
      <c r="H2729" s="15">
        <v>8</v>
      </c>
      <c r="I2729" s="15" t="s">
        <v>11</v>
      </c>
      <c r="J2729" s="22">
        <v>60756660</v>
      </c>
      <c r="K2729" s="23">
        <v>10</v>
      </c>
      <c r="L2729" s="22">
        <v>5000000</v>
      </c>
      <c r="M2729" s="22">
        <f t="shared" si="306"/>
        <v>50000000</v>
      </c>
      <c r="N2729" s="23">
        <v>76</v>
      </c>
      <c r="O2729" s="22">
        <v>98163</v>
      </c>
      <c r="P2729" s="22">
        <f t="shared" si="307"/>
        <v>7460388</v>
      </c>
      <c r="Q2729" s="24">
        <v>103929956</v>
      </c>
      <c r="R2729" s="29">
        <v>38853</v>
      </c>
      <c r="S2729">
        <f t="shared" si="309"/>
        <v>83517978.44</v>
      </c>
      <c r="T2729">
        <f t="shared" si="305"/>
        <v>0.322505461659197</v>
      </c>
      <c r="U2729">
        <f t="shared" si="304"/>
        <v>26057590.44</v>
      </c>
      <c r="V2729">
        <f t="shared" si="308"/>
        <v>0.250722615912586</v>
      </c>
      <c r="W2729">
        <f t="shared" si="310"/>
        <v>0.80359870873033</v>
      </c>
    </row>
    <row r="2730" ht="14.25" spans="1:23">
      <c r="A2730" s="13">
        <v>6055</v>
      </c>
      <c r="B2730" s="14">
        <v>4</v>
      </c>
      <c r="C2730" s="14">
        <v>5</v>
      </c>
      <c r="D2730" s="14">
        <v>28</v>
      </c>
      <c r="E2730" s="14">
        <v>29</v>
      </c>
      <c r="F2730" s="14">
        <v>31</v>
      </c>
      <c r="G2730" s="14">
        <v>33</v>
      </c>
      <c r="H2730" s="15">
        <v>11</v>
      </c>
      <c r="I2730" s="15" t="s">
        <v>53</v>
      </c>
      <c r="J2730" s="22">
        <v>93348960</v>
      </c>
      <c r="K2730" s="23">
        <v>5</v>
      </c>
      <c r="L2730" s="22">
        <v>5000000</v>
      </c>
      <c r="M2730" s="22">
        <f t="shared" si="306"/>
        <v>25000000</v>
      </c>
      <c r="N2730" s="23">
        <v>29</v>
      </c>
      <c r="O2730" s="22">
        <v>499253</v>
      </c>
      <c r="P2730" s="22">
        <f t="shared" si="307"/>
        <v>14478337</v>
      </c>
      <c r="Q2730" s="24">
        <v>119895110</v>
      </c>
      <c r="R2730" s="29">
        <v>38851</v>
      </c>
      <c r="S2730">
        <f t="shared" si="309"/>
        <v>77543600.9</v>
      </c>
      <c r="T2730">
        <f t="shared" si="305"/>
        <v>0.438246404711585</v>
      </c>
      <c r="U2730">
        <f t="shared" si="304"/>
        <v>38065263.9</v>
      </c>
      <c r="V2730">
        <f t="shared" si="308"/>
        <v>0.317488043507362</v>
      </c>
      <c r="W2730">
        <f t="shared" si="310"/>
        <v>0.646761998049795</v>
      </c>
    </row>
    <row r="2731" ht="14.25" spans="1:23">
      <c r="A2731" s="13">
        <v>6054</v>
      </c>
      <c r="B2731" s="14">
        <v>3</v>
      </c>
      <c r="C2731" s="14">
        <v>5</v>
      </c>
      <c r="D2731" s="14">
        <v>7</v>
      </c>
      <c r="E2731" s="14">
        <v>10</v>
      </c>
      <c r="F2731" s="14">
        <v>28</v>
      </c>
      <c r="G2731" s="14">
        <v>30</v>
      </c>
      <c r="H2731" s="15">
        <v>4</v>
      </c>
      <c r="I2731" s="15" t="s">
        <v>11</v>
      </c>
      <c r="J2731" s="22">
        <v>112143957</v>
      </c>
      <c r="K2731" s="23">
        <v>3</v>
      </c>
      <c r="L2731" s="22">
        <v>5000000</v>
      </c>
      <c r="M2731" s="22">
        <f t="shared" si="306"/>
        <v>15000000</v>
      </c>
      <c r="N2731" s="23">
        <v>47</v>
      </c>
      <c r="O2731" s="22">
        <v>384564</v>
      </c>
      <c r="P2731" s="22">
        <f t="shared" si="307"/>
        <v>18074508</v>
      </c>
      <c r="Q2731" s="24">
        <v>103152448</v>
      </c>
      <c r="R2731" s="29">
        <v>38848</v>
      </c>
      <c r="S2731">
        <f t="shared" si="309"/>
        <v>57798468.52</v>
      </c>
      <c r="T2731">
        <f t="shared" si="305"/>
        <v>0.414905020189148</v>
      </c>
      <c r="U2731">
        <f t="shared" si="304"/>
        <v>24723960.52</v>
      </c>
      <c r="V2731">
        <f t="shared" si="308"/>
        <v>0.239683701156564</v>
      </c>
      <c r="W2731">
        <f t="shared" si="310"/>
        <v>0.56032086141087</v>
      </c>
    </row>
    <row r="2732" ht="14.25" spans="1:23">
      <c r="A2732" s="13">
        <v>6053</v>
      </c>
      <c r="B2732" s="14">
        <v>1</v>
      </c>
      <c r="C2732" s="14">
        <v>11</v>
      </c>
      <c r="D2732" s="14">
        <v>17</v>
      </c>
      <c r="E2732" s="14">
        <v>27</v>
      </c>
      <c r="F2732" s="14">
        <v>28</v>
      </c>
      <c r="G2732" s="14">
        <v>31</v>
      </c>
      <c r="H2732" s="15">
        <v>2</v>
      </c>
      <c r="I2732" s="15" t="s">
        <v>11</v>
      </c>
      <c r="J2732" s="22">
        <v>119397726</v>
      </c>
      <c r="K2732" s="23">
        <v>7</v>
      </c>
      <c r="L2732" s="22">
        <v>5000000</v>
      </c>
      <c r="M2732" s="22">
        <f t="shared" si="306"/>
        <v>35000000</v>
      </c>
      <c r="N2732" s="23">
        <v>59</v>
      </c>
      <c r="O2732" s="22">
        <v>326729</v>
      </c>
      <c r="P2732" s="22">
        <f t="shared" si="307"/>
        <v>19277011</v>
      </c>
      <c r="Q2732" s="24">
        <v>100676240</v>
      </c>
      <c r="R2732" s="29">
        <v>38846</v>
      </c>
      <c r="S2732">
        <f t="shared" si="309"/>
        <v>76069770.6</v>
      </c>
      <c r="T2732">
        <f t="shared" si="305"/>
        <v>0.40793905890804</v>
      </c>
      <c r="U2732">
        <f t="shared" si="304"/>
        <v>21792759.6</v>
      </c>
      <c r="V2732">
        <f t="shared" si="308"/>
        <v>0.216463781325167</v>
      </c>
      <c r="W2732">
        <f t="shared" si="310"/>
        <v>0.755588116918153</v>
      </c>
    </row>
    <row r="2733" ht="14.25" spans="1:23">
      <c r="A2733" s="13">
        <v>6052</v>
      </c>
      <c r="B2733" s="14">
        <v>11</v>
      </c>
      <c r="C2733" s="14">
        <v>24</v>
      </c>
      <c r="D2733" s="14">
        <v>26</v>
      </c>
      <c r="E2733" s="14">
        <v>27</v>
      </c>
      <c r="F2733" s="14">
        <v>30</v>
      </c>
      <c r="G2733" s="14">
        <v>32</v>
      </c>
      <c r="H2733" s="15">
        <v>3</v>
      </c>
      <c r="I2733" s="15" t="s">
        <v>59</v>
      </c>
      <c r="J2733" s="22">
        <v>146136139</v>
      </c>
      <c r="K2733" s="23">
        <v>1</v>
      </c>
      <c r="L2733" s="22">
        <v>5000000</v>
      </c>
      <c r="M2733" s="22">
        <f t="shared" si="306"/>
        <v>5000000</v>
      </c>
      <c r="N2733" s="23">
        <v>27</v>
      </c>
      <c r="O2733" s="22">
        <v>932096</v>
      </c>
      <c r="P2733" s="22">
        <f t="shared" si="307"/>
        <v>25166592</v>
      </c>
      <c r="Q2733" s="24">
        <v>118886736</v>
      </c>
      <c r="R2733" s="29">
        <v>38844</v>
      </c>
      <c r="S2733">
        <f t="shared" si="309"/>
        <v>52468810.64</v>
      </c>
      <c r="T2733">
        <f t="shared" si="305"/>
        <v>0.399277600152131</v>
      </c>
      <c r="U2733">
        <f t="shared" ref="U2733:U2796" si="311">S2733-L2733*K2733-O2733*N2733</f>
        <v>22302218.64</v>
      </c>
      <c r="V2733">
        <f t="shared" si="308"/>
        <v>0.187592151911715</v>
      </c>
      <c r="W2733">
        <f t="shared" si="310"/>
        <v>0.441334436500973</v>
      </c>
    </row>
    <row r="2734" ht="14.25" spans="1:23">
      <c r="A2734" s="13">
        <v>6051</v>
      </c>
      <c r="B2734" s="14">
        <v>2</v>
      </c>
      <c r="C2734" s="14">
        <v>6</v>
      </c>
      <c r="D2734" s="14">
        <v>7</v>
      </c>
      <c r="E2734" s="14">
        <v>17</v>
      </c>
      <c r="F2734" s="14">
        <v>27</v>
      </c>
      <c r="G2734" s="14">
        <v>30</v>
      </c>
      <c r="H2734" s="15">
        <v>16</v>
      </c>
      <c r="I2734" s="15" t="s">
        <v>60</v>
      </c>
      <c r="J2734" s="22">
        <v>140350449</v>
      </c>
      <c r="K2734" s="23">
        <v>1</v>
      </c>
      <c r="L2734" s="22">
        <v>5000000</v>
      </c>
      <c r="M2734" s="22">
        <f t="shared" si="306"/>
        <v>5000000</v>
      </c>
      <c r="N2734" s="23">
        <v>30</v>
      </c>
      <c r="O2734" s="22">
        <v>536806</v>
      </c>
      <c r="P2734" s="22">
        <f t="shared" si="307"/>
        <v>16104180</v>
      </c>
      <c r="Q2734" s="24">
        <v>97800512</v>
      </c>
      <c r="R2734" s="29">
        <v>38841</v>
      </c>
      <c r="S2734">
        <f t="shared" si="309"/>
        <v>46020458.88</v>
      </c>
      <c r="T2734">
        <f t="shared" si="305"/>
        <v>0.419429899099097</v>
      </c>
      <c r="U2734">
        <f t="shared" si="311"/>
        <v>24916278.88</v>
      </c>
      <c r="V2734">
        <f t="shared" si="308"/>
        <v>0.254766343963516</v>
      </c>
      <c r="W2734">
        <f t="shared" si="310"/>
        <v>0.470554375829852</v>
      </c>
    </row>
    <row r="2735" ht="14.25" spans="1:23">
      <c r="A2735" s="13">
        <v>6050</v>
      </c>
      <c r="B2735" s="14">
        <v>2</v>
      </c>
      <c r="C2735" s="14">
        <v>6</v>
      </c>
      <c r="D2735" s="14">
        <v>12</v>
      </c>
      <c r="E2735" s="14">
        <v>15</v>
      </c>
      <c r="F2735" s="14">
        <v>25</v>
      </c>
      <c r="G2735" s="14">
        <v>31</v>
      </c>
      <c r="H2735" s="15">
        <v>7</v>
      </c>
      <c r="I2735" s="15" t="s">
        <v>61</v>
      </c>
      <c r="J2735" s="22">
        <v>138448657</v>
      </c>
      <c r="K2735" s="23">
        <v>1</v>
      </c>
      <c r="L2735" s="22">
        <v>5000000</v>
      </c>
      <c r="M2735" s="22">
        <f t="shared" si="306"/>
        <v>5000000</v>
      </c>
      <c r="N2735" s="23">
        <v>39</v>
      </c>
      <c r="O2735" s="22">
        <v>148511</v>
      </c>
      <c r="P2735" s="22">
        <f t="shared" si="307"/>
        <v>5791929</v>
      </c>
      <c r="Q2735" s="24">
        <v>94915860</v>
      </c>
      <c r="R2735" s="29">
        <v>38839</v>
      </c>
      <c r="S2735">
        <f t="shared" si="309"/>
        <v>49026511.4</v>
      </c>
      <c r="T2735">
        <f t="shared" si="305"/>
        <v>0.463847784764316</v>
      </c>
      <c r="U2735">
        <f t="shared" si="311"/>
        <v>38234582.4</v>
      </c>
      <c r="V2735">
        <f t="shared" si="308"/>
        <v>0.402826065106506</v>
      </c>
      <c r="W2735">
        <f t="shared" si="310"/>
        <v>0.516526019992865</v>
      </c>
    </row>
    <row r="2736" ht="14.25" spans="1:23">
      <c r="A2736" s="13">
        <v>6049</v>
      </c>
      <c r="B2736" s="14">
        <v>6</v>
      </c>
      <c r="C2736" s="14">
        <v>10</v>
      </c>
      <c r="D2736" s="14">
        <v>12</v>
      </c>
      <c r="E2736" s="14">
        <v>13</v>
      </c>
      <c r="F2736" s="14">
        <v>17</v>
      </c>
      <c r="G2736" s="14">
        <v>20</v>
      </c>
      <c r="H2736" s="15">
        <v>3</v>
      </c>
      <c r="I2736" s="15" t="s">
        <v>13</v>
      </c>
      <c r="J2736" s="22">
        <v>140966397</v>
      </c>
      <c r="K2736" s="23">
        <v>3</v>
      </c>
      <c r="L2736" s="22">
        <v>5000000</v>
      </c>
      <c r="M2736" s="22">
        <f t="shared" si="306"/>
        <v>15000000</v>
      </c>
      <c r="N2736" s="23">
        <v>29</v>
      </c>
      <c r="O2736" s="22">
        <v>1026295</v>
      </c>
      <c r="P2736" s="22">
        <f t="shared" si="307"/>
        <v>29762555</v>
      </c>
      <c r="Q2736" s="24">
        <v>123714924</v>
      </c>
      <c r="R2736" s="29">
        <v>38837</v>
      </c>
      <c r="S2736">
        <f t="shared" si="309"/>
        <v>62864924.76</v>
      </c>
      <c r="T2736">
        <f t="shared" si="305"/>
        <v>0.386896933792725</v>
      </c>
      <c r="U2736">
        <f t="shared" si="311"/>
        <v>18102369.76</v>
      </c>
      <c r="V2736">
        <f t="shared" si="308"/>
        <v>0.146323250055102</v>
      </c>
      <c r="W2736">
        <f t="shared" si="310"/>
        <v>0.508143421403225</v>
      </c>
    </row>
    <row r="2737" ht="14.25" spans="1:23">
      <c r="A2737" s="13">
        <v>6048</v>
      </c>
      <c r="B2737" s="14">
        <v>9</v>
      </c>
      <c r="C2737" s="14">
        <v>13</v>
      </c>
      <c r="D2737" s="14">
        <v>19</v>
      </c>
      <c r="E2737" s="14">
        <v>25</v>
      </c>
      <c r="F2737" s="14">
        <v>29</v>
      </c>
      <c r="G2737" s="14">
        <v>32</v>
      </c>
      <c r="H2737" s="15">
        <v>12</v>
      </c>
      <c r="I2737" s="15" t="s">
        <v>11</v>
      </c>
      <c r="J2737" s="22">
        <v>143211009</v>
      </c>
      <c r="K2737" s="23">
        <v>3</v>
      </c>
      <c r="L2737" s="22">
        <v>5000000</v>
      </c>
      <c r="M2737" s="22">
        <f t="shared" si="306"/>
        <v>15000000</v>
      </c>
      <c r="N2737" s="23">
        <v>20</v>
      </c>
      <c r="O2737" s="22">
        <v>471352</v>
      </c>
      <c r="P2737" s="22">
        <f t="shared" si="307"/>
        <v>9427040</v>
      </c>
      <c r="Q2737" s="24">
        <v>108892170</v>
      </c>
      <c r="R2737" s="29">
        <v>38834</v>
      </c>
      <c r="S2737">
        <f t="shared" si="309"/>
        <v>64316998.3</v>
      </c>
      <c r="T2737">
        <f t="shared" si="305"/>
        <v>0.452897561872447</v>
      </c>
      <c r="U2737">
        <f t="shared" si="311"/>
        <v>39889958.3</v>
      </c>
      <c r="V2737">
        <f t="shared" si="308"/>
        <v>0.366325313381118</v>
      </c>
      <c r="W2737">
        <f t="shared" si="310"/>
        <v>0.590648513111641</v>
      </c>
    </row>
    <row r="2738" ht="14.25" spans="1:23">
      <c r="A2738" s="13">
        <v>6047</v>
      </c>
      <c r="B2738" s="14">
        <v>2</v>
      </c>
      <c r="C2738" s="14">
        <v>17</v>
      </c>
      <c r="D2738" s="14">
        <v>20</v>
      </c>
      <c r="E2738" s="14">
        <v>22</v>
      </c>
      <c r="F2738" s="14">
        <v>28</v>
      </c>
      <c r="G2738" s="14">
        <v>32</v>
      </c>
      <c r="H2738" s="15">
        <v>3</v>
      </c>
      <c r="I2738" s="15" t="s">
        <v>11</v>
      </c>
      <c r="J2738" s="22">
        <v>154170844</v>
      </c>
      <c r="K2738" s="23">
        <v>2</v>
      </c>
      <c r="L2738" s="22">
        <v>5000000</v>
      </c>
      <c r="M2738" s="22">
        <f t="shared" si="306"/>
        <v>10000000</v>
      </c>
      <c r="N2738" s="23">
        <v>20</v>
      </c>
      <c r="O2738" s="22">
        <v>1241270</v>
      </c>
      <c r="P2738" s="22">
        <f t="shared" si="307"/>
        <v>24825400</v>
      </c>
      <c r="Q2738" s="24">
        <v>109048914</v>
      </c>
      <c r="R2738" s="29">
        <v>38832</v>
      </c>
      <c r="S2738">
        <f t="shared" si="309"/>
        <v>52794510.86</v>
      </c>
      <c r="T2738">
        <f t="shared" si="305"/>
        <v>0.39243408568012</v>
      </c>
      <c r="U2738">
        <f t="shared" si="311"/>
        <v>17969110.86</v>
      </c>
      <c r="V2738">
        <f t="shared" si="308"/>
        <v>0.164780282543667</v>
      </c>
      <c r="W2738">
        <f t="shared" si="310"/>
        <v>0.4841360534778</v>
      </c>
    </row>
    <row r="2739" ht="14.25" spans="1:23">
      <c r="A2739" s="13">
        <v>6046</v>
      </c>
      <c r="B2739" s="14">
        <v>13</v>
      </c>
      <c r="C2739" s="14">
        <v>18</v>
      </c>
      <c r="D2739" s="14">
        <v>23</v>
      </c>
      <c r="E2739" s="14">
        <v>29</v>
      </c>
      <c r="F2739" s="14">
        <v>31</v>
      </c>
      <c r="G2739" s="14">
        <v>32</v>
      </c>
      <c r="H2739" s="15">
        <v>8</v>
      </c>
      <c r="I2739" s="15" t="s">
        <v>26</v>
      </c>
      <c r="J2739" s="22">
        <v>153531387</v>
      </c>
      <c r="K2739" s="23">
        <v>3</v>
      </c>
      <c r="L2739" s="22">
        <v>5000000</v>
      </c>
      <c r="M2739" s="22">
        <f t="shared" si="306"/>
        <v>15000000</v>
      </c>
      <c r="N2739" s="23">
        <v>22</v>
      </c>
      <c r="O2739" s="22">
        <v>804865</v>
      </c>
      <c r="P2739" s="22">
        <f t="shared" si="307"/>
        <v>17707030</v>
      </c>
      <c r="Q2739" s="24">
        <v>128175586</v>
      </c>
      <c r="R2739" s="29">
        <v>38830</v>
      </c>
      <c r="S2739">
        <f t="shared" si="309"/>
        <v>70217302.14</v>
      </c>
      <c r="T2739">
        <f t="shared" ref="T2739:T2802" si="312">(S2739-L2739*K2739)/Q2739</f>
        <v>0.430794224260461</v>
      </c>
      <c r="U2739">
        <f t="shared" si="311"/>
        <v>37510272.14</v>
      </c>
      <c r="V2739">
        <f t="shared" si="308"/>
        <v>0.292647557234495</v>
      </c>
      <c r="W2739">
        <f t="shared" si="310"/>
        <v>0.547821190690714</v>
      </c>
    </row>
    <row r="2740" ht="14.25" spans="1:23">
      <c r="A2740" s="13">
        <v>6045</v>
      </c>
      <c r="B2740" s="14">
        <v>6</v>
      </c>
      <c r="C2740" s="14">
        <v>7</v>
      </c>
      <c r="D2740" s="14">
        <v>10</v>
      </c>
      <c r="E2740" s="14">
        <v>14</v>
      </c>
      <c r="F2740" s="14">
        <v>20</v>
      </c>
      <c r="G2740" s="14">
        <v>21</v>
      </c>
      <c r="H2740" s="15">
        <v>4</v>
      </c>
      <c r="I2740" s="15" t="s">
        <v>11</v>
      </c>
      <c r="J2740" s="22">
        <v>160942652</v>
      </c>
      <c r="K2740" s="23">
        <v>0</v>
      </c>
      <c r="L2740" s="23">
        <v>0</v>
      </c>
      <c r="M2740" s="22">
        <f t="shared" si="306"/>
        <v>0</v>
      </c>
      <c r="N2740" s="23">
        <v>53</v>
      </c>
      <c r="O2740" s="22">
        <v>435162</v>
      </c>
      <c r="P2740" s="22">
        <f t="shared" si="307"/>
        <v>23063586</v>
      </c>
      <c r="Q2740" s="24">
        <v>109852122</v>
      </c>
      <c r="R2740" s="29">
        <v>38827</v>
      </c>
      <c r="S2740">
        <f t="shared" si="309"/>
        <v>43943134.78</v>
      </c>
      <c r="T2740">
        <f t="shared" si="312"/>
        <v>0.400020809611671</v>
      </c>
      <c r="U2740">
        <f t="shared" si="311"/>
        <v>20879548.78</v>
      </c>
      <c r="V2740">
        <f t="shared" si="308"/>
        <v>0.190069599019671</v>
      </c>
      <c r="W2740">
        <f t="shared" si="310"/>
        <v>0.400020809611671</v>
      </c>
    </row>
    <row r="2741" ht="14.25" spans="1:23">
      <c r="A2741" s="13">
        <v>6044</v>
      </c>
      <c r="B2741" s="14">
        <v>2</v>
      </c>
      <c r="C2741" s="14">
        <v>10</v>
      </c>
      <c r="D2741" s="14">
        <v>18</v>
      </c>
      <c r="E2741" s="14">
        <v>21</v>
      </c>
      <c r="F2741" s="14">
        <v>30</v>
      </c>
      <c r="G2741" s="14">
        <v>31</v>
      </c>
      <c r="H2741" s="15">
        <v>5</v>
      </c>
      <c r="I2741" s="15" t="s">
        <v>11</v>
      </c>
      <c r="J2741" s="22">
        <v>151058247</v>
      </c>
      <c r="K2741" s="23">
        <v>0</v>
      </c>
      <c r="L2741" s="23">
        <v>0</v>
      </c>
      <c r="M2741" s="22">
        <f t="shared" si="306"/>
        <v>0</v>
      </c>
      <c r="N2741" s="23">
        <v>24</v>
      </c>
      <c r="O2741" s="22">
        <v>783393</v>
      </c>
      <c r="P2741" s="22">
        <f t="shared" si="307"/>
        <v>18801432</v>
      </c>
      <c r="Q2741" s="24">
        <v>107026164</v>
      </c>
      <c r="R2741" s="29">
        <v>38825</v>
      </c>
      <c r="S2741">
        <f t="shared" si="309"/>
        <v>44385059.36</v>
      </c>
      <c r="T2741">
        <f t="shared" si="312"/>
        <v>0.414712232048231</v>
      </c>
      <c r="U2741">
        <f t="shared" si="311"/>
        <v>25583627.36</v>
      </c>
      <c r="V2741">
        <f t="shared" si="308"/>
        <v>0.239040870043703</v>
      </c>
      <c r="W2741">
        <f t="shared" si="310"/>
        <v>0.414712232048231</v>
      </c>
    </row>
    <row r="2742" ht="14.25" spans="1:23">
      <c r="A2742" s="13">
        <v>6043</v>
      </c>
      <c r="B2742" s="14">
        <v>5</v>
      </c>
      <c r="C2742" s="14">
        <v>12</v>
      </c>
      <c r="D2742" s="14">
        <v>13</v>
      </c>
      <c r="E2742" s="14">
        <v>16</v>
      </c>
      <c r="F2742" s="14">
        <v>23</v>
      </c>
      <c r="G2742" s="14">
        <v>32</v>
      </c>
      <c r="H2742" s="15">
        <v>3</v>
      </c>
      <c r="I2742" s="15" t="s">
        <v>12</v>
      </c>
      <c r="J2742" s="22">
        <v>143000486</v>
      </c>
      <c r="K2742" s="23">
        <v>2</v>
      </c>
      <c r="L2742" s="22">
        <v>5000000</v>
      </c>
      <c r="M2742" s="22">
        <f t="shared" si="306"/>
        <v>10000000</v>
      </c>
      <c r="N2742" s="23">
        <v>36</v>
      </c>
      <c r="O2742" s="22">
        <v>863576</v>
      </c>
      <c r="P2742" s="22">
        <f t="shared" si="307"/>
        <v>31088736</v>
      </c>
      <c r="Q2742" s="24">
        <v>125637310</v>
      </c>
      <c r="R2742" s="29">
        <v>38823</v>
      </c>
      <c r="S2742">
        <f t="shared" si="309"/>
        <v>58238536.9</v>
      </c>
      <c r="T2742">
        <f t="shared" si="312"/>
        <v>0.383950730081693</v>
      </c>
      <c r="U2742">
        <f t="shared" si="311"/>
        <v>17149800.9</v>
      </c>
      <c r="V2742">
        <f t="shared" si="308"/>
        <v>0.136502452177621</v>
      </c>
      <c r="W2742">
        <f t="shared" si="310"/>
        <v>0.463544920692746</v>
      </c>
    </row>
    <row r="2743" ht="14.25" spans="1:23">
      <c r="A2743" s="13">
        <v>6042</v>
      </c>
      <c r="B2743" s="14">
        <v>3</v>
      </c>
      <c r="C2743" s="14">
        <v>16</v>
      </c>
      <c r="D2743" s="14">
        <v>23</v>
      </c>
      <c r="E2743" s="14">
        <v>26</v>
      </c>
      <c r="F2743" s="14">
        <v>28</v>
      </c>
      <c r="G2743" s="14">
        <v>31</v>
      </c>
      <c r="H2743" s="15">
        <v>11</v>
      </c>
      <c r="I2743" s="15" t="s">
        <v>11</v>
      </c>
      <c r="J2743" s="22">
        <v>139676741</v>
      </c>
      <c r="K2743" s="23">
        <v>1</v>
      </c>
      <c r="L2743" s="22">
        <v>5000000</v>
      </c>
      <c r="M2743" s="22">
        <f t="shared" si="306"/>
        <v>5000000</v>
      </c>
      <c r="N2743" s="23">
        <v>7</v>
      </c>
      <c r="O2743" s="22">
        <v>2094597</v>
      </c>
      <c r="P2743" s="22">
        <f t="shared" si="307"/>
        <v>14662179</v>
      </c>
      <c r="Q2743" s="24">
        <v>105723260</v>
      </c>
      <c r="R2743" s="29">
        <v>38820</v>
      </c>
      <c r="S2743">
        <f t="shared" si="309"/>
        <v>50520606.4</v>
      </c>
      <c r="T2743">
        <f t="shared" si="312"/>
        <v>0.430563779436994</v>
      </c>
      <c r="U2743">
        <f t="shared" si="311"/>
        <v>30858427.4</v>
      </c>
      <c r="V2743">
        <f t="shared" si="308"/>
        <v>0.291879264789981</v>
      </c>
      <c r="W2743">
        <f t="shared" si="310"/>
        <v>0.477857061918068</v>
      </c>
    </row>
    <row r="2744" ht="14.25" spans="1:23">
      <c r="A2744" s="13">
        <v>6041</v>
      </c>
      <c r="B2744" s="14">
        <v>3</v>
      </c>
      <c r="C2744" s="14">
        <v>10</v>
      </c>
      <c r="D2744" s="14">
        <v>16</v>
      </c>
      <c r="E2744" s="14">
        <v>18</v>
      </c>
      <c r="F2744" s="14">
        <v>21</v>
      </c>
      <c r="G2744" s="14">
        <v>28</v>
      </c>
      <c r="H2744" s="15">
        <v>4</v>
      </c>
      <c r="I2744" s="15" t="s">
        <v>11</v>
      </c>
      <c r="J2744" s="22">
        <v>138392950</v>
      </c>
      <c r="K2744" s="23">
        <v>2</v>
      </c>
      <c r="L2744" s="22">
        <v>5000000</v>
      </c>
      <c r="M2744" s="22">
        <f t="shared" si="306"/>
        <v>10000000</v>
      </c>
      <c r="N2744" s="23">
        <v>49</v>
      </c>
      <c r="O2744" s="22">
        <v>447691</v>
      </c>
      <c r="P2744" s="22">
        <f t="shared" si="307"/>
        <v>21936859</v>
      </c>
      <c r="Q2744" s="24">
        <v>105725214</v>
      </c>
      <c r="R2744" s="29">
        <v>38818</v>
      </c>
      <c r="S2744">
        <f t="shared" si="309"/>
        <v>52403841.86</v>
      </c>
      <c r="T2744">
        <f t="shared" si="312"/>
        <v>0.401075961501483</v>
      </c>
      <c r="U2744">
        <f t="shared" si="311"/>
        <v>20466982.86</v>
      </c>
      <c r="V2744">
        <f t="shared" si="308"/>
        <v>0.193586582477856</v>
      </c>
      <c r="W2744">
        <f t="shared" si="310"/>
        <v>0.495660778326729</v>
      </c>
    </row>
    <row r="2745" ht="14.25" spans="1:23">
      <c r="A2745" s="13">
        <v>6040</v>
      </c>
      <c r="B2745" s="14">
        <v>15</v>
      </c>
      <c r="C2745" s="14">
        <v>22</v>
      </c>
      <c r="D2745" s="14">
        <v>25</v>
      </c>
      <c r="E2745" s="14">
        <v>26</v>
      </c>
      <c r="F2745" s="14">
        <v>28</v>
      </c>
      <c r="G2745" s="14">
        <v>33</v>
      </c>
      <c r="H2745" s="15">
        <v>3</v>
      </c>
      <c r="I2745" s="15" t="s">
        <v>14</v>
      </c>
      <c r="J2745" s="22">
        <v>138991437</v>
      </c>
      <c r="K2745" s="23">
        <v>0</v>
      </c>
      <c r="L2745" s="22">
        <v>5000000</v>
      </c>
      <c r="M2745" s="22">
        <f t="shared" si="306"/>
        <v>0</v>
      </c>
      <c r="N2745" s="23">
        <v>20</v>
      </c>
      <c r="O2745" s="22">
        <v>1638243</v>
      </c>
      <c r="P2745" s="22">
        <f t="shared" si="307"/>
        <v>32764860</v>
      </c>
      <c r="Q2745" s="24">
        <v>123352566</v>
      </c>
      <c r="R2745" s="29">
        <v>38816</v>
      </c>
      <c r="S2745">
        <f t="shared" si="309"/>
        <v>46400673.34</v>
      </c>
      <c r="T2745">
        <f t="shared" si="312"/>
        <v>0.37616301666558</v>
      </c>
      <c r="U2745">
        <f t="shared" si="311"/>
        <v>13635813.34</v>
      </c>
      <c r="V2745">
        <f t="shared" si="308"/>
        <v>0.110543410503516</v>
      </c>
      <c r="W2745">
        <f t="shared" si="310"/>
        <v>0.37616301666558</v>
      </c>
    </row>
    <row r="2746" ht="14.25" spans="1:23">
      <c r="A2746" s="13">
        <v>6039</v>
      </c>
      <c r="B2746" s="14">
        <v>16</v>
      </c>
      <c r="C2746" s="14">
        <v>19</v>
      </c>
      <c r="D2746" s="14">
        <v>22</v>
      </c>
      <c r="E2746" s="14">
        <v>28</v>
      </c>
      <c r="F2746" s="14">
        <v>31</v>
      </c>
      <c r="G2746" s="14">
        <v>32</v>
      </c>
      <c r="H2746" s="15">
        <v>3</v>
      </c>
      <c r="I2746" s="15" t="s">
        <v>11</v>
      </c>
      <c r="J2746" s="22">
        <v>124949353</v>
      </c>
      <c r="K2746" s="23">
        <v>1</v>
      </c>
      <c r="L2746" s="22">
        <v>5000000</v>
      </c>
      <c r="M2746" s="22">
        <f t="shared" si="306"/>
        <v>5000000</v>
      </c>
      <c r="N2746" s="23">
        <v>18</v>
      </c>
      <c r="O2746" s="22">
        <v>1067405</v>
      </c>
      <c r="P2746" s="22">
        <f t="shared" si="307"/>
        <v>19213290</v>
      </c>
      <c r="Q2746" s="24">
        <v>106258396</v>
      </c>
      <c r="R2746" s="29">
        <v>38813</v>
      </c>
      <c r="S2746">
        <f t="shared" si="309"/>
        <v>48832345.04</v>
      </c>
      <c r="T2746">
        <f t="shared" si="312"/>
        <v>0.412507121225508</v>
      </c>
      <c r="U2746">
        <f t="shared" si="311"/>
        <v>24619055.04</v>
      </c>
      <c r="V2746">
        <f t="shared" si="308"/>
        <v>0.231690444866117</v>
      </c>
      <c r="W2746">
        <f t="shared" si="310"/>
        <v>0.459562226405149</v>
      </c>
    </row>
    <row r="2747" ht="14.25" spans="1:23">
      <c r="A2747" s="13">
        <v>6038</v>
      </c>
      <c r="B2747" s="14">
        <v>2</v>
      </c>
      <c r="C2747" s="14">
        <v>14</v>
      </c>
      <c r="D2747" s="14">
        <v>17</v>
      </c>
      <c r="E2747" s="14">
        <v>19</v>
      </c>
      <c r="F2747" s="14">
        <v>22</v>
      </c>
      <c r="G2747" s="14">
        <v>30</v>
      </c>
      <c r="H2747" s="15">
        <v>10</v>
      </c>
      <c r="I2747" s="15" t="s">
        <v>11</v>
      </c>
      <c r="J2747" s="22">
        <v>121715084</v>
      </c>
      <c r="K2747" s="23">
        <v>2</v>
      </c>
      <c r="L2747" s="22">
        <v>5000000</v>
      </c>
      <c r="M2747" s="22">
        <f t="shared" si="306"/>
        <v>10000000</v>
      </c>
      <c r="N2747" s="23">
        <v>32</v>
      </c>
      <c r="O2747" s="22">
        <v>510825</v>
      </c>
      <c r="P2747" s="22">
        <f t="shared" si="307"/>
        <v>16346400</v>
      </c>
      <c r="Q2747" s="24">
        <v>101996466</v>
      </c>
      <c r="R2747" s="29">
        <v>38811</v>
      </c>
      <c r="S2747">
        <f t="shared" si="309"/>
        <v>52972660.34</v>
      </c>
      <c r="T2747">
        <f t="shared" si="312"/>
        <v>0.421315188900761</v>
      </c>
      <c r="U2747">
        <f t="shared" si="311"/>
        <v>26626260.34</v>
      </c>
      <c r="V2747">
        <f t="shared" si="308"/>
        <v>0.261050812682079</v>
      </c>
      <c r="W2747">
        <f t="shared" si="310"/>
        <v>0.5193578014752</v>
      </c>
    </row>
    <row r="2748" ht="14.25" spans="1:23">
      <c r="A2748" s="13">
        <v>6037</v>
      </c>
      <c r="B2748" s="14">
        <v>2</v>
      </c>
      <c r="C2748" s="14">
        <v>12</v>
      </c>
      <c r="D2748" s="14">
        <v>23</v>
      </c>
      <c r="E2748" s="14">
        <v>24</v>
      </c>
      <c r="F2748" s="14">
        <v>25</v>
      </c>
      <c r="G2748" s="14">
        <v>32</v>
      </c>
      <c r="H2748" s="15">
        <v>14</v>
      </c>
      <c r="I2748" s="15" t="s">
        <v>25</v>
      </c>
      <c r="J2748" s="22">
        <v>124709476</v>
      </c>
      <c r="K2748" s="23">
        <v>1</v>
      </c>
      <c r="L2748" s="22">
        <v>5000000</v>
      </c>
      <c r="M2748" s="22">
        <f t="shared" si="306"/>
        <v>5000000</v>
      </c>
      <c r="N2748" s="23">
        <v>59</v>
      </c>
      <c r="O2748" s="22">
        <v>489240</v>
      </c>
      <c r="P2748" s="22">
        <f t="shared" si="307"/>
        <v>28865160</v>
      </c>
      <c r="Q2748" s="24">
        <v>124438394</v>
      </c>
      <c r="R2748" s="29">
        <v>38809</v>
      </c>
      <c r="S2748">
        <f t="shared" si="309"/>
        <v>53604010.06</v>
      </c>
      <c r="T2748">
        <f t="shared" si="312"/>
        <v>0.390586928179096</v>
      </c>
      <c r="U2748">
        <f t="shared" si="311"/>
        <v>19738850.06</v>
      </c>
      <c r="V2748">
        <f t="shared" si="308"/>
        <v>0.158623471627254</v>
      </c>
      <c r="W2748">
        <f t="shared" si="310"/>
        <v>0.430767453170442</v>
      </c>
    </row>
    <row r="2749" ht="14.25" spans="1:23">
      <c r="A2749" s="13">
        <v>6036</v>
      </c>
      <c r="B2749" s="14">
        <v>4</v>
      </c>
      <c r="C2749" s="14">
        <v>7</v>
      </c>
      <c r="D2749" s="14">
        <v>10</v>
      </c>
      <c r="E2749" s="14">
        <v>16</v>
      </c>
      <c r="F2749" s="14">
        <v>17</v>
      </c>
      <c r="G2749" s="14">
        <v>21</v>
      </c>
      <c r="H2749" s="15">
        <v>9</v>
      </c>
      <c r="I2749" s="15" t="s">
        <v>11</v>
      </c>
      <c r="J2749" s="22">
        <v>117338673</v>
      </c>
      <c r="K2749" s="23">
        <v>1</v>
      </c>
      <c r="L2749" s="22">
        <v>5000000</v>
      </c>
      <c r="M2749" s="22">
        <f t="shared" si="306"/>
        <v>5000000</v>
      </c>
      <c r="N2749" s="23">
        <v>38</v>
      </c>
      <c r="O2749" s="22">
        <v>535680</v>
      </c>
      <c r="P2749" s="22">
        <f t="shared" si="307"/>
        <v>20355840</v>
      </c>
      <c r="Q2749" s="24">
        <v>109841862</v>
      </c>
      <c r="R2749" s="29">
        <v>38806</v>
      </c>
      <c r="S2749">
        <f t="shared" si="309"/>
        <v>50098579.38</v>
      </c>
      <c r="T2749">
        <f t="shared" si="312"/>
        <v>0.410577338719914</v>
      </c>
      <c r="U2749">
        <f t="shared" si="311"/>
        <v>24742739.38</v>
      </c>
      <c r="V2749">
        <f t="shared" si="308"/>
        <v>0.225257829114368</v>
      </c>
      <c r="W2749">
        <f t="shared" si="310"/>
        <v>0.456097324533701</v>
      </c>
    </row>
    <row r="2750" ht="14.25" spans="1:23">
      <c r="A2750" s="13">
        <v>6035</v>
      </c>
      <c r="B2750" s="14">
        <v>3</v>
      </c>
      <c r="C2750" s="14">
        <v>9</v>
      </c>
      <c r="D2750" s="14">
        <v>13</v>
      </c>
      <c r="E2750" s="14">
        <v>21</v>
      </c>
      <c r="F2750" s="14">
        <v>27</v>
      </c>
      <c r="G2750" s="14">
        <v>29</v>
      </c>
      <c r="H2750" s="15">
        <v>13</v>
      </c>
      <c r="I2750" s="15" t="s">
        <v>11</v>
      </c>
      <c r="J2750" s="22">
        <v>113614740</v>
      </c>
      <c r="K2750" s="23">
        <v>2</v>
      </c>
      <c r="L2750" s="22">
        <v>5000000</v>
      </c>
      <c r="M2750" s="22">
        <f t="shared" si="306"/>
        <v>10000000</v>
      </c>
      <c r="N2750" s="23">
        <v>117</v>
      </c>
      <c r="O2750" s="22">
        <v>217115</v>
      </c>
      <c r="P2750" s="22">
        <f t="shared" si="307"/>
        <v>25402455</v>
      </c>
      <c r="Q2750" s="24">
        <v>107522946</v>
      </c>
      <c r="R2750" s="29">
        <v>38804</v>
      </c>
      <c r="S2750">
        <f t="shared" si="309"/>
        <v>51799455.54</v>
      </c>
      <c r="T2750">
        <f t="shared" si="312"/>
        <v>0.388749165596709</v>
      </c>
      <c r="U2750">
        <f t="shared" si="311"/>
        <v>16397000.54</v>
      </c>
      <c r="V2750">
        <f t="shared" si="308"/>
        <v>0.152497686772831</v>
      </c>
      <c r="W2750">
        <f t="shared" si="310"/>
        <v>0.481752569725908</v>
      </c>
    </row>
    <row r="2751" ht="14.25" spans="1:23">
      <c r="A2751" s="13">
        <v>6034</v>
      </c>
      <c r="B2751" s="14">
        <v>2</v>
      </c>
      <c r="C2751" s="14">
        <v>10</v>
      </c>
      <c r="D2751" s="14">
        <v>15</v>
      </c>
      <c r="E2751" s="14">
        <v>16</v>
      </c>
      <c r="F2751" s="14">
        <v>17</v>
      </c>
      <c r="G2751" s="14">
        <v>33</v>
      </c>
      <c r="H2751" s="15">
        <v>13</v>
      </c>
      <c r="I2751" s="15" t="s">
        <v>18</v>
      </c>
      <c r="J2751" s="22">
        <v>112727952</v>
      </c>
      <c r="K2751" s="23">
        <v>4</v>
      </c>
      <c r="L2751" s="22">
        <v>5000000</v>
      </c>
      <c r="M2751" s="22">
        <f t="shared" si="306"/>
        <v>20000000</v>
      </c>
      <c r="N2751" s="23">
        <v>38</v>
      </c>
      <c r="O2751" s="22">
        <v>599172</v>
      </c>
      <c r="P2751" s="22">
        <f t="shared" si="307"/>
        <v>22768536</v>
      </c>
      <c r="Q2751" s="24">
        <v>128871804</v>
      </c>
      <c r="R2751" s="29">
        <v>38802</v>
      </c>
      <c r="S2751">
        <f t="shared" si="309"/>
        <v>73389233.96</v>
      </c>
      <c r="T2751">
        <f t="shared" si="312"/>
        <v>0.414281730393097</v>
      </c>
      <c r="U2751">
        <f t="shared" si="311"/>
        <v>30620697.96</v>
      </c>
      <c r="V2751">
        <f t="shared" si="308"/>
        <v>0.237605876612079</v>
      </c>
      <c r="W2751">
        <f t="shared" si="310"/>
        <v>0.569474715819141</v>
      </c>
    </row>
    <row r="2752" ht="14.25" spans="1:23">
      <c r="A2752" s="13">
        <v>6033</v>
      </c>
      <c r="B2752" s="14">
        <v>15</v>
      </c>
      <c r="C2752" s="14">
        <v>20</v>
      </c>
      <c r="D2752" s="14">
        <v>22</v>
      </c>
      <c r="E2752" s="14">
        <v>23</v>
      </c>
      <c r="F2752" s="14">
        <v>27</v>
      </c>
      <c r="G2752" s="14">
        <v>31</v>
      </c>
      <c r="H2752" s="15">
        <v>6</v>
      </c>
      <c r="I2752" s="15" t="s">
        <v>11</v>
      </c>
      <c r="J2752" s="22">
        <v>122970002</v>
      </c>
      <c r="K2752" s="23">
        <v>0</v>
      </c>
      <c r="L2752" s="23">
        <v>0</v>
      </c>
      <c r="M2752" s="22">
        <f t="shared" si="306"/>
        <v>0</v>
      </c>
      <c r="N2752" s="23">
        <v>5</v>
      </c>
      <c r="O2752" s="22">
        <v>4333749</v>
      </c>
      <c r="P2752" s="22">
        <f t="shared" si="307"/>
        <v>21668745</v>
      </c>
      <c r="Q2752" s="24">
        <v>111163226</v>
      </c>
      <c r="R2752" s="29">
        <v>38799</v>
      </c>
      <c r="S2752">
        <f t="shared" si="309"/>
        <v>45183374.74</v>
      </c>
      <c r="T2752">
        <f t="shared" si="312"/>
        <v>0.406459729227362</v>
      </c>
      <c r="U2752">
        <f t="shared" si="311"/>
        <v>23514629.74</v>
      </c>
      <c r="V2752">
        <f t="shared" si="308"/>
        <v>0.211532451748027</v>
      </c>
      <c r="W2752">
        <f t="shared" si="310"/>
        <v>0.406459729227362</v>
      </c>
    </row>
    <row r="2753" ht="14.25" spans="1:23">
      <c r="A2753" s="13">
        <v>6032</v>
      </c>
      <c r="B2753" s="14">
        <v>5</v>
      </c>
      <c r="C2753" s="14">
        <v>18</v>
      </c>
      <c r="D2753" s="14">
        <v>20</v>
      </c>
      <c r="E2753" s="14">
        <v>24</v>
      </c>
      <c r="F2753" s="14">
        <v>26</v>
      </c>
      <c r="G2753" s="14">
        <v>31</v>
      </c>
      <c r="H2753" s="15">
        <v>9</v>
      </c>
      <c r="I2753" s="15" t="s">
        <v>11</v>
      </c>
      <c r="J2753" s="22">
        <v>113683396</v>
      </c>
      <c r="K2753" s="23">
        <v>4</v>
      </c>
      <c r="L2753" s="22">
        <v>5000000</v>
      </c>
      <c r="M2753" s="22">
        <f t="shared" si="306"/>
        <v>20000000</v>
      </c>
      <c r="N2753" s="23">
        <v>24</v>
      </c>
      <c r="O2753" s="22">
        <v>501510</v>
      </c>
      <c r="P2753" s="22">
        <f t="shared" si="307"/>
        <v>12036240</v>
      </c>
      <c r="Q2753" s="24">
        <v>110906190</v>
      </c>
      <c r="R2753" s="29">
        <v>38797</v>
      </c>
      <c r="S2753">
        <f t="shared" si="309"/>
        <v>69185636.1</v>
      </c>
      <c r="T2753">
        <f t="shared" si="312"/>
        <v>0.443488646575994</v>
      </c>
      <c r="U2753">
        <f t="shared" si="311"/>
        <v>37149396.1</v>
      </c>
      <c r="V2753">
        <f t="shared" si="308"/>
        <v>0.334962332580355</v>
      </c>
      <c r="W2753">
        <f t="shared" si="310"/>
        <v>0.623821232160261</v>
      </c>
    </row>
    <row r="2754" ht="14.25" spans="1:23">
      <c r="A2754" s="13">
        <v>6031</v>
      </c>
      <c r="B2754" s="14">
        <v>3</v>
      </c>
      <c r="C2754" s="14">
        <v>10</v>
      </c>
      <c r="D2754" s="14">
        <v>12</v>
      </c>
      <c r="E2754" s="14">
        <v>16</v>
      </c>
      <c r="F2754" s="14">
        <v>31</v>
      </c>
      <c r="G2754" s="14">
        <v>32</v>
      </c>
      <c r="H2754" s="15">
        <v>14</v>
      </c>
      <c r="I2754" s="15" t="s">
        <v>18</v>
      </c>
      <c r="J2754" s="22">
        <v>128524999</v>
      </c>
      <c r="K2754" s="23">
        <v>0</v>
      </c>
      <c r="L2754" s="23">
        <v>0</v>
      </c>
      <c r="M2754" s="22">
        <f t="shared" si="306"/>
        <v>0</v>
      </c>
      <c r="N2754" s="23">
        <v>16</v>
      </c>
      <c r="O2754" s="22">
        <v>2063012</v>
      </c>
      <c r="P2754" s="22">
        <f t="shared" si="307"/>
        <v>33008192</v>
      </c>
      <c r="Q2754" s="24">
        <v>124118424</v>
      </c>
      <c r="R2754" s="29">
        <v>38795</v>
      </c>
      <c r="S2754">
        <f t="shared" si="309"/>
        <v>46671657.76</v>
      </c>
      <c r="T2754">
        <f t="shared" si="312"/>
        <v>0.376025220558714</v>
      </c>
      <c r="U2754">
        <f t="shared" si="311"/>
        <v>13663465.76</v>
      </c>
      <c r="V2754">
        <f t="shared" si="308"/>
        <v>0.110084106127548</v>
      </c>
      <c r="W2754">
        <f t="shared" si="310"/>
        <v>0.376025220558714</v>
      </c>
    </row>
    <row r="2755" ht="14.25" spans="1:23">
      <c r="A2755" s="13">
        <v>6030</v>
      </c>
      <c r="B2755" s="14">
        <v>8</v>
      </c>
      <c r="C2755" s="14">
        <v>13</v>
      </c>
      <c r="D2755" s="14">
        <v>15</v>
      </c>
      <c r="E2755" s="14">
        <v>17</v>
      </c>
      <c r="F2755" s="14">
        <v>20</v>
      </c>
      <c r="G2755" s="14">
        <v>32</v>
      </c>
      <c r="H2755" s="15">
        <v>14</v>
      </c>
      <c r="I2755" s="15" t="s">
        <v>11</v>
      </c>
      <c r="J2755" s="22">
        <v>114378629</v>
      </c>
      <c r="K2755" s="23">
        <v>0</v>
      </c>
      <c r="L2755" s="23">
        <v>0</v>
      </c>
      <c r="M2755" s="22">
        <f t="shared" si="306"/>
        <v>0</v>
      </c>
      <c r="N2755" s="23">
        <v>21</v>
      </c>
      <c r="O2755" s="22">
        <v>430496</v>
      </c>
      <c r="P2755" s="22">
        <f t="shared" si="307"/>
        <v>9040416</v>
      </c>
      <c r="Q2755" s="24">
        <v>104007536</v>
      </c>
      <c r="R2755" s="29">
        <v>38792</v>
      </c>
      <c r="S2755">
        <f t="shared" si="309"/>
        <v>29869373.64</v>
      </c>
      <c r="T2755">
        <f t="shared" si="312"/>
        <v>0.287184705923617</v>
      </c>
      <c r="U2755">
        <f t="shared" si="311"/>
        <v>20828957.64</v>
      </c>
      <c r="V2755">
        <f t="shared" si="308"/>
        <v>0.200263927413875</v>
      </c>
      <c r="W2755">
        <f t="shared" si="310"/>
        <v>0.287184705923617</v>
      </c>
    </row>
    <row r="2756" ht="14.25" spans="1:23">
      <c r="A2756" s="13">
        <v>6029</v>
      </c>
      <c r="B2756" s="14">
        <v>3</v>
      </c>
      <c r="C2756" s="14">
        <v>4</v>
      </c>
      <c r="D2756" s="14">
        <v>7</v>
      </c>
      <c r="E2756" s="14">
        <v>9</v>
      </c>
      <c r="F2756" s="14">
        <v>14</v>
      </c>
      <c r="G2756" s="14">
        <v>19</v>
      </c>
      <c r="H2756" s="15">
        <v>8</v>
      </c>
      <c r="I2756" s="15" t="s">
        <v>11</v>
      </c>
      <c r="J2756" s="22">
        <v>93284310</v>
      </c>
      <c r="K2756" s="23">
        <v>3</v>
      </c>
      <c r="L2756" s="22">
        <v>5000000</v>
      </c>
      <c r="M2756" s="22">
        <f t="shared" si="306"/>
        <v>15000000</v>
      </c>
      <c r="N2756" s="23">
        <v>28</v>
      </c>
      <c r="O2756" s="22">
        <v>241349</v>
      </c>
      <c r="P2756" s="22">
        <f t="shared" si="307"/>
        <v>6757772</v>
      </c>
      <c r="Q2756" s="24">
        <v>101076256</v>
      </c>
      <c r="R2756" s="29">
        <v>38790</v>
      </c>
      <c r="S2756">
        <f t="shared" si="309"/>
        <v>48759197.44</v>
      </c>
      <c r="T2756">
        <f t="shared" si="312"/>
        <v>0.333997308329268</v>
      </c>
      <c r="U2756">
        <f t="shared" si="311"/>
        <v>27001425.44</v>
      </c>
      <c r="V2756">
        <f t="shared" si="308"/>
        <v>0.26713915323496</v>
      </c>
      <c r="W2756">
        <f t="shared" si="310"/>
        <v>0.482400114226629</v>
      </c>
    </row>
    <row r="2757" ht="14.25" spans="1:23">
      <c r="A2757" s="13">
        <v>6028</v>
      </c>
      <c r="B2757" s="14">
        <v>5</v>
      </c>
      <c r="C2757" s="14">
        <v>7</v>
      </c>
      <c r="D2757" s="14">
        <v>14</v>
      </c>
      <c r="E2757" s="14">
        <v>16</v>
      </c>
      <c r="F2757" s="14">
        <v>17</v>
      </c>
      <c r="G2757" s="14">
        <v>27</v>
      </c>
      <c r="H2757" s="15">
        <v>4</v>
      </c>
      <c r="I2757" s="15" t="s">
        <v>21</v>
      </c>
      <c r="J2757" s="22">
        <v>92516142</v>
      </c>
      <c r="K2757" s="23">
        <v>3</v>
      </c>
      <c r="L2757" s="22">
        <v>5000000</v>
      </c>
      <c r="M2757" s="22">
        <f t="shared" si="306"/>
        <v>15000000</v>
      </c>
      <c r="N2757" s="23">
        <v>40</v>
      </c>
      <c r="O2757" s="22">
        <v>119296</v>
      </c>
      <c r="P2757" s="22">
        <f t="shared" si="307"/>
        <v>4771840</v>
      </c>
      <c r="Q2757" s="24">
        <v>115594746</v>
      </c>
      <c r="R2757" s="29">
        <v>38788</v>
      </c>
      <c r="S2757">
        <f t="shared" si="309"/>
        <v>60507119.54</v>
      </c>
      <c r="T2757">
        <f t="shared" si="312"/>
        <v>0.393678096234581</v>
      </c>
      <c r="U2757">
        <f t="shared" si="311"/>
        <v>40735279.54</v>
      </c>
      <c r="V2757">
        <f t="shared" si="308"/>
        <v>0.352397327297211</v>
      </c>
      <c r="W2757">
        <f t="shared" si="310"/>
        <v>0.523441779438661</v>
      </c>
    </row>
    <row r="2758" ht="14.25" spans="1:23">
      <c r="A2758" s="13">
        <v>6027</v>
      </c>
      <c r="B2758" s="14">
        <v>6</v>
      </c>
      <c r="C2758" s="14">
        <v>8</v>
      </c>
      <c r="D2758" s="14">
        <v>11</v>
      </c>
      <c r="E2758" s="14">
        <v>14</v>
      </c>
      <c r="F2758" s="14">
        <v>16</v>
      </c>
      <c r="G2758" s="14">
        <v>27</v>
      </c>
      <c r="H2758" s="15">
        <v>15</v>
      </c>
      <c r="I2758" s="15" t="s">
        <v>11</v>
      </c>
      <c r="J2758" s="22">
        <v>96381836</v>
      </c>
      <c r="K2758" s="23">
        <v>2</v>
      </c>
      <c r="L2758" s="22">
        <v>5000000</v>
      </c>
      <c r="M2758" s="22">
        <f t="shared" ref="M2758:M2821" si="313">K2758*L2758</f>
        <v>10000000</v>
      </c>
      <c r="N2758" s="23">
        <v>27</v>
      </c>
      <c r="O2758" s="22">
        <v>491533</v>
      </c>
      <c r="P2758" s="22">
        <f t="shared" si="307"/>
        <v>13271391</v>
      </c>
      <c r="Q2758" s="24">
        <v>105074006</v>
      </c>
      <c r="R2758" s="29">
        <v>38785</v>
      </c>
      <c r="S2758">
        <f t="shared" si="309"/>
        <v>55798522.94</v>
      </c>
      <c r="T2758">
        <f t="shared" si="312"/>
        <v>0.435869200037924</v>
      </c>
      <c r="U2758">
        <f t="shared" si="311"/>
        <v>32527131.94</v>
      </c>
      <c r="V2758">
        <f t="shared" si="308"/>
        <v>0.309564022332983</v>
      </c>
      <c r="W2758">
        <f t="shared" si="310"/>
        <v>0.531040216930532</v>
      </c>
    </row>
    <row r="2759" ht="14.25" spans="1:23">
      <c r="A2759" s="13">
        <v>6026</v>
      </c>
      <c r="B2759" s="14">
        <v>1</v>
      </c>
      <c r="C2759" s="14">
        <v>2</v>
      </c>
      <c r="D2759" s="14">
        <v>18</v>
      </c>
      <c r="E2759" s="14">
        <v>22</v>
      </c>
      <c r="F2759" s="14">
        <v>29</v>
      </c>
      <c r="G2759" s="14">
        <v>32</v>
      </c>
      <c r="H2759" s="15">
        <v>3</v>
      </c>
      <c r="I2759" s="15" t="s">
        <v>11</v>
      </c>
      <c r="J2759" s="22">
        <v>100694096</v>
      </c>
      <c r="K2759" s="23">
        <v>2</v>
      </c>
      <c r="L2759" s="22">
        <v>5000000</v>
      </c>
      <c r="M2759" s="22">
        <f t="shared" si="313"/>
        <v>10000000</v>
      </c>
      <c r="N2759" s="23">
        <v>19</v>
      </c>
      <c r="O2759" s="22">
        <v>817165</v>
      </c>
      <c r="P2759" s="22">
        <f t="shared" si="307"/>
        <v>15526135</v>
      </c>
      <c r="Q2759" s="24">
        <v>101697504</v>
      </c>
      <c r="R2759" s="29">
        <v>38783</v>
      </c>
      <c r="S2759">
        <f t="shared" si="309"/>
        <v>53177714.96</v>
      </c>
      <c r="T2759">
        <f t="shared" si="312"/>
        <v>0.42457005591799</v>
      </c>
      <c r="U2759">
        <f t="shared" si="311"/>
        <v>27651579.96</v>
      </c>
      <c r="V2759">
        <f t="shared" si="308"/>
        <v>0.271900281446436</v>
      </c>
      <c r="W2759">
        <f t="shared" si="310"/>
        <v>0.522900886141709</v>
      </c>
    </row>
    <row r="2760" ht="14.25" spans="1:23">
      <c r="A2760" s="13">
        <v>6025</v>
      </c>
      <c r="B2760" s="14">
        <v>3</v>
      </c>
      <c r="C2760" s="14">
        <v>4</v>
      </c>
      <c r="D2760" s="14">
        <v>17</v>
      </c>
      <c r="E2760" s="14">
        <v>19</v>
      </c>
      <c r="F2760" s="14">
        <v>24</v>
      </c>
      <c r="G2760" s="14">
        <v>32</v>
      </c>
      <c r="H2760" s="15">
        <v>5</v>
      </c>
      <c r="I2760" s="15" t="s">
        <v>18</v>
      </c>
      <c r="J2760" s="22">
        <v>104040034</v>
      </c>
      <c r="K2760" s="23">
        <v>2</v>
      </c>
      <c r="L2760" s="22">
        <v>5000000</v>
      </c>
      <c r="M2760" s="22">
        <f t="shared" si="313"/>
        <v>10000000</v>
      </c>
      <c r="N2760" s="23">
        <v>26</v>
      </c>
      <c r="O2760" s="22">
        <v>393494</v>
      </c>
      <c r="P2760" s="22">
        <f t="shared" si="307"/>
        <v>10230844</v>
      </c>
      <c r="Q2760" s="24">
        <v>114242160</v>
      </c>
      <c r="R2760" s="29">
        <v>38781</v>
      </c>
      <c r="S2760">
        <f t="shared" si="309"/>
        <v>42106652.4</v>
      </c>
      <c r="T2760">
        <f t="shared" si="312"/>
        <v>0.28104031296327</v>
      </c>
      <c r="U2760">
        <f t="shared" si="311"/>
        <v>21875808.4</v>
      </c>
      <c r="V2760">
        <f t="shared" si="308"/>
        <v>0.191486298928522</v>
      </c>
      <c r="W2760">
        <f t="shared" si="310"/>
        <v>0.368573671926371</v>
      </c>
    </row>
    <row r="2761" ht="14.25" spans="1:23">
      <c r="A2761" s="13">
        <v>6024</v>
      </c>
      <c r="B2761" s="14">
        <v>2</v>
      </c>
      <c r="C2761" s="14">
        <v>7</v>
      </c>
      <c r="D2761" s="14">
        <v>9</v>
      </c>
      <c r="E2761" s="14">
        <v>11</v>
      </c>
      <c r="F2761" s="14">
        <v>21</v>
      </c>
      <c r="G2761" s="14">
        <v>27</v>
      </c>
      <c r="H2761" s="15">
        <v>6</v>
      </c>
      <c r="I2761" s="15" t="s">
        <v>11</v>
      </c>
      <c r="J2761" s="22">
        <v>90168028</v>
      </c>
      <c r="K2761" s="23">
        <v>2</v>
      </c>
      <c r="L2761" s="22">
        <v>5000000</v>
      </c>
      <c r="M2761" s="22">
        <f t="shared" si="313"/>
        <v>10000000</v>
      </c>
      <c r="N2761" s="23">
        <v>43</v>
      </c>
      <c r="O2761" s="22">
        <v>210920</v>
      </c>
      <c r="P2761" s="22">
        <f t="shared" si="307"/>
        <v>9069560</v>
      </c>
      <c r="Q2761" s="24">
        <v>99899450</v>
      </c>
      <c r="R2761" s="29">
        <v>38778</v>
      </c>
      <c r="S2761">
        <f t="shared" si="309"/>
        <v>-41217297.5</v>
      </c>
      <c r="T2761">
        <f t="shared" si="312"/>
        <v>-0.512688483269928</v>
      </c>
      <c r="U2761">
        <f t="shared" si="311"/>
        <v>-60286857.5</v>
      </c>
      <c r="V2761">
        <f t="shared" si="308"/>
        <v>-0.603475369484016</v>
      </c>
      <c r="W2761">
        <f t="shared" si="310"/>
        <v>-0.412587832065141</v>
      </c>
    </row>
    <row r="2762" ht="14.25" spans="1:23">
      <c r="A2762" s="13">
        <v>6023</v>
      </c>
      <c r="B2762" s="14">
        <v>4</v>
      </c>
      <c r="C2762" s="14">
        <v>13</v>
      </c>
      <c r="D2762" s="14">
        <v>14</v>
      </c>
      <c r="E2762" s="14">
        <v>19</v>
      </c>
      <c r="F2762" s="14">
        <v>23</v>
      </c>
      <c r="G2762" s="14">
        <v>28</v>
      </c>
      <c r="H2762" s="15">
        <v>8</v>
      </c>
      <c r="I2762" s="15" t="s">
        <v>11</v>
      </c>
      <c r="J2762" s="23">
        <v>0</v>
      </c>
      <c r="K2762" s="23">
        <v>6</v>
      </c>
      <c r="L2762" s="22">
        <v>5000000</v>
      </c>
      <c r="M2762" s="22">
        <f t="shared" si="313"/>
        <v>30000000</v>
      </c>
      <c r="N2762" s="23">
        <v>32</v>
      </c>
      <c r="O2762" s="22">
        <v>134491</v>
      </c>
      <c r="P2762" s="22">
        <f t="shared" si="307"/>
        <v>4303712</v>
      </c>
      <c r="Q2762" s="24">
        <v>94622606</v>
      </c>
      <c r="R2762" s="29">
        <v>38776</v>
      </c>
      <c r="S2762">
        <f t="shared" si="309"/>
        <v>145328748.94</v>
      </c>
      <c r="T2762">
        <f t="shared" si="312"/>
        <v>1.21882871139694</v>
      </c>
      <c r="U2762">
        <f t="shared" si="311"/>
        <v>111025036.94</v>
      </c>
      <c r="V2762">
        <f t="shared" si="308"/>
        <v>1.17334579582389</v>
      </c>
      <c r="W2762">
        <f t="shared" si="310"/>
        <v>1.53587768381691</v>
      </c>
    </row>
    <row r="2763" ht="14.25" spans="1:23">
      <c r="A2763" s="13">
        <v>6022</v>
      </c>
      <c r="B2763" s="14">
        <v>2</v>
      </c>
      <c r="C2763" s="14">
        <v>3</v>
      </c>
      <c r="D2763" s="14">
        <v>4</v>
      </c>
      <c r="E2763" s="14">
        <v>13</v>
      </c>
      <c r="F2763" s="14">
        <v>16</v>
      </c>
      <c r="G2763" s="14">
        <v>27</v>
      </c>
      <c r="H2763" s="15">
        <v>13</v>
      </c>
      <c r="I2763" s="15" t="s">
        <v>19</v>
      </c>
      <c r="J2763" s="22">
        <v>98963672</v>
      </c>
      <c r="K2763" s="23">
        <v>0</v>
      </c>
      <c r="L2763" s="23">
        <v>0</v>
      </c>
      <c r="M2763" s="22">
        <f t="shared" si="313"/>
        <v>0</v>
      </c>
      <c r="N2763" s="23">
        <v>17</v>
      </c>
      <c r="O2763" s="22">
        <v>226645</v>
      </c>
      <c r="P2763" s="22">
        <f t="shared" si="307"/>
        <v>3852965</v>
      </c>
      <c r="Q2763" s="24">
        <v>109077186</v>
      </c>
      <c r="R2763" s="29">
        <v>38774</v>
      </c>
      <c r="S2763">
        <f t="shared" si="309"/>
        <v>44457567.14</v>
      </c>
      <c r="T2763">
        <f t="shared" si="312"/>
        <v>0.407578970179887</v>
      </c>
      <c r="U2763">
        <f t="shared" si="311"/>
        <v>40604602.14</v>
      </c>
      <c r="V2763">
        <f t="shared" si="308"/>
        <v>0.372255680853373</v>
      </c>
      <c r="W2763">
        <f t="shared" si="310"/>
        <v>0.407578970179887</v>
      </c>
    </row>
    <row r="2764" ht="14.25" spans="1:23">
      <c r="A2764" s="13">
        <v>6021</v>
      </c>
      <c r="B2764" s="14">
        <v>1</v>
      </c>
      <c r="C2764" s="14">
        <v>2</v>
      </c>
      <c r="D2764" s="14">
        <v>5</v>
      </c>
      <c r="E2764" s="14">
        <v>20</v>
      </c>
      <c r="F2764" s="14">
        <v>21</v>
      </c>
      <c r="G2764" s="14">
        <v>22</v>
      </c>
      <c r="H2764" s="15">
        <v>9</v>
      </c>
      <c r="I2764" s="15" t="s">
        <v>11</v>
      </c>
      <c r="J2764" s="22">
        <v>89973418</v>
      </c>
      <c r="K2764" s="23">
        <v>2</v>
      </c>
      <c r="L2764" s="22">
        <v>5000000</v>
      </c>
      <c r="M2764" s="22">
        <f t="shared" si="313"/>
        <v>10000000</v>
      </c>
      <c r="N2764" s="23">
        <v>26</v>
      </c>
      <c r="O2764" s="22">
        <v>154309</v>
      </c>
      <c r="P2764" s="22">
        <f t="shared" si="307"/>
        <v>4012034</v>
      </c>
      <c r="Q2764" s="24">
        <v>94454936</v>
      </c>
      <c r="R2764" s="29">
        <v>38771</v>
      </c>
      <c r="S2764">
        <f t="shared" si="309"/>
        <v>46921491.64</v>
      </c>
      <c r="T2764">
        <f t="shared" si="312"/>
        <v>0.390890018071687</v>
      </c>
      <c r="U2764">
        <f t="shared" si="311"/>
        <v>32909457.64</v>
      </c>
      <c r="V2764">
        <f t="shared" si="308"/>
        <v>0.348414376565773</v>
      </c>
      <c r="W2764">
        <f t="shared" si="310"/>
        <v>0.496760610160172</v>
      </c>
    </row>
    <row r="2765" ht="14.25" spans="1:23">
      <c r="A2765" s="13">
        <v>6020</v>
      </c>
      <c r="B2765" s="14">
        <v>5</v>
      </c>
      <c r="C2765" s="14">
        <v>9</v>
      </c>
      <c r="D2765" s="14">
        <v>21</v>
      </c>
      <c r="E2765" s="14">
        <v>23</v>
      </c>
      <c r="F2765" s="14">
        <v>26</v>
      </c>
      <c r="G2765" s="14">
        <v>29</v>
      </c>
      <c r="H2765" s="15">
        <v>6</v>
      </c>
      <c r="I2765" s="15" t="s">
        <v>11</v>
      </c>
      <c r="J2765" s="22">
        <v>90611991</v>
      </c>
      <c r="K2765" s="23">
        <v>1</v>
      </c>
      <c r="L2765" s="22">
        <v>5000000</v>
      </c>
      <c r="M2765" s="22">
        <f t="shared" si="313"/>
        <v>5000000</v>
      </c>
      <c r="N2765" s="23">
        <v>39</v>
      </c>
      <c r="O2765" s="22">
        <v>192527</v>
      </c>
      <c r="P2765" s="22">
        <f t="shared" si="307"/>
        <v>7508553</v>
      </c>
      <c r="Q2765" s="24">
        <v>93253284</v>
      </c>
      <c r="R2765" s="29">
        <v>38769</v>
      </c>
      <c r="S2765">
        <f t="shared" si="309"/>
        <v>-44917881.84</v>
      </c>
      <c r="T2765">
        <f t="shared" si="312"/>
        <v>-0.535293554273113</v>
      </c>
      <c r="U2765">
        <f t="shared" si="311"/>
        <v>-57426434.84</v>
      </c>
      <c r="V2765">
        <f t="shared" si="308"/>
        <v>-0.615811394266823</v>
      </c>
      <c r="W2765">
        <f t="shared" si="310"/>
        <v>-0.481676139577026</v>
      </c>
    </row>
    <row r="2766" ht="14.25" spans="1:23">
      <c r="A2766" s="13">
        <v>6019</v>
      </c>
      <c r="B2766" s="14">
        <v>4</v>
      </c>
      <c r="C2766" s="14">
        <v>6</v>
      </c>
      <c r="D2766" s="14">
        <v>13</v>
      </c>
      <c r="E2766" s="14">
        <v>22</v>
      </c>
      <c r="F2766" s="14">
        <v>26</v>
      </c>
      <c r="G2766" s="14">
        <v>32</v>
      </c>
      <c r="H2766" s="15">
        <v>7</v>
      </c>
      <c r="I2766" s="15" t="s">
        <v>16</v>
      </c>
      <c r="J2766" s="23">
        <v>0</v>
      </c>
      <c r="K2766" s="23">
        <v>2</v>
      </c>
      <c r="L2766" s="22">
        <v>5000000</v>
      </c>
      <c r="M2766" s="22">
        <f t="shared" si="313"/>
        <v>10000000</v>
      </c>
      <c r="N2766" s="23">
        <v>21</v>
      </c>
      <c r="O2766" s="22">
        <v>363375</v>
      </c>
      <c r="P2766" s="22">
        <f t="shared" si="307"/>
        <v>7630875</v>
      </c>
      <c r="Q2766" s="24">
        <v>105480332</v>
      </c>
      <c r="R2766" s="29">
        <v>38767</v>
      </c>
      <c r="S2766">
        <f t="shared" si="309"/>
        <v>121971976.68</v>
      </c>
      <c r="T2766">
        <f t="shared" si="312"/>
        <v>1.06154365043144</v>
      </c>
      <c r="U2766">
        <f t="shared" si="311"/>
        <v>104341101.68</v>
      </c>
      <c r="V2766">
        <f t="shared" si="308"/>
        <v>0.989199594859068</v>
      </c>
      <c r="W2766">
        <f t="shared" si="310"/>
        <v>1.15634805434628</v>
      </c>
    </row>
    <row r="2767" ht="14.25" spans="1:23">
      <c r="A2767" s="13">
        <v>6018</v>
      </c>
      <c r="B2767" s="14">
        <v>1</v>
      </c>
      <c r="C2767" s="14">
        <v>13</v>
      </c>
      <c r="D2767" s="14">
        <v>14</v>
      </c>
      <c r="E2767" s="14">
        <v>17</v>
      </c>
      <c r="F2767" s="14">
        <v>24</v>
      </c>
      <c r="G2767" s="14">
        <v>26</v>
      </c>
      <c r="H2767" s="15">
        <v>5</v>
      </c>
      <c r="I2767" s="15" t="s">
        <v>11</v>
      </c>
      <c r="J2767" s="22">
        <v>70286614</v>
      </c>
      <c r="K2767" s="23">
        <v>0</v>
      </c>
      <c r="L2767" s="23">
        <v>0</v>
      </c>
      <c r="M2767" s="22">
        <f t="shared" si="313"/>
        <v>0</v>
      </c>
      <c r="N2767" s="23">
        <v>17</v>
      </c>
      <c r="O2767" s="22">
        <v>319169</v>
      </c>
      <c r="P2767" s="22">
        <f t="shared" si="307"/>
        <v>5425873</v>
      </c>
      <c r="Q2767" s="24">
        <v>87008450</v>
      </c>
      <c r="R2767" s="29">
        <v>38764</v>
      </c>
      <c r="S2767">
        <f t="shared" si="309"/>
        <v>29973762.5</v>
      </c>
      <c r="T2767">
        <f t="shared" si="312"/>
        <v>0.344492546413595</v>
      </c>
      <c r="U2767">
        <f t="shared" si="311"/>
        <v>24547889.5</v>
      </c>
      <c r="V2767">
        <f t="shared" si="308"/>
        <v>0.282132246925442</v>
      </c>
      <c r="W2767">
        <f t="shared" si="310"/>
        <v>0.344492546413595</v>
      </c>
    </row>
    <row r="2768" ht="14.25" spans="1:23">
      <c r="A2768" s="13">
        <v>6017</v>
      </c>
      <c r="B2768" s="14">
        <v>3</v>
      </c>
      <c r="C2768" s="14">
        <v>4</v>
      </c>
      <c r="D2768" s="14">
        <v>8</v>
      </c>
      <c r="E2768" s="14">
        <v>31</v>
      </c>
      <c r="F2768" s="14">
        <v>32</v>
      </c>
      <c r="G2768" s="14">
        <v>33</v>
      </c>
      <c r="H2768" s="15">
        <v>2</v>
      </c>
      <c r="I2768" s="15" t="s">
        <v>11</v>
      </c>
      <c r="J2768" s="22">
        <v>57626236</v>
      </c>
      <c r="K2768" s="23">
        <v>2</v>
      </c>
      <c r="L2768" s="22">
        <v>5000000</v>
      </c>
      <c r="M2768" s="22">
        <f t="shared" si="313"/>
        <v>10000000</v>
      </c>
      <c r="N2768" s="23">
        <v>28</v>
      </c>
      <c r="O2768" s="22">
        <v>272007</v>
      </c>
      <c r="P2768" s="22">
        <f t="shared" si="307"/>
        <v>7616196</v>
      </c>
      <c r="Q2768" s="24">
        <v>89616926</v>
      </c>
      <c r="R2768" s="29">
        <v>38762</v>
      </c>
      <c r="S2768">
        <f t="shared" si="309"/>
        <v>36141157.74</v>
      </c>
      <c r="T2768">
        <f t="shared" si="312"/>
        <v>0.291698888890699</v>
      </c>
      <c r="U2768">
        <f t="shared" si="311"/>
        <v>18524961.74</v>
      </c>
      <c r="V2768">
        <f t="shared" si="308"/>
        <v>0.206712755802403</v>
      </c>
      <c r="W2768">
        <f t="shared" si="310"/>
        <v>0.403284952443024</v>
      </c>
    </row>
    <row r="2769" ht="14.25" spans="1:23">
      <c r="A2769" s="13">
        <v>6016</v>
      </c>
      <c r="B2769" s="14">
        <v>1</v>
      </c>
      <c r="C2769" s="14">
        <v>7</v>
      </c>
      <c r="D2769" s="14">
        <v>13</v>
      </c>
      <c r="E2769" s="14">
        <v>17</v>
      </c>
      <c r="F2769" s="14">
        <v>23</v>
      </c>
      <c r="G2769" s="14">
        <v>30</v>
      </c>
      <c r="H2769" s="15">
        <v>16</v>
      </c>
      <c r="I2769" s="15" t="s">
        <v>53</v>
      </c>
      <c r="J2769" s="22">
        <v>49855100</v>
      </c>
      <c r="K2769" s="23">
        <v>2</v>
      </c>
      <c r="L2769" s="22">
        <v>5000000</v>
      </c>
      <c r="M2769" s="22">
        <f t="shared" si="313"/>
        <v>10000000</v>
      </c>
      <c r="N2769" s="23">
        <v>105</v>
      </c>
      <c r="O2769" s="22">
        <v>80023</v>
      </c>
      <c r="P2769" s="22">
        <f t="shared" ref="P2769:P2832" si="314">N2769*O2769</f>
        <v>8402415</v>
      </c>
      <c r="Q2769" s="24">
        <v>103427620</v>
      </c>
      <c r="R2769" s="29">
        <v>38760</v>
      </c>
      <c r="S2769">
        <f t="shared" si="309"/>
        <v>41073878.8</v>
      </c>
      <c r="T2769">
        <f t="shared" si="312"/>
        <v>0.300440818419683</v>
      </c>
      <c r="U2769">
        <f t="shared" si="311"/>
        <v>22671463.8</v>
      </c>
      <c r="V2769">
        <f t="shared" si="308"/>
        <v>0.219201252044667</v>
      </c>
      <c r="W2769">
        <f t="shared" si="310"/>
        <v>0.397126790696721</v>
      </c>
    </row>
    <row r="2770" ht="14.25" spans="1:23">
      <c r="A2770" s="13">
        <v>6015</v>
      </c>
      <c r="B2770" s="14">
        <v>2</v>
      </c>
      <c r="C2770" s="14">
        <v>3</v>
      </c>
      <c r="D2770" s="14">
        <v>9</v>
      </c>
      <c r="E2770" s="14">
        <v>15</v>
      </c>
      <c r="F2770" s="14">
        <v>29</v>
      </c>
      <c r="G2770" s="14">
        <v>32</v>
      </c>
      <c r="H2770" s="15">
        <v>3</v>
      </c>
      <c r="I2770" s="15" t="s">
        <v>62</v>
      </c>
      <c r="J2770" s="22">
        <v>40249445</v>
      </c>
      <c r="K2770" s="23">
        <v>5</v>
      </c>
      <c r="L2770" s="22">
        <v>5000000</v>
      </c>
      <c r="M2770" s="22">
        <f t="shared" si="313"/>
        <v>25000000</v>
      </c>
      <c r="N2770" s="23">
        <v>22</v>
      </c>
      <c r="O2770" s="22">
        <v>238219</v>
      </c>
      <c r="P2770" s="22">
        <f t="shared" si="314"/>
        <v>5240818</v>
      </c>
      <c r="Q2770" s="24">
        <v>88355360</v>
      </c>
      <c r="R2770" s="29">
        <v>38757</v>
      </c>
      <c r="S2770">
        <f t="shared" si="309"/>
        <v>56065541.4</v>
      </c>
      <c r="T2770">
        <f t="shared" si="312"/>
        <v>0.351597700467748</v>
      </c>
      <c r="U2770">
        <f t="shared" si="311"/>
        <v>25824723.4</v>
      </c>
      <c r="V2770">
        <f t="shared" ref="V2770:V2833" si="315">U2770/Q2770</f>
        <v>0.292282476128217</v>
      </c>
      <c r="W2770">
        <f t="shared" si="310"/>
        <v>0.634546012828197</v>
      </c>
    </row>
    <row r="2771" ht="14.25" spans="1:23">
      <c r="A2771" s="13">
        <v>6014</v>
      </c>
      <c r="B2771" s="14">
        <v>6</v>
      </c>
      <c r="C2771" s="14">
        <v>14</v>
      </c>
      <c r="D2771" s="14">
        <v>26</v>
      </c>
      <c r="E2771" s="14">
        <v>29</v>
      </c>
      <c r="F2771" s="14">
        <v>32</v>
      </c>
      <c r="G2771" s="14">
        <v>33</v>
      </c>
      <c r="H2771" s="15">
        <v>7</v>
      </c>
      <c r="I2771" s="15" t="s">
        <v>63</v>
      </c>
      <c r="J2771" s="22">
        <v>53020860</v>
      </c>
      <c r="K2771" s="23">
        <v>2</v>
      </c>
      <c r="L2771" s="22">
        <v>5000000</v>
      </c>
      <c r="M2771" s="22">
        <f t="shared" si="313"/>
        <v>10000000</v>
      </c>
      <c r="N2771" s="23">
        <v>12</v>
      </c>
      <c r="O2771" s="22">
        <v>476176</v>
      </c>
      <c r="P2771" s="22">
        <f t="shared" si="314"/>
        <v>5714112</v>
      </c>
      <c r="Q2771" s="24">
        <v>82668894</v>
      </c>
      <c r="R2771" s="29">
        <v>38755</v>
      </c>
      <c r="S2771">
        <f t="shared" si="309"/>
        <v>37174821.06</v>
      </c>
      <c r="T2771">
        <f t="shared" si="312"/>
        <v>0.328718817261545</v>
      </c>
      <c r="U2771">
        <f t="shared" si="311"/>
        <v>21460709.06</v>
      </c>
      <c r="V2771">
        <f t="shared" si="315"/>
        <v>0.259598357031364</v>
      </c>
      <c r="W2771">
        <f t="shared" si="310"/>
        <v>0.449683299984635</v>
      </c>
    </row>
    <row r="2772" ht="14.25" spans="1:23">
      <c r="A2772" s="13">
        <v>6013</v>
      </c>
      <c r="B2772" s="14">
        <v>1</v>
      </c>
      <c r="C2772" s="14">
        <v>5</v>
      </c>
      <c r="D2772" s="14">
        <v>6</v>
      </c>
      <c r="E2772" s="14">
        <v>12</v>
      </c>
      <c r="F2772" s="14">
        <v>16</v>
      </c>
      <c r="G2772" s="14">
        <v>21</v>
      </c>
      <c r="H2772" s="15">
        <v>11</v>
      </c>
      <c r="I2772" s="15" t="s">
        <v>64</v>
      </c>
      <c r="J2772" s="22">
        <v>49687923</v>
      </c>
      <c r="K2772" s="23">
        <v>1</v>
      </c>
      <c r="L2772" s="22">
        <v>5000000</v>
      </c>
      <c r="M2772" s="22">
        <f t="shared" si="313"/>
        <v>5000000</v>
      </c>
      <c r="N2772" s="23">
        <v>30</v>
      </c>
      <c r="O2772" s="22">
        <v>252361</v>
      </c>
      <c r="P2772" s="22">
        <f t="shared" si="314"/>
        <v>7570830</v>
      </c>
      <c r="Q2772" s="24">
        <v>84977250</v>
      </c>
      <c r="R2772" s="29">
        <v>38753</v>
      </c>
      <c r="S2772">
        <f t="shared" si="309"/>
        <v>28973518.5</v>
      </c>
      <c r="T2772">
        <f t="shared" si="312"/>
        <v>0.282116901876679</v>
      </c>
      <c r="U2772">
        <f t="shared" si="311"/>
        <v>16402688.5</v>
      </c>
      <c r="V2772">
        <f t="shared" si="315"/>
        <v>0.193024468313578</v>
      </c>
      <c r="W2772">
        <f t="shared" si="310"/>
        <v>0.340956179448029</v>
      </c>
    </row>
    <row r="2773" ht="14.25" spans="1:23">
      <c r="A2773" s="13">
        <v>6012</v>
      </c>
      <c r="B2773" s="14">
        <v>9</v>
      </c>
      <c r="C2773" s="14">
        <v>11</v>
      </c>
      <c r="D2773" s="14">
        <v>13</v>
      </c>
      <c r="E2773" s="14">
        <v>27</v>
      </c>
      <c r="F2773" s="14">
        <v>31</v>
      </c>
      <c r="G2773" s="14">
        <v>33</v>
      </c>
      <c r="H2773" s="15">
        <v>10</v>
      </c>
      <c r="I2773" s="15" t="s">
        <v>65</v>
      </c>
      <c r="J2773" s="22">
        <v>37022589</v>
      </c>
      <c r="K2773" s="23">
        <v>3</v>
      </c>
      <c r="L2773" s="22">
        <v>5000000</v>
      </c>
      <c r="M2773" s="22">
        <f t="shared" si="313"/>
        <v>15000000</v>
      </c>
      <c r="N2773" s="23">
        <v>28</v>
      </c>
      <c r="O2773" s="22">
        <v>299265</v>
      </c>
      <c r="P2773" s="22">
        <f t="shared" si="314"/>
        <v>8379420</v>
      </c>
      <c r="Q2773" s="24">
        <v>101562774</v>
      </c>
      <c r="R2773" s="29">
        <v>38743</v>
      </c>
      <c r="S2773">
        <f t="shared" si="309"/>
        <v>45213722.26</v>
      </c>
      <c r="T2773">
        <f t="shared" si="312"/>
        <v>0.297488155059648</v>
      </c>
      <c r="U2773">
        <f t="shared" si="311"/>
        <v>21834302.26</v>
      </c>
      <c r="V2773">
        <f t="shared" si="315"/>
        <v>0.214983319183464</v>
      </c>
      <c r="W2773">
        <f t="shared" si="310"/>
        <v>0.445180064301906</v>
      </c>
    </row>
    <row r="2774" ht="14.25" spans="1:23">
      <c r="A2774" s="13">
        <v>6011</v>
      </c>
      <c r="B2774" s="14">
        <v>5</v>
      </c>
      <c r="C2774" s="14">
        <v>7</v>
      </c>
      <c r="D2774" s="14">
        <v>8</v>
      </c>
      <c r="E2774" s="14">
        <v>14</v>
      </c>
      <c r="F2774" s="14">
        <v>27</v>
      </c>
      <c r="G2774" s="14">
        <v>31</v>
      </c>
      <c r="H2774" s="15">
        <v>11</v>
      </c>
      <c r="I2774" s="15" t="s">
        <v>66</v>
      </c>
      <c r="J2774" s="22">
        <v>32470552</v>
      </c>
      <c r="K2774" s="23">
        <v>2</v>
      </c>
      <c r="L2774" s="22">
        <v>5000000</v>
      </c>
      <c r="M2774" s="22">
        <f t="shared" si="313"/>
        <v>10000000</v>
      </c>
      <c r="N2774" s="23">
        <v>28</v>
      </c>
      <c r="O2774" s="22">
        <v>190875</v>
      </c>
      <c r="P2774" s="22">
        <f t="shared" si="314"/>
        <v>5344500</v>
      </c>
      <c r="Q2774" s="24">
        <v>89227522</v>
      </c>
      <c r="R2774" s="29">
        <v>38741</v>
      </c>
      <c r="S2774">
        <f t="shared" si="309"/>
        <v>41250933.78</v>
      </c>
      <c r="T2774">
        <f t="shared" si="312"/>
        <v>0.35023872768763</v>
      </c>
      <c r="U2774">
        <f t="shared" si="311"/>
        <v>25906433.78</v>
      </c>
      <c r="V2774">
        <f t="shared" si="315"/>
        <v>0.290341289316541</v>
      </c>
      <c r="W2774">
        <f t="shared" si="310"/>
        <v>0.462311771697526</v>
      </c>
    </row>
    <row r="2775" ht="14.25" spans="1:23">
      <c r="A2775" s="13">
        <v>6010</v>
      </c>
      <c r="B2775" s="14">
        <v>4</v>
      </c>
      <c r="C2775" s="14">
        <v>6</v>
      </c>
      <c r="D2775" s="14">
        <v>12</v>
      </c>
      <c r="E2775" s="14">
        <v>19</v>
      </c>
      <c r="F2775" s="14">
        <v>27</v>
      </c>
      <c r="G2775" s="14">
        <v>29</v>
      </c>
      <c r="H2775" s="15">
        <v>8</v>
      </c>
      <c r="I2775" s="15" t="s">
        <v>67</v>
      </c>
      <c r="J2775" s="22">
        <v>30000000</v>
      </c>
      <c r="K2775" s="23">
        <v>17</v>
      </c>
      <c r="L2775" s="22">
        <v>3878424</v>
      </c>
      <c r="M2775" s="22">
        <f t="shared" si="313"/>
        <v>65933208</v>
      </c>
      <c r="N2775" s="23">
        <v>93</v>
      </c>
      <c r="O2775" s="22">
        <v>55595</v>
      </c>
      <c r="P2775" s="22">
        <f t="shared" si="314"/>
        <v>5170335</v>
      </c>
      <c r="Q2775" s="24">
        <v>110089308</v>
      </c>
      <c r="R2775" s="29">
        <v>38739</v>
      </c>
      <c r="S2775">
        <f t="shared" si="309"/>
        <v>77812764.92</v>
      </c>
      <c r="T2775">
        <f t="shared" si="312"/>
        <v>0.10790836218173</v>
      </c>
      <c r="U2775">
        <f t="shared" si="311"/>
        <v>6709221.92</v>
      </c>
      <c r="V2775">
        <f t="shared" si="315"/>
        <v>0.0609434471147734</v>
      </c>
      <c r="W2775">
        <f t="shared" si="310"/>
        <v>0.70681491539578</v>
      </c>
    </row>
    <row r="2776" ht="14.25" spans="1:23">
      <c r="A2776" s="13">
        <v>6009</v>
      </c>
      <c r="B2776" s="14">
        <v>5</v>
      </c>
      <c r="C2776" s="14">
        <v>6</v>
      </c>
      <c r="D2776" s="14">
        <v>8</v>
      </c>
      <c r="E2776" s="14">
        <v>20</v>
      </c>
      <c r="F2776" s="14">
        <v>26</v>
      </c>
      <c r="G2776" s="14">
        <v>30</v>
      </c>
      <c r="H2776" s="15">
        <v>6</v>
      </c>
      <c r="I2776" s="15" t="s">
        <v>11</v>
      </c>
      <c r="J2776" s="22">
        <v>53869004</v>
      </c>
      <c r="K2776" s="23">
        <v>4</v>
      </c>
      <c r="L2776" s="22">
        <v>5000000</v>
      </c>
      <c r="M2776" s="22">
        <f t="shared" si="313"/>
        <v>20000000</v>
      </c>
      <c r="N2776" s="23">
        <v>51</v>
      </c>
      <c r="O2776" s="22">
        <v>77187</v>
      </c>
      <c r="P2776" s="22">
        <f t="shared" si="314"/>
        <v>3936537</v>
      </c>
      <c r="Q2776" s="24">
        <v>91943224</v>
      </c>
      <c r="R2776" s="29">
        <v>38736</v>
      </c>
      <c r="S2776">
        <f t="shared" si="309"/>
        <v>55866831.76</v>
      </c>
      <c r="T2776">
        <f t="shared" si="312"/>
        <v>0.390097608062993</v>
      </c>
      <c r="U2776">
        <f t="shared" si="311"/>
        <v>31930294.76</v>
      </c>
      <c r="V2776">
        <f t="shared" si="315"/>
        <v>0.347282740052709</v>
      </c>
      <c r="W2776">
        <f t="shared" si="310"/>
        <v>0.607623154045588</v>
      </c>
    </row>
    <row r="2777" ht="14.25" spans="1:23">
      <c r="A2777" s="13">
        <v>6008</v>
      </c>
      <c r="B2777" s="14">
        <v>3</v>
      </c>
      <c r="C2777" s="14">
        <v>5</v>
      </c>
      <c r="D2777" s="14">
        <v>9</v>
      </c>
      <c r="E2777" s="14">
        <v>18</v>
      </c>
      <c r="F2777" s="14">
        <v>28</v>
      </c>
      <c r="G2777" s="14">
        <v>32</v>
      </c>
      <c r="H2777" s="15">
        <v>16</v>
      </c>
      <c r="I2777" s="15" t="s">
        <v>11</v>
      </c>
      <c r="J2777" s="22">
        <v>64683656</v>
      </c>
      <c r="K2777" s="23">
        <v>9</v>
      </c>
      <c r="L2777" s="22">
        <v>5000000</v>
      </c>
      <c r="M2777" s="22">
        <f t="shared" si="313"/>
        <v>45000000</v>
      </c>
      <c r="N2777" s="23">
        <v>117</v>
      </c>
      <c r="O2777" s="22">
        <v>44871</v>
      </c>
      <c r="P2777" s="22">
        <f t="shared" si="314"/>
        <v>5249907</v>
      </c>
      <c r="Q2777" s="24">
        <v>91800142</v>
      </c>
      <c r="R2777" s="29">
        <v>38734</v>
      </c>
      <c r="S2777">
        <f t="shared" si="309"/>
        <v>57732161.58</v>
      </c>
      <c r="T2777">
        <f t="shared" si="312"/>
        <v>0.138694356050125</v>
      </c>
      <c r="U2777">
        <f t="shared" si="311"/>
        <v>7482254.58</v>
      </c>
      <c r="V2777">
        <f t="shared" si="315"/>
        <v>0.0815059150997827</v>
      </c>
      <c r="W2777">
        <f t="shared" si="310"/>
        <v>0.628889676227298</v>
      </c>
    </row>
    <row r="2778" ht="14.25" spans="1:23">
      <c r="A2778" s="13">
        <v>6007</v>
      </c>
      <c r="B2778" s="14">
        <v>4</v>
      </c>
      <c r="C2778" s="14">
        <v>16</v>
      </c>
      <c r="D2778" s="14">
        <v>18</v>
      </c>
      <c r="E2778" s="14">
        <v>27</v>
      </c>
      <c r="F2778" s="14">
        <v>32</v>
      </c>
      <c r="G2778" s="14">
        <v>33</v>
      </c>
      <c r="H2778" s="15">
        <v>7</v>
      </c>
      <c r="I2778" s="15" t="s">
        <v>15</v>
      </c>
      <c r="J2778" s="22">
        <v>77433748</v>
      </c>
      <c r="K2778" s="23">
        <v>2</v>
      </c>
      <c r="L2778" s="22">
        <v>5000000</v>
      </c>
      <c r="M2778" s="22">
        <f t="shared" si="313"/>
        <v>10000000</v>
      </c>
      <c r="N2778" s="23">
        <v>22</v>
      </c>
      <c r="O2778" s="22">
        <v>505261</v>
      </c>
      <c r="P2778" s="22">
        <f t="shared" si="314"/>
        <v>11115742</v>
      </c>
      <c r="Q2778" s="24">
        <v>111611858</v>
      </c>
      <c r="R2778" s="29">
        <v>38732</v>
      </c>
      <c r="S2778">
        <f t="shared" si="309"/>
        <v>38753044.42</v>
      </c>
      <c r="T2778">
        <f t="shared" si="312"/>
        <v>0.257616394308211</v>
      </c>
      <c r="U2778">
        <f t="shared" si="311"/>
        <v>17637302.42</v>
      </c>
      <c r="V2778">
        <f t="shared" si="315"/>
        <v>0.158023553554677</v>
      </c>
      <c r="W2778">
        <f t="shared" si="310"/>
        <v>0.347212609076</v>
      </c>
    </row>
    <row r="2779" ht="14.25" spans="1:23">
      <c r="A2779" s="13">
        <v>6006</v>
      </c>
      <c r="B2779" s="14">
        <v>8</v>
      </c>
      <c r="C2779" s="14">
        <v>21</v>
      </c>
      <c r="D2779" s="14">
        <v>22</v>
      </c>
      <c r="E2779" s="14">
        <v>23</v>
      </c>
      <c r="F2779" s="14">
        <v>26</v>
      </c>
      <c r="G2779" s="14">
        <v>32</v>
      </c>
      <c r="H2779" s="15">
        <v>14</v>
      </c>
      <c r="I2779" s="15" t="s">
        <v>11</v>
      </c>
      <c r="J2779" s="22">
        <v>61496982</v>
      </c>
      <c r="K2779" s="23">
        <v>3</v>
      </c>
      <c r="L2779" s="22">
        <v>5000000</v>
      </c>
      <c r="M2779" s="22">
        <f t="shared" si="313"/>
        <v>15000000</v>
      </c>
      <c r="N2779" s="23">
        <v>14</v>
      </c>
      <c r="O2779" s="22">
        <v>410559</v>
      </c>
      <c r="P2779" s="22">
        <f t="shared" si="314"/>
        <v>5747826</v>
      </c>
      <c r="Q2779" s="24">
        <v>95871778</v>
      </c>
      <c r="R2779" s="29">
        <v>38729</v>
      </c>
      <c r="S2779">
        <f t="shared" si="309"/>
        <v>48565547.22</v>
      </c>
      <c r="T2779">
        <f t="shared" si="312"/>
        <v>0.350108738152327</v>
      </c>
      <c r="U2779">
        <f t="shared" si="311"/>
        <v>27817721.22</v>
      </c>
      <c r="V2779">
        <f t="shared" si="315"/>
        <v>0.290155474325301</v>
      </c>
      <c r="W2779">
        <f t="shared" si="310"/>
        <v>0.506567711928739</v>
      </c>
    </row>
    <row r="2780" ht="14.25" spans="1:23">
      <c r="A2780" s="13">
        <v>6005</v>
      </c>
      <c r="B2780" s="14">
        <v>3</v>
      </c>
      <c r="C2780" s="14">
        <v>19</v>
      </c>
      <c r="D2780" s="14">
        <v>20</v>
      </c>
      <c r="E2780" s="14">
        <v>24</v>
      </c>
      <c r="F2780" s="14">
        <v>26</v>
      </c>
      <c r="G2780" s="14">
        <v>27</v>
      </c>
      <c r="H2780" s="15">
        <v>11</v>
      </c>
      <c r="I2780" s="15" t="s">
        <v>11</v>
      </c>
      <c r="J2780" s="22">
        <v>63085358</v>
      </c>
      <c r="K2780" s="23">
        <v>2</v>
      </c>
      <c r="L2780" s="22">
        <v>5000000</v>
      </c>
      <c r="M2780" s="22">
        <f t="shared" si="313"/>
        <v>10000000</v>
      </c>
      <c r="N2780" s="23">
        <v>20</v>
      </c>
      <c r="O2780" s="22">
        <v>220721</v>
      </c>
      <c r="P2780" s="22">
        <f t="shared" si="314"/>
        <v>4414420</v>
      </c>
      <c r="Q2780" s="24">
        <v>95099522</v>
      </c>
      <c r="R2780" s="29">
        <v>38727</v>
      </c>
      <c r="S2780">
        <f t="shared" si="309"/>
        <v>46298451.78</v>
      </c>
      <c r="T2780">
        <f t="shared" si="312"/>
        <v>0.381689108595099</v>
      </c>
      <c r="U2780">
        <f t="shared" si="311"/>
        <v>31884031.78</v>
      </c>
      <c r="V2780">
        <f t="shared" si="315"/>
        <v>0.335270158140227</v>
      </c>
      <c r="W2780">
        <f t="shared" si="310"/>
        <v>0.486842108207442</v>
      </c>
    </row>
    <row r="2781" ht="14.25" spans="1:23">
      <c r="A2781" s="13">
        <v>6004</v>
      </c>
      <c r="B2781" s="14">
        <v>4</v>
      </c>
      <c r="C2781" s="14">
        <v>8</v>
      </c>
      <c r="D2781" s="14">
        <v>17</v>
      </c>
      <c r="E2781" s="14">
        <v>27</v>
      </c>
      <c r="F2781" s="14">
        <v>28</v>
      </c>
      <c r="G2781" s="14">
        <v>31</v>
      </c>
      <c r="H2781" s="15">
        <v>7</v>
      </c>
      <c r="I2781" s="15" t="s">
        <v>25</v>
      </c>
      <c r="J2781" s="22">
        <v>62785044</v>
      </c>
      <c r="K2781" s="23">
        <v>7</v>
      </c>
      <c r="L2781" s="22">
        <v>5000000</v>
      </c>
      <c r="M2781" s="22">
        <f t="shared" si="313"/>
        <v>35000000</v>
      </c>
      <c r="N2781" s="23">
        <v>61</v>
      </c>
      <c r="O2781" s="22">
        <v>108151</v>
      </c>
      <c r="P2781" s="22">
        <f t="shared" si="314"/>
        <v>6597211</v>
      </c>
      <c r="Q2781" s="24">
        <v>110726140</v>
      </c>
      <c r="R2781" s="29">
        <v>38725</v>
      </c>
      <c r="S2781">
        <f t="shared" si="309"/>
        <v>73862250.6</v>
      </c>
      <c r="T2781">
        <f t="shared" si="312"/>
        <v>0.350976297015321</v>
      </c>
      <c r="U2781">
        <f t="shared" si="311"/>
        <v>32265039.6</v>
      </c>
      <c r="V2781">
        <f t="shared" si="315"/>
        <v>0.291394964188221</v>
      </c>
      <c r="W2781">
        <f t="shared" si="310"/>
        <v>0.667071484655746</v>
      </c>
    </row>
    <row r="2782" ht="14.25" spans="1:23">
      <c r="A2782" s="13">
        <v>6003</v>
      </c>
      <c r="B2782" s="14">
        <v>2</v>
      </c>
      <c r="C2782" s="14">
        <v>4</v>
      </c>
      <c r="D2782" s="14">
        <v>5</v>
      </c>
      <c r="E2782" s="14">
        <v>6</v>
      </c>
      <c r="F2782" s="14">
        <v>16</v>
      </c>
      <c r="G2782" s="14">
        <v>20</v>
      </c>
      <c r="H2782" s="15">
        <v>12</v>
      </c>
      <c r="I2782" s="15" t="s">
        <v>68</v>
      </c>
      <c r="J2782" s="22">
        <v>82391486</v>
      </c>
      <c r="K2782" s="23">
        <v>1</v>
      </c>
      <c r="L2782" s="22">
        <v>5000000</v>
      </c>
      <c r="M2782" s="22">
        <f t="shared" si="313"/>
        <v>5000000</v>
      </c>
      <c r="N2782" s="23">
        <v>11</v>
      </c>
      <c r="O2782" s="22">
        <v>122071</v>
      </c>
      <c r="P2782" s="22">
        <f t="shared" si="314"/>
        <v>1342781</v>
      </c>
      <c r="Q2782" s="24">
        <v>97626902</v>
      </c>
      <c r="R2782" s="29">
        <v>38722</v>
      </c>
      <c r="S2782">
        <f t="shared" ref="S2782:S2845" si="316">J2783+Q2782*0.49-J2782</f>
        <v>47995000.98</v>
      </c>
      <c r="T2782">
        <f t="shared" si="312"/>
        <v>0.440401160942298</v>
      </c>
      <c r="U2782">
        <f t="shared" si="311"/>
        <v>41652219.98</v>
      </c>
      <c r="V2782">
        <f t="shared" si="315"/>
        <v>0.426646950038423</v>
      </c>
      <c r="W2782">
        <f t="shared" si="310"/>
        <v>0.491616552372009</v>
      </c>
    </row>
    <row r="2783" ht="14.25" spans="1:23">
      <c r="A2783" s="13">
        <v>6002</v>
      </c>
      <c r="B2783" s="14">
        <v>7</v>
      </c>
      <c r="C2783" s="14">
        <v>13</v>
      </c>
      <c r="D2783" s="14">
        <v>16</v>
      </c>
      <c r="E2783" s="14">
        <v>21</v>
      </c>
      <c r="F2783" s="14">
        <v>26</v>
      </c>
      <c r="G2783" s="14">
        <v>28</v>
      </c>
      <c r="H2783" s="15">
        <v>9</v>
      </c>
      <c r="I2783" s="15" t="s">
        <v>69</v>
      </c>
      <c r="J2783" s="22">
        <v>82549305</v>
      </c>
      <c r="K2783" s="23">
        <v>5</v>
      </c>
      <c r="L2783" s="22">
        <v>5000000</v>
      </c>
      <c r="M2783" s="22">
        <f t="shared" si="313"/>
        <v>25000000</v>
      </c>
      <c r="N2783" s="23">
        <v>34</v>
      </c>
      <c r="O2783" s="22">
        <v>410238</v>
      </c>
      <c r="P2783" s="22">
        <f t="shared" si="314"/>
        <v>13948092</v>
      </c>
      <c r="Q2783" s="24">
        <v>94624640</v>
      </c>
      <c r="R2783" s="29">
        <v>38720</v>
      </c>
      <c r="S2783">
        <f t="shared" si="316"/>
        <v>65388318.6</v>
      </c>
      <c r="T2783">
        <f t="shared" si="312"/>
        <v>0.426826655298239</v>
      </c>
      <c r="U2783">
        <f t="shared" si="311"/>
        <v>26440226.6</v>
      </c>
      <c r="V2783">
        <f t="shared" si="315"/>
        <v>0.27942221603168</v>
      </c>
      <c r="W2783">
        <f t="shared" si="310"/>
        <v>0.691028453054088</v>
      </c>
    </row>
    <row r="2784" ht="14.25" spans="1:23">
      <c r="A2784" s="13">
        <v>6001</v>
      </c>
      <c r="B2784" s="14">
        <v>1</v>
      </c>
      <c r="C2784" s="14">
        <v>12</v>
      </c>
      <c r="D2784" s="14">
        <v>15</v>
      </c>
      <c r="E2784" s="14">
        <v>19</v>
      </c>
      <c r="F2784" s="14">
        <v>21</v>
      </c>
      <c r="G2784" s="14">
        <v>28</v>
      </c>
      <c r="H2784" s="15">
        <v>3</v>
      </c>
      <c r="I2784" s="15" t="s">
        <v>70</v>
      </c>
      <c r="J2784" s="22">
        <v>101571550</v>
      </c>
      <c r="K2784" s="23">
        <v>2</v>
      </c>
      <c r="L2784" s="22">
        <v>5000000</v>
      </c>
      <c r="M2784" s="22">
        <f t="shared" si="313"/>
        <v>10000000</v>
      </c>
      <c r="N2784" s="23">
        <v>21</v>
      </c>
      <c r="O2784" s="22">
        <v>574119</v>
      </c>
      <c r="P2784" s="22">
        <f t="shared" si="314"/>
        <v>12056499</v>
      </c>
      <c r="Q2784" s="24">
        <v>108083372</v>
      </c>
      <c r="R2784" s="29">
        <v>38718</v>
      </c>
      <c r="S2784">
        <f t="shared" si="316"/>
        <v>34829016.28</v>
      </c>
      <c r="T2784">
        <f t="shared" si="312"/>
        <v>0.22972096281378</v>
      </c>
      <c r="U2784">
        <f t="shared" si="311"/>
        <v>12772517.28</v>
      </c>
      <c r="V2784">
        <f t="shared" si="315"/>
        <v>0.118172823845651</v>
      </c>
      <c r="W2784">
        <f t="shared" si="310"/>
        <v>0.322242132490093</v>
      </c>
    </row>
    <row r="2785" ht="14.25" spans="1:23">
      <c r="A2785" s="13">
        <v>5153</v>
      </c>
      <c r="B2785" s="14">
        <v>4</v>
      </c>
      <c r="C2785" s="14">
        <v>5</v>
      </c>
      <c r="D2785" s="14">
        <v>7</v>
      </c>
      <c r="E2785" s="14">
        <v>21</v>
      </c>
      <c r="F2785" s="14">
        <v>26</v>
      </c>
      <c r="G2785" s="14">
        <v>29</v>
      </c>
      <c r="H2785" s="15">
        <v>1</v>
      </c>
      <c r="I2785" s="15" t="s">
        <v>71</v>
      </c>
      <c r="J2785" s="22">
        <v>83439714</v>
      </c>
      <c r="K2785" s="23">
        <v>1</v>
      </c>
      <c r="L2785" s="22">
        <v>5000000</v>
      </c>
      <c r="M2785" s="22">
        <f t="shared" si="313"/>
        <v>5000000</v>
      </c>
      <c r="N2785" s="23">
        <v>16</v>
      </c>
      <c r="O2785" s="22">
        <v>599961</v>
      </c>
      <c r="P2785" s="22">
        <f t="shared" si="314"/>
        <v>9599376</v>
      </c>
      <c r="Q2785" s="24">
        <v>97908590</v>
      </c>
      <c r="R2785" s="29">
        <v>38715</v>
      </c>
      <c r="S2785">
        <f t="shared" si="316"/>
        <v>30576663.1</v>
      </c>
      <c r="T2785">
        <f t="shared" si="312"/>
        <v>0.261230021798904</v>
      </c>
      <c r="U2785">
        <f t="shared" si="311"/>
        <v>15977287.1</v>
      </c>
      <c r="V2785">
        <f t="shared" si="315"/>
        <v>0.163185754181528</v>
      </c>
      <c r="W2785">
        <f t="shared" si="310"/>
        <v>0.312298063939027</v>
      </c>
    </row>
    <row r="2786" ht="14.25" spans="1:23">
      <c r="A2786" s="13">
        <v>5152</v>
      </c>
      <c r="B2786" s="14">
        <v>1</v>
      </c>
      <c r="C2786" s="14">
        <v>5</v>
      </c>
      <c r="D2786" s="14">
        <v>12</v>
      </c>
      <c r="E2786" s="14">
        <v>14</v>
      </c>
      <c r="F2786" s="14">
        <v>21</v>
      </c>
      <c r="G2786" s="14">
        <v>27</v>
      </c>
      <c r="H2786" s="15">
        <v>3</v>
      </c>
      <c r="I2786" s="15" t="s">
        <v>11</v>
      </c>
      <c r="J2786" s="22">
        <v>66041168</v>
      </c>
      <c r="K2786" s="23">
        <v>8</v>
      </c>
      <c r="L2786" s="22">
        <v>5000000</v>
      </c>
      <c r="M2786" s="22">
        <f t="shared" si="313"/>
        <v>40000000</v>
      </c>
      <c r="N2786" s="23">
        <v>46</v>
      </c>
      <c r="O2786" s="22">
        <v>125562</v>
      </c>
      <c r="P2786" s="22">
        <f t="shared" si="314"/>
        <v>5775852</v>
      </c>
      <c r="Q2786" s="24">
        <v>94543810</v>
      </c>
      <c r="R2786" s="29">
        <v>38713</v>
      </c>
      <c r="S2786">
        <f t="shared" si="316"/>
        <v>72849389.9</v>
      </c>
      <c r="T2786">
        <f t="shared" si="312"/>
        <v>0.347451513747965</v>
      </c>
      <c r="U2786">
        <f t="shared" si="311"/>
        <v>27073537.9</v>
      </c>
      <c r="V2786">
        <f t="shared" si="315"/>
        <v>0.286359708795319</v>
      </c>
      <c r="W2786">
        <f t="shared" si="310"/>
        <v>0.770535796050529</v>
      </c>
    </row>
    <row r="2787" ht="14.25" spans="1:23">
      <c r="A2787" s="13">
        <v>5151</v>
      </c>
      <c r="B2787" s="14">
        <v>4</v>
      </c>
      <c r="C2787" s="14">
        <v>11</v>
      </c>
      <c r="D2787" s="14">
        <v>12</v>
      </c>
      <c r="E2787" s="14">
        <v>13</v>
      </c>
      <c r="F2787" s="14">
        <v>19</v>
      </c>
      <c r="G2787" s="14">
        <v>30</v>
      </c>
      <c r="H2787" s="15">
        <v>5</v>
      </c>
      <c r="I2787" s="15" t="s">
        <v>13</v>
      </c>
      <c r="J2787" s="22">
        <v>92564091</v>
      </c>
      <c r="K2787" s="23">
        <v>3</v>
      </c>
      <c r="L2787" s="22">
        <v>5000000</v>
      </c>
      <c r="M2787" s="22">
        <f t="shared" si="313"/>
        <v>15000000</v>
      </c>
      <c r="N2787" s="23">
        <v>56</v>
      </c>
      <c r="O2787" s="22">
        <v>306547</v>
      </c>
      <c r="P2787" s="22">
        <f t="shared" si="314"/>
        <v>17166632</v>
      </c>
      <c r="Q2787" s="24">
        <v>112380820</v>
      </c>
      <c r="R2787" s="29">
        <v>38711</v>
      </c>
      <c r="S2787">
        <f t="shared" si="316"/>
        <v>62709468.8</v>
      </c>
      <c r="T2787">
        <f t="shared" si="312"/>
        <v>0.424533908900113</v>
      </c>
      <c r="U2787">
        <f t="shared" si="311"/>
        <v>30542836.8</v>
      </c>
      <c r="V2787">
        <f t="shared" si="315"/>
        <v>0.271779800147392</v>
      </c>
      <c r="W2787">
        <f t="shared" si="310"/>
        <v>0.558008642400011</v>
      </c>
    </row>
    <row r="2788" ht="14.25" spans="1:23">
      <c r="A2788" s="13">
        <v>5150</v>
      </c>
      <c r="B2788" s="14">
        <v>3</v>
      </c>
      <c r="C2788" s="14">
        <v>7</v>
      </c>
      <c r="D2788" s="14">
        <v>10</v>
      </c>
      <c r="E2788" s="14">
        <v>14</v>
      </c>
      <c r="F2788" s="14">
        <v>18</v>
      </c>
      <c r="G2788" s="14">
        <v>20</v>
      </c>
      <c r="H2788" s="15">
        <v>2</v>
      </c>
      <c r="I2788" s="15" t="s">
        <v>11</v>
      </c>
      <c r="J2788" s="22">
        <v>100206958</v>
      </c>
      <c r="K2788" s="23">
        <v>1</v>
      </c>
      <c r="L2788" s="22">
        <v>5000000</v>
      </c>
      <c r="M2788" s="22">
        <f t="shared" si="313"/>
        <v>5000000</v>
      </c>
      <c r="N2788" s="23">
        <v>54</v>
      </c>
      <c r="O2788" s="22">
        <v>168054</v>
      </c>
      <c r="P2788" s="22">
        <f t="shared" si="314"/>
        <v>9074916</v>
      </c>
      <c r="Q2788" s="24">
        <v>94339478</v>
      </c>
      <c r="R2788" s="29">
        <v>38708</v>
      </c>
      <c r="S2788">
        <f t="shared" si="316"/>
        <v>30051492.22</v>
      </c>
      <c r="T2788">
        <f t="shared" si="312"/>
        <v>0.265546224667472</v>
      </c>
      <c r="U2788">
        <f t="shared" si="311"/>
        <v>15976576.22</v>
      </c>
      <c r="V2788">
        <f t="shared" si="315"/>
        <v>0.169351967582437</v>
      </c>
      <c r="W2788">
        <f t="shared" si="310"/>
        <v>0.318546305927196</v>
      </c>
    </row>
    <row r="2789" ht="14.25" spans="1:23">
      <c r="A2789" s="13">
        <v>5149</v>
      </c>
      <c r="B2789" s="14">
        <v>11</v>
      </c>
      <c r="C2789" s="14">
        <v>16</v>
      </c>
      <c r="D2789" s="14">
        <v>21</v>
      </c>
      <c r="E2789" s="14">
        <v>23</v>
      </c>
      <c r="F2789" s="14">
        <v>25</v>
      </c>
      <c r="G2789" s="14">
        <v>32</v>
      </c>
      <c r="H2789" s="15">
        <v>7</v>
      </c>
      <c r="I2789" s="15" t="s">
        <v>11</v>
      </c>
      <c r="J2789" s="22">
        <v>84032106</v>
      </c>
      <c r="K2789" s="23">
        <v>2</v>
      </c>
      <c r="L2789" s="22">
        <v>5000000</v>
      </c>
      <c r="M2789" s="22">
        <f t="shared" si="313"/>
        <v>10000000</v>
      </c>
      <c r="N2789" s="23">
        <v>27</v>
      </c>
      <c r="O2789" s="22">
        <v>240638</v>
      </c>
      <c r="P2789" s="22">
        <f t="shared" si="314"/>
        <v>6497226</v>
      </c>
      <c r="Q2789" s="24">
        <v>93699080</v>
      </c>
      <c r="R2789" s="29">
        <v>38706</v>
      </c>
      <c r="S2789">
        <f t="shared" si="316"/>
        <v>40752339.2</v>
      </c>
      <c r="T2789">
        <f t="shared" si="312"/>
        <v>0.328203213948312</v>
      </c>
      <c r="U2789">
        <f t="shared" si="311"/>
        <v>24255113.2</v>
      </c>
      <c r="V2789">
        <f t="shared" si="315"/>
        <v>0.25886180739448</v>
      </c>
      <c r="W2789">
        <f t="shared" si="310"/>
        <v>0.434927847744076</v>
      </c>
    </row>
    <row r="2790" ht="14.25" spans="1:23">
      <c r="A2790" s="13">
        <v>5148</v>
      </c>
      <c r="B2790" s="14">
        <v>3</v>
      </c>
      <c r="C2790" s="14">
        <v>15</v>
      </c>
      <c r="D2790" s="14">
        <v>17</v>
      </c>
      <c r="E2790" s="14">
        <v>23</v>
      </c>
      <c r="F2790" s="14">
        <v>24</v>
      </c>
      <c r="G2790" s="14">
        <v>29</v>
      </c>
      <c r="H2790" s="15">
        <v>13</v>
      </c>
      <c r="I2790" s="15" t="s">
        <v>18</v>
      </c>
      <c r="J2790" s="22">
        <v>78871896</v>
      </c>
      <c r="K2790" s="23">
        <v>3</v>
      </c>
      <c r="L2790" s="22">
        <v>5000000</v>
      </c>
      <c r="M2790" s="22">
        <f t="shared" si="313"/>
        <v>15000000</v>
      </c>
      <c r="N2790" s="23">
        <v>47</v>
      </c>
      <c r="O2790" s="22">
        <v>128950</v>
      </c>
      <c r="P2790" s="22">
        <f t="shared" si="314"/>
        <v>6060650</v>
      </c>
      <c r="Q2790" s="24">
        <v>107658676</v>
      </c>
      <c r="R2790" s="29">
        <v>38704</v>
      </c>
      <c r="S2790">
        <f t="shared" si="316"/>
        <v>53611236.24</v>
      </c>
      <c r="T2790">
        <f t="shared" si="312"/>
        <v>0.358644910699069</v>
      </c>
      <c r="U2790">
        <f t="shared" si="311"/>
        <v>32550586.24</v>
      </c>
      <c r="V2790">
        <f t="shared" si="315"/>
        <v>0.302349865792516</v>
      </c>
      <c r="W2790">
        <f t="shared" si="310"/>
        <v>0.497974136705898</v>
      </c>
    </row>
    <row r="2791" ht="14.25" spans="1:23">
      <c r="A2791" s="13">
        <v>5147</v>
      </c>
      <c r="B2791" s="14">
        <v>6</v>
      </c>
      <c r="C2791" s="14">
        <v>7</v>
      </c>
      <c r="D2791" s="14">
        <v>15</v>
      </c>
      <c r="E2791" s="14">
        <v>27</v>
      </c>
      <c r="F2791" s="14">
        <v>28</v>
      </c>
      <c r="G2791" s="14">
        <v>30</v>
      </c>
      <c r="H2791" s="15">
        <v>10</v>
      </c>
      <c r="I2791" s="15" t="s">
        <v>11</v>
      </c>
      <c r="J2791" s="22">
        <v>79730381</v>
      </c>
      <c r="K2791" s="23">
        <v>0</v>
      </c>
      <c r="L2791" s="22">
        <v>5000000</v>
      </c>
      <c r="M2791" s="22">
        <f t="shared" si="313"/>
        <v>0</v>
      </c>
      <c r="N2791" s="23">
        <v>27</v>
      </c>
      <c r="O2791" s="22">
        <v>254520</v>
      </c>
      <c r="P2791" s="22">
        <f t="shared" si="314"/>
        <v>6872040</v>
      </c>
      <c r="Q2791" s="24">
        <v>92151598</v>
      </c>
      <c r="R2791" s="29">
        <v>38701</v>
      </c>
      <c r="S2791">
        <f t="shared" si="316"/>
        <v>29119479.02</v>
      </c>
      <c r="T2791">
        <f t="shared" si="312"/>
        <v>0.315995377747003</v>
      </c>
      <c r="U2791">
        <f t="shared" si="311"/>
        <v>22247439.02</v>
      </c>
      <c r="V2791">
        <f t="shared" si="315"/>
        <v>0.241422172841756</v>
      </c>
      <c r="W2791">
        <f t="shared" ref="W2791:W2854" si="317">S2791/Q2791</f>
        <v>0.315995377747003</v>
      </c>
    </row>
    <row r="2792" ht="14.25" spans="1:23">
      <c r="A2792" s="13">
        <v>5146</v>
      </c>
      <c r="B2792" s="14">
        <v>7</v>
      </c>
      <c r="C2792" s="14">
        <v>11</v>
      </c>
      <c r="D2792" s="14">
        <v>19</v>
      </c>
      <c r="E2792" s="14">
        <v>20</v>
      </c>
      <c r="F2792" s="14">
        <v>24</v>
      </c>
      <c r="G2792" s="14">
        <v>28</v>
      </c>
      <c r="H2792" s="15">
        <v>2</v>
      </c>
      <c r="I2792" s="15" t="s">
        <v>11</v>
      </c>
      <c r="J2792" s="22">
        <v>63695577</v>
      </c>
      <c r="K2792" s="23">
        <v>3</v>
      </c>
      <c r="L2792" s="22">
        <v>5000000</v>
      </c>
      <c r="M2792" s="22">
        <f t="shared" si="313"/>
        <v>15000000</v>
      </c>
      <c r="N2792" s="23">
        <v>39</v>
      </c>
      <c r="O2792" s="22">
        <v>178025</v>
      </c>
      <c r="P2792" s="22">
        <f t="shared" si="314"/>
        <v>6942975</v>
      </c>
      <c r="Q2792" s="24">
        <v>91683000</v>
      </c>
      <c r="R2792" s="29">
        <v>38699</v>
      </c>
      <c r="S2792">
        <f t="shared" si="316"/>
        <v>43724393</v>
      </c>
      <c r="T2792">
        <f t="shared" si="312"/>
        <v>0.313301189969787</v>
      </c>
      <c r="U2792">
        <f t="shared" si="311"/>
        <v>21781418</v>
      </c>
      <c r="V2792">
        <f t="shared" si="315"/>
        <v>0.237573137877251</v>
      </c>
      <c r="W2792">
        <f t="shared" si="317"/>
        <v>0.476908401775684</v>
      </c>
    </row>
    <row r="2793" ht="14.25" spans="1:23">
      <c r="A2793" s="13">
        <v>5145</v>
      </c>
      <c r="B2793" s="14">
        <v>3</v>
      </c>
      <c r="C2793" s="14">
        <v>7</v>
      </c>
      <c r="D2793" s="14">
        <v>8</v>
      </c>
      <c r="E2793" s="14">
        <v>17</v>
      </c>
      <c r="F2793" s="14">
        <v>20</v>
      </c>
      <c r="G2793" s="14">
        <v>28</v>
      </c>
      <c r="H2793" s="15">
        <v>15</v>
      </c>
      <c r="I2793" s="15" t="s">
        <v>55</v>
      </c>
      <c r="J2793" s="22">
        <v>62495300</v>
      </c>
      <c r="K2793" s="23">
        <v>5</v>
      </c>
      <c r="L2793" s="22">
        <v>5000000</v>
      </c>
      <c r="M2793" s="22">
        <f t="shared" si="313"/>
        <v>25000000</v>
      </c>
      <c r="N2793" s="23">
        <v>64</v>
      </c>
      <c r="O2793" s="22">
        <v>155464</v>
      </c>
      <c r="P2793" s="22">
        <f t="shared" si="314"/>
        <v>9949696</v>
      </c>
      <c r="Q2793" s="24">
        <v>107763236</v>
      </c>
      <c r="R2793" s="29">
        <v>38697</v>
      </c>
      <c r="S2793">
        <f t="shared" si="316"/>
        <v>54587987.64</v>
      </c>
      <c r="T2793">
        <f t="shared" si="312"/>
        <v>0.274564765668321</v>
      </c>
      <c r="U2793">
        <f t="shared" si="311"/>
        <v>19638291.64</v>
      </c>
      <c r="V2793">
        <f t="shared" si="315"/>
        <v>0.182235541256389</v>
      </c>
      <c r="W2793">
        <f t="shared" si="317"/>
        <v>0.506554829515327</v>
      </c>
    </row>
    <row r="2794" ht="14.25" spans="1:23">
      <c r="A2794" s="13">
        <v>5144</v>
      </c>
      <c r="B2794" s="14">
        <v>1</v>
      </c>
      <c r="C2794" s="14">
        <v>8</v>
      </c>
      <c r="D2794" s="14">
        <v>14</v>
      </c>
      <c r="E2794" s="14">
        <v>15</v>
      </c>
      <c r="F2794" s="14">
        <v>19</v>
      </c>
      <c r="G2794" s="14">
        <v>27</v>
      </c>
      <c r="H2794" s="15">
        <v>9</v>
      </c>
      <c r="I2794" s="15" t="s">
        <v>11</v>
      </c>
      <c r="J2794" s="22">
        <v>64279302</v>
      </c>
      <c r="K2794" s="23">
        <v>3</v>
      </c>
      <c r="L2794" s="22">
        <v>5000000</v>
      </c>
      <c r="M2794" s="22">
        <f t="shared" si="313"/>
        <v>15000000</v>
      </c>
      <c r="N2794" s="23">
        <v>33</v>
      </c>
      <c r="O2794" s="22">
        <v>133265</v>
      </c>
      <c r="P2794" s="22">
        <f t="shared" si="314"/>
        <v>4397745</v>
      </c>
      <c r="Q2794" s="24">
        <v>93615492</v>
      </c>
      <c r="R2794" s="29">
        <v>38694</v>
      </c>
      <c r="S2794">
        <f t="shared" si="316"/>
        <v>50610169.08</v>
      </c>
      <c r="T2794">
        <f t="shared" si="312"/>
        <v>0.380387565340147</v>
      </c>
      <c r="U2794">
        <f t="shared" si="311"/>
        <v>31212424.08</v>
      </c>
      <c r="V2794">
        <f t="shared" si="315"/>
        <v>0.333410885454728</v>
      </c>
      <c r="W2794">
        <f t="shared" si="317"/>
        <v>0.540617455495507</v>
      </c>
    </row>
    <row r="2795" ht="14.25" spans="1:23">
      <c r="A2795" s="13">
        <v>5143</v>
      </c>
      <c r="B2795" s="14">
        <v>3</v>
      </c>
      <c r="C2795" s="14">
        <v>10</v>
      </c>
      <c r="D2795" s="14">
        <v>15</v>
      </c>
      <c r="E2795" s="14">
        <v>17</v>
      </c>
      <c r="F2795" s="14">
        <v>20</v>
      </c>
      <c r="G2795" s="14">
        <v>32</v>
      </c>
      <c r="H2795" s="15">
        <v>8</v>
      </c>
      <c r="I2795" s="15" t="s">
        <v>11</v>
      </c>
      <c r="J2795" s="22">
        <v>69017880</v>
      </c>
      <c r="K2795" s="23">
        <v>3</v>
      </c>
      <c r="L2795" s="22">
        <v>5000000</v>
      </c>
      <c r="M2795" s="22">
        <f t="shared" si="313"/>
        <v>15000000</v>
      </c>
      <c r="N2795" s="23">
        <v>16</v>
      </c>
      <c r="O2795" s="22">
        <v>203430</v>
      </c>
      <c r="P2795" s="22">
        <f t="shared" si="314"/>
        <v>3254880</v>
      </c>
      <c r="Q2795" s="24">
        <v>89833786</v>
      </c>
      <c r="R2795" s="29">
        <v>38692</v>
      </c>
      <c r="S2795">
        <f t="shared" si="316"/>
        <v>51423809.14</v>
      </c>
      <c r="T2795">
        <f t="shared" si="312"/>
        <v>0.405457798917659</v>
      </c>
      <c r="U2795">
        <f t="shared" si="311"/>
        <v>33168929.14</v>
      </c>
      <c r="V2795">
        <f t="shared" si="315"/>
        <v>0.369225551063828</v>
      </c>
      <c r="W2795">
        <f t="shared" si="317"/>
        <v>0.572432838798534</v>
      </c>
    </row>
    <row r="2796" ht="14.25" spans="1:23">
      <c r="A2796" s="13">
        <v>5142</v>
      </c>
      <c r="B2796" s="14">
        <v>7</v>
      </c>
      <c r="C2796" s="14">
        <v>10</v>
      </c>
      <c r="D2796" s="14">
        <v>12</v>
      </c>
      <c r="E2796" s="14">
        <v>17</v>
      </c>
      <c r="F2796" s="14">
        <v>22</v>
      </c>
      <c r="G2796" s="14">
        <v>29</v>
      </c>
      <c r="H2796" s="15">
        <v>5</v>
      </c>
      <c r="I2796" s="15" t="s">
        <v>15</v>
      </c>
      <c r="J2796" s="22">
        <v>76423134</v>
      </c>
      <c r="K2796" s="23">
        <v>6</v>
      </c>
      <c r="L2796" s="22">
        <v>5000000</v>
      </c>
      <c r="M2796" s="22">
        <f t="shared" si="313"/>
        <v>30000000</v>
      </c>
      <c r="N2796" s="23">
        <v>33</v>
      </c>
      <c r="O2796" s="22">
        <v>187066</v>
      </c>
      <c r="P2796" s="22">
        <f t="shared" si="314"/>
        <v>6173178</v>
      </c>
      <c r="Q2796" s="24">
        <v>107920884</v>
      </c>
      <c r="R2796" s="29">
        <v>38690</v>
      </c>
      <c r="S2796">
        <f t="shared" si="316"/>
        <v>68477079.16</v>
      </c>
      <c r="T2796">
        <f t="shared" si="312"/>
        <v>0.356530429828577</v>
      </c>
      <c r="U2796">
        <f t="shared" si="311"/>
        <v>32303901.16</v>
      </c>
      <c r="V2796">
        <f t="shared" si="315"/>
        <v>0.299329471393136</v>
      </c>
      <c r="W2796">
        <f t="shared" si="317"/>
        <v>0.634511844435967</v>
      </c>
    </row>
    <row r="2797" ht="14.25" spans="1:23">
      <c r="A2797" s="13">
        <v>5141</v>
      </c>
      <c r="B2797" s="14">
        <v>3</v>
      </c>
      <c r="C2797" s="14">
        <v>5</v>
      </c>
      <c r="D2797" s="14">
        <v>8</v>
      </c>
      <c r="E2797" s="14">
        <v>12</v>
      </c>
      <c r="F2797" s="14">
        <v>16</v>
      </c>
      <c r="G2797" s="14">
        <v>19</v>
      </c>
      <c r="H2797" s="15">
        <v>15</v>
      </c>
      <c r="I2797" s="15" t="s">
        <v>11</v>
      </c>
      <c r="J2797" s="22">
        <v>92018980</v>
      </c>
      <c r="K2797" s="23">
        <v>4</v>
      </c>
      <c r="L2797" s="22">
        <v>5000000</v>
      </c>
      <c r="M2797" s="22">
        <f t="shared" si="313"/>
        <v>20000000</v>
      </c>
      <c r="N2797" s="23">
        <v>55</v>
      </c>
      <c r="O2797" s="22">
        <v>365466</v>
      </c>
      <c r="P2797" s="22">
        <f t="shared" si="314"/>
        <v>20100630</v>
      </c>
      <c r="Q2797" s="24">
        <v>98736818</v>
      </c>
      <c r="R2797" s="29">
        <v>38687</v>
      </c>
      <c r="S2797">
        <f t="shared" si="316"/>
        <v>59766470.82</v>
      </c>
      <c r="T2797">
        <f t="shared" si="312"/>
        <v>0.40275220151413</v>
      </c>
      <c r="U2797">
        <f t="shared" ref="U2797:U2860" si="318">S2797-L2797*K2797-O2797*N2797</f>
        <v>19665840.82</v>
      </c>
      <c r="V2797">
        <f t="shared" si="315"/>
        <v>0.199174342644909</v>
      </c>
      <c r="W2797">
        <f t="shared" si="317"/>
        <v>0.605310886360547</v>
      </c>
    </row>
    <row r="2798" ht="14.25" spans="1:23">
      <c r="A2798" s="13">
        <v>5140</v>
      </c>
      <c r="B2798" s="14">
        <v>4</v>
      </c>
      <c r="C2798" s="14">
        <v>6</v>
      </c>
      <c r="D2798" s="14">
        <v>7</v>
      </c>
      <c r="E2798" s="14">
        <v>8</v>
      </c>
      <c r="F2798" s="14">
        <v>12</v>
      </c>
      <c r="G2798" s="14">
        <v>17</v>
      </c>
      <c r="H2798" s="15">
        <v>7</v>
      </c>
      <c r="I2798" s="15" t="s">
        <v>11</v>
      </c>
      <c r="J2798" s="22">
        <v>103404410</v>
      </c>
      <c r="K2798" s="23">
        <v>1</v>
      </c>
      <c r="L2798" s="22">
        <v>5000000</v>
      </c>
      <c r="M2798" s="22">
        <f t="shared" si="313"/>
        <v>5000000</v>
      </c>
      <c r="N2798" s="23">
        <v>17</v>
      </c>
      <c r="O2798" s="22">
        <v>513416</v>
      </c>
      <c r="P2798" s="22">
        <f t="shared" si="314"/>
        <v>8728072</v>
      </c>
      <c r="Q2798" s="24">
        <v>97816778</v>
      </c>
      <c r="R2798" s="29">
        <v>38685</v>
      </c>
      <c r="S2798">
        <f t="shared" si="316"/>
        <v>49189619.22</v>
      </c>
      <c r="T2798">
        <f t="shared" si="312"/>
        <v>0.451759096174687</v>
      </c>
      <c r="U2798">
        <f t="shared" si="318"/>
        <v>35461547.22</v>
      </c>
      <c r="V2798">
        <f t="shared" si="315"/>
        <v>0.362530313766826</v>
      </c>
      <c r="W2798">
        <f t="shared" si="317"/>
        <v>0.502875071391127</v>
      </c>
    </row>
    <row r="2799" ht="14.25" spans="1:23">
      <c r="A2799" s="13">
        <v>5139</v>
      </c>
      <c r="B2799" s="14">
        <v>2</v>
      </c>
      <c r="C2799" s="14">
        <v>7</v>
      </c>
      <c r="D2799" s="14">
        <v>20</v>
      </c>
      <c r="E2799" s="14">
        <v>23</v>
      </c>
      <c r="F2799" s="14">
        <v>32</v>
      </c>
      <c r="G2799" s="14">
        <v>33</v>
      </c>
      <c r="H2799" s="15">
        <v>10</v>
      </c>
      <c r="I2799" s="15" t="s">
        <v>12</v>
      </c>
      <c r="J2799" s="22">
        <v>104663808</v>
      </c>
      <c r="K2799" s="23">
        <v>4</v>
      </c>
      <c r="L2799" s="22">
        <v>5000000</v>
      </c>
      <c r="M2799" s="22">
        <f t="shared" si="313"/>
        <v>20000000</v>
      </c>
      <c r="N2799" s="23">
        <v>19</v>
      </c>
      <c r="O2799" s="22">
        <v>969256</v>
      </c>
      <c r="P2799" s="22">
        <f t="shared" si="314"/>
        <v>18415864</v>
      </c>
      <c r="Q2799" s="24">
        <v>113954368</v>
      </c>
      <c r="R2799" s="29">
        <v>38683</v>
      </c>
      <c r="S2799">
        <f t="shared" si="316"/>
        <v>67945125.32</v>
      </c>
      <c r="T2799">
        <f t="shared" si="312"/>
        <v>0.420739688714697</v>
      </c>
      <c r="U2799">
        <f t="shared" si="318"/>
        <v>29529261.32</v>
      </c>
      <c r="V2799">
        <f t="shared" si="315"/>
        <v>0.259132333742573</v>
      </c>
      <c r="W2799">
        <f t="shared" si="317"/>
        <v>0.596248538011285</v>
      </c>
    </row>
    <row r="2800" ht="14.25" spans="1:23">
      <c r="A2800" s="13">
        <v>5138</v>
      </c>
      <c r="B2800" s="14">
        <v>3</v>
      </c>
      <c r="C2800" s="14">
        <v>5</v>
      </c>
      <c r="D2800" s="14">
        <v>6</v>
      </c>
      <c r="E2800" s="14">
        <v>11</v>
      </c>
      <c r="F2800" s="14">
        <v>20</v>
      </c>
      <c r="G2800" s="14">
        <v>22</v>
      </c>
      <c r="H2800" s="15">
        <v>13</v>
      </c>
      <c r="I2800" s="15" t="s">
        <v>11</v>
      </c>
      <c r="J2800" s="22">
        <v>116771293</v>
      </c>
      <c r="K2800" s="23">
        <v>0</v>
      </c>
      <c r="L2800" s="22">
        <v>5000000</v>
      </c>
      <c r="M2800" s="22">
        <f t="shared" si="313"/>
        <v>0</v>
      </c>
      <c r="N2800" s="23">
        <v>34</v>
      </c>
      <c r="O2800" s="22">
        <v>711240</v>
      </c>
      <c r="P2800" s="22">
        <f t="shared" si="314"/>
        <v>24182160</v>
      </c>
      <c r="Q2800" s="24">
        <v>99148234</v>
      </c>
      <c r="R2800" s="29">
        <v>38680</v>
      </c>
      <c r="S2800">
        <f t="shared" si="316"/>
        <v>38218847.66</v>
      </c>
      <c r="T2800">
        <f t="shared" si="312"/>
        <v>0.385471794283295</v>
      </c>
      <c r="U2800">
        <f t="shared" si="318"/>
        <v>14036687.66</v>
      </c>
      <c r="V2800">
        <f t="shared" si="315"/>
        <v>0.141572745108097</v>
      </c>
      <c r="W2800">
        <f t="shared" si="317"/>
        <v>0.385471794283295</v>
      </c>
    </row>
    <row r="2801" ht="14.25" spans="1:23">
      <c r="A2801" s="13">
        <v>5137</v>
      </c>
      <c r="B2801" s="14">
        <v>3</v>
      </c>
      <c r="C2801" s="14">
        <v>9</v>
      </c>
      <c r="D2801" s="14">
        <v>15</v>
      </c>
      <c r="E2801" s="14">
        <v>23</v>
      </c>
      <c r="F2801" s="14">
        <v>25</v>
      </c>
      <c r="G2801" s="14">
        <v>33</v>
      </c>
      <c r="H2801" s="15">
        <v>12</v>
      </c>
      <c r="I2801" s="15" t="s">
        <v>11</v>
      </c>
      <c r="J2801" s="22">
        <v>106407506</v>
      </c>
      <c r="K2801" s="23">
        <v>2</v>
      </c>
      <c r="L2801" s="22">
        <v>5000000</v>
      </c>
      <c r="M2801" s="22">
        <f t="shared" si="313"/>
        <v>10000000</v>
      </c>
      <c r="N2801" s="23">
        <v>36</v>
      </c>
      <c r="O2801" s="22">
        <v>418224</v>
      </c>
      <c r="P2801" s="22">
        <f t="shared" si="314"/>
        <v>15056064</v>
      </c>
      <c r="Q2801" s="24">
        <v>94838566</v>
      </c>
      <c r="R2801" s="29">
        <v>38678</v>
      </c>
      <c r="S2801">
        <f t="shared" si="316"/>
        <v>50018287.34</v>
      </c>
      <c r="T2801">
        <f t="shared" si="312"/>
        <v>0.42196217243521</v>
      </c>
      <c r="U2801">
        <f t="shared" si="318"/>
        <v>24962223.34</v>
      </c>
      <c r="V2801">
        <f t="shared" si="315"/>
        <v>0.263207515600774</v>
      </c>
      <c r="W2801">
        <f t="shared" si="317"/>
        <v>0.527404509047511</v>
      </c>
    </row>
    <row r="2802" ht="14.25" spans="1:23">
      <c r="A2802" s="13">
        <v>5136</v>
      </c>
      <c r="B2802" s="14">
        <v>5</v>
      </c>
      <c r="C2802" s="14">
        <v>14</v>
      </c>
      <c r="D2802" s="14">
        <v>16</v>
      </c>
      <c r="E2802" s="14">
        <v>18</v>
      </c>
      <c r="F2802" s="14">
        <v>25</v>
      </c>
      <c r="G2802" s="14">
        <v>27</v>
      </c>
      <c r="H2802" s="15">
        <v>13</v>
      </c>
      <c r="I2802" s="15" t="s">
        <v>19</v>
      </c>
      <c r="J2802" s="22">
        <v>109954896</v>
      </c>
      <c r="K2802" s="23">
        <v>2</v>
      </c>
      <c r="L2802" s="22">
        <v>5000000</v>
      </c>
      <c r="M2802" s="22">
        <f t="shared" si="313"/>
        <v>10000000</v>
      </c>
      <c r="N2802" s="23">
        <v>46</v>
      </c>
      <c r="O2802" s="22">
        <v>461424</v>
      </c>
      <c r="P2802" s="22">
        <f t="shared" si="314"/>
        <v>21225504</v>
      </c>
      <c r="Q2802" s="24">
        <v>110922040</v>
      </c>
      <c r="R2802" s="29">
        <v>38676</v>
      </c>
      <c r="S2802">
        <f t="shared" si="316"/>
        <v>55255137.6</v>
      </c>
      <c r="T2802">
        <f t="shared" si="312"/>
        <v>0.407990491339683</v>
      </c>
      <c r="U2802">
        <f t="shared" si="318"/>
        <v>24029633.6</v>
      </c>
      <c r="V2802">
        <f t="shared" si="315"/>
        <v>0.216635337756139</v>
      </c>
      <c r="W2802">
        <f t="shared" si="317"/>
        <v>0.498143899985972</v>
      </c>
    </row>
    <row r="2803" ht="14.25" spans="1:23">
      <c r="A2803" s="13">
        <v>5135</v>
      </c>
      <c r="B2803" s="14">
        <v>1</v>
      </c>
      <c r="C2803" s="14">
        <v>5</v>
      </c>
      <c r="D2803" s="14">
        <v>13</v>
      </c>
      <c r="E2803" s="14">
        <v>15</v>
      </c>
      <c r="F2803" s="14">
        <v>21</v>
      </c>
      <c r="G2803" s="14">
        <v>25</v>
      </c>
      <c r="H2803" s="15">
        <v>11</v>
      </c>
      <c r="I2803" s="15" t="s">
        <v>11</v>
      </c>
      <c r="J2803" s="22">
        <v>110858234</v>
      </c>
      <c r="K2803" s="23">
        <v>2</v>
      </c>
      <c r="L2803" s="22">
        <v>5000000</v>
      </c>
      <c r="M2803" s="22">
        <f t="shared" si="313"/>
        <v>10000000</v>
      </c>
      <c r="N2803" s="23">
        <v>15</v>
      </c>
      <c r="O2803" s="22">
        <v>1640271</v>
      </c>
      <c r="P2803" s="22">
        <f t="shared" si="314"/>
        <v>24604065</v>
      </c>
      <c r="Q2803" s="24">
        <v>98055380</v>
      </c>
      <c r="R2803" s="29">
        <v>38673</v>
      </c>
      <c r="S2803">
        <f t="shared" si="316"/>
        <v>47502537.2</v>
      </c>
      <c r="T2803">
        <f t="shared" ref="T2803:T2866" si="319">(S2803-L2803*K2803)/Q2803</f>
        <v>0.382462820500007</v>
      </c>
      <c r="U2803">
        <f t="shared" si="318"/>
        <v>12898472.2</v>
      </c>
      <c r="V2803">
        <f t="shared" si="315"/>
        <v>0.131542728201145</v>
      </c>
      <c r="W2803">
        <f t="shared" si="317"/>
        <v>0.484446005920328</v>
      </c>
    </row>
    <row r="2804" ht="14.25" spans="1:23">
      <c r="A2804" s="13">
        <v>5134</v>
      </c>
      <c r="B2804" s="14">
        <v>4</v>
      </c>
      <c r="C2804" s="14">
        <v>13</v>
      </c>
      <c r="D2804" s="14">
        <v>14</v>
      </c>
      <c r="E2804" s="14">
        <v>18</v>
      </c>
      <c r="F2804" s="14">
        <v>26</v>
      </c>
      <c r="G2804" s="14">
        <v>30</v>
      </c>
      <c r="H2804" s="15">
        <v>1</v>
      </c>
      <c r="I2804" s="15" t="s">
        <v>11</v>
      </c>
      <c r="J2804" s="22">
        <v>110313635</v>
      </c>
      <c r="K2804" s="23">
        <v>0</v>
      </c>
      <c r="L2804" s="23">
        <v>0</v>
      </c>
      <c r="M2804" s="22">
        <f t="shared" si="313"/>
        <v>0</v>
      </c>
      <c r="N2804" s="23">
        <v>27</v>
      </c>
      <c r="O2804" s="22">
        <v>748334</v>
      </c>
      <c r="P2804" s="22">
        <f t="shared" si="314"/>
        <v>20205018</v>
      </c>
      <c r="Q2804" s="24">
        <v>96024468</v>
      </c>
      <c r="R2804" s="29">
        <v>38671</v>
      </c>
      <c r="S2804">
        <f t="shared" si="316"/>
        <v>38392692.32</v>
      </c>
      <c r="T2804">
        <f t="shared" si="319"/>
        <v>0.399821973707785</v>
      </c>
      <c r="U2804">
        <f t="shared" si="318"/>
        <v>18187674.32</v>
      </c>
      <c r="V2804">
        <f t="shared" si="315"/>
        <v>0.189406665809385</v>
      </c>
      <c r="W2804">
        <f t="shared" si="317"/>
        <v>0.399821973707784</v>
      </c>
    </row>
    <row r="2805" ht="14.25" spans="1:23">
      <c r="A2805" s="13">
        <v>5133</v>
      </c>
      <c r="B2805" s="14">
        <v>1</v>
      </c>
      <c r="C2805" s="14">
        <v>7</v>
      </c>
      <c r="D2805" s="14">
        <v>14</v>
      </c>
      <c r="E2805" s="14">
        <v>16</v>
      </c>
      <c r="F2805" s="14">
        <v>18</v>
      </c>
      <c r="G2805" s="14">
        <v>25</v>
      </c>
      <c r="H2805" s="15">
        <v>11</v>
      </c>
      <c r="I2805" s="15" t="s">
        <v>12</v>
      </c>
      <c r="J2805" s="22">
        <v>101654338</v>
      </c>
      <c r="K2805" s="23">
        <v>2</v>
      </c>
      <c r="L2805" s="22">
        <v>5000000</v>
      </c>
      <c r="M2805" s="22">
        <f t="shared" si="313"/>
        <v>10000000</v>
      </c>
      <c r="N2805" s="23">
        <v>108</v>
      </c>
      <c r="O2805" s="22">
        <v>179142</v>
      </c>
      <c r="P2805" s="22">
        <f t="shared" si="314"/>
        <v>19347336</v>
      </c>
      <c r="Q2805" s="24">
        <v>112647856</v>
      </c>
      <c r="R2805" s="29">
        <v>38669</v>
      </c>
      <c r="S2805">
        <f t="shared" si="316"/>
        <v>56905724.44</v>
      </c>
      <c r="T2805">
        <f t="shared" si="319"/>
        <v>0.416392518291693</v>
      </c>
      <c r="U2805">
        <f t="shared" si="318"/>
        <v>27558388.44</v>
      </c>
      <c r="V2805">
        <f t="shared" si="315"/>
        <v>0.24464192589693</v>
      </c>
      <c r="W2805">
        <f t="shared" si="317"/>
        <v>0.505164736024803</v>
      </c>
    </row>
    <row r="2806" ht="14.25" spans="1:23">
      <c r="A2806" s="13">
        <v>5132</v>
      </c>
      <c r="B2806" s="14">
        <v>2</v>
      </c>
      <c r="C2806" s="14">
        <v>4</v>
      </c>
      <c r="D2806" s="14">
        <v>10</v>
      </c>
      <c r="E2806" s="14">
        <v>18</v>
      </c>
      <c r="F2806" s="14">
        <v>27</v>
      </c>
      <c r="G2806" s="14">
        <v>29</v>
      </c>
      <c r="H2806" s="15">
        <v>15</v>
      </c>
      <c r="I2806" s="15" t="s">
        <v>11</v>
      </c>
      <c r="J2806" s="22">
        <v>103362613</v>
      </c>
      <c r="K2806" s="23">
        <v>0</v>
      </c>
      <c r="L2806" s="23">
        <v>0</v>
      </c>
      <c r="M2806" s="22">
        <f t="shared" si="313"/>
        <v>0</v>
      </c>
      <c r="N2806" s="23">
        <v>22</v>
      </c>
      <c r="O2806" s="22">
        <v>410337</v>
      </c>
      <c r="P2806" s="22">
        <f t="shared" si="314"/>
        <v>9027414</v>
      </c>
      <c r="Q2806" s="24">
        <v>94130152</v>
      </c>
      <c r="R2806" s="29">
        <v>38666</v>
      </c>
      <c r="S2806">
        <f t="shared" si="316"/>
        <v>25059777.48</v>
      </c>
      <c r="T2806">
        <f t="shared" si="319"/>
        <v>0.266224763771761</v>
      </c>
      <c r="U2806">
        <f t="shared" si="318"/>
        <v>16032363.48</v>
      </c>
      <c r="V2806">
        <f t="shared" si="315"/>
        <v>0.170321232244478</v>
      </c>
      <c r="W2806">
        <f t="shared" si="317"/>
        <v>0.266224763771761</v>
      </c>
    </row>
    <row r="2807" ht="14.25" spans="1:23">
      <c r="A2807" s="13">
        <v>5131</v>
      </c>
      <c r="B2807" s="14">
        <v>2</v>
      </c>
      <c r="C2807" s="14">
        <v>7</v>
      </c>
      <c r="D2807" s="14">
        <v>10</v>
      </c>
      <c r="E2807" s="14">
        <v>11</v>
      </c>
      <c r="F2807" s="14">
        <v>12</v>
      </c>
      <c r="G2807" s="14">
        <v>24</v>
      </c>
      <c r="H2807" s="15">
        <v>3</v>
      </c>
      <c r="I2807" s="15" t="s">
        <v>11</v>
      </c>
      <c r="J2807" s="22">
        <v>82298616</v>
      </c>
      <c r="K2807" s="23">
        <v>1</v>
      </c>
      <c r="L2807" s="22">
        <v>5000000</v>
      </c>
      <c r="M2807" s="22">
        <f t="shared" si="313"/>
        <v>5000000</v>
      </c>
      <c r="N2807" s="23">
        <v>47</v>
      </c>
      <c r="O2807" s="22">
        <v>180197</v>
      </c>
      <c r="P2807" s="22">
        <f t="shared" si="314"/>
        <v>8469259</v>
      </c>
      <c r="Q2807" s="24">
        <v>92470384</v>
      </c>
      <c r="R2807" s="29">
        <v>38664</v>
      </c>
      <c r="S2807">
        <f t="shared" si="316"/>
        <v>30548832.16</v>
      </c>
      <c r="T2807">
        <f t="shared" si="319"/>
        <v>0.27629205216667</v>
      </c>
      <c r="U2807">
        <f t="shared" si="318"/>
        <v>17079573.16</v>
      </c>
      <c r="V2807">
        <f t="shared" si="315"/>
        <v>0.184703171125579</v>
      </c>
      <c r="W2807">
        <f t="shared" si="317"/>
        <v>0.330363418410807</v>
      </c>
    </row>
    <row r="2808" ht="14.25" spans="1:23">
      <c r="A2808" s="13">
        <v>5130</v>
      </c>
      <c r="B2808" s="14">
        <v>3</v>
      </c>
      <c r="C2808" s="14">
        <v>5</v>
      </c>
      <c r="D2808" s="14">
        <v>9</v>
      </c>
      <c r="E2808" s="14">
        <v>15</v>
      </c>
      <c r="F2808" s="14">
        <v>20</v>
      </c>
      <c r="G2808" s="14">
        <v>25</v>
      </c>
      <c r="H2808" s="15">
        <v>16</v>
      </c>
      <c r="I2808" s="15" t="s">
        <v>26</v>
      </c>
      <c r="J2808" s="22">
        <v>67536960</v>
      </c>
      <c r="K2808" s="23">
        <v>6</v>
      </c>
      <c r="L2808" s="22">
        <v>5000000</v>
      </c>
      <c r="M2808" s="22">
        <f t="shared" si="313"/>
        <v>30000000</v>
      </c>
      <c r="N2808" s="23">
        <v>104</v>
      </c>
      <c r="O2808" s="22">
        <v>71573</v>
      </c>
      <c r="P2808" s="22">
        <f t="shared" si="314"/>
        <v>7443592</v>
      </c>
      <c r="Q2808" s="24">
        <v>107409392</v>
      </c>
      <c r="R2808" s="29">
        <v>38662</v>
      </c>
      <c r="S2808">
        <f t="shared" si="316"/>
        <v>65262041.08</v>
      </c>
      <c r="T2808">
        <f t="shared" si="319"/>
        <v>0.328295695780496</v>
      </c>
      <c r="U2808">
        <f t="shared" si="318"/>
        <v>27818449.08</v>
      </c>
      <c r="V2808">
        <f t="shared" si="315"/>
        <v>0.258994567998299</v>
      </c>
      <c r="W2808">
        <f t="shared" si="317"/>
        <v>0.607600879818778</v>
      </c>
    </row>
    <row r="2809" ht="14.25" spans="1:23">
      <c r="A2809" s="13">
        <v>5129</v>
      </c>
      <c r="B2809" s="14">
        <v>5</v>
      </c>
      <c r="C2809" s="14">
        <v>10</v>
      </c>
      <c r="D2809" s="14">
        <v>14</v>
      </c>
      <c r="E2809" s="14">
        <v>20</v>
      </c>
      <c r="F2809" s="14">
        <v>27</v>
      </c>
      <c r="G2809" s="14">
        <v>33</v>
      </c>
      <c r="H2809" s="15">
        <v>3</v>
      </c>
      <c r="I2809" s="15" t="s">
        <v>11</v>
      </c>
      <c r="J2809" s="22">
        <v>80168399</v>
      </c>
      <c r="K2809" s="23">
        <v>1</v>
      </c>
      <c r="L2809" s="22">
        <v>5000000</v>
      </c>
      <c r="M2809" s="22">
        <f t="shared" si="313"/>
        <v>5000000</v>
      </c>
      <c r="N2809" s="23">
        <v>40</v>
      </c>
      <c r="O2809" s="22">
        <v>162779</v>
      </c>
      <c r="P2809" s="22">
        <f t="shared" si="314"/>
        <v>6511160</v>
      </c>
      <c r="Q2809" s="24">
        <v>92402414</v>
      </c>
      <c r="R2809" s="29">
        <v>38659</v>
      </c>
      <c r="S2809">
        <f t="shared" si="316"/>
        <v>15084415.86</v>
      </c>
      <c r="T2809">
        <f t="shared" si="319"/>
        <v>0.10913584855045</v>
      </c>
      <c r="U2809">
        <f t="shared" si="318"/>
        <v>3573255.86</v>
      </c>
      <c r="V2809">
        <f t="shared" si="315"/>
        <v>0.0386705899263627</v>
      </c>
      <c r="W2809">
        <f t="shared" si="317"/>
        <v>0.16324698898018</v>
      </c>
    </row>
    <row r="2810" ht="14.25" spans="1:23">
      <c r="A2810" s="13">
        <v>5128</v>
      </c>
      <c r="B2810" s="14">
        <v>2</v>
      </c>
      <c r="C2810" s="14">
        <v>4</v>
      </c>
      <c r="D2810" s="14">
        <v>14</v>
      </c>
      <c r="E2810" s="14">
        <v>23</v>
      </c>
      <c r="F2810" s="14">
        <v>29</v>
      </c>
      <c r="G2810" s="14">
        <v>33</v>
      </c>
      <c r="H2810" s="15">
        <v>15</v>
      </c>
      <c r="I2810" s="15" t="s">
        <v>11</v>
      </c>
      <c r="J2810" s="22">
        <v>49975632</v>
      </c>
      <c r="K2810" s="23">
        <v>7</v>
      </c>
      <c r="L2810" s="22">
        <v>5000000</v>
      </c>
      <c r="M2810" s="22">
        <f t="shared" si="313"/>
        <v>35000000</v>
      </c>
      <c r="N2810" s="23">
        <v>23</v>
      </c>
      <c r="O2810" s="22">
        <v>322811</v>
      </c>
      <c r="P2810" s="22">
        <f t="shared" si="314"/>
        <v>7424653</v>
      </c>
      <c r="Q2810" s="24">
        <v>90364038</v>
      </c>
      <c r="R2810" s="29">
        <v>38657</v>
      </c>
      <c r="S2810">
        <f t="shared" si="316"/>
        <v>61954166.62</v>
      </c>
      <c r="T2810">
        <f t="shared" si="319"/>
        <v>0.298284220322248</v>
      </c>
      <c r="U2810">
        <f t="shared" si="318"/>
        <v>19529513.62</v>
      </c>
      <c r="V2810">
        <f t="shared" si="315"/>
        <v>0.216120417505026</v>
      </c>
      <c r="W2810">
        <f t="shared" si="317"/>
        <v>0.68560644246553</v>
      </c>
    </row>
    <row r="2811" ht="14.25" spans="1:23">
      <c r="A2811" s="13">
        <v>5127</v>
      </c>
      <c r="B2811" s="14">
        <v>4</v>
      </c>
      <c r="C2811" s="14">
        <v>6</v>
      </c>
      <c r="D2811" s="14">
        <v>11</v>
      </c>
      <c r="E2811" s="14">
        <v>14</v>
      </c>
      <c r="F2811" s="14">
        <v>23</v>
      </c>
      <c r="G2811" s="14">
        <v>25</v>
      </c>
      <c r="H2811" s="15">
        <v>12</v>
      </c>
      <c r="I2811" s="15" t="s">
        <v>54</v>
      </c>
      <c r="J2811" s="22">
        <v>67651420</v>
      </c>
      <c r="K2811" s="23">
        <v>2</v>
      </c>
      <c r="L2811" s="22">
        <v>5000000</v>
      </c>
      <c r="M2811" s="22">
        <f t="shared" si="313"/>
        <v>10000000</v>
      </c>
      <c r="N2811" s="23">
        <v>22</v>
      </c>
      <c r="O2811" s="22">
        <v>255201</v>
      </c>
      <c r="P2811" s="22">
        <f t="shared" si="314"/>
        <v>5614422</v>
      </c>
      <c r="Q2811" s="24">
        <v>100319936</v>
      </c>
      <c r="R2811" s="29">
        <v>38655</v>
      </c>
      <c r="S2811">
        <f t="shared" si="316"/>
        <v>16056423.64</v>
      </c>
      <c r="T2811">
        <f t="shared" si="319"/>
        <v>0.0603710875573126</v>
      </c>
      <c r="U2811">
        <f t="shared" si="318"/>
        <v>442001.640000001</v>
      </c>
      <c r="V2811">
        <f t="shared" si="315"/>
        <v>0.00440592027490927</v>
      </c>
      <c r="W2811">
        <f t="shared" si="317"/>
        <v>0.160052171883363</v>
      </c>
    </row>
    <row r="2812" ht="14.25" spans="1:23">
      <c r="A2812" s="13">
        <v>5126</v>
      </c>
      <c r="B2812" s="14">
        <v>2</v>
      </c>
      <c r="C2812" s="14">
        <v>8</v>
      </c>
      <c r="D2812" s="14">
        <v>13</v>
      </c>
      <c r="E2812" s="14">
        <v>19</v>
      </c>
      <c r="F2812" s="14">
        <v>25</v>
      </c>
      <c r="G2812" s="14">
        <v>26</v>
      </c>
      <c r="H2812" s="15">
        <v>9</v>
      </c>
      <c r="I2812" s="15" t="s">
        <v>11</v>
      </c>
      <c r="J2812" s="22">
        <v>34551075</v>
      </c>
      <c r="K2812" s="23">
        <v>13</v>
      </c>
      <c r="L2812" s="22">
        <v>5000000</v>
      </c>
      <c r="M2812" s="22">
        <f t="shared" si="313"/>
        <v>65000000</v>
      </c>
      <c r="N2812" s="23">
        <v>148</v>
      </c>
      <c r="O2812" s="22">
        <v>38281</v>
      </c>
      <c r="P2812" s="22">
        <f t="shared" si="314"/>
        <v>5665588</v>
      </c>
      <c r="Q2812" s="24">
        <v>89725146</v>
      </c>
      <c r="R2812" s="29">
        <v>38652</v>
      </c>
      <c r="S2812">
        <f t="shared" si="316"/>
        <v>95745281.54</v>
      </c>
      <c r="T2812">
        <f t="shared" si="319"/>
        <v>0.342660702274032</v>
      </c>
      <c r="U2812">
        <f t="shared" si="318"/>
        <v>25079693.54</v>
      </c>
      <c r="V2812">
        <f t="shared" si="315"/>
        <v>0.279516887495508</v>
      </c>
      <c r="W2812">
        <f t="shared" si="317"/>
        <v>1.06709529946042</v>
      </c>
    </row>
    <row r="2813" ht="14.25" spans="1:23">
      <c r="A2813" s="13">
        <v>5125</v>
      </c>
      <c r="B2813" s="14">
        <v>6</v>
      </c>
      <c r="C2813" s="14">
        <v>14</v>
      </c>
      <c r="D2813" s="14">
        <v>18</v>
      </c>
      <c r="E2813" s="14">
        <v>28</v>
      </c>
      <c r="F2813" s="14">
        <v>31</v>
      </c>
      <c r="G2813" s="14">
        <v>32</v>
      </c>
      <c r="H2813" s="15">
        <v>3</v>
      </c>
      <c r="I2813" s="15" t="s">
        <v>11</v>
      </c>
      <c r="J2813" s="22">
        <v>86331035</v>
      </c>
      <c r="K2813" s="23">
        <v>5</v>
      </c>
      <c r="L2813" s="22">
        <v>5000000</v>
      </c>
      <c r="M2813" s="22">
        <f t="shared" si="313"/>
        <v>25000000</v>
      </c>
      <c r="N2813" s="23">
        <v>10</v>
      </c>
      <c r="O2813" s="22">
        <v>666520</v>
      </c>
      <c r="P2813" s="22">
        <f t="shared" si="314"/>
        <v>6665200</v>
      </c>
      <c r="Q2813" s="24">
        <v>87866546</v>
      </c>
      <c r="R2813" s="29">
        <v>38650</v>
      </c>
      <c r="S2813">
        <f t="shared" si="316"/>
        <v>52502463.54</v>
      </c>
      <c r="T2813">
        <f t="shared" si="319"/>
        <v>0.313002670436141</v>
      </c>
      <c r="U2813">
        <f t="shared" si="318"/>
        <v>20837263.54</v>
      </c>
      <c r="V2813">
        <f t="shared" si="315"/>
        <v>0.237146724078582</v>
      </c>
      <c r="W2813">
        <f t="shared" si="317"/>
        <v>0.597525064203616</v>
      </c>
    </row>
    <row r="2814" ht="14.25" spans="1:23">
      <c r="A2814" s="13">
        <v>5124</v>
      </c>
      <c r="B2814" s="14">
        <v>5</v>
      </c>
      <c r="C2814" s="14">
        <v>6</v>
      </c>
      <c r="D2814" s="14">
        <v>10</v>
      </c>
      <c r="E2814" s="14">
        <v>19</v>
      </c>
      <c r="F2814" s="14">
        <v>31</v>
      </c>
      <c r="G2814" s="14">
        <v>33</v>
      </c>
      <c r="H2814" s="15">
        <v>11</v>
      </c>
      <c r="I2814" s="15" t="s">
        <v>19</v>
      </c>
      <c r="J2814" s="22">
        <v>95778891</v>
      </c>
      <c r="K2814" s="23">
        <v>3</v>
      </c>
      <c r="L2814" s="22">
        <v>5000000</v>
      </c>
      <c r="M2814" s="22">
        <f t="shared" si="313"/>
        <v>15000000</v>
      </c>
      <c r="N2814" s="23">
        <v>34</v>
      </c>
      <c r="O2814" s="22">
        <v>307490</v>
      </c>
      <c r="P2814" s="22">
        <f t="shared" si="314"/>
        <v>10454660</v>
      </c>
      <c r="Q2814" s="24">
        <v>100141228</v>
      </c>
      <c r="R2814" s="29">
        <v>38648</v>
      </c>
      <c r="S2814">
        <f t="shared" si="316"/>
        <v>59588630.72</v>
      </c>
      <c r="T2814">
        <f t="shared" si="319"/>
        <v>0.445257478967604</v>
      </c>
      <c r="U2814">
        <f t="shared" si="318"/>
        <v>34133970.72</v>
      </c>
      <c r="V2814">
        <f t="shared" si="315"/>
        <v>0.340858319812096</v>
      </c>
      <c r="W2814">
        <f t="shared" si="317"/>
        <v>0.595045935725893</v>
      </c>
    </row>
    <row r="2815" ht="14.25" spans="1:23">
      <c r="A2815" s="13">
        <v>5123</v>
      </c>
      <c r="B2815" s="14">
        <v>11</v>
      </c>
      <c r="C2815" s="14">
        <v>12</v>
      </c>
      <c r="D2815" s="14">
        <v>13</v>
      </c>
      <c r="E2815" s="14">
        <v>17</v>
      </c>
      <c r="F2815" s="14">
        <v>18</v>
      </c>
      <c r="G2815" s="14">
        <v>25</v>
      </c>
      <c r="H2815" s="15">
        <v>7</v>
      </c>
      <c r="I2815" s="15" t="s">
        <v>11</v>
      </c>
      <c r="J2815" s="22">
        <v>106298320</v>
      </c>
      <c r="K2815" s="23">
        <v>4</v>
      </c>
      <c r="L2815" s="22">
        <v>5000000</v>
      </c>
      <c r="M2815" s="22">
        <f t="shared" si="313"/>
        <v>20000000</v>
      </c>
      <c r="N2815" s="23">
        <v>32</v>
      </c>
      <c r="O2815" s="22">
        <v>259425</v>
      </c>
      <c r="P2815" s="22">
        <f t="shared" si="314"/>
        <v>8301600</v>
      </c>
      <c r="Q2815" s="24">
        <v>88748762</v>
      </c>
      <c r="R2815" s="29">
        <v>38645</v>
      </c>
      <c r="S2815">
        <f t="shared" si="316"/>
        <v>59929061.38</v>
      </c>
      <c r="T2815">
        <f t="shared" si="319"/>
        <v>0.449911192902049</v>
      </c>
      <c r="U2815">
        <f t="shared" si="318"/>
        <v>31627461.38</v>
      </c>
      <c r="V2815">
        <f t="shared" si="315"/>
        <v>0.356370733148931</v>
      </c>
      <c r="W2815">
        <f t="shared" si="317"/>
        <v>0.675266449125228</v>
      </c>
    </row>
    <row r="2816" ht="14.25" spans="1:23">
      <c r="A2816" s="13">
        <v>5122</v>
      </c>
      <c r="B2816" s="14">
        <v>1</v>
      </c>
      <c r="C2816" s="14">
        <v>4</v>
      </c>
      <c r="D2816" s="14">
        <v>7</v>
      </c>
      <c r="E2816" s="14">
        <v>14</v>
      </c>
      <c r="F2816" s="14">
        <v>30</v>
      </c>
      <c r="G2816" s="14">
        <v>32</v>
      </c>
      <c r="H2816" s="15">
        <v>9</v>
      </c>
      <c r="I2816" s="15" t="s">
        <v>11</v>
      </c>
      <c r="J2816" s="22">
        <v>122740488</v>
      </c>
      <c r="K2816" s="23">
        <v>1</v>
      </c>
      <c r="L2816" s="22">
        <v>5000000</v>
      </c>
      <c r="M2816" s="22">
        <f t="shared" si="313"/>
        <v>5000000</v>
      </c>
      <c r="N2816" s="23">
        <v>11</v>
      </c>
      <c r="O2816" s="22">
        <v>1208075</v>
      </c>
      <c r="P2816" s="22">
        <f t="shared" si="314"/>
        <v>13288825</v>
      </c>
      <c r="Q2816" s="24">
        <v>86580310</v>
      </c>
      <c r="R2816" s="29">
        <v>38643</v>
      </c>
      <c r="S2816">
        <f t="shared" si="316"/>
        <v>41729139.9</v>
      </c>
      <c r="T2816">
        <f t="shared" si="319"/>
        <v>0.424220471144074</v>
      </c>
      <c r="U2816">
        <f t="shared" si="318"/>
        <v>23440314.9</v>
      </c>
      <c r="V2816">
        <f t="shared" si="315"/>
        <v>0.270734938463491</v>
      </c>
      <c r="W2816">
        <f t="shared" si="317"/>
        <v>0.481970322120584</v>
      </c>
    </row>
    <row r="2817" ht="14.25" spans="1:23">
      <c r="A2817" s="13">
        <v>5121</v>
      </c>
      <c r="B2817" s="14">
        <v>1</v>
      </c>
      <c r="C2817" s="14">
        <v>7</v>
      </c>
      <c r="D2817" s="14">
        <v>20</v>
      </c>
      <c r="E2817" s="14">
        <v>25</v>
      </c>
      <c r="F2817" s="14">
        <v>31</v>
      </c>
      <c r="G2817" s="14">
        <v>32</v>
      </c>
      <c r="H2817" s="15">
        <v>12</v>
      </c>
      <c r="I2817" s="15" t="s">
        <v>15</v>
      </c>
      <c r="J2817" s="22">
        <v>122045276</v>
      </c>
      <c r="K2817" s="23">
        <v>1</v>
      </c>
      <c r="L2817" s="22">
        <v>5000000</v>
      </c>
      <c r="M2817" s="22">
        <f t="shared" si="313"/>
        <v>5000000</v>
      </c>
      <c r="N2817" s="23">
        <v>9</v>
      </c>
      <c r="O2817" s="22">
        <v>2028854</v>
      </c>
      <c r="P2817" s="22">
        <f t="shared" si="314"/>
        <v>18259686</v>
      </c>
      <c r="Q2817" s="24">
        <v>98424618</v>
      </c>
      <c r="R2817" s="29">
        <v>38641</v>
      </c>
      <c r="S2817">
        <f t="shared" si="316"/>
        <v>45402482.82</v>
      </c>
      <c r="T2817">
        <f t="shared" si="319"/>
        <v>0.410491639601792</v>
      </c>
      <c r="U2817">
        <f t="shared" si="318"/>
        <v>22142796.82</v>
      </c>
      <c r="V2817">
        <f t="shared" si="315"/>
        <v>0.224972138779345</v>
      </c>
      <c r="W2817">
        <f t="shared" si="317"/>
        <v>0.461291938364444</v>
      </c>
    </row>
    <row r="2818" ht="14.25" spans="1:23">
      <c r="A2818" s="13">
        <v>5120</v>
      </c>
      <c r="B2818" s="14">
        <v>1</v>
      </c>
      <c r="C2818" s="14">
        <v>6</v>
      </c>
      <c r="D2818" s="14">
        <v>13</v>
      </c>
      <c r="E2818" s="14">
        <v>18</v>
      </c>
      <c r="F2818" s="14">
        <v>30</v>
      </c>
      <c r="G2818" s="14">
        <v>32</v>
      </c>
      <c r="H2818" s="15">
        <v>14</v>
      </c>
      <c r="I2818" s="15" t="s">
        <v>11</v>
      </c>
      <c r="J2818" s="22">
        <v>119219696</v>
      </c>
      <c r="K2818" s="23">
        <v>0</v>
      </c>
      <c r="L2818" s="23">
        <v>0</v>
      </c>
      <c r="M2818" s="22">
        <f t="shared" si="313"/>
        <v>0</v>
      </c>
      <c r="N2818" s="23">
        <v>15</v>
      </c>
      <c r="O2818" s="22">
        <v>1228306</v>
      </c>
      <c r="P2818" s="22">
        <f t="shared" si="314"/>
        <v>18424590</v>
      </c>
      <c r="Q2818" s="24">
        <v>85309164</v>
      </c>
      <c r="R2818" s="29">
        <v>38638</v>
      </c>
      <c r="S2818">
        <f t="shared" si="316"/>
        <v>33905237.36</v>
      </c>
      <c r="T2818">
        <f t="shared" si="319"/>
        <v>0.397439568860386</v>
      </c>
      <c r="U2818">
        <f t="shared" si="318"/>
        <v>15480647.36</v>
      </c>
      <c r="V2818">
        <f t="shared" si="315"/>
        <v>0.181465233441978</v>
      </c>
      <c r="W2818">
        <f t="shared" si="317"/>
        <v>0.397439568860387</v>
      </c>
    </row>
    <row r="2819" ht="14.25" spans="1:23">
      <c r="A2819" s="13">
        <v>5119</v>
      </c>
      <c r="B2819" s="14">
        <v>1</v>
      </c>
      <c r="C2819" s="14">
        <v>7</v>
      </c>
      <c r="D2819" s="14">
        <v>11</v>
      </c>
      <c r="E2819" s="14">
        <v>18</v>
      </c>
      <c r="F2819" s="14">
        <v>20</v>
      </c>
      <c r="G2819" s="14">
        <v>22</v>
      </c>
      <c r="H2819" s="15">
        <v>2</v>
      </c>
      <c r="I2819" s="15" t="s">
        <v>11</v>
      </c>
      <c r="J2819" s="22">
        <v>111323443</v>
      </c>
      <c r="K2819" s="23">
        <v>1</v>
      </c>
      <c r="L2819" s="22">
        <v>5000000</v>
      </c>
      <c r="M2819" s="22">
        <f t="shared" si="313"/>
        <v>5000000</v>
      </c>
      <c r="N2819" s="23">
        <v>73</v>
      </c>
      <c r="O2819" s="22">
        <v>111502</v>
      </c>
      <c r="P2819" s="22">
        <f t="shared" si="314"/>
        <v>8139646</v>
      </c>
      <c r="Q2819" s="24">
        <v>84606492</v>
      </c>
      <c r="R2819" s="29">
        <v>38636</v>
      </c>
      <c r="S2819">
        <f t="shared" si="316"/>
        <v>27464532.08</v>
      </c>
      <c r="T2819">
        <f t="shared" si="319"/>
        <v>0.265517829057373</v>
      </c>
      <c r="U2819">
        <f t="shared" si="318"/>
        <v>14324886.08</v>
      </c>
      <c r="V2819">
        <f t="shared" si="315"/>
        <v>0.16931190197556</v>
      </c>
      <c r="W2819">
        <f t="shared" si="317"/>
        <v>0.324614948933233</v>
      </c>
    </row>
    <row r="2820" ht="14.25" spans="1:23">
      <c r="A2820" s="13">
        <v>5118</v>
      </c>
      <c r="B2820" s="14">
        <v>4</v>
      </c>
      <c r="C2820" s="14">
        <v>9</v>
      </c>
      <c r="D2820" s="14">
        <v>12</v>
      </c>
      <c r="E2820" s="14">
        <v>15</v>
      </c>
      <c r="F2820" s="14">
        <v>26</v>
      </c>
      <c r="G2820" s="14">
        <v>31</v>
      </c>
      <c r="H2820" s="15">
        <v>16</v>
      </c>
      <c r="I2820" s="15" t="s">
        <v>15</v>
      </c>
      <c r="J2820" s="22">
        <v>97330794</v>
      </c>
      <c r="K2820" s="23">
        <v>3</v>
      </c>
      <c r="L2820" s="22">
        <v>5000000</v>
      </c>
      <c r="M2820" s="22">
        <f t="shared" si="313"/>
        <v>15000000</v>
      </c>
      <c r="N2820" s="23">
        <v>113</v>
      </c>
      <c r="O2820" s="22">
        <v>182783</v>
      </c>
      <c r="P2820" s="22">
        <f t="shared" si="314"/>
        <v>20654479</v>
      </c>
      <c r="Q2820" s="24">
        <v>100005930</v>
      </c>
      <c r="R2820" s="29">
        <v>38634</v>
      </c>
      <c r="S2820">
        <f t="shared" si="316"/>
        <v>55150976.7</v>
      </c>
      <c r="T2820">
        <f t="shared" si="319"/>
        <v>0.401485958882638</v>
      </c>
      <c r="U2820">
        <f t="shared" si="318"/>
        <v>19496497.7</v>
      </c>
      <c r="V2820">
        <f t="shared" si="315"/>
        <v>0.194953416262416</v>
      </c>
      <c r="W2820">
        <f t="shared" si="317"/>
        <v>0.55147706441008</v>
      </c>
    </row>
    <row r="2821" ht="14.25" spans="1:23">
      <c r="A2821" s="13">
        <v>5117</v>
      </c>
      <c r="B2821" s="14">
        <v>6</v>
      </c>
      <c r="C2821" s="14">
        <v>17</v>
      </c>
      <c r="D2821" s="14">
        <v>22</v>
      </c>
      <c r="E2821" s="14">
        <v>27</v>
      </c>
      <c r="F2821" s="14">
        <v>28</v>
      </c>
      <c r="G2821" s="14">
        <v>32</v>
      </c>
      <c r="H2821" s="15">
        <v>3</v>
      </c>
      <c r="I2821" s="15" t="s">
        <v>72</v>
      </c>
      <c r="J2821" s="22">
        <v>103478865</v>
      </c>
      <c r="K2821" s="23">
        <v>1</v>
      </c>
      <c r="L2821" s="22">
        <v>5000000</v>
      </c>
      <c r="M2821" s="22">
        <f t="shared" si="313"/>
        <v>5000000</v>
      </c>
      <c r="N2821" s="23">
        <v>34</v>
      </c>
      <c r="O2821" s="22">
        <v>560505</v>
      </c>
      <c r="P2821" s="22">
        <f t="shared" si="314"/>
        <v>19057170</v>
      </c>
      <c r="Q2821" s="24">
        <v>88046422</v>
      </c>
      <c r="R2821" s="29">
        <v>38631</v>
      </c>
      <c r="S2821">
        <f t="shared" si="316"/>
        <v>39975381.78</v>
      </c>
      <c r="T2821">
        <f t="shared" si="319"/>
        <v>0.397237968170927</v>
      </c>
      <c r="U2821">
        <f t="shared" si="318"/>
        <v>15918211.78</v>
      </c>
      <c r="V2821">
        <f t="shared" si="315"/>
        <v>0.180793397601097</v>
      </c>
      <c r="W2821">
        <f t="shared" si="317"/>
        <v>0.454026192909917</v>
      </c>
    </row>
    <row r="2822" ht="14.25" spans="1:23">
      <c r="A2822" s="13">
        <v>5116</v>
      </c>
      <c r="B2822" s="14">
        <v>4</v>
      </c>
      <c r="C2822" s="14">
        <v>6</v>
      </c>
      <c r="D2822" s="14">
        <v>8</v>
      </c>
      <c r="E2822" s="14">
        <v>14</v>
      </c>
      <c r="F2822" s="14">
        <v>15</v>
      </c>
      <c r="G2822" s="14">
        <v>30</v>
      </c>
      <c r="H2822" s="15">
        <v>10</v>
      </c>
      <c r="I2822" s="15" t="s">
        <v>73</v>
      </c>
      <c r="J2822" s="22">
        <v>100311500</v>
      </c>
      <c r="K2822" s="23">
        <v>2</v>
      </c>
      <c r="L2822" s="22">
        <v>5000000</v>
      </c>
      <c r="M2822" s="22">
        <f t="shared" ref="M2822:M2885" si="320">K2822*L2822</f>
        <v>10000000</v>
      </c>
      <c r="N2822" s="23">
        <v>14</v>
      </c>
      <c r="O2822" s="22">
        <v>754577</v>
      </c>
      <c r="P2822" s="22">
        <f t="shared" si="314"/>
        <v>10564078</v>
      </c>
      <c r="Q2822" s="24">
        <v>82761716</v>
      </c>
      <c r="R2822" s="29">
        <v>38629</v>
      </c>
      <c r="S2822">
        <f t="shared" si="316"/>
        <v>46025778.84</v>
      </c>
      <c r="T2822">
        <f t="shared" si="319"/>
        <v>0.435295213550188</v>
      </c>
      <c r="U2822">
        <f t="shared" si="318"/>
        <v>25461700.84</v>
      </c>
      <c r="V2822">
        <f t="shared" si="315"/>
        <v>0.30765071183396</v>
      </c>
      <c r="W2822">
        <f t="shared" si="317"/>
        <v>0.556124027684491</v>
      </c>
    </row>
    <row r="2823" ht="14.25" spans="1:23">
      <c r="A2823" s="13">
        <v>5115</v>
      </c>
      <c r="B2823" s="14">
        <v>3</v>
      </c>
      <c r="C2823" s="14">
        <v>12</v>
      </c>
      <c r="D2823" s="14">
        <v>18</v>
      </c>
      <c r="E2823" s="14">
        <v>23</v>
      </c>
      <c r="F2823" s="14">
        <v>30</v>
      </c>
      <c r="G2823" s="14">
        <v>33</v>
      </c>
      <c r="H2823" s="15">
        <v>2</v>
      </c>
      <c r="I2823" s="15" t="s">
        <v>74</v>
      </c>
      <c r="J2823" s="22">
        <v>105784038</v>
      </c>
      <c r="K2823" s="23">
        <v>2</v>
      </c>
      <c r="L2823" s="22">
        <v>5000000</v>
      </c>
      <c r="M2823" s="22">
        <f t="shared" si="320"/>
        <v>10000000</v>
      </c>
      <c r="N2823" s="23">
        <v>27</v>
      </c>
      <c r="O2823" s="22">
        <v>253743</v>
      </c>
      <c r="P2823" s="22">
        <f t="shared" si="314"/>
        <v>6851061</v>
      </c>
      <c r="Q2823" s="24">
        <v>100744056</v>
      </c>
      <c r="R2823" s="29">
        <v>38627</v>
      </c>
      <c r="S2823">
        <f t="shared" si="316"/>
        <v>43378739.44</v>
      </c>
      <c r="T2823">
        <f t="shared" si="319"/>
        <v>0.331322171900643</v>
      </c>
      <c r="U2823">
        <f t="shared" si="318"/>
        <v>26527678.44</v>
      </c>
      <c r="V2823">
        <f t="shared" si="315"/>
        <v>0.263317554337896</v>
      </c>
      <c r="W2823">
        <f t="shared" si="317"/>
        <v>0.430583611205807</v>
      </c>
    </row>
    <row r="2824" ht="14.25" spans="1:23">
      <c r="A2824" s="13">
        <v>5114</v>
      </c>
      <c r="B2824" s="14">
        <v>6</v>
      </c>
      <c r="C2824" s="14">
        <v>7</v>
      </c>
      <c r="D2824" s="14">
        <v>10</v>
      </c>
      <c r="E2824" s="14">
        <v>15</v>
      </c>
      <c r="F2824" s="14">
        <v>21</v>
      </c>
      <c r="G2824" s="14">
        <v>27</v>
      </c>
      <c r="H2824" s="15">
        <v>6</v>
      </c>
      <c r="I2824" s="15" t="s">
        <v>11</v>
      </c>
      <c r="J2824" s="22">
        <v>99798190</v>
      </c>
      <c r="K2824" s="23">
        <v>2</v>
      </c>
      <c r="L2824" s="22">
        <v>5000000</v>
      </c>
      <c r="M2824" s="22">
        <f t="shared" si="320"/>
        <v>10000000</v>
      </c>
      <c r="N2824" s="23">
        <v>20</v>
      </c>
      <c r="O2824" s="22">
        <v>331878</v>
      </c>
      <c r="P2824" s="22">
        <f t="shared" si="314"/>
        <v>6637560</v>
      </c>
      <c r="Q2824" s="24">
        <v>83220546</v>
      </c>
      <c r="R2824" s="29">
        <v>38624</v>
      </c>
      <c r="S2824">
        <f t="shared" si="316"/>
        <v>35290413.54</v>
      </c>
      <c r="T2824">
        <f t="shared" si="319"/>
        <v>0.303896270279217</v>
      </c>
      <c r="U2824">
        <f t="shared" si="318"/>
        <v>18652853.54</v>
      </c>
      <c r="V2824">
        <f t="shared" si="315"/>
        <v>0.22413760106789</v>
      </c>
      <c r="W2824">
        <f t="shared" si="317"/>
        <v>0.424058904155712</v>
      </c>
    </row>
    <row r="2825" ht="14.25" spans="1:23">
      <c r="A2825" s="13">
        <v>5113</v>
      </c>
      <c r="B2825" s="14">
        <v>15</v>
      </c>
      <c r="C2825" s="14">
        <v>18</v>
      </c>
      <c r="D2825" s="14">
        <v>20</v>
      </c>
      <c r="E2825" s="14">
        <v>22</v>
      </c>
      <c r="F2825" s="14">
        <v>26</v>
      </c>
      <c r="G2825" s="14">
        <v>27</v>
      </c>
      <c r="H2825" s="15">
        <v>3</v>
      </c>
      <c r="I2825" s="15" t="s">
        <v>11</v>
      </c>
      <c r="J2825" s="22">
        <v>94310536</v>
      </c>
      <c r="K2825" s="23">
        <v>4</v>
      </c>
      <c r="L2825" s="22">
        <v>5000000</v>
      </c>
      <c r="M2825" s="22">
        <f t="shared" si="320"/>
        <v>20000000</v>
      </c>
      <c r="N2825" s="23">
        <v>11</v>
      </c>
      <c r="O2825" s="22">
        <v>1277858</v>
      </c>
      <c r="P2825" s="22">
        <f t="shared" si="314"/>
        <v>14056438</v>
      </c>
      <c r="Q2825" s="24">
        <v>84045660</v>
      </c>
      <c r="R2825" s="29">
        <v>38622</v>
      </c>
      <c r="S2825">
        <f t="shared" si="316"/>
        <v>55158186.4</v>
      </c>
      <c r="T2825">
        <f t="shared" si="319"/>
        <v>0.418322449963508</v>
      </c>
      <c r="U2825">
        <f t="shared" si="318"/>
        <v>21101748.4</v>
      </c>
      <c r="V2825">
        <f t="shared" si="315"/>
        <v>0.251074813381203</v>
      </c>
      <c r="W2825">
        <f t="shared" si="317"/>
        <v>0.656288336601795</v>
      </c>
    </row>
    <row r="2826" ht="14.25" spans="1:23">
      <c r="A2826" s="13">
        <v>5112</v>
      </c>
      <c r="B2826" s="14">
        <v>4</v>
      </c>
      <c r="C2826" s="14">
        <v>12</v>
      </c>
      <c r="D2826" s="14">
        <v>22</v>
      </c>
      <c r="E2826" s="14">
        <v>28</v>
      </c>
      <c r="F2826" s="14">
        <v>29</v>
      </c>
      <c r="G2826" s="14">
        <v>30</v>
      </c>
      <c r="H2826" s="15">
        <v>16</v>
      </c>
      <c r="I2826" s="15" t="s">
        <v>19</v>
      </c>
      <c r="J2826" s="22">
        <v>108286349</v>
      </c>
      <c r="K2826" s="23">
        <v>0</v>
      </c>
      <c r="L2826" s="22">
        <v>5000000</v>
      </c>
      <c r="M2826" s="22">
        <f t="shared" si="320"/>
        <v>0</v>
      </c>
      <c r="N2826" s="23">
        <v>24</v>
      </c>
      <c r="O2826" s="22">
        <v>289808</v>
      </c>
      <c r="P2826" s="22">
        <f t="shared" si="314"/>
        <v>6955392</v>
      </c>
      <c r="Q2826" s="24">
        <v>96648022</v>
      </c>
      <c r="R2826" s="29">
        <v>38620</v>
      </c>
      <c r="S2826">
        <f t="shared" si="316"/>
        <v>31128275.78</v>
      </c>
      <c r="T2826">
        <f t="shared" si="319"/>
        <v>0.322078767219882</v>
      </c>
      <c r="U2826">
        <f t="shared" si="318"/>
        <v>24172883.78</v>
      </c>
      <c r="V2826">
        <f t="shared" si="315"/>
        <v>0.250112555640301</v>
      </c>
      <c r="W2826">
        <f t="shared" si="317"/>
        <v>0.322078767219882</v>
      </c>
    </row>
    <row r="2827" ht="14.25" spans="1:23">
      <c r="A2827" s="13">
        <v>5111</v>
      </c>
      <c r="B2827" s="14">
        <v>3</v>
      </c>
      <c r="C2827" s="14">
        <v>7</v>
      </c>
      <c r="D2827" s="14">
        <v>15</v>
      </c>
      <c r="E2827" s="14">
        <v>16</v>
      </c>
      <c r="F2827" s="14">
        <v>19</v>
      </c>
      <c r="G2827" s="14">
        <v>29</v>
      </c>
      <c r="H2827" s="15">
        <v>9</v>
      </c>
      <c r="I2827" s="15" t="s">
        <v>11</v>
      </c>
      <c r="J2827" s="22">
        <v>92057094</v>
      </c>
      <c r="K2827" s="23">
        <v>1</v>
      </c>
      <c r="L2827" s="22">
        <v>5000000</v>
      </c>
      <c r="M2827" s="22">
        <f t="shared" si="320"/>
        <v>5000000</v>
      </c>
      <c r="N2827" s="23">
        <v>24</v>
      </c>
      <c r="O2827" s="22">
        <v>352552</v>
      </c>
      <c r="P2827" s="22">
        <f t="shared" si="314"/>
        <v>8461248</v>
      </c>
      <c r="Q2827" s="24">
        <v>84986902</v>
      </c>
      <c r="R2827" s="29">
        <v>38617</v>
      </c>
      <c r="S2827">
        <f t="shared" si="316"/>
        <v>26900623.98</v>
      </c>
      <c r="T2827">
        <f t="shared" si="319"/>
        <v>0.257694108911041</v>
      </c>
      <c r="U2827">
        <f t="shared" si="318"/>
        <v>13439375.98</v>
      </c>
      <c r="V2827">
        <f t="shared" si="315"/>
        <v>0.158134673270006</v>
      </c>
      <c r="W2827">
        <f t="shared" si="317"/>
        <v>0.316526704079647</v>
      </c>
    </row>
    <row r="2828" ht="14.25" spans="1:23">
      <c r="A2828" s="13">
        <v>5110</v>
      </c>
      <c r="B2828" s="14">
        <v>7</v>
      </c>
      <c r="C2828" s="14">
        <v>10</v>
      </c>
      <c r="D2828" s="14">
        <v>16</v>
      </c>
      <c r="E2828" s="14">
        <v>19</v>
      </c>
      <c r="F2828" s="14">
        <v>24</v>
      </c>
      <c r="G2828" s="14">
        <v>25</v>
      </c>
      <c r="H2828" s="15">
        <v>9</v>
      </c>
      <c r="I2828" s="15" t="s">
        <v>11</v>
      </c>
      <c r="J2828" s="22">
        <v>77314136</v>
      </c>
      <c r="K2828" s="23">
        <v>2</v>
      </c>
      <c r="L2828" s="22">
        <v>5000000</v>
      </c>
      <c r="M2828" s="22">
        <f t="shared" si="320"/>
        <v>10000000</v>
      </c>
      <c r="N2828" s="23">
        <v>24</v>
      </c>
      <c r="O2828" s="22">
        <v>226174</v>
      </c>
      <c r="P2828" s="22">
        <f t="shared" si="314"/>
        <v>5428176</v>
      </c>
      <c r="Q2828" s="24">
        <v>80799964</v>
      </c>
      <c r="R2828" s="29">
        <v>38615</v>
      </c>
      <c r="S2828">
        <f t="shared" si="316"/>
        <v>36926202.36</v>
      </c>
      <c r="T2828">
        <f t="shared" si="319"/>
        <v>0.333245227188468</v>
      </c>
      <c r="U2828">
        <f t="shared" si="318"/>
        <v>21498026.36</v>
      </c>
      <c r="V2828">
        <f t="shared" si="315"/>
        <v>0.266064801216991</v>
      </c>
      <c r="W2828">
        <f t="shared" si="317"/>
        <v>0.457007658567769</v>
      </c>
    </row>
    <row r="2829" ht="14.25" spans="1:23">
      <c r="A2829" s="13">
        <v>5109</v>
      </c>
      <c r="B2829" s="14">
        <v>3</v>
      </c>
      <c r="C2829" s="14">
        <v>5</v>
      </c>
      <c r="D2829" s="14">
        <v>13</v>
      </c>
      <c r="E2829" s="14">
        <v>15</v>
      </c>
      <c r="F2829" s="14">
        <v>17</v>
      </c>
      <c r="G2829" s="14">
        <v>31</v>
      </c>
      <c r="H2829" s="15">
        <v>4</v>
      </c>
      <c r="I2829" s="15" t="s">
        <v>17</v>
      </c>
      <c r="J2829" s="22">
        <v>74648356</v>
      </c>
      <c r="K2829" s="23">
        <v>1</v>
      </c>
      <c r="L2829" s="22">
        <v>5000000</v>
      </c>
      <c r="M2829" s="22">
        <f t="shared" si="320"/>
        <v>5000000</v>
      </c>
      <c r="N2829" s="23">
        <v>17</v>
      </c>
      <c r="O2829" s="22">
        <v>481344</v>
      </c>
      <c r="P2829" s="22">
        <f t="shared" si="314"/>
        <v>8182848</v>
      </c>
      <c r="Q2829" s="24">
        <v>95781382</v>
      </c>
      <c r="R2829" s="29">
        <v>38613</v>
      </c>
      <c r="S2829">
        <f t="shared" si="316"/>
        <v>32839553.18</v>
      </c>
      <c r="T2829">
        <f t="shared" si="319"/>
        <v>0.290657250904983</v>
      </c>
      <c r="U2829">
        <f t="shared" si="318"/>
        <v>19656705.18</v>
      </c>
      <c r="V2829">
        <f t="shared" si="315"/>
        <v>0.205224697843679</v>
      </c>
      <c r="W2829">
        <f t="shared" si="317"/>
        <v>0.34285946281293</v>
      </c>
    </row>
    <row r="2830" ht="14.25" spans="1:23">
      <c r="A2830" s="13">
        <v>5108</v>
      </c>
      <c r="B2830" s="14">
        <v>3</v>
      </c>
      <c r="C2830" s="14">
        <v>10</v>
      </c>
      <c r="D2830" s="14">
        <v>12</v>
      </c>
      <c r="E2830" s="14">
        <v>24</v>
      </c>
      <c r="F2830" s="14">
        <v>29</v>
      </c>
      <c r="G2830" s="14">
        <v>30</v>
      </c>
      <c r="H2830" s="15">
        <v>6</v>
      </c>
      <c r="I2830" s="15" t="s">
        <v>11</v>
      </c>
      <c r="J2830" s="22">
        <v>60555032</v>
      </c>
      <c r="K2830" s="23">
        <v>4</v>
      </c>
      <c r="L2830" s="22">
        <v>5000000</v>
      </c>
      <c r="M2830" s="22">
        <f t="shared" si="320"/>
        <v>20000000</v>
      </c>
      <c r="N2830" s="23">
        <v>24</v>
      </c>
      <c r="O2830" s="22">
        <v>58549</v>
      </c>
      <c r="P2830" s="22">
        <f t="shared" si="314"/>
        <v>1405176</v>
      </c>
      <c r="Q2830" s="24">
        <v>84723006</v>
      </c>
      <c r="R2830" s="29">
        <v>38610</v>
      </c>
      <c r="S2830">
        <f t="shared" si="316"/>
        <v>58235514.94</v>
      </c>
      <c r="T2830">
        <f t="shared" si="319"/>
        <v>0.451300263590742</v>
      </c>
      <c r="U2830">
        <f t="shared" si="318"/>
        <v>36830338.94</v>
      </c>
      <c r="V2830">
        <f t="shared" si="315"/>
        <v>0.434714733091505</v>
      </c>
      <c r="W2830">
        <f t="shared" si="317"/>
        <v>0.687363653503984</v>
      </c>
    </row>
    <row r="2831" ht="14.25" spans="1:23">
      <c r="A2831" s="13">
        <v>5107</v>
      </c>
      <c r="B2831" s="14">
        <v>9</v>
      </c>
      <c r="C2831" s="14">
        <v>10</v>
      </c>
      <c r="D2831" s="14">
        <v>20</v>
      </c>
      <c r="E2831" s="14">
        <v>24</v>
      </c>
      <c r="F2831" s="14">
        <v>25</v>
      </c>
      <c r="G2831" s="14">
        <v>26</v>
      </c>
      <c r="H2831" s="15">
        <v>11</v>
      </c>
      <c r="I2831" s="15" t="s">
        <v>11</v>
      </c>
      <c r="J2831" s="22">
        <v>77276274</v>
      </c>
      <c r="K2831" s="23">
        <v>3</v>
      </c>
      <c r="L2831" s="22">
        <v>5000000</v>
      </c>
      <c r="M2831" s="22">
        <f t="shared" si="320"/>
        <v>15000000</v>
      </c>
      <c r="N2831" s="23">
        <v>35</v>
      </c>
      <c r="O2831" s="22">
        <v>155211</v>
      </c>
      <c r="P2831" s="22">
        <f t="shared" si="314"/>
        <v>5432385</v>
      </c>
      <c r="Q2831" s="24">
        <v>84794920</v>
      </c>
      <c r="R2831" s="29">
        <v>38608</v>
      </c>
      <c r="S2831">
        <f t="shared" si="316"/>
        <v>43873886.8</v>
      </c>
      <c r="T2831">
        <f t="shared" si="319"/>
        <v>0.340514346850024</v>
      </c>
      <c r="U2831">
        <f t="shared" si="318"/>
        <v>23441501.8</v>
      </c>
      <c r="V2831">
        <f t="shared" si="315"/>
        <v>0.276449365127062</v>
      </c>
      <c r="W2831">
        <f t="shared" si="317"/>
        <v>0.517411736457797</v>
      </c>
    </row>
    <row r="2832" ht="14.25" spans="1:23">
      <c r="A2832" s="13">
        <v>5106</v>
      </c>
      <c r="B2832" s="14">
        <v>1</v>
      </c>
      <c r="C2832" s="14">
        <v>11</v>
      </c>
      <c r="D2832" s="14">
        <v>13</v>
      </c>
      <c r="E2832" s="14">
        <v>24</v>
      </c>
      <c r="F2832" s="14">
        <v>26</v>
      </c>
      <c r="G2832" s="14">
        <v>31</v>
      </c>
      <c r="H2832" s="15">
        <v>13</v>
      </c>
      <c r="I2832" s="15" t="s">
        <v>54</v>
      </c>
      <c r="J2832" s="22">
        <v>79600650</v>
      </c>
      <c r="K2832" s="23">
        <v>6</v>
      </c>
      <c r="L2832" s="22">
        <v>5000000</v>
      </c>
      <c r="M2832" s="22">
        <f t="shared" si="320"/>
        <v>30000000</v>
      </c>
      <c r="N2832" s="23">
        <v>35</v>
      </c>
      <c r="O2832" s="22">
        <v>280048</v>
      </c>
      <c r="P2832" s="22">
        <f t="shared" si="314"/>
        <v>9801680</v>
      </c>
      <c r="Q2832" s="24">
        <v>99286104</v>
      </c>
      <c r="R2832" s="29">
        <v>38606</v>
      </c>
      <c r="S2832">
        <f t="shared" si="316"/>
        <v>74449468.96</v>
      </c>
      <c r="T2832">
        <f t="shared" si="319"/>
        <v>0.447690735855644</v>
      </c>
      <c r="U2832">
        <f t="shared" si="318"/>
        <v>34647788.96</v>
      </c>
      <c r="V2832">
        <f t="shared" si="315"/>
        <v>0.348969166521027</v>
      </c>
      <c r="W2832">
        <f t="shared" si="317"/>
        <v>0.749847823216026</v>
      </c>
    </row>
    <row r="2833" ht="14.25" spans="1:23">
      <c r="A2833" s="13">
        <v>5105</v>
      </c>
      <c r="B2833" s="14">
        <v>4</v>
      </c>
      <c r="C2833" s="14">
        <v>15</v>
      </c>
      <c r="D2833" s="14">
        <v>23</v>
      </c>
      <c r="E2833" s="14">
        <v>30</v>
      </c>
      <c r="F2833" s="14">
        <v>32</v>
      </c>
      <c r="G2833" s="14">
        <v>33</v>
      </c>
      <c r="H2833" s="15">
        <v>3</v>
      </c>
      <c r="I2833" s="15" t="s">
        <v>11</v>
      </c>
      <c r="J2833" s="22">
        <v>105399928</v>
      </c>
      <c r="K2833" s="23">
        <v>2</v>
      </c>
      <c r="L2833" s="22">
        <v>5000000</v>
      </c>
      <c r="M2833" s="22">
        <f t="shared" si="320"/>
        <v>10000000</v>
      </c>
      <c r="N2833" s="23">
        <v>14</v>
      </c>
      <c r="O2833" s="22">
        <v>1329397</v>
      </c>
      <c r="P2833" s="22">
        <f t="shared" ref="P2833:P2896" si="321">N2833*O2833</f>
        <v>18611558</v>
      </c>
      <c r="Q2833" s="24">
        <v>87687830</v>
      </c>
      <c r="R2833" s="29">
        <v>38603</v>
      </c>
      <c r="S2833">
        <f t="shared" si="316"/>
        <v>44990651.7</v>
      </c>
      <c r="T2833">
        <f t="shared" si="319"/>
        <v>0.399036578964265</v>
      </c>
      <c r="U2833">
        <f t="shared" si="318"/>
        <v>16379093.7</v>
      </c>
      <c r="V2833">
        <f t="shared" si="315"/>
        <v>0.186788676376186</v>
      </c>
      <c r="W2833">
        <f t="shared" si="317"/>
        <v>0.513077489772526</v>
      </c>
    </row>
    <row r="2834" ht="14.25" spans="1:23">
      <c r="A2834" s="13">
        <v>5104</v>
      </c>
      <c r="B2834" s="14">
        <v>2</v>
      </c>
      <c r="C2834" s="14">
        <v>4</v>
      </c>
      <c r="D2834" s="14">
        <v>21</v>
      </c>
      <c r="E2834" s="14">
        <v>23</v>
      </c>
      <c r="F2834" s="14">
        <v>30</v>
      </c>
      <c r="G2834" s="14">
        <v>33</v>
      </c>
      <c r="H2834" s="15">
        <v>9</v>
      </c>
      <c r="I2834" s="15" t="s">
        <v>11</v>
      </c>
      <c r="J2834" s="22">
        <v>107423543</v>
      </c>
      <c r="K2834" s="23">
        <v>1</v>
      </c>
      <c r="L2834" s="22">
        <v>5000000</v>
      </c>
      <c r="M2834" s="22">
        <f t="shared" si="320"/>
        <v>5000000</v>
      </c>
      <c r="N2834" s="23">
        <v>7</v>
      </c>
      <c r="O2834" s="22">
        <v>2629258</v>
      </c>
      <c r="P2834" s="22">
        <f t="shared" si="321"/>
        <v>18404806</v>
      </c>
      <c r="Q2834" s="24">
        <v>87523934</v>
      </c>
      <c r="R2834" s="29">
        <v>38601</v>
      </c>
      <c r="S2834">
        <f t="shared" si="316"/>
        <v>39998951.66</v>
      </c>
      <c r="T2834">
        <f t="shared" si="319"/>
        <v>0.399878639595885</v>
      </c>
      <c r="U2834">
        <f t="shared" si="318"/>
        <v>16594145.66</v>
      </c>
      <c r="V2834">
        <f t="shared" ref="V2834:V2897" si="322">U2834/Q2834</f>
        <v>0.189595518638365</v>
      </c>
      <c r="W2834">
        <f t="shared" si="317"/>
        <v>0.457005870645622</v>
      </c>
    </row>
    <row r="2835" ht="14.25" spans="1:23">
      <c r="A2835" s="13">
        <v>5103</v>
      </c>
      <c r="B2835" s="14">
        <v>4</v>
      </c>
      <c r="C2835" s="14">
        <v>7</v>
      </c>
      <c r="D2835" s="14">
        <v>16</v>
      </c>
      <c r="E2835" s="14">
        <v>18</v>
      </c>
      <c r="F2835" s="14">
        <v>23</v>
      </c>
      <c r="G2835" s="14">
        <v>30</v>
      </c>
      <c r="H2835" s="15">
        <v>7</v>
      </c>
      <c r="I2835" s="15" t="s">
        <v>25</v>
      </c>
      <c r="J2835" s="22">
        <v>104535767</v>
      </c>
      <c r="K2835" s="23">
        <v>7</v>
      </c>
      <c r="L2835" s="22">
        <v>5000000</v>
      </c>
      <c r="M2835" s="22">
        <f t="shared" si="320"/>
        <v>35000000</v>
      </c>
      <c r="N2835" s="23">
        <v>72</v>
      </c>
      <c r="O2835" s="22">
        <v>126282</v>
      </c>
      <c r="P2835" s="22">
        <f t="shared" si="321"/>
        <v>9092304</v>
      </c>
      <c r="Q2835" s="24">
        <v>101882938</v>
      </c>
      <c r="R2835" s="29">
        <v>38599</v>
      </c>
      <c r="S2835">
        <f t="shared" si="316"/>
        <v>81025923.62</v>
      </c>
      <c r="T2835">
        <f t="shared" si="319"/>
        <v>0.451753007162004</v>
      </c>
      <c r="U2835">
        <f t="shared" si="318"/>
        <v>36933619.62</v>
      </c>
      <c r="V2835">
        <f t="shared" si="322"/>
        <v>0.362510351046217</v>
      </c>
      <c r="W2835">
        <f t="shared" si="317"/>
        <v>0.795284521732186</v>
      </c>
    </row>
    <row r="2836" ht="14.25" spans="1:23">
      <c r="A2836" s="13">
        <v>5102</v>
      </c>
      <c r="B2836" s="14">
        <v>2</v>
      </c>
      <c r="C2836" s="14">
        <v>5</v>
      </c>
      <c r="D2836" s="14">
        <v>6</v>
      </c>
      <c r="E2836" s="14">
        <v>14</v>
      </c>
      <c r="F2836" s="14">
        <v>24</v>
      </c>
      <c r="G2836" s="14">
        <v>31</v>
      </c>
      <c r="H2836" s="15">
        <v>12</v>
      </c>
      <c r="I2836" s="15" t="s">
        <v>11</v>
      </c>
      <c r="J2836" s="22">
        <v>135639051</v>
      </c>
      <c r="K2836" s="23">
        <v>0</v>
      </c>
      <c r="L2836" s="23">
        <v>0</v>
      </c>
      <c r="M2836" s="22">
        <f t="shared" si="320"/>
        <v>0</v>
      </c>
      <c r="N2836" s="23">
        <v>7</v>
      </c>
      <c r="O2836" s="22">
        <v>2925056</v>
      </c>
      <c r="P2836" s="22">
        <f t="shared" si="321"/>
        <v>20475392</v>
      </c>
      <c r="Q2836" s="24">
        <v>85261292</v>
      </c>
      <c r="R2836" s="29">
        <v>38596</v>
      </c>
      <c r="S2836">
        <f t="shared" si="316"/>
        <v>33002865.08</v>
      </c>
      <c r="T2836">
        <f t="shared" si="319"/>
        <v>0.387079110647303</v>
      </c>
      <c r="U2836">
        <f t="shared" si="318"/>
        <v>12527473.08</v>
      </c>
      <c r="V2836">
        <f t="shared" si="322"/>
        <v>0.146930368824343</v>
      </c>
      <c r="W2836">
        <f t="shared" si="317"/>
        <v>0.387079110647303</v>
      </c>
    </row>
    <row r="2837" ht="14.25" spans="1:23">
      <c r="A2837" s="13">
        <v>5101</v>
      </c>
      <c r="B2837" s="14">
        <v>9</v>
      </c>
      <c r="C2837" s="14">
        <v>16</v>
      </c>
      <c r="D2837" s="14">
        <v>19</v>
      </c>
      <c r="E2837" s="14">
        <v>21</v>
      </c>
      <c r="F2837" s="14">
        <v>22</v>
      </c>
      <c r="G2837" s="14">
        <v>24</v>
      </c>
      <c r="H2837" s="15">
        <v>12</v>
      </c>
      <c r="I2837" s="15" t="s">
        <v>11</v>
      </c>
      <c r="J2837" s="22">
        <v>126863883</v>
      </c>
      <c r="K2837" s="23">
        <v>0</v>
      </c>
      <c r="L2837" s="22">
        <v>5000000</v>
      </c>
      <c r="M2837" s="22">
        <f t="shared" si="320"/>
        <v>0</v>
      </c>
      <c r="N2837" s="23">
        <v>17</v>
      </c>
      <c r="O2837" s="22">
        <v>556092</v>
      </c>
      <c r="P2837" s="22">
        <f t="shared" si="321"/>
        <v>9453564</v>
      </c>
      <c r="Q2837" s="24">
        <v>83203780</v>
      </c>
      <c r="R2837" s="29">
        <v>38594</v>
      </c>
      <c r="S2837">
        <f t="shared" si="316"/>
        <v>36718320.2</v>
      </c>
      <c r="T2837">
        <f t="shared" si="319"/>
        <v>0.441305914226493</v>
      </c>
      <c r="U2837">
        <f t="shared" si="318"/>
        <v>27264756.2</v>
      </c>
      <c r="V2837">
        <f t="shared" si="322"/>
        <v>0.327686508954281</v>
      </c>
      <c r="W2837">
        <f t="shared" si="317"/>
        <v>0.441305914226493</v>
      </c>
    </row>
    <row r="2838" ht="14.25" spans="1:23">
      <c r="A2838" s="13">
        <v>5100</v>
      </c>
      <c r="B2838" s="14">
        <v>2</v>
      </c>
      <c r="C2838" s="14">
        <v>4</v>
      </c>
      <c r="D2838" s="14">
        <v>9</v>
      </c>
      <c r="E2838" s="14">
        <v>14</v>
      </c>
      <c r="F2838" s="14">
        <v>16</v>
      </c>
      <c r="G2838" s="14">
        <v>31</v>
      </c>
      <c r="H2838" s="15">
        <v>3</v>
      </c>
      <c r="I2838" s="15" t="s">
        <v>26</v>
      </c>
      <c r="J2838" s="22">
        <v>122812351</v>
      </c>
      <c r="K2838" s="23">
        <v>0</v>
      </c>
      <c r="L2838" s="22">
        <v>5000000</v>
      </c>
      <c r="M2838" s="22">
        <f t="shared" si="320"/>
        <v>0</v>
      </c>
      <c r="N2838" s="23">
        <v>19</v>
      </c>
      <c r="O2838" s="22">
        <v>539079</v>
      </c>
      <c r="P2838" s="22">
        <f t="shared" si="321"/>
        <v>10242501</v>
      </c>
      <c r="Q2838" s="24">
        <v>98607066</v>
      </c>
      <c r="R2838" s="29">
        <v>38592</v>
      </c>
      <c r="S2838">
        <f t="shared" si="316"/>
        <v>24418267.34</v>
      </c>
      <c r="T2838">
        <f t="shared" si="319"/>
        <v>0.247632024057992</v>
      </c>
      <c r="U2838">
        <f t="shared" si="318"/>
        <v>14175766.34</v>
      </c>
      <c r="V2838">
        <f t="shared" si="322"/>
        <v>0.143760147371183</v>
      </c>
      <c r="W2838">
        <f t="shared" si="317"/>
        <v>0.247632024057992</v>
      </c>
    </row>
    <row r="2839" ht="14.25" spans="1:23">
      <c r="A2839" s="13">
        <v>5099</v>
      </c>
      <c r="B2839" s="14">
        <v>10</v>
      </c>
      <c r="C2839" s="14">
        <v>13</v>
      </c>
      <c r="D2839" s="14">
        <v>16</v>
      </c>
      <c r="E2839" s="14">
        <v>22</v>
      </c>
      <c r="F2839" s="14">
        <v>24</v>
      </c>
      <c r="G2839" s="14">
        <v>31</v>
      </c>
      <c r="H2839" s="15">
        <v>9</v>
      </c>
      <c r="I2839" s="15" t="s">
        <v>11</v>
      </c>
      <c r="J2839" s="22">
        <v>98913156</v>
      </c>
      <c r="K2839" s="23">
        <v>3</v>
      </c>
      <c r="L2839" s="22">
        <v>5000000</v>
      </c>
      <c r="M2839" s="22">
        <f t="shared" si="320"/>
        <v>15000000</v>
      </c>
      <c r="N2839" s="23">
        <v>12</v>
      </c>
      <c r="O2839" s="22">
        <v>571848</v>
      </c>
      <c r="P2839" s="22">
        <f t="shared" si="321"/>
        <v>6862176</v>
      </c>
      <c r="Q2839" s="24">
        <v>84539242</v>
      </c>
      <c r="R2839" s="29">
        <v>38589</v>
      </c>
      <c r="S2839">
        <f t="shared" si="316"/>
        <v>53483294.58</v>
      </c>
      <c r="T2839">
        <f t="shared" si="319"/>
        <v>0.455212202872602</v>
      </c>
      <c r="U2839">
        <f t="shared" si="318"/>
        <v>31621118.58</v>
      </c>
      <c r="V2839">
        <f t="shared" si="322"/>
        <v>0.374040715671427</v>
      </c>
      <c r="W2839">
        <f t="shared" si="317"/>
        <v>0.6326445957488</v>
      </c>
    </row>
    <row r="2840" ht="14.25" spans="1:23">
      <c r="A2840" s="13">
        <v>5098</v>
      </c>
      <c r="B2840" s="14">
        <v>12</v>
      </c>
      <c r="C2840" s="14">
        <v>15</v>
      </c>
      <c r="D2840" s="14">
        <v>19</v>
      </c>
      <c r="E2840" s="14">
        <v>22</v>
      </c>
      <c r="F2840" s="14">
        <v>31</v>
      </c>
      <c r="G2840" s="14">
        <v>33</v>
      </c>
      <c r="H2840" s="15">
        <v>1</v>
      </c>
      <c r="I2840" s="15" t="s">
        <v>11</v>
      </c>
      <c r="J2840" s="22">
        <v>110972222</v>
      </c>
      <c r="K2840" s="23">
        <v>2</v>
      </c>
      <c r="L2840" s="22">
        <v>5000000</v>
      </c>
      <c r="M2840" s="22">
        <f t="shared" si="320"/>
        <v>10000000</v>
      </c>
      <c r="N2840" s="23">
        <v>18</v>
      </c>
      <c r="O2840" s="22">
        <v>1092290</v>
      </c>
      <c r="P2840" s="22">
        <f t="shared" si="321"/>
        <v>19661220</v>
      </c>
      <c r="Q2840" s="24">
        <v>82354218</v>
      </c>
      <c r="R2840" s="29">
        <v>38587</v>
      </c>
      <c r="S2840">
        <f t="shared" si="316"/>
        <v>41927324.82</v>
      </c>
      <c r="T2840">
        <f t="shared" si="319"/>
        <v>0.38768293349589</v>
      </c>
      <c r="U2840">
        <f t="shared" si="318"/>
        <v>12266104.82</v>
      </c>
      <c r="V2840">
        <f t="shared" si="322"/>
        <v>0.148943249269879</v>
      </c>
      <c r="W2840">
        <f t="shared" si="317"/>
        <v>0.509109622290385</v>
      </c>
    </row>
    <row r="2841" ht="14.25" spans="1:23">
      <c r="A2841" s="13">
        <v>5097</v>
      </c>
      <c r="B2841" s="14">
        <v>5</v>
      </c>
      <c r="C2841" s="14">
        <v>10</v>
      </c>
      <c r="D2841" s="14">
        <v>23</v>
      </c>
      <c r="E2841" s="14">
        <v>27</v>
      </c>
      <c r="F2841" s="14">
        <v>28</v>
      </c>
      <c r="G2841" s="14">
        <v>30</v>
      </c>
      <c r="H2841" s="15">
        <v>15</v>
      </c>
      <c r="I2841" s="15" t="s">
        <v>20</v>
      </c>
      <c r="J2841" s="22">
        <v>112545980</v>
      </c>
      <c r="K2841" s="23">
        <v>4</v>
      </c>
      <c r="L2841" s="22">
        <v>5000000</v>
      </c>
      <c r="M2841" s="22">
        <f t="shared" si="320"/>
        <v>20000000</v>
      </c>
      <c r="N2841" s="23">
        <v>19</v>
      </c>
      <c r="O2841" s="22">
        <v>721778</v>
      </c>
      <c r="P2841" s="22">
        <f t="shared" si="321"/>
        <v>13713782</v>
      </c>
      <c r="Q2841" s="24">
        <v>95744622</v>
      </c>
      <c r="R2841" s="29">
        <v>38585</v>
      </c>
      <c r="S2841">
        <f t="shared" si="316"/>
        <v>61037528.78</v>
      </c>
      <c r="T2841">
        <f t="shared" si="319"/>
        <v>0.428614452935017</v>
      </c>
      <c r="U2841">
        <f t="shared" si="318"/>
        <v>27323746.78</v>
      </c>
      <c r="V2841">
        <f t="shared" si="322"/>
        <v>0.285381530672292</v>
      </c>
      <c r="W2841">
        <f t="shared" si="317"/>
        <v>0.637503470221022</v>
      </c>
    </row>
    <row r="2842" ht="14.25" spans="1:23">
      <c r="A2842" s="13">
        <v>5096</v>
      </c>
      <c r="B2842" s="14">
        <v>4</v>
      </c>
      <c r="C2842" s="14">
        <v>5</v>
      </c>
      <c r="D2842" s="14">
        <v>17</v>
      </c>
      <c r="E2842" s="14">
        <v>18</v>
      </c>
      <c r="F2842" s="14">
        <v>26</v>
      </c>
      <c r="G2842" s="14">
        <v>33</v>
      </c>
      <c r="H2842" s="15">
        <v>4</v>
      </c>
      <c r="I2842" s="15" t="s">
        <v>11</v>
      </c>
      <c r="J2842" s="22">
        <v>126668644</v>
      </c>
      <c r="K2842" s="23">
        <v>1</v>
      </c>
      <c r="L2842" s="22">
        <v>5000000</v>
      </c>
      <c r="M2842" s="22">
        <f t="shared" si="320"/>
        <v>5000000</v>
      </c>
      <c r="N2842" s="23">
        <v>28</v>
      </c>
      <c r="O2842" s="22">
        <v>706729</v>
      </c>
      <c r="P2842" s="22">
        <f t="shared" si="321"/>
        <v>19788412</v>
      </c>
      <c r="Q2842" s="24">
        <v>85977004</v>
      </c>
      <c r="R2842" s="29">
        <v>38582</v>
      </c>
      <c r="S2842">
        <f t="shared" si="316"/>
        <v>38647978.96</v>
      </c>
      <c r="T2842">
        <f t="shared" si="319"/>
        <v>0.391360217204126</v>
      </c>
      <c r="U2842">
        <f t="shared" si="318"/>
        <v>13859566.96</v>
      </c>
      <c r="V2842">
        <f t="shared" si="322"/>
        <v>0.161200859708952</v>
      </c>
      <c r="W2842">
        <f t="shared" si="317"/>
        <v>0.449515302487163</v>
      </c>
    </row>
    <row r="2843" ht="14.25" spans="1:23">
      <c r="A2843" s="13">
        <v>5095</v>
      </c>
      <c r="B2843" s="14">
        <v>9</v>
      </c>
      <c r="C2843" s="14">
        <v>12</v>
      </c>
      <c r="D2843" s="14">
        <v>18</v>
      </c>
      <c r="E2843" s="14">
        <v>21</v>
      </c>
      <c r="F2843" s="14">
        <v>28</v>
      </c>
      <c r="G2843" s="14">
        <v>29</v>
      </c>
      <c r="H2843" s="15">
        <v>5</v>
      </c>
      <c r="I2843" s="15" t="s">
        <v>11</v>
      </c>
      <c r="J2843" s="22">
        <v>123187891</v>
      </c>
      <c r="K2843" s="23">
        <v>0</v>
      </c>
      <c r="L2843" s="23">
        <v>0</v>
      </c>
      <c r="M2843" s="22">
        <f t="shared" si="320"/>
        <v>0</v>
      </c>
      <c r="N2843" s="23">
        <v>27</v>
      </c>
      <c r="O2843" s="22">
        <v>544433</v>
      </c>
      <c r="P2843" s="22">
        <f t="shared" si="321"/>
        <v>14699691</v>
      </c>
      <c r="Q2843" s="24">
        <v>81902156</v>
      </c>
      <c r="R2843" s="29">
        <v>38580</v>
      </c>
      <c r="S2843">
        <f t="shared" si="316"/>
        <v>33832184.44</v>
      </c>
      <c r="T2843">
        <f t="shared" si="319"/>
        <v>0.413080510847602</v>
      </c>
      <c r="U2843">
        <f t="shared" si="318"/>
        <v>19132493.44</v>
      </c>
      <c r="V2843">
        <f t="shared" si="322"/>
        <v>0.233601828992145</v>
      </c>
      <c r="W2843">
        <f t="shared" si="317"/>
        <v>0.413080510847602</v>
      </c>
    </row>
    <row r="2844" ht="14.25" spans="1:23">
      <c r="A2844" s="13">
        <v>5094</v>
      </c>
      <c r="B2844" s="14">
        <v>3</v>
      </c>
      <c r="C2844" s="14">
        <v>5</v>
      </c>
      <c r="D2844" s="14">
        <v>9</v>
      </c>
      <c r="E2844" s="14">
        <v>23</v>
      </c>
      <c r="F2844" s="14">
        <v>27</v>
      </c>
      <c r="G2844" s="14">
        <v>33</v>
      </c>
      <c r="H2844" s="15">
        <v>3</v>
      </c>
      <c r="I2844" s="15" t="s">
        <v>53</v>
      </c>
      <c r="J2844" s="22">
        <v>116888019</v>
      </c>
      <c r="K2844" s="23">
        <v>0</v>
      </c>
      <c r="L2844" s="23">
        <v>0</v>
      </c>
      <c r="M2844" s="22">
        <f t="shared" si="320"/>
        <v>0</v>
      </c>
      <c r="N2844" s="23">
        <v>16</v>
      </c>
      <c r="O2844" s="22">
        <v>551141</v>
      </c>
      <c r="P2844" s="22">
        <f t="shared" si="321"/>
        <v>8818256</v>
      </c>
      <c r="Q2844" s="24">
        <v>92955416</v>
      </c>
      <c r="R2844" s="29">
        <v>38578</v>
      </c>
      <c r="S2844">
        <f t="shared" si="316"/>
        <v>24972190.84</v>
      </c>
      <c r="T2844">
        <f t="shared" si="319"/>
        <v>0.268646969854882</v>
      </c>
      <c r="U2844">
        <f t="shared" si="318"/>
        <v>16153934.84</v>
      </c>
      <c r="V2844">
        <f t="shared" si="322"/>
        <v>0.173781534579975</v>
      </c>
      <c r="W2844">
        <f t="shared" si="317"/>
        <v>0.268646969854882</v>
      </c>
    </row>
    <row r="2845" ht="14.25" spans="1:23">
      <c r="A2845" s="13">
        <v>5093</v>
      </c>
      <c r="B2845" s="14">
        <v>4</v>
      </c>
      <c r="C2845" s="14">
        <v>6</v>
      </c>
      <c r="D2845" s="14">
        <v>17</v>
      </c>
      <c r="E2845" s="14">
        <v>23</v>
      </c>
      <c r="F2845" s="14">
        <v>25</v>
      </c>
      <c r="G2845" s="14">
        <v>29</v>
      </c>
      <c r="H2845" s="15">
        <v>14</v>
      </c>
      <c r="I2845" s="15" t="s">
        <v>11</v>
      </c>
      <c r="J2845" s="22">
        <v>96312056</v>
      </c>
      <c r="K2845" s="23">
        <v>2</v>
      </c>
      <c r="L2845" s="22">
        <v>5000000</v>
      </c>
      <c r="M2845" s="22">
        <f t="shared" si="320"/>
        <v>10000000</v>
      </c>
      <c r="N2845" s="23">
        <v>61</v>
      </c>
      <c r="O2845" s="22">
        <v>69396</v>
      </c>
      <c r="P2845" s="22">
        <f t="shared" si="321"/>
        <v>4233156</v>
      </c>
      <c r="Q2845" s="24">
        <v>81066546</v>
      </c>
      <c r="R2845" s="29">
        <v>38575</v>
      </c>
      <c r="S2845">
        <f t="shared" si="316"/>
        <v>39845119.54</v>
      </c>
      <c r="T2845">
        <f t="shared" si="319"/>
        <v>0.368155805478625</v>
      </c>
      <c r="U2845">
        <f t="shared" si="318"/>
        <v>25611963.54</v>
      </c>
      <c r="V2845">
        <f t="shared" si="322"/>
        <v>0.315937520515553</v>
      </c>
      <c r="W2845">
        <f t="shared" si="317"/>
        <v>0.491511252249479</v>
      </c>
    </row>
    <row r="2846" ht="14.25" spans="1:23">
      <c r="A2846" s="13">
        <v>5092</v>
      </c>
      <c r="B2846" s="14">
        <v>8</v>
      </c>
      <c r="C2846" s="14">
        <v>13</v>
      </c>
      <c r="D2846" s="14">
        <v>19</v>
      </c>
      <c r="E2846" s="14">
        <v>26</v>
      </c>
      <c r="F2846" s="14">
        <v>28</v>
      </c>
      <c r="G2846" s="14">
        <v>31</v>
      </c>
      <c r="H2846" s="15">
        <v>10</v>
      </c>
      <c r="I2846" s="15" t="s">
        <v>11</v>
      </c>
      <c r="J2846" s="22">
        <v>96434568</v>
      </c>
      <c r="K2846" s="23">
        <v>4</v>
      </c>
      <c r="L2846" s="22">
        <v>5000000</v>
      </c>
      <c r="M2846" s="22">
        <f t="shared" si="320"/>
        <v>20000000</v>
      </c>
      <c r="N2846" s="23">
        <v>25</v>
      </c>
      <c r="O2846" s="22">
        <v>564955</v>
      </c>
      <c r="P2846" s="22">
        <f t="shared" si="321"/>
        <v>14123875</v>
      </c>
      <c r="Q2846" s="24">
        <v>82564864</v>
      </c>
      <c r="R2846" s="29">
        <v>38573</v>
      </c>
      <c r="S2846">
        <f t="shared" ref="S2846:S2909" si="323">J2847+Q2846*0.49-J2846</f>
        <v>54403693.36</v>
      </c>
      <c r="T2846">
        <f t="shared" si="319"/>
        <v>0.416686853138885</v>
      </c>
      <c r="U2846">
        <f t="shared" si="318"/>
        <v>20279818.36</v>
      </c>
      <c r="V2846">
        <f t="shared" si="322"/>
        <v>0.245622863982432</v>
      </c>
      <c r="W2846">
        <f t="shared" si="317"/>
        <v>0.658920644016322</v>
      </c>
    </row>
    <row r="2847" ht="14.25" spans="1:23">
      <c r="A2847" s="13">
        <v>5091</v>
      </c>
      <c r="B2847" s="14">
        <v>1</v>
      </c>
      <c r="C2847" s="14">
        <v>11</v>
      </c>
      <c r="D2847" s="14">
        <v>12</v>
      </c>
      <c r="E2847" s="14">
        <v>15</v>
      </c>
      <c r="F2847" s="14">
        <v>26</v>
      </c>
      <c r="G2847" s="14">
        <v>27</v>
      </c>
      <c r="H2847" s="15">
        <v>13</v>
      </c>
      <c r="I2847" s="15" t="s">
        <v>14</v>
      </c>
      <c r="J2847" s="22">
        <v>110381478</v>
      </c>
      <c r="K2847" s="23">
        <v>2</v>
      </c>
      <c r="L2847" s="22">
        <v>5000000</v>
      </c>
      <c r="M2847" s="22">
        <f t="shared" si="320"/>
        <v>10000000</v>
      </c>
      <c r="N2847" s="23">
        <v>28</v>
      </c>
      <c r="O2847" s="22">
        <v>531091</v>
      </c>
      <c r="P2847" s="22">
        <f t="shared" si="321"/>
        <v>14870548</v>
      </c>
      <c r="Q2847" s="24">
        <v>95665834</v>
      </c>
      <c r="R2847" s="29">
        <v>38571</v>
      </c>
      <c r="S2847">
        <f t="shared" si="323"/>
        <v>50503162.66</v>
      </c>
      <c r="T2847">
        <f t="shared" si="319"/>
        <v>0.423381691942392</v>
      </c>
      <c r="U2847">
        <f t="shared" si="318"/>
        <v>25632614.66</v>
      </c>
      <c r="V2847">
        <f t="shared" si="322"/>
        <v>0.267939070703131</v>
      </c>
      <c r="W2847">
        <f t="shared" si="317"/>
        <v>0.527912218483351</v>
      </c>
    </row>
    <row r="2848" ht="14.25" spans="1:23">
      <c r="A2848" s="13">
        <v>5090</v>
      </c>
      <c r="B2848" s="14">
        <v>1</v>
      </c>
      <c r="C2848" s="14">
        <v>9</v>
      </c>
      <c r="D2848" s="14">
        <v>21</v>
      </c>
      <c r="E2848" s="14">
        <v>25</v>
      </c>
      <c r="F2848" s="14">
        <v>29</v>
      </c>
      <c r="G2848" s="14">
        <v>32</v>
      </c>
      <c r="H2848" s="15">
        <v>3</v>
      </c>
      <c r="I2848" s="15" t="s">
        <v>11</v>
      </c>
      <c r="J2848" s="22">
        <v>114008382</v>
      </c>
      <c r="K2848" s="23">
        <v>1</v>
      </c>
      <c r="L2848" s="22">
        <v>5000000</v>
      </c>
      <c r="M2848" s="22">
        <f t="shared" si="320"/>
        <v>5000000</v>
      </c>
      <c r="N2848" s="23">
        <v>10</v>
      </c>
      <c r="O2848" s="22">
        <v>1818482</v>
      </c>
      <c r="P2848" s="22">
        <f t="shared" si="321"/>
        <v>18184820</v>
      </c>
      <c r="Q2848" s="24">
        <v>82913536</v>
      </c>
      <c r="R2848" s="29">
        <v>38568</v>
      </c>
      <c r="S2848">
        <f t="shared" si="323"/>
        <v>37834136.64</v>
      </c>
      <c r="T2848">
        <f t="shared" si="319"/>
        <v>0.396004539475919</v>
      </c>
      <c r="U2848">
        <f t="shared" si="318"/>
        <v>14649316.64</v>
      </c>
      <c r="V2848">
        <f t="shared" si="322"/>
        <v>0.176681846496089</v>
      </c>
      <c r="W2848">
        <f t="shared" si="317"/>
        <v>0.456308323890565</v>
      </c>
    </row>
    <row r="2849" ht="14.25" spans="1:23">
      <c r="A2849" s="13">
        <v>5089</v>
      </c>
      <c r="B2849" s="14">
        <v>5</v>
      </c>
      <c r="C2849" s="14">
        <v>19</v>
      </c>
      <c r="D2849" s="14">
        <v>20</v>
      </c>
      <c r="E2849" s="14">
        <v>23</v>
      </c>
      <c r="F2849" s="14">
        <v>26</v>
      </c>
      <c r="G2849" s="14">
        <v>31</v>
      </c>
      <c r="H2849" s="15">
        <v>12</v>
      </c>
      <c r="I2849" s="15" t="s">
        <v>11</v>
      </c>
      <c r="J2849" s="22">
        <v>111214886</v>
      </c>
      <c r="K2849" s="23">
        <v>0</v>
      </c>
      <c r="L2849" s="23">
        <v>0</v>
      </c>
      <c r="M2849" s="22">
        <f t="shared" si="320"/>
        <v>0</v>
      </c>
      <c r="N2849" s="23">
        <v>25</v>
      </c>
      <c r="O2849" s="22">
        <v>295526</v>
      </c>
      <c r="P2849" s="22">
        <f t="shared" si="321"/>
        <v>7388150</v>
      </c>
      <c r="Q2849" s="24">
        <v>79337620</v>
      </c>
      <c r="R2849" s="29">
        <v>38566</v>
      </c>
      <c r="S2849">
        <f t="shared" si="323"/>
        <v>21636363.8</v>
      </c>
      <c r="T2849">
        <f t="shared" si="319"/>
        <v>0.272712539145994</v>
      </c>
      <c r="U2849">
        <f t="shared" si="318"/>
        <v>14248213.8</v>
      </c>
      <c r="V2849">
        <f t="shared" si="322"/>
        <v>0.179589629736813</v>
      </c>
      <c r="W2849">
        <f t="shared" si="317"/>
        <v>0.272712539145994</v>
      </c>
    </row>
    <row r="2850" ht="14.25" spans="1:23">
      <c r="A2850" s="13">
        <v>5088</v>
      </c>
      <c r="B2850" s="14">
        <v>1</v>
      </c>
      <c r="C2850" s="14">
        <v>3</v>
      </c>
      <c r="D2850" s="14">
        <v>7</v>
      </c>
      <c r="E2850" s="14">
        <v>18</v>
      </c>
      <c r="F2850" s="14">
        <v>20</v>
      </c>
      <c r="G2850" s="14">
        <v>24</v>
      </c>
      <c r="H2850" s="15">
        <v>7</v>
      </c>
      <c r="I2850" s="15" t="s">
        <v>18</v>
      </c>
      <c r="J2850" s="22">
        <v>93975816</v>
      </c>
      <c r="K2850" s="23">
        <v>1</v>
      </c>
      <c r="L2850" s="22">
        <v>5000000</v>
      </c>
      <c r="M2850" s="22">
        <f t="shared" si="320"/>
        <v>5000000</v>
      </c>
      <c r="N2850" s="23">
        <v>27</v>
      </c>
      <c r="O2850" s="22">
        <v>166791</v>
      </c>
      <c r="P2850" s="22">
        <f t="shared" si="321"/>
        <v>4503357</v>
      </c>
      <c r="Q2850" s="24">
        <v>90904986</v>
      </c>
      <c r="R2850" s="29">
        <v>38564</v>
      </c>
      <c r="S2850">
        <f t="shared" si="323"/>
        <v>39035549.14</v>
      </c>
      <c r="T2850">
        <f t="shared" si="319"/>
        <v>0.374407946556419</v>
      </c>
      <c r="U2850">
        <f t="shared" si="318"/>
        <v>29532192.14</v>
      </c>
      <c r="V2850">
        <f t="shared" si="322"/>
        <v>0.324868782665012</v>
      </c>
      <c r="W2850">
        <f t="shared" si="317"/>
        <v>0.429410430138563</v>
      </c>
    </row>
    <row r="2851" ht="14.25" spans="1:23">
      <c r="A2851" s="13">
        <v>5087</v>
      </c>
      <c r="B2851" s="14">
        <v>8</v>
      </c>
      <c r="C2851" s="14">
        <v>9</v>
      </c>
      <c r="D2851" s="14">
        <v>15</v>
      </c>
      <c r="E2851" s="14">
        <v>16</v>
      </c>
      <c r="F2851" s="14">
        <v>23</v>
      </c>
      <c r="G2851" s="14">
        <v>26</v>
      </c>
      <c r="H2851" s="15">
        <v>8</v>
      </c>
      <c r="I2851" s="15" t="s">
        <v>11</v>
      </c>
      <c r="J2851" s="22">
        <v>88467922</v>
      </c>
      <c r="K2851" s="23">
        <v>1</v>
      </c>
      <c r="L2851" s="22">
        <v>5000000</v>
      </c>
      <c r="M2851" s="22">
        <f t="shared" si="320"/>
        <v>5000000</v>
      </c>
      <c r="N2851" s="23">
        <v>37</v>
      </c>
      <c r="O2851" s="22">
        <v>138211</v>
      </c>
      <c r="P2851" s="22">
        <f t="shared" si="321"/>
        <v>5113807</v>
      </c>
      <c r="Q2851" s="24">
        <v>79213276</v>
      </c>
      <c r="R2851" s="29">
        <v>38561</v>
      </c>
      <c r="S2851">
        <f t="shared" si="323"/>
        <v>31882263.24</v>
      </c>
      <c r="T2851">
        <f t="shared" si="319"/>
        <v>0.339365629064502</v>
      </c>
      <c r="U2851">
        <f t="shared" si="318"/>
        <v>21768456.24</v>
      </c>
      <c r="V2851">
        <f t="shared" si="322"/>
        <v>0.274808180386328</v>
      </c>
      <c r="W2851">
        <f t="shared" si="317"/>
        <v>0.402486361503342</v>
      </c>
    </row>
    <row r="2852" ht="14.25" spans="1:23">
      <c r="A2852" s="13">
        <v>5086</v>
      </c>
      <c r="B2852" s="14">
        <v>7</v>
      </c>
      <c r="C2852" s="14">
        <v>11</v>
      </c>
      <c r="D2852" s="14">
        <v>12</v>
      </c>
      <c r="E2852" s="14">
        <v>24</v>
      </c>
      <c r="F2852" s="14">
        <v>27</v>
      </c>
      <c r="G2852" s="14">
        <v>29</v>
      </c>
      <c r="H2852" s="15">
        <v>12</v>
      </c>
      <c r="I2852" s="15" t="s">
        <v>11</v>
      </c>
      <c r="J2852" s="22">
        <v>81535680</v>
      </c>
      <c r="K2852" s="23">
        <v>5</v>
      </c>
      <c r="L2852" s="22">
        <v>5000000</v>
      </c>
      <c r="M2852" s="22">
        <f t="shared" si="320"/>
        <v>25000000</v>
      </c>
      <c r="N2852" s="23">
        <v>61</v>
      </c>
      <c r="O2852" s="22">
        <v>102588</v>
      </c>
      <c r="P2852" s="22">
        <f t="shared" si="321"/>
        <v>6257868</v>
      </c>
      <c r="Q2852" s="24">
        <v>77364602</v>
      </c>
      <c r="R2852" s="29">
        <v>38559</v>
      </c>
      <c r="S2852">
        <f t="shared" si="323"/>
        <v>48306944.98</v>
      </c>
      <c r="T2852">
        <f t="shared" si="319"/>
        <v>0.301261098454303</v>
      </c>
      <c r="U2852">
        <f t="shared" si="318"/>
        <v>17049076.98</v>
      </c>
      <c r="V2852">
        <f t="shared" si="322"/>
        <v>0.220373097505239</v>
      </c>
      <c r="W2852">
        <f t="shared" si="317"/>
        <v>0.624406301217707</v>
      </c>
    </row>
    <row r="2853" ht="14.25" spans="1:23">
      <c r="A2853" s="13">
        <v>5085</v>
      </c>
      <c r="B2853" s="14">
        <v>8</v>
      </c>
      <c r="C2853" s="14">
        <v>9</v>
      </c>
      <c r="D2853" s="14">
        <v>13</v>
      </c>
      <c r="E2853" s="14">
        <v>14</v>
      </c>
      <c r="F2853" s="14">
        <v>20</v>
      </c>
      <c r="G2853" s="14">
        <v>22</v>
      </c>
      <c r="H2853" s="15">
        <v>12</v>
      </c>
      <c r="I2853" s="15" t="s">
        <v>15</v>
      </c>
      <c r="J2853" s="22">
        <v>91933970</v>
      </c>
      <c r="K2853" s="23">
        <v>1</v>
      </c>
      <c r="L2853" s="22">
        <v>5000000</v>
      </c>
      <c r="M2853" s="22">
        <f t="shared" si="320"/>
        <v>5000000</v>
      </c>
      <c r="N2853" s="23">
        <v>47</v>
      </c>
      <c r="O2853" s="22">
        <v>183980</v>
      </c>
      <c r="P2853" s="22">
        <f t="shared" si="321"/>
        <v>8647060</v>
      </c>
      <c r="Q2853" s="24">
        <v>89568388</v>
      </c>
      <c r="R2853" s="29">
        <v>38557</v>
      </c>
      <c r="S2853">
        <f t="shared" si="323"/>
        <v>28712036.12</v>
      </c>
      <c r="T2853">
        <f t="shared" si="319"/>
        <v>0.264736662671656</v>
      </c>
      <c r="U2853">
        <f t="shared" si="318"/>
        <v>15064976.12</v>
      </c>
      <c r="V2853">
        <f t="shared" si="322"/>
        <v>0.168195235577981</v>
      </c>
      <c r="W2853">
        <f t="shared" si="317"/>
        <v>0.320559929246466</v>
      </c>
    </row>
    <row r="2854" ht="14.25" spans="1:23">
      <c r="A2854" s="13">
        <v>5084</v>
      </c>
      <c r="B2854" s="14">
        <v>1</v>
      </c>
      <c r="C2854" s="14">
        <v>2</v>
      </c>
      <c r="D2854" s="14">
        <v>7</v>
      </c>
      <c r="E2854" s="14">
        <v>15</v>
      </c>
      <c r="F2854" s="14">
        <v>19</v>
      </c>
      <c r="G2854" s="14">
        <v>20</v>
      </c>
      <c r="H2854" s="15">
        <v>3</v>
      </c>
      <c r="I2854" s="15" t="s">
        <v>11</v>
      </c>
      <c r="J2854" s="22">
        <v>76757496</v>
      </c>
      <c r="K2854" s="23">
        <v>8</v>
      </c>
      <c r="L2854" s="22">
        <v>5000000</v>
      </c>
      <c r="M2854" s="22">
        <f t="shared" si="320"/>
        <v>40000000</v>
      </c>
      <c r="N2854" s="23">
        <v>28</v>
      </c>
      <c r="O2854" s="22">
        <v>259736</v>
      </c>
      <c r="P2854" s="22">
        <f t="shared" si="321"/>
        <v>7272608</v>
      </c>
      <c r="Q2854" s="24">
        <v>78941520</v>
      </c>
      <c r="R2854" s="29">
        <v>38554</v>
      </c>
      <c r="S2854">
        <f t="shared" si="323"/>
        <v>61711927.8</v>
      </c>
      <c r="T2854">
        <f t="shared" si="319"/>
        <v>0.275038126957778</v>
      </c>
      <c r="U2854">
        <f t="shared" si="318"/>
        <v>14439319.8</v>
      </c>
      <c r="V2854">
        <f t="shared" si="322"/>
        <v>0.182911600891394</v>
      </c>
      <c r="W2854">
        <f t="shared" si="317"/>
        <v>0.781742330271827</v>
      </c>
    </row>
    <row r="2855" ht="14.25" spans="1:23">
      <c r="A2855" s="13">
        <v>5083</v>
      </c>
      <c r="B2855" s="14">
        <v>3</v>
      </c>
      <c r="C2855" s="14">
        <v>5</v>
      </c>
      <c r="D2855" s="14">
        <v>9</v>
      </c>
      <c r="E2855" s="14">
        <v>14</v>
      </c>
      <c r="F2855" s="14">
        <v>16</v>
      </c>
      <c r="G2855" s="14">
        <v>30</v>
      </c>
      <c r="H2855" s="15">
        <v>13</v>
      </c>
      <c r="I2855" s="15" t="s">
        <v>11</v>
      </c>
      <c r="J2855" s="22">
        <v>99788079</v>
      </c>
      <c r="K2855" s="23">
        <v>3</v>
      </c>
      <c r="L2855" s="22">
        <v>5000000</v>
      </c>
      <c r="M2855" s="22">
        <f t="shared" si="320"/>
        <v>15000000</v>
      </c>
      <c r="N2855" s="23">
        <v>25</v>
      </c>
      <c r="O2855" s="22">
        <v>311628</v>
      </c>
      <c r="P2855" s="22">
        <f t="shared" si="321"/>
        <v>7790700</v>
      </c>
      <c r="Q2855" s="24">
        <v>76251350</v>
      </c>
      <c r="R2855" s="29">
        <v>38552</v>
      </c>
      <c r="S2855">
        <f t="shared" si="323"/>
        <v>-62424917.5</v>
      </c>
      <c r="T2855">
        <f t="shared" si="319"/>
        <v>-1.01539077668789</v>
      </c>
      <c r="U2855">
        <f t="shared" si="318"/>
        <v>-85215617.5</v>
      </c>
      <c r="V2855">
        <f t="shared" si="322"/>
        <v>-1.11756208250739</v>
      </c>
      <c r="W2855">
        <f t="shared" ref="W2855:W2918" si="324">S2855/Q2855</f>
        <v>-0.818672948085509</v>
      </c>
    </row>
    <row r="2856" ht="14.25" spans="1:23">
      <c r="A2856" s="13">
        <v>5082</v>
      </c>
      <c r="B2856" s="14">
        <v>1</v>
      </c>
      <c r="C2856" s="14">
        <v>7</v>
      </c>
      <c r="D2856" s="14">
        <v>11</v>
      </c>
      <c r="E2856" s="14">
        <v>14</v>
      </c>
      <c r="F2856" s="14">
        <v>19</v>
      </c>
      <c r="G2856" s="14">
        <v>20</v>
      </c>
      <c r="H2856" s="15">
        <v>12</v>
      </c>
      <c r="I2856" s="15" t="s">
        <v>21</v>
      </c>
      <c r="J2856" s="23">
        <v>0</v>
      </c>
      <c r="K2856" s="23">
        <v>1</v>
      </c>
      <c r="L2856" s="22">
        <v>5000000</v>
      </c>
      <c r="M2856" s="22">
        <f t="shared" si="320"/>
        <v>5000000</v>
      </c>
      <c r="N2856" s="23">
        <v>40</v>
      </c>
      <c r="O2856" s="22">
        <v>190475</v>
      </c>
      <c r="P2856" s="22">
        <f t="shared" si="321"/>
        <v>7619000</v>
      </c>
      <c r="Q2856" s="24">
        <v>90397368</v>
      </c>
      <c r="R2856" s="29">
        <v>38550</v>
      </c>
      <c r="S2856">
        <f t="shared" si="323"/>
        <v>142966210.32</v>
      </c>
      <c r="T2856">
        <f t="shared" si="319"/>
        <v>1.52621932886365</v>
      </c>
      <c r="U2856">
        <f t="shared" si="318"/>
        <v>130347210.32</v>
      </c>
      <c r="V2856">
        <f t="shared" si="322"/>
        <v>1.4419359014966</v>
      </c>
      <c r="W2856">
        <f t="shared" si="324"/>
        <v>1.58153067376917</v>
      </c>
    </row>
    <row r="2857" ht="14.25" spans="1:23">
      <c r="A2857" s="13">
        <v>5081</v>
      </c>
      <c r="B2857" s="14">
        <v>2</v>
      </c>
      <c r="C2857" s="14">
        <v>4</v>
      </c>
      <c r="D2857" s="14">
        <v>10</v>
      </c>
      <c r="E2857" s="14">
        <v>12</v>
      </c>
      <c r="F2857" s="14">
        <v>26</v>
      </c>
      <c r="G2857" s="14">
        <v>30</v>
      </c>
      <c r="H2857" s="15">
        <v>3</v>
      </c>
      <c r="I2857" s="15" t="s">
        <v>11</v>
      </c>
      <c r="J2857" s="22">
        <v>98671500</v>
      </c>
      <c r="K2857" s="23">
        <v>2</v>
      </c>
      <c r="L2857" s="22">
        <v>5000000</v>
      </c>
      <c r="M2857" s="22">
        <f t="shared" si="320"/>
        <v>10000000</v>
      </c>
      <c r="N2857" s="23">
        <v>37</v>
      </c>
      <c r="O2857" s="22">
        <v>320589</v>
      </c>
      <c r="P2857" s="22">
        <f t="shared" si="321"/>
        <v>11861793</v>
      </c>
      <c r="Q2857" s="24">
        <v>78229226</v>
      </c>
      <c r="R2857" s="29">
        <v>38547</v>
      </c>
      <c r="S2857">
        <f t="shared" si="323"/>
        <v>43248694.74</v>
      </c>
      <c r="T2857">
        <f t="shared" si="319"/>
        <v>0.425016281510953</v>
      </c>
      <c r="U2857">
        <f t="shared" si="318"/>
        <v>21386901.74</v>
      </c>
      <c r="V2857">
        <f t="shared" si="322"/>
        <v>0.273387617819458</v>
      </c>
      <c r="W2857">
        <f t="shared" si="324"/>
        <v>0.552845745143893</v>
      </c>
    </row>
    <row r="2858" ht="14.25" spans="1:23">
      <c r="A2858" s="13">
        <v>5080</v>
      </c>
      <c r="B2858" s="14">
        <v>1</v>
      </c>
      <c r="C2858" s="14">
        <v>12</v>
      </c>
      <c r="D2858" s="14">
        <v>14</v>
      </c>
      <c r="E2858" s="14">
        <v>26</v>
      </c>
      <c r="F2858" s="14">
        <v>27</v>
      </c>
      <c r="G2858" s="14">
        <v>32</v>
      </c>
      <c r="H2858" s="15">
        <v>16</v>
      </c>
      <c r="I2858" s="15" t="s">
        <v>11</v>
      </c>
      <c r="J2858" s="22">
        <v>103587874</v>
      </c>
      <c r="K2858" s="23">
        <v>1</v>
      </c>
      <c r="L2858" s="22">
        <v>5000000</v>
      </c>
      <c r="M2858" s="22">
        <f t="shared" si="320"/>
        <v>5000000</v>
      </c>
      <c r="N2858" s="23">
        <v>27</v>
      </c>
      <c r="O2858" s="22">
        <v>643523</v>
      </c>
      <c r="P2858" s="22">
        <f t="shared" si="321"/>
        <v>17375121</v>
      </c>
      <c r="Q2858" s="24">
        <v>77732422</v>
      </c>
      <c r="R2858" s="29">
        <v>38545</v>
      </c>
      <c r="S2858">
        <f t="shared" si="323"/>
        <v>35642406.78</v>
      </c>
      <c r="T2858">
        <f t="shared" si="319"/>
        <v>0.394203679643483</v>
      </c>
      <c r="U2858">
        <f t="shared" si="318"/>
        <v>13267285.78</v>
      </c>
      <c r="V2858">
        <f t="shared" si="322"/>
        <v>0.170678919280297</v>
      </c>
      <c r="W2858">
        <f t="shared" si="324"/>
        <v>0.458526903741659</v>
      </c>
    </row>
    <row r="2859" ht="14.25" spans="1:23">
      <c r="A2859" s="13">
        <v>5079</v>
      </c>
      <c r="B2859" s="14">
        <v>3</v>
      </c>
      <c r="C2859" s="14">
        <v>9</v>
      </c>
      <c r="D2859" s="14">
        <v>20</v>
      </c>
      <c r="E2859" s="14">
        <v>24</v>
      </c>
      <c r="F2859" s="14">
        <v>25</v>
      </c>
      <c r="G2859" s="14">
        <v>28</v>
      </c>
      <c r="H2859" s="15">
        <v>5</v>
      </c>
      <c r="I2859" s="15" t="s">
        <v>26</v>
      </c>
      <c r="J2859" s="22">
        <v>101141394</v>
      </c>
      <c r="K2859" s="23">
        <v>2</v>
      </c>
      <c r="L2859" s="22">
        <v>5000000</v>
      </c>
      <c r="M2859" s="22">
        <f t="shared" si="320"/>
        <v>10000000</v>
      </c>
      <c r="N2859" s="23">
        <v>24</v>
      </c>
      <c r="O2859" s="22">
        <v>631232</v>
      </c>
      <c r="P2859" s="22">
        <f t="shared" si="321"/>
        <v>15149568</v>
      </c>
      <c r="Q2859" s="24">
        <v>90690486</v>
      </c>
      <c r="R2859" s="29">
        <v>38543</v>
      </c>
      <c r="S2859">
        <f t="shared" si="323"/>
        <v>47945664.14</v>
      </c>
      <c r="T2859">
        <f t="shared" si="319"/>
        <v>0.418408433052173</v>
      </c>
      <c r="U2859">
        <f t="shared" si="318"/>
        <v>22796096.14</v>
      </c>
      <c r="V2859">
        <f t="shared" si="322"/>
        <v>0.251361494964312</v>
      </c>
      <c r="W2859">
        <f t="shared" si="324"/>
        <v>0.528673582585057</v>
      </c>
    </row>
    <row r="2860" ht="14.25" spans="1:23">
      <c r="A2860" s="13">
        <v>5078</v>
      </c>
      <c r="B2860" s="14">
        <v>3</v>
      </c>
      <c r="C2860" s="14">
        <v>11</v>
      </c>
      <c r="D2860" s="14">
        <v>15</v>
      </c>
      <c r="E2860" s="14">
        <v>20</v>
      </c>
      <c r="F2860" s="14">
        <v>26</v>
      </c>
      <c r="G2860" s="14">
        <v>32</v>
      </c>
      <c r="H2860" s="15">
        <v>11</v>
      </c>
      <c r="I2860" s="15" t="s">
        <v>11</v>
      </c>
      <c r="J2860" s="22">
        <v>104648720</v>
      </c>
      <c r="K2860" s="23">
        <v>1</v>
      </c>
      <c r="L2860" s="22">
        <v>5000000</v>
      </c>
      <c r="M2860" s="22">
        <f t="shared" si="320"/>
        <v>5000000</v>
      </c>
      <c r="N2860" s="23">
        <v>24</v>
      </c>
      <c r="O2860" s="22">
        <v>645412</v>
      </c>
      <c r="P2860" s="22">
        <f t="shared" si="321"/>
        <v>15489888</v>
      </c>
      <c r="Q2860" s="24">
        <v>78597462</v>
      </c>
      <c r="R2860" s="29">
        <v>38540</v>
      </c>
      <c r="S2860">
        <f t="shared" si="323"/>
        <v>36874233.38</v>
      </c>
      <c r="T2860">
        <f t="shared" si="319"/>
        <v>0.405537692552973</v>
      </c>
      <c r="U2860">
        <f t="shared" si="318"/>
        <v>16384345.38</v>
      </c>
      <c r="V2860">
        <f t="shared" si="322"/>
        <v>0.20845896245352</v>
      </c>
      <c r="W2860">
        <f t="shared" si="324"/>
        <v>0.469152978247567</v>
      </c>
    </row>
    <row r="2861" ht="14.25" spans="1:23">
      <c r="A2861" s="13">
        <v>5077</v>
      </c>
      <c r="B2861" s="14">
        <v>8</v>
      </c>
      <c r="C2861" s="14">
        <v>17</v>
      </c>
      <c r="D2861" s="14">
        <v>22</v>
      </c>
      <c r="E2861" s="14">
        <v>24</v>
      </c>
      <c r="F2861" s="14">
        <v>32</v>
      </c>
      <c r="G2861" s="14">
        <v>33</v>
      </c>
      <c r="H2861" s="15">
        <v>16</v>
      </c>
      <c r="I2861" s="15" t="s">
        <v>11</v>
      </c>
      <c r="J2861" s="22">
        <v>103010197</v>
      </c>
      <c r="K2861" s="23">
        <v>1</v>
      </c>
      <c r="L2861" s="22">
        <v>5000000</v>
      </c>
      <c r="M2861" s="22">
        <f t="shared" si="320"/>
        <v>5000000</v>
      </c>
      <c r="N2861" s="23">
        <v>25</v>
      </c>
      <c r="O2861" s="22">
        <v>669880</v>
      </c>
      <c r="P2861" s="22">
        <f t="shared" si="321"/>
        <v>16747000</v>
      </c>
      <c r="Q2861" s="24">
        <v>76776232</v>
      </c>
      <c r="R2861" s="29">
        <v>38538</v>
      </c>
      <c r="S2861">
        <f t="shared" si="323"/>
        <v>35443059.68</v>
      </c>
      <c r="T2861">
        <f t="shared" si="319"/>
        <v>0.396516719914048</v>
      </c>
      <c r="U2861">
        <f t="shared" ref="U2861:U2924" si="325">S2861-L2861*K2861-O2861*N2861</f>
        <v>13696059.68</v>
      </c>
      <c r="V2861">
        <f t="shared" si="322"/>
        <v>0.178389318194204</v>
      </c>
      <c r="W2861">
        <f t="shared" si="324"/>
        <v>0.461641041201397</v>
      </c>
    </row>
    <row r="2862" ht="14.25" spans="1:23">
      <c r="A2862" s="13">
        <v>5076</v>
      </c>
      <c r="B2862" s="14">
        <v>4</v>
      </c>
      <c r="C2862" s="14">
        <v>9</v>
      </c>
      <c r="D2862" s="14">
        <v>11</v>
      </c>
      <c r="E2862" s="14">
        <v>22</v>
      </c>
      <c r="F2862" s="14">
        <v>25</v>
      </c>
      <c r="G2862" s="14">
        <v>28</v>
      </c>
      <c r="H2862" s="15">
        <v>13</v>
      </c>
      <c r="I2862" s="15" t="s">
        <v>14</v>
      </c>
      <c r="J2862" s="22">
        <v>100832903</v>
      </c>
      <c r="K2862" s="23">
        <v>1</v>
      </c>
      <c r="L2862" s="22">
        <v>5000000</v>
      </c>
      <c r="M2862" s="22">
        <f t="shared" si="320"/>
        <v>5000000</v>
      </c>
      <c r="N2862" s="23">
        <v>45</v>
      </c>
      <c r="O2862" s="22">
        <v>158361</v>
      </c>
      <c r="P2862" s="22">
        <f t="shared" si="321"/>
        <v>7126245</v>
      </c>
      <c r="Q2862" s="24">
        <v>89406860</v>
      </c>
      <c r="R2862" s="29">
        <v>38536</v>
      </c>
      <c r="S2862">
        <f t="shared" si="323"/>
        <v>32181372.4</v>
      </c>
      <c r="T2862">
        <f t="shared" si="319"/>
        <v>0.304018868350818</v>
      </c>
      <c r="U2862">
        <f t="shared" si="325"/>
        <v>20055127.4</v>
      </c>
      <c r="V2862">
        <f t="shared" si="322"/>
        <v>0.224313071726264</v>
      </c>
      <c r="W2862">
        <f t="shared" si="324"/>
        <v>0.359942988714736</v>
      </c>
    </row>
    <row r="2863" ht="14.25" spans="1:23">
      <c r="A2863" s="13">
        <v>5075</v>
      </c>
      <c r="B2863" s="14">
        <v>11</v>
      </c>
      <c r="C2863" s="14">
        <v>13</v>
      </c>
      <c r="D2863" s="14">
        <v>14</v>
      </c>
      <c r="E2863" s="14">
        <v>16</v>
      </c>
      <c r="F2863" s="14">
        <v>18</v>
      </c>
      <c r="G2863" s="14">
        <v>31</v>
      </c>
      <c r="H2863" s="15">
        <v>14</v>
      </c>
      <c r="I2863" s="15" t="s">
        <v>11</v>
      </c>
      <c r="J2863" s="22">
        <v>89204914</v>
      </c>
      <c r="K2863" s="23">
        <v>2</v>
      </c>
      <c r="L2863" s="22">
        <v>5000000</v>
      </c>
      <c r="M2863" s="22">
        <f t="shared" si="320"/>
        <v>10000000</v>
      </c>
      <c r="N2863" s="23">
        <v>14</v>
      </c>
      <c r="O2863" s="22">
        <v>272458</v>
      </c>
      <c r="P2863" s="22">
        <f t="shared" si="321"/>
        <v>3814412</v>
      </c>
      <c r="Q2863" s="24">
        <v>77727922</v>
      </c>
      <c r="R2863" s="29">
        <v>38533</v>
      </c>
      <c r="S2863">
        <f t="shared" si="323"/>
        <v>39186355.78</v>
      </c>
      <c r="T2863">
        <f t="shared" si="319"/>
        <v>0.375493838366089</v>
      </c>
      <c r="U2863">
        <f t="shared" si="325"/>
        <v>25371943.78</v>
      </c>
      <c r="V2863">
        <f t="shared" si="322"/>
        <v>0.326419941858217</v>
      </c>
      <c r="W2863">
        <f t="shared" si="324"/>
        <v>0.504147734452492</v>
      </c>
    </row>
    <row r="2864" ht="14.25" spans="1:23">
      <c r="A2864" s="13">
        <v>5074</v>
      </c>
      <c r="B2864" s="14">
        <v>6</v>
      </c>
      <c r="C2864" s="14">
        <v>9</v>
      </c>
      <c r="D2864" s="14">
        <v>18</v>
      </c>
      <c r="E2864" s="14">
        <v>20</v>
      </c>
      <c r="F2864" s="14">
        <v>26</v>
      </c>
      <c r="G2864" s="14">
        <v>29</v>
      </c>
      <c r="H2864" s="15">
        <v>9</v>
      </c>
      <c r="I2864" s="15" t="s">
        <v>11</v>
      </c>
      <c r="J2864" s="22">
        <v>90304588</v>
      </c>
      <c r="K2864" s="23">
        <v>4</v>
      </c>
      <c r="L2864" s="22">
        <v>5000000</v>
      </c>
      <c r="M2864" s="22">
        <f t="shared" si="320"/>
        <v>20000000</v>
      </c>
      <c r="N2864" s="23">
        <v>26</v>
      </c>
      <c r="O2864" s="22">
        <v>361794</v>
      </c>
      <c r="P2864" s="22">
        <f t="shared" si="321"/>
        <v>9406644</v>
      </c>
      <c r="Q2864" s="24">
        <v>77117314</v>
      </c>
      <c r="R2864" s="29">
        <v>38531</v>
      </c>
      <c r="S2864">
        <f t="shared" si="323"/>
        <v>53756057.86</v>
      </c>
      <c r="T2864">
        <f t="shared" si="319"/>
        <v>0.437723464538716</v>
      </c>
      <c r="U2864">
        <f t="shared" si="325"/>
        <v>24349413.86</v>
      </c>
      <c r="V2864">
        <f t="shared" si="322"/>
        <v>0.315745097916663</v>
      </c>
      <c r="W2864">
        <f t="shared" si="324"/>
        <v>0.697068596813421</v>
      </c>
    </row>
    <row r="2865" ht="14.25" spans="1:23">
      <c r="A2865" s="13">
        <v>5073</v>
      </c>
      <c r="B2865" s="14">
        <v>1</v>
      </c>
      <c r="C2865" s="14">
        <v>6</v>
      </c>
      <c r="D2865" s="14">
        <v>8</v>
      </c>
      <c r="E2865" s="14">
        <v>9</v>
      </c>
      <c r="F2865" s="14">
        <v>18</v>
      </c>
      <c r="G2865" s="14">
        <v>20</v>
      </c>
      <c r="H2865" s="15">
        <v>1</v>
      </c>
      <c r="I2865" s="15" t="s">
        <v>16</v>
      </c>
      <c r="J2865" s="22">
        <v>106273162</v>
      </c>
      <c r="K2865" s="23">
        <v>2</v>
      </c>
      <c r="L2865" s="22">
        <v>5000000</v>
      </c>
      <c r="M2865" s="22">
        <f t="shared" si="320"/>
        <v>10000000</v>
      </c>
      <c r="N2865" s="23">
        <v>29</v>
      </c>
      <c r="O2865" s="22">
        <v>286379</v>
      </c>
      <c r="P2865" s="22">
        <f t="shared" si="321"/>
        <v>8304991</v>
      </c>
      <c r="Q2865" s="24">
        <v>91231396</v>
      </c>
      <c r="R2865" s="29">
        <v>38529</v>
      </c>
      <c r="S2865">
        <f t="shared" si="323"/>
        <v>35325005.04</v>
      </c>
      <c r="T2865">
        <f t="shared" si="319"/>
        <v>0.277590896888172</v>
      </c>
      <c r="U2865">
        <f t="shared" si="325"/>
        <v>17020014.04</v>
      </c>
      <c r="V2865">
        <f t="shared" si="322"/>
        <v>0.186558737301356</v>
      </c>
      <c r="W2865">
        <f t="shared" si="324"/>
        <v>0.38720228549391</v>
      </c>
    </row>
    <row r="2866" ht="14.25" spans="1:23">
      <c r="A2866" s="13">
        <v>5072</v>
      </c>
      <c r="B2866" s="14">
        <v>6</v>
      </c>
      <c r="C2866" s="14">
        <v>10</v>
      </c>
      <c r="D2866" s="14">
        <v>19</v>
      </c>
      <c r="E2866" s="14">
        <v>20</v>
      </c>
      <c r="F2866" s="14">
        <v>24</v>
      </c>
      <c r="G2866" s="14">
        <v>33</v>
      </c>
      <c r="H2866" s="15">
        <v>11</v>
      </c>
      <c r="I2866" s="15" t="s">
        <v>11</v>
      </c>
      <c r="J2866" s="22">
        <v>96894783</v>
      </c>
      <c r="K2866" s="23">
        <v>3</v>
      </c>
      <c r="L2866" s="22">
        <v>5000000</v>
      </c>
      <c r="M2866" s="22">
        <f t="shared" si="320"/>
        <v>15000000</v>
      </c>
      <c r="N2866" s="23">
        <v>38</v>
      </c>
      <c r="O2866" s="22">
        <v>21832</v>
      </c>
      <c r="P2866" s="22">
        <f t="shared" si="321"/>
        <v>829616</v>
      </c>
      <c r="Q2866" s="24">
        <v>79624618</v>
      </c>
      <c r="R2866" s="29">
        <v>38526</v>
      </c>
      <c r="S2866">
        <f t="shared" si="323"/>
        <v>53660512.82</v>
      </c>
      <c r="T2866">
        <f t="shared" si="319"/>
        <v>0.485534672455195</v>
      </c>
      <c r="U2866">
        <f t="shared" si="325"/>
        <v>37830896.82</v>
      </c>
      <c r="V2866">
        <f t="shared" si="322"/>
        <v>0.475115583223269</v>
      </c>
      <c r="W2866">
        <f t="shared" si="324"/>
        <v>0.673918621750876</v>
      </c>
    </row>
    <row r="2867" ht="14.25" spans="1:23">
      <c r="A2867" s="13">
        <v>5071</v>
      </c>
      <c r="B2867" s="14">
        <v>4</v>
      </c>
      <c r="C2867" s="14">
        <v>8</v>
      </c>
      <c r="D2867" s="14">
        <v>12</v>
      </c>
      <c r="E2867" s="14">
        <v>14</v>
      </c>
      <c r="F2867" s="14">
        <v>16</v>
      </c>
      <c r="G2867" s="14">
        <v>22</v>
      </c>
      <c r="H2867" s="15">
        <v>10</v>
      </c>
      <c r="I2867" s="15" t="s">
        <v>11</v>
      </c>
      <c r="J2867" s="22">
        <v>111539233</v>
      </c>
      <c r="K2867" s="23">
        <v>0</v>
      </c>
      <c r="L2867" s="23">
        <v>0</v>
      </c>
      <c r="M2867" s="22">
        <f t="shared" si="320"/>
        <v>0</v>
      </c>
      <c r="N2867" s="23">
        <v>15</v>
      </c>
      <c r="O2867" s="22">
        <v>990023</v>
      </c>
      <c r="P2867" s="22">
        <f t="shared" si="321"/>
        <v>14850345</v>
      </c>
      <c r="Q2867" s="24">
        <v>76440970</v>
      </c>
      <c r="R2867" s="29">
        <v>38524</v>
      </c>
      <c r="S2867">
        <f t="shared" si="323"/>
        <v>31091638.3</v>
      </c>
      <c r="T2867">
        <f t="shared" ref="T2867:T2930" si="326">(S2867-L2867*K2867)/Q2867</f>
        <v>0.406740499237516</v>
      </c>
      <c r="U2867">
        <f t="shared" si="325"/>
        <v>16241293.3</v>
      </c>
      <c r="V2867">
        <f t="shared" si="322"/>
        <v>0.21246843544764</v>
      </c>
      <c r="W2867">
        <f t="shared" si="324"/>
        <v>0.406740499237516</v>
      </c>
    </row>
    <row r="2868" ht="14.25" spans="1:23">
      <c r="A2868" s="13">
        <v>5070</v>
      </c>
      <c r="B2868" s="14">
        <v>3</v>
      </c>
      <c r="C2868" s="14">
        <v>4</v>
      </c>
      <c r="D2868" s="14">
        <v>8</v>
      </c>
      <c r="E2868" s="14">
        <v>14</v>
      </c>
      <c r="F2868" s="14">
        <v>16</v>
      </c>
      <c r="G2868" s="14">
        <v>26</v>
      </c>
      <c r="H2868" s="15">
        <v>4</v>
      </c>
      <c r="I2868" s="15" t="s">
        <v>25</v>
      </c>
      <c r="J2868" s="22">
        <v>105174796</v>
      </c>
      <c r="K2868" s="23">
        <v>2</v>
      </c>
      <c r="L2868" s="22">
        <v>5000000</v>
      </c>
      <c r="M2868" s="22">
        <f t="shared" si="320"/>
        <v>10000000</v>
      </c>
      <c r="N2868" s="23">
        <v>21</v>
      </c>
      <c r="O2868" s="22">
        <v>996769</v>
      </c>
      <c r="P2868" s="22">
        <f t="shared" si="321"/>
        <v>20932149</v>
      </c>
      <c r="Q2868" s="24">
        <v>93029490</v>
      </c>
      <c r="R2868" s="29">
        <v>38522</v>
      </c>
      <c r="S2868">
        <f t="shared" si="323"/>
        <v>46613529.1</v>
      </c>
      <c r="T2868">
        <f t="shared" si="326"/>
        <v>0.3935690618104</v>
      </c>
      <c r="U2868">
        <f t="shared" si="325"/>
        <v>15681380.1</v>
      </c>
      <c r="V2868">
        <f t="shared" si="322"/>
        <v>0.168563539368</v>
      </c>
      <c r="W2868">
        <f t="shared" si="324"/>
        <v>0.501061857911937</v>
      </c>
    </row>
    <row r="2869" ht="14.25" spans="1:23">
      <c r="A2869" s="13">
        <v>5069</v>
      </c>
      <c r="B2869" s="14">
        <v>7</v>
      </c>
      <c r="C2869" s="14">
        <v>9</v>
      </c>
      <c r="D2869" s="14">
        <v>21</v>
      </c>
      <c r="E2869" s="14">
        <v>24</v>
      </c>
      <c r="F2869" s="14">
        <v>31</v>
      </c>
      <c r="G2869" s="14">
        <v>33</v>
      </c>
      <c r="H2869" s="15">
        <v>12</v>
      </c>
      <c r="I2869" s="15" t="s">
        <v>11</v>
      </c>
      <c r="J2869" s="22">
        <v>106203875</v>
      </c>
      <c r="K2869" s="23">
        <v>0</v>
      </c>
      <c r="L2869" s="23">
        <v>0</v>
      </c>
      <c r="M2869" s="22">
        <f t="shared" si="320"/>
        <v>0</v>
      </c>
      <c r="N2869" s="23">
        <v>17</v>
      </c>
      <c r="O2869" s="22">
        <v>366567</v>
      </c>
      <c r="P2869" s="22">
        <f t="shared" si="321"/>
        <v>6231639</v>
      </c>
      <c r="Q2869" s="24">
        <v>77421708</v>
      </c>
      <c r="R2869" s="29">
        <v>38519</v>
      </c>
      <c r="S2869">
        <f t="shared" si="323"/>
        <v>23396141.92</v>
      </c>
      <c r="T2869">
        <f t="shared" si="326"/>
        <v>0.302190981371788</v>
      </c>
      <c r="U2869">
        <f t="shared" si="325"/>
        <v>17164502.92</v>
      </c>
      <c r="V2869">
        <f t="shared" si="322"/>
        <v>0.221701424101881</v>
      </c>
      <c r="W2869">
        <f t="shared" si="324"/>
        <v>0.302190981371788</v>
      </c>
    </row>
    <row r="2870" ht="14.25" spans="1:23">
      <c r="A2870" s="13">
        <v>5068</v>
      </c>
      <c r="B2870" s="14">
        <v>1</v>
      </c>
      <c r="C2870" s="14">
        <v>8</v>
      </c>
      <c r="D2870" s="14">
        <v>10</v>
      </c>
      <c r="E2870" s="14">
        <v>13</v>
      </c>
      <c r="F2870" s="14">
        <v>25</v>
      </c>
      <c r="G2870" s="14">
        <v>33</v>
      </c>
      <c r="H2870" s="15">
        <v>13</v>
      </c>
      <c r="I2870" s="15" t="s">
        <v>11</v>
      </c>
      <c r="J2870" s="22">
        <v>91663380</v>
      </c>
      <c r="K2870" s="23">
        <v>3</v>
      </c>
      <c r="L2870" s="22">
        <v>5000000</v>
      </c>
      <c r="M2870" s="22">
        <f t="shared" si="320"/>
        <v>15000000</v>
      </c>
      <c r="N2870" s="23">
        <v>20</v>
      </c>
      <c r="O2870" s="22">
        <v>725217</v>
      </c>
      <c r="P2870" s="22">
        <f t="shared" si="321"/>
        <v>14504340</v>
      </c>
      <c r="Q2870" s="24">
        <v>76931454</v>
      </c>
      <c r="R2870" s="29">
        <v>38517</v>
      </c>
      <c r="S2870">
        <f t="shared" si="323"/>
        <v>46480262.46</v>
      </c>
      <c r="T2870">
        <f t="shared" si="326"/>
        <v>0.409198849406902</v>
      </c>
      <c r="U2870">
        <f t="shared" si="325"/>
        <v>16975922.46</v>
      </c>
      <c r="V2870">
        <f t="shared" si="322"/>
        <v>0.220662961342184</v>
      </c>
      <c r="W2870">
        <f t="shared" si="324"/>
        <v>0.604177615829281</v>
      </c>
    </row>
    <row r="2871" ht="14.25" spans="1:23">
      <c r="A2871" s="13">
        <v>5067</v>
      </c>
      <c r="B2871" s="14">
        <v>3</v>
      </c>
      <c r="C2871" s="14">
        <v>12</v>
      </c>
      <c r="D2871" s="14">
        <v>16</v>
      </c>
      <c r="E2871" s="14">
        <v>20</v>
      </c>
      <c r="F2871" s="14">
        <v>21</v>
      </c>
      <c r="G2871" s="14">
        <v>26</v>
      </c>
      <c r="H2871" s="15">
        <v>16</v>
      </c>
      <c r="I2871" s="15" t="s">
        <v>14</v>
      </c>
      <c r="J2871" s="22">
        <v>100447230</v>
      </c>
      <c r="K2871" s="23">
        <v>2</v>
      </c>
      <c r="L2871" s="22">
        <v>5000000</v>
      </c>
      <c r="M2871" s="22">
        <f t="shared" si="320"/>
        <v>10000000</v>
      </c>
      <c r="N2871" s="23">
        <v>40</v>
      </c>
      <c r="O2871" s="22">
        <v>558777</v>
      </c>
      <c r="P2871" s="22">
        <f t="shared" si="321"/>
        <v>22351080</v>
      </c>
      <c r="Q2871" s="24">
        <v>91360150</v>
      </c>
      <c r="R2871" s="29">
        <v>38515</v>
      </c>
      <c r="S2871">
        <f t="shared" si="323"/>
        <v>45187433.5</v>
      </c>
      <c r="T2871">
        <f t="shared" si="326"/>
        <v>0.385150785107074</v>
      </c>
      <c r="U2871">
        <f t="shared" si="325"/>
        <v>12836353.5</v>
      </c>
      <c r="V2871">
        <f t="shared" si="322"/>
        <v>0.140502762966129</v>
      </c>
      <c r="W2871">
        <f t="shared" si="324"/>
        <v>0.494607698214156</v>
      </c>
    </row>
    <row r="2872" ht="14.25" spans="1:23">
      <c r="A2872" s="13">
        <v>5066</v>
      </c>
      <c r="B2872" s="14">
        <v>2</v>
      </c>
      <c r="C2872" s="14">
        <v>4</v>
      </c>
      <c r="D2872" s="14">
        <v>10</v>
      </c>
      <c r="E2872" s="14">
        <v>11</v>
      </c>
      <c r="F2872" s="14">
        <v>25</v>
      </c>
      <c r="G2872" s="14">
        <v>28</v>
      </c>
      <c r="H2872" s="15">
        <v>5</v>
      </c>
      <c r="I2872" s="15" t="s">
        <v>11</v>
      </c>
      <c r="J2872" s="22">
        <v>100868190</v>
      </c>
      <c r="K2872" s="23">
        <v>2</v>
      </c>
      <c r="L2872" s="22">
        <v>5000000</v>
      </c>
      <c r="M2872" s="22">
        <f t="shared" si="320"/>
        <v>10000000</v>
      </c>
      <c r="N2872" s="23">
        <v>30</v>
      </c>
      <c r="O2872" s="22">
        <v>434345</v>
      </c>
      <c r="P2872" s="22">
        <f t="shared" si="321"/>
        <v>13030350</v>
      </c>
      <c r="Q2872" s="24">
        <v>78834656</v>
      </c>
      <c r="R2872" s="29">
        <v>38512</v>
      </c>
      <c r="S2872">
        <f t="shared" si="323"/>
        <v>43044541.44</v>
      </c>
      <c r="T2872">
        <f t="shared" si="326"/>
        <v>0.419162626142492</v>
      </c>
      <c r="U2872">
        <f t="shared" si="325"/>
        <v>20014191.44</v>
      </c>
      <c r="V2872">
        <f t="shared" si="322"/>
        <v>0.253875547322741</v>
      </c>
      <c r="W2872">
        <f t="shared" si="324"/>
        <v>0.546010392180819</v>
      </c>
    </row>
    <row r="2873" ht="14.25" spans="1:23">
      <c r="A2873" s="13">
        <v>5065</v>
      </c>
      <c r="B2873" s="14">
        <v>12</v>
      </c>
      <c r="C2873" s="14">
        <v>16</v>
      </c>
      <c r="D2873" s="14">
        <v>17</v>
      </c>
      <c r="E2873" s="14">
        <v>21</v>
      </c>
      <c r="F2873" s="14">
        <v>22</v>
      </c>
      <c r="G2873" s="14">
        <v>23</v>
      </c>
      <c r="H2873" s="15">
        <v>16</v>
      </c>
      <c r="I2873" s="15" t="s">
        <v>11</v>
      </c>
      <c r="J2873" s="22">
        <v>105283750</v>
      </c>
      <c r="K2873" s="23">
        <v>2</v>
      </c>
      <c r="L2873" s="22">
        <v>5000000</v>
      </c>
      <c r="M2873" s="22">
        <f t="shared" si="320"/>
        <v>10000000</v>
      </c>
      <c r="N2873" s="23">
        <v>17</v>
      </c>
      <c r="O2873" s="22">
        <v>388567</v>
      </c>
      <c r="P2873" s="22">
        <f t="shared" si="321"/>
        <v>6605639</v>
      </c>
      <c r="Q2873" s="24">
        <v>78406326</v>
      </c>
      <c r="R2873" s="29">
        <v>38510</v>
      </c>
      <c r="S2873">
        <f t="shared" si="323"/>
        <v>33005912.74</v>
      </c>
      <c r="T2873">
        <f t="shared" si="326"/>
        <v>0.293419088913821</v>
      </c>
      <c r="U2873">
        <f t="shared" si="325"/>
        <v>16400273.74</v>
      </c>
      <c r="V2873">
        <f t="shared" si="322"/>
        <v>0.209170287356661</v>
      </c>
      <c r="W2873">
        <f t="shared" si="324"/>
        <v>0.420959818216709</v>
      </c>
    </row>
    <row r="2874" ht="14.25" spans="1:23">
      <c r="A2874" s="13">
        <v>5064</v>
      </c>
      <c r="B2874" s="14">
        <v>10</v>
      </c>
      <c r="C2874" s="14">
        <v>18</v>
      </c>
      <c r="D2874" s="14">
        <v>23</v>
      </c>
      <c r="E2874" s="14">
        <v>27</v>
      </c>
      <c r="F2874" s="14">
        <v>30</v>
      </c>
      <c r="G2874" s="14">
        <v>32</v>
      </c>
      <c r="H2874" s="15">
        <v>8</v>
      </c>
      <c r="I2874" s="15" t="s">
        <v>53</v>
      </c>
      <c r="J2874" s="22">
        <v>99870563</v>
      </c>
      <c r="K2874" s="23">
        <v>1</v>
      </c>
      <c r="L2874" s="22">
        <v>5000000</v>
      </c>
      <c r="M2874" s="22">
        <f t="shared" si="320"/>
        <v>5000000</v>
      </c>
      <c r="N2874" s="23">
        <v>22</v>
      </c>
      <c r="O2874" s="22">
        <v>466791</v>
      </c>
      <c r="P2874" s="22">
        <f t="shared" si="321"/>
        <v>10269402</v>
      </c>
      <c r="Q2874" s="24">
        <v>91725346</v>
      </c>
      <c r="R2874" s="29">
        <v>38508</v>
      </c>
      <c r="S2874">
        <f t="shared" si="323"/>
        <v>45544238.54</v>
      </c>
      <c r="T2874">
        <f t="shared" si="326"/>
        <v>0.442017831581687</v>
      </c>
      <c r="U2874">
        <f t="shared" si="325"/>
        <v>30274836.54</v>
      </c>
      <c r="V2874">
        <f t="shared" si="322"/>
        <v>0.330059660281903</v>
      </c>
      <c r="W2874">
        <f t="shared" si="324"/>
        <v>0.496528391836211</v>
      </c>
    </row>
    <row r="2875" ht="14.25" spans="1:23">
      <c r="A2875" s="13">
        <v>5063</v>
      </c>
      <c r="B2875" s="14">
        <v>2</v>
      </c>
      <c r="C2875" s="14">
        <v>11</v>
      </c>
      <c r="D2875" s="14">
        <v>13</v>
      </c>
      <c r="E2875" s="14">
        <v>18</v>
      </c>
      <c r="F2875" s="14">
        <v>22</v>
      </c>
      <c r="G2875" s="14">
        <v>30</v>
      </c>
      <c r="H2875" s="15">
        <v>4</v>
      </c>
      <c r="I2875" s="15" t="s">
        <v>11</v>
      </c>
      <c r="J2875" s="22">
        <v>100469382</v>
      </c>
      <c r="K2875" s="23">
        <v>2</v>
      </c>
      <c r="L2875" s="22">
        <v>5000000</v>
      </c>
      <c r="M2875" s="22">
        <f t="shared" si="320"/>
        <v>10000000</v>
      </c>
      <c r="N2875" s="23">
        <v>14</v>
      </c>
      <c r="O2875" s="22">
        <v>438861</v>
      </c>
      <c r="P2875" s="22">
        <f t="shared" si="321"/>
        <v>6144054</v>
      </c>
      <c r="Q2875" s="24">
        <v>78062342</v>
      </c>
      <c r="R2875" s="29">
        <v>38505</v>
      </c>
      <c r="S2875">
        <f t="shared" si="323"/>
        <v>33914393.58</v>
      </c>
      <c r="T2875">
        <f t="shared" si="326"/>
        <v>0.306349937335982</v>
      </c>
      <c r="U2875">
        <f t="shared" si="325"/>
        <v>17770339.58</v>
      </c>
      <c r="V2875">
        <f t="shared" si="322"/>
        <v>0.227642921346121</v>
      </c>
      <c r="W2875">
        <f t="shared" si="324"/>
        <v>0.43445267860398</v>
      </c>
    </row>
    <row r="2876" ht="14.25" spans="1:23">
      <c r="A2876" s="13">
        <v>5062</v>
      </c>
      <c r="B2876" s="14">
        <v>2</v>
      </c>
      <c r="C2876" s="14">
        <v>7</v>
      </c>
      <c r="D2876" s="14">
        <v>11</v>
      </c>
      <c r="E2876" s="14">
        <v>12</v>
      </c>
      <c r="F2876" s="14">
        <v>20</v>
      </c>
      <c r="G2876" s="14">
        <v>23</v>
      </c>
      <c r="H2876" s="15">
        <v>7</v>
      </c>
      <c r="I2876" s="15" t="s">
        <v>11</v>
      </c>
      <c r="J2876" s="22">
        <v>96133228</v>
      </c>
      <c r="K2876" s="23">
        <v>4</v>
      </c>
      <c r="L2876" s="22">
        <v>5000000</v>
      </c>
      <c r="M2876" s="22">
        <f t="shared" si="320"/>
        <v>20000000</v>
      </c>
      <c r="N2876" s="23">
        <v>32</v>
      </c>
      <c r="O2876" s="22">
        <v>466418</v>
      </c>
      <c r="P2876" s="22">
        <f t="shared" si="321"/>
        <v>14925376</v>
      </c>
      <c r="Q2876" s="24">
        <v>78069394</v>
      </c>
      <c r="R2876" s="29">
        <v>38503</v>
      </c>
      <c r="S2876">
        <f t="shared" si="323"/>
        <v>51857411.06</v>
      </c>
      <c r="T2876">
        <f t="shared" si="326"/>
        <v>0.408065304823552</v>
      </c>
      <c r="U2876">
        <f t="shared" si="325"/>
        <v>16932035.06</v>
      </c>
      <c r="V2876">
        <f t="shared" si="322"/>
        <v>0.216884417727131</v>
      </c>
      <c r="W2876">
        <f t="shared" si="324"/>
        <v>0.664247644345747</v>
      </c>
    </row>
    <row r="2877" ht="14.25" spans="1:23">
      <c r="A2877" s="13">
        <v>5061</v>
      </c>
      <c r="B2877" s="14">
        <v>5</v>
      </c>
      <c r="C2877" s="14">
        <v>9</v>
      </c>
      <c r="D2877" s="14">
        <v>14</v>
      </c>
      <c r="E2877" s="14">
        <v>21</v>
      </c>
      <c r="F2877" s="14">
        <v>23</v>
      </c>
      <c r="G2877" s="14">
        <v>24</v>
      </c>
      <c r="H2877" s="15">
        <v>1</v>
      </c>
      <c r="I2877" s="15" t="s">
        <v>21</v>
      </c>
      <c r="J2877" s="22">
        <v>109736636</v>
      </c>
      <c r="K2877" s="23">
        <v>0</v>
      </c>
      <c r="L2877" s="23">
        <v>0</v>
      </c>
      <c r="M2877" s="22">
        <f t="shared" si="320"/>
        <v>0</v>
      </c>
      <c r="N2877" s="23">
        <v>20</v>
      </c>
      <c r="O2877" s="22">
        <v>1008543</v>
      </c>
      <c r="P2877" s="22">
        <f t="shared" si="321"/>
        <v>20170860</v>
      </c>
      <c r="Q2877" s="24">
        <v>91763234</v>
      </c>
      <c r="R2877" s="29">
        <v>38501</v>
      </c>
      <c r="S2877">
        <f t="shared" si="323"/>
        <v>36319326.66</v>
      </c>
      <c r="T2877">
        <f t="shared" si="326"/>
        <v>0.395793882547775</v>
      </c>
      <c r="U2877">
        <f t="shared" si="325"/>
        <v>16148466.66</v>
      </c>
      <c r="V2877">
        <f t="shared" si="322"/>
        <v>0.175979702938543</v>
      </c>
      <c r="W2877">
        <f t="shared" si="324"/>
        <v>0.395793882547775</v>
      </c>
    </row>
    <row r="2878" ht="14.25" spans="1:23">
      <c r="A2878" s="13">
        <v>5060</v>
      </c>
      <c r="B2878" s="14">
        <v>9</v>
      </c>
      <c r="C2878" s="14">
        <v>12</v>
      </c>
      <c r="D2878" s="14">
        <v>21</v>
      </c>
      <c r="E2878" s="14">
        <v>25</v>
      </c>
      <c r="F2878" s="14">
        <v>31</v>
      </c>
      <c r="G2878" s="14">
        <v>33</v>
      </c>
      <c r="H2878" s="15">
        <v>13</v>
      </c>
      <c r="I2878" s="15" t="s">
        <v>11</v>
      </c>
      <c r="J2878" s="22">
        <v>101091978</v>
      </c>
      <c r="K2878" s="23">
        <v>3</v>
      </c>
      <c r="L2878" s="22">
        <v>5000000</v>
      </c>
      <c r="M2878" s="22">
        <f t="shared" si="320"/>
        <v>15000000</v>
      </c>
      <c r="N2878" s="23">
        <v>17</v>
      </c>
      <c r="O2878" s="22">
        <v>475322</v>
      </c>
      <c r="P2878" s="22">
        <f t="shared" si="321"/>
        <v>8080474</v>
      </c>
      <c r="Q2878" s="24">
        <v>80020874</v>
      </c>
      <c r="R2878" s="29">
        <v>38498</v>
      </c>
      <c r="S2878">
        <f t="shared" si="323"/>
        <v>35355775.26</v>
      </c>
      <c r="T2878">
        <f t="shared" si="326"/>
        <v>0.254380816435472</v>
      </c>
      <c r="U2878">
        <f t="shared" si="325"/>
        <v>12275301.26</v>
      </c>
      <c r="V2878">
        <f t="shared" si="322"/>
        <v>0.153401239531575</v>
      </c>
      <c r="W2878">
        <f t="shared" si="324"/>
        <v>0.441831905759989</v>
      </c>
    </row>
    <row r="2879" ht="14.25" spans="1:23">
      <c r="A2879" s="13">
        <v>5059</v>
      </c>
      <c r="B2879" s="14">
        <v>7</v>
      </c>
      <c r="C2879" s="14">
        <v>11</v>
      </c>
      <c r="D2879" s="14">
        <v>14</v>
      </c>
      <c r="E2879" s="14">
        <v>18</v>
      </c>
      <c r="F2879" s="14">
        <v>24</v>
      </c>
      <c r="G2879" s="14">
        <v>29</v>
      </c>
      <c r="H2879" s="15">
        <v>7</v>
      </c>
      <c r="I2879" s="15" t="s">
        <v>11</v>
      </c>
      <c r="J2879" s="22">
        <v>97237525</v>
      </c>
      <c r="K2879" s="23">
        <v>5</v>
      </c>
      <c r="L2879" s="22">
        <v>5000000</v>
      </c>
      <c r="M2879" s="22">
        <f t="shared" si="320"/>
        <v>25000000</v>
      </c>
      <c r="N2879" s="23">
        <v>63</v>
      </c>
      <c r="O2879" s="22">
        <v>116437</v>
      </c>
      <c r="P2879" s="22">
        <f t="shared" si="321"/>
        <v>7335531</v>
      </c>
      <c r="Q2879" s="24">
        <v>78358206</v>
      </c>
      <c r="R2879" s="29">
        <v>38496</v>
      </c>
      <c r="S2879">
        <f t="shared" si="323"/>
        <v>60251697.94</v>
      </c>
      <c r="T2879">
        <f t="shared" si="326"/>
        <v>0.449878828772573</v>
      </c>
      <c r="U2879">
        <f t="shared" si="325"/>
        <v>27916166.94</v>
      </c>
      <c r="V2879">
        <f t="shared" si="322"/>
        <v>0.356263477241937</v>
      </c>
      <c r="W2879">
        <f t="shared" si="324"/>
        <v>0.768926459852845</v>
      </c>
    </row>
    <row r="2880" ht="14.25" spans="1:23">
      <c r="A2880" s="13">
        <v>5058</v>
      </c>
      <c r="B2880" s="14">
        <v>4</v>
      </c>
      <c r="C2880" s="14">
        <v>6</v>
      </c>
      <c r="D2880" s="14">
        <v>10</v>
      </c>
      <c r="E2880" s="14">
        <v>21</v>
      </c>
      <c r="F2880" s="14">
        <v>25</v>
      </c>
      <c r="G2880" s="14">
        <v>26</v>
      </c>
      <c r="H2880" s="15">
        <v>10</v>
      </c>
      <c r="I2880" s="15" t="s">
        <v>15</v>
      </c>
      <c r="J2880" s="22">
        <v>119093702</v>
      </c>
      <c r="K2880" s="23">
        <v>1</v>
      </c>
      <c r="L2880" s="22">
        <v>5000000</v>
      </c>
      <c r="M2880" s="22">
        <f t="shared" si="320"/>
        <v>5000000</v>
      </c>
      <c r="N2880" s="23">
        <v>36</v>
      </c>
      <c r="O2880" s="22">
        <v>513002</v>
      </c>
      <c r="P2880" s="22">
        <f t="shared" si="321"/>
        <v>18468072</v>
      </c>
      <c r="Q2880" s="24">
        <v>93045298</v>
      </c>
      <c r="R2880" s="29">
        <v>38494</v>
      </c>
      <c r="S2880">
        <f t="shared" si="323"/>
        <v>42677299.02</v>
      </c>
      <c r="T2880">
        <f t="shared" si="326"/>
        <v>0.404935013696232</v>
      </c>
      <c r="U2880">
        <f t="shared" si="325"/>
        <v>19209227.02</v>
      </c>
      <c r="V2880">
        <f t="shared" si="322"/>
        <v>0.206450271350627</v>
      </c>
      <c r="W2880">
        <f t="shared" si="324"/>
        <v>0.458672280462791</v>
      </c>
    </row>
    <row r="2881" ht="14.25" spans="1:23">
      <c r="A2881" s="13">
        <v>5057</v>
      </c>
      <c r="B2881" s="14">
        <v>5</v>
      </c>
      <c r="C2881" s="14">
        <v>6</v>
      </c>
      <c r="D2881" s="14">
        <v>10</v>
      </c>
      <c r="E2881" s="14">
        <v>15</v>
      </c>
      <c r="F2881" s="14">
        <v>30</v>
      </c>
      <c r="G2881" s="14">
        <v>31</v>
      </c>
      <c r="H2881" s="15">
        <v>13</v>
      </c>
      <c r="I2881" s="15" t="s">
        <v>11</v>
      </c>
      <c r="J2881" s="22">
        <v>116178805</v>
      </c>
      <c r="K2881" s="23">
        <v>1</v>
      </c>
      <c r="L2881" s="22">
        <v>5000000</v>
      </c>
      <c r="M2881" s="22">
        <f t="shared" si="320"/>
        <v>5000000</v>
      </c>
      <c r="N2881" s="23">
        <v>20</v>
      </c>
      <c r="O2881" s="22">
        <v>785821</v>
      </c>
      <c r="P2881" s="22">
        <f t="shared" si="321"/>
        <v>15716420</v>
      </c>
      <c r="Q2881" s="24">
        <v>79892628</v>
      </c>
      <c r="R2881" s="29">
        <v>38491</v>
      </c>
      <c r="S2881">
        <f t="shared" si="323"/>
        <v>37411778.72</v>
      </c>
      <c r="T2881">
        <f t="shared" si="326"/>
        <v>0.40569173315966</v>
      </c>
      <c r="U2881">
        <f t="shared" si="325"/>
        <v>16695358.72</v>
      </c>
      <c r="V2881">
        <f t="shared" si="322"/>
        <v>0.208972456382334</v>
      </c>
      <c r="W2881">
        <f t="shared" si="324"/>
        <v>0.468275730271384</v>
      </c>
    </row>
    <row r="2882" ht="14.25" spans="1:23">
      <c r="A2882" s="13">
        <v>5056</v>
      </c>
      <c r="B2882" s="14">
        <v>12</v>
      </c>
      <c r="C2882" s="14">
        <v>17</v>
      </c>
      <c r="D2882" s="14">
        <v>19</v>
      </c>
      <c r="E2882" s="14">
        <v>27</v>
      </c>
      <c r="F2882" s="14">
        <v>29</v>
      </c>
      <c r="G2882" s="14">
        <v>31</v>
      </c>
      <c r="H2882" s="15">
        <v>9</v>
      </c>
      <c r="I2882" s="15" t="s">
        <v>11</v>
      </c>
      <c r="J2882" s="22">
        <v>114443196</v>
      </c>
      <c r="K2882" s="23">
        <v>4</v>
      </c>
      <c r="L2882" s="22">
        <v>5000000</v>
      </c>
      <c r="M2882" s="22">
        <f t="shared" si="320"/>
        <v>20000000</v>
      </c>
      <c r="N2882" s="23">
        <v>46</v>
      </c>
      <c r="O2882" s="22">
        <v>286780</v>
      </c>
      <c r="P2882" s="22">
        <f t="shared" si="321"/>
        <v>13191880</v>
      </c>
      <c r="Q2882" s="24">
        <v>76174508</v>
      </c>
      <c r="R2882" s="29">
        <v>38489</v>
      </c>
      <c r="S2882">
        <f t="shared" si="323"/>
        <v>51671848.92</v>
      </c>
      <c r="T2882">
        <f t="shared" si="326"/>
        <v>0.415780157319821</v>
      </c>
      <c r="U2882">
        <f t="shared" si="325"/>
        <v>18479968.92</v>
      </c>
      <c r="V2882">
        <f t="shared" si="322"/>
        <v>0.242600436881063</v>
      </c>
      <c r="W2882">
        <f t="shared" si="324"/>
        <v>0.678335184258755</v>
      </c>
    </row>
    <row r="2883" ht="14.25" spans="1:23">
      <c r="A2883" s="13">
        <v>5055</v>
      </c>
      <c r="B2883" s="14">
        <v>5</v>
      </c>
      <c r="C2883" s="14">
        <v>20</v>
      </c>
      <c r="D2883" s="14">
        <v>22</v>
      </c>
      <c r="E2883" s="14">
        <v>30</v>
      </c>
      <c r="F2883" s="14">
        <v>32</v>
      </c>
      <c r="G2883" s="14">
        <v>33</v>
      </c>
      <c r="H2883" s="15">
        <v>9</v>
      </c>
      <c r="I2883" s="15" t="s">
        <v>75</v>
      </c>
      <c r="J2883" s="22">
        <v>128789536</v>
      </c>
      <c r="K2883" s="23">
        <v>2</v>
      </c>
      <c r="L2883" s="22">
        <v>5000000</v>
      </c>
      <c r="M2883" s="22">
        <f t="shared" si="320"/>
        <v>10000000</v>
      </c>
      <c r="N2883" s="23">
        <v>20</v>
      </c>
      <c r="O2883" s="22">
        <v>1131743</v>
      </c>
      <c r="P2883" s="22">
        <f t="shared" si="321"/>
        <v>22634860</v>
      </c>
      <c r="Q2883" s="24">
        <v>93309308</v>
      </c>
      <c r="R2883" s="29">
        <v>38487</v>
      </c>
      <c r="S2883">
        <f t="shared" si="323"/>
        <v>46020900.92</v>
      </c>
      <c r="T2883">
        <f t="shared" si="326"/>
        <v>0.386037595734822</v>
      </c>
      <c r="U2883">
        <f t="shared" si="325"/>
        <v>13386040.92</v>
      </c>
      <c r="V2883">
        <f t="shared" si="322"/>
        <v>0.143458795343333</v>
      </c>
      <c r="W2883">
        <f t="shared" si="324"/>
        <v>0.49320804008106</v>
      </c>
    </row>
    <row r="2884" ht="14.25" spans="1:23">
      <c r="A2884" s="13">
        <v>5054</v>
      </c>
      <c r="B2884" s="14">
        <v>5</v>
      </c>
      <c r="C2884" s="14">
        <v>13</v>
      </c>
      <c r="D2884" s="14">
        <v>17</v>
      </c>
      <c r="E2884" s="14">
        <v>18</v>
      </c>
      <c r="F2884" s="14">
        <v>21</v>
      </c>
      <c r="G2884" s="14">
        <v>29</v>
      </c>
      <c r="H2884" s="15">
        <v>14</v>
      </c>
      <c r="I2884" s="15" t="s">
        <v>11</v>
      </c>
      <c r="J2884" s="22">
        <v>129088876</v>
      </c>
      <c r="K2884" s="23">
        <v>1</v>
      </c>
      <c r="L2884" s="22">
        <v>5000000</v>
      </c>
      <c r="M2884" s="22">
        <f t="shared" si="320"/>
        <v>5000000</v>
      </c>
      <c r="N2884" s="23">
        <v>34</v>
      </c>
      <c r="O2884" s="22">
        <v>357090</v>
      </c>
      <c r="P2884" s="22">
        <f t="shared" si="321"/>
        <v>12141060</v>
      </c>
      <c r="Q2884" s="24">
        <v>81854430</v>
      </c>
      <c r="R2884" s="29">
        <v>38484</v>
      </c>
      <c r="S2884">
        <f t="shared" si="323"/>
        <v>39905347.7</v>
      </c>
      <c r="T2884">
        <f t="shared" si="326"/>
        <v>0.426431992746147</v>
      </c>
      <c r="U2884">
        <f t="shared" si="325"/>
        <v>22764287.7</v>
      </c>
      <c r="V2884">
        <f t="shared" si="322"/>
        <v>0.27810697234102</v>
      </c>
      <c r="W2884">
        <f t="shared" si="324"/>
        <v>0.487516041587486</v>
      </c>
    </row>
    <row r="2885" ht="14.25" spans="1:23">
      <c r="A2885" s="13">
        <v>5053</v>
      </c>
      <c r="B2885" s="14">
        <v>4</v>
      </c>
      <c r="C2885" s="14">
        <v>7</v>
      </c>
      <c r="D2885" s="14">
        <v>10</v>
      </c>
      <c r="E2885" s="14">
        <v>14</v>
      </c>
      <c r="F2885" s="14">
        <v>27</v>
      </c>
      <c r="G2885" s="14">
        <v>29</v>
      </c>
      <c r="H2885" s="15">
        <v>9</v>
      </c>
      <c r="I2885" s="15" t="s">
        <v>11</v>
      </c>
      <c r="J2885" s="22">
        <v>128885553</v>
      </c>
      <c r="K2885" s="23">
        <v>3</v>
      </c>
      <c r="L2885" s="22">
        <v>5000000</v>
      </c>
      <c r="M2885" s="22">
        <f t="shared" si="320"/>
        <v>15000000</v>
      </c>
      <c r="N2885" s="23">
        <v>25</v>
      </c>
      <c r="O2885" s="22">
        <v>557747</v>
      </c>
      <c r="P2885" s="22">
        <f t="shared" si="321"/>
        <v>13943675</v>
      </c>
      <c r="Q2885" s="24">
        <v>76967356</v>
      </c>
      <c r="R2885" s="29">
        <v>38482</v>
      </c>
      <c r="S2885">
        <f t="shared" si="323"/>
        <v>46738136.44</v>
      </c>
      <c r="T2885">
        <f t="shared" si="326"/>
        <v>0.412358408673932</v>
      </c>
      <c r="U2885">
        <f t="shared" si="325"/>
        <v>17794461.44</v>
      </c>
      <c r="V2885">
        <f t="shared" si="322"/>
        <v>0.231194916452632</v>
      </c>
      <c r="W2885">
        <f t="shared" si="324"/>
        <v>0.607246225789541</v>
      </c>
    </row>
    <row r="2886" ht="14.25" spans="1:23">
      <c r="A2886" s="13">
        <v>5052</v>
      </c>
      <c r="B2886" s="14">
        <v>1</v>
      </c>
      <c r="C2886" s="14">
        <v>2</v>
      </c>
      <c r="D2886" s="14">
        <v>14</v>
      </c>
      <c r="E2886" s="14">
        <v>17</v>
      </c>
      <c r="F2886" s="14">
        <v>30</v>
      </c>
      <c r="G2886" s="14">
        <v>32</v>
      </c>
      <c r="H2886" s="15">
        <v>1</v>
      </c>
      <c r="I2886" s="15" t="s">
        <v>12</v>
      </c>
      <c r="J2886" s="22">
        <v>137909685</v>
      </c>
      <c r="K2886" s="23">
        <v>1</v>
      </c>
      <c r="L2886" s="22">
        <v>5000000</v>
      </c>
      <c r="M2886" s="22">
        <f t="shared" ref="M2886:M2949" si="327">K2886*L2886</f>
        <v>5000000</v>
      </c>
      <c r="N2886" s="23">
        <v>20</v>
      </c>
      <c r="O2886" s="22">
        <v>948843</v>
      </c>
      <c r="P2886" s="22">
        <f t="shared" si="321"/>
        <v>18976860</v>
      </c>
      <c r="Q2886" s="24">
        <v>90275684</v>
      </c>
      <c r="R2886" s="29">
        <v>38480</v>
      </c>
      <c r="S2886">
        <f t="shared" si="323"/>
        <v>41102138.16</v>
      </c>
      <c r="T2886">
        <f t="shared" si="326"/>
        <v>0.399909882266857</v>
      </c>
      <c r="U2886">
        <f t="shared" si="325"/>
        <v>17125278.16</v>
      </c>
      <c r="V2886">
        <f t="shared" si="322"/>
        <v>0.189699788483464</v>
      </c>
      <c r="W2886">
        <f t="shared" si="324"/>
        <v>0.455295782195347</v>
      </c>
    </row>
    <row r="2887" ht="14.25" spans="1:23">
      <c r="A2887" s="13">
        <v>5051</v>
      </c>
      <c r="B2887" s="14">
        <v>3</v>
      </c>
      <c r="C2887" s="14">
        <v>6</v>
      </c>
      <c r="D2887" s="14">
        <v>14</v>
      </c>
      <c r="E2887" s="14">
        <v>19</v>
      </c>
      <c r="F2887" s="14">
        <v>20</v>
      </c>
      <c r="G2887" s="14">
        <v>21</v>
      </c>
      <c r="H2887" s="15">
        <v>2</v>
      </c>
      <c r="I2887" s="15" t="s">
        <v>11</v>
      </c>
      <c r="J2887" s="22">
        <v>134776738</v>
      </c>
      <c r="K2887" s="23">
        <v>1</v>
      </c>
      <c r="L2887" s="22">
        <v>5000000</v>
      </c>
      <c r="M2887" s="22">
        <f t="shared" si="327"/>
        <v>5000000</v>
      </c>
      <c r="N2887" s="23">
        <v>43</v>
      </c>
      <c r="O2887" s="22">
        <v>390536</v>
      </c>
      <c r="P2887" s="22">
        <f t="shared" si="321"/>
        <v>16793048</v>
      </c>
      <c r="Q2887" s="24">
        <v>72706272</v>
      </c>
      <c r="R2887" s="29">
        <v>38477</v>
      </c>
      <c r="S2887">
        <f t="shared" si="323"/>
        <v>33429038.28</v>
      </c>
      <c r="T2887">
        <f t="shared" si="326"/>
        <v>0.391012185028549</v>
      </c>
      <c r="U2887">
        <f t="shared" si="325"/>
        <v>11635990.28</v>
      </c>
      <c r="V2887">
        <f t="shared" si="322"/>
        <v>0.160041079812207</v>
      </c>
      <c r="W2887">
        <f t="shared" si="324"/>
        <v>0.45978204301274</v>
      </c>
    </row>
    <row r="2888" ht="14.25" spans="1:23">
      <c r="A2888" s="13">
        <v>5050</v>
      </c>
      <c r="B2888" s="14">
        <v>2</v>
      </c>
      <c r="C2888" s="14">
        <v>9</v>
      </c>
      <c r="D2888" s="14">
        <v>12</v>
      </c>
      <c r="E2888" s="14">
        <v>20</v>
      </c>
      <c r="F2888" s="14">
        <v>26</v>
      </c>
      <c r="G2888" s="14">
        <v>32</v>
      </c>
      <c r="H2888" s="15">
        <v>13</v>
      </c>
      <c r="I2888" s="15" t="s">
        <v>11</v>
      </c>
      <c r="J2888" s="22">
        <v>132579703</v>
      </c>
      <c r="K2888" s="23">
        <v>0</v>
      </c>
      <c r="L2888" s="23">
        <v>0</v>
      </c>
      <c r="M2888" s="22">
        <f t="shared" si="327"/>
        <v>0</v>
      </c>
      <c r="N2888" s="23">
        <v>23</v>
      </c>
      <c r="O2888" s="22">
        <v>482146</v>
      </c>
      <c r="P2888" s="22">
        <f t="shared" si="321"/>
        <v>11089358</v>
      </c>
      <c r="Q2888" s="24">
        <v>68676002</v>
      </c>
      <c r="R2888" s="29">
        <v>38475</v>
      </c>
      <c r="S2888">
        <f t="shared" si="323"/>
        <v>28898649.98</v>
      </c>
      <c r="T2888">
        <f t="shared" si="326"/>
        <v>0.420796917968521</v>
      </c>
      <c r="U2888">
        <f t="shared" si="325"/>
        <v>17809291.98</v>
      </c>
      <c r="V2888">
        <f t="shared" si="322"/>
        <v>0.259323365678742</v>
      </c>
      <c r="W2888">
        <f t="shared" si="324"/>
        <v>0.420796917968521</v>
      </c>
    </row>
    <row r="2889" ht="14.25" spans="1:23">
      <c r="A2889" s="13">
        <v>5049</v>
      </c>
      <c r="B2889" s="14">
        <v>2</v>
      </c>
      <c r="C2889" s="14">
        <v>3</v>
      </c>
      <c r="D2889" s="14">
        <v>8</v>
      </c>
      <c r="E2889" s="14">
        <v>10</v>
      </c>
      <c r="F2889" s="14">
        <v>25</v>
      </c>
      <c r="G2889" s="14">
        <v>27</v>
      </c>
      <c r="H2889" s="15">
        <v>12</v>
      </c>
      <c r="I2889" s="15" t="s">
        <v>14</v>
      </c>
      <c r="J2889" s="22">
        <v>127827112</v>
      </c>
      <c r="K2889" s="23">
        <v>1</v>
      </c>
      <c r="L2889" s="22">
        <v>5000000</v>
      </c>
      <c r="M2889" s="22">
        <f t="shared" si="327"/>
        <v>5000000</v>
      </c>
      <c r="N2889" s="23">
        <v>9</v>
      </c>
      <c r="O2889" s="22">
        <v>1699155</v>
      </c>
      <c r="P2889" s="22">
        <f t="shared" si="321"/>
        <v>15292395</v>
      </c>
      <c r="Q2889" s="24">
        <v>87276712</v>
      </c>
      <c r="R2889" s="29">
        <v>38473</v>
      </c>
      <c r="S2889">
        <f t="shared" si="323"/>
        <v>41211702.88</v>
      </c>
      <c r="T2889">
        <f t="shared" si="326"/>
        <v>0.414906818212858</v>
      </c>
      <c r="U2889">
        <f t="shared" si="325"/>
        <v>20919307.88</v>
      </c>
      <c r="V2889">
        <f t="shared" si="322"/>
        <v>0.239689458970452</v>
      </c>
      <c r="W2889">
        <f t="shared" si="324"/>
        <v>0.472195869156941</v>
      </c>
    </row>
    <row r="2890" ht="14.25" spans="1:23">
      <c r="A2890" s="13">
        <v>5048</v>
      </c>
      <c r="B2890" s="14">
        <v>6</v>
      </c>
      <c r="C2890" s="14">
        <v>7</v>
      </c>
      <c r="D2890" s="14">
        <v>8</v>
      </c>
      <c r="E2890" s="14">
        <v>10</v>
      </c>
      <c r="F2890" s="14">
        <v>16</v>
      </c>
      <c r="G2890" s="14">
        <v>28</v>
      </c>
      <c r="H2890" s="15">
        <v>2</v>
      </c>
      <c r="I2890" s="15" t="s">
        <v>11</v>
      </c>
      <c r="J2890" s="22">
        <v>126273226</v>
      </c>
      <c r="K2890" s="23">
        <v>0</v>
      </c>
      <c r="L2890" s="23">
        <v>0</v>
      </c>
      <c r="M2890" s="22">
        <f t="shared" si="327"/>
        <v>0</v>
      </c>
      <c r="N2890" s="23">
        <v>29</v>
      </c>
      <c r="O2890" s="22">
        <v>475072</v>
      </c>
      <c r="P2890" s="22">
        <f t="shared" si="321"/>
        <v>13777088</v>
      </c>
      <c r="Q2890" s="24">
        <v>80188244</v>
      </c>
      <c r="R2890" s="29">
        <v>38470</v>
      </c>
      <c r="S2890">
        <f t="shared" si="323"/>
        <v>33387769.56</v>
      </c>
      <c r="T2890">
        <f t="shared" si="326"/>
        <v>0.416367386221851</v>
      </c>
      <c r="U2890">
        <f t="shared" si="325"/>
        <v>19610681.56</v>
      </c>
      <c r="V2890">
        <f t="shared" si="322"/>
        <v>0.244558062151854</v>
      </c>
      <c r="W2890">
        <f t="shared" si="324"/>
        <v>0.416367386221851</v>
      </c>
    </row>
    <row r="2891" ht="14.25" spans="1:23">
      <c r="A2891" s="13">
        <v>5047</v>
      </c>
      <c r="B2891" s="14">
        <v>2</v>
      </c>
      <c r="C2891" s="14">
        <v>3</v>
      </c>
      <c r="D2891" s="14">
        <v>5</v>
      </c>
      <c r="E2891" s="14">
        <v>7</v>
      </c>
      <c r="F2891" s="14">
        <v>8</v>
      </c>
      <c r="G2891" s="14">
        <v>27</v>
      </c>
      <c r="H2891" s="15">
        <v>15</v>
      </c>
      <c r="I2891" s="15" t="s">
        <v>11</v>
      </c>
      <c r="J2891" s="22">
        <v>120368756</v>
      </c>
      <c r="K2891" s="23">
        <v>0</v>
      </c>
      <c r="L2891" s="23">
        <v>0</v>
      </c>
      <c r="M2891" s="22">
        <f t="shared" si="327"/>
        <v>0</v>
      </c>
      <c r="N2891" s="23">
        <v>22</v>
      </c>
      <c r="O2891" s="22">
        <v>503687</v>
      </c>
      <c r="P2891" s="22">
        <f t="shared" si="321"/>
        <v>11081114</v>
      </c>
      <c r="Q2891" s="24">
        <v>77150922</v>
      </c>
      <c r="R2891" s="29">
        <v>38468</v>
      </c>
      <c r="S2891">
        <f t="shared" si="323"/>
        <v>33054894.78</v>
      </c>
      <c r="T2891">
        <f t="shared" si="326"/>
        <v>0.428444585276635</v>
      </c>
      <c r="U2891">
        <f t="shared" si="325"/>
        <v>21973780.78</v>
      </c>
      <c r="V2891">
        <f t="shared" si="322"/>
        <v>0.284815530525999</v>
      </c>
      <c r="W2891">
        <f t="shared" si="324"/>
        <v>0.428444585276635</v>
      </c>
    </row>
    <row r="2892" ht="14.25" spans="1:23">
      <c r="A2892" s="13">
        <v>5046</v>
      </c>
      <c r="B2892" s="14">
        <v>9</v>
      </c>
      <c r="C2892" s="14">
        <v>16</v>
      </c>
      <c r="D2892" s="14">
        <v>18</v>
      </c>
      <c r="E2892" s="14">
        <v>20</v>
      </c>
      <c r="F2892" s="14">
        <v>22</v>
      </c>
      <c r="G2892" s="14">
        <v>24</v>
      </c>
      <c r="H2892" s="15">
        <v>5</v>
      </c>
      <c r="I2892" s="15" t="s">
        <v>26</v>
      </c>
      <c r="J2892" s="22">
        <v>115619699</v>
      </c>
      <c r="K2892" s="23">
        <v>1</v>
      </c>
      <c r="L2892" s="22">
        <v>5000000</v>
      </c>
      <c r="M2892" s="22">
        <f t="shared" si="327"/>
        <v>5000000</v>
      </c>
      <c r="N2892" s="23">
        <v>23</v>
      </c>
      <c r="O2892" s="22">
        <v>398531</v>
      </c>
      <c r="P2892" s="22">
        <f t="shared" si="321"/>
        <v>9166213</v>
      </c>
      <c r="Q2892" s="24">
        <v>91639786</v>
      </c>
      <c r="R2892" s="29">
        <v>38466</v>
      </c>
      <c r="S2892">
        <f t="shared" si="323"/>
        <v>28515625.14</v>
      </c>
      <c r="T2892">
        <f t="shared" si="326"/>
        <v>0.256609341492788</v>
      </c>
      <c r="U2892">
        <f t="shared" si="325"/>
        <v>14349412.14</v>
      </c>
      <c r="V2892">
        <f t="shared" si="322"/>
        <v>0.15658495907007</v>
      </c>
      <c r="W2892">
        <f t="shared" si="324"/>
        <v>0.31117079583752</v>
      </c>
    </row>
    <row r="2893" ht="14.25" spans="1:23">
      <c r="A2893" s="13">
        <v>5045</v>
      </c>
      <c r="B2893" s="14">
        <v>1</v>
      </c>
      <c r="C2893" s="14">
        <v>7</v>
      </c>
      <c r="D2893" s="14">
        <v>10</v>
      </c>
      <c r="E2893" s="14">
        <v>15</v>
      </c>
      <c r="F2893" s="14">
        <v>18</v>
      </c>
      <c r="G2893" s="14">
        <v>20</v>
      </c>
      <c r="H2893" s="15">
        <v>10</v>
      </c>
      <c r="I2893" s="15" t="s">
        <v>11</v>
      </c>
      <c r="J2893" s="22">
        <v>99231829</v>
      </c>
      <c r="K2893" s="23">
        <v>0</v>
      </c>
      <c r="L2893" s="23">
        <v>0</v>
      </c>
      <c r="M2893" s="22">
        <f t="shared" si="327"/>
        <v>0</v>
      </c>
      <c r="N2893" s="23">
        <v>19</v>
      </c>
      <c r="O2893" s="22">
        <v>344638</v>
      </c>
      <c r="P2893" s="22">
        <f t="shared" si="321"/>
        <v>6548122</v>
      </c>
      <c r="Q2893" s="24">
        <v>77512424</v>
      </c>
      <c r="R2893" s="29">
        <v>38463</v>
      </c>
      <c r="S2893">
        <f t="shared" si="323"/>
        <v>22702126.76</v>
      </c>
      <c r="T2893">
        <f t="shared" si="326"/>
        <v>0.29288371577697</v>
      </c>
      <c r="U2893">
        <f t="shared" si="325"/>
        <v>16154004.76</v>
      </c>
      <c r="V2893">
        <f t="shared" si="322"/>
        <v>0.208405361700467</v>
      </c>
      <c r="W2893">
        <f t="shared" si="324"/>
        <v>0.29288371577697</v>
      </c>
    </row>
    <row r="2894" ht="14.25" spans="1:23">
      <c r="A2894" s="13">
        <v>5044</v>
      </c>
      <c r="B2894" s="14">
        <v>1</v>
      </c>
      <c r="C2894" s="14">
        <v>6</v>
      </c>
      <c r="D2894" s="14">
        <v>16</v>
      </c>
      <c r="E2894" s="14">
        <v>17</v>
      </c>
      <c r="F2894" s="14">
        <v>18</v>
      </c>
      <c r="G2894" s="14">
        <v>22</v>
      </c>
      <c r="H2894" s="15">
        <v>9</v>
      </c>
      <c r="I2894" s="15" t="s">
        <v>11</v>
      </c>
      <c r="J2894" s="22">
        <v>83952868</v>
      </c>
      <c r="K2894" s="23">
        <v>0</v>
      </c>
      <c r="L2894" s="23">
        <v>0</v>
      </c>
      <c r="M2894" s="22">
        <f t="shared" si="327"/>
        <v>0</v>
      </c>
      <c r="N2894" s="23">
        <v>32</v>
      </c>
      <c r="O2894" s="22">
        <v>154565</v>
      </c>
      <c r="P2894" s="22">
        <f t="shared" si="321"/>
        <v>4946080</v>
      </c>
      <c r="Q2894" s="24">
        <v>70627418</v>
      </c>
      <c r="R2894" s="29">
        <v>38461</v>
      </c>
      <c r="S2894">
        <f t="shared" si="323"/>
        <v>23066528.82</v>
      </c>
      <c r="T2894">
        <f t="shared" si="326"/>
        <v>0.326594536133262</v>
      </c>
      <c r="U2894">
        <f t="shared" si="325"/>
        <v>18120448.82</v>
      </c>
      <c r="V2894">
        <f t="shared" si="322"/>
        <v>0.256563942632024</v>
      </c>
      <c r="W2894">
        <f t="shared" si="324"/>
        <v>0.326594536133262</v>
      </c>
    </row>
    <row r="2895" ht="14.25" spans="1:23">
      <c r="A2895" s="13">
        <v>5043</v>
      </c>
      <c r="B2895" s="14">
        <v>4</v>
      </c>
      <c r="C2895" s="14">
        <v>5</v>
      </c>
      <c r="D2895" s="14">
        <v>6</v>
      </c>
      <c r="E2895" s="14">
        <v>7</v>
      </c>
      <c r="F2895" s="14">
        <v>8</v>
      </c>
      <c r="G2895" s="14">
        <v>32</v>
      </c>
      <c r="H2895" s="15">
        <v>5</v>
      </c>
      <c r="I2895" s="15" t="s">
        <v>53</v>
      </c>
      <c r="J2895" s="22">
        <v>72411962</v>
      </c>
      <c r="K2895" s="23">
        <v>7</v>
      </c>
      <c r="L2895" s="22">
        <v>5000000</v>
      </c>
      <c r="M2895" s="22">
        <f t="shared" si="327"/>
        <v>35000000</v>
      </c>
      <c r="N2895" s="23">
        <v>14</v>
      </c>
      <c r="O2895" s="22">
        <v>1104258</v>
      </c>
      <c r="P2895" s="22">
        <f t="shared" si="321"/>
        <v>15459612</v>
      </c>
      <c r="Q2895" s="24">
        <v>91903906</v>
      </c>
      <c r="R2895" s="29">
        <v>38459</v>
      </c>
      <c r="S2895">
        <f t="shared" si="323"/>
        <v>73407361.94</v>
      </c>
      <c r="T2895">
        <f t="shared" si="326"/>
        <v>0.417907830163388</v>
      </c>
      <c r="U2895">
        <f t="shared" si="325"/>
        <v>22947749.94</v>
      </c>
      <c r="V2895">
        <f t="shared" si="322"/>
        <v>0.249692868766644</v>
      </c>
      <c r="W2895">
        <f t="shared" si="324"/>
        <v>0.798740392383323</v>
      </c>
    </row>
    <row r="2896" ht="14.25" spans="1:23">
      <c r="A2896" s="13">
        <v>5042</v>
      </c>
      <c r="B2896" s="14">
        <v>11</v>
      </c>
      <c r="C2896" s="14">
        <v>16</v>
      </c>
      <c r="D2896" s="14">
        <v>21</v>
      </c>
      <c r="E2896" s="14">
        <v>26</v>
      </c>
      <c r="F2896" s="14">
        <v>27</v>
      </c>
      <c r="G2896" s="14">
        <v>30</v>
      </c>
      <c r="H2896" s="15">
        <v>15</v>
      </c>
      <c r="I2896" s="15" t="s">
        <v>11</v>
      </c>
      <c r="J2896" s="22">
        <v>100786410</v>
      </c>
      <c r="K2896" s="23">
        <v>2</v>
      </c>
      <c r="L2896" s="22">
        <v>5000000</v>
      </c>
      <c r="M2896" s="22">
        <f t="shared" si="327"/>
        <v>10000000</v>
      </c>
      <c r="N2896" s="23">
        <v>24</v>
      </c>
      <c r="O2896" s="22">
        <v>692125</v>
      </c>
      <c r="P2896" s="22">
        <f t="shared" si="321"/>
        <v>16611000</v>
      </c>
      <c r="Q2896" s="24">
        <v>79192448</v>
      </c>
      <c r="R2896" s="29">
        <v>38456</v>
      </c>
      <c r="S2896">
        <f t="shared" si="323"/>
        <v>41685295.52</v>
      </c>
      <c r="T2896">
        <f t="shared" si="326"/>
        <v>0.400105014053865</v>
      </c>
      <c r="U2896">
        <f t="shared" si="325"/>
        <v>15074295.52</v>
      </c>
      <c r="V2896">
        <f t="shared" si="322"/>
        <v>0.190350164702573</v>
      </c>
      <c r="W2896">
        <f t="shared" si="324"/>
        <v>0.526379681052415</v>
      </c>
    </row>
    <row r="2897" ht="14.25" spans="1:23">
      <c r="A2897" s="13">
        <v>5041</v>
      </c>
      <c r="B2897" s="14">
        <v>2</v>
      </c>
      <c r="C2897" s="14">
        <v>11</v>
      </c>
      <c r="D2897" s="14">
        <v>16</v>
      </c>
      <c r="E2897" s="14">
        <v>23</v>
      </c>
      <c r="F2897" s="14">
        <v>24</v>
      </c>
      <c r="G2897" s="14">
        <v>29</v>
      </c>
      <c r="H2897" s="15">
        <v>3</v>
      </c>
      <c r="I2897" s="15" t="s">
        <v>11</v>
      </c>
      <c r="J2897" s="22">
        <v>103667406</v>
      </c>
      <c r="K2897" s="23">
        <v>3</v>
      </c>
      <c r="L2897" s="22">
        <v>5000000</v>
      </c>
      <c r="M2897" s="22">
        <f t="shared" si="327"/>
        <v>15000000</v>
      </c>
      <c r="N2897" s="23">
        <v>36</v>
      </c>
      <c r="O2897" s="22">
        <v>475611</v>
      </c>
      <c r="P2897" s="22">
        <f t="shared" ref="P2897:P2960" si="328">N2897*O2897</f>
        <v>17121996</v>
      </c>
      <c r="Q2897" s="24">
        <v>78144480</v>
      </c>
      <c r="R2897" s="29">
        <v>38454</v>
      </c>
      <c r="S2897">
        <f t="shared" si="323"/>
        <v>45952793.2</v>
      </c>
      <c r="T2897">
        <f t="shared" si="326"/>
        <v>0.396096988552486</v>
      </c>
      <c r="U2897">
        <f t="shared" si="325"/>
        <v>13830797.2</v>
      </c>
      <c r="V2897">
        <f t="shared" si="322"/>
        <v>0.176990072747301</v>
      </c>
      <c r="W2897">
        <f t="shared" si="324"/>
        <v>0.588049126438617</v>
      </c>
    </row>
    <row r="2898" ht="14.25" spans="1:23">
      <c r="A2898" s="13">
        <v>5040</v>
      </c>
      <c r="B2898" s="14">
        <v>1</v>
      </c>
      <c r="C2898" s="14">
        <v>12</v>
      </c>
      <c r="D2898" s="14">
        <v>21</v>
      </c>
      <c r="E2898" s="14">
        <v>24</v>
      </c>
      <c r="F2898" s="14">
        <v>30</v>
      </c>
      <c r="G2898" s="14">
        <v>32</v>
      </c>
      <c r="H2898" s="15">
        <v>13</v>
      </c>
      <c r="I2898" s="15" t="s">
        <v>16</v>
      </c>
      <c r="J2898" s="22">
        <v>111329404</v>
      </c>
      <c r="K2898" s="23">
        <v>1</v>
      </c>
      <c r="L2898" s="22">
        <v>5000000</v>
      </c>
      <c r="M2898" s="22">
        <f t="shared" si="327"/>
        <v>5000000</v>
      </c>
      <c r="N2898" s="23">
        <v>14</v>
      </c>
      <c r="O2898" s="22">
        <v>504218</v>
      </c>
      <c r="P2898" s="22">
        <f t="shared" si="328"/>
        <v>7059052</v>
      </c>
      <c r="Q2898" s="24">
        <v>89311042</v>
      </c>
      <c r="R2898" s="29">
        <v>38452</v>
      </c>
      <c r="S2898">
        <f t="shared" si="323"/>
        <v>32291274.58</v>
      </c>
      <c r="T2898">
        <f t="shared" si="326"/>
        <v>0.305575592545432</v>
      </c>
      <c r="U2898">
        <f t="shared" si="325"/>
        <v>20232222.58</v>
      </c>
      <c r="V2898">
        <f t="shared" ref="V2898:V2961" si="329">U2898/Q2898</f>
        <v>0.226536631159224</v>
      </c>
      <c r="W2898">
        <f t="shared" si="324"/>
        <v>0.361559711508012</v>
      </c>
    </row>
    <row r="2899" ht="14.25" spans="1:23">
      <c r="A2899" s="13">
        <v>5039</v>
      </c>
      <c r="B2899" s="14">
        <v>2</v>
      </c>
      <c r="C2899" s="14">
        <v>16</v>
      </c>
      <c r="D2899" s="14">
        <v>18</v>
      </c>
      <c r="E2899" s="14">
        <v>19</v>
      </c>
      <c r="F2899" s="14">
        <v>21</v>
      </c>
      <c r="G2899" s="14">
        <v>29</v>
      </c>
      <c r="H2899" s="15">
        <v>9</v>
      </c>
      <c r="I2899" s="15" t="s">
        <v>11</v>
      </c>
      <c r="J2899" s="22">
        <v>99858268</v>
      </c>
      <c r="K2899" s="23">
        <v>2</v>
      </c>
      <c r="L2899" s="22">
        <v>5000000</v>
      </c>
      <c r="M2899" s="22">
        <f t="shared" si="327"/>
        <v>10000000</v>
      </c>
      <c r="N2899" s="23">
        <v>18</v>
      </c>
      <c r="O2899" s="22">
        <v>833197</v>
      </c>
      <c r="P2899" s="22">
        <f t="shared" si="328"/>
        <v>14997546</v>
      </c>
      <c r="Q2899" s="24">
        <v>78209132</v>
      </c>
      <c r="R2899" s="29">
        <v>38449</v>
      </c>
      <c r="S2899">
        <f t="shared" si="323"/>
        <v>41894954.68</v>
      </c>
      <c r="T2899">
        <f t="shared" si="326"/>
        <v>0.407816246829079</v>
      </c>
      <c r="U2899">
        <f t="shared" si="325"/>
        <v>16897408.68</v>
      </c>
      <c r="V2899">
        <f t="shared" si="329"/>
        <v>0.216054164621083</v>
      </c>
      <c r="W2899">
        <f t="shared" si="324"/>
        <v>0.535678553241072</v>
      </c>
    </row>
    <row r="2900" ht="14.25" spans="1:23">
      <c r="A2900" s="13">
        <v>5038</v>
      </c>
      <c r="B2900" s="14">
        <v>4</v>
      </c>
      <c r="C2900" s="14">
        <v>7</v>
      </c>
      <c r="D2900" s="14">
        <v>11</v>
      </c>
      <c r="E2900" s="14">
        <v>20</v>
      </c>
      <c r="F2900" s="14">
        <v>27</v>
      </c>
      <c r="G2900" s="14">
        <v>28</v>
      </c>
      <c r="H2900" s="15">
        <v>16</v>
      </c>
      <c r="I2900" s="15" t="s">
        <v>11</v>
      </c>
      <c r="J2900" s="22">
        <v>103430748</v>
      </c>
      <c r="K2900" s="23">
        <v>2</v>
      </c>
      <c r="L2900" s="22">
        <v>5000000</v>
      </c>
      <c r="M2900" s="22">
        <f t="shared" si="327"/>
        <v>10000000</v>
      </c>
      <c r="N2900" s="23">
        <v>69</v>
      </c>
      <c r="O2900" s="22">
        <v>96679</v>
      </c>
      <c r="P2900" s="22">
        <f t="shared" si="328"/>
        <v>6670851</v>
      </c>
      <c r="Q2900" s="24">
        <v>76754210</v>
      </c>
      <c r="R2900" s="29">
        <v>38447</v>
      </c>
      <c r="S2900">
        <f t="shared" si="323"/>
        <v>32044169.9</v>
      </c>
      <c r="T2900">
        <f t="shared" si="326"/>
        <v>0.287204700563005</v>
      </c>
      <c r="U2900">
        <f t="shared" si="325"/>
        <v>15373318.9</v>
      </c>
      <c r="V2900">
        <f t="shared" si="329"/>
        <v>0.200292842568505</v>
      </c>
      <c r="W2900">
        <f t="shared" si="324"/>
        <v>0.41749071353871</v>
      </c>
    </row>
    <row r="2901" ht="14.25" spans="1:23">
      <c r="A2901" s="13">
        <v>5037</v>
      </c>
      <c r="B2901" s="14">
        <v>7</v>
      </c>
      <c r="C2901" s="14">
        <v>12</v>
      </c>
      <c r="D2901" s="14">
        <v>14</v>
      </c>
      <c r="E2901" s="14">
        <v>22</v>
      </c>
      <c r="F2901" s="14">
        <v>24</v>
      </c>
      <c r="G2901" s="14">
        <v>32</v>
      </c>
      <c r="H2901" s="15">
        <v>16</v>
      </c>
      <c r="I2901" s="15" t="s">
        <v>19</v>
      </c>
      <c r="J2901" s="22">
        <v>97865355</v>
      </c>
      <c r="K2901" s="23">
        <v>1</v>
      </c>
      <c r="L2901" s="22">
        <v>5000000</v>
      </c>
      <c r="M2901" s="22">
        <f t="shared" si="327"/>
        <v>5000000</v>
      </c>
      <c r="N2901" s="23">
        <v>25</v>
      </c>
      <c r="O2901" s="22">
        <v>203021</v>
      </c>
      <c r="P2901" s="22">
        <f t="shared" si="328"/>
        <v>5075525</v>
      </c>
      <c r="Q2901" s="24">
        <v>88843416</v>
      </c>
      <c r="R2901" s="29">
        <v>38445</v>
      </c>
      <c r="S2901">
        <f t="shared" si="323"/>
        <v>36690366.84</v>
      </c>
      <c r="T2901">
        <f t="shared" si="326"/>
        <v>0.356699103510383</v>
      </c>
      <c r="U2901">
        <f t="shared" si="325"/>
        <v>26614841.84</v>
      </c>
      <c r="V2901">
        <f t="shared" si="329"/>
        <v>0.299570221838386</v>
      </c>
      <c r="W2901">
        <f t="shared" si="324"/>
        <v>0.41297789405126</v>
      </c>
    </row>
    <row r="2902" ht="14.25" spans="1:23">
      <c r="A2902" s="13">
        <v>5036</v>
      </c>
      <c r="B2902" s="14">
        <v>12</v>
      </c>
      <c r="C2902" s="14">
        <v>19</v>
      </c>
      <c r="D2902" s="14">
        <v>20</v>
      </c>
      <c r="E2902" s="14">
        <v>21</v>
      </c>
      <c r="F2902" s="14">
        <v>26</v>
      </c>
      <c r="G2902" s="14">
        <v>31</v>
      </c>
      <c r="H2902" s="15">
        <v>15</v>
      </c>
      <c r="I2902" s="15" t="s">
        <v>11</v>
      </c>
      <c r="J2902" s="22">
        <v>91022448</v>
      </c>
      <c r="K2902" s="23">
        <v>0</v>
      </c>
      <c r="L2902" s="23">
        <v>0</v>
      </c>
      <c r="M2902" s="22">
        <f t="shared" si="327"/>
        <v>0</v>
      </c>
      <c r="N2902" s="23">
        <v>21</v>
      </c>
      <c r="O2902" s="22">
        <v>261216</v>
      </c>
      <c r="P2902" s="22">
        <f t="shared" si="328"/>
        <v>5485536</v>
      </c>
      <c r="Q2902" s="24">
        <v>76548738</v>
      </c>
      <c r="R2902" s="29">
        <v>38442</v>
      </c>
      <c r="S2902">
        <f t="shared" si="323"/>
        <v>24709296.62</v>
      </c>
      <c r="T2902">
        <f t="shared" si="326"/>
        <v>0.322791691484189</v>
      </c>
      <c r="U2902">
        <f t="shared" si="325"/>
        <v>19223760.62</v>
      </c>
      <c r="V2902">
        <f t="shared" si="329"/>
        <v>0.251130993433229</v>
      </c>
      <c r="W2902">
        <f t="shared" si="324"/>
        <v>0.322791691484189</v>
      </c>
    </row>
    <row r="2903" ht="14.25" spans="1:23">
      <c r="A2903" s="13">
        <v>5035</v>
      </c>
      <c r="B2903" s="14">
        <v>12</v>
      </c>
      <c r="C2903" s="14">
        <v>16</v>
      </c>
      <c r="D2903" s="14">
        <v>21</v>
      </c>
      <c r="E2903" s="14">
        <v>28</v>
      </c>
      <c r="F2903" s="14">
        <v>29</v>
      </c>
      <c r="G2903" s="14">
        <v>30</v>
      </c>
      <c r="H2903" s="15">
        <v>14</v>
      </c>
      <c r="I2903" s="15" t="s">
        <v>11</v>
      </c>
      <c r="J2903" s="22">
        <v>78222863</v>
      </c>
      <c r="K2903" s="23">
        <v>1</v>
      </c>
      <c r="L2903" s="22">
        <v>5000000</v>
      </c>
      <c r="M2903" s="22">
        <f t="shared" si="327"/>
        <v>5000000</v>
      </c>
      <c r="N2903" s="23">
        <v>15</v>
      </c>
      <c r="O2903" s="22">
        <v>380320</v>
      </c>
      <c r="P2903" s="22">
        <f t="shared" si="328"/>
        <v>5704800</v>
      </c>
      <c r="Q2903" s="24">
        <v>73995036</v>
      </c>
      <c r="R2903" s="29">
        <v>38440</v>
      </c>
      <c r="S2903">
        <f t="shared" si="323"/>
        <v>27946352.64</v>
      </c>
      <c r="T2903">
        <f t="shared" si="326"/>
        <v>0.310106648775737</v>
      </c>
      <c r="U2903">
        <f t="shared" si="325"/>
        <v>17241552.64</v>
      </c>
      <c r="V2903">
        <f t="shared" si="329"/>
        <v>0.233009585129467</v>
      </c>
      <c r="W2903">
        <f t="shared" si="324"/>
        <v>0.377678749152849</v>
      </c>
    </row>
    <row r="2904" ht="14.25" spans="1:23">
      <c r="A2904" s="13">
        <v>5034</v>
      </c>
      <c r="B2904" s="14">
        <v>5</v>
      </c>
      <c r="C2904" s="14">
        <v>17</v>
      </c>
      <c r="D2904" s="14">
        <v>18</v>
      </c>
      <c r="E2904" s="14">
        <v>25</v>
      </c>
      <c r="F2904" s="14">
        <v>28</v>
      </c>
      <c r="G2904" s="14">
        <v>32</v>
      </c>
      <c r="H2904" s="15">
        <v>9</v>
      </c>
      <c r="I2904" s="15" t="s">
        <v>20</v>
      </c>
      <c r="J2904" s="22">
        <v>69911648</v>
      </c>
      <c r="K2904" s="23">
        <v>8</v>
      </c>
      <c r="L2904" s="22">
        <v>5000000</v>
      </c>
      <c r="M2904" s="22">
        <f t="shared" si="327"/>
        <v>40000000</v>
      </c>
      <c r="N2904" s="23">
        <v>54</v>
      </c>
      <c r="O2904" s="22">
        <v>92891</v>
      </c>
      <c r="P2904" s="22">
        <f t="shared" si="328"/>
        <v>5016114</v>
      </c>
      <c r="Q2904" s="24">
        <v>92625150</v>
      </c>
      <c r="R2904" s="29">
        <v>38438</v>
      </c>
      <c r="S2904">
        <f t="shared" si="323"/>
        <v>83236547.5</v>
      </c>
      <c r="T2904">
        <f t="shared" si="326"/>
        <v>0.466790580096227</v>
      </c>
      <c r="U2904">
        <f t="shared" si="325"/>
        <v>38220433.5</v>
      </c>
      <c r="V2904">
        <f t="shared" si="329"/>
        <v>0.412635590873537</v>
      </c>
      <c r="W2904">
        <f t="shared" si="324"/>
        <v>0.898638733648475</v>
      </c>
    </row>
    <row r="2905" ht="14.25" spans="1:23">
      <c r="A2905" s="13">
        <v>5033</v>
      </c>
      <c r="B2905" s="14">
        <v>7</v>
      </c>
      <c r="C2905" s="14">
        <v>8</v>
      </c>
      <c r="D2905" s="14">
        <v>12</v>
      </c>
      <c r="E2905" s="14">
        <v>14</v>
      </c>
      <c r="F2905" s="14">
        <v>19</v>
      </c>
      <c r="G2905" s="14">
        <v>20</v>
      </c>
      <c r="H2905" s="15">
        <v>7</v>
      </c>
      <c r="I2905" s="15" t="s">
        <v>11</v>
      </c>
      <c r="J2905" s="22">
        <v>107761872</v>
      </c>
      <c r="K2905" s="23">
        <v>0</v>
      </c>
      <c r="L2905" s="23">
        <v>0</v>
      </c>
      <c r="M2905" s="22">
        <f t="shared" si="327"/>
        <v>0</v>
      </c>
      <c r="N2905" s="23">
        <v>10</v>
      </c>
      <c r="O2905" s="22">
        <v>736814</v>
      </c>
      <c r="P2905" s="22">
        <f t="shared" si="328"/>
        <v>7368140</v>
      </c>
      <c r="Q2905" s="24">
        <v>76996234</v>
      </c>
      <c r="R2905" s="29">
        <v>38435</v>
      </c>
      <c r="S2905">
        <f t="shared" si="323"/>
        <v>20535822.66</v>
      </c>
      <c r="T2905">
        <f t="shared" si="326"/>
        <v>0.266712040227838</v>
      </c>
      <c r="U2905">
        <f t="shared" si="325"/>
        <v>13167682.66</v>
      </c>
      <c r="V2905">
        <f t="shared" si="329"/>
        <v>0.171017230011535</v>
      </c>
      <c r="W2905">
        <f t="shared" si="324"/>
        <v>0.266712040227838</v>
      </c>
    </row>
    <row r="2906" ht="14.25" spans="1:23">
      <c r="A2906" s="13">
        <v>5032</v>
      </c>
      <c r="B2906" s="14">
        <v>5</v>
      </c>
      <c r="C2906" s="14">
        <v>15</v>
      </c>
      <c r="D2906" s="14">
        <v>19</v>
      </c>
      <c r="E2906" s="14">
        <v>20</v>
      </c>
      <c r="F2906" s="14">
        <v>25</v>
      </c>
      <c r="G2906" s="14">
        <v>29</v>
      </c>
      <c r="H2906" s="15">
        <v>3</v>
      </c>
      <c r="I2906" s="15" t="s">
        <v>11</v>
      </c>
      <c r="J2906" s="22">
        <v>90569540</v>
      </c>
      <c r="K2906" s="23">
        <v>4</v>
      </c>
      <c r="L2906" s="22">
        <v>5000000</v>
      </c>
      <c r="M2906" s="22">
        <f t="shared" si="327"/>
        <v>20000000</v>
      </c>
      <c r="N2906" s="23">
        <v>52</v>
      </c>
      <c r="O2906" s="22">
        <v>236720</v>
      </c>
      <c r="P2906" s="22">
        <f t="shared" si="328"/>
        <v>12309440</v>
      </c>
      <c r="Q2906" s="24">
        <v>75420852</v>
      </c>
      <c r="R2906" s="29">
        <v>38433</v>
      </c>
      <c r="S2906">
        <f t="shared" si="323"/>
        <v>51680736.48</v>
      </c>
      <c r="T2906">
        <f t="shared" si="326"/>
        <v>0.420052752519953</v>
      </c>
      <c r="U2906">
        <f t="shared" si="325"/>
        <v>19371296.48</v>
      </c>
      <c r="V2906">
        <f t="shared" si="329"/>
        <v>0.256842716123122</v>
      </c>
      <c r="W2906">
        <f t="shared" si="324"/>
        <v>0.685231406295967</v>
      </c>
    </row>
    <row r="2907" ht="14.25" spans="1:23">
      <c r="A2907" s="13">
        <v>5031</v>
      </c>
      <c r="B2907" s="14">
        <v>4</v>
      </c>
      <c r="C2907" s="14">
        <v>10</v>
      </c>
      <c r="D2907" s="14">
        <v>16</v>
      </c>
      <c r="E2907" s="14">
        <v>20</v>
      </c>
      <c r="F2907" s="14">
        <v>23</v>
      </c>
      <c r="G2907" s="14">
        <v>32</v>
      </c>
      <c r="H2907" s="15">
        <v>7</v>
      </c>
      <c r="I2907" s="15" t="s">
        <v>25</v>
      </c>
      <c r="J2907" s="22">
        <v>105294059</v>
      </c>
      <c r="K2907" s="23">
        <v>1</v>
      </c>
      <c r="L2907" s="22">
        <v>5000000</v>
      </c>
      <c r="M2907" s="22">
        <f t="shared" si="327"/>
        <v>5000000</v>
      </c>
      <c r="N2907" s="23">
        <v>44</v>
      </c>
      <c r="O2907" s="22">
        <v>164801</v>
      </c>
      <c r="P2907" s="22">
        <f t="shared" si="328"/>
        <v>7251244</v>
      </c>
      <c r="Q2907" s="24">
        <v>88181316</v>
      </c>
      <c r="R2907" s="29">
        <v>38431</v>
      </c>
      <c r="S2907">
        <f t="shared" si="323"/>
        <v>31289176.84</v>
      </c>
      <c r="T2907">
        <f t="shared" si="326"/>
        <v>0.298126383598086</v>
      </c>
      <c r="U2907">
        <f t="shared" si="325"/>
        <v>19037932.84</v>
      </c>
      <c r="V2907">
        <f t="shared" si="329"/>
        <v>0.215895313243</v>
      </c>
      <c r="W2907">
        <f t="shared" si="324"/>
        <v>0.354827737431362</v>
      </c>
    </row>
    <row r="2908" ht="14.25" spans="1:23">
      <c r="A2908" s="13">
        <v>5030</v>
      </c>
      <c r="B2908" s="14">
        <v>1</v>
      </c>
      <c r="C2908" s="14">
        <v>5</v>
      </c>
      <c r="D2908" s="14">
        <v>9</v>
      </c>
      <c r="E2908" s="14">
        <v>14</v>
      </c>
      <c r="F2908" s="14">
        <v>22</v>
      </c>
      <c r="G2908" s="14">
        <v>28</v>
      </c>
      <c r="H2908" s="15">
        <v>5</v>
      </c>
      <c r="I2908" s="15" t="s">
        <v>11</v>
      </c>
      <c r="J2908" s="22">
        <v>93374391</v>
      </c>
      <c r="K2908" s="23">
        <v>3</v>
      </c>
      <c r="L2908" s="22">
        <v>5000000</v>
      </c>
      <c r="M2908" s="22">
        <f t="shared" si="327"/>
        <v>15000000</v>
      </c>
      <c r="N2908" s="23">
        <v>34</v>
      </c>
      <c r="O2908" s="22">
        <v>426512</v>
      </c>
      <c r="P2908" s="22">
        <f t="shared" si="328"/>
        <v>14501408</v>
      </c>
      <c r="Q2908" s="24">
        <v>78215814</v>
      </c>
      <c r="R2908" s="29">
        <v>38428</v>
      </c>
      <c r="S2908">
        <f t="shared" si="323"/>
        <v>47110852.86</v>
      </c>
      <c r="T2908">
        <f t="shared" si="326"/>
        <v>0.410541695059263</v>
      </c>
      <c r="U2908">
        <f t="shared" si="325"/>
        <v>17609444.86</v>
      </c>
      <c r="V2908">
        <f t="shared" si="329"/>
        <v>0.225139188093088</v>
      </c>
      <c r="W2908">
        <f t="shared" si="324"/>
        <v>0.602318769705574</v>
      </c>
    </row>
    <row r="2909" ht="14.25" spans="1:23">
      <c r="A2909" s="13">
        <v>5029</v>
      </c>
      <c r="B2909" s="14">
        <v>2</v>
      </c>
      <c r="C2909" s="14">
        <v>14</v>
      </c>
      <c r="D2909" s="14">
        <v>21</v>
      </c>
      <c r="E2909" s="14">
        <v>22</v>
      </c>
      <c r="F2909" s="14">
        <v>27</v>
      </c>
      <c r="G2909" s="14">
        <v>30</v>
      </c>
      <c r="H2909" s="15">
        <v>14</v>
      </c>
      <c r="I2909" s="15" t="s">
        <v>11</v>
      </c>
      <c r="J2909" s="22">
        <v>102159495</v>
      </c>
      <c r="K2909" s="23">
        <v>0</v>
      </c>
      <c r="L2909" s="23">
        <v>0</v>
      </c>
      <c r="M2909" s="22">
        <f t="shared" si="327"/>
        <v>0</v>
      </c>
      <c r="N2909" s="23">
        <v>12</v>
      </c>
      <c r="O2909" s="22">
        <v>382633</v>
      </c>
      <c r="P2909" s="22">
        <f t="shared" si="328"/>
        <v>4591596</v>
      </c>
      <c r="Q2909" s="24">
        <v>73015078</v>
      </c>
      <c r="R2909" s="29">
        <v>38426</v>
      </c>
      <c r="S2909">
        <f t="shared" si="323"/>
        <v>25063641.22</v>
      </c>
      <c r="T2909">
        <f t="shared" si="326"/>
        <v>0.343266649937702</v>
      </c>
      <c r="U2909">
        <f t="shared" si="325"/>
        <v>20472045.22</v>
      </c>
      <c r="V2909">
        <f t="shared" si="329"/>
        <v>0.280381063483901</v>
      </c>
      <c r="W2909">
        <f t="shared" si="324"/>
        <v>0.343266649937702</v>
      </c>
    </row>
    <row r="2910" ht="14.25" spans="1:23">
      <c r="A2910" s="13">
        <v>5028</v>
      </c>
      <c r="B2910" s="14">
        <v>4</v>
      </c>
      <c r="C2910" s="14">
        <v>9</v>
      </c>
      <c r="D2910" s="14">
        <v>22</v>
      </c>
      <c r="E2910" s="14">
        <v>25</v>
      </c>
      <c r="F2910" s="14">
        <v>26</v>
      </c>
      <c r="G2910" s="14">
        <v>32</v>
      </c>
      <c r="H2910" s="15">
        <v>10</v>
      </c>
      <c r="I2910" s="15" t="s">
        <v>25</v>
      </c>
      <c r="J2910" s="22">
        <v>91445748</v>
      </c>
      <c r="K2910" s="23">
        <v>1</v>
      </c>
      <c r="L2910" s="22">
        <v>5000000</v>
      </c>
      <c r="M2910" s="22">
        <f t="shared" si="327"/>
        <v>5000000</v>
      </c>
      <c r="N2910" s="23">
        <v>18</v>
      </c>
      <c r="O2910" s="22">
        <v>348551</v>
      </c>
      <c r="P2910" s="22">
        <f t="shared" si="328"/>
        <v>6273918</v>
      </c>
      <c r="Q2910" s="24">
        <v>83942448</v>
      </c>
      <c r="R2910" s="29">
        <v>38424</v>
      </c>
      <c r="S2910">
        <f t="shared" ref="S2910:S2973" si="330">J2911+Q2910*0.49-J2910</f>
        <v>31492633.52</v>
      </c>
      <c r="T2910">
        <f t="shared" si="326"/>
        <v>0.315604728611203</v>
      </c>
      <c r="U2910">
        <f t="shared" si="325"/>
        <v>20218715.52</v>
      </c>
      <c r="V2910">
        <f t="shared" si="329"/>
        <v>0.240864020548936</v>
      </c>
      <c r="W2910">
        <f t="shared" si="324"/>
        <v>0.375169348408805</v>
      </c>
    </row>
    <row r="2911" ht="14.25" spans="1:23">
      <c r="A2911" s="13">
        <v>5027</v>
      </c>
      <c r="B2911" s="14">
        <v>1</v>
      </c>
      <c r="C2911" s="14">
        <v>3</v>
      </c>
      <c r="D2911" s="14">
        <v>4</v>
      </c>
      <c r="E2911" s="14">
        <v>6</v>
      </c>
      <c r="F2911" s="14">
        <v>21</v>
      </c>
      <c r="G2911" s="14">
        <v>32</v>
      </c>
      <c r="H2911" s="15">
        <v>15</v>
      </c>
      <c r="I2911" s="15" t="s">
        <v>11</v>
      </c>
      <c r="J2911" s="22">
        <v>81806582</v>
      </c>
      <c r="K2911" s="23">
        <v>1</v>
      </c>
      <c r="L2911" s="22">
        <v>5000000</v>
      </c>
      <c r="M2911" s="22">
        <f t="shared" si="327"/>
        <v>5000000</v>
      </c>
      <c r="N2911" s="23">
        <v>12</v>
      </c>
      <c r="O2911" s="22">
        <v>515914</v>
      </c>
      <c r="P2911" s="22">
        <f t="shared" si="328"/>
        <v>6190968</v>
      </c>
      <c r="Q2911" s="24">
        <v>74896882</v>
      </c>
      <c r="R2911" s="29">
        <v>38421</v>
      </c>
      <c r="S2911">
        <f t="shared" si="330"/>
        <v>27253858.18</v>
      </c>
      <c r="T2911">
        <f t="shared" si="326"/>
        <v>0.297126630451719</v>
      </c>
      <c r="U2911">
        <f t="shared" si="325"/>
        <v>16062890.18</v>
      </c>
      <c r="V2911">
        <f t="shared" si="329"/>
        <v>0.214466740818396</v>
      </c>
      <c r="W2911">
        <f t="shared" si="324"/>
        <v>0.363885083760897</v>
      </c>
    </row>
    <row r="2912" ht="14.25" spans="1:23">
      <c r="A2912" s="13">
        <v>5026</v>
      </c>
      <c r="B2912" s="14">
        <v>6</v>
      </c>
      <c r="C2912" s="14">
        <v>12</v>
      </c>
      <c r="D2912" s="14">
        <v>14</v>
      </c>
      <c r="E2912" s="14">
        <v>20</v>
      </c>
      <c r="F2912" s="14">
        <v>25</v>
      </c>
      <c r="G2912" s="14">
        <v>26</v>
      </c>
      <c r="H2912" s="15">
        <v>7</v>
      </c>
      <c r="I2912" s="15" t="s">
        <v>11</v>
      </c>
      <c r="J2912" s="22">
        <v>72360968</v>
      </c>
      <c r="K2912" s="23">
        <v>1</v>
      </c>
      <c r="L2912" s="22">
        <v>5000000</v>
      </c>
      <c r="M2912" s="22">
        <f t="shared" si="327"/>
        <v>5000000</v>
      </c>
      <c r="N2912" s="23">
        <v>24</v>
      </c>
      <c r="O2912" s="22">
        <v>233554</v>
      </c>
      <c r="P2912" s="22">
        <f t="shared" si="328"/>
        <v>5605296</v>
      </c>
      <c r="Q2912" s="24">
        <v>72124158</v>
      </c>
      <c r="R2912" s="29">
        <v>38419</v>
      </c>
      <c r="S2912">
        <f t="shared" si="330"/>
        <v>27261791.42</v>
      </c>
      <c r="T2912">
        <f t="shared" si="326"/>
        <v>0.308659290275527</v>
      </c>
      <c r="U2912">
        <f t="shared" si="325"/>
        <v>16656495.42</v>
      </c>
      <c r="V2912">
        <f t="shared" si="329"/>
        <v>0.230941973977707</v>
      </c>
      <c r="W2912">
        <f t="shared" si="324"/>
        <v>0.377984189707976</v>
      </c>
    </row>
    <row r="2913" ht="14.25" spans="1:23">
      <c r="A2913" s="13">
        <v>5025</v>
      </c>
      <c r="B2913" s="14">
        <v>1</v>
      </c>
      <c r="C2913" s="14">
        <v>7</v>
      </c>
      <c r="D2913" s="14">
        <v>10</v>
      </c>
      <c r="E2913" s="14">
        <v>11</v>
      </c>
      <c r="F2913" s="14">
        <v>13</v>
      </c>
      <c r="G2913" s="14">
        <v>32</v>
      </c>
      <c r="H2913" s="15">
        <v>7</v>
      </c>
      <c r="I2913" s="15" t="s">
        <v>15</v>
      </c>
      <c r="J2913" s="22">
        <v>64281922</v>
      </c>
      <c r="K2913" s="23">
        <v>1</v>
      </c>
      <c r="L2913" s="22">
        <v>5000000</v>
      </c>
      <c r="M2913" s="22">
        <f t="shared" si="327"/>
        <v>5000000</v>
      </c>
      <c r="N2913" s="23">
        <v>18</v>
      </c>
      <c r="O2913" s="22">
        <v>262426</v>
      </c>
      <c r="P2913" s="22">
        <f t="shared" si="328"/>
        <v>4723668</v>
      </c>
      <c r="Q2913" s="24">
        <v>83986854</v>
      </c>
      <c r="R2913" s="29">
        <v>38417</v>
      </c>
      <c r="S2913">
        <f t="shared" si="330"/>
        <v>35131636.46</v>
      </c>
      <c r="T2913">
        <f t="shared" si="326"/>
        <v>0.358766104752537</v>
      </c>
      <c r="U2913">
        <f t="shared" si="325"/>
        <v>25407968.46</v>
      </c>
      <c r="V2913">
        <f t="shared" si="329"/>
        <v>0.30252315987452</v>
      </c>
      <c r="W2913">
        <f t="shared" si="324"/>
        <v>0.418299231210637</v>
      </c>
    </row>
    <row r="2914" ht="14.25" spans="1:23">
      <c r="A2914" s="13">
        <v>5024</v>
      </c>
      <c r="B2914" s="14">
        <v>5</v>
      </c>
      <c r="C2914" s="14">
        <v>9</v>
      </c>
      <c r="D2914" s="14">
        <v>14</v>
      </c>
      <c r="E2914" s="14">
        <v>27</v>
      </c>
      <c r="F2914" s="14">
        <v>31</v>
      </c>
      <c r="G2914" s="14">
        <v>32</v>
      </c>
      <c r="H2914" s="15">
        <v>13</v>
      </c>
      <c r="I2914" s="15" t="s">
        <v>11</v>
      </c>
      <c r="J2914" s="22">
        <v>58260000</v>
      </c>
      <c r="K2914" s="23">
        <v>4</v>
      </c>
      <c r="L2914" s="22">
        <v>5000000</v>
      </c>
      <c r="M2914" s="22">
        <f t="shared" si="327"/>
        <v>20000000</v>
      </c>
      <c r="N2914" s="23">
        <v>37</v>
      </c>
      <c r="O2914" s="22">
        <v>121881</v>
      </c>
      <c r="P2914" s="22">
        <f t="shared" si="328"/>
        <v>4509597</v>
      </c>
      <c r="Q2914" s="24">
        <v>72808046</v>
      </c>
      <c r="R2914" s="29">
        <v>38414</v>
      </c>
      <c r="S2914">
        <f t="shared" si="330"/>
        <v>45153506.54</v>
      </c>
      <c r="T2914">
        <f t="shared" si="326"/>
        <v>0.345477016922003</v>
      </c>
      <c r="U2914">
        <f t="shared" si="325"/>
        <v>20643909.54</v>
      </c>
      <c r="V2914">
        <f t="shared" si="329"/>
        <v>0.283538848714605</v>
      </c>
      <c r="W2914">
        <f t="shared" si="324"/>
        <v>0.620171931821931</v>
      </c>
    </row>
    <row r="2915" ht="14.25" spans="1:23">
      <c r="A2915" s="13">
        <v>5023</v>
      </c>
      <c r="B2915" s="14">
        <v>10</v>
      </c>
      <c r="C2915" s="14">
        <v>15</v>
      </c>
      <c r="D2915" s="14">
        <v>19</v>
      </c>
      <c r="E2915" s="14">
        <v>20</v>
      </c>
      <c r="F2915" s="14">
        <v>21</v>
      </c>
      <c r="G2915" s="14">
        <v>25</v>
      </c>
      <c r="H2915" s="15">
        <v>12</v>
      </c>
      <c r="I2915" s="15" t="s">
        <v>11</v>
      </c>
      <c r="J2915" s="22">
        <v>67737564</v>
      </c>
      <c r="K2915" s="23">
        <v>4</v>
      </c>
      <c r="L2915" s="22">
        <v>5000000</v>
      </c>
      <c r="M2915" s="22">
        <f t="shared" si="327"/>
        <v>20000000</v>
      </c>
      <c r="N2915" s="23">
        <v>20</v>
      </c>
      <c r="O2915" s="22">
        <v>299602</v>
      </c>
      <c r="P2915" s="22">
        <f t="shared" si="328"/>
        <v>5992040</v>
      </c>
      <c r="Q2915" s="24">
        <v>70112088</v>
      </c>
      <c r="R2915" s="29">
        <v>38412</v>
      </c>
      <c r="S2915">
        <f t="shared" si="330"/>
        <v>40373471.12</v>
      </c>
      <c r="T2915">
        <f t="shared" si="326"/>
        <v>0.290584287262989</v>
      </c>
      <c r="U2915">
        <f t="shared" si="325"/>
        <v>14381431.12</v>
      </c>
      <c r="V2915">
        <f t="shared" si="329"/>
        <v>0.205120565229779</v>
      </c>
      <c r="W2915">
        <f t="shared" si="324"/>
        <v>0.575841802343699</v>
      </c>
    </row>
    <row r="2916" ht="14.25" spans="1:23">
      <c r="A2916" s="13">
        <v>5022</v>
      </c>
      <c r="B2916" s="14">
        <v>8</v>
      </c>
      <c r="C2916" s="14">
        <v>10</v>
      </c>
      <c r="D2916" s="14">
        <v>12</v>
      </c>
      <c r="E2916" s="14">
        <v>21</v>
      </c>
      <c r="F2916" s="14">
        <v>32</v>
      </c>
      <c r="G2916" s="14">
        <v>33</v>
      </c>
      <c r="H2916" s="15">
        <v>4</v>
      </c>
      <c r="I2916" s="15" t="s">
        <v>76</v>
      </c>
      <c r="J2916" s="22">
        <v>73756112</v>
      </c>
      <c r="K2916" s="23">
        <v>8</v>
      </c>
      <c r="L2916" s="22">
        <v>5000000</v>
      </c>
      <c r="M2916" s="22">
        <f t="shared" si="327"/>
        <v>40000000</v>
      </c>
      <c r="N2916" s="23">
        <v>52</v>
      </c>
      <c r="O2916" s="22">
        <v>255743</v>
      </c>
      <c r="P2916" s="22">
        <f t="shared" si="328"/>
        <v>13298636</v>
      </c>
      <c r="Q2916" s="24">
        <v>87869528</v>
      </c>
      <c r="R2916" s="29">
        <v>38410</v>
      </c>
      <c r="S2916">
        <f t="shared" si="330"/>
        <v>77356646.72</v>
      </c>
      <c r="T2916">
        <f t="shared" si="326"/>
        <v>0.425137673665437</v>
      </c>
      <c r="U2916">
        <f t="shared" si="325"/>
        <v>24058010.72</v>
      </c>
      <c r="V2916">
        <f t="shared" si="329"/>
        <v>0.273792420052603</v>
      </c>
      <c r="W2916">
        <f t="shared" si="324"/>
        <v>0.880358054500987</v>
      </c>
    </row>
    <row r="2917" ht="14.25" spans="1:23">
      <c r="A2917" s="13">
        <v>5021</v>
      </c>
      <c r="B2917" s="14">
        <v>2</v>
      </c>
      <c r="C2917" s="14">
        <v>6</v>
      </c>
      <c r="D2917" s="14">
        <v>24</v>
      </c>
      <c r="E2917" s="14">
        <v>26</v>
      </c>
      <c r="F2917" s="14">
        <v>30</v>
      </c>
      <c r="G2917" s="14">
        <v>31</v>
      </c>
      <c r="H2917" s="15">
        <v>16</v>
      </c>
      <c r="I2917" s="15" t="s">
        <v>77</v>
      </c>
      <c r="J2917" s="22">
        <v>108056690</v>
      </c>
      <c r="K2917" s="23">
        <v>0</v>
      </c>
      <c r="L2917" s="23">
        <v>0</v>
      </c>
      <c r="M2917" s="22">
        <f t="shared" si="327"/>
        <v>0</v>
      </c>
      <c r="N2917" s="23">
        <v>5</v>
      </c>
      <c r="O2917" s="22">
        <v>3363844</v>
      </c>
      <c r="P2917" s="22">
        <f t="shared" si="328"/>
        <v>16819220</v>
      </c>
      <c r="Q2917" s="24">
        <v>74925080</v>
      </c>
      <c r="R2917" s="29">
        <v>38407</v>
      </c>
      <c r="S2917">
        <f t="shared" si="330"/>
        <v>29505050.2</v>
      </c>
      <c r="T2917">
        <f t="shared" si="326"/>
        <v>0.393794043329683</v>
      </c>
      <c r="U2917">
        <f t="shared" si="325"/>
        <v>12685830.2</v>
      </c>
      <c r="V2917">
        <f t="shared" si="329"/>
        <v>0.169313535601163</v>
      </c>
      <c r="W2917">
        <f t="shared" si="324"/>
        <v>0.393794043329683</v>
      </c>
    </row>
    <row r="2918" ht="14.25" spans="1:23">
      <c r="A2918" s="13">
        <v>5020</v>
      </c>
      <c r="B2918" s="14">
        <v>14</v>
      </c>
      <c r="C2918" s="14">
        <v>16</v>
      </c>
      <c r="D2918" s="14">
        <v>19</v>
      </c>
      <c r="E2918" s="14">
        <v>20</v>
      </c>
      <c r="F2918" s="14">
        <v>25</v>
      </c>
      <c r="G2918" s="14">
        <v>29</v>
      </c>
      <c r="H2918" s="15">
        <v>5</v>
      </c>
      <c r="I2918" s="15" t="s">
        <v>78</v>
      </c>
      <c r="J2918" s="22">
        <v>100848451</v>
      </c>
      <c r="K2918" s="23">
        <v>1</v>
      </c>
      <c r="L2918" s="22">
        <v>5000000</v>
      </c>
      <c r="M2918" s="22">
        <f t="shared" si="327"/>
        <v>5000000</v>
      </c>
      <c r="N2918" s="23">
        <v>27</v>
      </c>
      <c r="O2918" s="22">
        <v>437221</v>
      </c>
      <c r="P2918" s="22">
        <f t="shared" si="328"/>
        <v>11804967</v>
      </c>
      <c r="Q2918" s="24">
        <v>71772338</v>
      </c>
      <c r="R2918" s="29">
        <v>38405</v>
      </c>
      <c r="S2918">
        <f t="shared" si="330"/>
        <v>35109170.62</v>
      </c>
      <c r="T2918">
        <f t="shared" si="326"/>
        <v>0.419509402354985</v>
      </c>
      <c r="U2918">
        <f t="shared" si="325"/>
        <v>18304203.62</v>
      </c>
      <c r="V2918">
        <f t="shared" si="329"/>
        <v>0.25503145264684</v>
      </c>
      <c r="W2918">
        <f t="shared" si="324"/>
        <v>0.489174124716405</v>
      </c>
    </row>
    <row r="2919" ht="14.25" spans="1:23">
      <c r="A2919" s="13">
        <v>5019</v>
      </c>
      <c r="B2919" s="14">
        <v>6</v>
      </c>
      <c r="C2919" s="14">
        <v>11</v>
      </c>
      <c r="D2919" s="14">
        <v>12</v>
      </c>
      <c r="E2919" s="14">
        <v>13</v>
      </c>
      <c r="F2919" s="14">
        <v>19</v>
      </c>
      <c r="G2919" s="14">
        <v>22</v>
      </c>
      <c r="H2919" s="15">
        <v>8</v>
      </c>
      <c r="I2919" s="15" t="s">
        <v>79</v>
      </c>
      <c r="J2919" s="22">
        <v>100789176</v>
      </c>
      <c r="K2919" s="23">
        <v>1</v>
      </c>
      <c r="L2919" s="22">
        <v>5000000</v>
      </c>
      <c r="M2919" s="22">
        <f t="shared" si="327"/>
        <v>5000000</v>
      </c>
      <c r="N2919" s="23">
        <v>17</v>
      </c>
      <c r="O2919" s="22">
        <v>697155</v>
      </c>
      <c r="P2919" s="22">
        <f t="shared" si="328"/>
        <v>11851635</v>
      </c>
      <c r="Q2919" s="24">
        <v>80017318</v>
      </c>
      <c r="R2919" s="29">
        <v>38403</v>
      </c>
      <c r="S2919">
        <f t="shared" si="330"/>
        <v>39129209.82</v>
      </c>
      <c r="T2919">
        <f t="shared" si="326"/>
        <v>0.426522791228769</v>
      </c>
      <c r="U2919">
        <f t="shared" si="325"/>
        <v>22277574.82</v>
      </c>
      <c r="V2919">
        <f t="shared" si="329"/>
        <v>0.278409416571548</v>
      </c>
      <c r="W2919">
        <f t="shared" ref="W2919:W2982" si="331">S2919/Q2919</f>
        <v>0.489009264469474</v>
      </c>
    </row>
    <row r="2920" ht="14.25" spans="1:23">
      <c r="A2920" s="13">
        <v>5018</v>
      </c>
      <c r="B2920" s="14">
        <v>1</v>
      </c>
      <c r="C2920" s="14">
        <v>3</v>
      </c>
      <c r="D2920" s="14">
        <v>6</v>
      </c>
      <c r="E2920" s="14">
        <v>22</v>
      </c>
      <c r="F2920" s="14">
        <v>23</v>
      </c>
      <c r="G2920" s="14">
        <v>25</v>
      </c>
      <c r="H2920" s="15">
        <v>6</v>
      </c>
      <c r="I2920" s="15" t="s">
        <v>80</v>
      </c>
      <c r="J2920" s="22">
        <v>100709900</v>
      </c>
      <c r="K2920" s="23">
        <v>1</v>
      </c>
      <c r="L2920" s="22">
        <v>5000000</v>
      </c>
      <c r="M2920" s="22">
        <f t="shared" si="327"/>
        <v>5000000</v>
      </c>
      <c r="N2920" s="23">
        <v>22</v>
      </c>
      <c r="O2920" s="22">
        <v>275425</v>
      </c>
      <c r="P2920" s="22">
        <f t="shared" si="328"/>
        <v>6059350</v>
      </c>
      <c r="Q2920" s="24">
        <v>70853674</v>
      </c>
      <c r="R2920" s="29">
        <v>38400</v>
      </c>
      <c r="S2920">
        <f t="shared" si="330"/>
        <v>25579816.26</v>
      </c>
      <c r="T2920">
        <f t="shared" si="326"/>
        <v>0.290455174702726</v>
      </c>
      <c r="U2920">
        <f t="shared" si="325"/>
        <v>14520466.26</v>
      </c>
      <c r="V2920">
        <f t="shared" si="329"/>
        <v>0.204935967893493</v>
      </c>
      <c r="W2920">
        <f t="shared" si="331"/>
        <v>0.361023145532298</v>
      </c>
    </row>
    <row r="2921" ht="14.25" spans="1:23">
      <c r="A2921" s="13">
        <v>5017</v>
      </c>
      <c r="B2921" s="14">
        <v>2</v>
      </c>
      <c r="C2921" s="14">
        <v>6</v>
      </c>
      <c r="D2921" s="14">
        <v>10</v>
      </c>
      <c r="E2921" s="14">
        <v>25</v>
      </c>
      <c r="F2921" s="14">
        <v>27</v>
      </c>
      <c r="G2921" s="14">
        <v>31</v>
      </c>
      <c r="H2921" s="15">
        <v>3</v>
      </c>
      <c r="I2921" s="15" t="s">
        <v>81</v>
      </c>
      <c r="J2921" s="22">
        <v>91571416</v>
      </c>
      <c r="K2921" s="23">
        <v>2</v>
      </c>
      <c r="L2921" s="22">
        <v>5000000</v>
      </c>
      <c r="M2921" s="22">
        <f t="shared" si="327"/>
        <v>10000000</v>
      </c>
      <c r="N2921" s="23">
        <v>17</v>
      </c>
      <c r="O2921" s="22">
        <v>370427</v>
      </c>
      <c r="P2921" s="22">
        <f t="shared" si="328"/>
        <v>6297259</v>
      </c>
      <c r="Q2921" s="24">
        <v>69139166</v>
      </c>
      <c r="R2921" s="29">
        <v>38399</v>
      </c>
      <c r="S2921">
        <f t="shared" si="330"/>
        <v>29184550.34</v>
      </c>
      <c r="T2921">
        <f t="shared" si="326"/>
        <v>0.277477317849047</v>
      </c>
      <c r="U2921">
        <f t="shared" si="325"/>
        <v>12887291.34</v>
      </c>
      <c r="V2921">
        <f t="shared" si="329"/>
        <v>0.186396395640642</v>
      </c>
      <c r="W2921">
        <f t="shared" si="331"/>
        <v>0.422113138304272</v>
      </c>
    </row>
    <row r="2922" ht="14.25" spans="1:23">
      <c r="A2922" s="13">
        <v>5016</v>
      </c>
      <c r="B2922" s="14">
        <v>1</v>
      </c>
      <c r="C2922" s="14">
        <v>5</v>
      </c>
      <c r="D2922" s="14">
        <v>6</v>
      </c>
      <c r="E2922" s="14">
        <v>12</v>
      </c>
      <c r="F2922" s="14">
        <v>16</v>
      </c>
      <c r="G2922" s="14">
        <v>30</v>
      </c>
      <c r="H2922" s="15">
        <v>15</v>
      </c>
      <c r="I2922" s="15" t="s">
        <v>75</v>
      </c>
      <c r="J2922" s="22">
        <v>86877775</v>
      </c>
      <c r="K2922" s="23">
        <v>0</v>
      </c>
      <c r="L2922" s="23">
        <v>0</v>
      </c>
      <c r="M2922" s="22">
        <f t="shared" si="327"/>
        <v>0</v>
      </c>
      <c r="N2922" s="23">
        <v>27</v>
      </c>
      <c r="O2922" s="22">
        <v>284047</v>
      </c>
      <c r="P2922" s="22">
        <f t="shared" si="328"/>
        <v>7669269</v>
      </c>
      <c r="Q2922" s="24">
        <v>85896264</v>
      </c>
      <c r="R2922" s="29">
        <v>38389</v>
      </c>
      <c r="S2922">
        <f t="shared" si="330"/>
        <v>24194177.36</v>
      </c>
      <c r="T2922">
        <f t="shared" si="326"/>
        <v>0.281667400109509</v>
      </c>
      <c r="U2922">
        <f t="shared" si="325"/>
        <v>16524908.36</v>
      </c>
      <c r="V2922">
        <f t="shared" si="329"/>
        <v>0.192382154828061</v>
      </c>
      <c r="W2922">
        <f t="shared" si="331"/>
        <v>0.281667400109509</v>
      </c>
    </row>
    <row r="2923" ht="14.25" spans="1:23">
      <c r="A2923" s="13">
        <v>5015</v>
      </c>
      <c r="B2923" s="14">
        <v>4</v>
      </c>
      <c r="C2923" s="14">
        <v>8</v>
      </c>
      <c r="D2923" s="14">
        <v>9</v>
      </c>
      <c r="E2923" s="14">
        <v>16</v>
      </c>
      <c r="F2923" s="14">
        <v>17</v>
      </c>
      <c r="G2923" s="14">
        <v>29</v>
      </c>
      <c r="H2923" s="15">
        <v>15</v>
      </c>
      <c r="I2923" s="15" t="s">
        <v>11</v>
      </c>
      <c r="J2923" s="22">
        <v>68982783</v>
      </c>
      <c r="K2923" s="23">
        <v>1</v>
      </c>
      <c r="L2923" s="22">
        <v>5000000</v>
      </c>
      <c r="M2923" s="22">
        <f t="shared" si="327"/>
        <v>5000000</v>
      </c>
      <c r="N2923" s="23">
        <v>43</v>
      </c>
      <c r="O2923" s="22">
        <v>128879</v>
      </c>
      <c r="P2923" s="22">
        <f t="shared" si="328"/>
        <v>5541797</v>
      </c>
      <c r="Q2923" s="24">
        <v>71767638</v>
      </c>
      <c r="R2923" s="29">
        <v>38386</v>
      </c>
      <c r="S2923">
        <f t="shared" si="330"/>
        <v>27235237.62</v>
      </c>
      <c r="T2923">
        <f t="shared" si="326"/>
        <v>0.309822619771881</v>
      </c>
      <c r="U2923">
        <f t="shared" si="325"/>
        <v>16693440.62</v>
      </c>
      <c r="V2923">
        <f t="shared" si="329"/>
        <v>0.232604013246193</v>
      </c>
      <c r="W2923">
        <f t="shared" si="331"/>
        <v>0.379491904415191</v>
      </c>
    </row>
    <row r="2924" ht="14.25" spans="1:23">
      <c r="A2924" s="13">
        <v>5014</v>
      </c>
      <c r="B2924" s="14">
        <v>13</v>
      </c>
      <c r="C2924" s="14">
        <v>19</v>
      </c>
      <c r="D2924" s="14">
        <v>21</v>
      </c>
      <c r="E2924" s="14">
        <v>23</v>
      </c>
      <c r="F2924" s="14">
        <v>30</v>
      </c>
      <c r="G2924" s="14">
        <v>32</v>
      </c>
      <c r="H2924" s="15">
        <v>5</v>
      </c>
      <c r="I2924" s="15" t="s">
        <v>11</v>
      </c>
      <c r="J2924" s="22">
        <v>61051878</v>
      </c>
      <c r="K2924" s="23">
        <v>3</v>
      </c>
      <c r="L2924" s="22">
        <v>5000000</v>
      </c>
      <c r="M2924" s="22">
        <f t="shared" si="327"/>
        <v>15000000</v>
      </c>
      <c r="N2924" s="23">
        <v>18</v>
      </c>
      <c r="O2924" s="22">
        <v>388781</v>
      </c>
      <c r="P2924" s="22">
        <f t="shared" si="328"/>
        <v>6998058</v>
      </c>
      <c r="Q2924" s="24">
        <v>70400450</v>
      </c>
      <c r="R2924" s="29">
        <v>38384</v>
      </c>
      <c r="S2924">
        <f t="shared" si="330"/>
        <v>33167415.5</v>
      </c>
      <c r="T2924">
        <f t="shared" si="326"/>
        <v>0.258058229741429</v>
      </c>
      <c r="U2924">
        <f t="shared" si="325"/>
        <v>11169357.5</v>
      </c>
      <c r="V2924">
        <f t="shared" si="329"/>
        <v>0.158654632179198</v>
      </c>
      <c r="W2924">
        <f t="shared" si="331"/>
        <v>0.471125049626813</v>
      </c>
    </row>
    <row r="2925" ht="14.25" spans="1:23">
      <c r="A2925" s="13">
        <v>5013</v>
      </c>
      <c r="B2925" s="14">
        <v>7</v>
      </c>
      <c r="C2925" s="14">
        <v>8</v>
      </c>
      <c r="D2925" s="14">
        <v>16</v>
      </c>
      <c r="E2925" s="14">
        <v>19</v>
      </c>
      <c r="F2925" s="14">
        <v>20</v>
      </c>
      <c r="G2925" s="14">
        <v>24</v>
      </c>
      <c r="H2925" s="15">
        <v>6</v>
      </c>
      <c r="I2925" s="15" t="s">
        <v>12</v>
      </c>
      <c r="J2925" s="22">
        <v>59723073</v>
      </c>
      <c r="K2925" s="23">
        <v>9</v>
      </c>
      <c r="L2925" s="22">
        <v>5000000</v>
      </c>
      <c r="M2925" s="22">
        <f t="shared" si="327"/>
        <v>45000000</v>
      </c>
      <c r="N2925" s="23">
        <v>62</v>
      </c>
      <c r="O2925" s="22">
        <v>45678</v>
      </c>
      <c r="P2925" s="22">
        <f t="shared" si="328"/>
        <v>2832036</v>
      </c>
      <c r="Q2925" s="24">
        <v>85862110</v>
      </c>
      <c r="R2925" s="29">
        <v>38382</v>
      </c>
      <c r="S2925">
        <f t="shared" si="330"/>
        <v>80464284.9</v>
      </c>
      <c r="T2925">
        <f t="shared" si="326"/>
        <v>0.413037658869553</v>
      </c>
      <c r="U2925">
        <f t="shared" ref="U2925:U2988" si="332">S2925-L2925*K2925-O2925*N2925</f>
        <v>32632248.9</v>
      </c>
      <c r="V2925">
        <f t="shared" si="329"/>
        <v>0.38005412282554</v>
      </c>
      <c r="W2925">
        <f t="shared" si="331"/>
        <v>0.937133793940074</v>
      </c>
    </row>
    <row r="2926" ht="14.25" spans="1:23">
      <c r="A2926" s="13">
        <v>5012</v>
      </c>
      <c r="B2926" s="14">
        <v>2</v>
      </c>
      <c r="C2926" s="14">
        <v>3</v>
      </c>
      <c r="D2926" s="14">
        <v>6</v>
      </c>
      <c r="E2926" s="14">
        <v>16</v>
      </c>
      <c r="F2926" s="14">
        <v>22</v>
      </c>
      <c r="G2926" s="14">
        <v>31</v>
      </c>
      <c r="H2926" s="15">
        <v>5</v>
      </c>
      <c r="I2926" s="15" t="s">
        <v>11</v>
      </c>
      <c r="J2926" s="22">
        <v>98114924</v>
      </c>
      <c r="K2926" s="23">
        <v>2</v>
      </c>
      <c r="L2926" s="22">
        <v>5000000</v>
      </c>
      <c r="M2926" s="22">
        <f t="shared" si="327"/>
        <v>10000000</v>
      </c>
      <c r="N2926" s="23">
        <v>50</v>
      </c>
      <c r="O2926" s="22">
        <v>259107</v>
      </c>
      <c r="P2926" s="22">
        <f t="shared" si="328"/>
        <v>12955350</v>
      </c>
      <c r="Q2926" s="24">
        <v>73524782</v>
      </c>
      <c r="R2926" s="29">
        <v>38379</v>
      </c>
      <c r="S2926">
        <f t="shared" si="330"/>
        <v>40474849.18</v>
      </c>
      <c r="T2926">
        <f t="shared" si="326"/>
        <v>0.414484046753107</v>
      </c>
      <c r="U2926">
        <f t="shared" si="332"/>
        <v>17519499.18</v>
      </c>
      <c r="V2926">
        <f t="shared" si="329"/>
        <v>0.23828019211264</v>
      </c>
      <c r="W2926">
        <f t="shared" si="331"/>
        <v>0.550492610505122</v>
      </c>
    </row>
    <row r="2927" ht="14.25" spans="1:23">
      <c r="A2927" s="13">
        <v>5011</v>
      </c>
      <c r="B2927" s="14">
        <v>9</v>
      </c>
      <c r="C2927" s="14">
        <v>11</v>
      </c>
      <c r="D2927" s="14">
        <v>13</v>
      </c>
      <c r="E2927" s="14">
        <v>15</v>
      </c>
      <c r="F2927" s="14">
        <v>22</v>
      </c>
      <c r="G2927" s="14">
        <v>30</v>
      </c>
      <c r="H2927" s="15">
        <v>15</v>
      </c>
      <c r="I2927" s="15" t="s">
        <v>11</v>
      </c>
      <c r="J2927" s="22">
        <v>102562630</v>
      </c>
      <c r="K2927" s="23">
        <v>1</v>
      </c>
      <c r="L2927" s="22">
        <v>5000000</v>
      </c>
      <c r="M2927" s="22">
        <f t="shared" si="327"/>
        <v>5000000</v>
      </c>
      <c r="N2927" s="23">
        <v>15</v>
      </c>
      <c r="O2927" s="22">
        <v>448184</v>
      </c>
      <c r="P2927" s="22">
        <f t="shared" si="328"/>
        <v>6722760</v>
      </c>
      <c r="Q2927" s="24">
        <v>70934662</v>
      </c>
      <c r="R2927" s="29">
        <v>38377</v>
      </c>
      <c r="S2927">
        <f t="shared" si="330"/>
        <v>24071534.38</v>
      </c>
      <c r="T2927">
        <f t="shared" si="326"/>
        <v>0.26886058017729</v>
      </c>
      <c r="U2927">
        <f t="shared" si="332"/>
        <v>12348774.38</v>
      </c>
      <c r="V2927">
        <f t="shared" si="329"/>
        <v>0.174086603528188</v>
      </c>
      <c r="W2927">
        <f t="shared" si="331"/>
        <v>0.339347981667975</v>
      </c>
    </row>
    <row r="2928" ht="14.25" spans="1:23">
      <c r="A2928" s="13">
        <v>5010</v>
      </c>
      <c r="B2928" s="14">
        <v>8</v>
      </c>
      <c r="C2928" s="14">
        <v>10</v>
      </c>
      <c r="D2928" s="14">
        <v>11</v>
      </c>
      <c r="E2928" s="14">
        <v>18</v>
      </c>
      <c r="F2928" s="14">
        <v>25</v>
      </c>
      <c r="G2928" s="14">
        <v>26</v>
      </c>
      <c r="H2928" s="15">
        <v>1</v>
      </c>
      <c r="I2928" s="15" t="s">
        <v>16</v>
      </c>
      <c r="J2928" s="22">
        <v>91876180</v>
      </c>
      <c r="K2928" s="23">
        <v>5</v>
      </c>
      <c r="L2928" s="22">
        <v>5000000</v>
      </c>
      <c r="M2928" s="22">
        <f t="shared" si="327"/>
        <v>25000000</v>
      </c>
      <c r="N2928" s="23">
        <v>65</v>
      </c>
      <c r="O2928" s="22">
        <v>197430</v>
      </c>
      <c r="P2928" s="22">
        <f t="shared" si="328"/>
        <v>12832950</v>
      </c>
      <c r="Q2928" s="24">
        <v>86560850</v>
      </c>
      <c r="R2928" s="29">
        <v>38375</v>
      </c>
      <c r="S2928">
        <f t="shared" si="330"/>
        <v>61914958.5</v>
      </c>
      <c r="T2928">
        <f t="shared" si="326"/>
        <v>0.426462523184557</v>
      </c>
      <c r="U2928">
        <f t="shared" si="332"/>
        <v>24082008.5</v>
      </c>
      <c r="V2928">
        <f t="shared" si="329"/>
        <v>0.278209011348664</v>
      </c>
      <c r="W2928">
        <f t="shared" si="331"/>
        <v>0.715276692638762</v>
      </c>
    </row>
    <row r="2929" ht="14.25" spans="1:23">
      <c r="A2929" s="13">
        <v>5009</v>
      </c>
      <c r="B2929" s="14">
        <v>2</v>
      </c>
      <c r="C2929" s="14">
        <v>17</v>
      </c>
      <c r="D2929" s="14">
        <v>22</v>
      </c>
      <c r="E2929" s="14">
        <v>27</v>
      </c>
      <c r="F2929" s="14">
        <v>29</v>
      </c>
      <c r="G2929" s="14">
        <v>31</v>
      </c>
      <c r="H2929" s="15">
        <v>14</v>
      </c>
      <c r="I2929" s="15" t="s">
        <v>11</v>
      </c>
      <c r="J2929" s="22">
        <v>111376322</v>
      </c>
      <c r="K2929" s="23">
        <v>1</v>
      </c>
      <c r="L2929" s="22">
        <v>5000000</v>
      </c>
      <c r="M2929" s="22">
        <f t="shared" si="327"/>
        <v>5000000</v>
      </c>
      <c r="N2929" s="23">
        <v>11</v>
      </c>
      <c r="O2929" s="22">
        <v>1351424</v>
      </c>
      <c r="P2929" s="22">
        <f t="shared" si="328"/>
        <v>14865664</v>
      </c>
      <c r="Q2929" s="24">
        <v>74072772</v>
      </c>
      <c r="R2929" s="29">
        <v>38372</v>
      </c>
      <c r="S2929">
        <f t="shared" si="330"/>
        <v>34924660.28</v>
      </c>
      <c r="T2929">
        <f t="shared" si="326"/>
        <v>0.403990015116486</v>
      </c>
      <c r="U2929">
        <f t="shared" si="332"/>
        <v>15058996.28</v>
      </c>
      <c r="V2929">
        <f t="shared" si="329"/>
        <v>0.203300023387811</v>
      </c>
      <c r="W2929">
        <f t="shared" si="331"/>
        <v>0.471491201652343</v>
      </c>
    </row>
    <row r="2930" ht="14.25" spans="1:23">
      <c r="A2930" s="13">
        <v>5008</v>
      </c>
      <c r="B2930" s="14">
        <v>11</v>
      </c>
      <c r="C2930" s="14">
        <v>19</v>
      </c>
      <c r="D2930" s="14">
        <v>22</v>
      </c>
      <c r="E2930" s="14">
        <v>27</v>
      </c>
      <c r="F2930" s="14">
        <v>32</v>
      </c>
      <c r="G2930" s="14">
        <v>33</v>
      </c>
      <c r="H2930" s="15">
        <v>11</v>
      </c>
      <c r="I2930" s="15" t="s">
        <v>11</v>
      </c>
      <c r="J2930" s="22">
        <v>110005324</v>
      </c>
      <c r="K2930" s="23">
        <v>1</v>
      </c>
      <c r="L2930" s="22">
        <v>5000000</v>
      </c>
      <c r="M2930" s="22">
        <f t="shared" si="327"/>
        <v>5000000</v>
      </c>
      <c r="N2930" s="23">
        <v>26</v>
      </c>
      <c r="O2930" s="22">
        <v>467915</v>
      </c>
      <c r="P2930" s="22">
        <f t="shared" si="328"/>
        <v>12165790</v>
      </c>
      <c r="Q2930" s="24">
        <v>72041750</v>
      </c>
      <c r="R2930" s="29">
        <v>38370</v>
      </c>
      <c r="S2930">
        <f t="shared" si="330"/>
        <v>35086541.5</v>
      </c>
      <c r="T2930">
        <f t="shared" si="326"/>
        <v>0.417626466597494</v>
      </c>
      <c r="U2930">
        <f t="shared" si="332"/>
        <v>17920751.5</v>
      </c>
      <c r="V2930">
        <f t="shared" si="329"/>
        <v>0.248755082990072</v>
      </c>
      <c r="W2930">
        <f t="shared" si="331"/>
        <v>0.487030666245615</v>
      </c>
    </row>
    <row r="2931" ht="14.25" spans="1:23">
      <c r="A2931" s="13">
        <v>5007</v>
      </c>
      <c r="B2931" s="14">
        <v>7</v>
      </c>
      <c r="C2931" s="14">
        <v>15</v>
      </c>
      <c r="D2931" s="14">
        <v>17</v>
      </c>
      <c r="E2931" s="14">
        <v>20</v>
      </c>
      <c r="F2931" s="14">
        <v>23</v>
      </c>
      <c r="G2931" s="14">
        <v>33</v>
      </c>
      <c r="H2931" s="15">
        <v>15</v>
      </c>
      <c r="I2931" s="15" t="s">
        <v>13</v>
      </c>
      <c r="J2931" s="22">
        <v>109791408</v>
      </c>
      <c r="K2931" s="23">
        <v>2</v>
      </c>
      <c r="L2931" s="22">
        <v>5000000</v>
      </c>
      <c r="M2931" s="22">
        <f t="shared" si="327"/>
        <v>10000000</v>
      </c>
      <c r="N2931" s="23">
        <v>15</v>
      </c>
      <c r="O2931" s="22">
        <v>609348</v>
      </c>
      <c r="P2931" s="22">
        <f t="shared" si="328"/>
        <v>9140220</v>
      </c>
      <c r="Q2931" s="24">
        <v>86322510</v>
      </c>
      <c r="R2931" s="29">
        <v>38368</v>
      </c>
      <c r="S2931">
        <f t="shared" si="330"/>
        <v>30970825.9</v>
      </c>
      <c r="T2931">
        <f t="shared" ref="T2931:T2994" si="333">(S2931-L2931*K2931)/Q2931</f>
        <v>0.242935775384659</v>
      </c>
      <c r="U2931">
        <f t="shared" si="332"/>
        <v>11830605.9</v>
      </c>
      <c r="V2931">
        <f t="shared" si="329"/>
        <v>0.137051226846856</v>
      </c>
      <c r="W2931">
        <f t="shared" si="331"/>
        <v>0.358780414285915</v>
      </c>
    </row>
    <row r="2932" ht="14.25" spans="1:23">
      <c r="A2932" s="13">
        <v>5006</v>
      </c>
      <c r="B2932" s="14">
        <v>2</v>
      </c>
      <c r="C2932" s="14">
        <v>4</v>
      </c>
      <c r="D2932" s="14">
        <v>5</v>
      </c>
      <c r="E2932" s="14">
        <v>15</v>
      </c>
      <c r="F2932" s="14">
        <v>21</v>
      </c>
      <c r="G2932" s="14">
        <v>31</v>
      </c>
      <c r="H2932" s="15">
        <v>16</v>
      </c>
      <c r="I2932" s="15" t="s">
        <v>11</v>
      </c>
      <c r="J2932" s="22">
        <v>98464204</v>
      </c>
      <c r="K2932" s="23">
        <v>2</v>
      </c>
      <c r="L2932" s="22">
        <v>5000000</v>
      </c>
      <c r="M2932" s="22">
        <f t="shared" si="327"/>
        <v>10000000</v>
      </c>
      <c r="N2932" s="23">
        <v>14</v>
      </c>
      <c r="O2932" s="22">
        <v>1311121</v>
      </c>
      <c r="P2932" s="22">
        <f t="shared" si="328"/>
        <v>18355694</v>
      </c>
      <c r="Q2932" s="24">
        <v>74203108</v>
      </c>
      <c r="R2932" s="29">
        <v>38365</v>
      </c>
      <c r="S2932">
        <f t="shared" si="330"/>
        <v>38492796.92</v>
      </c>
      <c r="T2932">
        <f t="shared" si="333"/>
        <v>0.383983874637704</v>
      </c>
      <c r="U2932">
        <f t="shared" si="332"/>
        <v>10137102.92</v>
      </c>
      <c r="V2932">
        <f t="shared" si="329"/>
        <v>0.136612915459013</v>
      </c>
      <c r="W2932">
        <f t="shared" si="331"/>
        <v>0.518749119241744</v>
      </c>
    </row>
    <row r="2933" ht="14.25" spans="1:23">
      <c r="A2933" s="13">
        <v>5005</v>
      </c>
      <c r="B2933" s="14">
        <v>5</v>
      </c>
      <c r="C2933" s="14">
        <v>9</v>
      </c>
      <c r="D2933" s="14">
        <v>20</v>
      </c>
      <c r="E2933" s="14">
        <v>26</v>
      </c>
      <c r="F2933" s="14">
        <v>28</v>
      </c>
      <c r="G2933" s="14">
        <v>33</v>
      </c>
      <c r="H2933" s="15">
        <v>15</v>
      </c>
      <c r="I2933" s="15" t="s">
        <v>11</v>
      </c>
      <c r="J2933" s="22">
        <v>100597478</v>
      </c>
      <c r="K2933" s="23">
        <v>2</v>
      </c>
      <c r="L2933" s="22">
        <v>5000000</v>
      </c>
      <c r="M2933" s="22">
        <f t="shared" si="327"/>
        <v>10000000</v>
      </c>
      <c r="N2933" s="23">
        <v>61</v>
      </c>
      <c r="O2933" s="22">
        <v>115589</v>
      </c>
      <c r="P2933" s="22">
        <f t="shared" si="328"/>
        <v>7050929</v>
      </c>
      <c r="Q2933" s="24">
        <v>70647958</v>
      </c>
      <c r="R2933" s="29">
        <v>38363</v>
      </c>
      <c r="S2933">
        <f t="shared" si="330"/>
        <v>28165249.42</v>
      </c>
      <c r="T2933">
        <f t="shared" si="333"/>
        <v>0.257123488551502</v>
      </c>
      <c r="U2933">
        <f t="shared" si="332"/>
        <v>11114320.42</v>
      </c>
      <c r="V2933">
        <f t="shared" si="329"/>
        <v>0.157319768817664</v>
      </c>
      <c r="W2933">
        <f t="shared" si="331"/>
        <v>0.398670396389942</v>
      </c>
    </row>
    <row r="2934" ht="14.25" spans="1:23">
      <c r="A2934" s="13">
        <v>5004</v>
      </c>
      <c r="B2934" s="14">
        <v>1</v>
      </c>
      <c r="C2934" s="14">
        <v>4</v>
      </c>
      <c r="D2934" s="14">
        <v>8</v>
      </c>
      <c r="E2934" s="14">
        <v>9</v>
      </c>
      <c r="F2934" s="14">
        <v>22</v>
      </c>
      <c r="G2934" s="14">
        <v>23</v>
      </c>
      <c r="H2934" s="15">
        <v>3</v>
      </c>
      <c r="I2934" s="15" t="s">
        <v>14</v>
      </c>
      <c r="J2934" s="22">
        <v>94145228</v>
      </c>
      <c r="K2934" s="23">
        <v>4</v>
      </c>
      <c r="L2934" s="22">
        <v>5000000</v>
      </c>
      <c r="M2934" s="22">
        <f t="shared" si="327"/>
        <v>20000000</v>
      </c>
      <c r="N2934" s="23">
        <v>42</v>
      </c>
      <c r="O2934" s="22">
        <v>407984</v>
      </c>
      <c r="P2934" s="22">
        <f t="shared" si="328"/>
        <v>17135328</v>
      </c>
      <c r="Q2934" s="24">
        <v>87357176</v>
      </c>
      <c r="R2934" s="29">
        <v>38361</v>
      </c>
      <c r="S2934">
        <f t="shared" si="330"/>
        <v>55461300.24</v>
      </c>
      <c r="T2934">
        <f t="shared" si="333"/>
        <v>0.40593459935106</v>
      </c>
      <c r="U2934">
        <f t="shared" si="332"/>
        <v>18325972.24</v>
      </c>
      <c r="V2934">
        <f t="shared" si="329"/>
        <v>0.209782104677926</v>
      </c>
      <c r="W2934">
        <f t="shared" si="331"/>
        <v>0.634879729170732</v>
      </c>
    </row>
    <row r="2935" ht="14.25" spans="1:23">
      <c r="A2935" s="13">
        <v>5003</v>
      </c>
      <c r="B2935" s="14">
        <v>9</v>
      </c>
      <c r="C2935" s="14">
        <v>12</v>
      </c>
      <c r="D2935" s="14">
        <v>15</v>
      </c>
      <c r="E2935" s="14">
        <v>19</v>
      </c>
      <c r="F2935" s="14">
        <v>22</v>
      </c>
      <c r="G2935" s="14">
        <v>31</v>
      </c>
      <c r="H2935" s="15">
        <v>16</v>
      </c>
      <c r="I2935" s="15" t="s">
        <v>11</v>
      </c>
      <c r="J2935" s="22">
        <v>106801512</v>
      </c>
      <c r="K2935" s="23">
        <v>6</v>
      </c>
      <c r="L2935" s="22">
        <v>5000000</v>
      </c>
      <c r="M2935" s="22">
        <f t="shared" si="327"/>
        <v>30000000</v>
      </c>
      <c r="N2935" s="23">
        <v>26</v>
      </c>
      <c r="O2935" s="22">
        <v>533517</v>
      </c>
      <c r="P2935" s="22">
        <f t="shared" si="328"/>
        <v>13871442</v>
      </c>
      <c r="Q2935" s="24">
        <v>74532408</v>
      </c>
      <c r="R2935" s="29">
        <v>38358</v>
      </c>
      <c r="S2935">
        <f t="shared" si="330"/>
        <v>60575973.92</v>
      </c>
      <c r="T2935">
        <f t="shared" si="333"/>
        <v>0.410237301336085</v>
      </c>
      <c r="U2935">
        <f t="shared" si="332"/>
        <v>16704531.92</v>
      </c>
      <c r="V2935">
        <f t="shared" si="329"/>
        <v>0.224124409344188</v>
      </c>
      <c r="W2935">
        <f t="shared" si="331"/>
        <v>0.812746770773863</v>
      </c>
    </row>
    <row r="2936" ht="14.25" spans="1:23">
      <c r="A2936" s="13">
        <v>5002</v>
      </c>
      <c r="B2936" s="14">
        <v>6</v>
      </c>
      <c r="C2936" s="14">
        <v>9</v>
      </c>
      <c r="D2936" s="14">
        <v>20</v>
      </c>
      <c r="E2936" s="14">
        <v>26</v>
      </c>
      <c r="F2936" s="14">
        <v>28</v>
      </c>
      <c r="G2936" s="14">
        <v>33</v>
      </c>
      <c r="H2936" s="15">
        <v>14</v>
      </c>
      <c r="I2936" s="15" t="s">
        <v>11</v>
      </c>
      <c r="J2936" s="22">
        <v>130856606</v>
      </c>
      <c r="K2936" s="23">
        <v>1</v>
      </c>
      <c r="L2936" s="22">
        <v>5000000</v>
      </c>
      <c r="M2936" s="22">
        <f t="shared" si="327"/>
        <v>5000000</v>
      </c>
      <c r="N2936" s="23">
        <v>28</v>
      </c>
      <c r="O2936" s="22">
        <v>452441</v>
      </c>
      <c r="P2936" s="22">
        <f t="shared" si="328"/>
        <v>12668348</v>
      </c>
      <c r="Q2936" s="24">
        <v>69161632</v>
      </c>
      <c r="R2936" s="29">
        <v>38356</v>
      </c>
      <c r="S2936">
        <f t="shared" si="330"/>
        <v>33459903.68</v>
      </c>
      <c r="T2936">
        <f t="shared" si="333"/>
        <v>0.411498440059945</v>
      </c>
      <c r="U2936">
        <f t="shared" si="332"/>
        <v>15791555.68</v>
      </c>
      <c r="V2936">
        <f t="shared" si="329"/>
        <v>0.228328268482733</v>
      </c>
      <c r="W2936">
        <f t="shared" si="331"/>
        <v>0.483792859023338</v>
      </c>
    </row>
    <row r="2937" ht="14.25" spans="1:23">
      <c r="A2937" s="13">
        <v>5001</v>
      </c>
      <c r="B2937" s="14">
        <v>1</v>
      </c>
      <c r="C2937" s="14">
        <v>7</v>
      </c>
      <c r="D2937" s="14">
        <v>8</v>
      </c>
      <c r="E2937" s="14">
        <v>23</v>
      </c>
      <c r="F2937" s="14">
        <v>27</v>
      </c>
      <c r="G2937" s="14">
        <v>28</v>
      </c>
      <c r="H2937" s="15">
        <v>14</v>
      </c>
      <c r="I2937" s="15" t="s">
        <v>26</v>
      </c>
      <c r="J2937" s="22">
        <v>130427310</v>
      </c>
      <c r="K2937" s="23">
        <v>0</v>
      </c>
      <c r="L2937" s="23">
        <v>0</v>
      </c>
      <c r="M2937" s="22">
        <f t="shared" si="327"/>
        <v>0</v>
      </c>
      <c r="N2937" s="23">
        <v>24</v>
      </c>
      <c r="O2937" s="22">
        <v>646669</v>
      </c>
      <c r="P2937" s="22">
        <f t="shared" si="328"/>
        <v>15520056</v>
      </c>
      <c r="Q2937" s="24">
        <v>82345328</v>
      </c>
      <c r="R2937" s="29">
        <v>38354</v>
      </c>
      <c r="S2937">
        <f t="shared" si="330"/>
        <v>33697748.72</v>
      </c>
      <c r="T2937">
        <f t="shared" si="333"/>
        <v>0.409224779819931</v>
      </c>
      <c r="U2937">
        <f t="shared" si="332"/>
        <v>18177692.72</v>
      </c>
      <c r="V2937">
        <f t="shared" si="329"/>
        <v>0.220749533233992</v>
      </c>
      <c r="W2937">
        <f t="shared" si="331"/>
        <v>0.409224779819931</v>
      </c>
    </row>
    <row r="2938" ht="14.25" spans="1:23">
      <c r="A2938" s="13">
        <v>4122</v>
      </c>
      <c r="B2938" s="14">
        <v>3</v>
      </c>
      <c r="C2938" s="14">
        <v>11</v>
      </c>
      <c r="D2938" s="14">
        <v>14</v>
      </c>
      <c r="E2938" s="14">
        <v>22</v>
      </c>
      <c r="F2938" s="14">
        <v>24</v>
      </c>
      <c r="G2938" s="14">
        <v>31</v>
      </c>
      <c r="H2938" s="15">
        <v>15</v>
      </c>
      <c r="I2938" s="15" t="s">
        <v>11</v>
      </c>
      <c r="J2938" s="22">
        <v>123775848</v>
      </c>
      <c r="K2938" s="23">
        <v>2</v>
      </c>
      <c r="L2938" s="22">
        <v>5000000</v>
      </c>
      <c r="M2938" s="22">
        <f t="shared" si="327"/>
        <v>10000000</v>
      </c>
      <c r="N2938" s="23">
        <v>33</v>
      </c>
      <c r="O2938" s="22">
        <v>486144</v>
      </c>
      <c r="P2938" s="22">
        <f t="shared" si="328"/>
        <v>16042752</v>
      </c>
      <c r="Q2938" s="24">
        <v>73723296</v>
      </c>
      <c r="R2938" s="29">
        <v>38351</v>
      </c>
      <c r="S2938">
        <f t="shared" si="330"/>
        <v>39248940.04</v>
      </c>
      <c r="T2938">
        <f t="shared" si="333"/>
        <v>0.396739451800961</v>
      </c>
      <c r="U2938">
        <f t="shared" si="332"/>
        <v>13206188.04</v>
      </c>
      <c r="V2938">
        <f t="shared" si="329"/>
        <v>0.179131817980574</v>
      </c>
      <c r="W2938">
        <f t="shared" si="331"/>
        <v>0.532381786620066</v>
      </c>
    </row>
    <row r="2939" ht="14.25" spans="1:23">
      <c r="A2939" s="13">
        <v>4121</v>
      </c>
      <c r="B2939" s="14">
        <v>7</v>
      </c>
      <c r="C2939" s="14">
        <v>13</v>
      </c>
      <c r="D2939" s="14">
        <v>16</v>
      </c>
      <c r="E2939" s="14">
        <v>18</v>
      </c>
      <c r="F2939" s="14">
        <v>30</v>
      </c>
      <c r="G2939" s="14">
        <v>32</v>
      </c>
      <c r="H2939" s="15">
        <v>10</v>
      </c>
      <c r="I2939" s="15" t="s">
        <v>11</v>
      </c>
      <c r="J2939" s="22">
        <v>126900373</v>
      </c>
      <c r="K2939" s="23">
        <v>1</v>
      </c>
      <c r="L2939" s="22">
        <v>5000000</v>
      </c>
      <c r="M2939" s="22">
        <f t="shared" si="327"/>
        <v>5000000</v>
      </c>
      <c r="N2939" s="23">
        <v>17</v>
      </c>
      <c r="O2939" s="22">
        <v>869790</v>
      </c>
      <c r="P2939" s="22">
        <f t="shared" si="328"/>
        <v>14786430</v>
      </c>
      <c r="Q2939" s="24">
        <v>71029820</v>
      </c>
      <c r="R2939" s="29">
        <v>38349</v>
      </c>
      <c r="S2939">
        <f t="shared" si="330"/>
        <v>33467564.8</v>
      </c>
      <c r="T2939">
        <f t="shared" si="333"/>
        <v>0.400783287920482</v>
      </c>
      <c r="U2939">
        <f t="shared" si="332"/>
        <v>13681134.8</v>
      </c>
      <c r="V2939">
        <f t="shared" si="329"/>
        <v>0.192611142756662</v>
      </c>
      <c r="W2939">
        <f t="shared" si="331"/>
        <v>0.471176258084281</v>
      </c>
    </row>
    <row r="2940" ht="14.25" spans="1:23">
      <c r="A2940" s="13">
        <v>4120</v>
      </c>
      <c r="B2940" s="14">
        <v>7</v>
      </c>
      <c r="C2940" s="14">
        <v>8</v>
      </c>
      <c r="D2940" s="14">
        <v>18</v>
      </c>
      <c r="E2940" s="14">
        <v>21</v>
      </c>
      <c r="F2940" s="14">
        <v>27</v>
      </c>
      <c r="G2940" s="14">
        <v>32</v>
      </c>
      <c r="H2940" s="15">
        <v>10</v>
      </c>
      <c r="I2940" s="15" t="s">
        <v>12</v>
      </c>
      <c r="J2940" s="22">
        <v>125563326</v>
      </c>
      <c r="K2940" s="23">
        <v>2</v>
      </c>
      <c r="L2940" s="22">
        <v>5000000</v>
      </c>
      <c r="M2940" s="22">
        <f t="shared" si="327"/>
        <v>10000000</v>
      </c>
      <c r="N2940" s="23">
        <v>24</v>
      </c>
      <c r="O2940" s="22">
        <v>301953</v>
      </c>
      <c r="P2940" s="22">
        <f t="shared" si="328"/>
        <v>7246872</v>
      </c>
      <c r="Q2940" s="24">
        <v>87000158</v>
      </c>
      <c r="R2940" s="29">
        <v>38347</v>
      </c>
      <c r="S2940">
        <f t="shared" si="330"/>
        <v>49524273.42</v>
      </c>
      <c r="T2940">
        <f t="shared" si="333"/>
        <v>0.454301168280637</v>
      </c>
      <c r="U2940">
        <f t="shared" si="332"/>
        <v>32277401.42</v>
      </c>
      <c r="V2940">
        <f t="shared" si="329"/>
        <v>0.371003940245718</v>
      </c>
      <c r="W2940">
        <f t="shared" si="331"/>
        <v>0.569243488270447</v>
      </c>
    </row>
    <row r="2941" ht="14.25" spans="1:23">
      <c r="A2941" s="13">
        <v>4119</v>
      </c>
      <c r="B2941" s="14">
        <v>6</v>
      </c>
      <c r="C2941" s="14">
        <v>9</v>
      </c>
      <c r="D2941" s="14">
        <v>18</v>
      </c>
      <c r="E2941" s="14">
        <v>20</v>
      </c>
      <c r="F2941" s="14">
        <v>25</v>
      </c>
      <c r="G2941" s="14">
        <v>33</v>
      </c>
      <c r="H2941" s="15">
        <v>6</v>
      </c>
      <c r="I2941" s="15" t="s">
        <v>11</v>
      </c>
      <c r="J2941" s="22">
        <v>132457522</v>
      </c>
      <c r="K2941" s="23">
        <v>0</v>
      </c>
      <c r="L2941" s="23">
        <v>0</v>
      </c>
      <c r="M2941" s="22">
        <f t="shared" si="327"/>
        <v>0</v>
      </c>
      <c r="N2941" s="23">
        <v>26</v>
      </c>
      <c r="O2941" s="22">
        <v>534892</v>
      </c>
      <c r="P2941" s="22">
        <f t="shared" si="328"/>
        <v>13907192</v>
      </c>
      <c r="Q2941" s="24">
        <v>74319134</v>
      </c>
      <c r="R2941" s="29">
        <v>38344</v>
      </c>
      <c r="S2941">
        <f t="shared" si="330"/>
        <v>30456149.66</v>
      </c>
      <c r="T2941">
        <f t="shared" si="333"/>
        <v>0.409802267878956</v>
      </c>
      <c r="U2941">
        <f t="shared" si="332"/>
        <v>16548957.66</v>
      </c>
      <c r="V2941">
        <f t="shared" si="329"/>
        <v>0.222674253174156</v>
      </c>
      <c r="W2941">
        <f t="shared" si="331"/>
        <v>0.409802267878956</v>
      </c>
    </row>
    <row r="2942" ht="14.25" spans="1:23">
      <c r="A2942" s="13">
        <v>4118</v>
      </c>
      <c r="B2942" s="14">
        <v>3</v>
      </c>
      <c r="C2942" s="14">
        <v>4</v>
      </c>
      <c r="D2942" s="14">
        <v>7</v>
      </c>
      <c r="E2942" s="14">
        <v>12</v>
      </c>
      <c r="F2942" s="14">
        <v>30</v>
      </c>
      <c r="G2942" s="14">
        <v>31</v>
      </c>
      <c r="H2942" s="15">
        <v>15</v>
      </c>
      <c r="I2942" s="15" t="s">
        <v>11</v>
      </c>
      <c r="J2942" s="22">
        <v>126497296</v>
      </c>
      <c r="K2942" s="23">
        <v>1</v>
      </c>
      <c r="L2942" s="22">
        <v>5000000</v>
      </c>
      <c r="M2942" s="22">
        <f t="shared" si="327"/>
        <v>5000000</v>
      </c>
      <c r="N2942" s="23">
        <v>17</v>
      </c>
      <c r="O2942" s="22">
        <v>947167</v>
      </c>
      <c r="P2942" s="22">
        <f t="shared" si="328"/>
        <v>16101839</v>
      </c>
      <c r="Q2942" s="24">
        <v>73120372</v>
      </c>
      <c r="R2942" s="29">
        <v>38342</v>
      </c>
      <c r="S2942">
        <f t="shared" si="330"/>
        <v>33928190.28</v>
      </c>
      <c r="T2942">
        <f t="shared" si="333"/>
        <v>0.395624221933663</v>
      </c>
      <c r="U2942">
        <f t="shared" si="332"/>
        <v>12826351.28</v>
      </c>
      <c r="V2942">
        <f t="shared" si="329"/>
        <v>0.175414196196923</v>
      </c>
      <c r="W2942">
        <f t="shared" si="331"/>
        <v>0.464004618029022</v>
      </c>
    </row>
    <row r="2943" ht="14.25" spans="1:23">
      <c r="A2943" s="13">
        <v>4117</v>
      </c>
      <c r="B2943" s="14">
        <v>1</v>
      </c>
      <c r="C2943" s="14">
        <v>3</v>
      </c>
      <c r="D2943" s="14">
        <v>7</v>
      </c>
      <c r="E2943" s="14">
        <v>14</v>
      </c>
      <c r="F2943" s="14">
        <v>24</v>
      </c>
      <c r="G2943" s="14">
        <v>25</v>
      </c>
      <c r="H2943" s="15">
        <v>7</v>
      </c>
      <c r="I2943" s="15" t="s">
        <v>12</v>
      </c>
      <c r="J2943" s="22">
        <v>124596504</v>
      </c>
      <c r="K2943" s="23">
        <v>1</v>
      </c>
      <c r="L2943" s="22">
        <v>5000000</v>
      </c>
      <c r="M2943" s="22">
        <f t="shared" si="327"/>
        <v>5000000</v>
      </c>
      <c r="N2943" s="23">
        <v>16</v>
      </c>
      <c r="O2943" s="22">
        <v>1144836</v>
      </c>
      <c r="P2943" s="22">
        <f t="shared" si="328"/>
        <v>18317376</v>
      </c>
      <c r="Q2943" s="24">
        <v>88600982</v>
      </c>
      <c r="R2943" s="29">
        <v>38340</v>
      </c>
      <c r="S2943">
        <f t="shared" si="330"/>
        <v>40564177.18</v>
      </c>
      <c r="T2943">
        <f t="shared" si="333"/>
        <v>0.401397099413639</v>
      </c>
      <c r="U2943">
        <f t="shared" si="332"/>
        <v>17246801.18</v>
      </c>
      <c r="V2943">
        <f t="shared" si="329"/>
        <v>0.194656998045462</v>
      </c>
      <c r="W2943">
        <f t="shared" si="331"/>
        <v>0.457829882517555</v>
      </c>
    </row>
    <row r="2944" ht="14.25" spans="1:23">
      <c r="A2944" s="13">
        <v>4116</v>
      </c>
      <c r="B2944" s="14">
        <v>1</v>
      </c>
      <c r="C2944" s="14">
        <v>3</v>
      </c>
      <c r="D2944" s="14">
        <v>5</v>
      </c>
      <c r="E2944" s="14">
        <v>8</v>
      </c>
      <c r="F2944" s="14">
        <v>14</v>
      </c>
      <c r="G2944" s="14">
        <v>33</v>
      </c>
      <c r="H2944" s="15">
        <v>3</v>
      </c>
      <c r="I2944" s="15" t="s">
        <v>11</v>
      </c>
      <c r="J2944" s="22">
        <v>121746200</v>
      </c>
      <c r="K2944" s="23">
        <v>0</v>
      </c>
      <c r="L2944" s="23">
        <v>0</v>
      </c>
      <c r="M2944" s="22">
        <f t="shared" si="327"/>
        <v>0</v>
      </c>
      <c r="N2944" s="23">
        <v>15</v>
      </c>
      <c r="O2944" s="22">
        <v>1066624</v>
      </c>
      <c r="P2944" s="22">
        <f t="shared" si="328"/>
        <v>15999360</v>
      </c>
      <c r="Q2944" s="24">
        <v>76958968</v>
      </c>
      <c r="R2944" s="29">
        <v>38337</v>
      </c>
      <c r="S2944">
        <f t="shared" si="330"/>
        <v>30853020.32</v>
      </c>
      <c r="T2944">
        <f t="shared" si="333"/>
        <v>0.400902209603434</v>
      </c>
      <c r="U2944">
        <f t="shared" si="332"/>
        <v>14853660.32</v>
      </c>
      <c r="V2944">
        <f t="shared" si="329"/>
        <v>0.193007529934653</v>
      </c>
      <c r="W2944">
        <f t="shared" si="331"/>
        <v>0.400902209603434</v>
      </c>
    </row>
    <row r="2945" ht="14.25" spans="1:23">
      <c r="A2945" s="13">
        <v>4115</v>
      </c>
      <c r="B2945" s="14">
        <v>2</v>
      </c>
      <c r="C2945" s="14">
        <v>16</v>
      </c>
      <c r="D2945" s="14">
        <v>20</v>
      </c>
      <c r="E2945" s="14">
        <v>30</v>
      </c>
      <c r="F2945" s="14">
        <v>31</v>
      </c>
      <c r="G2945" s="14">
        <v>33</v>
      </c>
      <c r="H2945" s="15">
        <v>1</v>
      </c>
      <c r="I2945" s="15" t="s">
        <v>11</v>
      </c>
      <c r="J2945" s="22">
        <v>114889326</v>
      </c>
      <c r="K2945" s="23">
        <v>0</v>
      </c>
      <c r="L2945" s="23">
        <v>0</v>
      </c>
      <c r="M2945" s="22">
        <f t="shared" si="327"/>
        <v>0</v>
      </c>
      <c r="N2945" s="23">
        <v>9</v>
      </c>
      <c r="O2945" s="22">
        <v>2009002</v>
      </c>
      <c r="P2945" s="22">
        <f t="shared" si="328"/>
        <v>18081018</v>
      </c>
      <c r="Q2945" s="24">
        <v>73673592</v>
      </c>
      <c r="R2945" s="29">
        <v>38335</v>
      </c>
      <c r="S2945">
        <f t="shared" si="330"/>
        <v>28351050.08</v>
      </c>
      <c r="T2945">
        <f t="shared" si="333"/>
        <v>0.384819706903934</v>
      </c>
      <c r="U2945">
        <f t="shared" si="332"/>
        <v>10270032.08</v>
      </c>
      <c r="V2945">
        <f t="shared" si="329"/>
        <v>0.139399095404497</v>
      </c>
      <c r="W2945">
        <f t="shared" si="331"/>
        <v>0.384819706903934</v>
      </c>
    </row>
    <row r="2946" ht="14.25" spans="1:23">
      <c r="A2946" s="13">
        <v>4114</v>
      </c>
      <c r="B2946" s="14">
        <v>1</v>
      </c>
      <c r="C2946" s="14">
        <v>6</v>
      </c>
      <c r="D2946" s="14">
        <v>9</v>
      </c>
      <c r="E2946" s="14">
        <v>17</v>
      </c>
      <c r="F2946" s="14">
        <v>21</v>
      </c>
      <c r="G2946" s="14">
        <v>22</v>
      </c>
      <c r="H2946" s="15">
        <v>1</v>
      </c>
      <c r="I2946" s="15" t="s">
        <v>16</v>
      </c>
      <c r="J2946" s="22">
        <v>107140316</v>
      </c>
      <c r="K2946" s="23">
        <v>2</v>
      </c>
      <c r="L2946" s="22">
        <v>5000000</v>
      </c>
      <c r="M2946" s="22">
        <f t="shared" si="327"/>
        <v>10000000</v>
      </c>
      <c r="N2946" s="23">
        <v>14</v>
      </c>
      <c r="O2946" s="22">
        <v>1414166</v>
      </c>
      <c r="P2946" s="22">
        <f t="shared" si="328"/>
        <v>19798324</v>
      </c>
      <c r="Q2946" s="24">
        <v>90387406</v>
      </c>
      <c r="R2946" s="29">
        <v>38334</v>
      </c>
      <c r="S2946">
        <f t="shared" si="330"/>
        <v>45804828.94</v>
      </c>
      <c r="T2946">
        <f t="shared" si="333"/>
        <v>0.39612630259574</v>
      </c>
      <c r="U2946">
        <f t="shared" si="332"/>
        <v>16006504.94</v>
      </c>
      <c r="V2946">
        <f t="shared" si="329"/>
        <v>0.177087778578356</v>
      </c>
      <c r="W2946">
        <f t="shared" si="331"/>
        <v>0.506761184627867</v>
      </c>
    </row>
    <row r="2947" ht="14.25" spans="1:23">
      <c r="A2947" s="13">
        <v>4113</v>
      </c>
      <c r="B2947" s="14">
        <v>8</v>
      </c>
      <c r="C2947" s="14">
        <v>10</v>
      </c>
      <c r="D2947" s="14">
        <v>23</v>
      </c>
      <c r="E2947" s="14">
        <v>25</v>
      </c>
      <c r="F2947" s="14">
        <v>31</v>
      </c>
      <c r="G2947" s="14">
        <v>32</v>
      </c>
      <c r="H2947" s="15">
        <v>7</v>
      </c>
      <c r="I2947" s="15" t="s">
        <v>11</v>
      </c>
      <c r="J2947" s="22">
        <v>108655316</v>
      </c>
      <c r="K2947" s="23">
        <v>1</v>
      </c>
      <c r="L2947" s="22">
        <v>5000000</v>
      </c>
      <c r="M2947" s="22">
        <f t="shared" si="327"/>
        <v>5000000</v>
      </c>
      <c r="N2947" s="23">
        <v>20</v>
      </c>
      <c r="O2947" s="22">
        <v>772711</v>
      </c>
      <c r="P2947" s="22">
        <f t="shared" si="328"/>
        <v>15454220</v>
      </c>
      <c r="Q2947" s="24">
        <v>78297556</v>
      </c>
      <c r="R2947" s="29">
        <v>38331</v>
      </c>
      <c r="S2947">
        <f t="shared" si="330"/>
        <v>36742564.44</v>
      </c>
      <c r="T2947">
        <f t="shared" si="333"/>
        <v>0.405409390300765</v>
      </c>
      <c r="U2947">
        <f t="shared" si="332"/>
        <v>16288344.44</v>
      </c>
      <c r="V2947">
        <f t="shared" si="329"/>
        <v>0.208031326546131</v>
      </c>
      <c r="W2947">
        <f t="shared" si="331"/>
        <v>0.469268343956994</v>
      </c>
    </row>
    <row r="2948" ht="14.25" spans="1:23">
      <c r="A2948" s="13">
        <v>4112</v>
      </c>
      <c r="B2948" s="14">
        <v>9</v>
      </c>
      <c r="C2948" s="14">
        <v>13</v>
      </c>
      <c r="D2948" s="14">
        <v>15</v>
      </c>
      <c r="E2948" s="14">
        <v>21</v>
      </c>
      <c r="F2948" s="14">
        <v>26</v>
      </c>
      <c r="G2948" s="14">
        <v>33</v>
      </c>
      <c r="H2948" s="15">
        <v>6</v>
      </c>
      <c r="I2948" s="15" t="s">
        <v>11</v>
      </c>
      <c r="J2948" s="22">
        <v>107032078</v>
      </c>
      <c r="K2948" s="23">
        <v>2</v>
      </c>
      <c r="L2948" s="22">
        <v>5000000</v>
      </c>
      <c r="M2948" s="22">
        <f t="shared" si="327"/>
        <v>10000000</v>
      </c>
      <c r="N2948" s="23">
        <v>65</v>
      </c>
      <c r="O2948" s="22">
        <v>149274</v>
      </c>
      <c r="P2948" s="22">
        <f t="shared" si="328"/>
        <v>9702810</v>
      </c>
      <c r="Q2948" s="24">
        <v>73167518</v>
      </c>
      <c r="R2948" s="29">
        <v>38328</v>
      </c>
      <c r="S2948">
        <f t="shared" si="330"/>
        <v>41693716.82</v>
      </c>
      <c r="T2948">
        <f t="shared" si="333"/>
        <v>0.433166488167605</v>
      </c>
      <c r="U2948">
        <f t="shared" si="332"/>
        <v>21990906.82</v>
      </c>
      <c r="V2948">
        <f t="shared" si="329"/>
        <v>0.300555593808717</v>
      </c>
      <c r="W2948">
        <f t="shared" si="331"/>
        <v>0.569839157589027</v>
      </c>
    </row>
    <row r="2949" ht="14.25" spans="1:23">
      <c r="A2949" s="13">
        <v>4111</v>
      </c>
      <c r="B2949" s="14">
        <v>11</v>
      </c>
      <c r="C2949" s="14">
        <v>16</v>
      </c>
      <c r="D2949" s="14">
        <v>18</v>
      </c>
      <c r="E2949" s="14">
        <v>20</v>
      </c>
      <c r="F2949" s="14">
        <v>26</v>
      </c>
      <c r="G2949" s="14">
        <v>31</v>
      </c>
      <c r="H2949" s="15">
        <v>2</v>
      </c>
      <c r="I2949" s="15" t="s">
        <v>54</v>
      </c>
      <c r="J2949" s="22">
        <v>112873711</v>
      </c>
      <c r="K2949" s="23">
        <v>1</v>
      </c>
      <c r="L2949" s="22">
        <v>5000000</v>
      </c>
      <c r="M2949" s="22">
        <f t="shared" si="327"/>
        <v>5000000</v>
      </c>
      <c r="N2949" s="23">
        <v>24</v>
      </c>
      <c r="O2949" s="22">
        <v>330521</v>
      </c>
      <c r="P2949" s="22">
        <f t="shared" si="328"/>
        <v>7932504</v>
      </c>
      <c r="Q2949" s="24">
        <v>85650300</v>
      </c>
      <c r="R2949" s="29">
        <v>38326</v>
      </c>
      <c r="S2949">
        <f t="shared" si="330"/>
        <v>28459449</v>
      </c>
      <c r="T2949">
        <f t="shared" si="333"/>
        <v>0.273898036550952</v>
      </c>
      <c r="U2949">
        <f t="shared" si="332"/>
        <v>15526945</v>
      </c>
      <c r="V2949">
        <f t="shared" si="329"/>
        <v>0.181283019440679</v>
      </c>
      <c r="W2949">
        <f t="shared" si="331"/>
        <v>0.332274948248868</v>
      </c>
    </row>
    <row r="2950" ht="14.25" spans="1:23">
      <c r="A2950" s="13">
        <v>4110</v>
      </c>
      <c r="B2950" s="14">
        <v>14</v>
      </c>
      <c r="C2950" s="14">
        <v>19</v>
      </c>
      <c r="D2950" s="14">
        <v>20</v>
      </c>
      <c r="E2950" s="14">
        <v>21</v>
      </c>
      <c r="F2950" s="14">
        <v>22</v>
      </c>
      <c r="G2950" s="14">
        <v>31</v>
      </c>
      <c r="H2950" s="15">
        <v>11</v>
      </c>
      <c r="I2950" s="15" t="s">
        <v>11</v>
      </c>
      <c r="J2950" s="22">
        <v>99364513</v>
      </c>
      <c r="K2950" s="23">
        <v>0</v>
      </c>
      <c r="L2950" s="23">
        <v>0</v>
      </c>
      <c r="M2950" s="22">
        <f t="shared" ref="M2950:M3013" si="334">K2950*L2950</f>
        <v>0</v>
      </c>
      <c r="N2950" s="23">
        <v>15</v>
      </c>
      <c r="O2950" s="22">
        <v>177326</v>
      </c>
      <c r="P2950" s="22">
        <f t="shared" si="328"/>
        <v>2659890</v>
      </c>
      <c r="Q2950" s="24">
        <v>75845326</v>
      </c>
      <c r="R2950" s="29">
        <v>38323</v>
      </c>
      <c r="S2950">
        <f t="shared" si="330"/>
        <v>30957793.74</v>
      </c>
      <c r="T2950">
        <f t="shared" si="333"/>
        <v>0.408170092643547</v>
      </c>
      <c r="U2950">
        <f t="shared" si="332"/>
        <v>28297903.74</v>
      </c>
      <c r="V2950">
        <f t="shared" si="329"/>
        <v>0.37310016625151</v>
      </c>
      <c r="W2950">
        <f t="shared" si="331"/>
        <v>0.408170092643547</v>
      </c>
    </row>
    <row r="2951" ht="14.25" spans="1:23">
      <c r="A2951" s="13">
        <v>4109</v>
      </c>
      <c r="B2951" s="14">
        <v>6</v>
      </c>
      <c r="C2951" s="14">
        <v>8</v>
      </c>
      <c r="D2951" s="14">
        <v>10</v>
      </c>
      <c r="E2951" s="14">
        <v>17</v>
      </c>
      <c r="F2951" s="14">
        <v>30</v>
      </c>
      <c r="G2951" s="14">
        <v>31</v>
      </c>
      <c r="H2951" s="15">
        <v>14</v>
      </c>
      <c r="I2951" s="15" t="s">
        <v>11</v>
      </c>
      <c r="J2951" s="22">
        <v>93158097</v>
      </c>
      <c r="K2951" s="23">
        <v>0</v>
      </c>
      <c r="L2951" s="23">
        <v>0</v>
      </c>
      <c r="M2951" s="22">
        <f t="shared" si="334"/>
        <v>0</v>
      </c>
      <c r="N2951" s="23">
        <v>18</v>
      </c>
      <c r="O2951" s="22">
        <v>356350</v>
      </c>
      <c r="P2951" s="22">
        <f t="shared" si="328"/>
        <v>6414300</v>
      </c>
      <c r="Q2951" s="24">
        <v>70969916</v>
      </c>
      <c r="R2951" s="29">
        <v>38321</v>
      </c>
      <c r="S2951">
        <f t="shared" si="330"/>
        <v>19808521.84</v>
      </c>
      <c r="T2951">
        <f t="shared" si="333"/>
        <v>0.279111530017874</v>
      </c>
      <c r="U2951">
        <f t="shared" si="332"/>
        <v>13394221.84</v>
      </c>
      <c r="V2951">
        <f t="shared" si="329"/>
        <v>0.188730980603105</v>
      </c>
      <c r="W2951">
        <f t="shared" si="331"/>
        <v>0.279111530017874</v>
      </c>
    </row>
    <row r="2952" ht="14.25" spans="1:23">
      <c r="A2952" s="13">
        <v>4108</v>
      </c>
      <c r="B2952" s="14">
        <v>8</v>
      </c>
      <c r="C2952" s="14">
        <v>13</v>
      </c>
      <c r="D2952" s="14">
        <v>14</v>
      </c>
      <c r="E2952" s="14">
        <v>27</v>
      </c>
      <c r="F2952" s="14">
        <v>28</v>
      </c>
      <c r="G2952" s="14">
        <v>31</v>
      </c>
      <c r="H2952" s="15">
        <v>12</v>
      </c>
      <c r="I2952" s="15" t="s">
        <v>54</v>
      </c>
      <c r="J2952" s="22">
        <v>78191360</v>
      </c>
      <c r="K2952" s="23">
        <v>10</v>
      </c>
      <c r="L2952" s="22">
        <v>5000000</v>
      </c>
      <c r="M2952" s="22">
        <f t="shared" si="334"/>
        <v>50000000</v>
      </c>
      <c r="N2952" s="23">
        <v>197</v>
      </c>
      <c r="O2952" s="22">
        <v>86652</v>
      </c>
      <c r="P2952" s="22">
        <f t="shared" si="328"/>
        <v>17070444</v>
      </c>
      <c r="Q2952" s="24">
        <v>87178712</v>
      </c>
      <c r="R2952" s="29">
        <v>38319</v>
      </c>
      <c r="S2952">
        <f t="shared" si="330"/>
        <v>85401589.88</v>
      </c>
      <c r="T2952">
        <f t="shared" si="333"/>
        <v>0.406080671162015</v>
      </c>
      <c r="U2952">
        <f t="shared" si="332"/>
        <v>18331145.88</v>
      </c>
      <c r="V2952">
        <f t="shared" si="329"/>
        <v>0.210270895949919</v>
      </c>
      <c r="W2952">
        <f t="shared" si="331"/>
        <v>0.979615182660648</v>
      </c>
    </row>
    <row r="2953" ht="14.25" spans="1:23">
      <c r="A2953" s="13">
        <v>4107</v>
      </c>
      <c r="B2953" s="14">
        <v>1</v>
      </c>
      <c r="C2953" s="14">
        <v>8</v>
      </c>
      <c r="D2953" s="14">
        <v>12</v>
      </c>
      <c r="E2953" s="14">
        <v>13</v>
      </c>
      <c r="F2953" s="14">
        <v>18</v>
      </c>
      <c r="G2953" s="14">
        <v>20</v>
      </c>
      <c r="H2953" s="15">
        <v>7</v>
      </c>
      <c r="I2953" s="15" t="s">
        <v>11</v>
      </c>
      <c r="J2953" s="22">
        <v>120875381</v>
      </c>
      <c r="K2953" s="23">
        <v>1</v>
      </c>
      <c r="L2953" s="22">
        <v>5000000</v>
      </c>
      <c r="M2953" s="22">
        <f t="shared" si="334"/>
        <v>5000000</v>
      </c>
      <c r="N2953" s="23">
        <v>38</v>
      </c>
      <c r="O2953" s="22">
        <v>231321</v>
      </c>
      <c r="P2953" s="22">
        <f t="shared" si="328"/>
        <v>8790198</v>
      </c>
      <c r="Q2953" s="24">
        <v>73766690</v>
      </c>
      <c r="R2953" s="29">
        <v>38316</v>
      </c>
      <c r="S2953">
        <f t="shared" si="330"/>
        <v>37378437.1</v>
      </c>
      <c r="T2953">
        <f t="shared" si="333"/>
        <v>0.438930323429179</v>
      </c>
      <c r="U2953">
        <f t="shared" si="332"/>
        <v>23588239.1</v>
      </c>
      <c r="V2953">
        <f t="shared" si="329"/>
        <v>0.31976816500781</v>
      </c>
      <c r="W2953">
        <f t="shared" si="331"/>
        <v>0.50671159435241</v>
      </c>
    </row>
    <row r="2954" ht="14.25" spans="1:23">
      <c r="A2954" s="13">
        <v>4106</v>
      </c>
      <c r="B2954" s="14">
        <v>10</v>
      </c>
      <c r="C2954" s="14">
        <v>15</v>
      </c>
      <c r="D2954" s="14">
        <v>23</v>
      </c>
      <c r="E2954" s="14">
        <v>26</v>
      </c>
      <c r="F2954" s="14">
        <v>28</v>
      </c>
      <c r="G2954" s="14">
        <v>29</v>
      </c>
      <c r="H2954" s="15">
        <v>12</v>
      </c>
      <c r="I2954" s="15" t="s">
        <v>11</v>
      </c>
      <c r="J2954" s="22">
        <v>122108140</v>
      </c>
      <c r="K2954" s="23">
        <v>1</v>
      </c>
      <c r="L2954" s="22">
        <v>5000000</v>
      </c>
      <c r="M2954" s="22">
        <f t="shared" si="334"/>
        <v>5000000</v>
      </c>
      <c r="N2954" s="23">
        <v>7</v>
      </c>
      <c r="O2954" s="22">
        <v>2510254</v>
      </c>
      <c r="P2954" s="22">
        <f t="shared" si="328"/>
        <v>17571778</v>
      </c>
      <c r="Q2954" s="24">
        <v>73170708</v>
      </c>
      <c r="R2954" s="29">
        <v>38314</v>
      </c>
      <c r="S2954">
        <f t="shared" si="330"/>
        <v>32391204.92</v>
      </c>
      <c r="T2954">
        <f t="shared" si="333"/>
        <v>0.374346588528295</v>
      </c>
      <c r="U2954">
        <f t="shared" si="332"/>
        <v>9819426.92000002</v>
      </c>
      <c r="V2954">
        <f t="shared" si="329"/>
        <v>0.13419887805377</v>
      </c>
      <c r="W2954">
        <f t="shared" si="331"/>
        <v>0.442679944001635</v>
      </c>
    </row>
    <row r="2955" ht="14.25" spans="1:23">
      <c r="A2955" s="13">
        <v>4105</v>
      </c>
      <c r="B2955" s="14">
        <v>7</v>
      </c>
      <c r="C2955" s="14">
        <v>9</v>
      </c>
      <c r="D2955" s="14">
        <v>10</v>
      </c>
      <c r="E2955" s="14">
        <v>21</v>
      </c>
      <c r="F2955" s="14">
        <v>23</v>
      </c>
      <c r="G2955" s="14">
        <v>30</v>
      </c>
      <c r="H2955" s="15">
        <v>12</v>
      </c>
      <c r="I2955" s="15" t="s">
        <v>15</v>
      </c>
      <c r="J2955" s="22">
        <v>118645698</v>
      </c>
      <c r="K2955" s="23">
        <v>0</v>
      </c>
      <c r="L2955" s="23">
        <v>0</v>
      </c>
      <c r="M2955" s="22">
        <f t="shared" si="334"/>
        <v>0</v>
      </c>
      <c r="N2955" s="23">
        <v>25</v>
      </c>
      <c r="O2955" s="22">
        <v>716515</v>
      </c>
      <c r="P2955" s="22">
        <f t="shared" si="328"/>
        <v>17912875</v>
      </c>
      <c r="Q2955" s="24">
        <v>88083126</v>
      </c>
      <c r="R2955" s="29">
        <v>38312</v>
      </c>
      <c r="S2955">
        <f t="shared" si="330"/>
        <v>35483779.74</v>
      </c>
      <c r="T2955">
        <f t="shared" si="333"/>
        <v>0.402844237612548</v>
      </c>
      <c r="U2955">
        <f t="shared" si="332"/>
        <v>17570904.74</v>
      </c>
      <c r="V2955">
        <f t="shared" si="329"/>
        <v>0.199480939629686</v>
      </c>
      <c r="W2955">
        <f t="shared" si="331"/>
        <v>0.402844237612548</v>
      </c>
    </row>
    <row r="2956" ht="14.25" spans="1:23">
      <c r="A2956" s="13">
        <v>4104</v>
      </c>
      <c r="B2956" s="14">
        <v>7</v>
      </c>
      <c r="C2956" s="14">
        <v>11</v>
      </c>
      <c r="D2956" s="14">
        <v>17</v>
      </c>
      <c r="E2956" s="14">
        <v>18</v>
      </c>
      <c r="F2956" s="14">
        <v>24</v>
      </c>
      <c r="G2956" s="14">
        <v>29</v>
      </c>
      <c r="H2956" s="15">
        <v>5</v>
      </c>
      <c r="I2956" s="15" t="s">
        <v>11</v>
      </c>
      <c r="J2956" s="22">
        <v>110968746</v>
      </c>
      <c r="K2956" s="23">
        <v>17</v>
      </c>
      <c r="L2956" s="22">
        <v>5000000</v>
      </c>
      <c r="M2956" s="22">
        <f t="shared" si="334"/>
        <v>85000000</v>
      </c>
      <c r="N2956" s="23">
        <v>360</v>
      </c>
      <c r="O2956" s="22">
        <v>3000</v>
      </c>
      <c r="P2956" s="22">
        <f t="shared" si="328"/>
        <v>1080000</v>
      </c>
      <c r="Q2956" s="24">
        <v>77680562</v>
      </c>
      <c r="R2956" s="29">
        <v>38309</v>
      </c>
      <c r="S2956">
        <f t="shared" si="330"/>
        <v>123931540.38</v>
      </c>
      <c r="T2956">
        <f t="shared" si="333"/>
        <v>0.501174803292489</v>
      </c>
      <c r="U2956">
        <f t="shared" si="332"/>
        <v>37851540.38</v>
      </c>
      <c r="V2956">
        <f t="shared" si="329"/>
        <v>0.487271711293747</v>
      </c>
      <c r="W2956">
        <f t="shared" si="331"/>
        <v>1.59539963652683</v>
      </c>
    </row>
    <row r="2957" ht="14.25" spans="1:23">
      <c r="A2957" s="13">
        <v>4103</v>
      </c>
      <c r="B2957" s="14">
        <v>2</v>
      </c>
      <c r="C2957" s="14">
        <v>3</v>
      </c>
      <c r="D2957" s="14">
        <v>5</v>
      </c>
      <c r="E2957" s="14">
        <v>9</v>
      </c>
      <c r="F2957" s="14">
        <v>16</v>
      </c>
      <c r="G2957" s="14">
        <v>21</v>
      </c>
      <c r="H2957" s="15">
        <v>2</v>
      </c>
      <c r="I2957" s="15" t="s">
        <v>11</v>
      </c>
      <c r="J2957" s="22">
        <v>196836811</v>
      </c>
      <c r="K2957" s="23">
        <v>1</v>
      </c>
      <c r="L2957" s="22">
        <v>5000000</v>
      </c>
      <c r="M2957" s="22">
        <f t="shared" si="334"/>
        <v>5000000</v>
      </c>
      <c r="N2957" s="23">
        <v>11</v>
      </c>
      <c r="O2957" s="22">
        <v>2233639</v>
      </c>
      <c r="P2957" s="22">
        <f t="shared" si="328"/>
        <v>24570029</v>
      </c>
      <c r="Q2957" s="24">
        <v>78484502</v>
      </c>
      <c r="R2957" s="29">
        <v>38307</v>
      </c>
      <c r="S2957">
        <f t="shared" si="330"/>
        <v>43457405.98</v>
      </c>
      <c r="T2957">
        <f t="shared" si="333"/>
        <v>0.49</v>
      </c>
      <c r="U2957">
        <f t="shared" si="332"/>
        <v>13887376.98</v>
      </c>
      <c r="V2957">
        <f t="shared" si="329"/>
        <v>0.176944194409235</v>
      </c>
      <c r="W2957">
        <f t="shared" si="331"/>
        <v>0.553706844951376</v>
      </c>
    </row>
    <row r="2958" ht="14.25" spans="1:23">
      <c r="A2958" s="13">
        <v>4102</v>
      </c>
      <c r="B2958" s="14">
        <v>3</v>
      </c>
      <c r="C2958" s="14">
        <v>9</v>
      </c>
      <c r="D2958" s="14">
        <v>12</v>
      </c>
      <c r="E2958" s="14">
        <v>15</v>
      </c>
      <c r="F2958" s="14">
        <v>28</v>
      </c>
      <c r="G2958" s="14">
        <v>32</v>
      </c>
      <c r="H2958" s="15">
        <v>1</v>
      </c>
      <c r="I2958" s="15" t="s">
        <v>25</v>
      </c>
      <c r="J2958" s="22">
        <v>201836811</v>
      </c>
      <c r="K2958" s="23">
        <v>0</v>
      </c>
      <c r="L2958" s="23">
        <v>0</v>
      </c>
      <c r="M2958" s="22">
        <f t="shared" si="334"/>
        <v>0</v>
      </c>
      <c r="N2958" s="23">
        <v>33</v>
      </c>
      <c r="O2958" s="22">
        <v>904658</v>
      </c>
      <c r="P2958" s="22">
        <f t="shared" si="328"/>
        <v>29853714</v>
      </c>
      <c r="Q2958" s="24">
        <v>94949994</v>
      </c>
      <c r="R2958" s="29">
        <v>38305</v>
      </c>
      <c r="S2958">
        <f t="shared" si="330"/>
        <v>46525497.06</v>
      </c>
      <c r="T2958">
        <f t="shared" si="333"/>
        <v>0.49</v>
      </c>
      <c r="U2958">
        <f t="shared" si="332"/>
        <v>16671783.06</v>
      </c>
      <c r="V2958">
        <f t="shared" si="329"/>
        <v>0.175584877446122</v>
      </c>
      <c r="W2958">
        <f t="shared" si="331"/>
        <v>0.49</v>
      </c>
    </row>
    <row r="2959" ht="14.25" spans="1:23">
      <c r="A2959" s="13">
        <v>4101</v>
      </c>
      <c r="B2959" s="14">
        <v>2</v>
      </c>
      <c r="C2959" s="14">
        <v>9</v>
      </c>
      <c r="D2959" s="14">
        <v>14</v>
      </c>
      <c r="E2959" s="14">
        <v>19</v>
      </c>
      <c r="F2959" s="14">
        <v>25</v>
      </c>
      <c r="G2959" s="14">
        <v>26</v>
      </c>
      <c r="H2959" s="15">
        <v>15</v>
      </c>
      <c r="I2959" s="15" t="s">
        <v>11</v>
      </c>
      <c r="J2959" s="22">
        <v>201836811</v>
      </c>
      <c r="K2959" s="23">
        <v>1</v>
      </c>
      <c r="L2959" s="22">
        <v>5000000</v>
      </c>
      <c r="M2959" s="22">
        <f t="shared" si="334"/>
        <v>5000000</v>
      </c>
      <c r="N2959" s="23">
        <v>23</v>
      </c>
      <c r="O2959" s="22">
        <v>783612</v>
      </c>
      <c r="P2959" s="22">
        <f t="shared" si="328"/>
        <v>18023076</v>
      </c>
      <c r="Q2959" s="24">
        <v>70744348</v>
      </c>
      <c r="R2959" s="29">
        <v>38302</v>
      </c>
      <c r="S2959">
        <f t="shared" si="330"/>
        <v>31940552.52</v>
      </c>
      <c r="T2959">
        <f t="shared" si="333"/>
        <v>0.380815616817898</v>
      </c>
      <c r="U2959">
        <f t="shared" si="332"/>
        <v>8917476.51999998</v>
      </c>
      <c r="V2959">
        <f t="shared" si="329"/>
        <v>0.126052140872087</v>
      </c>
      <c r="W2959">
        <f t="shared" si="331"/>
        <v>0.451492641079963</v>
      </c>
    </row>
    <row r="2960" ht="14.25" spans="1:23">
      <c r="A2960" s="13">
        <v>4100</v>
      </c>
      <c r="B2960" s="14">
        <v>6</v>
      </c>
      <c r="C2960" s="14">
        <v>8</v>
      </c>
      <c r="D2960" s="14">
        <v>9</v>
      </c>
      <c r="E2960" s="14">
        <v>14</v>
      </c>
      <c r="F2960" s="14">
        <v>24</v>
      </c>
      <c r="G2960" s="14">
        <v>33</v>
      </c>
      <c r="H2960" s="15">
        <v>15</v>
      </c>
      <c r="I2960" s="15" t="s">
        <v>11</v>
      </c>
      <c r="J2960" s="22">
        <v>199112633</v>
      </c>
      <c r="K2960" s="23">
        <v>1</v>
      </c>
      <c r="L2960" s="22">
        <v>5000000</v>
      </c>
      <c r="M2960" s="22">
        <f t="shared" si="334"/>
        <v>5000000</v>
      </c>
      <c r="N2960" s="23">
        <v>17</v>
      </c>
      <c r="O2960" s="22">
        <v>986012</v>
      </c>
      <c r="P2960" s="22">
        <f t="shared" si="328"/>
        <v>16762204</v>
      </c>
      <c r="Q2960" s="24">
        <v>68740958</v>
      </c>
      <c r="R2960" s="29">
        <v>38300</v>
      </c>
      <c r="S2960">
        <f t="shared" si="330"/>
        <v>31499264.42</v>
      </c>
      <c r="T2960">
        <f t="shared" si="333"/>
        <v>0.385494546351827</v>
      </c>
      <c r="U2960">
        <f t="shared" si="332"/>
        <v>9737060.42000002</v>
      </c>
      <c r="V2960">
        <f t="shared" si="329"/>
        <v>0.141648599369244</v>
      </c>
      <c r="W2960">
        <f t="shared" si="331"/>
        <v>0.458231385428175</v>
      </c>
    </row>
    <row r="2961" ht="14.25" spans="1:23">
      <c r="A2961" s="13">
        <v>4099</v>
      </c>
      <c r="B2961" s="14">
        <v>5</v>
      </c>
      <c r="C2961" s="14">
        <v>10</v>
      </c>
      <c r="D2961" s="14">
        <v>21</v>
      </c>
      <c r="E2961" s="14">
        <v>22</v>
      </c>
      <c r="F2961" s="14">
        <v>26</v>
      </c>
      <c r="G2961" s="14">
        <v>33</v>
      </c>
      <c r="H2961" s="15">
        <v>2</v>
      </c>
      <c r="I2961" s="15" t="s">
        <v>12</v>
      </c>
      <c r="J2961" s="22">
        <v>196928828</v>
      </c>
      <c r="K2961" s="23">
        <v>0</v>
      </c>
      <c r="L2961" s="23">
        <v>0</v>
      </c>
      <c r="M2961" s="22">
        <f t="shared" si="334"/>
        <v>0</v>
      </c>
      <c r="N2961" s="23">
        <v>16</v>
      </c>
      <c r="O2961" s="22">
        <v>1181297</v>
      </c>
      <c r="P2961" s="22">
        <f t="shared" ref="P2961:P3024" si="335">N2961*O2961</f>
        <v>18900752</v>
      </c>
      <c r="Q2961" s="24">
        <v>80866870</v>
      </c>
      <c r="R2961" s="29">
        <v>38298</v>
      </c>
      <c r="S2961">
        <f t="shared" si="330"/>
        <v>31524439.3</v>
      </c>
      <c r="T2961">
        <f t="shared" si="333"/>
        <v>0.389831327711831</v>
      </c>
      <c r="U2961">
        <f t="shared" si="332"/>
        <v>12623687.3</v>
      </c>
      <c r="V2961">
        <f t="shared" si="329"/>
        <v>0.156104561732141</v>
      </c>
      <c r="W2961">
        <f t="shared" si="331"/>
        <v>0.389831327711831</v>
      </c>
    </row>
    <row r="2962" ht="14.25" spans="1:23">
      <c r="A2962" s="13">
        <v>4098</v>
      </c>
      <c r="B2962" s="14">
        <v>3</v>
      </c>
      <c r="C2962" s="14">
        <v>12</v>
      </c>
      <c r="D2962" s="14">
        <v>13</v>
      </c>
      <c r="E2962" s="14">
        <v>25</v>
      </c>
      <c r="F2962" s="14">
        <v>26</v>
      </c>
      <c r="G2962" s="14">
        <v>31</v>
      </c>
      <c r="H2962" s="15">
        <v>3</v>
      </c>
      <c r="I2962" s="15" t="s">
        <v>11</v>
      </c>
      <c r="J2962" s="22">
        <v>188828501</v>
      </c>
      <c r="K2962" s="23">
        <v>1</v>
      </c>
      <c r="L2962" s="22">
        <v>5000000</v>
      </c>
      <c r="M2962" s="22">
        <f t="shared" si="334"/>
        <v>5000000</v>
      </c>
      <c r="N2962" s="23">
        <v>21</v>
      </c>
      <c r="O2962" s="22">
        <v>690280</v>
      </c>
      <c r="P2962" s="22">
        <f t="shared" si="335"/>
        <v>14495880</v>
      </c>
      <c r="Q2962" s="24">
        <v>70521134</v>
      </c>
      <c r="R2962" s="29">
        <v>38295</v>
      </c>
      <c r="S2962">
        <f t="shared" si="330"/>
        <v>33342828.66</v>
      </c>
      <c r="T2962">
        <f t="shared" si="333"/>
        <v>0.401905458014898</v>
      </c>
      <c r="U2962">
        <f t="shared" si="332"/>
        <v>13846948.66</v>
      </c>
      <c r="V2962">
        <f t="shared" ref="V2962:V3025" si="336">U2962/Q2962</f>
        <v>0.196351758325384</v>
      </c>
      <c r="W2962">
        <f t="shared" si="331"/>
        <v>0.472806189701941</v>
      </c>
    </row>
    <row r="2963" ht="14.25" spans="1:23">
      <c r="A2963" s="13">
        <v>4097</v>
      </c>
      <c r="B2963" s="14">
        <v>10</v>
      </c>
      <c r="C2963" s="14">
        <v>19</v>
      </c>
      <c r="D2963" s="14">
        <v>20</v>
      </c>
      <c r="E2963" s="14">
        <v>26</v>
      </c>
      <c r="F2963" s="14">
        <v>29</v>
      </c>
      <c r="G2963" s="14">
        <v>31</v>
      </c>
      <c r="H2963" s="15">
        <v>14</v>
      </c>
      <c r="I2963" s="15" t="s">
        <v>11</v>
      </c>
      <c r="J2963" s="22">
        <v>187615974</v>
      </c>
      <c r="K2963" s="23">
        <v>1</v>
      </c>
      <c r="L2963" s="22">
        <v>5000000</v>
      </c>
      <c r="M2963" s="22">
        <f t="shared" si="334"/>
        <v>5000000</v>
      </c>
      <c r="N2963" s="23">
        <v>45</v>
      </c>
      <c r="O2963" s="22">
        <v>333498</v>
      </c>
      <c r="P2963" s="22">
        <f t="shared" si="335"/>
        <v>15007410</v>
      </c>
      <c r="Q2963" s="24">
        <v>67373290</v>
      </c>
      <c r="R2963" s="29">
        <v>38293</v>
      </c>
      <c r="S2963">
        <f t="shared" si="330"/>
        <v>31581147.1</v>
      </c>
      <c r="T2963">
        <f t="shared" si="333"/>
        <v>0.394535387836931</v>
      </c>
      <c r="U2963">
        <f t="shared" si="332"/>
        <v>11573737.1</v>
      </c>
      <c r="V2963">
        <f t="shared" si="336"/>
        <v>0.171785244567988</v>
      </c>
      <c r="W2963">
        <f t="shared" si="331"/>
        <v>0.468748774180391</v>
      </c>
    </row>
    <row r="2964" ht="14.25" spans="1:23">
      <c r="A2964" s="13">
        <v>4096</v>
      </c>
      <c r="B2964" s="14">
        <v>1</v>
      </c>
      <c r="C2964" s="14">
        <v>4</v>
      </c>
      <c r="D2964" s="14">
        <v>12</v>
      </c>
      <c r="E2964" s="14">
        <v>16</v>
      </c>
      <c r="F2964" s="14">
        <v>20</v>
      </c>
      <c r="G2964" s="14">
        <v>30</v>
      </c>
      <c r="H2964" s="15">
        <v>15</v>
      </c>
      <c r="I2964" s="15" t="s">
        <v>16</v>
      </c>
      <c r="J2964" s="22">
        <v>186184209</v>
      </c>
      <c r="K2964" s="23">
        <v>0</v>
      </c>
      <c r="L2964" s="23">
        <v>0</v>
      </c>
      <c r="M2964" s="22">
        <f t="shared" si="334"/>
        <v>0</v>
      </c>
      <c r="N2964" s="23">
        <v>22</v>
      </c>
      <c r="O2964" s="22">
        <v>750677</v>
      </c>
      <c r="P2964" s="22">
        <f t="shared" si="335"/>
        <v>16514894</v>
      </c>
      <c r="Q2964" s="24">
        <v>80026728</v>
      </c>
      <c r="R2964" s="29">
        <v>38291</v>
      </c>
      <c r="S2964">
        <f t="shared" si="330"/>
        <v>32135275.72</v>
      </c>
      <c r="T2964">
        <f t="shared" si="333"/>
        <v>0.401556786377671</v>
      </c>
      <c r="U2964">
        <f t="shared" si="332"/>
        <v>15620381.72</v>
      </c>
      <c r="V2964">
        <f t="shared" si="336"/>
        <v>0.195189558668449</v>
      </c>
      <c r="W2964">
        <f t="shared" si="331"/>
        <v>0.401556786377671</v>
      </c>
    </row>
    <row r="2965" ht="14.25" spans="1:23">
      <c r="A2965" s="13">
        <v>4095</v>
      </c>
      <c r="B2965" s="14">
        <v>19</v>
      </c>
      <c r="C2965" s="14">
        <v>22</v>
      </c>
      <c r="D2965" s="14">
        <v>27</v>
      </c>
      <c r="E2965" s="14">
        <v>28</v>
      </c>
      <c r="F2965" s="14">
        <v>30</v>
      </c>
      <c r="G2965" s="14">
        <v>32</v>
      </c>
      <c r="H2965" s="15">
        <v>1</v>
      </c>
      <c r="I2965" s="15" t="s">
        <v>11</v>
      </c>
      <c r="J2965" s="22">
        <v>179106388</v>
      </c>
      <c r="K2965" s="23">
        <v>1</v>
      </c>
      <c r="L2965" s="22">
        <v>5000000</v>
      </c>
      <c r="M2965" s="22">
        <f t="shared" si="334"/>
        <v>5000000</v>
      </c>
      <c r="N2965" s="23">
        <v>17</v>
      </c>
      <c r="O2965" s="22">
        <v>1091834</v>
      </c>
      <c r="P2965" s="22">
        <f t="shared" si="335"/>
        <v>18561178</v>
      </c>
      <c r="Q2965" s="24">
        <v>71852542</v>
      </c>
      <c r="R2965" s="29">
        <v>38288</v>
      </c>
      <c r="S2965">
        <f t="shared" si="330"/>
        <v>32252953.58</v>
      </c>
      <c r="T2965">
        <f t="shared" si="333"/>
        <v>0.379290040705867</v>
      </c>
      <c r="U2965">
        <f t="shared" si="332"/>
        <v>8691775.57999998</v>
      </c>
      <c r="V2965">
        <f t="shared" si="336"/>
        <v>0.120966848744196</v>
      </c>
      <c r="W2965">
        <f t="shared" si="331"/>
        <v>0.44887700117833</v>
      </c>
    </row>
    <row r="2966" ht="14.25" spans="1:23">
      <c r="A2966" s="13">
        <v>4094</v>
      </c>
      <c r="B2966" s="14">
        <v>5</v>
      </c>
      <c r="C2966" s="14">
        <v>9</v>
      </c>
      <c r="D2966" s="14">
        <v>10</v>
      </c>
      <c r="E2966" s="14">
        <v>13</v>
      </c>
      <c r="F2966" s="14">
        <v>24</v>
      </c>
      <c r="G2966" s="14">
        <v>25</v>
      </c>
      <c r="H2966" s="15">
        <v>8</v>
      </c>
      <c r="I2966" s="15" t="s">
        <v>11</v>
      </c>
      <c r="J2966" s="22">
        <v>176151596</v>
      </c>
      <c r="K2966" s="23">
        <v>2</v>
      </c>
      <c r="L2966" s="22">
        <v>5000000</v>
      </c>
      <c r="M2966" s="22">
        <f t="shared" si="334"/>
        <v>10000000</v>
      </c>
      <c r="N2966" s="23">
        <v>26</v>
      </c>
      <c r="O2966" s="22">
        <v>218775</v>
      </c>
      <c r="P2966" s="22">
        <f t="shared" si="335"/>
        <v>5688150</v>
      </c>
      <c r="Q2966" s="24">
        <v>67261634</v>
      </c>
      <c r="R2966" s="29">
        <v>38286</v>
      </c>
      <c r="S2966">
        <f t="shared" si="330"/>
        <v>40520415.66</v>
      </c>
      <c r="T2966">
        <f t="shared" si="333"/>
        <v>0.453756678881753</v>
      </c>
      <c r="U2966">
        <f t="shared" si="332"/>
        <v>24832265.66</v>
      </c>
      <c r="V2966">
        <f t="shared" si="336"/>
        <v>0.369189152615591</v>
      </c>
      <c r="W2966">
        <f t="shared" si="331"/>
        <v>0.602429843735286</v>
      </c>
    </row>
    <row r="2967" ht="14.25" spans="1:23">
      <c r="A2967" s="13">
        <v>4093</v>
      </c>
      <c r="B2967" s="14">
        <v>11</v>
      </c>
      <c r="C2967" s="14">
        <v>14</v>
      </c>
      <c r="D2967" s="14">
        <v>20</v>
      </c>
      <c r="E2967" s="14">
        <v>27</v>
      </c>
      <c r="F2967" s="14">
        <v>32</v>
      </c>
      <c r="G2967" s="14">
        <v>33</v>
      </c>
      <c r="H2967" s="15">
        <v>5</v>
      </c>
      <c r="I2967" s="15" t="s">
        <v>15</v>
      </c>
      <c r="J2967" s="22">
        <v>183713811</v>
      </c>
      <c r="K2967" s="23">
        <v>0</v>
      </c>
      <c r="L2967" s="23">
        <v>0</v>
      </c>
      <c r="M2967" s="22">
        <f t="shared" si="334"/>
        <v>0</v>
      </c>
      <c r="N2967" s="23">
        <v>8</v>
      </c>
      <c r="O2967" s="22">
        <v>1982298</v>
      </c>
      <c r="P2967" s="22">
        <f t="shared" si="335"/>
        <v>15858384</v>
      </c>
      <c r="Q2967" s="24">
        <v>79237088</v>
      </c>
      <c r="R2967" s="29">
        <v>38284</v>
      </c>
      <c r="S2967">
        <f t="shared" si="330"/>
        <v>32029722.12</v>
      </c>
      <c r="T2967">
        <f t="shared" si="333"/>
        <v>0.404226391055663</v>
      </c>
      <c r="U2967">
        <f t="shared" si="332"/>
        <v>16171338.12</v>
      </c>
      <c r="V2967">
        <f t="shared" si="336"/>
        <v>0.204087991219465</v>
      </c>
      <c r="W2967">
        <f t="shared" si="331"/>
        <v>0.404226391055663</v>
      </c>
    </row>
    <row r="2968" ht="14.25" spans="1:23">
      <c r="A2968" s="13">
        <v>4092</v>
      </c>
      <c r="B2968" s="14">
        <v>1</v>
      </c>
      <c r="C2968" s="14">
        <v>4</v>
      </c>
      <c r="D2968" s="14">
        <v>8</v>
      </c>
      <c r="E2968" s="14">
        <v>13</v>
      </c>
      <c r="F2968" s="14">
        <v>28</v>
      </c>
      <c r="G2968" s="14">
        <v>31</v>
      </c>
      <c r="H2968" s="15">
        <v>2</v>
      </c>
      <c r="I2968" s="15" t="s">
        <v>11</v>
      </c>
      <c r="J2968" s="22">
        <v>176917360</v>
      </c>
      <c r="K2968" s="23">
        <v>0</v>
      </c>
      <c r="L2968" s="23">
        <v>0</v>
      </c>
      <c r="M2968" s="22">
        <f t="shared" si="334"/>
        <v>0</v>
      </c>
      <c r="N2968" s="23">
        <v>16</v>
      </c>
      <c r="O2968" s="22">
        <v>810320</v>
      </c>
      <c r="P2968" s="22">
        <f t="shared" si="335"/>
        <v>12965120</v>
      </c>
      <c r="Q2968" s="24">
        <v>68711350</v>
      </c>
      <c r="R2968" s="29">
        <v>38281</v>
      </c>
      <c r="S2968">
        <f t="shared" si="330"/>
        <v>28112081.5</v>
      </c>
      <c r="T2968">
        <f t="shared" si="333"/>
        <v>0.40913301077624</v>
      </c>
      <c r="U2968">
        <f t="shared" si="332"/>
        <v>15146961.5</v>
      </c>
      <c r="V2968">
        <f t="shared" si="336"/>
        <v>0.220443369254133</v>
      </c>
      <c r="W2968">
        <f t="shared" si="331"/>
        <v>0.40913301077624</v>
      </c>
    </row>
    <row r="2969" ht="14.25" spans="1:23">
      <c r="A2969" s="13">
        <v>4091</v>
      </c>
      <c r="B2969" s="14">
        <v>9</v>
      </c>
      <c r="C2969" s="14">
        <v>13</v>
      </c>
      <c r="D2969" s="14">
        <v>14</v>
      </c>
      <c r="E2969" s="14">
        <v>21</v>
      </c>
      <c r="F2969" s="14">
        <v>30</v>
      </c>
      <c r="G2969" s="14">
        <v>33</v>
      </c>
      <c r="H2969" s="15">
        <v>1</v>
      </c>
      <c r="I2969" s="15" t="s">
        <v>11</v>
      </c>
      <c r="J2969" s="22">
        <v>171360880</v>
      </c>
      <c r="K2969" s="23">
        <v>0</v>
      </c>
      <c r="L2969" s="23">
        <v>0</v>
      </c>
      <c r="M2969" s="22">
        <f t="shared" si="334"/>
        <v>0</v>
      </c>
      <c r="N2969" s="23">
        <v>18</v>
      </c>
      <c r="O2969" s="22">
        <v>965766</v>
      </c>
      <c r="P2969" s="22">
        <f t="shared" si="335"/>
        <v>17383788</v>
      </c>
      <c r="Q2969" s="24">
        <v>65871134</v>
      </c>
      <c r="R2969" s="29">
        <v>38279</v>
      </c>
      <c r="S2969">
        <f t="shared" si="330"/>
        <v>24826660.66</v>
      </c>
      <c r="T2969">
        <f t="shared" si="333"/>
        <v>0.376897423080647</v>
      </c>
      <c r="U2969">
        <f t="shared" si="332"/>
        <v>7442872.66</v>
      </c>
      <c r="V2969">
        <f t="shared" si="336"/>
        <v>0.112991415329209</v>
      </c>
      <c r="W2969">
        <f t="shared" si="331"/>
        <v>0.376897423080647</v>
      </c>
    </row>
    <row r="2970" ht="14.25" spans="1:23">
      <c r="A2970" s="13">
        <v>4090</v>
      </c>
      <c r="B2970" s="14">
        <v>1</v>
      </c>
      <c r="C2970" s="14">
        <v>18</v>
      </c>
      <c r="D2970" s="14">
        <v>20</v>
      </c>
      <c r="E2970" s="14">
        <v>24</v>
      </c>
      <c r="F2970" s="14">
        <v>32</v>
      </c>
      <c r="G2970" s="14">
        <v>33</v>
      </c>
      <c r="H2970" s="15">
        <v>12</v>
      </c>
      <c r="I2970" s="15" t="s">
        <v>14</v>
      </c>
      <c r="J2970" s="22">
        <v>163910685</v>
      </c>
      <c r="K2970" s="23">
        <v>0</v>
      </c>
      <c r="L2970" s="23">
        <v>0</v>
      </c>
      <c r="M2970" s="22">
        <f t="shared" si="334"/>
        <v>0</v>
      </c>
      <c r="N2970" s="23">
        <v>6</v>
      </c>
      <c r="O2970" s="22">
        <v>2313362</v>
      </c>
      <c r="P2970" s="22">
        <f t="shared" si="335"/>
        <v>13880172</v>
      </c>
      <c r="Q2970" s="24">
        <v>78631066</v>
      </c>
      <c r="R2970" s="29">
        <v>38277</v>
      </c>
      <c r="S2970">
        <f t="shared" si="330"/>
        <v>32580577.34</v>
      </c>
      <c r="T2970">
        <f t="shared" si="333"/>
        <v>0.414347394705294</v>
      </c>
      <c r="U2970">
        <f t="shared" si="332"/>
        <v>18700405.34</v>
      </c>
      <c r="V2970">
        <f t="shared" si="336"/>
        <v>0.237824644778439</v>
      </c>
      <c r="W2970">
        <f t="shared" si="331"/>
        <v>0.414347394705294</v>
      </c>
    </row>
    <row r="2971" ht="14.25" spans="1:23">
      <c r="A2971" s="13">
        <v>4089</v>
      </c>
      <c r="B2971" s="14">
        <v>14</v>
      </c>
      <c r="C2971" s="14">
        <v>17</v>
      </c>
      <c r="D2971" s="14">
        <v>20</v>
      </c>
      <c r="E2971" s="14">
        <v>25</v>
      </c>
      <c r="F2971" s="14">
        <v>28</v>
      </c>
      <c r="G2971" s="14">
        <v>30</v>
      </c>
      <c r="H2971" s="15">
        <v>14</v>
      </c>
      <c r="I2971" s="15" t="s">
        <v>11</v>
      </c>
      <c r="J2971" s="22">
        <v>157962040</v>
      </c>
      <c r="K2971" s="23">
        <v>0</v>
      </c>
      <c r="L2971" s="23">
        <v>0</v>
      </c>
      <c r="M2971" s="22">
        <f t="shared" si="334"/>
        <v>0</v>
      </c>
      <c r="N2971" s="23">
        <v>23</v>
      </c>
      <c r="O2971" s="22">
        <v>722868</v>
      </c>
      <c r="P2971" s="22">
        <f t="shared" si="335"/>
        <v>16625964</v>
      </c>
      <c r="Q2971" s="24">
        <v>67942334</v>
      </c>
      <c r="R2971" s="29">
        <v>38274</v>
      </c>
      <c r="S2971">
        <f t="shared" si="330"/>
        <v>26166325.66</v>
      </c>
      <c r="T2971">
        <f t="shared" si="333"/>
        <v>0.385125504519759</v>
      </c>
      <c r="U2971">
        <f t="shared" si="332"/>
        <v>9540361.66</v>
      </c>
      <c r="V2971">
        <f t="shared" si="336"/>
        <v>0.140418515207323</v>
      </c>
      <c r="W2971">
        <f t="shared" si="331"/>
        <v>0.385125504519759</v>
      </c>
    </row>
    <row r="2972" ht="14.25" spans="1:23">
      <c r="A2972" s="13">
        <v>4088</v>
      </c>
      <c r="B2972" s="14">
        <v>2</v>
      </c>
      <c r="C2972" s="14">
        <v>10</v>
      </c>
      <c r="D2972" s="14">
        <v>19</v>
      </c>
      <c r="E2972" s="14">
        <v>22</v>
      </c>
      <c r="F2972" s="14">
        <v>24</v>
      </c>
      <c r="G2972" s="14">
        <v>32</v>
      </c>
      <c r="H2972" s="15">
        <v>14</v>
      </c>
      <c r="I2972" s="15" t="s">
        <v>11</v>
      </c>
      <c r="J2972" s="22">
        <v>150836622</v>
      </c>
      <c r="K2972" s="23">
        <v>0</v>
      </c>
      <c r="L2972" s="23">
        <v>0</v>
      </c>
      <c r="M2972" s="22">
        <f t="shared" si="334"/>
        <v>0</v>
      </c>
      <c r="N2972" s="23">
        <v>8</v>
      </c>
      <c r="O2972" s="22">
        <v>2182694</v>
      </c>
      <c r="P2972" s="22">
        <f t="shared" si="335"/>
        <v>17461552</v>
      </c>
      <c r="Q2972" s="24">
        <v>63311248</v>
      </c>
      <c r="R2972" s="29">
        <v>38272</v>
      </c>
      <c r="S2972">
        <f t="shared" si="330"/>
        <v>23724129.52</v>
      </c>
      <c r="T2972">
        <f t="shared" si="333"/>
        <v>0.374722190281259</v>
      </c>
      <c r="U2972">
        <f t="shared" si="332"/>
        <v>6262577.52000001</v>
      </c>
      <c r="V2972">
        <f t="shared" si="336"/>
        <v>0.0989172969706743</v>
      </c>
      <c r="W2972">
        <f t="shared" si="331"/>
        <v>0.37472219028126</v>
      </c>
    </row>
    <row r="2973" ht="14.25" spans="1:23">
      <c r="A2973" s="13">
        <v>4087</v>
      </c>
      <c r="B2973" s="14">
        <v>1</v>
      </c>
      <c r="C2973" s="14">
        <v>3</v>
      </c>
      <c r="D2973" s="14">
        <v>7</v>
      </c>
      <c r="E2973" s="14">
        <v>8</v>
      </c>
      <c r="F2973" s="14">
        <v>25</v>
      </c>
      <c r="G2973" s="14">
        <v>26</v>
      </c>
      <c r="H2973" s="15">
        <v>14</v>
      </c>
      <c r="I2973" s="15" t="s">
        <v>55</v>
      </c>
      <c r="J2973" s="22">
        <v>143538240</v>
      </c>
      <c r="K2973" s="23">
        <v>2</v>
      </c>
      <c r="L2973" s="22">
        <v>5000000</v>
      </c>
      <c r="M2973" s="22">
        <f t="shared" si="334"/>
        <v>10000000</v>
      </c>
      <c r="N2973" s="23">
        <v>32</v>
      </c>
      <c r="O2973" s="22">
        <v>591425</v>
      </c>
      <c r="P2973" s="22">
        <f t="shared" si="335"/>
        <v>18925600</v>
      </c>
      <c r="Q2973" s="24">
        <v>79731102</v>
      </c>
      <c r="R2973" s="29">
        <v>38270</v>
      </c>
      <c r="S2973">
        <f t="shared" si="330"/>
        <v>40957256.98</v>
      </c>
      <c r="T2973">
        <f t="shared" si="333"/>
        <v>0.388270777694757</v>
      </c>
      <c r="U2973">
        <f t="shared" si="332"/>
        <v>12031656.98</v>
      </c>
      <c r="V2973">
        <f t="shared" si="336"/>
        <v>0.150902930954096</v>
      </c>
      <c r="W2973">
        <f t="shared" si="331"/>
        <v>0.513692347811774</v>
      </c>
    </row>
    <row r="2974" ht="14.25" spans="1:23">
      <c r="A2974" s="13">
        <v>4086</v>
      </c>
      <c r="B2974" s="14">
        <v>10</v>
      </c>
      <c r="C2974" s="14">
        <v>13</v>
      </c>
      <c r="D2974" s="14">
        <v>18</v>
      </c>
      <c r="E2974" s="14">
        <v>19</v>
      </c>
      <c r="F2974" s="14">
        <v>25</v>
      </c>
      <c r="G2974" s="14">
        <v>27</v>
      </c>
      <c r="H2974" s="15">
        <v>1</v>
      </c>
      <c r="I2974" s="15" t="s">
        <v>11</v>
      </c>
      <c r="J2974" s="22">
        <v>145427257</v>
      </c>
      <c r="K2974" s="23">
        <v>1</v>
      </c>
      <c r="L2974" s="22">
        <v>5000000</v>
      </c>
      <c r="M2974" s="22">
        <f t="shared" si="334"/>
        <v>5000000</v>
      </c>
      <c r="N2974" s="23">
        <v>19</v>
      </c>
      <c r="O2974" s="22">
        <v>872438</v>
      </c>
      <c r="P2974" s="22">
        <f t="shared" si="335"/>
        <v>16576322</v>
      </c>
      <c r="Q2974" s="24">
        <v>64152202</v>
      </c>
      <c r="R2974" s="29">
        <v>38267</v>
      </c>
      <c r="S2974">
        <f t="shared" ref="S2974:S3037" si="337">J2975+Q2974*0.49-J2974</f>
        <v>29330435.98</v>
      </c>
      <c r="T2974">
        <f t="shared" si="333"/>
        <v>0.379261119984627</v>
      </c>
      <c r="U2974">
        <f t="shared" si="332"/>
        <v>7754113.97999999</v>
      </c>
      <c r="V2974">
        <f t="shared" si="336"/>
        <v>0.120870581807932</v>
      </c>
      <c r="W2974">
        <f t="shared" si="331"/>
        <v>0.457200767325181</v>
      </c>
    </row>
    <row r="2975" ht="14.25" spans="1:23">
      <c r="A2975" s="13">
        <v>4085</v>
      </c>
      <c r="B2975" s="14">
        <v>3</v>
      </c>
      <c r="C2975" s="14">
        <v>8</v>
      </c>
      <c r="D2975" s="14">
        <v>11</v>
      </c>
      <c r="E2975" s="14">
        <v>29</v>
      </c>
      <c r="F2975" s="14">
        <v>30</v>
      </c>
      <c r="G2975" s="14">
        <v>32</v>
      </c>
      <c r="H2975" s="15">
        <v>1</v>
      </c>
      <c r="I2975" s="15" t="s">
        <v>11</v>
      </c>
      <c r="J2975" s="22">
        <v>143323114</v>
      </c>
      <c r="K2975" s="23">
        <v>0</v>
      </c>
      <c r="L2975" s="23">
        <v>0</v>
      </c>
      <c r="M2975" s="22">
        <f t="shared" si="334"/>
        <v>0</v>
      </c>
      <c r="N2975" s="23">
        <v>12</v>
      </c>
      <c r="O2975" s="22">
        <v>954919</v>
      </c>
      <c r="P2975" s="22">
        <f t="shared" si="335"/>
        <v>11459028</v>
      </c>
      <c r="Q2975" s="24">
        <v>58608118</v>
      </c>
      <c r="R2975" s="29">
        <v>38265</v>
      </c>
      <c r="S2975">
        <f t="shared" si="337"/>
        <v>23806963.82</v>
      </c>
      <c r="T2975">
        <f t="shared" si="333"/>
        <v>0.406205908539837</v>
      </c>
      <c r="U2975">
        <f t="shared" si="332"/>
        <v>12347935.82</v>
      </c>
      <c r="V2975">
        <f t="shared" si="336"/>
        <v>0.210686441424377</v>
      </c>
      <c r="W2975">
        <f t="shared" si="331"/>
        <v>0.406205908539837</v>
      </c>
    </row>
    <row r="2976" ht="14.25" spans="1:23">
      <c r="A2976" s="13">
        <v>4084</v>
      </c>
      <c r="B2976" s="14">
        <v>1</v>
      </c>
      <c r="C2976" s="14">
        <v>4</v>
      </c>
      <c r="D2976" s="14">
        <v>8</v>
      </c>
      <c r="E2976" s="14">
        <v>11</v>
      </c>
      <c r="F2976" s="14">
        <v>21</v>
      </c>
      <c r="G2976" s="14">
        <v>25</v>
      </c>
      <c r="H2976" s="15">
        <v>14</v>
      </c>
      <c r="I2976" s="15" t="s">
        <v>53</v>
      </c>
      <c r="J2976" s="22">
        <v>138412100</v>
      </c>
      <c r="K2976" s="23">
        <v>4</v>
      </c>
      <c r="L2976" s="22">
        <v>5000000</v>
      </c>
      <c r="M2976" s="22">
        <f t="shared" si="334"/>
        <v>20000000</v>
      </c>
      <c r="N2976" s="23">
        <v>26</v>
      </c>
      <c r="O2976" s="22">
        <v>389647</v>
      </c>
      <c r="P2976" s="22">
        <f t="shared" si="335"/>
        <v>10130822</v>
      </c>
      <c r="Q2976" s="24">
        <v>71287498</v>
      </c>
      <c r="R2976" s="29">
        <v>38263</v>
      </c>
      <c r="S2976">
        <f t="shared" si="337"/>
        <v>50589087.02</v>
      </c>
      <c r="T2976">
        <f t="shared" si="333"/>
        <v>0.429094692311968</v>
      </c>
      <c r="U2976">
        <f t="shared" si="332"/>
        <v>20458265.02</v>
      </c>
      <c r="V2976">
        <f t="shared" si="336"/>
        <v>0.286982508770331</v>
      </c>
      <c r="W2976">
        <f t="shared" si="331"/>
        <v>0.709648794519342</v>
      </c>
    </row>
    <row r="2977" ht="14.25" spans="1:23">
      <c r="A2977" s="13">
        <v>4083</v>
      </c>
      <c r="B2977" s="14">
        <v>14</v>
      </c>
      <c r="C2977" s="14">
        <v>16</v>
      </c>
      <c r="D2977" s="14">
        <v>27</v>
      </c>
      <c r="E2977" s="14">
        <v>28</v>
      </c>
      <c r="F2977" s="14">
        <v>30</v>
      </c>
      <c r="G2977" s="14">
        <v>33</v>
      </c>
      <c r="H2977" s="15">
        <v>6</v>
      </c>
      <c r="I2977" s="15" t="s">
        <v>11</v>
      </c>
      <c r="J2977" s="22">
        <v>154070313</v>
      </c>
      <c r="K2977" s="23">
        <v>0</v>
      </c>
      <c r="L2977" s="23">
        <v>0</v>
      </c>
      <c r="M2977" s="22">
        <f t="shared" si="334"/>
        <v>0</v>
      </c>
      <c r="N2977" s="23">
        <v>13</v>
      </c>
      <c r="O2977" s="22">
        <v>1315451</v>
      </c>
      <c r="P2977" s="22">
        <f t="shared" si="335"/>
        <v>17100863</v>
      </c>
      <c r="Q2977" s="24">
        <v>67740048</v>
      </c>
      <c r="R2977" s="29">
        <v>38260</v>
      </c>
      <c r="S2977">
        <f t="shared" si="337"/>
        <v>25863679.52</v>
      </c>
      <c r="T2977">
        <f t="shared" si="333"/>
        <v>0.381807812123192</v>
      </c>
      <c r="U2977">
        <f t="shared" si="332"/>
        <v>8762816.52000001</v>
      </c>
      <c r="V2977">
        <f t="shared" si="336"/>
        <v>0.129359467238642</v>
      </c>
      <c r="W2977">
        <f t="shared" si="331"/>
        <v>0.381807812123192</v>
      </c>
    </row>
    <row r="2978" ht="14.25" spans="1:23">
      <c r="A2978" s="13">
        <v>4082</v>
      </c>
      <c r="B2978" s="14">
        <v>3</v>
      </c>
      <c r="C2978" s="14">
        <v>20</v>
      </c>
      <c r="D2978" s="14">
        <v>24</v>
      </c>
      <c r="E2978" s="14">
        <v>27</v>
      </c>
      <c r="F2978" s="14">
        <v>29</v>
      </c>
      <c r="G2978" s="14">
        <v>30</v>
      </c>
      <c r="H2978" s="15">
        <v>15</v>
      </c>
      <c r="I2978" s="15" t="s">
        <v>11</v>
      </c>
      <c r="J2978" s="22">
        <v>146741369</v>
      </c>
      <c r="K2978" s="23">
        <v>1</v>
      </c>
      <c r="L2978" s="22">
        <v>5000000</v>
      </c>
      <c r="M2978" s="22">
        <f t="shared" si="334"/>
        <v>5000000</v>
      </c>
      <c r="N2978" s="23">
        <v>10</v>
      </c>
      <c r="O2978" s="22">
        <v>1529187</v>
      </c>
      <c r="P2978" s="22">
        <f t="shared" si="335"/>
        <v>15291870</v>
      </c>
      <c r="Q2978" s="24">
        <v>66973086</v>
      </c>
      <c r="R2978" s="29">
        <v>38258</v>
      </c>
      <c r="S2978">
        <f t="shared" si="337"/>
        <v>31263151.14</v>
      </c>
      <c r="T2978">
        <f t="shared" si="333"/>
        <v>0.392144855621555</v>
      </c>
      <c r="U2978">
        <f t="shared" si="332"/>
        <v>10971281.14</v>
      </c>
      <c r="V2978">
        <f t="shared" si="336"/>
        <v>0.163816270016287</v>
      </c>
      <c r="W2978">
        <f t="shared" si="331"/>
        <v>0.466801711063456</v>
      </c>
    </row>
    <row r="2979" ht="14.25" spans="1:23">
      <c r="A2979" s="13">
        <v>4081</v>
      </c>
      <c r="B2979" s="14">
        <v>3</v>
      </c>
      <c r="C2979" s="14">
        <v>5</v>
      </c>
      <c r="D2979" s="14">
        <v>21</v>
      </c>
      <c r="E2979" s="14">
        <v>24</v>
      </c>
      <c r="F2979" s="14">
        <v>27</v>
      </c>
      <c r="G2979" s="14">
        <v>32</v>
      </c>
      <c r="H2979" s="15">
        <v>6</v>
      </c>
      <c r="I2979" s="15" t="s">
        <v>21</v>
      </c>
      <c r="J2979" s="22">
        <v>145187708</v>
      </c>
      <c r="K2979" s="23">
        <v>0</v>
      </c>
      <c r="L2979" s="23">
        <v>0</v>
      </c>
      <c r="M2979" s="22">
        <f t="shared" si="334"/>
        <v>0</v>
      </c>
      <c r="N2979" s="23">
        <v>23</v>
      </c>
      <c r="O2979" s="22">
        <v>767719</v>
      </c>
      <c r="P2979" s="22">
        <f t="shared" si="335"/>
        <v>17657537</v>
      </c>
      <c r="Q2979" s="24">
        <v>80066860</v>
      </c>
      <c r="R2979" s="29">
        <v>38256</v>
      </c>
      <c r="S2979">
        <f t="shared" si="337"/>
        <v>31665240.4</v>
      </c>
      <c r="T2979">
        <f t="shared" si="333"/>
        <v>0.395484978429278</v>
      </c>
      <c r="U2979">
        <f t="shared" si="332"/>
        <v>14007703.4</v>
      </c>
      <c r="V2979">
        <f t="shared" si="336"/>
        <v>0.174950077972335</v>
      </c>
      <c r="W2979">
        <f t="shared" si="331"/>
        <v>0.395484978429278</v>
      </c>
    </row>
    <row r="2980" ht="14.25" spans="1:23">
      <c r="A2980" s="13">
        <v>4080</v>
      </c>
      <c r="B2980" s="14">
        <v>3</v>
      </c>
      <c r="C2980" s="14">
        <v>8</v>
      </c>
      <c r="D2980" s="14">
        <v>20</v>
      </c>
      <c r="E2980" s="14">
        <v>23</v>
      </c>
      <c r="F2980" s="14">
        <v>24</v>
      </c>
      <c r="G2980" s="14">
        <v>26</v>
      </c>
      <c r="H2980" s="15">
        <v>16</v>
      </c>
      <c r="I2980" s="15" t="s">
        <v>11</v>
      </c>
      <c r="J2980" s="22">
        <v>137620187</v>
      </c>
      <c r="K2980" s="23">
        <v>1</v>
      </c>
      <c r="L2980" s="22">
        <v>5000000</v>
      </c>
      <c r="M2980" s="22">
        <f t="shared" si="334"/>
        <v>5000000</v>
      </c>
      <c r="N2980" s="23">
        <v>19</v>
      </c>
      <c r="O2980" s="22">
        <v>853987</v>
      </c>
      <c r="P2980" s="22">
        <f t="shared" si="335"/>
        <v>16225753</v>
      </c>
      <c r="Q2980" s="24">
        <v>70123190</v>
      </c>
      <c r="R2980" s="29">
        <v>38253</v>
      </c>
      <c r="S2980">
        <f t="shared" si="337"/>
        <v>32406469.1</v>
      </c>
      <c r="T2980">
        <f t="shared" si="333"/>
        <v>0.390833176585378</v>
      </c>
      <c r="U2980">
        <f t="shared" si="332"/>
        <v>11180716.1</v>
      </c>
      <c r="V2980">
        <f t="shared" si="336"/>
        <v>0.15944391719772</v>
      </c>
      <c r="W2980">
        <f t="shared" si="331"/>
        <v>0.462136264764909</v>
      </c>
    </row>
    <row r="2981" ht="14.25" spans="1:23">
      <c r="A2981" s="13">
        <v>4079</v>
      </c>
      <c r="B2981" s="14">
        <v>7</v>
      </c>
      <c r="C2981" s="14">
        <v>13</v>
      </c>
      <c r="D2981" s="14">
        <v>14</v>
      </c>
      <c r="E2981" s="14">
        <v>17</v>
      </c>
      <c r="F2981" s="14">
        <v>19</v>
      </c>
      <c r="G2981" s="14">
        <v>30</v>
      </c>
      <c r="H2981" s="15">
        <v>3</v>
      </c>
      <c r="I2981" s="15" t="s">
        <v>11</v>
      </c>
      <c r="J2981" s="22">
        <v>135666293</v>
      </c>
      <c r="K2981" s="23">
        <v>0</v>
      </c>
      <c r="L2981" s="23">
        <v>0</v>
      </c>
      <c r="M2981" s="22">
        <f t="shared" si="334"/>
        <v>0</v>
      </c>
      <c r="N2981" s="23">
        <v>18</v>
      </c>
      <c r="O2981" s="22">
        <v>729441</v>
      </c>
      <c r="P2981" s="22">
        <f t="shared" si="335"/>
        <v>13129938</v>
      </c>
      <c r="Q2981" s="24">
        <v>63685518</v>
      </c>
      <c r="R2981" s="29">
        <v>38251</v>
      </c>
      <c r="S2981">
        <f t="shared" si="337"/>
        <v>25578780.82</v>
      </c>
      <c r="T2981">
        <f t="shared" si="333"/>
        <v>0.401642031395584</v>
      </c>
      <c r="U2981">
        <f t="shared" si="332"/>
        <v>12448842.82</v>
      </c>
      <c r="V2981">
        <f t="shared" si="336"/>
        <v>0.195473683985737</v>
      </c>
      <c r="W2981">
        <f t="shared" si="331"/>
        <v>0.401642031395583</v>
      </c>
    </row>
    <row r="2982" ht="14.25" spans="1:23">
      <c r="A2982" s="13">
        <v>4078</v>
      </c>
      <c r="B2982" s="14">
        <v>4</v>
      </c>
      <c r="C2982" s="14">
        <v>5</v>
      </c>
      <c r="D2982" s="14">
        <v>10</v>
      </c>
      <c r="E2982" s="14">
        <v>21</v>
      </c>
      <c r="F2982" s="14">
        <v>24</v>
      </c>
      <c r="G2982" s="14">
        <v>26</v>
      </c>
      <c r="H2982" s="15">
        <v>5</v>
      </c>
      <c r="I2982" s="15" t="s">
        <v>20</v>
      </c>
      <c r="J2982" s="22">
        <v>130039170</v>
      </c>
      <c r="K2982" s="23">
        <v>0</v>
      </c>
      <c r="L2982" s="23">
        <v>0</v>
      </c>
      <c r="M2982" s="22">
        <f t="shared" si="334"/>
        <v>0</v>
      </c>
      <c r="N2982" s="23">
        <v>19</v>
      </c>
      <c r="O2982" s="22">
        <v>908012</v>
      </c>
      <c r="P2982" s="22">
        <f t="shared" si="335"/>
        <v>17252228</v>
      </c>
      <c r="Q2982" s="24">
        <v>79354040</v>
      </c>
      <c r="R2982" s="29">
        <v>38249</v>
      </c>
      <c r="S2982">
        <f t="shared" si="337"/>
        <v>31489666.6</v>
      </c>
      <c r="T2982">
        <f t="shared" si="333"/>
        <v>0.396824995929634</v>
      </c>
      <c r="U2982">
        <f t="shared" si="332"/>
        <v>14237438.6</v>
      </c>
      <c r="V2982">
        <f t="shared" si="336"/>
        <v>0.179416682502869</v>
      </c>
      <c r="W2982">
        <f t="shared" si="331"/>
        <v>0.396824995929634</v>
      </c>
    </row>
    <row r="2983" ht="14.25" spans="1:23">
      <c r="A2983" s="13">
        <v>4077</v>
      </c>
      <c r="B2983" s="14">
        <v>8</v>
      </c>
      <c r="C2983" s="14">
        <v>9</v>
      </c>
      <c r="D2983" s="14">
        <v>10</v>
      </c>
      <c r="E2983" s="14">
        <v>14</v>
      </c>
      <c r="F2983" s="14">
        <v>16</v>
      </c>
      <c r="G2983" s="14">
        <v>26</v>
      </c>
      <c r="H2983" s="15">
        <v>7</v>
      </c>
      <c r="I2983" s="15" t="s">
        <v>11</v>
      </c>
      <c r="J2983" s="22">
        <v>122645357</v>
      </c>
      <c r="K2983" s="23">
        <v>0</v>
      </c>
      <c r="L2983" s="23">
        <v>0</v>
      </c>
      <c r="M2983" s="22">
        <f t="shared" si="334"/>
        <v>0</v>
      </c>
      <c r="N2983" s="23">
        <v>23</v>
      </c>
      <c r="O2983" s="22">
        <v>776019</v>
      </c>
      <c r="P2983" s="22">
        <f t="shared" si="335"/>
        <v>17848437</v>
      </c>
      <c r="Q2983" s="24">
        <v>69121428</v>
      </c>
      <c r="R2983" s="29">
        <v>38246</v>
      </c>
      <c r="S2983">
        <f t="shared" si="337"/>
        <v>26220164.72</v>
      </c>
      <c r="T2983">
        <f t="shared" si="333"/>
        <v>0.379334823927538</v>
      </c>
      <c r="U2983">
        <f t="shared" si="332"/>
        <v>8371727.72</v>
      </c>
      <c r="V2983">
        <f t="shared" si="336"/>
        <v>0.121116243721122</v>
      </c>
      <c r="W2983">
        <f t="shared" ref="W2983:W3046" si="338">S2983/Q2983</f>
        <v>0.379334823927538</v>
      </c>
    </row>
    <row r="2984" ht="14.25" spans="1:23">
      <c r="A2984" s="13">
        <v>4076</v>
      </c>
      <c r="B2984" s="14">
        <v>3</v>
      </c>
      <c r="C2984" s="14">
        <v>5</v>
      </c>
      <c r="D2984" s="14">
        <v>13</v>
      </c>
      <c r="E2984" s="14">
        <v>17</v>
      </c>
      <c r="F2984" s="14">
        <v>25</v>
      </c>
      <c r="G2984" s="14">
        <v>31</v>
      </c>
      <c r="H2984" s="15">
        <v>7</v>
      </c>
      <c r="I2984" s="15" t="s">
        <v>11</v>
      </c>
      <c r="J2984" s="22">
        <v>114996022</v>
      </c>
      <c r="K2984" s="23">
        <v>0</v>
      </c>
      <c r="L2984" s="23">
        <v>0</v>
      </c>
      <c r="M2984" s="22">
        <f t="shared" si="334"/>
        <v>0</v>
      </c>
      <c r="N2984" s="23">
        <v>46</v>
      </c>
      <c r="O2984" s="22">
        <v>349631</v>
      </c>
      <c r="P2984" s="22">
        <f t="shared" si="335"/>
        <v>16083026</v>
      </c>
      <c r="Q2984" s="24">
        <v>63859190</v>
      </c>
      <c r="R2984" s="29">
        <v>38244</v>
      </c>
      <c r="S2984">
        <f t="shared" si="337"/>
        <v>24398272.1</v>
      </c>
      <c r="T2984">
        <f t="shared" si="333"/>
        <v>0.382063601182539</v>
      </c>
      <c r="U2984">
        <f t="shared" si="332"/>
        <v>8315246.09999999</v>
      </c>
      <c r="V2984">
        <f t="shared" si="336"/>
        <v>0.13021220751469</v>
      </c>
      <c r="W2984">
        <f t="shared" si="338"/>
        <v>0.382063601182539</v>
      </c>
    </row>
    <row r="2985" ht="14.25" spans="1:23">
      <c r="A2985" s="13">
        <v>4075</v>
      </c>
      <c r="B2985" s="14">
        <v>7</v>
      </c>
      <c r="C2985" s="14">
        <v>18</v>
      </c>
      <c r="D2985" s="14">
        <v>21</v>
      </c>
      <c r="E2985" s="14">
        <v>26</v>
      </c>
      <c r="F2985" s="14">
        <v>27</v>
      </c>
      <c r="G2985" s="14">
        <v>28</v>
      </c>
      <c r="H2985" s="15">
        <v>7</v>
      </c>
      <c r="I2985" s="15" t="s">
        <v>19</v>
      </c>
      <c r="J2985" s="22">
        <v>108103291</v>
      </c>
      <c r="K2985" s="23">
        <v>1</v>
      </c>
      <c r="L2985" s="22">
        <v>5000000</v>
      </c>
      <c r="M2985" s="22">
        <f t="shared" si="334"/>
        <v>5000000</v>
      </c>
      <c r="N2985" s="23">
        <v>15</v>
      </c>
      <c r="O2985" s="22">
        <v>619355</v>
      </c>
      <c r="P2985" s="22">
        <f t="shared" si="335"/>
        <v>9290325</v>
      </c>
      <c r="Q2985" s="24">
        <v>78991502</v>
      </c>
      <c r="R2985" s="29">
        <v>38242</v>
      </c>
      <c r="S2985">
        <f t="shared" si="337"/>
        <v>39724264.98</v>
      </c>
      <c r="T2985">
        <f t="shared" si="333"/>
        <v>0.439594945035986</v>
      </c>
      <c r="U2985">
        <f t="shared" si="332"/>
        <v>25433939.98</v>
      </c>
      <c r="V2985">
        <f t="shared" si="336"/>
        <v>0.321983242956945</v>
      </c>
      <c r="W2985">
        <f t="shared" si="338"/>
        <v>0.502892893212741</v>
      </c>
    </row>
    <row r="2986" ht="14.25" spans="1:23">
      <c r="A2986" s="13">
        <v>4074</v>
      </c>
      <c r="B2986" s="14">
        <v>5</v>
      </c>
      <c r="C2986" s="14">
        <v>6</v>
      </c>
      <c r="D2986" s="14">
        <v>15</v>
      </c>
      <c r="E2986" s="14">
        <v>19</v>
      </c>
      <c r="F2986" s="14">
        <v>26</v>
      </c>
      <c r="G2986" s="14">
        <v>29</v>
      </c>
      <c r="H2986" s="15">
        <v>13</v>
      </c>
      <c r="I2986" s="15" t="s">
        <v>11</v>
      </c>
      <c r="J2986" s="22">
        <v>109121720</v>
      </c>
      <c r="K2986" s="23">
        <v>1</v>
      </c>
      <c r="L2986" s="22">
        <v>5000000</v>
      </c>
      <c r="M2986" s="22">
        <f t="shared" si="334"/>
        <v>5000000</v>
      </c>
      <c r="N2986" s="23">
        <v>48</v>
      </c>
      <c r="O2986" s="22">
        <v>207663</v>
      </c>
      <c r="P2986" s="22">
        <f t="shared" si="335"/>
        <v>9967824</v>
      </c>
      <c r="Q2986" s="24">
        <v>68096176</v>
      </c>
      <c r="R2986" s="29">
        <v>38239</v>
      </c>
      <c r="S2986">
        <f t="shared" si="337"/>
        <v>34095198.24</v>
      </c>
      <c r="T2986">
        <f t="shared" si="333"/>
        <v>0.427266257065595</v>
      </c>
      <c r="U2986">
        <f t="shared" si="332"/>
        <v>19127374.24</v>
      </c>
      <c r="V2986">
        <f t="shared" si="336"/>
        <v>0.280887641032883</v>
      </c>
      <c r="W2986">
        <f t="shared" si="338"/>
        <v>0.50069181917058</v>
      </c>
    </row>
    <row r="2987" ht="14.25" spans="1:23">
      <c r="A2987" s="13">
        <v>4073</v>
      </c>
      <c r="B2987" s="14">
        <v>2</v>
      </c>
      <c r="C2987" s="14">
        <v>7</v>
      </c>
      <c r="D2987" s="14">
        <v>13</v>
      </c>
      <c r="E2987" s="14">
        <v>16</v>
      </c>
      <c r="F2987" s="14">
        <v>23</v>
      </c>
      <c r="G2987" s="14">
        <v>28</v>
      </c>
      <c r="H2987" s="15">
        <v>16</v>
      </c>
      <c r="I2987" s="15" t="s">
        <v>11</v>
      </c>
      <c r="J2987" s="22">
        <v>109849792</v>
      </c>
      <c r="K2987" s="23">
        <v>2</v>
      </c>
      <c r="L2987" s="22">
        <v>5000000</v>
      </c>
      <c r="M2987" s="22">
        <f t="shared" si="334"/>
        <v>10000000</v>
      </c>
      <c r="N2987" s="23">
        <v>48</v>
      </c>
      <c r="O2987" s="22">
        <v>183324</v>
      </c>
      <c r="P2987" s="22">
        <f t="shared" si="335"/>
        <v>8799552</v>
      </c>
      <c r="Q2987" s="24">
        <v>61137370</v>
      </c>
      <c r="R2987" s="29">
        <v>38237</v>
      </c>
      <c r="S2987">
        <f t="shared" si="337"/>
        <v>36186064.3</v>
      </c>
      <c r="T2987">
        <f t="shared" si="333"/>
        <v>0.428315190856263</v>
      </c>
      <c r="U2987">
        <f t="shared" si="332"/>
        <v>17386512.3</v>
      </c>
      <c r="V2987">
        <f t="shared" si="336"/>
        <v>0.284384367531675</v>
      </c>
      <c r="W2987">
        <f t="shared" si="338"/>
        <v>0.591881271634681</v>
      </c>
    </row>
    <row r="2988" ht="14.25" spans="1:23">
      <c r="A2988" s="13">
        <v>4072</v>
      </c>
      <c r="B2988" s="14">
        <v>8</v>
      </c>
      <c r="C2988" s="14">
        <v>15</v>
      </c>
      <c r="D2988" s="14">
        <v>18</v>
      </c>
      <c r="E2988" s="14">
        <v>28</v>
      </c>
      <c r="F2988" s="14">
        <v>30</v>
      </c>
      <c r="G2988" s="14">
        <v>33</v>
      </c>
      <c r="H2988" s="15">
        <v>14</v>
      </c>
      <c r="I2988" s="15" t="s">
        <v>21</v>
      </c>
      <c r="J2988" s="22">
        <v>116078545</v>
      </c>
      <c r="K2988" s="23">
        <v>0</v>
      </c>
      <c r="L2988" s="23">
        <v>0</v>
      </c>
      <c r="M2988" s="22">
        <f t="shared" si="334"/>
        <v>0</v>
      </c>
      <c r="N2988" s="23">
        <v>17</v>
      </c>
      <c r="O2988" s="22">
        <v>934154</v>
      </c>
      <c r="P2988" s="22">
        <f t="shared" si="335"/>
        <v>15880618</v>
      </c>
      <c r="Q2988" s="24">
        <v>77849352</v>
      </c>
      <c r="R2988" s="29">
        <v>38235</v>
      </c>
      <c r="S2988">
        <f t="shared" si="337"/>
        <v>31340197.48</v>
      </c>
      <c r="T2988">
        <f t="shared" si="333"/>
        <v>0.402574930617277</v>
      </c>
      <c r="U2988">
        <f t="shared" si="332"/>
        <v>15459579.48</v>
      </c>
      <c r="V2988">
        <f t="shared" si="336"/>
        <v>0.198583277610326</v>
      </c>
      <c r="W2988">
        <f t="shared" si="338"/>
        <v>0.402574930617277</v>
      </c>
    </row>
    <row r="2989" ht="14.25" spans="1:23">
      <c r="A2989" s="13">
        <v>4071</v>
      </c>
      <c r="B2989" s="14">
        <v>3</v>
      </c>
      <c r="C2989" s="14">
        <v>8</v>
      </c>
      <c r="D2989" s="14">
        <v>16</v>
      </c>
      <c r="E2989" s="14">
        <v>17</v>
      </c>
      <c r="F2989" s="14">
        <v>21</v>
      </c>
      <c r="G2989" s="14">
        <v>29</v>
      </c>
      <c r="H2989" s="15">
        <v>6</v>
      </c>
      <c r="I2989" s="15" t="s">
        <v>11</v>
      </c>
      <c r="J2989" s="22">
        <v>109272560</v>
      </c>
      <c r="K2989" s="23">
        <v>2</v>
      </c>
      <c r="L2989" s="22">
        <v>5000000</v>
      </c>
      <c r="M2989" s="22">
        <f t="shared" si="334"/>
        <v>10000000</v>
      </c>
      <c r="N2989" s="23">
        <v>71</v>
      </c>
      <c r="O2989" s="22">
        <v>219926</v>
      </c>
      <c r="P2989" s="22">
        <f t="shared" si="335"/>
        <v>15614746</v>
      </c>
      <c r="Q2989" s="24">
        <v>67283612</v>
      </c>
      <c r="R2989" s="29">
        <v>38232</v>
      </c>
      <c r="S2989">
        <f t="shared" si="337"/>
        <v>36276936.88</v>
      </c>
      <c r="T2989">
        <f t="shared" si="333"/>
        <v>0.390539926423688</v>
      </c>
      <c r="U2989">
        <f t="shared" ref="U2989:U3052" si="339">S2989-L2989*K2989-O2989*N2989</f>
        <v>10662190.88</v>
      </c>
      <c r="V2989">
        <f t="shared" si="336"/>
        <v>0.158466386733221</v>
      </c>
      <c r="W2989">
        <f t="shared" si="338"/>
        <v>0.539164527611865</v>
      </c>
    </row>
    <row r="2990" ht="14.25" spans="1:23">
      <c r="A2990" s="13">
        <v>4070</v>
      </c>
      <c r="B2990" s="14">
        <v>10</v>
      </c>
      <c r="C2990" s="14">
        <v>12</v>
      </c>
      <c r="D2990" s="14">
        <v>21</v>
      </c>
      <c r="E2990" s="14">
        <v>22</v>
      </c>
      <c r="F2990" s="14">
        <v>30</v>
      </c>
      <c r="G2990" s="14">
        <v>33</v>
      </c>
      <c r="H2990" s="15">
        <v>6</v>
      </c>
      <c r="I2990" s="15" t="s">
        <v>11</v>
      </c>
      <c r="J2990" s="22">
        <v>112580527</v>
      </c>
      <c r="K2990" s="23">
        <v>1</v>
      </c>
      <c r="L2990" s="22">
        <v>5000000</v>
      </c>
      <c r="M2990" s="22">
        <f t="shared" si="334"/>
        <v>5000000</v>
      </c>
      <c r="N2990" s="23">
        <v>24</v>
      </c>
      <c r="O2990" s="22">
        <v>299066</v>
      </c>
      <c r="P2990" s="22">
        <f t="shared" si="335"/>
        <v>7177584</v>
      </c>
      <c r="Q2990" s="24">
        <v>57522300</v>
      </c>
      <c r="R2990" s="29">
        <v>38230</v>
      </c>
      <c r="S2990">
        <f t="shared" si="337"/>
        <v>30109812</v>
      </c>
      <c r="T2990">
        <f t="shared" si="333"/>
        <v>0.436523087567778</v>
      </c>
      <c r="U2990">
        <f t="shared" si="339"/>
        <v>17932228</v>
      </c>
      <c r="V2990">
        <f t="shared" si="336"/>
        <v>0.311743932353192</v>
      </c>
      <c r="W2990">
        <f t="shared" si="338"/>
        <v>0.523445898373327</v>
      </c>
    </row>
    <row r="2991" ht="14.25" spans="1:23">
      <c r="A2991" s="13">
        <v>4069</v>
      </c>
      <c r="B2991" s="14">
        <v>2</v>
      </c>
      <c r="C2991" s="14">
        <v>11</v>
      </c>
      <c r="D2991" s="14">
        <v>15</v>
      </c>
      <c r="E2991" s="14">
        <v>20</v>
      </c>
      <c r="F2991" s="14">
        <v>22</v>
      </c>
      <c r="G2991" s="14">
        <v>29</v>
      </c>
      <c r="H2991" s="15">
        <v>5</v>
      </c>
      <c r="I2991" s="15" t="s">
        <v>15</v>
      </c>
      <c r="J2991" s="22">
        <v>114504412</v>
      </c>
      <c r="K2991" s="23">
        <v>0</v>
      </c>
      <c r="L2991" s="23">
        <v>0</v>
      </c>
      <c r="M2991" s="22">
        <f t="shared" si="334"/>
        <v>0</v>
      </c>
      <c r="N2991" s="23">
        <v>32</v>
      </c>
      <c r="O2991" s="22">
        <v>410711</v>
      </c>
      <c r="P2991" s="22">
        <f t="shared" si="335"/>
        <v>13142752</v>
      </c>
      <c r="Q2991" s="24">
        <v>75514566</v>
      </c>
      <c r="R2991" s="29">
        <v>38228</v>
      </c>
      <c r="S2991">
        <f t="shared" si="337"/>
        <v>31369527.34</v>
      </c>
      <c r="T2991">
        <f t="shared" si="333"/>
        <v>0.415410284421154</v>
      </c>
      <c r="U2991">
        <f t="shared" si="339"/>
        <v>18226775.34</v>
      </c>
      <c r="V2991">
        <f t="shared" si="336"/>
        <v>0.241367676535412</v>
      </c>
      <c r="W2991">
        <f t="shared" si="338"/>
        <v>0.415410284421154</v>
      </c>
    </row>
    <row r="2992" ht="14.25" spans="1:23">
      <c r="A2992" s="13">
        <v>4068</v>
      </c>
      <c r="B2992" s="14">
        <v>2</v>
      </c>
      <c r="C2992" s="14">
        <v>8</v>
      </c>
      <c r="D2992" s="14">
        <v>11</v>
      </c>
      <c r="E2992" s="14">
        <v>13</v>
      </c>
      <c r="F2992" s="14">
        <v>24</v>
      </c>
      <c r="G2992" s="14">
        <v>31</v>
      </c>
      <c r="H2992" s="15">
        <v>15</v>
      </c>
      <c r="I2992" s="15" t="s">
        <v>11</v>
      </c>
      <c r="J2992" s="22">
        <v>108871802</v>
      </c>
      <c r="K2992" s="23">
        <v>2</v>
      </c>
      <c r="L2992" s="22">
        <v>5000000</v>
      </c>
      <c r="M2992" s="22">
        <f t="shared" si="334"/>
        <v>10000000</v>
      </c>
      <c r="N2992" s="23">
        <v>19</v>
      </c>
      <c r="O2992" s="22">
        <v>755308</v>
      </c>
      <c r="P2992" s="22">
        <f t="shared" si="335"/>
        <v>14350852</v>
      </c>
      <c r="Q2992" s="24">
        <v>65964386</v>
      </c>
      <c r="R2992" s="29">
        <v>38225</v>
      </c>
      <c r="S2992">
        <f t="shared" si="337"/>
        <v>36172182.14</v>
      </c>
      <c r="T2992">
        <f t="shared" si="333"/>
        <v>0.396762309589299</v>
      </c>
      <c r="U2992">
        <f t="shared" si="339"/>
        <v>11821330.14</v>
      </c>
      <c r="V2992">
        <f t="shared" si="336"/>
        <v>0.179207764323009</v>
      </c>
      <c r="W2992">
        <f t="shared" si="338"/>
        <v>0.548359263739679</v>
      </c>
    </row>
    <row r="2993" ht="14.25" spans="1:23">
      <c r="A2993" s="13">
        <v>4067</v>
      </c>
      <c r="B2993" s="14">
        <v>1</v>
      </c>
      <c r="C2993" s="14">
        <v>6</v>
      </c>
      <c r="D2993" s="14">
        <v>7</v>
      </c>
      <c r="E2993" s="14">
        <v>13</v>
      </c>
      <c r="F2993" s="14">
        <v>16</v>
      </c>
      <c r="G2993" s="14">
        <v>32</v>
      </c>
      <c r="H2993" s="15">
        <v>4</v>
      </c>
      <c r="I2993" s="15" t="s">
        <v>11</v>
      </c>
      <c r="J2993" s="22">
        <v>112721435</v>
      </c>
      <c r="K2993" s="23">
        <v>0</v>
      </c>
      <c r="L2993" s="23">
        <v>0</v>
      </c>
      <c r="M2993" s="22">
        <f t="shared" si="334"/>
        <v>0</v>
      </c>
      <c r="N2993" s="23">
        <v>10</v>
      </c>
      <c r="O2993" s="22">
        <v>1337767</v>
      </c>
      <c r="P2993" s="22">
        <f t="shared" si="335"/>
        <v>13377670</v>
      </c>
      <c r="Q2993" s="24">
        <v>52451144</v>
      </c>
      <c r="R2993" s="29">
        <v>38223</v>
      </c>
      <c r="S2993">
        <f t="shared" si="337"/>
        <v>19967771.56</v>
      </c>
      <c r="T2993">
        <f t="shared" si="333"/>
        <v>0.380692774975509</v>
      </c>
      <c r="U2993">
        <f t="shared" si="339"/>
        <v>6590101.56</v>
      </c>
      <c r="V2993">
        <f t="shared" si="336"/>
        <v>0.12564266586826</v>
      </c>
      <c r="W2993">
        <f t="shared" si="338"/>
        <v>0.380692774975509</v>
      </c>
    </row>
    <row r="2994" ht="14.25" spans="1:23">
      <c r="A2994" s="13">
        <v>4066</v>
      </c>
      <c r="B2994" s="14">
        <v>5</v>
      </c>
      <c r="C2994" s="14">
        <v>13</v>
      </c>
      <c r="D2994" s="14">
        <v>20</v>
      </c>
      <c r="E2994" s="14">
        <v>23</v>
      </c>
      <c r="F2994" s="14">
        <v>24</v>
      </c>
      <c r="G2994" s="14">
        <v>25</v>
      </c>
      <c r="H2994" s="15">
        <v>3</v>
      </c>
      <c r="I2994" s="15" t="s">
        <v>12</v>
      </c>
      <c r="J2994" s="22">
        <v>106988146</v>
      </c>
      <c r="K2994" s="23">
        <v>1</v>
      </c>
      <c r="L2994" s="22">
        <v>5000000</v>
      </c>
      <c r="M2994" s="22">
        <f t="shared" si="334"/>
        <v>5000000</v>
      </c>
      <c r="N2994" s="23">
        <v>12</v>
      </c>
      <c r="O2994" s="22">
        <v>1302870</v>
      </c>
      <c r="P2994" s="22">
        <f t="shared" si="335"/>
        <v>15634440</v>
      </c>
      <c r="Q2994" s="24">
        <v>79363542</v>
      </c>
      <c r="R2994" s="29">
        <v>38221</v>
      </c>
      <c r="S2994">
        <f t="shared" si="337"/>
        <v>37187659.58</v>
      </c>
      <c r="T2994">
        <f t="shared" si="333"/>
        <v>0.405572366969206</v>
      </c>
      <c r="U2994">
        <f t="shared" si="339"/>
        <v>16553219.58</v>
      </c>
      <c r="V2994">
        <f t="shared" si="336"/>
        <v>0.208574606964996</v>
      </c>
      <c r="W2994">
        <f t="shared" si="338"/>
        <v>0.468573587353246</v>
      </c>
    </row>
    <row r="2995" ht="14.25" spans="1:23">
      <c r="A2995" s="13">
        <v>4065</v>
      </c>
      <c r="B2995" s="14">
        <v>13</v>
      </c>
      <c r="C2995" s="14">
        <v>14</v>
      </c>
      <c r="D2995" s="14">
        <v>27</v>
      </c>
      <c r="E2995" s="14">
        <v>29</v>
      </c>
      <c r="F2995" s="14">
        <v>32</v>
      </c>
      <c r="G2995" s="14">
        <v>33</v>
      </c>
      <c r="H2995" s="15">
        <v>8</v>
      </c>
      <c r="I2995" s="15" t="s">
        <v>11</v>
      </c>
      <c r="J2995" s="22">
        <v>105287670</v>
      </c>
      <c r="K2995" s="23">
        <v>2</v>
      </c>
      <c r="L2995" s="22">
        <v>5000000</v>
      </c>
      <c r="M2995" s="22">
        <f t="shared" si="334"/>
        <v>10000000</v>
      </c>
      <c r="N2995" s="23">
        <v>12</v>
      </c>
      <c r="O2995" s="22">
        <v>216249</v>
      </c>
      <c r="P2995" s="22">
        <f t="shared" si="335"/>
        <v>2594988</v>
      </c>
      <c r="Q2995" s="24">
        <v>81729668</v>
      </c>
      <c r="R2995" s="29">
        <v>38218</v>
      </c>
      <c r="S2995">
        <f t="shared" si="337"/>
        <v>48935397.32</v>
      </c>
      <c r="T2995">
        <f t="shared" ref="T2995:T3058" si="340">(S2995-L2995*K2995)/Q2995</f>
        <v>0.476392456653562</v>
      </c>
      <c r="U2995">
        <f t="shared" si="339"/>
        <v>36340409.32</v>
      </c>
      <c r="V2995">
        <f t="shared" si="336"/>
        <v>0.444641587434321</v>
      </c>
      <c r="W2995">
        <f t="shared" si="338"/>
        <v>0.59874704642138</v>
      </c>
    </row>
    <row r="2996" ht="14.25" spans="1:23">
      <c r="A2996" s="13">
        <v>4064</v>
      </c>
      <c r="B2996" s="14">
        <v>14</v>
      </c>
      <c r="C2996" s="14">
        <v>15</v>
      </c>
      <c r="D2996" s="14">
        <v>18</v>
      </c>
      <c r="E2996" s="14">
        <v>20</v>
      </c>
      <c r="F2996" s="14">
        <v>27</v>
      </c>
      <c r="G2996" s="14">
        <v>31</v>
      </c>
      <c r="H2996" s="15">
        <v>4</v>
      </c>
      <c r="I2996" s="15" t="s">
        <v>17</v>
      </c>
      <c r="J2996" s="22">
        <v>114175530</v>
      </c>
      <c r="K2996" s="23">
        <v>0</v>
      </c>
      <c r="L2996" s="23">
        <v>0</v>
      </c>
      <c r="M2996" s="22">
        <f t="shared" si="334"/>
        <v>0</v>
      </c>
      <c r="N2996" s="23">
        <v>13</v>
      </c>
      <c r="O2996" s="22">
        <v>1146778</v>
      </c>
      <c r="P2996" s="22">
        <f t="shared" si="335"/>
        <v>14908114</v>
      </c>
      <c r="Q2996" s="24">
        <v>80884374</v>
      </c>
      <c r="R2996" s="29">
        <v>38214</v>
      </c>
      <c r="S2996">
        <f t="shared" si="337"/>
        <v>33244147.26</v>
      </c>
      <c r="T2996">
        <f t="shared" si="340"/>
        <v>0.41100827781643</v>
      </c>
      <c r="U2996">
        <f t="shared" si="339"/>
        <v>18336033.26</v>
      </c>
      <c r="V2996">
        <f t="shared" si="336"/>
        <v>0.226694383021373</v>
      </c>
      <c r="W2996">
        <f t="shared" si="338"/>
        <v>0.41100827781643</v>
      </c>
    </row>
    <row r="2997" ht="14.25" spans="1:23">
      <c r="A2997" s="13">
        <v>4063</v>
      </c>
      <c r="B2997" s="14">
        <v>7</v>
      </c>
      <c r="C2997" s="14">
        <v>10</v>
      </c>
      <c r="D2997" s="14">
        <v>13</v>
      </c>
      <c r="E2997" s="14">
        <v>16</v>
      </c>
      <c r="F2997" s="14">
        <v>27</v>
      </c>
      <c r="G2997" s="14">
        <v>28</v>
      </c>
      <c r="H2997" s="15">
        <v>7</v>
      </c>
      <c r="I2997" s="15" t="s">
        <v>11</v>
      </c>
      <c r="J2997" s="22">
        <v>107786334</v>
      </c>
      <c r="K2997" s="23">
        <v>3</v>
      </c>
      <c r="L2997" s="22">
        <v>5000000</v>
      </c>
      <c r="M2997" s="22">
        <f t="shared" si="334"/>
        <v>15000000</v>
      </c>
      <c r="N2997" s="23">
        <v>17</v>
      </c>
      <c r="O2997" s="22">
        <v>848571</v>
      </c>
      <c r="P2997" s="22">
        <f t="shared" si="335"/>
        <v>14425707</v>
      </c>
      <c r="Q2997" s="24">
        <v>80827418</v>
      </c>
      <c r="R2997" s="29">
        <v>38211</v>
      </c>
      <c r="S2997">
        <f t="shared" si="337"/>
        <v>48422985.82</v>
      </c>
      <c r="T2997">
        <f t="shared" si="340"/>
        <v>0.413510497390873</v>
      </c>
      <c r="U2997">
        <f t="shared" si="339"/>
        <v>18997278.82</v>
      </c>
      <c r="V2997">
        <f t="shared" si="336"/>
        <v>0.235035082031199</v>
      </c>
      <c r="W2997">
        <f t="shared" si="338"/>
        <v>0.599091088373007</v>
      </c>
    </row>
    <row r="2998" ht="14.25" spans="1:23">
      <c r="A2998" s="13">
        <v>4062</v>
      </c>
      <c r="B2998" s="14">
        <v>1</v>
      </c>
      <c r="C2998" s="14">
        <v>12</v>
      </c>
      <c r="D2998" s="14">
        <v>25</v>
      </c>
      <c r="E2998" s="14">
        <v>27</v>
      </c>
      <c r="F2998" s="14">
        <v>28</v>
      </c>
      <c r="G2998" s="14">
        <v>29</v>
      </c>
      <c r="H2998" s="15">
        <v>13</v>
      </c>
      <c r="I2998" s="15" t="s">
        <v>17</v>
      </c>
      <c r="J2998" s="22">
        <v>116603885</v>
      </c>
      <c r="K2998" s="23">
        <v>1</v>
      </c>
      <c r="L2998" s="22">
        <v>5000000</v>
      </c>
      <c r="M2998" s="22">
        <f t="shared" si="334"/>
        <v>5000000</v>
      </c>
      <c r="N2998" s="23">
        <v>29</v>
      </c>
      <c r="O2998" s="22">
        <v>326365</v>
      </c>
      <c r="P2998" s="22">
        <f t="shared" si="335"/>
        <v>9464585</v>
      </c>
      <c r="Q2998" s="24">
        <v>80873918</v>
      </c>
      <c r="R2998" s="29">
        <v>38207</v>
      </c>
      <c r="S2998">
        <f t="shared" si="337"/>
        <v>40571962.82</v>
      </c>
      <c r="T2998">
        <f t="shared" si="340"/>
        <v>0.439844682929792</v>
      </c>
      <c r="U2998">
        <f t="shared" si="339"/>
        <v>26107377.82</v>
      </c>
      <c r="V2998">
        <f t="shared" si="336"/>
        <v>0.322815791118219</v>
      </c>
      <c r="W2998">
        <f t="shared" si="338"/>
        <v>0.501669312224987</v>
      </c>
    </row>
    <row r="2999" ht="14.25" spans="1:23">
      <c r="A2999" s="13">
        <v>4061</v>
      </c>
      <c r="B2999" s="14">
        <v>13</v>
      </c>
      <c r="C2999" s="14">
        <v>16</v>
      </c>
      <c r="D2999" s="14">
        <v>19</v>
      </c>
      <c r="E2999" s="14">
        <v>20</v>
      </c>
      <c r="F2999" s="14">
        <v>23</v>
      </c>
      <c r="G2999" s="14">
        <v>33</v>
      </c>
      <c r="H2999" s="15">
        <v>9</v>
      </c>
      <c r="I2999" s="15" t="s">
        <v>11</v>
      </c>
      <c r="J2999" s="22">
        <v>117547628</v>
      </c>
      <c r="K2999" s="23">
        <v>0</v>
      </c>
      <c r="L2999" s="23">
        <v>0</v>
      </c>
      <c r="M2999" s="22">
        <f t="shared" si="334"/>
        <v>0</v>
      </c>
      <c r="N2999" s="23">
        <v>14</v>
      </c>
      <c r="O2999" s="22">
        <v>1077100</v>
      </c>
      <c r="P2999" s="22">
        <f t="shared" si="335"/>
        <v>15079400</v>
      </c>
      <c r="Q2999" s="24">
        <v>83100610</v>
      </c>
      <c r="R2999" s="29">
        <v>38204</v>
      </c>
      <c r="S2999">
        <f t="shared" si="337"/>
        <v>34256697.9</v>
      </c>
      <c r="T2999">
        <f t="shared" si="340"/>
        <v>0.412231605760776</v>
      </c>
      <c r="U2999">
        <f t="shared" si="339"/>
        <v>19177297.9</v>
      </c>
      <c r="V2999">
        <f t="shared" si="336"/>
        <v>0.230772047281001</v>
      </c>
      <c r="W2999">
        <f t="shared" si="338"/>
        <v>0.412231605760776</v>
      </c>
    </row>
    <row r="3000" ht="14.25" spans="1:23">
      <c r="A3000" s="13">
        <v>4060</v>
      </c>
      <c r="B3000" s="14">
        <v>3</v>
      </c>
      <c r="C3000" s="14">
        <v>5</v>
      </c>
      <c r="D3000" s="14">
        <v>11</v>
      </c>
      <c r="E3000" s="14">
        <v>24</v>
      </c>
      <c r="F3000" s="14">
        <v>27</v>
      </c>
      <c r="G3000" s="14">
        <v>28</v>
      </c>
      <c r="H3000" s="15">
        <v>15</v>
      </c>
      <c r="I3000" s="15" t="s">
        <v>53</v>
      </c>
      <c r="J3000" s="22">
        <v>111085027</v>
      </c>
      <c r="K3000" s="23">
        <v>1</v>
      </c>
      <c r="L3000" s="22">
        <v>5000000</v>
      </c>
      <c r="M3000" s="22">
        <f t="shared" si="334"/>
        <v>5000000</v>
      </c>
      <c r="N3000" s="23">
        <v>24</v>
      </c>
      <c r="O3000" s="22">
        <v>605377</v>
      </c>
      <c r="P3000" s="22">
        <f t="shared" si="335"/>
        <v>14529048</v>
      </c>
      <c r="Q3000" s="24">
        <v>82300446</v>
      </c>
      <c r="R3000" s="29">
        <v>38200</v>
      </c>
      <c r="S3000">
        <f t="shared" si="337"/>
        <v>39100476.54</v>
      </c>
      <c r="T3000">
        <f t="shared" si="340"/>
        <v>0.414341333460088</v>
      </c>
      <c r="U3000">
        <f t="shared" si="339"/>
        <v>19571428.54</v>
      </c>
      <c r="V3000">
        <f t="shared" si="336"/>
        <v>0.237804647377002</v>
      </c>
      <c r="W3000">
        <f t="shared" si="338"/>
        <v>0.475094345661262</v>
      </c>
    </row>
    <row r="3001" ht="14.25" spans="1:23">
      <c r="A3001" s="13">
        <v>4059</v>
      </c>
      <c r="B3001" s="14">
        <v>4</v>
      </c>
      <c r="C3001" s="14">
        <v>7</v>
      </c>
      <c r="D3001" s="14">
        <v>11</v>
      </c>
      <c r="E3001" s="14">
        <v>19</v>
      </c>
      <c r="F3001" s="14">
        <v>23</v>
      </c>
      <c r="G3001" s="14">
        <v>26</v>
      </c>
      <c r="H3001" s="15">
        <v>10</v>
      </c>
      <c r="I3001" s="15" t="s">
        <v>11</v>
      </c>
      <c r="J3001" s="22">
        <v>109858285</v>
      </c>
      <c r="K3001" s="23">
        <v>2</v>
      </c>
      <c r="L3001" s="22">
        <v>5000000</v>
      </c>
      <c r="M3001" s="22">
        <f t="shared" si="334"/>
        <v>10000000</v>
      </c>
      <c r="N3001" s="23">
        <v>60</v>
      </c>
      <c r="O3001" s="22">
        <v>224576</v>
      </c>
      <c r="P3001" s="22">
        <f t="shared" si="335"/>
        <v>13474560</v>
      </c>
      <c r="Q3001" s="24">
        <v>81550264</v>
      </c>
      <c r="R3001" s="29">
        <v>38197</v>
      </c>
      <c r="S3001">
        <f t="shared" si="337"/>
        <v>44184796.36</v>
      </c>
      <c r="T3001">
        <f t="shared" si="340"/>
        <v>0.419186826421555</v>
      </c>
      <c r="U3001">
        <f t="shared" si="339"/>
        <v>20710236.36</v>
      </c>
      <c r="V3001">
        <f t="shared" si="336"/>
        <v>0.253956705278109</v>
      </c>
      <c r="W3001">
        <f t="shared" si="338"/>
        <v>0.541810586413307</v>
      </c>
    </row>
    <row r="3002" ht="14.25" spans="1:23">
      <c r="A3002" s="13">
        <v>4058</v>
      </c>
      <c r="B3002" s="14">
        <v>1</v>
      </c>
      <c r="C3002" s="14">
        <v>8</v>
      </c>
      <c r="D3002" s="14">
        <v>11</v>
      </c>
      <c r="E3002" s="14">
        <v>12</v>
      </c>
      <c r="F3002" s="14">
        <v>27</v>
      </c>
      <c r="G3002" s="14">
        <v>31</v>
      </c>
      <c r="H3002" s="15">
        <v>12</v>
      </c>
      <c r="I3002" s="15" t="s">
        <v>16</v>
      </c>
      <c r="J3002" s="22">
        <v>114083452</v>
      </c>
      <c r="K3002" s="23">
        <v>0</v>
      </c>
      <c r="L3002" s="23">
        <v>0</v>
      </c>
      <c r="M3002" s="22">
        <f t="shared" si="334"/>
        <v>0</v>
      </c>
      <c r="N3002" s="23">
        <v>63</v>
      </c>
      <c r="O3002" s="22">
        <v>201748</v>
      </c>
      <c r="P3002" s="22">
        <f t="shared" si="335"/>
        <v>12710124</v>
      </c>
      <c r="Q3002" s="24">
        <v>78945786</v>
      </c>
      <c r="R3002" s="29">
        <v>38193</v>
      </c>
      <c r="S3002">
        <f t="shared" si="337"/>
        <v>33236223.14</v>
      </c>
      <c r="T3002">
        <f t="shared" si="340"/>
        <v>0.421000598309326</v>
      </c>
      <c r="U3002">
        <f t="shared" si="339"/>
        <v>20526099.14</v>
      </c>
      <c r="V3002">
        <f t="shared" si="336"/>
        <v>0.260002467262787</v>
      </c>
      <c r="W3002">
        <f t="shared" si="338"/>
        <v>0.421000598309326</v>
      </c>
    </row>
    <row r="3003" ht="14.25" spans="1:23">
      <c r="A3003" s="13">
        <v>4057</v>
      </c>
      <c r="B3003" s="14">
        <v>5</v>
      </c>
      <c r="C3003" s="14">
        <v>21</v>
      </c>
      <c r="D3003" s="14">
        <v>23</v>
      </c>
      <c r="E3003" s="14">
        <v>25</v>
      </c>
      <c r="F3003" s="14">
        <v>28</v>
      </c>
      <c r="G3003" s="14">
        <v>32</v>
      </c>
      <c r="H3003" s="15">
        <v>4</v>
      </c>
      <c r="I3003" s="15" t="s">
        <v>11</v>
      </c>
      <c r="J3003" s="22">
        <v>108636240</v>
      </c>
      <c r="K3003" s="23">
        <v>1</v>
      </c>
      <c r="L3003" s="22">
        <v>5000000</v>
      </c>
      <c r="M3003" s="22">
        <f t="shared" si="334"/>
        <v>5000000</v>
      </c>
      <c r="N3003" s="23">
        <v>12</v>
      </c>
      <c r="O3003" s="22">
        <v>1315559</v>
      </c>
      <c r="P3003" s="22">
        <f t="shared" si="335"/>
        <v>15786708</v>
      </c>
      <c r="Q3003" s="24">
        <v>78588992</v>
      </c>
      <c r="R3003" s="29">
        <v>38190</v>
      </c>
      <c r="S3003">
        <f t="shared" si="337"/>
        <v>36742870.08</v>
      </c>
      <c r="T3003">
        <f t="shared" si="340"/>
        <v>0.403909876843821</v>
      </c>
      <c r="U3003">
        <f t="shared" si="339"/>
        <v>15956162.08</v>
      </c>
      <c r="V3003">
        <f t="shared" si="336"/>
        <v>0.203033041574067</v>
      </c>
      <c r="W3003">
        <f t="shared" si="338"/>
        <v>0.467532018733616</v>
      </c>
    </row>
    <row r="3004" ht="14.25" spans="1:23">
      <c r="A3004" s="13">
        <v>4056</v>
      </c>
      <c r="B3004" s="14">
        <v>1</v>
      </c>
      <c r="C3004" s="14">
        <v>20</v>
      </c>
      <c r="D3004" s="14">
        <v>21</v>
      </c>
      <c r="E3004" s="14">
        <v>25</v>
      </c>
      <c r="F3004" s="14">
        <v>29</v>
      </c>
      <c r="G3004" s="14">
        <v>30</v>
      </c>
      <c r="H3004" s="15">
        <v>2</v>
      </c>
      <c r="I3004" s="15" t="s">
        <v>21</v>
      </c>
      <c r="J3004" s="22">
        <v>106870504</v>
      </c>
      <c r="K3004" s="23">
        <v>4</v>
      </c>
      <c r="L3004" s="22">
        <v>5000000</v>
      </c>
      <c r="M3004" s="22">
        <f t="shared" si="334"/>
        <v>20000000</v>
      </c>
      <c r="N3004" s="23">
        <v>34</v>
      </c>
      <c r="O3004" s="22">
        <v>545416</v>
      </c>
      <c r="P3004" s="22">
        <f t="shared" si="335"/>
        <v>18544144</v>
      </c>
      <c r="Q3004" s="24">
        <v>82258324</v>
      </c>
      <c r="R3004" s="29">
        <v>38186</v>
      </c>
      <c r="S3004">
        <f t="shared" si="337"/>
        <v>52359078.76</v>
      </c>
      <c r="T3004">
        <f t="shared" si="340"/>
        <v>0.393383638110594</v>
      </c>
      <c r="U3004">
        <f t="shared" si="339"/>
        <v>13814934.76</v>
      </c>
      <c r="V3004">
        <f t="shared" si="336"/>
        <v>0.167945735923333</v>
      </c>
      <c r="W3004">
        <f t="shared" si="338"/>
        <v>0.63652012603612</v>
      </c>
    </row>
    <row r="3005" ht="14.25" spans="1:23">
      <c r="A3005" s="13">
        <v>4055</v>
      </c>
      <c r="B3005" s="14">
        <v>6</v>
      </c>
      <c r="C3005" s="14">
        <v>8</v>
      </c>
      <c r="D3005" s="14">
        <v>19</v>
      </c>
      <c r="E3005" s="14">
        <v>25</v>
      </c>
      <c r="F3005" s="14">
        <v>29</v>
      </c>
      <c r="G3005" s="14">
        <v>32</v>
      </c>
      <c r="H3005" s="15">
        <v>7</v>
      </c>
      <c r="I3005" s="15" t="s">
        <v>11</v>
      </c>
      <c r="J3005" s="22">
        <v>118923004</v>
      </c>
      <c r="K3005" s="23">
        <v>1</v>
      </c>
      <c r="L3005" s="22">
        <v>5000000</v>
      </c>
      <c r="M3005" s="22">
        <f t="shared" si="334"/>
        <v>5000000</v>
      </c>
      <c r="N3005" s="23">
        <v>20</v>
      </c>
      <c r="O3005" s="22">
        <v>588686</v>
      </c>
      <c r="P3005" s="22">
        <f t="shared" si="335"/>
        <v>11773720</v>
      </c>
      <c r="Q3005" s="24">
        <v>82803812</v>
      </c>
      <c r="R3005" s="29">
        <v>38183</v>
      </c>
      <c r="S3005">
        <f t="shared" si="337"/>
        <v>40527987.88</v>
      </c>
      <c r="T3005">
        <f t="shared" si="340"/>
        <v>0.429062225782552</v>
      </c>
      <c r="U3005">
        <f t="shared" si="339"/>
        <v>23754267.88</v>
      </c>
      <c r="V3005">
        <f t="shared" si="336"/>
        <v>0.28687408594184</v>
      </c>
      <c r="W3005">
        <f t="shared" si="338"/>
        <v>0.489445919228936</v>
      </c>
    </row>
    <row r="3006" ht="14.25" spans="1:23">
      <c r="A3006" s="13">
        <v>4054</v>
      </c>
      <c r="B3006" s="14">
        <v>9</v>
      </c>
      <c r="C3006" s="14">
        <v>11</v>
      </c>
      <c r="D3006" s="14">
        <v>14</v>
      </c>
      <c r="E3006" s="14">
        <v>16</v>
      </c>
      <c r="F3006" s="14">
        <v>27</v>
      </c>
      <c r="G3006" s="14">
        <v>28</v>
      </c>
      <c r="H3006" s="15">
        <v>11</v>
      </c>
      <c r="I3006" s="15" t="s">
        <v>15</v>
      </c>
      <c r="J3006" s="22">
        <v>118877124</v>
      </c>
      <c r="K3006" s="23">
        <v>1</v>
      </c>
      <c r="L3006" s="22">
        <v>5000000</v>
      </c>
      <c r="M3006" s="22">
        <f t="shared" si="334"/>
        <v>5000000</v>
      </c>
      <c r="N3006" s="23">
        <v>29</v>
      </c>
      <c r="O3006" s="22">
        <v>367126</v>
      </c>
      <c r="P3006" s="22">
        <f t="shared" si="335"/>
        <v>10646654</v>
      </c>
      <c r="Q3006" s="24">
        <v>79867882</v>
      </c>
      <c r="R3006" s="29">
        <v>38179</v>
      </c>
      <c r="S3006">
        <f t="shared" si="337"/>
        <v>39572400.18</v>
      </c>
      <c r="T3006">
        <f t="shared" si="340"/>
        <v>0.432869876028514</v>
      </c>
      <c r="U3006">
        <f t="shared" si="339"/>
        <v>23925746.18</v>
      </c>
      <c r="V3006">
        <f t="shared" si="336"/>
        <v>0.299566553924643</v>
      </c>
      <c r="W3006">
        <f t="shared" si="338"/>
        <v>0.495473263958596</v>
      </c>
    </row>
    <row r="3007" ht="14.25" spans="1:23">
      <c r="A3007" s="13">
        <v>4053</v>
      </c>
      <c r="B3007" s="14">
        <v>2</v>
      </c>
      <c r="C3007" s="14">
        <v>3</v>
      </c>
      <c r="D3007" s="14">
        <v>4</v>
      </c>
      <c r="E3007" s="14">
        <v>9</v>
      </c>
      <c r="F3007" s="14">
        <v>24</v>
      </c>
      <c r="G3007" s="14">
        <v>25</v>
      </c>
      <c r="H3007" s="15">
        <v>2</v>
      </c>
      <c r="I3007" s="15" t="s">
        <v>11</v>
      </c>
      <c r="J3007" s="22">
        <v>119314262</v>
      </c>
      <c r="K3007" s="23">
        <v>0</v>
      </c>
      <c r="L3007" s="23">
        <v>0</v>
      </c>
      <c r="M3007" s="22">
        <f t="shared" si="334"/>
        <v>0</v>
      </c>
      <c r="N3007" s="23">
        <v>22</v>
      </c>
      <c r="O3007" s="22">
        <v>904837</v>
      </c>
      <c r="P3007" s="22">
        <f t="shared" si="335"/>
        <v>19906414</v>
      </c>
      <c r="Q3007" s="24">
        <v>80917678</v>
      </c>
      <c r="R3007" s="29">
        <v>38176</v>
      </c>
      <c r="S3007">
        <f t="shared" si="337"/>
        <v>31118337.22</v>
      </c>
      <c r="T3007">
        <f t="shared" si="340"/>
        <v>0.384567847090224</v>
      </c>
      <c r="U3007">
        <f t="shared" si="339"/>
        <v>11211923.22</v>
      </c>
      <c r="V3007">
        <f t="shared" si="336"/>
        <v>0.138559626241376</v>
      </c>
      <c r="W3007">
        <f t="shared" si="338"/>
        <v>0.384567847090224</v>
      </c>
    </row>
    <row r="3008" ht="14.25" spans="1:23">
      <c r="A3008" s="13">
        <v>4052</v>
      </c>
      <c r="B3008" s="14">
        <v>1</v>
      </c>
      <c r="C3008" s="14">
        <v>12</v>
      </c>
      <c r="D3008" s="14">
        <v>14</v>
      </c>
      <c r="E3008" s="14">
        <v>15</v>
      </c>
      <c r="F3008" s="14">
        <v>17</v>
      </c>
      <c r="G3008" s="14">
        <v>29</v>
      </c>
      <c r="H3008" s="15">
        <v>9</v>
      </c>
      <c r="I3008" s="15" t="s">
        <v>18</v>
      </c>
      <c r="J3008" s="22">
        <v>110782937</v>
      </c>
      <c r="K3008" s="23">
        <v>0</v>
      </c>
      <c r="L3008" s="23">
        <v>0</v>
      </c>
      <c r="M3008" s="22">
        <f t="shared" si="334"/>
        <v>0</v>
      </c>
      <c r="N3008" s="23">
        <v>9</v>
      </c>
      <c r="O3008" s="22">
        <v>940139</v>
      </c>
      <c r="P3008" s="22">
        <f t="shared" si="335"/>
        <v>8461251</v>
      </c>
      <c r="Q3008" s="24">
        <v>78771600</v>
      </c>
      <c r="R3008" s="29">
        <v>38172</v>
      </c>
      <c r="S3008">
        <f t="shared" si="337"/>
        <v>18855145</v>
      </c>
      <c r="T3008">
        <f t="shared" si="340"/>
        <v>0.23936475836469</v>
      </c>
      <c r="U3008">
        <f t="shared" si="339"/>
        <v>10393894</v>
      </c>
      <c r="V3008">
        <f t="shared" si="336"/>
        <v>0.131949763620391</v>
      </c>
      <c r="W3008">
        <f t="shared" si="338"/>
        <v>0.23936475836469</v>
      </c>
    </row>
    <row r="3009" ht="14.25" spans="1:23">
      <c r="A3009" s="13">
        <v>4051</v>
      </c>
      <c r="B3009" s="14">
        <v>2</v>
      </c>
      <c r="C3009" s="14">
        <v>3</v>
      </c>
      <c r="D3009" s="14">
        <v>9</v>
      </c>
      <c r="E3009" s="14">
        <v>10</v>
      </c>
      <c r="F3009" s="14">
        <v>15</v>
      </c>
      <c r="G3009" s="14">
        <v>29</v>
      </c>
      <c r="H3009" s="15">
        <v>11</v>
      </c>
      <c r="I3009" s="15" t="s">
        <v>11</v>
      </c>
      <c r="J3009" s="22">
        <v>91039998</v>
      </c>
      <c r="K3009" s="23">
        <v>0</v>
      </c>
      <c r="L3009" s="23">
        <v>0</v>
      </c>
      <c r="M3009" s="22">
        <f t="shared" si="334"/>
        <v>0</v>
      </c>
      <c r="N3009" s="23">
        <v>18</v>
      </c>
      <c r="O3009" s="22">
        <v>131177</v>
      </c>
      <c r="P3009" s="22">
        <f t="shared" si="335"/>
        <v>2361186</v>
      </c>
      <c r="Q3009" s="24">
        <v>77098174</v>
      </c>
      <c r="R3009" s="29">
        <v>38169</v>
      </c>
      <c r="S3009">
        <f t="shared" si="337"/>
        <v>32268636.26</v>
      </c>
      <c r="T3009">
        <f t="shared" si="340"/>
        <v>0.418539565671166</v>
      </c>
      <c r="U3009">
        <f t="shared" si="339"/>
        <v>29907450.26</v>
      </c>
      <c r="V3009">
        <f t="shared" si="336"/>
        <v>0.38791385980166</v>
      </c>
      <c r="W3009">
        <f t="shared" si="338"/>
        <v>0.418539565671166</v>
      </c>
    </row>
    <row r="3010" ht="14.25" spans="1:23">
      <c r="A3010" s="13">
        <v>4050</v>
      </c>
      <c r="B3010" s="14">
        <v>6</v>
      </c>
      <c r="C3010" s="14">
        <v>7</v>
      </c>
      <c r="D3010" s="14">
        <v>19</v>
      </c>
      <c r="E3010" s="14">
        <v>21</v>
      </c>
      <c r="F3010" s="14">
        <v>25</v>
      </c>
      <c r="G3010" s="14">
        <v>29</v>
      </c>
      <c r="H3010" s="15">
        <v>2</v>
      </c>
      <c r="I3010" s="15" t="s">
        <v>13</v>
      </c>
      <c r="J3010" s="22">
        <v>85530529</v>
      </c>
      <c r="K3010" s="23">
        <v>0</v>
      </c>
      <c r="L3010" s="23">
        <v>0</v>
      </c>
      <c r="M3010" s="22">
        <f t="shared" si="334"/>
        <v>0</v>
      </c>
      <c r="N3010" s="23">
        <v>38</v>
      </c>
      <c r="O3010" s="22">
        <v>186723</v>
      </c>
      <c r="P3010" s="22">
        <f t="shared" si="335"/>
        <v>7095474</v>
      </c>
      <c r="Q3010" s="24">
        <v>79279672</v>
      </c>
      <c r="R3010" s="29">
        <v>38165</v>
      </c>
      <c r="S3010">
        <f t="shared" si="337"/>
        <v>22290846.28</v>
      </c>
      <c r="T3010">
        <f t="shared" si="340"/>
        <v>0.28116723641339</v>
      </c>
      <c r="U3010">
        <f t="shared" si="339"/>
        <v>15195372.28</v>
      </c>
      <c r="V3010">
        <f t="shared" si="336"/>
        <v>0.191667950896669</v>
      </c>
      <c r="W3010">
        <f t="shared" si="338"/>
        <v>0.28116723641339</v>
      </c>
    </row>
    <row r="3011" ht="14.25" spans="1:23">
      <c r="A3011" s="13">
        <v>4049</v>
      </c>
      <c r="B3011" s="14">
        <v>11</v>
      </c>
      <c r="C3011" s="14">
        <v>12</v>
      </c>
      <c r="D3011" s="14">
        <v>14</v>
      </c>
      <c r="E3011" s="14">
        <v>16</v>
      </c>
      <c r="F3011" s="14">
        <v>25</v>
      </c>
      <c r="G3011" s="14">
        <v>29</v>
      </c>
      <c r="H3011" s="15">
        <v>9</v>
      </c>
      <c r="I3011" s="15" t="s">
        <v>11</v>
      </c>
      <c r="J3011" s="22">
        <v>68974336</v>
      </c>
      <c r="K3011" s="23">
        <v>1</v>
      </c>
      <c r="L3011" s="22">
        <v>5000000</v>
      </c>
      <c r="M3011" s="22">
        <f t="shared" si="334"/>
        <v>5000000</v>
      </c>
      <c r="N3011" s="23">
        <v>14</v>
      </c>
      <c r="O3011" s="22">
        <v>653747</v>
      </c>
      <c r="P3011" s="22">
        <f t="shared" si="335"/>
        <v>9152458</v>
      </c>
      <c r="Q3011" s="24">
        <v>82759940</v>
      </c>
      <c r="R3011" s="29">
        <v>38162</v>
      </c>
      <c r="S3011">
        <f t="shared" si="337"/>
        <v>24196634.6</v>
      </c>
      <c r="T3011">
        <f t="shared" si="340"/>
        <v>0.231955636990554</v>
      </c>
      <c r="U3011">
        <f t="shared" si="339"/>
        <v>10044176.6</v>
      </c>
      <c r="V3011">
        <f t="shared" si="336"/>
        <v>0.121365199153117</v>
      </c>
      <c r="W3011">
        <f t="shared" si="338"/>
        <v>0.292371340530213</v>
      </c>
    </row>
    <row r="3012" ht="14.25" spans="1:23">
      <c r="A3012" s="13">
        <v>4048</v>
      </c>
      <c r="B3012" s="14">
        <v>8</v>
      </c>
      <c r="C3012" s="14">
        <v>9</v>
      </c>
      <c r="D3012" s="14">
        <v>11</v>
      </c>
      <c r="E3012" s="14">
        <v>16</v>
      </c>
      <c r="F3012" s="14">
        <v>17</v>
      </c>
      <c r="G3012" s="14">
        <v>29</v>
      </c>
      <c r="H3012" s="15">
        <v>9</v>
      </c>
      <c r="I3012" s="15" t="s">
        <v>14</v>
      </c>
      <c r="J3012" s="22">
        <v>52618600</v>
      </c>
      <c r="K3012" s="23">
        <v>8</v>
      </c>
      <c r="L3012" s="22">
        <v>5000000</v>
      </c>
      <c r="M3012" s="22">
        <f t="shared" si="334"/>
        <v>40000000</v>
      </c>
      <c r="N3012" s="23">
        <v>58</v>
      </c>
      <c r="O3012" s="22">
        <v>22182</v>
      </c>
      <c r="P3012" s="22">
        <f t="shared" si="335"/>
        <v>1286556</v>
      </c>
      <c r="Q3012" s="24">
        <v>82446706</v>
      </c>
      <c r="R3012" s="29">
        <v>38158</v>
      </c>
      <c r="S3012">
        <f t="shared" si="337"/>
        <v>77396809.94</v>
      </c>
      <c r="T3012">
        <f t="shared" si="340"/>
        <v>0.453587678081402</v>
      </c>
      <c r="U3012">
        <f t="shared" si="339"/>
        <v>36110253.94</v>
      </c>
      <c r="V3012">
        <f t="shared" si="336"/>
        <v>0.437982979453418</v>
      </c>
      <c r="W3012">
        <f t="shared" si="338"/>
        <v>0.938749571632371</v>
      </c>
    </row>
    <row r="3013" ht="14.25" spans="1:23">
      <c r="A3013" s="13">
        <v>4047</v>
      </c>
      <c r="B3013" s="14">
        <v>1</v>
      </c>
      <c r="C3013" s="14">
        <v>7</v>
      </c>
      <c r="D3013" s="14">
        <v>8</v>
      </c>
      <c r="E3013" s="14">
        <v>11</v>
      </c>
      <c r="F3013" s="14">
        <v>27</v>
      </c>
      <c r="G3013" s="14">
        <v>31</v>
      </c>
      <c r="H3013" s="15">
        <v>6</v>
      </c>
      <c r="I3013" s="15" t="s">
        <v>11</v>
      </c>
      <c r="J3013" s="22">
        <v>89616524</v>
      </c>
      <c r="K3013" s="23">
        <v>4</v>
      </c>
      <c r="L3013" s="22">
        <v>5000000</v>
      </c>
      <c r="M3013" s="22">
        <f t="shared" si="334"/>
        <v>20000000</v>
      </c>
      <c r="N3013" s="23">
        <v>48</v>
      </c>
      <c r="O3013" s="22">
        <v>244307</v>
      </c>
      <c r="P3013" s="22">
        <f t="shared" si="335"/>
        <v>11726736</v>
      </c>
      <c r="Q3013" s="24">
        <v>83699424</v>
      </c>
      <c r="R3013" s="29">
        <v>38155</v>
      </c>
      <c r="S3013">
        <f t="shared" si="337"/>
        <v>55986965.76</v>
      </c>
      <c r="T3013">
        <f t="shared" si="340"/>
        <v>0.429954760023199</v>
      </c>
      <c r="U3013">
        <f t="shared" si="339"/>
        <v>24260229.76</v>
      </c>
      <c r="V3013">
        <f t="shared" si="336"/>
        <v>0.289849423097583</v>
      </c>
      <c r="W3013">
        <f t="shared" si="338"/>
        <v>0.668905030457557</v>
      </c>
    </row>
    <row r="3014" ht="14.25" spans="1:23">
      <c r="A3014" s="13">
        <v>4046</v>
      </c>
      <c r="B3014" s="14">
        <v>7</v>
      </c>
      <c r="C3014" s="14">
        <v>15</v>
      </c>
      <c r="D3014" s="14">
        <v>16</v>
      </c>
      <c r="E3014" s="14">
        <v>22</v>
      </c>
      <c r="F3014" s="14">
        <v>23</v>
      </c>
      <c r="G3014" s="14">
        <v>32</v>
      </c>
      <c r="H3014" s="15">
        <v>14</v>
      </c>
      <c r="I3014" s="15" t="s">
        <v>13</v>
      </c>
      <c r="J3014" s="22">
        <v>104590772</v>
      </c>
      <c r="K3014" s="23">
        <v>2</v>
      </c>
      <c r="L3014" s="22">
        <v>5000000</v>
      </c>
      <c r="M3014" s="22">
        <f t="shared" ref="M3014:M3077" si="341">K3014*L3014</f>
        <v>10000000</v>
      </c>
      <c r="N3014" s="23">
        <v>66</v>
      </c>
      <c r="O3014" s="22">
        <v>127119</v>
      </c>
      <c r="P3014" s="22">
        <f t="shared" si="335"/>
        <v>8389854</v>
      </c>
      <c r="Q3014" s="24">
        <v>84024020</v>
      </c>
      <c r="R3014" s="29">
        <v>38151</v>
      </c>
      <c r="S3014">
        <f t="shared" si="337"/>
        <v>31595374.8</v>
      </c>
      <c r="T3014">
        <f t="shared" si="340"/>
        <v>0.257014301386675</v>
      </c>
      <c r="U3014">
        <f t="shared" si="339"/>
        <v>13205520.8</v>
      </c>
      <c r="V3014">
        <f t="shared" si="336"/>
        <v>0.157163639635428</v>
      </c>
      <c r="W3014">
        <f t="shared" si="338"/>
        <v>0.376027888215775</v>
      </c>
    </row>
    <row r="3015" ht="14.25" spans="1:23">
      <c r="A3015" s="13">
        <v>4045</v>
      </c>
      <c r="B3015" s="14">
        <v>1</v>
      </c>
      <c r="C3015" s="14">
        <v>12</v>
      </c>
      <c r="D3015" s="14">
        <v>18</v>
      </c>
      <c r="E3015" s="14">
        <v>26</v>
      </c>
      <c r="F3015" s="14">
        <v>27</v>
      </c>
      <c r="G3015" s="14">
        <v>28</v>
      </c>
      <c r="H3015" s="15">
        <v>13</v>
      </c>
      <c r="I3015" s="15" t="s">
        <v>11</v>
      </c>
      <c r="J3015" s="22">
        <v>95014377</v>
      </c>
      <c r="K3015" s="23">
        <v>3</v>
      </c>
      <c r="L3015" s="22">
        <v>5000000</v>
      </c>
      <c r="M3015" s="22">
        <f t="shared" si="341"/>
        <v>15000000</v>
      </c>
      <c r="N3015" s="23">
        <v>40</v>
      </c>
      <c r="O3015" s="22">
        <v>230868</v>
      </c>
      <c r="P3015" s="22">
        <f t="shared" si="335"/>
        <v>9234720</v>
      </c>
      <c r="Q3015" s="24">
        <v>87139276</v>
      </c>
      <c r="R3015" s="29">
        <v>38148</v>
      </c>
      <c r="S3015">
        <f t="shared" si="337"/>
        <v>53740507.24</v>
      </c>
      <c r="T3015">
        <f t="shared" si="340"/>
        <v>0.444581467947932</v>
      </c>
      <c r="U3015">
        <f t="shared" si="339"/>
        <v>29505787.24</v>
      </c>
      <c r="V3015">
        <f t="shared" si="336"/>
        <v>0.338604916111536</v>
      </c>
      <c r="W3015">
        <f t="shared" si="338"/>
        <v>0.616719689523241</v>
      </c>
    </row>
    <row r="3016" ht="14.25" spans="1:23">
      <c r="A3016" s="13">
        <v>4044</v>
      </c>
      <c r="B3016" s="14">
        <v>2</v>
      </c>
      <c r="C3016" s="14">
        <v>6</v>
      </c>
      <c r="D3016" s="14">
        <v>7</v>
      </c>
      <c r="E3016" s="14">
        <v>12</v>
      </c>
      <c r="F3016" s="14">
        <v>31</v>
      </c>
      <c r="G3016" s="14">
        <v>32</v>
      </c>
      <c r="H3016" s="15">
        <v>5</v>
      </c>
      <c r="I3016" s="15" t="s">
        <v>75</v>
      </c>
      <c r="J3016" s="22">
        <v>106056639</v>
      </c>
      <c r="K3016" s="23">
        <v>3</v>
      </c>
      <c r="L3016" s="22">
        <v>5000000</v>
      </c>
      <c r="M3016" s="22">
        <f t="shared" si="341"/>
        <v>15000000</v>
      </c>
      <c r="N3016" s="23">
        <v>46</v>
      </c>
      <c r="O3016" s="22">
        <v>296656</v>
      </c>
      <c r="P3016" s="22">
        <f t="shared" si="335"/>
        <v>13646176</v>
      </c>
      <c r="Q3016" s="24">
        <v>88925916</v>
      </c>
      <c r="R3016" s="29">
        <v>38144</v>
      </c>
      <c r="S3016">
        <f t="shared" si="337"/>
        <v>52725319.84</v>
      </c>
      <c r="T3016">
        <f t="shared" si="340"/>
        <v>0.424233131767796</v>
      </c>
      <c r="U3016">
        <f t="shared" si="339"/>
        <v>24079143.84</v>
      </c>
      <c r="V3016">
        <f t="shared" si="336"/>
        <v>0.270777574447476</v>
      </c>
      <c r="W3016">
        <f t="shared" si="338"/>
        <v>0.592912867380528</v>
      </c>
    </row>
    <row r="3017" ht="14.25" spans="1:23">
      <c r="A3017" s="13">
        <v>4043</v>
      </c>
      <c r="B3017" s="14">
        <v>4</v>
      </c>
      <c r="C3017" s="14">
        <v>9</v>
      </c>
      <c r="D3017" s="14">
        <v>10</v>
      </c>
      <c r="E3017" s="14">
        <v>21</v>
      </c>
      <c r="F3017" s="14">
        <v>22</v>
      </c>
      <c r="G3017" s="14">
        <v>24</v>
      </c>
      <c r="H3017" s="15">
        <v>10</v>
      </c>
      <c r="I3017" s="15" t="s">
        <v>11</v>
      </c>
      <c r="J3017" s="22">
        <v>115208260</v>
      </c>
      <c r="K3017" s="23">
        <v>4</v>
      </c>
      <c r="L3017" s="22">
        <v>5000000</v>
      </c>
      <c r="M3017" s="22">
        <f t="shared" si="341"/>
        <v>20000000</v>
      </c>
      <c r="N3017" s="23">
        <v>79</v>
      </c>
      <c r="O3017" s="22">
        <v>191620</v>
      </c>
      <c r="P3017" s="22">
        <f t="shared" si="335"/>
        <v>15137980</v>
      </c>
      <c r="Q3017" s="24">
        <v>88243112</v>
      </c>
      <c r="R3017" s="29">
        <v>38141</v>
      </c>
      <c r="S3017">
        <f t="shared" si="337"/>
        <v>56751394.88</v>
      </c>
      <c r="T3017">
        <f t="shared" si="340"/>
        <v>0.416478907498185</v>
      </c>
      <c r="U3017">
        <f t="shared" si="339"/>
        <v>21613414.88</v>
      </c>
      <c r="V3017">
        <f t="shared" si="336"/>
        <v>0.244930333825942</v>
      </c>
      <c r="W3017">
        <f t="shared" si="338"/>
        <v>0.643125492673014</v>
      </c>
    </row>
    <row r="3018" ht="14.25" spans="1:23">
      <c r="A3018" s="13">
        <v>4042</v>
      </c>
      <c r="B3018" s="14">
        <v>6</v>
      </c>
      <c r="C3018" s="14">
        <v>10</v>
      </c>
      <c r="D3018" s="14">
        <v>13</v>
      </c>
      <c r="E3018" s="14">
        <v>17</v>
      </c>
      <c r="F3018" s="14">
        <v>18</v>
      </c>
      <c r="G3018" s="14">
        <v>21</v>
      </c>
      <c r="H3018" s="15">
        <v>2</v>
      </c>
      <c r="I3018" s="15" t="s">
        <v>13</v>
      </c>
      <c r="J3018" s="22">
        <v>128720530</v>
      </c>
      <c r="K3018" s="23">
        <v>0</v>
      </c>
      <c r="L3018" s="23">
        <v>0</v>
      </c>
      <c r="M3018" s="22">
        <f t="shared" si="341"/>
        <v>0</v>
      </c>
      <c r="N3018" s="23">
        <v>27</v>
      </c>
      <c r="O3018" s="22">
        <v>496684</v>
      </c>
      <c r="P3018" s="22">
        <f t="shared" si="335"/>
        <v>13410468</v>
      </c>
      <c r="Q3018" s="24">
        <v>86844222</v>
      </c>
      <c r="R3018" s="29">
        <v>38137</v>
      </c>
      <c r="S3018">
        <f t="shared" si="337"/>
        <v>36806314.78</v>
      </c>
      <c r="T3018">
        <f t="shared" si="340"/>
        <v>0.423819960987157</v>
      </c>
      <c r="U3018">
        <f t="shared" si="339"/>
        <v>23395846.78</v>
      </c>
      <c r="V3018">
        <f t="shared" si="336"/>
        <v>0.269400153990671</v>
      </c>
      <c r="W3018">
        <f t="shared" si="338"/>
        <v>0.423819960987157</v>
      </c>
    </row>
    <row r="3019" ht="14.25" spans="1:23">
      <c r="A3019" s="13">
        <v>4041</v>
      </c>
      <c r="B3019" s="14">
        <v>8</v>
      </c>
      <c r="C3019" s="14">
        <v>10</v>
      </c>
      <c r="D3019" s="14">
        <v>17</v>
      </c>
      <c r="E3019" s="14">
        <v>22</v>
      </c>
      <c r="F3019" s="14">
        <v>25</v>
      </c>
      <c r="G3019" s="14">
        <v>29</v>
      </c>
      <c r="H3019" s="15">
        <v>14</v>
      </c>
      <c r="I3019" s="15" t="s">
        <v>11</v>
      </c>
      <c r="J3019" s="22">
        <v>122973176</v>
      </c>
      <c r="K3019" s="23">
        <v>0</v>
      </c>
      <c r="L3019" s="23">
        <v>0</v>
      </c>
      <c r="M3019" s="22">
        <f t="shared" si="341"/>
        <v>0</v>
      </c>
      <c r="N3019" s="23">
        <v>16</v>
      </c>
      <c r="O3019" s="22">
        <v>972814</v>
      </c>
      <c r="P3019" s="22">
        <f t="shared" si="335"/>
        <v>15565024</v>
      </c>
      <c r="Q3019" s="24">
        <v>87199902</v>
      </c>
      <c r="R3019" s="29">
        <v>38134</v>
      </c>
      <c r="S3019">
        <f t="shared" si="337"/>
        <v>36057223.98</v>
      </c>
      <c r="T3019">
        <f t="shared" si="340"/>
        <v>0.413500739714134</v>
      </c>
      <c r="U3019">
        <f t="shared" si="339"/>
        <v>20492199.98</v>
      </c>
      <c r="V3019">
        <f t="shared" si="336"/>
        <v>0.235002557457003</v>
      </c>
      <c r="W3019">
        <f t="shared" si="338"/>
        <v>0.413500739714134</v>
      </c>
    </row>
    <row r="3020" ht="14.25" spans="1:23">
      <c r="A3020" s="13">
        <v>4040</v>
      </c>
      <c r="B3020" s="14">
        <v>7</v>
      </c>
      <c r="C3020" s="14">
        <v>17</v>
      </c>
      <c r="D3020" s="14">
        <v>19</v>
      </c>
      <c r="E3020" s="14">
        <v>20</v>
      </c>
      <c r="F3020" s="14">
        <v>21</v>
      </c>
      <c r="G3020" s="14">
        <v>29</v>
      </c>
      <c r="H3020" s="15">
        <v>11</v>
      </c>
      <c r="I3020" s="15" t="s">
        <v>14</v>
      </c>
      <c r="J3020" s="22">
        <v>116302448</v>
      </c>
      <c r="K3020" s="23">
        <v>1</v>
      </c>
      <c r="L3020" s="22">
        <v>5000000</v>
      </c>
      <c r="M3020" s="22">
        <f t="shared" si="341"/>
        <v>5000000</v>
      </c>
      <c r="N3020" s="23">
        <v>57</v>
      </c>
      <c r="O3020" s="22">
        <v>237397</v>
      </c>
      <c r="P3020" s="22">
        <f t="shared" si="335"/>
        <v>13531629</v>
      </c>
      <c r="Q3020" s="24">
        <v>88282398</v>
      </c>
      <c r="R3020" s="29">
        <v>38130</v>
      </c>
      <c r="S3020">
        <f t="shared" si="337"/>
        <v>42459096.02</v>
      </c>
      <c r="T3020">
        <f t="shared" si="340"/>
        <v>0.424309906262401</v>
      </c>
      <c r="U3020">
        <f t="shared" si="339"/>
        <v>23927467.02</v>
      </c>
      <c r="V3020">
        <f t="shared" si="336"/>
        <v>0.27103327007497</v>
      </c>
      <c r="W3020">
        <f t="shared" si="338"/>
        <v>0.480946337909851</v>
      </c>
    </row>
    <row r="3021" ht="14.25" spans="1:23">
      <c r="A3021" s="13">
        <v>4039</v>
      </c>
      <c r="B3021" s="14">
        <v>10</v>
      </c>
      <c r="C3021" s="14">
        <v>16</v>
      </c>
      <c r="D3021" s="14">
        <v>18</v>
      </c>
      <c r="E3021" s="14">
        <v>25</v>
      </c>
      <c r="F3021" s="14">
        <v>26</v>
      </c>
      <c r="G3021" s="14">
        <v>29</v>
      </c>
      <c r="H3021" s="15">
        <v>3</v>
      </c>
      <c r="I3021" s="15" t="s">
        <v>11</v>
      </c>
      <c r="J3021" s="22">
        <v>115503169</v>
      </c>
      <c r="K3021" s="23">
        <v>1</v>
      </c>
      <c r="L3021" s="22">
        <v>5000000</v>
      </c>
      <c r="M3021" s="22">
        <f t="shared" si="341"/>
        <v>5000000</v>
      </c>
      <c r="N3021" s="23">
        <v>24</v>
      </c>
      <c r="O3021" s="22">
        <v>817420</v>
      </c>
      <c r="P3021" s="22">
        <f t="shared" si="335"/>
        <v>19618080</v>
      </c>
      <c r="Q3021" s="24">
        <v>89037042</v>
      </c>
      <c r="R3021" s="29">
        <v>38127</v>
      </c>
      <c r="S3021">
        <f t="shared" si="337"/>
        <v>40220400.58</v>
      </c>
      <c r="T3021">
        <f t="shared" si="340"/>
        <v>0.395570200771045</v>
      </c>
      <c r="U3021">
        <f t="shared" si="339"/>
        <v>15602320.58</v>
      </c>
      <c r="V3021">
        <f t="shared" si="336"/>
        <v>0.175234040007753</v>
      </c>
      <c r="W3021">
        <f t="shared" si="338"/>
        <v>0.45172660363088</v>
      </c>
    </row>
    <row r="3022" ht="14.25" spans="1:23">
      <c r="A3022" s="13">
        <v>4038</v>
      </c>
      <c r="B3022" s="14">
        <v>11</v>
      </c>
      <c r="C3022" s="14">
        <v>16</v>
      </c>
      <c r="D3022" s="14">
        <v>17</v>
      </c>
      <c r="E3022" s="14">
        <v>25</v>
      </c>
      <c r="F3022" s="14">
        <v>28</v>
      </c>
      <c r="G3022" s="14">
        <v>29</v>
      </c>
      <c r="H3022" s="15">
        <v>7</v>
      </c>
      <c r="I3022" s="15" t="s">
        <v>26</v>
      </c>
      <c r="J3022" s="22">
        <v>112095419</v>
      </c>
      <c r="K3022" s="23">
        <v>1</v>
      </c>
      <c r="L3022" s="22">
        <v>5000000</v>
      </c>
      <c r="M3022" s="22">
        <f t="shared" si="341"/>
        <v>5000000</v>
      </c>
      <c r="N3022" s="23">
        <v>40</v>
      </c>
      <c r="O3022" s="22">
        <v>208689</v>
      </c>
      <c r="P3022" s="22">
        <f t="shared" si="335"/>
        <v>8347560</v>
      </c>
      <c r="Q3022" s="24">
        <v>88138308</v>
      </c>
      <c r="R3022" s="29">
        <v>38123</v>
      </c>
      <c r="S3022">
        <f t="shared" si="337"/>
        <v>44610231.92</v>
      </c>
      <c r="T3022">
        <f t="shared" si="340"/>
        <v>0.449409942382829</v>
      </c>
      <c r="U3022">
        <f t="shared" si="339"/>
        <v>31262671.92</v>
      </c>
      <c r="V3022">
        <f t="shared" si="336"/>
        <v>0.354700159662698</v>
      </c>
      <c r="W3022">
        <f t="shared" si="338"/>
        <v>0.506138964228812</v>
      </c>
    </row>
    <row r="3023" ht="14.25" spans="1:23">
      <c r="A3023" s="13">
        <v>4037</v>
      </c>
      <c r="B3023" s="14">
        <v>3</v>
      </c>
      <c r="C3023" s="14">
        <v>4</v>
      </c>
      <c r="D3023" s="14">
        <v>11</v>
      </c>
      <c r="E3023" s="14">
        <v>17</v>
      </c>
      <c r="F3023" s="14">
        <v>20</v>
      </c>
      <c r="G3023" s="14">
        <v>26</v>
      </c>
      <c r="H3023" s="15">
        <v>5</v>
      </c>
      <c r="I3023" s="15" t="s">
        <v>11</v>
      </c>
      <c r="J3023" s="22">
        <v>113517880</v>
      </c>
      <c r="K3023" s="23">
        <v>1</v>
      </c>
      <c r="L3023" s="22">
        <v>5000000</v>
      </c>
      <c r="M3023" s="22">
        <f t="shared" si="341"/>
        <v>5000000</v>
      </c>
      <c r="N3023" s="23">
        <v>36</v>
      </c>
      <c r="O3023" s="22">
        <v>444811</v>
      </c>
      <c r="P3023" s="22">
        <f t="shared" si="335"/>
        <v>16013196</v>
      </c>
      <c r="Q3023" s="24">
        <v>88267394</v>
      </c>
      <c r="R3023" s="29">
        <v>38120</v>
      </c>
      <c r="S3023">
        <f t="shared" si="337"/>
        <v>41388212.06</v>
      </c>
      <c r="T3023">
        <f t="shared" si="340"/>
        <v>0.412249760766699</v>
      </c>
      <c r="U3023">
        <f t="shared" si="339"/>
        <v>20375016.06</v>
      </c>
      <c r="V3023">
        <f t="shared" si="336"/>
        <v>0.230832871988948</v>
      </c>
      <c r="W3023">
        <f t="shared" si="338"/>
        <v>0.468895819672664</v>
      </c>
    </row>
    <row r="3024" ht="14.25" spans="1:23">
      <c r="A3024" s="13">
        <v>4036</v>
      </c>
      <c r="B3024" s="14">
        <v>2</v>
      </c>
      <c r="C3024" s="14">
        <v>13</v>
      </c>
      <c r="D3024" s="14">
        <v>17</v>
      </c>
      <c r="E3024" s="14">
        <v>18</v>
      </c>
      <c r="F3024" s="14">
        <v>26</v>
      </c>
      <c r="G3024" s="14">
        <v>30</v>
      </c>
      <c r="H3024" s="15">
        <v>1</v>
      </c>
      <c r="I3024" s="15" t="s">
        <v>17</v>
      </c>
      <c r="J3024" s="22">
        <v>111655069</v>
      </c>
      <c r="K3024" s="23">
        <v>0</v>
      </c>
      <c r="L3024" s="23">
        <v>0</v>
      </c>
      <c r="M3024" s="22">
        <f t="shared" si="341"/>
        <v>0</v>
      </c>
      <c r="N3024" s="23">
        <v>28</v>
      </c>
      <c r="O3024" s="22">
        <v>873751</v>
      </c>
      <c r="P3024" s="22">
        <f t="shared" si="335"/>
        <v>24465028</v>
      </c>
      <c r="Q3024" s="24">
        <v>91493038</v>
      </c>
      <c r="R3024" s="29">
        <v>38116</v>
      </c>
      <c r="S3024">
        <f t="shared" si="337"/>
        <v>34346575.62</v>
      </c>
      <c r="T3024">
        <f t="shared" si="340"/>
        <v>0.375400974443542</v>
      </c>
      <c r="U3024">
        <f t="shared" si="339"/>
        <v>9881547.62</v>
      </c>
      <c r="V3024">
        <f t="shared" si="336"/>
        <v>0.108003273647991</v>
      </c>
      <c r="W3024">
        <f t="shared" si="338"/>
        <v>0.375400974443542</v>
      </c>
    </row>
    <row r="3025" ht="14.25" spans="1:23">
      <c r="A3025" s="13">
        <v>4035</v>
      </c>
      <c r="B3025" s="14">
        <v>2</v>
      </c>
      <c r="C3025" s="14">
        <v>8</v>
      </c>
      <c r="D3025" s="14">
        <v>26</v>
      </c>
      <c r="E3025" s="14">
        <v>27</v>
      </c>
      <c r="F3025" s="14">
        <v>30</v>
      </c>
      <c r="G3025" s="14">
        <v>32</v>
      </c>
      <c r="H3025" s="15">
        <v>16</v>
      </c>
      <c r="I3025" s="15" t="s">
        <v>11</v>
      </c>
      <c r="J3025" s="22">
        <v>101170056</v>
      </c>
      <c r="K3025" s="23">
        <v>2</v>
      </c>
      <c r="L3025" s="22">
        <v>5000000</v>
      </c>
      <c r="M3025" s="22">
        <f t="shared" si="341"/>
        <v>10000000</v>
      </c>
      <c r="N3025" s="23">
        <v>31</v>
      </c>
      <c r="O3025" s="22">
        <v>215369</v>
      </c>
      <c r="P3025" s="22">
        <f t="shared" ref="P3025:P3088" si="342">N3025*O3025</f>
        <v>6676439</v>
      </c>
      <c r="Q3025" s="24">
        <v>80558094</v>
      </c>
      <c r="R3025" s="29">
        <v>38113</v>
      </c>
      <c r="S3025">
        <f t="shared" si="337"/>
        <v>33895074.06</v>
      </c>
      <c r="T3025">
        <f t="shared" si="340"/>
        <v>0.296619158591314</v>
      </c>
      <c r="U3025">
        <f t="shared" si="339"/>
        <v>17218635.06</v>
      </c>
      <c r="V3025">
        <f t="shared" si="336"/>
        <v>0.213741837784792</v>
      </c>
      <c r="W3025">
        <f t="shared" si="338"/>
        <v>0.420753177948823</v>
      </c>
    </row>
    <row r="3026" ht="14.25" spans="1:23">
      <c r="A3026" s="13">
        <v>4034</v>
      </c>
      <c r="B3026" s="14">
        <v>2</v>
      </c>
      <c r="C3026" s="14">
        <v>7</v>
      </c>
      <c r="D3026" s="14">
        <v>13</v>
      </c>
      <c r="E3026" s="14">
        <v>20</v>
      </c>
      <c r="F3026" s="14">
        <v>27</v>
      </c>
      <c r="G3026" s="14">
        <v>30</v>
      </c>
      <c r="H3026" s="15">
        <v>14</v>
      </c>
      <c r="I3026" s="15" t="s">
        <v>17</v>
      </c>
      <c r="J3026" s="22">
        <v>95591664</v>
      </c>
      <c r="K3026" s="23">
        <v>4</v>
      </c>
      <c r="L3026" s="22">
        <v>5000000</v>
      </c>
      <c r="M3026" s="22">
        <f t="shared" si="341"/>
        <v>20000000</v>
      </c>
      <c r="N3026" s="23">
        <v>57</v>
      </c>
      <c r="O3026" s="22">
        <v>277001</v>
      </c>
      <c r="P3026" s="22">
        <f t="shared" si="342"/>
        <v>15789057</v>
      </c>
      <c r="Q3026" s="24">
        <v>87333028</v>
      </c>
      <c r="R3026" s="29">
        <v>38109</v>
      </c>
      <c r="S3026">
        <f t="shared" si="337"/>
        <v>56026429.72</v>
      </c>
      <c r="T3026">
        <f t="shared" si="340"/>
        <v>0.412517813077545</v>
      </c>
      <c r="U3026">
        <f t="shared" si="339"/>
        <v>20237372.72</v>
      </c>
      <c r="V3026">
        <f t="shared" ref="V3026:V3089" si="343">U3026/Q3026</f>
        <v>0.231726451990191</v>
      </c>
      <c r="W3026">
        <f t="shared" si="338"/>
        <v>0.641526247320773</v>
      </c>
    </row>
    <row r="3027" ht="14.25" spans="1:23">
      <c r="A3027" s="13">
        <v>4033</v>
      </c>
      <c r="B3027" s="14">
        <v>1</v>
      </c>
      <c r="C3027" s="14">
        <v>4</v>
      </c>
      <c r="D3027" s="14">
        <v>8</v>
      </c>
      <c r="E3027" s="14">
        <v>9</v>
      </c>
      <c r="F3027" s="14">
        <v>19</v>
      </c>
      <c r="G3027" s="14">
        <v>20</v>
      </c>
      <c r="H3027" s="15">
        <v>1</v>
      </c>
      <c r="I3027" s="15" t="s">
        <v>11</v>
      </c>
      <c r="J3027" s="22">
        <v>108824910</v>
      </c>
      <c r="K3027" s="23">
        <v>2</v>
      </c>
      <c r="L3027" s="22">
        <v>5000000</v>
      </c>
      <c r="M3027" s="22">
        <f t="shared" si="341"/>
        <v>10000000</v>
      </c>
      <c r="N3027" s="23">
        <v>43</v>
      </c>
      <c r="O3027" s="22">
        <v>455920</v>
      </c>
      <c r="P3027" s="22">
        <f t="shared" si="342"/>
        <v>19604560</v>
      </c>
      <c r="Q3027" s="24">
        <v>95181550</v>
      </c>
      <c r="R3027" s="29">
        <v>38106</v>
      </c>
      <c r="S3027">
        <f t="shared" si="337"/>
        <v>38236997.5</v>
      </c>
      <c r="T3027">
        <f t="shared" si="340"/>
        <v>0.296664610946134</v>
      </c>
      <c r="U3027">
        <f t="shared" si="339"/>
        <v>8632437.5</v>
      </c>
      <c r="V3027">
        <f t="shared" si="343"/>
        <v>0.0906944413071651</v>
      </c>
      <c r="W3027">
        <f t="shared" si="338"/>
        <v>0.401726989106607</v>
      </c>
    </row>
    <row r="3028" ht="14.25" spans="1:23">
      <c r="A3028" s="13">
        <v>4032</v>
      </c>
      <c r="B3028" s="14">
        <v>2</v>
      </c>
      <c r="C3028" s="14">
        <v>5</v>
      </c>
      <c r="D3028" s="14">
        <v>8</v>
      </c>
      <c r="E3028" s="14">
        <v>11</v>
      </c>
      <c r="F3028" s="14">
        <v>15</v>
      </c>
      <c r="G3028" s="14">
        <v>31</v>
      </c>
      <c r="H3028" s="15">
        <v>13</v>
      </c>
      <c r="I3028" s="15" t="s">
        <v>18</v>
      </c>
      <c r="J3028" s="22">
        <v>100422948</v>
      </c>
      <c r="K3028" s="23">
        <v>4</v>
      </c>
      <c r="L3028" s="22">
        <v>5000000</v>
      </c>
      <c r="M3028" s="22">
        <f t="shared" si="341"/>
        <v>20000000</v>
      </c>
      <c r="N3028" s="23">
        <v>45</v>
      </c>
      <c r="O3028" s="22">
        <v>205219</v>
      </c>
      <c r="P3028" s="22">
        <f t="shared" si="342"/>
        <v>9234855</v>
      </c>
      <c r="Q3028" s="24">
        <v>95382618</v>
      </c>
      <c r="R3028" s="29">
        <v>38102</v>
      </c>
      <c r="S3028">
        <f t="shared" si="337"/>
        <v>62779673.82</v>
      </c>
      <c r="T3028">
        <f t="shared" si="340"/>
        <v>0.448505972230706</v>
      </c>
      <c r="U3028">
        <f t="shared" si="339"/>
        <v>33544818.82</v>
      </c>
      <c r="V3028">
        <f t="shared" si="343"/>
        <v>0.351686916582642</v>
      </c>
      <c r="W3028">
        <f t="shared" si="338"/>
        <v>0.658187782390288</v>
      </c>
    </row>
    <row r="3029" ht="14.25" spans="1:23">
      <c r="A3029" s="13">
        <v>4031</v>
      </c>
      <c r="B3029" s="14">
        <v>3</v>
      </c>
      <c r="C3029" s="14">
        <v>6</v>
      </c>
      <c r="D3029" s="14">
        <v>19</v>
      </c>
      <c r="E3029" s="14">
        <v>20</v>
      </c>
      <c r="F3029" s="14">
        <v>21</v>
      </c>
      <c r="G3029" s="14">
        <v>24</v>
      </c>
      <c r="H3029" s="15">
        <v>11</v>
      </c>
      <c r="I3029" s="15" t="s">
        <v>11</v>
      </c>
      <c r="J3029" s="22">
        <v>116465139</v>
      </c>
      <c r="K3029" s="23">
        <v>0</v>
      </c>
      <c r="L3029" s="23">
        <v>0</v>
      </c>
      <c r="M3029" s="22">
        <f t="shared" si="341"/>
        <v>0</v>
      </c>
      <c r="N3029" s="23">
        <v>6</v>
      </c>
      <c r="O3029" s="22">
        <v>2699793</v>
      </c>
      <c r="P3029" s="22">
        <f t="shared" si="342"/>
        <v>16198758</v>
      </c>
      <c r="Q3029" s="24">
        <v>93249470</v>
      </c>
      <c r="R3029" s="29">
        <v>38099</v>
      </c>
      <c r="S3029">
        <f t="shared" si="337"/>
        <v>38749913.3</v>
      </c>
      <c r="T3029">
        <f t="shared" si="340"/>
        <v>0.415551029941511</v>
      </c>
      <c r="U3029">
        <f t="shared" si="339"/>
        <v>22551155.3</v>
      </c>
      <c r="V3029">
        <f t="shared" si="343"/>
        <v>0.24183682009131</v>
      </c>
      <c r="W3029">
        <f t="shared" si="338"/>
        <v>0.415551029941511</v>
      </c>
    </row>
    <row r="3030" ht="14.25" spans="1:23">
      <c r="A3030" s="13">
        <v>4030</v>
      </c>
      <c r="B3030" s="14">
        <v>1</v>
      </c>
      <c r="C3030" s="14">
        <v>7</v>
      </c>
      <c r="D3030" s="14">
        <v>9</v>
      </c>
      <c r="E3030" s="14">
        <v>17</v>
      </c>
      <c r="F3030" s="14">
        <v>26</v>
      </c>
      <c r="G3030" s="14">
        <v>31</v>
      </c>
      <c r="H3030" s="15">
        <v>5</v>
      </c>
      <c r="I3030" s="15" t="s">
        <v>20</v>
      </c>
      <c r="J3030" s="22">
        <v>109522812</v>
      </c>
      <c r="K3030" s="23">
        <v>0</v>
      </c>
      <c r="L3030" s="23">
        <v>0</v>
      </c>
      <c r="M3030" s="22">
        <f t="shared" si="341"/>
        <v>0</v>
      </c>
      <c r="N3030" s="23">
        <v>38</v>
      </c>
      <c r="O3030" s="22">
        <v>230374</v>
      </c>
      <c r="P3030" s="22">
        <f t="shared" si="342"/>
        <v>8754212</v>
      </c>
      <c r="Q3030" s="24">
        <v>85809328</v>
      </c>
      <c r="R3030" s="29">
        <v>38095</v>
      </c>
      <c r="S3030">
        <f t="shared" si="337"/>
        <v>21620062.72</v>
      </c>
      <c r="T3030">
        <f t="shared" si="340"/>
        <v>0.251954690986509</v>
      </c>
      <c r="U3030">
        <f t="shared" si="339"/>
        <v>12865850.72</v>
      </c>
      <c r="V3030">
        <f t="shared" si="343"/>
        <v>0.149935339430697</v>
      </c>
      <c r="W3030">
        <f t="shared" si="338"/>
        <v>0.251954690986509</v>
      </c>
    </row>
    <row r="3031" ht="14.25" spans="1:23">
      <c r="A3031" s="13">
        <v>4029</v>
      </c>
      <c r="B3031" s="14">
        <v>9</v>
      </c>
      <c r="C3031" s="14">
        <v>13</v>
      </c>
      <c r="D3031" s="14">
        <v>20</v>
      </c>
      <c r="E3031" s="14">
        <v>22</v>
      </c>
      <c r="F3031" s="14">
        <v>24</v>
      </c>
      <c r="G3031" s="14">
        <v>32</v>
      </c>
      <c r="H3031" s="15">
        <v>5</v>
      </c>
      <c r="I3031" s="15" t="s">
        <v>11</v>
      </c>
      <c r="J3031" s="22">
        <v>89096304</v>
      </c>
      <c r="K3031" s="23">
        <v>3</v>
      </c>
      <c r="L3031" s="22">
        <v>5000000</v>
      </c>
      <c r="M3031" s="22">
        <f t="shared" si="341"/>
        <v>15000000</v>
      </c>
      <c r="N3031" s="23">
        <v>27</v>
      </c>
      <c r="O3031" s="22">
        <v>303664</v>
      </c>
      <c r="P3031" s="22">
        <f t="shared" si="342"/>
        <v>8198928</v>
      </c>
      <c r="Q3031" s="24">
        <v>88313002</v>
      </c>
      <c r="R3031" s="29">
        <v>38092</v>
      </c>
      <c r="S3031">
        <f t="shared" si="337"/>
        <v>39142538.98</v>
      </c>
      <c r="T3031">
        <f t="shared" si="340"/>
        <v>0.273374683605479</v>
      </c>
      <c r="U3031">
        <f t="shared" si="339"/>
        <v>15943610.98</v>
      </c>
      <c r="V3031">
        <f t="shared" si="343"/>
        <v>0.180535262293541</v>
      </c>
      <c r="W3031">
        <f t="shared" si="338"/>
        <v>0.443225098157121</v>
      </c>
    </row>
    <row r="3032" ht="14.25" spans="1:23">
      <c r="A3032" s="13">
        <v>4028</v>
      </c>
      <c r="B3032" s="14">
        <v>1</v>
      </c>
      <c r="C3032" s="14">
        <v>2</v>
      </c>
      <c r="D3032" s="14">
        <v>3</v>
      </c>
      <c r="E3032" s="14">
        <v>5</v>
      </c>
      <c r="F3032" s="14">
        <v>10</v>
      </c>
      <c r="G3032" s="14">
        <v>22</v>
      </c>
      <c r="H3032" s="15">
        <v>12</v>
      </c>
      <c r="I3032" s="15" t="s">
        <v>19</v>
      </c>
      <c r="J3032" s="22">
        <v>84965472</v>
      </c>
      <c r="K3032" s="23">
        <v>2</v>
      </c>
      <c r="L3032" s="22">
        <v>5000000</v>
      </c>
      <c r="M3032" s="22">
        <f t="shared" si="341"/>
        <v>10000000</v>
      </c>
      <c r="N3032" s="23">
        <v>17</v>
      </c>
      <c r="O3032" s="22">
        <v>454282</v>
      </c>
      <c r="P3032" s="22">
        <f t="shared" si="342"/>
        <v>7722794</v>
      </c>
      <c r="Q3032" s="24">
        <v>91292310</v>
      </c>
      <c r="R3032" s="29">
        <v>38088</v>
      </c>
      <c r="S3032">
        <f t="shared" si="337"/>
        <v>36713359.9</v>
      </c>
      <c r="T3032">
        <f t="shared" si="340"/>
        <v>0.292613473139194</v>
      </c>
      <c r="U3032">
        <f t="shared" si="339"/>
        <v>18990565.9</v>
      </c>
      <c r="V3032">
        <f t="shared" si="343"/>
        <v>0.208019338101972</v>
      </c>
      <c r="W3032">
        <f t="shared" si="338"/>
        <v>0.40215172449903</v>
      </c>
    </row>
    <row r="3033" ht="14.25" spans="1:23">
      <c r="A3033" s="13">
        <v>4027</v>
      </c>
      <c r="B3033" s="14">
        <v>1</v>
      </c>
      <c r="C3033" s="14">
        <v>5</v>
      </c>
      <c r="D3033" s="14">
        <v>9</v>
      </c>
      <c r="E3033" s="14">
        <v>10</v>
      </c>
      <c r="F3033" s="14">
        <v>18</v>
      </c>
      <c r="G3033" s="14">
        <v>32</v>
      </c>
      <c r="H3033" s="15">
        <v>11</v>
      </c>
      <c r="I3033" s="15" t="s">
        <v>11</v>
      </c>
      <c r="J3033" s="22">
        <v>76945600</v>
      </c>
      <c r="K3033" s="23">
        <v>5</v>
      </c>
      <c r="L3033" s="22">
        <v>5000000</v>
      </c>
      <c r="M3033" s="22">
        <f t="shared" si="341"/>
        <v>25000000</v>
      </c>
      <c r="N3033" s="23">
        <v>13</v>
      </c>
      <c r="O3033" s="22">
        <v>140007</v>
      </c>
      <c r="P3033" s="22">
        <f t="shared" si="342"/>
        <v>1820091</v>
      </c>
      <c r="Q3033" s="24">
        <v>89134080</v>
      </c>
      <c r="R3033" s="29">
        <v>38085</v>
      </c>
      <c r="S3033">
        <f t="shared" si="337"/>
        <v>64428819.2</v>
      </c>
      <c r="T3033">
        <f t="shared" si="340"/>
        <v>0.442354026652881</v>
      </c>
      <c r="U3033">
        <f t="shared" si="339"/>
        <v>37608728.2</v>
      </c>
      <c r="V3033">
        <f t="shared" si="343"/>
        <v>0.421934328597995</v>
      </c>
      <c r="W3033">
        <f t="shared" si="338"/>
        <v>0.722830360732954</v>
      </c>
    </row>
    <row r="3034" ht="14.25" spans="1:23">
      <c r="A3034" s="13">
        <v>4026</v>
      </c>
      <c r="B3034" s="14">
        <v>4</v>
      </c>
      <c r="C3034" s="14">
        <v>10</v>
      </c>
      <c r="D3034" s="14">
        <v>14</v>
      </c>
      <c r="E3034" s="14">
        <v>18</v>
      </c>
      <c r="F3034" s="14">
        <v>28</v>
      </c>
      <c r="G3034" s="14">
        <v>32</v>
      </c>
      <c r="H3034" s="15">
        <v>15</v>
      </c>
      <c r="I3034" s="15" t="s">
        <v>75</v>
      </c>
      <c r="J3034" s="22">
        <v>97698720</v>
      </c>
      <c r="K3034" s="23">
        <v>3</v>
      </c>
      <c r="L3034" s="22">
        <v>5000000</v>
      </c>
      <c r="M3034" s="22">
        <f t="shared" si="341"/>
        <v>15000000</v>
      </c>
      <c r="N3034" s="23">
        <v>65</v>
      </c>
      <c r="O3034" s="22">
        <v>288106</v>
      </c>
      <c r="P3034" s="22">
        <f t="shared" si="342"/>
        <v>18726890</v>
      </c>
      <c r="Q3034" s="24">
        <v>92237208</v>
      </c>
      <c r="R3034" s="29">
        <v>38081</v>
      </c>
      <c r="S3034">
        <f t="shared" si="337"/>
        <v>52170399.92</v>
      </c>
      <c r="T3034">
        <f t="shared" si="340"/>
        <v>0.402987045314728</v>
      </c>
      <c r="U3034">
        <f t="shared" si="339"/>
        <v>18443509.92</v>
      </c>
      <c r="V3034">
        <f t="shared" si="343"/>
        <v>0.199957374251831</v>
      </c>
      <c r="W3034">
        <f t="shared" si="338"/>
        <v>0.565611221883473</v>
      </c>
    </row>
    <row r="3035" ht="14.25" spans="1:23">
      <c r="A3035" s="13">
        <v>4025</v>
      </c>
      <c r="B3035" s="14">
        <v>7</v>
      </c>
      <c r="C3035" s="14">
        <v>8</v>
      </c>
      <c r="D3035" s="14">
        <v>10</v>
      </c>
      <c r="E3035" s="14">
        <v>24</v>
      </c>
      <c r="F3035" s="14">
        <v>29</v>
      </c>
      <c r="G3035" s="14">
        <v>33</v>
      </c>
      <c r="H3035" s="15">
        <v>4</v>
      </c>
      <c r="I3035" s="15" t="s">
        <v>11</v>
      </c>
      <c r="J3035" s="22">
        <v>104672888</v>
      </c>
      <c r="K3035" s="23">
        <v>4</v>
      </c>
      <c r="L3035" s="22">
        <v>5000000</v>
      </c>
      <c r="M3035" s="22">
        <f t="shared" si="341"/>
        <v>20000000</v>
      </c>
      <c r="N3035" s="23">
        <v>43</v>
      </c>
      <c r="O3035" s="22">
        <v>448930</v>
      </c>
      <c r="P3035" s="22">
        <f t="shared" si="342"/>
        <v>19303990</v>
      </c>
      <c r="Q3035" s="24">
        <v>96888986</v>
      </c>
      <c r="R3035" s="29">
        <v>38078</v>
      </c>
      <c r="S3035">
        <f t="shared" si="337"/>
        <v>59202464.14</v>
      </c>
      <c r="T3035">
        <f t="shared" si="340"/>
        <v>0.404612183060725</v>
      </c>
      <c r="U3035">
        <f t="shared" si="339"/>
        <v>19898474.14</v>
      </c>
      <c r="V3035">
        <f t="shared" si="343"/>
        <v>0.20537395385684</v>
      </c>
      <c r="W3035">
        <f t="shared" si="338"/>
        <v>0.611033994514092</v>
      </c>
    </row>
    <row r="3036" ht="14.25" spans="1:23">
      <c r="A3036" s="13">
        <v>4024</v>
      </c>
      <c r="B3036" s="14">
        <v>1</v>
      </c>
      <c r="C3036" s="14">
        <v>13</v>
      </c>
      <c r="D3036" s="14">
        <v>21</v>
      </c>
      <c r="E3036" s="14">
        <v>23</v>
      </c>
      <c r="F3036" s="14">
        <v>25</v>
      </c>
      <c r="G3036" s="14">
        <v>32</v>
      </c>
      <c r="H3036" s="15">
        <v>6</v>
      </c>
      <c r="I3036" s="15" t="s">
        <v>53</v>
      </c>
      <c r="J3036" s="22">
        <v>116399749</v>
      </c>
      <c r="K3036" s="23">
        <v>0</v>
      </c>
      <c r="L3036" s="23">
        <v>0</v>
      </c>
      <c r="M3036" s="22">
        <f t="shared" si="341"/>
        <v>0</v>
      </c>
      <c r="N3036" s="23">
        <v>5</v>
      </c>
      <c r="O3036" s="22">
        <v>4193612</v>
      </c>
      <c r="P3036" s="22">
        <f t="shared" si="342"/>
        <v>20968060</v>
      </c>
      <c r="Q3036" s="24">
        <v>86812198</v>
      </c>
      <c r="R3036" s="29">
        <v>38074</v>
      </c>
      <c r="S3036">
        <f t="shared" si="337"/>
        <v>33551666.02</v>
      </c>
      <c r="T3036">
        <f t="shared" si="340"/>
        <v>0.386485618299861</v>
      </c>
      <c r="U3036">
        <f t="shared" si="339"/>
        <v>12583606.02</v>
      </c>
      <c r="V3036">
        <f t="shared" si="343"/>
        <v>0.14495204948042</v>
      </c>
      <c r="W3036">
        <f t="shared" si="338"/>
        <v>0.386485618299861</v>
      </c>
    </row>
    <row r="3037" ht="14.25" spans="1:23">
      <c r="A3037" s="13">
        <v>4023</v>
      </c>
      <c r="B3037" s="14">
        <v>1</v>
      </c>
      <c r="C3037" s="14">
        <v>8</v>
      </c>
      <c r="D3037" s="14">
        <v>14</v>
      </c>
      <c r="E3037" s="14">
        <v>17</v>
      </c>
      <c r="F3037" s="14">
        <v>19</v>
      </c>
      <c r="G3037" s="14">
        <v>30</v>
      </c>
      <c r="H3037" s="15">
        <v>3</v>
      </c>
      <c r="I3037" s="15" t="s">
        <v>11</v>
      </c>
      <c r="J3037" s="22">
        <v>107413438</v>
      </c>
      <c r="K3037" s="23">
        <v>0</v>
      </c>
      <c r="L3037" s="23">
        <v>0</v>
      </c>
      <c r="M3037" s="22">
        <f t="shared" si="341"/>
        <v>0</v>
      </c>
      <c r="N3037" s="23">
        <v>11</v>
      </c>
      <c r="O3037" s="22">
        <v>640203</v>
      </c>
      <c r="P3037" s="22">
        <f t="shared" si="342"/>
        <v>7042233</v>
      </c>
      <c r="Q3037" s="24">
        <v>76833710</v>
      </c>
      <c r="R3037" s="29">
        <v>38071</v>
      </c>
      <c r="S3037">
        <f t="shared" si="337"/>
        <v>21216631.9</v>
      </c>
      <c r="T3037">
        <f t="shared" si="340"/>
        <v>0.276137022408524</v>
      </c>
      <c r="U3037">
        <f t="shared" si="339"/>
        <v>14174398.9</v>
      </c>
      <c r="V3037">
        <f t="shared" si="343"/>
        <v>0.184481510784785</v>
      </c>
      <c r="W3037">
        <f t="shared" si="338"/>
        <v>0.276137022408524</v>
      </c>
    </row>
    <row r="3038" ht="14.25" spans="1:23">
      <c r="A3038" s="13">
        <v>4022</v>
      </c>
      <c r="B3038" s="14">
        <v>3</v>
      </c>
      <c r="C3038" s="14">
        <v>10</v>
      </c>
      <c r="D3038" s="14">
        <v>14</v>
      </c>
      <c r="E3038" s="14">
        <v>19</v>
      </c>
      <c r="F3038" s="14">
        <v>20</v>
      </c>
      <c r="G3038" s="14">
        <v>30</v>
      </c>
      <c r="H3038" s="15">
        <v>6</v>
      </c>
      <c r="I3038" s="15" t="s">
        <v>25</v>
      </c>
      <c r="J3038" s="22">
        <v>90981552</v>
      </c>
      <c r="K3038" s="23">
        <v>3</v>
      </c>
      <c r="L3038" s="22">
        <v>5000000</v>
      </c>
      <c r="M3038" s="22">
        <f t="shared" si="341"/>
        <v>15000000</v>
      </c>
      <c r="N3038" s="23">
        <v>54</v>
      </c>
      <c r="O3038" s="22">
        <v>123266</v>
      </c>
      <c r="P3038" s="22">
        <f t="shared" si="342"/>
        <v>6656364</v>
      </c>
      <c r="Q3038" s="24">
        <v>75568694</v>
      </c>
      <c r="R3038" s="29">
        <v>38067</v>
      </c>
      <c r="S3038">
        <f t="shared" ref="S3038:S3101" si="344">J3039+Q3038*0.49-J3038</f>
        <v>36497030.06</v>
      </c>
      <c r="T3038">
        <f t="shared" si="340"/>
        <v>0.284470048668566</v>
      </c>
      <c r="U3038">
        <f t="shared" si="339"/>
        <v>14840666.06</v>
      </c>
      <c r="V3038">
        <f t="shared" si="343"/>
        <v>0.196386430338468</v>
      </c>
      <c r="W3038">
        <f t="shared" si="338"/>
        <v>0.482964943922413</v>
      </c>
    </row>
    <row r="3039" ht="14.25" spans="1:23">
      <c r="A3039" s="13">
        <v>4021</v>
      </c>
      <c r="B3039" s="14">
        <v>5</v>
      </c>
      <c r="C3039" s="14">
        <v>9</v>
      </c>
      <c r="D3039" s="14">
        <v>11</v>
      </c>
      <c r="E3039" s="14">
        <v>17</v>
      </c>
      <c r="F3039" s="14">
        <v>26</v>
      </c>
      <c r="G3039" s="14">
        <v>27</v>
      </c>
      <c r="H3039" s="15">
        <v>10</v>
      </c>
      <c r="I3039" s="15" t="s">
        <v>11</v>
      </c>
      <c r="J3039" s="22">
        <v>90449922</v>
      </c>
      <c r="K3039" s="23">
        <v>0</v>
      </c>
      <c r="L3039" s="23">
        <v>0</v>
      </c>
      <c r="M3039" s="22">
        <f t="shared" si="341"/>
        <v>0</v>
      </c>
      <c r="N3039" s="23">
        <v>26</v>
      </c>
      <c r="O3039" s="22">
        <v>149876</v>
      </c>
      <c r="P3039" s="22">
        <f t="shared" si="342"/>
        <v>3896776</v>
      </c>
      <c r="Q3039" s="24">
        <v>73472684</v>
      </c>
      <c r="R3039" s="29">
        <v>38064</v>
      </c>
      <c r="S3039">
        <f t="shared" si="344"/>
        <v>26909095.16</v>
      </c>
      <c r="T3039">
        <f t="shared" si="340"/>
        <v>0.366246252280644</v>
      </c>
      <c r="U3039">
        <f t="shared" si="339"/>
        <v>23012319.16</v>
      </c>
      <c r="V3039">
        <f t="shared" si="343"/>
        <v>0.313209180707214</v>
      </c>
      <c r="W3039">
        <f t="shared" si="338"/>
        <v>0.366246252280643</v>
      </c>
    </row>
    <row r="3040" ht="14.25" spans="1:23">
      <c r="A3040" s="13">
        <v>4020</v>
      </c>
      <c r="B3040" s="14">
        <v>1</v>
      </c>
      <c r="C3040" s="14">
        <v>2</v>
      </c>
      <c r="D3040" s="14">
        <v>9</v>
      </c>
      <c r="E3040" s="14">
        <v>22</v>
      </c>
      <c r="F3040" s="14">
        <v>28</v>
      </c>
      <c r="G3040" s="14">
        <v>31</v>
      </c>
      <c r="H3040" s="15">
        <v>4</v>
      </c>
      <c r="I3040" s="15" t="s">
        <v>17</v>
      </c>
      <c r="J3040" s="22">
        <v>81357402</v>
      </c>
      <c r="K3040" s="23">
        <v>0</v>
      </c>
      <c r="L3040" s="23">
        <v>0</v>
      </c>
      <c r="M3040" s="22">
        <f t="shared" si="341"/>
        <v>0</v>
      </c>
      <c r="N3040" s="23">
        <v>22</v>
      </c>
      <c r="O3040" s="22">
        <v>383227</v>
      </c>
      <c r="P3040" s="22">
        <f t="shared" si="342"/>
        <v>8430994</v>
      </c>
      <c r="Q3040" s="24">
        <v>72242026</v>
      </c>
      <c r="R3040" s="29">
        <v>38060</v>
      </c>
      <c r="S3040">
        <f t="shared" si="344"/>
        <v>15726242.74</v>
      </c>
      <c r="T3040">
        <f t="shared" si="340"/>
        <v>0.217688284932651</v>
      </c>
      <c r="U3040">
        <f t="shared" si="339"/>
        <v>7295248.74000001</v>
      </c>
      <c r="V3040">
        <f t="shared" si="343"/>
        <v>0.100983446117638</v>
      </c>
      <c r="W3040">
        <f t="shared" si="338"/>
        <v>0.217688284932651</v>
      </c>
    </row>
    <row r="3041" ht="14.25" spans="1:23">
      <c r="A3041" s="13">
        <v>4019</v>
      </c>
      <c r="B3041" s="14">
        <v>5</v>
      </c>
      <c r="C3041" s="14">
        <v>10</v>
      </c>
      <c r="D3041" s="14">
        <v>11</v>
      </c>
      <c r="E3041" s="14">
        <v>23</v>
      </c>
      <c r="F3041" s="14">
        <v>24</v>
      </c>
      <c r="G3041" s="14">
        <v>32</v>
      </c>
      <c r="H3041" s="15">
        <v>4</v>
      </c>
      <c r="I3041" s="15" t="s">
        <v>11</v>
      </c>
      <c r="J3041" s="22">
        <v>61685052</v>
      </c>
      <c r="K3041" s="23">
        <v>2</v>
      </c>
      <c r="L3041" s="22">
        <v>5000000</v>
      </c>
      <c r="M3041" s="22">
        <f t="shared" si="341"/>
        <v>10000000</v>
      </c>
      <c r="N3041" s="23">
        <v>34</v>
      </c>
      <c r="O3041" s="22">
        <v>162057</v>
      </c>
      <c r="P3041" s="22">
        <f t="shared" si="342"/>
        <v>5509938</v>
      </c>
      <c r="Q3041" s="24">
        <v>70336884</v>
      </c>
      <c r="R3041" s="29">
        <v>38057</v>
      </c>
      <c r="S3041">
        <f t="shared" si="344"/>
        <v>31608543.16</v>
      </c>
      <c r="T3041">
        <f t="shared" si="340"/>
        <v>0.307214962209585</v>
      </c>
      <c r="U3041">
        <f t="shared" si="339"/>
        <v>16098605.16</v>
      </c>
      <c r="V3041">
        <f t="shared" si="343"/>
        <v>0.228878566187265</v>
      </c>
      <c r="W3041">
        <f t="shared" si="338"/>
        <v>0.449387879622305</v>
      </c>
    </row>
    <row r="3042" ht="14.25" spans="1:23">
      <c r="A3042" s="13">
        <v>4018</v>
      </c>
      <c r="B3042" s="14">
        <v>2</v>
      </c>
      <c r="C3042" s="14">
        <v>5</v>
      </c>
      <c r="D3042" s="14">
        <v>6</v>
      </c>
      <c r="E3042" s="14">
        <v>8</v>
      </c>
      <c r="F3042" s="14">
        <v>28</v>
      </c>
      <c r="G3042" s="14">
        <v>30</v>
      </c>
      <c r="H3042" s="15">
        <v>6</v>
      </c>
      <c r="I3042" s="15" t="s">
        <v>55</v>
      </c>
      <c r="J3042" s="22">
        <v>58828522</v>
      </c>
      <c r="K3042" s="23">
        <v>2</v>
      </c>
      <c r="L3042" s="22">
        <v>5000000</v>
      </c>
      <c r="M3042" s="22">
        <f t="shared" si="341"/>
        <v>10000000</v>
      </c>
      <c r="N3042" s="23">
        <v>25</v>
      </c>
      <c r="O3042" s="22">
        <v>170738</v>
      </c>
      <c r="P3042" s="22">
        <f t="shared" si="342"/>
        <v>4268450</v>
      </c>
      <c r="Q3042" s="24">
        <v>66466596</v>
      </c>
      <c r="R3042" s="29">
        <v>38053</v>
      </c>
      <c r="S3042">
        <f t="shared" si="344"/>
        <v>32608892.04</v>
      </c>
      <c r="T3042">
        <f t="shared" si="340"/>
        <v>0.34015420377478</v>
      </c>
      <c r="U3042">
        <f t="shared" si="339"/>
        <v>18340442.04</v>
      </c>
      <c r="V3042">
        <f t="shared" si="343"/>
        <v>0.275934727272629</v>
      </c>
      <c r="W3042">
        <f t="shared" si="338"/>
        <v>0.490605717795447</v>
      </c>
    </row>
    <row r="3043" ht="14.25" spans="1:23">
      <c r="A3043" s="13">
        <v>4017</v>
      </c>
      <c r="B3043" s="14">
        <v>5</v>
      </c>
      <c r="C3043" s="14">
        <v>12</v>
      </c>
      <c r="D3043" s="14">
        <v>14</v>
      </c>
      <c r="E3043" s="14">
        <v>15</v>
      </c>
      <c r="F3043" s="14">
        <v>25</v>
      </c>
      <c r="G3043" s="14">
        <v>31</v>
      </c>
      <c r="H3043" s="15">
        <v>9</v>
      </c>
      <c r="I3043" s="15" t="s">
        <v>11</v>
      </c>
      <c r="J3043" s="22">
        <v>58868782</v>
      </c>
      <c r="K3043" s="23">
        <v>1</v>
      </c>
      <c r="L3043" s="22">
        <v>5000000</v>
      </c>
      <c r="M3043" s="22">
        <f t="shared" si="341"/>
        <v>5000000</v>
      </c>
      <c r="N3043" s="23">
        <v>30</v>
      </c>
      <c r="O3043" s="22">
        <v>113119</v>
      </c>
      <c r="P3043" s="22">
        <f t="shared" si="342"/>
        <v>3393570</v>
      </c>
      <c r="Q3043" s="24">
        <v>64576288</v>
      </c>
      <c r="R3043" s="29">
        <v>38050</v>
      </c>
      <c r="S3043">
        <f t="shared" si="344"/>
        <v>28724009.12</v>
      </c>
      <c r="T3043">
        <f t="shared" si="340"/>
        <v>0.367379573133717</v>
      </c>
      <c r="U3043">
        <f t="shared" si="339"/>
        <v>20330439.12</v>
      </c>
      <c r="V3043">
        <f t="shared" si="343"/>
        <v>0.314828240359681</v>
      </c>
      <c r="W3043">
        <f t="shared" si="338"/>
        <v>0.444807374496348</v>
      </c>
    </row>
    <row r="3044" ht="14.25" spans="1:23">
      <c r="A3044" s="13">
        <v>4016</v>
      </c>
      <c r="B3044" s="14">
        <v>4</v>
      </c>
      <c r="C3044" s="14">
        <v>7</v>
      </c>
      <c r="D3044" s="14">
        <v>8</v>
      </c>
      <c r="E3044" s="14">
        <v>28</v>
      </c>
      <c r="F3044" s="14">
        <v>30</v>
      </c>
      <c r="G3044" s="14">
        <v>32</v>
      </c>
      <c r="H3044" s="15">
        <v>5</v>
      </c>
      <c r="I3044" s="15" t="s">
        <v>75</v>
      </c>
      <c r="J3044" s="22">
        <v>55950410</v>
      </c>
      <c r="K3044" s="23">
        <v>0</v>
      </c>
      <c r="L3044" s="23">
        <v>0</v>
      </c>
      <c r="M3044" s="22">
        <f t="shared" si="341"/>
        <v>0</v>
      </c>
      <c r="N3044" s="23">
        <v>27</v>
      </c>
      <c r="O3044" s="22">
        <v>175330</v>
      </c>
      <c r="P3044" s="22">
        <f t="shared" si="342"/>
        <v>4733910</v>
      </c>
      <c r="Q3044" s="24">
        <v>64489348</v>
      </c>
      <c r="R3044" s="29">
        <v>38046</v>
      </c>
      <c r="S3044">
        <f t="shared" si="344"/>
        <v>20553983.52</v>
      </c>
      <c r="T3044">
        <f t="shared" si="340"/>
        <v>0.31871904674862</v>
      </c>
      <c r="U3044">
        <f t="shared" si="339"/>
        <v>15820073.52</v>
      </c>
      <c r="V3044">
        <f t="shared" si="343"/>
        <v>0.24531297044591</v>
      </c>
      <c r="W3044">
        <f t="shared" si="338"/>
        <v>0.31871904674862</v>
      </c>
    </row>
    <row r="3045" ht="14.25" spans="1:23">
      <c r="A3045" s="13">
        <v>4015</v>
      </c>
      <c r="B3045" s="14">
        <v>1</v>
      </c>
      <c r="C3045" s="14">
        <v>3</v>
      </c>
      <c r="D3045" s="14">
        <v>5</v>
      </c>
      <c r="E3045" s="14">
        <v>18</v>
      </c>
      <c r="F3045" s="14">
        <v>22</v>
      </c>
      <c r="G3045" s="14">
        <v>23</v>
      </c>
      <c r="H3045" s="15">
        <v>13</v>
      </c>
      <c r="I3045" s="15" t="s">
        <v>11</v>
      </c>
      <c r="J3045" s="22">
        <v>44904613</v>
      </c>
      <c r="K3045" s="23">
        <v>1</v>
      </c>
      <c r="L3045" s="22">
        <v>5000000</v>
      </c>
      <c r="M3045" s="22">
        <f t="shared" si="341"/>
        <v>5000000</v>
      </c>
      <c r="N3045" s="23">
        <v>17</v>
      </c>
      <c r="O3045" s="22">
        <v>408345</v>
      </c>
      <c r="P3045" s="22">
        <f t="shared" si="342"/>
        <v>6941865</v>
      </c>
      <c r="Q3045" s="24">
        <v>67256520</v>
      </c>
      <c r="R3045" s="29">
        <v>38043</v>
      </c>
      <c r="S3045">
        <f t="shared" si="344"/>
        <v>21757971.8</v>
      </c>
      <c r="T3045">
        <f t="shared" si="340"/>
        <v>0.24916501478221</v>
      </c>
      <c r="U3045">
        <f t="shared" si="339"/>
        <v>9816106.8</v>
      </c>
      <c r="V3045">
        <f t="shared" si="343"/>
        <v>0.145950263260722</v>
      </c>
      <c r="W3045">
        <f t="shared" si="338"/>
        <v>0.323507249557366</v>
      </c>
    </row>
    <row r="3046" ht="14.25" spans="1:23">
      <c r="A3046" s="13">
        <v>4014</v>
      </c>
      <c r="B3046" s="14">
        <v>3</v>
      </c>
      <c r="C3046" s="14">
        <v>7</v>
      </c>
      <c r="D3046" s="14">
        <v>11</v>
      </c>
      <c r="E3046" s="14">
        <v>17</v>
      </c>
      <c r="F3046" s="14">
        <v>20</v>
      </c>
      <c r="G3046" s="14">
        <v>26</v>
      </c>
      <c r="H3046" s="15">
        <v>12</v>
      </c>
      <c r="I3046" s="15" t="s">
        <v>54</v>
      </c>
      <c r="J3046" s="22">
        <v>33706890</v>
      </c>
      <c r="K3046" s="23">
        <v>5</v>
      </c>
      <c r="L3046" s="22">
        <v>5000000</v>
      </c>
      <c r="M3046" s="22">
        <f t="shared" si="341"/>
        <v>25000000</v>
      </c>
      <c r="N3046" s="23">
        <v>39</v>
      </c>
      <c r="O3046" s="22">
        <v>80776</v>
      </c>
      <c r="P3046" s="22">
        <f t="shared" si="342"/>
        <v>3150264</v>
      </c>
      <c r="Q3046" s="24">
        <v>63952992</v>
      </c>
      <c r="R3046" s="29">
        <v>38039</v>
      </c>
      <c r="S3046">
        <f t="shared" si="344"/>
        <v>48986312.08</v>
      </c>
      <c r="T3046">
        <f t="shared" si="340"/>
        <v>0.375061609001812</v>
      </c>
      <c r="U3046">
        <f t="shared" si="339"/>
        <v>20836048.08</v>
      </c>
      <c r="V3046">
        <f t="shared" si="343"/>
        <v>0.325802553225344</v>
      </c>
      <c r="W3046">
        <f t="shared" si="338"/>
        <v>0.765973733957592</v>
      </c>
    </row>
    <row r="3047" ht="14.25" spans="1:23">
      <c r="A3047" s="13">
        <v>4013</v>
      </c>
      <c r="B3047" s="14">
        <v>12</v>
      </c>
      <c r="C3047" s="14">
        <v>14</v>
      </c>
      <c r="D3047" s="14">
        <v>21</v>
      </c>
      <c r="E3047" s="14">
        <v>29</v>
      </c>
      <c r="F3047" s="14">
        <v>30</v>
      </c>
      <c r="G3047" s="14">
        <v>32</v>
      </c>
      <c r="H3047" s="15">
        <v>13</v>
      </c>
      <c r="I3047" s="15" t="s">
        <v>11</v>
      </c>
      <c r="J3047" s="22">
        <v>51356236</v>
      </c>
      <c r="K3047" s="23">
        <v>0</v>
      </c>
      <c r="L3047" s="23">
        <v>0</v>
      </c>
      <c r="M3047" s="22">
        <f t="shared" si="341"/>
        <v>0</v>
      </c>
      <c r="N3047" s="23">
        <v>19</v>
      </c>
      <c r="O3047" s="22">
        <v>235560</v>
      </c>
      <c r="P3047" s="22">
        <f t="shared" si="342"/>
        <v>4475640</v>
      </c>
      <c r="Q3047" s="24">
        <v>64366718</v>
      </c>
      <c r="R3047" s="29">
        <v>38036</v>
      </c>
      <c r="S3047">
        <f t="shared" si="344"/>
        <v>21096509.82</v>
      </c>
      <c r="T3047">
        <f t="shared" si="340"/>
        <v>0.327754940371513</v>
      </c>
      <c r="U3047">
        <f t="shared" si="339"/>
        <v>16620869.82</v>
      </c>
      <c r="V3047">
        <f t="shared" si="343"/>
        <v>0.258221489869967</v>
      </c>
      <c r="W3047">
        <f t="shared" ref="W3047:W3072" si="345">S3047/Q3047</f>
        <v>0.327754940371513</v>
      </c>
    </row>
    <row r="3048" ht="14.25" spans="1:23">
      <c r="A3048" s="13">
        <v>4012</v>
      </c>
      <c r="B3048" s="14">
        <v>1</v>
      </c>
      <c r="C3048" s="14">
        <v>7</v>
      </c>
      <c r="D3048" s="14">
        <v>27</v>
      </c>
      <c r="E3048" s="14">
        <v>30</v>
      </c>
      <c r="F3048" s="14">
        <v>31</v>
      </c>
      <c r="G3048" s="14">
        <v>33</v>
      </c>
      <c r="H3048" s="15">
        <v>8</v>
      </c>
      <c r="I3048" s="15" t="s">
        <v>15</v>
      </c>
      <c r="J3048" s="22">
        <v>40913054</v>
      </c>
      <c r="K3048" s="23">
        <v>2</v>
      </c>
      <c r="L3048" s="22">
        <v>5000000</v>
      </c>
      <c r="M3048" s="22">
        <f t="shared" si="341"/>
        <v>10000000</v>
      </c>
      <c r="N3048" s="23">
        <v>12</v>
      </c>
      <c r="O3048" s="22">
        <v>412102</v>
      </c>
      <c r="P3048" s="22">
        <f t="shared" si="342"/>
        <v>4945224</v>
      </c>
      <c r="Q3048" s="24">
        <v>63403910</v>
      </c>
      <c r="R3048" s="29">
        <v>38032</v>
      </c>
      <c r="S3048">
        <f t="shared" si="344"/>
        <v>29529034.9</v>
      </c>
      <c r="T3048">
        <f t="shared" si="340"/>
        <v>0.308009946074304</v>
      </c>
      <c r="U3048">
        <f t="shared" si="339"/>
        <v>14583810.9</v>
      </c>
      <c r="V3048">
        <f t="shared" si="343"/>
        <v>0.230014377662198</v>
      </c>
      <c r="W3048">
        <f t="shared" si="345"/>
        <v>0.465728925865929</v>
      </c>
    </row>
    <row r="3049" ht="14.25" spans="1:23">
      <c r="A3049" s="13">
        <v>4011</v>
      </c>
      <c r="B3049" s="14">
        <v>1</v>
      </c>
      <c r="C3049" s="14">
        <v>4</v>
      </c>
      <c r="D3049" s="14">
        <v>13</v>
      </c>
      <c r="E3049" s="14">
        <v>23</v>
      </c>
      <c r="F3049" s="14">
        <v>28</v>
      </c>
      <c r="G3049" s="14">
        <v>30</v>
      </c>
      <c r="H3049" s="15">
        <v>3</v>
      </c>
      <c r="I3049" s="15" t="s">
        <v>11</v>
      </c>
      <c r="J3049" s="22">
        <v>39374173</v>
      </c>
      <c r="K3049" s="23">
        <v>0</v>
      </c>
      <c r="L3049" s="23">
        <v>0</v>
      </c>
      <c r="M3049" s="22">
        <f t="shared" si="341"/>
        <v>0</v>
      </c>
      <c r="N3049" s="23">
        <v>3</v>
      </c>
      <c r="O3049" s="22">
        <v>2060121</v>
      </c>
      <c r="P3049" s="22">
        <f t="shared" si="342"/>
        <v>6180363</v>
      </c>
      <c r="Q3049" s="24">
        <v>64816706</v>
      </c>
      <c r="R3049" s="29">
        <v>38029</v>
      </c>
      <c r="S3049">
        <f t="shared" si="344"/>
        <v>17339334.94</v>
      </c>
      <c r="T3049">
        <f t="shared" si="340"/>
        <v>0.267513362064404</v>
      </c>
      <c r="U3049">
        <f t="shared" si="339"/>
        <v>11158971.94</v>
      </c>
      <c r="V3049">
        <f t="shared" si="343"/>
        <v>0.172161972254499</v>
      </c>
      <c r="W3049">
        <f t="shared" si="345"/>
        <v>0.267513362064404</v>
      </c>
    </row>
    <row r="3050" ht="14.25" spans="1:23">
      <c r="A3050" s="13">
        <v>4010</v>
      </c>
      <c r="B3050" s="14">
        <v>6</v>
      </c>
      <c r="C3050" s="14">
        <v>7</v>
      </c>
      <c r="D3050" s="14">
        <v>8</v>
      </c>
      <c r="E3050" s="14">
        <v>13</v>
      </c>
      <c r="F3050" s="14">
        <v>14</v>
      </c>
      <c r="G3050" s="14">
        <v>19</v>
      </c>
      <c r="H3050" s="15">
        <v>15</v>
      </c>
      <c r="I3050" s="15" t="s">
        <v>53</v>
      </c>
      <c r="J3050" s="22">
        <v>24953322</v>
      </c>
      <c r="K3050" s="23">
        <v>6</v>
      </c>
      <c r="L3050" s="22">
        <v>5000000</v>
      </c>
      <c r="M3050" s="22">
        <f t="shared" si="341"/>
        <v>30000000</v>
      </c>
      <c r="N3050" s="23">
        <v>75</v>
      </c>
      <c r="O3050" s="22">
        <v>51996</v>
      </c>
      <c r="P3050" s="22">
        <f t="shared" si="342"/>
        <v>3899700</v>
      </c>
      <c r="Q3050" s="24">
        <v>63960828</v>
      </c>
      <c r="R3050" s="29">
        <v>38025</v>
      </c>
      <c r="S3050">
        <f t="shared" si="344"/>
        <v>52241333.72</v>
      </c>
      <c r="T3050">
        <f t="shared" si="340"/>
        <v>0.347733674116914</v>
      </c>
      <c r="U3050">
        <f t="shared" si="339"/>
        <v>18341633.72</v>
      </c>
      <c r="V3050">
        <f t="shared" si="343"/>
        <v>0.286763544086703</v>
      </c>
      <c r="W3050">
        <f t="shared" si="345"/>
        <v>0.816770754124696</v>
      </c>
    </row>
    <row r="3051" ht="14.25" spans="1:23">
      <c r="A3051" s="13">
        <v>4009</v>
      </c>
      <c r="B3051" s="14">
        <v>1</v>
      </c>
      <c r="C3051" s="14">
        <v>9</v>
      </c>
      <c r="D3051" s="14">
        <v>10</v>
      </c>
      <c r="E3051" s="14">
        <v>16</v>
      </c>
      <c r="F3051" s="14">
        <v>22</v>
      </c>
      <c r="G3051" s="14">
        <v>24</v>
      </c>
      <c r="H3051" s="15">
        <v>11</v>
      </c>
      <c r="I3051" s="15" t="s">
        <v>11</v>
      </c>
      <c r="J3051" s="22">
        <v>45853850</v>
      </c>
      <c r="K3051" s="23">
        <v>1</v>
      </c>
      <c r="L3051" s="22">
        <v>5000000</v>
      </c>
      <c r="M3051" s="22">
        <f t="shared" si="341"/>
        <v>5000000</v>
      </c>
      <c r="N3051" s="23">
        <v>15</v>
      </c>
      <c r="O3051" s="22">
        <v>146095</v>
      </c>
      <c r="P3051" s="22">
        <f t="shared" si="342"/>
        <v>2191425</v>
      </c>
      <c r="Q3051" s="24">
        <v>62089966</v>
      </c>
      <c r="R3051" s="29">
        <v>38022</v>
      </c>
      <c r="S3051">
        <f t="shared" si="344"/>
        <v>30310749.34</v>
      </c>
      <c r="T3051">
        <f t="shared" si="340"/>
        <v>0.407646371395984</v>
      </c>
      <c r="U3051">
        <f t="shared" si="339"/>
        <v>23119324.34</v>
      </c>
      <c r="V3051">
        <f t="shared" si="343"/>
        <v>0.372352021258958</v>
      </c>
      <c r="W3051">
        <f t="shared" si="345"/>
        <v>0.488174680913821</v>
      </c>
    </row>
    <row r="3052" ht="14.25" spans="1:23">
      <c r="A3052" s="13">
        <v>4008</v>
      </c>
      <c r="B3052" s="14">
        <v>1</v>
      </c>
      <c r="C3052" s="14">
        <v>7</v>
      </c>
      <c r="D3052" s="14">
        <v>10</v>
      </c>
      <c r="E3052" s="14">
        <v>22</v>
      </c>
      <c r="F3052" s="14">
        <v>32</v>
      </c>
      <c r="G3052" s="14">
        <v>33</v>
      </c>
      <c r="H3052" s="15">
        <v>13</v>
      </c>
      <c r="I3052" s="15" t="s">
        <v>19</v>
      </c>
      <c r="J3052" s="22">
        <v>45740516</v>
      </c>
      <c r="K3052" s="23">
        <v>4</v>
      </c>
      <c r="L3052" s="22">
        <v>5000000</v>
      </c>
      <c r="M3052" s="22">
        <f t="shared" si="341"/>
        <v>20000000</v>
      </c>
      <c r="N3052" s="23">
        <v>26</v>
      </c>
      <c r="O3052" s="22">
        <v>107774</v>
      </c>
      <c r="P3052" s="22">
        <f t="shared" si="342"/>
        <v>2802124</v>
      </c>
      <c r="Q3052" s="24">
        <v>56569688</v>
      </c>
      <c r="R3052" s="29">
        <v>38018</v>
      </c>
      <c r="S3052">
        <f t="shared" si="344"/>
        <v>41180816.12</v>
      </c>
      <c r="T3052">
        <f t="shared" si="340"/>
        <v>0.374419885787597</v>
      </c>
      <c r="U3052">
        <f t="shared" si="339"/>
        <v>18378692.12</v>
      </c>
      <c r="V3052">
        <f t="shared" si="343"/>
        <v>0.324885866791417</v>
      </c>
      <c r="W3052">
        <f t="shared" si="345"/>
        <v>0.727966117119119</v>
      </c>
    </row>
    <row r="3053" ht="14.25" spans="1:23">
      <c r="A3053" s="13">
        <v>4007</v>
      </c>
      <c r="B3053" s="14">
        <v>4</v>
      </c>
      <c r="C3053" s="14">
        <v>12</v>
      </c>
      <c r="D3053" s="14">
        <v>17</v>
      </c>
      <c r="E3053" s="14">
        <v>20</v>
      </c>
      <c r="F3053" s="14">
        <v>25</v>
      </c>
      <c r="G3053" s="14">
        <v>28</v>
      </c>
      <c r="H3053" s="15">
        <v>9</v>
      </c>
      <c r="I3053" s="15" t="s">
        <v>11</v>
      </c>
      <c r="J3053" s="22">
        <v>59202185</v>
      </c>
      <c r="K3053" s="23">
        <v>1</v>
      </c>
      <c r="L3053" s="22">
        <v>5000000</v>
      </c>
      <c r="M3053" s="22">
        <f t="shared" si="341"/>
        <v>5000000</v>
      </c>
      <c r="N3053" s="23">
        <v>18</v>
      </c>
      <c r="O3053" s="22">
        <v>285137</v>
      </c>
      <c r="P3053" s="22">
        <f t="shared" si="342"/>
        <v>5132466</v>
      </c>
      <c r="Q3053" s="24">
        <v>55455670</v>
      </c>
      <c r="R3053" s="29">
        <v>38015</v>
      </c>
      <c r="S3053">
        <f t="shared" si="344"/>
        <v>20197515.3</v>
      </c>
      <c r="T3053">
        <f t="shared" si="340"/>
        <v>0.274047997256187</v>
      </c>
      <c r="U3053">
        <f t="shared" ref="U3053:U3116" si="346">S3053-L3053*K3053-O3053*N3053</f>
        <v>10065049.3</v>
      </c>
      <c r="V3053">
        <f t="shared" si="343"/>
        <v>0.181497208491034</v>
      </c>
      <c r="W3053">
        <f t="shared" si="345"/>
        <v>0.364210103313151</v>
      </c>
    </row>
    <row r="3054" ht="14.25" spans="1:23">
      <c r="A3054" s="13">
        <v>4006</v>
      </c>
      <c r="B3054" s="14">
        <v>4</v>
      </c>
      <c r="C3054" s="14">
        <v>12</v>
      </c>
      <c r="D3054" s="14">
        <v>18</v>
      </c>
      <c r="E3054" s="14">
        <v>20</v>
      </c>
      <c r="F3054" s="14">
        <v>23</v>
      </c>
      <c r="G3054" s="14">
        <v>32</v>
      </c>
      <c r="H3054" s="15">
        <v>6</v>
      </c>
      <c r="I3054" s="15" t="s">
        <v>53</v>
      </c>
      <c r="J3054" s="22">
        <v>52226422</v>
      </c>
      <c r="K3054" s="23">
        <v>0</v>
      </c>
      <c r="L3054" s="23">
        <v>0</v>
      </c>
      <c r="M3054" s="22">
        <f t="shared" si="341"/>
        <v>0</v>
      </c>
      <c r="N3054" s="23">
        <v>22</v>
      </c>
      <c r="O3054" s="22">
        <v>221349</v>
      </c>
      <c r="P3054" s="22">
        <f t="shared" si="342"/>
        <v>4869678</v>
      </c>
      <c r="Q3054" s="24">
        <v>70062020</v>
      </c>
      <c r="R3054" s="29">
        <v>38004</v>
      </c>
      <c r="S3054">
        <f t="shared" si="344"/>
        <v>22967783.8</v>
      </c>
      <c r="T3054">
        <f t="shared" si="340"/>
        <v>0.327820747960164</v>
      </c>
      <c r="U3054">
        <f t="shared" si="346"/>
        <v>18098105.8</v>
      </c>
      <c r="V3054">
        <f t="shared" si="343"/>
        <v>0.258315501037509</v>
      </c>
      <c r="W3054">
        <f t="shared" si="345"/>
        <v>0.327820747960164</v>
      </c>
    </row>
    <row r="3055" ht="14.25" spans="1:23">
      <c r="A3055" s="13">
        <v>4005</v>
      </c>
      <c r="B3055" s="14">
        <v>9</v>
      </c>
      <c r="C3055" s="14">
        <v>11</v>
      </c>
      <c r="D3055" s="14">
        <v>13</v>
      </c>
      <c r="E3055" s="14">
        <v>16</v>
      </c>
      <c r="F3055" s="14">
        <v>17</v>
      </c>
      <c r="G3055" s="14">
        <v>18</v>
      </c>
      <c r="H3055" s="15">
        <v>7</v>
      </c>
      <c r="I3055" s="15" t="s">
        <v>11</v>
      </c>
      <c r="J3055" s="22">
        <v>40863816</v>
      </c>
      <c r="K3055" s="23">
        <v>7</v>
      </c>
      <c r="L3055" s="22">
        <v>5000000</v>
      </c>
      <c r="M3055" s="22">
        <f t="shared" si="341"/>
        <v>35000000</v>
      </c>
      <c r="N3055" s="23">
        <v>37</v>
      </c>
      <c r="O3055" s="22">
        <v>152099</v>
      </c>
      <c r="P3055" s="22">
        <f t="shared" si="342"/>
        <v>5627663</v>
      </c>
      <c r="Q3055" s="24">
        <v>67960088</v>
      </c>
      <c r="R3055" s="29">
        <v>38001</v>
      </c>
      <c r="S3055">
        <f t="shared" si="344"/>
        <v>55169204.12</v>
      </c>
      <c r="T3055">
        <f t="shared" si="340"/>
        <v>0.296780135423015</v>
      </c>
      <c r="U3055">
        <f t="shared" si="346"/>
        <v>14541541.12</v>
      </c>
      <c r="V3055">
        <f t="shared" si="343"/>
        <v>0.213971781790512</v>
      </c>
      <c r="W3055">
        <f t="shared" si="345"/>
        <v>0.811788297272364</v>
      </c>
    </row>
    <row r="3056" ht="14.25" spans="1:23">
      <c r="A3056" s="13">
        <v>4004</v>
      </c>
      <c r="B3056" s="14">
        <v>10</v>
      </c>
      <c r="C3056" s="14">
        <v>19</v>
      </c>
      <c r="D3056" s="14">
        <v>22</v>
      </c>
      <c r="E3056" s="14">
        <v>23</v>
      </c>
      <c r="F3056" s="14">
        <v>25</v>
      </c>
      <c r="G3056" s="14">
        <v>29</v>
      </c>
      <c r="H3056" s="15">
        <v>9</v>
      </c>
      <c r="I3056" s="15" t="s">
        <v>54</v>
      </c>
      <c r="J3056" s="22">
        <v>62732577</v>
      </c>
      <c r="K3056" s="23">
        <v>3</v>
      </c>
      <c r="L3056" s="22">
        <v>5000000</v>
      </c>
      <c r="M3056" s="22">
        <f t="shared" si="341"/>
        <v>15000000</v>
      </c>
      <c r="N3056" s="23">
        <v>11</v>
      </c>
      <c r="O3056" s="22">
        <v>418708</v>
      </c>
      <c r="P3056" s="22">
        <f t="shared" si="342"/>
        <v>4605788</v>
      </c>
      <c r="Q3056" s="24">
        <v>68221230</v>
      </c>
      <c r="R3056" s="29">
        <v>37997</v>
      </c>
      <c r="S3056">
        <f t="shared" si="344"/>
        <v>37681555.7</v>
      </c>
      <c r="T3056">
        <f t="shared" si="340"/>
        <v>0.332470635607127</v>
      </c>
      <c r="U3056">
        <f t="shared" si="346"/>
        <v>18075767.7</v>
      </c>
      <c r="V3056">
        <f t="shared" si="343"/>
        <v>0.264958103218016</v>
      </c>
      <c r="W3056">
        <f t="shared" si="345"/>
        <v>0.552343540273314</v>
      </c>
    </row>
    <row r="3057" ht="14.25" spans="1:23">
      <c r="A3057" s="13">
        <v>4003</v>
      </c>
      <c r="B3057" s="14">
        <v>3</v>
      </c>
      <c r="C3057" s="14">
        <v>5</v>
      </c>
      <c r="D3057" s="14">
        <v>6</v>
      </c>
      <c r="E3057" s="14">
        <v>17</v>
      </c>
      <c r="F3057" s="14">
        <v>26</v>
      </c>
      <c r="G3057" s="14">
        <v>33</v>
      </c>
      <c r="H3057" s="15">
        <v>8</v>
      </c>
      <c r="I3057" s="15" t="s">
        <v>11</v>
      </c>
      <c r="J3057" s="22">
        <v>66985730</v>
      </c>
      <c r="K3057" s="23">
        <v>5</v>
      </c>
      <c r="L3057" s="22">
        <v>5000000</v>
      </c>
      <c r="M3057" s="22">
        <f t="shared" si="341"/>
        <v>25000000</v>
      </c>
      <c r="N3057" s="23">
        <v>36</v>
      </c>
      <c r="O3057" s="22">
        <v>103614</v>
      </c>
      <c r="P3057" s="22">
        <f t="shared" si="342"/>
        <v>3730104</v>
      </c>
      <c r="Q3057" s="24">
        <v>68220442</v>
      </c>
      <c r="R3057" s="29">
        <v>37994</v>
      </c>
      <c r="S3057">
        <f t="shared" si="344"/>
        <v>49724398.58</v>
      </c>
      <c r="T3057">
        <f t="shared" si="340"/>
        <v>0.362419208307094</v>
      </c>
      <c r="U3057">
        <f t="shared" si="346"/>
        <v>20994294.58</v>
      </c>
      <c r="V3057">
        <f t="shared" si="343"/>
        <v>0.307741990003524</v>
      </c>
      <c r="W3057">
        <f t="shared" si="345"/>
        <v>0.728878282260323</v>
      </c>
    </row>
    <row r="3058" ht="14.25" spans="1:23">
      <c r="A3058" s="13">
        <v>4002</v>
      </c>
      <c r="B3058" s="14">
        <v>10</v>
      </c>
      <c r="C3058" s="14">
        <v>12</v>
      </c>
      <c r="D3058" s="14">
        <v>18</v>
      </c>
      <c r="E3058" s="14">
        <v>22</v>
      </c>
      <c r="F3058" s="14">
        <v>30</v>
      </c>
      <c r="G3058" s="14">
        <v>31</v>
      </c>
      <c r="H3058" s="15">
        <v>11</v>
      </c>
      <c r="I3058" s="15" t="s">
        <v>12</v>
      </c>
      <c r="J3058" s="22">
        <v>83282112</v>
      </c>
      <c r="K3058" s="23">
        <v>4</v>
      </c>
      <c r="L3058" s="22">
        <v>5000000</v>
      </c>
      <c r="M3058" s="22">
        <f t="shared" si="341"/>
        <v>20000000</v>
      </c>
      <c r="N3058" s="23">
        <v>18</v>
      </c>
      <c r="O3058" s="22">
        <v>120446</v>
      </c>
      <c r="P3058" s="22">
        <f t="shared" si="342"/>
        <v>2168028</v>
      </c>
      <c r="Q3058" s="24">
        <v>68295172</v>
      </c>
      <c r="R3058" s="29">
        <v>37990</v>
      </c>
      <c r="S3058">
        <f t="shared" si="344"/>
        <v>48405891.28</v>
      </c>
      <c r="T3058">
        <f t="shared" si="340"/>
        <v>0.415928248632275</v>
      </c>
      <c r="U3058">
        <f t="shared" si="346"/>
        <v>26237863.28</v>
      </c>
      <c r="V3058">
        <f t="shared" si="343"/>
        <v>0.384183281359918</v>
      </c>
      <c r="W3058">
        <f t="shared" si="345"/>
        <v>0.708774718072311</v>
      </c>
    </row>
    <row r="3059" ht="14.25" spans="1:23">
      <c r="A3059" s="13">
        <v>4001</v>
      </c>
      <c r="B3059" s="14">
        <v>1</v>
      </c>
      <c r="C3059" s="14">
        <v>2</v>
      </c>
      <c r="D3059" s="14">
        <v>3</v>
      </c>
      <c r="E3059" s="14">
        <v>7</v>
      </c>
      <c r="F3059" s="14">
        <v>10</v>
      </c>
      <c r="G3059" s="14">
        <v>25</v>
      </c>
      <c r="H3059" s="15">
        <v>7</v>
      </c>
      <c r="I3059" s="15" t="s">
        <v>11</v>
      </c>
      <c r="J3059" s="22">
        <v>98223369</v>
      </c>
      <c r="K3059" s="23">
        <v>0</v>
      </c>
      <c r="L3059" s="23">
        <v>0</v>
      </c>
      <c r="M3059" s="22">
        <f t="shared" si="341"/>
        <v>0</v>
      </c>
      <c r="N3059" s="23">
        <v>13</v>
      </c>
      <c r="O3059" s="22">
        <v>280673</v>
      </c>
      <c r="P3059" s="22">
        <f t="shared" si="342"/>
        <v>3648749</v>
      </c>
      <c r="Q3059" s="24">
        <v>66703336</v>
      </c>
      <c r="R3059" s="29">
        <v>37987</v>
      </c>
      <c r="S3059">
        <f t="shared" si="344"/>
        <v>24170864.64</v>
      </c>
      <c r="T3059">
        <f t="shared" ref="T3059:T3122" si="347">(S3059-L3059*K3059)/Q3059</f>
        <v>0.362363655095151</v>
      </c>
      <c r="U3059">
        <f t="shared" si="346"/>
        <v>20522115.64</v>
      </c>
      <c r="V3059">
        <f t="shared" si="343"/>
        <v>0.307662507914147</v>
      </c>
      <c r="W3059">
        <f t="shared" si="345"/>
        <v>0.362363655095151</v>
      </c>
    </row>
    <row r="3060" ht="14.25" spans="1:23">
      <c r="A3060" s="13">
        <v>3089</v>
      </c>
      <c r="B3060" s="14">
        <v>18</v>
      </c>
      <c r="C3060" s="14">
        <v>19</v>
      </c>
      <c r="D3060" s="14">
        <v>21</v>
      </c>
      <c r="E3060" s="14">
        <v>26</v>
      </c>
      <c r="F3060" s="14">
        <v>27</v>
      </c>
      <c r="G3060" s="14">
        <v>33</v>
      </c>
      <c r="H3060" s="15">
        <v>16</v>
      </c>
      <c r="I3060" s="15" t="s">
        <v>55</v>
      </c>
      <c r="J3060" s="22">
        <v>89709599</v>
      </c>
      <c r="K3060" s="23">
        <v>7</v>
      </c>
      <c r="L3060" s="22">
        <v>5000000</v>
      </c>
      <c r="M3060" s="22">
        <f t="shared" si="341"/>
        <v>35000000</v>
      </c>
      <c r="N3060" s="23">
        <v>8</v>
      </c>
      <c r="O3060" s="22">
        <v>850524</v>
      </c>
      <c r="P3060" s="22">
        <f t="shared" si="342"/>
        <v>6804192</v>
      </c>
      <c r="Q3060" s="24">
        <v>67728980</v>
      </c>
      <c r="R3060" s="29">
        <v>37983</v>
      </c>
      <c r="S3060">
        <f t="shared" si="344"/>
        <v>65271118.2</v>
      </c>
      <c r="T3060">
        <f t="shared" si="347"/>
        <v>0.446944841041457</v>
      </c>
      <c r="U3060">
        <f t="shared" si="346"/>
        <v>23466926.2</v>
      </c>
      <c r="V3060">
        <f t="shared" si="343"/>
        <v>0.34648279362837</v>
      </c>
      <c r="W3060">
        <f t="shared" si="345"/>
        <v>0.963710337878999</v>
      </c>
    </row>
    <row r="3061" ht="14.25" spans="1:23">
      <c r="A3061" s="13">
        <v>3088</v>
      </c>
      <c r="B3061" s="14">
        <v>3</v>
      </c>
      <c r="C3061" s="14">
        <v>10</v>
      </c>
      <c r="D3061" s="14">
        <v>21</v>
      </c>
      <c r="E3061" s="14">
        <v>22</v>
      </c>
      <c r="F3061" s="14">
        <v>24</v>
      </c>
      <c r="G3061" s="14">
        <v>33</v>
      </c>
      <c r="H3061" s="15">
        <v>12</v>
      </c>
      <c r="I3061" s="15" t="s">
        <v>11</v>
      </c>
      <c r="J3061" s="22">
        <v>121793517</v>
      </c>
      <c r="K3061" s="23">
        <v>0</v>
      </c>
      <c r="L3061" s="23">
        <v>0</v>
      </c>
      <c r="M3061" s="22">
        <f t="shared" si="341"/>
        <v>0</v>
      </c>
      <c r="N3061" s="23">
        <v>16</v>
      </c>
      <c r="O3061" s="22">
        <v>716822</v>
      </c>
      <c r="P3061" s="22">
        <f t="shared" si="342"/>
        <v>11469152</v>
      </c>
      <c r="Q3061" s="24">
        <v>64097276</v>
      </c>
      <c r="R3061" s="29">
        <v>37980</v>
      </c>
      <c r="S3061">
        <f t="shared" si="344"/>
        <v>26492308.24</v>
      </c>
      <c r="T3061">
        <f t="shared" si="347"/>
        <v>0.413314104643074</v>
      </c>
      <c r="U3061">
        <f t="shared" si="346"/>
        <v>15023156.24</v>
      </c>
      <c r="V3061">
        <f t="shared" si="343"/>
        <v>0.234380572428694</v>
      </c>
      <c r="W3061">
        <f t="shared" si="345"/>
        <v>0.413314104643074</v>
      </c>
    </row>
    <row r="3062" ht="14.25" spans="1:23">
      <c r="A3062" s="13">
        <v>3087</v>
      </c>
      <c r="B3062" s="14">
        <v>2</v>
      </c>
      <c r="C3062" s="14">
        <v>3</v>
      </c>
      <c r="D3062" s="14">
        <v>4</v>
      </c>
      <c r="E3062" s="14">
        <v>5</v>
      </c>
      <c r="F3062" s="14">
        <v>24</v>
      </c>
      <c r="G3062" s="14">
        <v>28</v>
      </c>
      <c r="H3062" s="15">
        <v>13</v>
      </c>
      <c r="I3062" s="15" t="s">
        <v>14</v>
      </c>
      <c r="J3062" s="22">
        <v>116878160</v>
      </c>
      <c r="K3062" s="23">
        <v>0</v>
      </c>
      <c r="L3062" s="23">
        <v>0</v>
      </c>
      <c r="M3062" s="22">
        <f t="shared" si="341"/>
        <v>0</v>
      </c>
      <c r="N3062" s="23">
        <v>5</v>
      </c>
      <c r="O3062" s="22">
        <v>3594732</v>
      </c>
      <c r="P3062" s="22">
        <f t="shared" si="342"/>
        <v>17973660</v>
      </c>
      <c r="Q3062" s="24">
        <v>66127570</v>
      </c>
      <c r="R3062" s="29">
        <v>37976</v>
      </c>
      <c r="S3062">
        <f t="shared" si="344"/>
        <v>24699512.3</v>
      </c>
      <c r="T3062">
        <f t="shared" si="347"/>
        <v>0.373513079340432</v>
      </c>
      <c r="U3062">
        <f t="shared" si="346"/>
        <v>6725852.30000001</v>
      </c>
      <c r="V3062">
        <f t="shared" si="343"/>
        <v>0.101710259427346</v>
      </c>
      <c r="W3062">
        <f t="shared" si="345"/>
        <v>0.373513079340433</v>
      </c>
    </row>
    <row r="3063" ht="14.25" spans="1:23">
      <c r="A3063" s="13">
        <v>3086</v>
      </c>
      <c r="B3063" s="14">
        <v>5</v>
      </c>
      <c r="C3063" s="14">
        <v>12</v>
      </c>
      <c r="D3063" s="14">
        <v>16</v>
      </c>
      <c r="E3063" s="14">
        <v>18</v>
      </c>
      <c r="F3063" s="14">
        <v>26</v>
      </c>
      <c r="G3063" s="14">
        <v>30</v>
      </c>
      <c r="H3063" s="15">
        <v>13</v>
      </c>
      <c r="I3063" s="15" t="s">
        <v>11</v>
      </c>
      <c r="J3063" s="22">
        <v>109175163</v>
      </c>
      <c r="K3063" s="23">
        <v>1</v>
      </c>
      <c r="L3063" s="22">
        <v>5000000</v>
      </c>
      <c r="M3063" s="22">
        <f t="shared" si="341"/>
        <v>5000000</v>
      </c>
      <c r="N3063" s="23">
        <v>61</v>
      </c>
      <c r="O3063" s="22">
        <v>165565</v>
      </c>
      <c r="P3063" s="22">
        <f t="shared" si="342"/>
        <v>10099465</v>
      </c>
      <c r="Q3063" s="24">
        <v>64581496</v>
      </c>
      <c r="R3063" s="29">
        <v>37973</v>
      </c>
      <c r="S3063">
        <f t="shared" si="344"/>
        <v>32316576.04</v>
      </c>
      <c r="T3063">
        <f t="shared" si="347"/>
        <v>0.422978372009221</v>
      </c>
      <c r="U3063">
        <f t="shared" si="346"/>
        <v>17217111.04</v>
      </c>
      <c r="V3063">
        <f t="shared" si="343"/>
        <v>0.266595110153534</v>
      </c>
      <c r="W3063">
        <f t="shared" si="345"/>
        <v>0.500399929416314</v>
      </c>
    </row>
    <row r="3064" ht="14.25" spans="1:23">
      <c r="A3064" s="13">
        <v>3085</v>
      </c>
      <c r="B3064" s="14">
        <v>1</v>
      </c>
      <c r="C3064" s="14">
        <v>4</v>
      </c>
      <c r="D3064" s="14">
        <v>11</v>
      </c>
      <c r="E3064" s="14">
        <v>12</v>
      </c>
      <c r="F3064" s="14">
        <v>19</v>
      </c>
      <c r="G3064" s="14">
        <v>27</v>
      </c>
      <c r="H3064" s="15">
        <v>14</v>
      </c>
      <c r="I3064" s="15" t="s">
        <v>14</v>
      </c>
      <c r="J3064" s="22">
        <v>109846806</v>
      </c>
      <c r="K3064" s="23">
        <v>2</v>
      </c>
      <c r="L3064" s="22">
        <v>5000000</v>
      </c>
      <c r="M3064" s="22">
        <f t="shared" si="341"/>
        <v>10000000</v>
      </c>
      <c r="N3064" s="23">
        <v>60</v>
      </c>
      <c r="O3064" s="22">
        <v>193412</v>
      </c>
      <c r="P3064" s="22">
        <f t="shared" si="342"/>
        <v>11604720</v>
      </c>
      <c r="Q3064" s="24">
        <v>62490224</v>
      </c>
      <c r="R3064" s="29">
        <v>37969</v>
      </c>
      <c r="S3064">
        <f t="shared" si="344"/>
        <v>35646737.76</v>
      </c>
      <c r="T3064">
        <f t="shared" si="347"/>
        <v>0.410411999163261</v>
      </c>
      <c r="U3064">
        <f t="shared" si="346"/>
        <v>14042017.76</v>
      </c>
      <c r="V3064">
        <f t="shared" si="343"/>
        <v>0.224707431997683</v>
      </c>
      <c r="W3064">
        <f t="shared" si="345"/>
        <v>0.570437029638428</v>
      </c>
    </row>
    <row r="3065" ht="14.25" spans="1:23">
      <c r="A3065" s="13">
        <v>3084</v>
      </c>
      <c r="B3065" s="14">
        <v>2</v>
      </c>
      <c r="C3065" s="14">
        <v>6</v>
      </c>
      <c r="D3065" s="14">
        <v>7</v>
      </c>
      <c r="E3065" s="14">
        <v>10</v>
      </c>
      <c r="F3065" s="14">
        <v>17</v>
      </c>
      <c r="G3065" s="14">
        <v>33</v>
      </c>
      <c r="H3065" s="15">
        <v>3</v>
      </c>
      <c r="I3065" s="15" t="s">
        <v>11</v>
      </c>
      <c r="J3065" s="22">
        <v>114873334</v>
      </c>
      <c r="K3065" s="23">
        <v>0</v>
      </c>
      <c r="L3065" s="23">
        <v>0</v>
      </c>
      <c r="M3065" s="22">
        <f t="shared" si="341"/>
        <v>0</v>
      </c>
      <c r="N3065" s="23">
        <v>16</v>
      </c>
      <c r="O3065" s="22">
        <v>884515</v>
      </c>
      <c r="P3065" s="22">
        <f t="shared" si="342"/>
        <v>14152240</v>
      </c>
      <c r="Q3065" s="24">
        <v>62314966</v>
      </c>
      <c r="R3065" s="29">
        <v>37966</v>
      </c>
      <c r="S3065">
        <f t="shared" si="344"/>
        <v>24469081.34</v>
      </c>
      <c r="T3065">
        <f t="shared" si="347"/>
        <v>0.392667811774141</v>
      </c>
      <c r="U3065">
        <f t="shared" si="346"/>
        <v>10316841.34</v>
      </c>
      <c r="V3065">
        <f t="shared" si="343"/>
        <v>0.165559607943941</v>
      </c>
      <c r="W3065">
        <f t="shared" si="345"/>
        <v>0.392667811774141</v>
      </c>
    </row>
    <row r="3066" ht="14.25" spans="1:23">
      <c r="A3066" s="13">
        <v>3083</v>
      </c>
      <c r="B3066" s="14">
        <v>1</v>
      </c>
      <c r="C3066" s="14">
        <v>3</v>
      </c>
      <c r="D3066" s="14">
        <v>14</v>
      </c>
      <c r="E3066" s="14">
        <v>18</v>
      </c>
      <c r="F3066" s="14">
        <v>26</v>
      </c>
      <c r="G3066" s="14">
        <v>28</v>
      </c>
      <c r="H3066" s="15">
        <v>1</v>
      </c>
      <c r="I3066" s="15" t="s">
        <v>18</v>
      </c>
      <c r="J3066" s="22">
        <v>108808082</v>
      </c>
      <c r="K3066" s="23">
        <v>1</v>
      </c>
      <c r="L3066" s="22">
        <v>5000000</v>
      </c>
      <c r="M3066" s="22">
        <f t="shared" si="341"/>
        <v>5000000</v>
      </c>
      <c r="N3066" s="23">
        <v>21</v>
      </c>
      <c r="O3066" s="22">
        <v>300693</v>
      </c>
      <c r="P3066" s="22">
        <f t="shared" si="342"/>
        <v>6314553</v>
      </c>
      <c r="Q3066" s="24">
        <v>59695084</v>
      </c>
      <c r="R3066" s="29">
        <v>37962</v>
      </c>
      <c r="S3066">
        <f t="shared" si="344"/>
        <v>19516609.16</v>
      </c>
      <c r="T3066">
        <f t="shared" si="347"/>
        <v>0.243179307026354</v>
      </c>
      <c r="U3066">
        <f t="shared" si="346"/>
        <v>8202056.16</v>
      </c>
      <c r="V3066">
        <f t="shared" si="343"/>
        <v>0.137399189521201</v>
      </c>
      <c r="W3066">
        <f t="shared" si="345"/>
        <v>0.326938297967719</v>
      </c>
    </row>
    <row r="3067" ht="14.25" spans="1:23">
      <c r="A3067" s="13">
        <v>3082</v>
      </c>
      <c r="B3067" s="14">
        <v>7</v>
      </c>
      <c r="C3067" s="14">
        <v>17</v>
      </c>
      <c r="D3067" s="14">
        <v>18</v>
      </c>
      <c r="E3067" s="14">
        <v>19</v>
      </c>
      <c r="F3067" s="14">
        <v>30</v>
      </c>
      <c r="G3067" s="14">
        <v>31</v>
      </c>
      <c r="H3067" s="15">
        <v>14</v>
      </c>
      <c r="I3067" s="15" t="s">
        <v>11</v>
      </c>
      <c r="J3067" s="22">
        <v>99074100</v>
      </c>
      <c r="K3067" s="23">
        <v>1</v>
      </c>
      <c r="L3067" s="22">
        <v>5000000</v>
      </c>
      <c r="M3067" s="22">
        <f t="shared" si="341"/>
        <v>5000000</v>
      </c>
      <c r="N3067" s="23">
        <v>57</v>
      </c>
      <c r="O3067" s="22">
        <v>79100</v>
      </c>
      <c r="P3067" s="22">
        <f t="shared" si="342"/>
        <v>4508700</v>
      </c>
      <c r="Q3067" s="24">
        <v>61740044</v>
      </c>
      <c r="R3067" s="29">
        <v>37959</v>
      </c>
      <c r="S3067">
        <f t="shared" si="344"/>
        <v>24732303.56</v>
      </c>
      <c r="T3067">
        <f t="shared" si="347"/>
        <v>0.319603004494133</v>
      </c>
      <c r="U3067">
        <f t="shared" si="346"/>
        <v>15223603.56</v>
      </c>
      <c r="V3067">
        <f t="shared" si="343"/>
        <v>0.246575845653754</v>
      </c>
      <c r="W3067">
        <f t="shared" si="345"/>
        <v>0.400587721641403</v>
      </c>
    </row>
    <row r="3068" ht="14.25" spans="1:23">
      <c r="A3068" s="13">
        <v>3081</v>
      </c>
      <c r="B3068" s="14">
        <v>1</v>
      </c>
      <c r="C3068" s="14">
        <v>2</v>
      </c>
      <c r="D3068" s="14">
        <v>14</v>
      </c>
      <c r="E3068" s="14">
        <v>26</v>
      </c>
      <c r="F3068" s="14">
        <v>29</v>
      </c>
      <c r="G3068" s="14">
        <v>30</v>
      </c>
      <c r="H3068" s="15">
        <v>7</v>
      </c>
      <c r="I3068" s="15" t="s">
        <v>17</v>
      </c>
      <c r="J3068" s="22">
        <v>93553782</v>
      </c>
      <c r="K3068" s="23">
        <v>3</v>
      </c>
      <c r="L3068" s="22">
        <v>5000000</v>
      </c>
      <c r="M3068" s="22">
        <f t="shared" si="341"/>
        <v>15000000</v>
      </c>
      <c r="N3068" s="23">
        <v>5</v>
      </c>
      <c r="O3068" s="22">
        <v>1831603</v>
      </c>
      <c r="P3068" s="22">
        <f t="shared" si="342"/>
        <v>9158015</v>
      </c>
      <c r="Q3068" s="24">
        <v>62508530</v>
      </c>
      <c r="R3068" s="29">
        <v>37955</v>
      </c>
      <c r="S3068">
        <f t="shared" si="344"/>
        <v>41704317.7</v>
      </c>
      <c r="T3068">
        <f t="shared" si="347"/>
        <v>0.42721077747309</v>
      </c>
      <c r="U3068">
        <f t="shared" si="346"/>
        <v>17546302.7</v>
      </c>
      <c r="V3068">
        <f t="shared" si="343"/>
        <v>0.280702532918307</v>
      </c>
      <c r="W3068">
        <f t="shared" si="345"/>
        <v>0.66717802674291</v>
      </c>
    </row>
    <row r="3069" ht="14.25" spans="1:23">
      <c r="A3069" s="13">
        <v>3080</v>
      </c>
      <c r="B3069" s="14">
        <v>9</v>
      </c>
      <c r="C3069" s="14">
        <v>20</v>
      </c>
      <c r="D3069" s="14">
        <v>24</v>
      </c>
      <c r="E3069" s="14">
        <v>25</v>
      </c>
      <c r="F3069" s="14">
        <v>28</v>
      </c>
      <c r="G3069" s="14">
        <v>30</v>
      </c>
      <c r="H3069" s="15">
        <v>10</v>
      </c>
      <c r="I3069" s="15" t="s">
        <v>11</v>
      </c>
      <c r="J3069" s="22">
        <v>104628920</v>
      </c>
      <c r="K3069" s="23">
        <v>2</v>
      </c>
      <c r="L3069" s="22">
        <v>5000000</v>
      </c>
      <c r="M3069" s="22">
        <f t="shared" si="341"/>
        <v>10000000</v>
      </c>
      <c r="N3069" s="23">
        <v>7</v>
      </c>
      <c r="O3069" s="22">
        <v>1703441</v>
      </c>
      <c r="P3069" s="22">
        <f t="shared" si="342"/>
        <v>11924087</v>
      </c>
      <c r="Q3069" s="24">
        <v>61168028</v>
      </c>
      <c r="R3069" s="29">
        <v>37952</v>
      </c>
      <c r="S3069">
        <f t="shared" si="344"/>
        <v>34862010.72</v>
      </c>
      <c r="T3069">
        <f t="shared" si="347"/>
        <v>0.406454344416662</v>
      </c>
      <c r="U3069">
        <f t="shared" si="346"/>
        <v>12937923.72</v>
      </c>
      <c r="V3069">
        <f t="shared" si="343"/>
        <v>0.211514481388872</v>
      </c>
      <c r="W3069">
        <f t="shared" si="345"/>
        <v>0.569938444312771</v>
      </c>
    </row>
    <row r="3070" ht="14.25" spans="1:23">
      <c r="A3070" s="13">
        <v>3079</v>
      </c>
      <c r="B3070" s="14">
        <v>12</v>
      </c>
      <c r="C3070" s="14">
        <v>15</v>
      </c>
      <c r="D3070" s="14">
        <v>22</v>
      </c>
      <c r="E3070" s="14">
        <v>23</v>
      </c>
      <c r="F3070" s="14">
        <v>26</v>
      </c>
      <c r="G3070" s="14">
        <v>31</v>
      </c>
      <c r="H3070" s="15">
        <v>4</v>
      </c>
      <c r="I3070" s="15" t="s">
        <v>26</v>
      </c>
      <c r="J3070" s="22">
        <v>109518597</v>
      </c>
      <c r="K3070" s="23">
        <v>1</v>
      </c>
      <c r="L3070" s="22">
        <v>5000000</v>
      </c>
      <c r="M3070" s="22">
        <f t="shared" si="341"/>
        <v>5000000</v>
      </c>
      <c r="N3070" s="23">
        <v>9</v>
      </c>
      <c r="O3070" s="22">
        <v>1511476</v>
      </c>
      <c r="P3070" s="22">
        <f t="shared" si="342"/>
        <v>13603284</v>
      </c>
      <c r="Q3070" s="24">
        <v>61225192</v>
      </c>
      <c r="R3070" s="29">
        <v>37948</v>
      </c>
      <c r="S3070">
        <f t="shared" si="344"/>
        <v>29170364.08</v>
      </c>
      <c r="T3070">
        <f t="shared" si="347"/>
        <v>0.394778085465212</v>
      </c>
      <c r="U3070">
        <f t="shared" si="346"/>
        <v>10567080.08</v>
      </c>
      <c r="V3070">
        <f t="shared" si="343"/>
        <v>0.172593661772428</v>
      </c>
      <c r="W3070">
        <f t="shared" si="345"/>
        <v>0.476443815480399</v>
      </c>
    </row>
    <row r="3071" ht="14.25" spans="1:23">
      <c r="A3071" s="13">
        <v>3078</v>
      </c>
      <c r="B3071" s="14">
        <v>7</v>
      </c>
      <c r="C3071" s="14">
        <v>12</v>
      </c>
      <c r="D3071" s="14">
        <v>23</v>
      </c>
      <c r="E3071" s="14">
        <v>26</v>
      </c>
      <c r="F3071" s="14">
        <v>29</v>
      </c>
      <c r="G3071" s="14">
        <v>30</v>
      </c>
      <c r="H3071" s="15">
        <v>11</v>
      </c>
      <c r="I3071" s="15" t="s">
        <v>11</v>
      </c>
      <c r="J3071" s="22">
        <v>108688617</v>
      </c>
      <c r="K3071" s="23">
        <v>1</v>
      </c>
      <c r="L3071" s="22">
        <v>5000000</v>
      </c>
      <c r="M3071" s="22">
        <f t="shared" si="341"/>
        <v>5000000</v>
      </c>
      <c r="N3071" s="23">
        <v>13</v>
      </c>
      <c r="O3071" s="22">
        <v>203664</v>
      </c>
      <c r="P3071" s="22">
        <f t="shared" si="342"/>
        <v>2647632</v>
      </c>
      <c r="Q3071" s="24">
        <v>61385292</v>
      </c>
      <c r="R3071" s="29">
        <v>37945</v>
      </c>
      <c r="S3071">
        <f t="shared" si="344"/>
        <v>33944094.08</v>
      </c>
      <c r="T3071">
        <f t="shared" si="347"/>
        <v>0.471515132321925</v>
      </c>
      <c r="U3071">
        <f t="shared" si="346"/>
        <v>26296462.08</v>
      </c>
      <c r="V3071">
        <f t="shared" si="343"/>
        <v>0.428383758115869</v>
      </c>
      <c r="W3071">
        <f t="shared" si="345"/>
        <v>0.552967868589759</v>
      </c>
    </row>
    <row r="3072" ht="14.25" spans="1:23">
      <c r="A3072" s="13">
        <v>3077</v>
      </c>
      <c r="B3072" s="14">
        <v>4</v>
      </c>
      <c r="C3072" s="14">
        <v>12</v>
      </c>
      <c r="D3072" s="14">
        <v>16</v>
      </c>
      <c r="E3072" s="14">
        <v>22</v>
      </c>
      <c r="F3072" s="14">
        <v>24</v>
      </c>
      <c r="G3072" s="14">
        <v>25</v>
      </c>
      <c r="H3072" s="15">
        <v>6</v>
      </c>
      <c r="I3072" s="15" t="s">
        <v>21</v>
      </c>
      <c r="J3072" s="22">
        <v>112553918</v>
      </c>
      <c r="K3072" s="23">
        <v>0</v>
      </c>
      <c r="L3072" s="23">
        <v>0</v>
      </c>
      <c r="M3072" s="22">
        <f t="shared" si="341"/>
        <v>0</v>
      </c>
      <c r="N3072" s="23">
        <v>14</v>
      </c>
      <c r="O3072" s="22">
        <v>860527</v>
      </c>
      <c r="P3072" s="22">
        <f t="shared" si="342"/>
        <v>12047378</v>
      </c>
      <c r="Q3072" s="24">
        <v>59628070</v>
      </c>
      <c r="R3072" s="29">
        <v>37941</v>
      </c>
      <c r="S3072">
        <f t="shared" si="344"/>
        <v>24054587.3</v>
      </c>
      <c r="T3072">
        <f t="shared" si="347"/>
        <v>0.403410462555639</v>
      </c>
      <c r="U3072">
        <f t="shared" si="346"/>
        <v>12007209.3</v>
      </c>
      <c r="V3072">
        <f t="shared" si="343"/>
        <v>0.201368404176087</v>
      </c>
      <c r="W3072">
        <f t="shared" si="345"/>
        <v>0.403410462555639</v>
      </c>
    </row>
    <row r="3073" ht="14.25" spans="1:23">
      <c r="A3073" s="13">
        <v>3076</v>
      </c>
      <c r="B3073" s="14">
        <v>1</v>
      </c>
      <c r="C3073" s="14">
        <v>13</v>
      </c>
      <c r="D3073" s="14">
        <v>16</v>
      </c>
      <c r="E3073" s="14">
        <v>18</v>
      </c>
      <c r="F3073" s="14">
        <v>20</v>
      </c>
      <c r="G3073" s="14">
        <v>29</v>
      </c>
      <c r="H3073" s="15">
        <v>2</v>
      </c>
      <c r="I3073" s="15" t="s">
        <v>11</v>
      </c>
      <c r="J3073" s="22">
        <v>107390751</v>
      </c>
      <c r="K3073" s="23">
        <v>0</v>
      </c>
      <c r="L3073" s="23">
        <v>0</v>
      </c>
      <c r="M3073" s="22">
        <f t="shared" si="341"/>
        <v>0</v>
      </c>
      <c r="N3073" s="23">
        <v>18</v>
      </c>
      <c r="O3073" s="22">
        <v>315389</v>
      </c>
      <c r="P3073" s="22">
        <f t="shared" si="342"/>
        <v>5677002</v>
      </c>
      <c r="Q3073" s="24">
        <v>58283200</v>
      </c>
      <c r="R3073" s="29">
        <v>37938</v>
      </c>
      <c r="S3073">
        <f t="shared" si="344"/>
        <v>15312400</v>
      </c>
      <c r="T3073">
        <f t="shared" si="347"/>
        <v>0.262724078293573</v>
      </c>
      <c r="U3073">
        <f t="shared" si="346"/>
        <v>9635398</v>
      </c>
      <c r="V3073">
        <f t="shared" si="343"/>
        <v>0.165320332445713</v>
      </c>
      <c r="W3073">
        <f t="shared" ref="W3073:W3104" si="348">S3073/Q3073</f>
        <v>0.262724078293573</v>
      </c>
    </row>
    <row r="3074" ht="14.25" spans="1:23">
      <c r="A3074" s="13">
        <v>3075</v>
      </c>
      <c r="B3074" s="14">
        <v>16</v>
      </c>
      <c r="C3074" s="14">
        <v>17</v>
      </c>
      <c r="D3074" s="14">
        <v>19</v>
      </c>
      <c r="E3074" s="14">
        <v>22</v>
      </c>
      <c r="F3074" s="14">
        <v>31</v>
      </c>
      <c r="G3074" s="14">
        <v>33</v>
      </c>
      <c r="H3074" s="15">
        <v>11</v>
      </c>
      <c r="I3074" s="15" t="s">
        <v>21</v>
      </c>
      <c r="J3074" s="22">
        <v>94144383</v>
      </c>
      <c r="K3074" s="23">
        <v>1</v>
      </c>
      <c r="L3074" s="22">
        <v>5000000</v>
      </c>
      <c r="M3074" s="22">
        <f t="shared" si="341"/>
        <v>5000000</v>
      </c>
      <c r="N3074" s="23">
        <v>8</v>
      </c>
      <c r="O3074" s="22">
        <v>131969</v>
      </c>
      <c r="P3074" s="22">
        <f t="shared" si="342"/>
        <v>1055752</v>
      </c>
      <c r="Q3074" s="24">
        <v>52503898</v>
      </c>
      <c r="R3074" s="29">
        <v>37934</v>
      </c>
      <c r="S3074">
        <f t="shared" si="344"/>
        <v>28263481.02</v>
      </c>
      <c r="T3074">
        <f t="shared" si="347"/>
        <v>0.443081026479215</v>
      </c>
      <c r="U3074">
        <f t="shared" si="346"/>
        <v>22207729.02</v>
      </c>
      <c r="V3074">
        <f t="shared" si="343"/>
        <v>0.422972957550695</v>
      </c>
      <c r="W3074">
        <f t="shared" si="348"/>
        <v>0.538312051040477</v>
      </c>
    </row>
    <row r="3075" ht="14.25" spans="1:23">
      <c r="A3075" s="13">
        <v>3074</v>
      </c>
      <c r="B3075" s="14">
        <v>2</v>
      </c>
      <c r="C3075" s="14">
        <v>12</v>
      </c>
      <c r="D3075" s="14">
        <v>19</v>
      </c>
      <c r="E3075" s="14">
        <v>22</v>
      </c>
      <c r="F3075" s="14">
        <v>27</v>
      </c>
      <c r="G3075" s="14">
        <v>32</v>
      </c>
      <c r="H3075" s="15">
        <v>1</v>
      </c>
      <c r="I3075" s="15" t="s">
        <v>11</v>
      </c>
      <c r="J3075" s="22">
        <v>96680954</v>
      </c>
      <c r="K3075" s="23">
        <v>2</v>
      </c>
      <c r="L3075" s="22">
        <v>5000000</v>
      </c>
      <c r="M3075" s="22">
        <f t="shared" si="341"/>
        <v>10000000</v>
      </c>
      <c r="N3075" s="23">
        <v>20</v>
      </c>
      <c r="O3075" s="22">
        <v>716074</v>
      </c>
      <c r="P3075" s="22">
        <f t="shared" si="342"/>
        <v>14321480</v>
      </c>
      <c r="Q3075" s="24">
        <v>59866792</v>
      </c>
      <c r="R3075" s="29">
        <v>37931</v>
      </c>
      <c r="S3075">
        <f t="shared" si="344"/>
        <v>33196949.08</v>
      </c>
      <c r="T3075">
        <f t="shared" si="347"/>
        <v>0.387476066531175</v>
      </c>
      <c r="U3075">
        <f t="shared" si="346"/>
        <v>8875469.08</v>
      </c>
      <c r="V3075">
        <f t="shared" si="343"/>
        <v>0.148253627486838</v>
      </c>
      <c r="W3075">
        <f t="shared" si="348"/>
        <v>0.554513578746628</v>
      </c>
    </row>
    <row r="3076" ht="14.25" spans="1:23">
      <c r="A3076" s="13">
        <v>3073</v>
      </c>
      <c r="B3076" s="14">
        <v>2</v>
      </c>
      <c r="C3076" s="14">
        <v>12</v>
      </c>
      <c r="D3076" s="14">
        <v>14</v>
      </c>
      <c r="E3076" s="14">
        <v>21</v>
      </c>
      <c r="F3076" s="14">
        <v>23</v>
      </c>
      <c r="G3076" s="14">
        <v>30</v>
      </c>
      <c r="H3076" s="15">
        <v>13</v>
      </c>
      <c r="I3076" s="15" t="s">
        <v>14</v>
      </c>
      <c r="J3076" s="22">
        <v>100543175</v>
      </c>
      <c r="K3076" s="23">
        <v>1</v>
      </c>
      <c r="L3076" s="22">
        <v>5000000</v>
      </c>
      <c r="M3076" s="22">
        <f t="shared" si="341"/>
        <v>5000000</v>
      </c>
      <c r="N3076" s="23">
        <v>19</v>
      </c>
      <c r="O3076" s="22">
        <v>214492</v>
      </c>
      <c r="P3076" s="22">
        <f t="shared" si="342"/>
        <v>4075348</v>
      </c>
      <c r="Q3076" s="24">
        <v>57551772</v>
      </c>
      <c r="R3076" s="29">
        <v>37927</v>
      </c>
      <c r="S3076">
        <f t="shared" si="344"/>
        <v>23691213.28</v>
      </c>
      <c r="T3076">
        <f t="shared" si="347"/>
        <v>0.324772159578336</v>
      </c>
      <c r="U3076">
        <f t="shared" si="346"/>
        <v>14615865.28</v>
      </c>
      <c r="V3076">
        <f t="shared" si="343"/>
        <v>0.253960299953927</v>
      </c>
      <c r="W3076">
        <f t="shared" si="348"/>
        <v>0.411650457608847</v>
      </c>
    </row>
    <row r="3077" ht="14.25" spans="1:23">
      <c r="A3077" s="13">
        <v>3072</v>
      </c>
      <c r="B3077" s="14">
        <v>3</v>
      </c>
      <c r="C3077" s="14">
        <v>6</v>
      </c>
      <c r="D3077" s="14">
        <v>8</v>
      </c>
      <c r="E3077" s="14">
        <v>11</v>
      </c>
      <c r="F3077" s="14">
        <v>19</v>
      </c>
      <c r="G3077" s="14">
        <v>27</v>
      </c>
      <c r="H3077" s="15">
        <v>11</v>
      </c>
      <c r="I3077" s="15" t="s">
        <v>11</v>
      </c>
      <c r="J3077" s="22">
        <v>96034020</v>
      </c>
      <c r="K3077" s="23">
        <v>3</v>
      </c>
      <c r="L3077" s="22">
        <v>5000000</v>
      </c>
      <c r="M3077" s="22">
        <f t="shared" si="341"/>
        <v>15000000</v>
      </c>
      <c r="N3077" s="23">
        <v>33</v>
      </c>
      <c r="O3077" s="22">
        <v>356840</v>
      </c>
      <c r="P3077" s="22">
        <f t="shared" si="342"/>
        <v>11775720</v>
      </c>
      <c r="Q3077" s="24">
        <v>63510334</v>
      </c>
      <c r="R3077" s="29">
        <v>37924</v>
      </c>
      <c r="S3077">
        <f t="shared" si="344"/>
        <v>41073314.66</v>
      </c>
      <c r="T3077">
        <f t="shared" si="347"/>
        <v>0.410536569686439</v>
      </c>
      <c r="U3077">
        <f t="shared" si="346"/>
        <v>14297594.66</v>
      </c>
      <c r="V3077">
        <f t="shared" si="343"/>
        <v>0.22512233457944</v>
      </c>
      <c r="W3077">
        <f t="shared" si="348"/>
        <v>0.646718605825628</v>
      </c>
    </row>
    <row r="3078" ht="14.25" spans="1:23">
      <c r="A3078" s="13">
        <v>3071</v>
      </c>
      <c r="B3078" s="14">
        <v>9</v>
      </c>
      <c r="C3078" s="14">
        <v>11</v>
      </c>
      <c r="D3078" s="14">
        <v>12</v>
      </c>
      <c r="E3078" s="14">
        <v>14</v>
      </c>
      <c r="F3078" s="14">
        <v>15</v>
      </c>
      <c r="G3078" s="14">
        <v>33</v>
      </c>
      <c r="H3078" s="15">
        <v>11</v>
      </c>
      <c r="I3078" s="15" t="s">
        <v>54</v>
      </c>
      <c r="J3078" s="22">
        <v>105987271</v>
      </c>
      <c r="K3078" s="23">
        <v>0</v>
      </c>
      <c r="L3078" s="23">
        <v>0</v>
      </c>
      <c r="M3078" s="22">
        <f t="shared" ref="M3078:M3141" si="349">K3078*L3078</f>
        <v>0</v>
      </c>
      <c r="N3078" s="23">
        <v>11</v>
      </c>
      <c r="O3078" s="22">
        <v>1081461</v>
      </c>
      <c r="P3078" s="22">
        <f t="shared" si="342"/>
        <v>11896071</v>
      </c>
      <c r="Q3078" s="24">
        <v>55288802</v>
      </c>
      <c r="R3078" s="29">
        <v>37920</v>
      </c>
      <c r="S3078">
        <f t="shared" si="344"/>
        <v>21993196.98</v>
      </c>
      <c r="T3078">
        <f t="shared" si="347"/>
        <v>0.397787548010174</v>
      </c>
      <c r="U3078">
        <f t="shared" si="346"/>
        <v>10097125.98</v>
      </c>
      <c r="V3078">
        <f t="shared" si="343"/>
        <v>0.182625154004965</v>
      </c>
      <c r="W3078">
        <f t="shared" si="348"/>
        <v>0.397787548010174</v>
      </c>
    </row>
    <row r="3079" ht="14.25" spans="1:23">
      <c r="A3079" s="13">
        <v>3070</v>
      </c>
      <c r="B3079" s="14">
        <v>1</v>
      </c>
      <c r="C3079" s="14">
        <v>2</v>
      </c>
      <c r="D3079" s="14">
        <v>4</v>
      </c>
      <c r="E3079" s="14">
        <v>17</v>
      </c>
      <c r="F3079" s="14">
        <v>18</v>
      </c>
      <c r="G3079" s="14">
        <v>19</v>
      </c>
      <c r="H3079" s="15">
        <v>8</v>
      </c>
      <c r="I3079" s="15" t="s">
        <v>11</v>
      </c>
      <c r="J3079" s="22">
        <v>100888955</v>
      </c>
      <c r="K3079" s="23">
        <v>1</v>
      </c>
      <c r="L3079" s="22">
        <v>5000000</v>
      </c>
      <c r="M3079" s="22">
        <f t="shared" si="349"/>
        <v>5000000</v>
      </c>
      <c r="N3079" s="23">
        <v>23</v>
      </c>
      <c r="O3079" s="22">
        <v>150657</v>
      </c>
      <c r="P3079" s="22">
        <f t="shared" si="342"/>
        <v>3465111</v>
      </c>
      <c r="Q3079" s="24">
        <v>48248338</v>
      </c>
      <c r="R3079" s="29">
        <v>37917</v>
      </c>
      <c r="S3079">
        <f t="shared" si="344"/>
        <v>20556391.62</v>
      </c>
      <c r="T3079">
        <f t="shared" si="347"/>
        <v>0.322423367619419</v>
      </c>
      <c r="U3079">
        <f t="shared" si="346"/>
        <v>12091280.62</v>
      </c>
      <c r="V3079">
        <f t="shared" si="343"/>
        <v>0.250605121776423</v>
      </c>
      <c r="W3079">
        <f t="shared" si="348"/>
        <v>0.426053880239357</v>
      </c>
    </row>
    <row r="3080" ht="14.25" spans="1:23">
      <c r="A3080" s="13">
        <v>3069</v>
      </c>
      <c r="B3080" s="14">
        <v>7</v>
      </c>
      <c r="C3080" s="14">
        <v>11</v>
      </c>
      <c r="D3080" s="14">
        <v>16</v>
      </c>
      <c r="E3080" s="14">
        <v>19</v>
      </c>
      <c r="F3080" s="14">
        <v>26</v>
      </c>
      <c r="G3080" s="14">
        <v>28</v>
      </c>
      <c r="H3080" s="15">
        <v>11</v>
      </c>
      <c r="I3080" s="15" t="s">
        <v>75</v>
      </c>
      <c r="J3080" s="22">
        <v>97803661</v>
      </c>
      <c r="K3080" s="23">
        <v>0</v>
      </c>
      <c r="L3080" s="23">
        <v>0</v>
      </c>
      <c r="M3080" s="22">
        <f t="shared" si="349"/>
        <v>0</v>
      </c>
      <c r="N3080" s="23">
        <v>8</v>
      </c>
      <c r="O3080" s="22">
        <v>645369</v>
      </c>
      <c r="P3080" s="22">
        <f t="shared" si="342"/>
        <v>5162952</v>
      </c>
      <c r="Q3080" s="24">
        <v>45227392</v>
      </c>
      <c r="R3080" s="29">
        <v>37913</v>
      </c>
      <c r="S3080">
        <f t="shared" si="344"/>
        <v>10114533.08</v>
      </c>
      <c r="T3080">
        <f t="shared" si="347"/>
        <v>0.22363732757352</v>
      </c>
      <c r="U3080">
        <f t="shared" si="346"/>
        <v>4951581.08</v>
      </c>
      <c r="V3080">
        <f t="shared" si="343"/>
        <v>0.109481906009526</v>
      </c>
      <c r="W3080">
        <f t="shared" si="348"/>
        <v>0.22363732757352</v>
      </c>
    </row>
    <row r="3081" ht="14.25" spans="1:23">
      <c r="A3081" s="13">
        <v>3068</v>
      </c>
      <c r="B3081" s="14">
        <v>9</v>
      </c>
      <c r="C3081" s="14">
        <v>19</v>
      </c>
      <c r="D3081" s="14">
        <v>25</v>
      </c>
      <c r="E3081" s="14">
        <v>27</v>
      </c>
      <c r="F3081" s="14">
        <v>32</v>
      </c>
      <c r="G3081" s="14">
        <v>33</v>
      </c>
      <c r="H3081" s="15">
        <v>11</v>
      </c>
      <c r="I3081" s="15" t="s">
        <v>11</v>
      </c>
      <c r="J3081" s="22">
        <v>85756772</v>
      </c>
      <c r="K3081" s="23">
        <v>2</v>
      </c>
      <c r="L3081" s="22">
        <v>5000000</v>
      </c>
      <c r="M3081" s="22">
        <f t="shared" si="349"/>
        <v>10000000</v>
      </c>
      <c r="N3081" s="23">
        <v>8</v>
      </c>
      <c r="O3081" s="22">
        <v>528680</v>
      </c>
      <c r="P3081" s="22">
        <f t="shared" si="342"/>
        <v>4229440</v>
      </c>
      <c r="Q3081" s="24">
        <v>46972102</v>
      </c>
      <c r="R3081" s="29">
        <v>37910</v>
      </c>
      <c r="S3081">
        <f t="shared" si="344"/>
        <v>23147625.98</v>
      </c>
      <c r="T3081">
        <f t="shared" si="347"/>
        <v>0.279902866173628</v>
      </c>
      <c r="U3081">
        <f t="shared" si="346"/>
        <v>8918185.98</v>
      </c>
      <c r="V3081">
        <f t="shared" si="343"/>
        <v>0.189861334713103</v>
      </c>
      <c r="W3081">
        <f t="shared" si="348"/>
        <v>0.492795191068946</v>
      </c>
    </row>
    <row r="3082" ht="14.25" spans="1:23">
      <c r="A3082" s="13">
        <v>3067</v>
      </c>
      <c r="B3082" s="14">
        <v>5</v>
      </c>
      <c r="C3082" s="14">
        <v>11</v>
      </c>
      <c r="D3082" s="14">
        <v>12</v>
      </c>
      <c r="E3082" s="14">
        <v>13</v>
      </c>
      <c r="F3082" s="14">
        <v>27</v>
      </c>
      <c r="G3082" s="14">
        <v>31</v>
      </c>
      <c r="H3082" s="15">
        <v>10</v>
      </c>
      <c r="I3082" s="15" t="s">
        <v>16</v>
      </c>
      <c r="J3082" s="22">
        <v>85888068</v>
      </c>
      <c r="K3082" s="23">
        <v>3</v>
      </c>
      <c r="L3082" s="22">
        <v>5000000</v>
      </c>
      <c r="M3082" s="22">
        <f t="shared" si="349"/>
        <v>15000000</v>
      </c>
      <c r="N3082" s="23">
        <v>25</v>
      </c>
      <c r="O3082" s="22">
        <v>119829</v>
      </c>
      <c r="P3082" s="22">
        <f t="shared" si="342"/>
        <v>2995725</v>
      </c>
      <c r="Q3082" s="24">
        <v>48192830</v>
      </c>
      <c r="R3082" s="29">
        <v>37906</v>
      </c>
      <c r="S3082">
        <f t="shared" si="344"/>
        <v>31624432.7</v>
      </c>
      <c r="T3082">
        <f t="shared" si="347"/>
        <v>0.344956556815609</v>
      </c>
      <c r="U3082">
        <f t="shared" si="346"/>
        <v>13628707.7</v>
      </c>
      <c r="V3082">
        <f t="shared" si="343"/>
        <v>0.282795339057698</v>
      </c>
      <c r="W3082">
        <f t="shared" si="348"/>
        <v>0.65620617631295</v>
      </c>
    </row>
    <row r="3083" ht="14.25" spans="1:23">
      <c r="A3083" s="13">
        <v>3066</v>
      </c>
      <c r="B3083" s="14">
        <v>3</v>
      </c>
      <c r="C3083" s="14">
        <v>7</v>
      </c>
      <c r="D3083" s="14">
        <v>8</v>
      </c>
      <c r="E3083" s="14">
        <v>20</v>
      </c>
      <c r="F3083" s="14">
        <v>24</v>
      </c>
      <c r="G3083" s="14">
        <v>32</v>
      </c>
      <c r="H3083" s="15">
        <v>14</v>
      </c>
      <c r="I3083" s="15" t="s">
        <v>11</v>
      </c>
      <c r="J3083" s="22">
        <v>93898014</v>
      </c>
      <c r="K3083" s="23">
        <v>0</v>
      </c>
      <c r="L3083" s="23">
        <v>0</v>
      </c>
      <c r="M3083" s="22">
        <f t="shared" si="349"/>
        <v>0</v>
      </c>
      <c r="N3083" s="23">
        <v>15</v>
      </c>
      <c r="O3083" s="22">
        <v>223915</v>
      </c>
      <c r="P3083" s="22">
        <f t="shared" si="342"/>
        <v>3358725</v>
      </c>
      <c r="Q3083" s="24">
        <v>45124280</v>
      </c>
      <c r="R3083" s="29">
        <v>37903</v>
      </c>
      <c r="S3083">
        <f t="shared" si="344"/>
        <v>14273864.2</v>
      </c>
      <c r="T3083">
        <f t="shared" si="347"/>
        <v>0.316323367375612</v>
      </c>
      <c r="U3083">
        <f t="shared" si="346"/>
        <v>10915139.2</v>
      </c>
      <c r="V3083">
        <f t="shared" si="343"/>
        <v>0.241890600802938</v>
      </c>
      <c r="W3083">
        <f t="shared" si="348"/>
        <v>0.316323367375613</v>
      </c>
    </row>
    <row r="3084" ht="14.25" spans="1:23">
      <c r="A3084" s="13">
        <v>3065</v>
      </c>
      <c r="B3084" s="14">
        <v>6</v>
      </c>
      <c r="C3084" s="14">
        <v>15</v>
      </c>
      <c r="D3084" s="14">
        <v>16</v>
      </c>
      <c r="E3084" s="14">
        <v>17</v>
      </c>
      <c r="F3084" s="14">
        <v>30</v>
      </c>
      <c r="G3084" s="14">
        <v>33</v>
      </c>
      <c r="H3084" s="15">
        <v>11</v>
      </c>
      <c r="I3084" s="15" t="s">
        <v>20</v>
      </c>
      <c r="J3084" s="22">
        <v>86060981</v>
      </c>
      <c r="K3084" s="23">
        <v>1</v>
      </c>
      <c r="L3084" s="22">
        <v>5000000</v>
      </c>
      <c r="M3084" s="22">
        <f t="shared" si="349"/>
        <v>5000000</v>
      </c>
      <c r="N3084" s="23">
        <v>6</v>
      </c>
      <c r="O3084" s="22">
        <v>727659</v>
      </c>
      <c r="P3084" s="22">
        <f t="shared" si="342"/>
        <v>4365954</v>
      </c>
      <c r="Q3084" s="24">
        <v>41948818</v>
      </c>
      <c r="R3084" s="29">
        <v>37899</v>
      </c>
      <c r="S3084">
        <f t="shared" si="344"/>
        <v>15367687.82</v>
      </c>
      <c r="T3084">
        <f t="shared" si="347"/>
        <v>0.247150892785585</v>
      </c>
      <c r="U3084">
        <f t="shared" si="346"/>
        <v>6001733.81999999</v>
      </c>
      <c r="V3084">
        <f t="shared" si="343"/>
        <v>0.143072775495128</v>
      </c>
      <c r="W3084">
        <f t="shared" si="348"/>
        <v>0.36634376253462</v>
      </c>
    </row>
    <row r="3085" ht="14.25" spans="1:23">
      <c r="A3085" s="13">
        <v>3064</v>
      </c>
      <c r="B3085" s="14">
        <v>4</v>
      </c>
      <c r="C3085" s="14">
        <v>6</v>
      </c>
      <c r="D3085" s="14">
        <v>8</v>
      </c>
      <c r="E3085" s="14">
        <v>12</v>
      </c>
      <c r="F3085" s="14">
        <v>15</v>
      </c>
      <c r="G3085" s="14">
        <v>30</v>
      </c>
      <c r="H3085" s="15">
        <v>1</v>
      </c>
      <c r="I3085" s="15" t="s">
        <v>11</v>
      </c>
      <c r="J3085" s="22">
        <v>80873748</v>
      </c>
      <c r="K3085" s="23">
        <v>0</v>
      </c>
      <c r="L3085" s="23">
        <v>0</v>
      </c>
      <c r="M3085" s="22">
        <f t="shared" si="349"/>
        <v>0</v>
      </c>
      <c r="N3085" s="23">
        <v>30</v>
      </c>
      <c r="O3085" s="22">
        <v>136752</v>
      </c>
      <c r="P3085" s="22">
        <f t="shared" si="342"/>
        <v>4102560</v>
      </c>
      <c r="Q3085" s="24">
        <v>40925392</v>
      </c>
      <c r="R3085" s="29">
        <v>37896</v>
      </c>
      <c r="S3085">
        <f t="shared" si="344"/>
        <v>10480745.08</v>
      </c>
      <c r="T3085">
        <f t="shared" si="347"/>
        <v>0.256093944805709</v>
      </c>
      <c r="U3085">
        <f t="shared" si="346"/>
        <v>6378185.08</v>
      </c>
      <c r="V3085">
        <f t="shared" si="343"/>
        <v>0.155849089484592</v>
      </c>
      <c r="W3085">
        <f t="shared" si="348"/>
        <v>0.256093944805709</v>
      </c>
    </row>
    <row r="3086" ht="14.25" spans="1:23">
      <c r="A3086" s="13">
        <v>3063</v>
      </c>
      <c r="B3086" s="14">
        <v>5</v>
      </c>
      <c r="C3086" s="14">
        <v>8</v>
      </c>
      <c r="D3086" s="14">
        <v>9</v>
      </c>
      <c r="E3086" s="14">
        <v>14</v>
      </c>
      <c r="F3086" s="14">
        <v>21</v>
      </c>
      <c r="G3086" s="14">
        <v>33</v>
      </c>
      <c r="H3086" s="15">
        <v>11</v>
      </c>
      <c r="I3086" s="15" t="s">
        <v>54</v>
      </c>
      <c r="J3086" s="22">
        <v>71301051</v>
      </c>
      <c r="K3086" s="23">
        <v>0</v>
      </c>
      <c r="L3086" s="23">
        <v>0</v>
      </c>
      <c r="M3086" s="22">
        <f t="shared" si="349"/>
        <v>0</v>
      </c>
      <c r="N3086" s="23">
        <v>20</v>
      </c>
      <c r="O3086" s="22">
        <v>214032</v>
      </c>
      <c r="P3086" s="22">
        <f t="shared" si="342"/>
        <v>4280640</v>
      </c>
      <c r="Q3086" s="24">
        <v>45643734</v>
      </c>
      <c r="R3086" s="29">
        <v>37892</v>
      </c>
      <c r="S3086">
        <f t="shared" si="344"/>
        <v>12377259.66</v>
      </c>
      <c r="T3086">
        <f t="shared" si="347"/>
        <v>0.27117105844145</v>
      </c>
      <c r="U3086">
        <f t="shared" si="346"/>
        <v>8096619.66</v>
      </c>
      <c r="V3086">
        <f t="shared" si="343"/>
        <v>0.177387320239838</v>
      </c>
      <c r="W3086">
        <f t="shared" si="348"/>
        <v>0.27117105844145</v>
      </c>
    </row>
    <row r="3087" ht="14.25" spans="1:23">
      <c r="A3087" s="13">
        <v>3062</v>
      </c>
      <c r="B3087" s="14">
        <v>1</v>
      </c>
      <c r="C3087" s="14">
        <v>6</v>
      </c>
      <c r="D3087" s="14">
        <v>12</v>
      </c>
      <c r="E3087" s="14">
        <v>19</v>
      </c>
      <c r="F3087" s="14">
        <v>20</v>
      </c>
      <c r="G3087" s="14">
        <v>32</v>
      </c>
      <c r="H3087" s="15">
        <v>14</v>
      </c>
      <c r="I3087" s="15" t="s">
        <v>11</v>
      </c>
      <c r="J3087" s="22">
        <v>61312881</v>
      </c>
      <c r="K3087" s="23">
        <v>0</v>
      </c>
      <c r="L3087" s="23">
        <v>0</v>
      </c>
      <c r="M3087" s="22">
        <f t="shared" si="349"/>
        <v>0</v>
      </c>
      <c r="N3087" s="23">
        <v>10</v>
      </c>
      <c r="O3087" s="22">
        <v>315799</v>
      </c>
      <c r="P3087" s="22">
        <f t="shared" si="342"/>
        <v>3157990</v>
      </c>
      <c r="Q3087" s="24">
        <v>40972030</v>
      </c>
      <c r="R3087" s="29">
        <v>37889</v>
      </c>
      <c r="S3087">
        <f t="shared" si="344"/>
        <v>12707647.7</v>
      </c>
      <c r="T3087">
        <f t="shared" si="347"/>
        <v>0.310154212520102</v>
      </c>
      <c r="U3087">
        <f t="shared" si="346"/>
        <v>9549657.7</v>
      </c>
      <c r="V3087">
        <f t="shared" si="343"/>
        <v>0.23307748481098</v>
      </c>
      <c r="W3087">
        <f t="shared" si="348"/>
        <v>0.310154212520102</v>
      </c>
    </row>
    <row r="3088" ht="14.25" spans="1:23">
      <c r="A3088" s="13">
        <v>3061</v>
      </c>
      <c r="B3088" s="14">
        <v>3</v>
      </c>
      <c r="C3088" s="14">
        <v>5</v>
      </c>
      <c r="D3088" s="14">
        <v>20</v>
      </c>
      <c r="E3088" s="14">
        <v>21</v>
      </c>
      <c r="F3088" s="14">
        <v>28</v>
      </c>
      <c r="G3088" s="14">
        <v>32</v>
      </c>
      <c r="H3088" s="15">
        <v>2</v>
      </c>
      <c r="I3088" s="15" t="s">
        <v>17</v>
      </c>
      <c r="J3088" s="22">
        <v>53944234</v>
      </c>
      <c r="K3088" s="23">
        <v>0</v>
      </c>
      <c r="L3088" s="23">
        <v>0</v>
      </c>
      <c r="M3088" s="22">
        <f t="shared" si="349"/>
        <v>0</v>
      </c>
      <c r="N3088" s="23">
        <v>32</v>
      </c>
      <c r="O3088" s="22">
        <v>121525</v>
      </c>
      <c r="P3088" s="22">
        <f t="shared" si="342"/>
        <v>3888800</v>
      </c>
      <c r="Q3088" s="24">
        <v>38065358</v>
      </c>
      <c r="R3088" s="29">
        <v>37885</v>
      </c>
      <c r="S3088">
        <f t="shared" si="344"/>
        <v>9578107.42</v>
      </c>
      <c r="T3088">
        <f t="shared" si="347"/>
        <v>0.251622680653627</v>
      </c>
      <c r="U3088">
        <f t="shared" si="346"/>
        <v>5689307.42</v>
      </c>
      <c r="V3088">
        <f t="shared" si="343"/>
        <v>0.149461550315644</v>
      </c>
      <c r="W3088">
        <f t="shared" si="348"/>
        <v>0.251622680653627</v>
      </c>
    </row>
    <row r="3089" ht="14.25" spans="1:23">
      <c r="A3089" s="13">
        <v>3060</v>
      </c>
      <c r="B3089" s="14">
        <v>2</v>
      </c>
      <c r="C3089" s="14">
        <v>4</v>
      </c>
      <c r="D3089" s="14">
        <v>6</v>
      </c>
      <c r="E3089" s="14">
        <v>17</v>
      </c>
      <c r="F3089" s="14">
        <v>21</v>
      </c>
      <c r="G3089" s="14">
        <v>28</v>
      </c>
      <c r="H3089" s="15">
        <v>11</v>
      </c>
      <c r="I3089" s="15" t="s">
        <v>11</v>
      </c>
      <c r="J3089" s="22">
        <v>44870316</v>
      </c>
      <c r="K3089" s="23">
        <v>0</v>
      </c>
      <c r="L3089" s="23">
        <v>0</v>
      </c>
      <c r="M3089" s="22">
        <f t="shared" si="349"/>
        <v>0</v>
      </c>
      <c r="N3089" s="23">
        <v>8</v>
      </c>
      <c r="O3089" s="22">
        <v>313476</v>
      </c>
      <c r="P3089" s="22">
        <f t="shared" ref="P3089:P3148" si="350">N3089*O3089</f>
        <v>2507808</v>
      </c>
      <c r="Q3089" s="24">
        <v>35595266</v>
      </c>
      <c r="R3089" s="29">
        <v>37882</v>
      </c>
      <c r="S3089">
        <f t="shared" si="344"/>
        <v>11590128.34</v>
      </c>
      <c r="T3089">
        <f t="shared" si="347"/>
        <v>0.325608701449232</v>
      </c>
      <c r="U3089">
        <f t="shared" si="346"/>
        <v>9082320.34</v>
      </c>
      <c r="V3089">
        <f t="shared" si="343"/>
        <v>0.255155287784617</v>
      </c>
      <c r="W3089">
        <f t="shared" si="348"/>
        <v>0.325608701449232</v>
      </c>
    </row>
    <row r="3090" ht="14.25" spans="1:23">
      <c r="A3090" s="13">
        <v>3059</v>
      </c>
      <c r="B3090" s="14">
        <v>2</v>
      </c>
      <c r="C3090" s="14">
        <v>3</v>
      </c>
      <c r="D3090" s="14">
        <v>5</v>
      </c>
      <c r="E3090" s="14">
        <v>6</v>
      </c>
      <c r="F3090" s="14">
        <v>18</v>
      </c>
      <c r="G3090" s="14">
        <v>30</v>
      </c>
      <c r="H3090" s="15">
        <v>4</v>
      </c>
      <c r="I3090" s="15" t="s">
        <v>55</v>
      </c>
      <c r="J3090" s="22">
        <v>39018764</v>
      </c>
      <c r="K3090" s="23">
        <v>0</v>
      </c>
      <c r="L3090" s="23">
        <v>0</v>
      </c>
      <c r="M3090" s="22">
        <f t="shared" si="349"/>
        <v>0</v>
      </c>
      <c r="N3090" s="23">
        <v>9</v>
      </c>
      <c r="O3090" s="22">
        <v>343115</v>
      </c>
      <c r="P3090" s="22">
        <f t="shared" si="350"/>
        <v>3088035</v>
      </c>
      <c r="Q3090" s="24">
        <v>33611668</v>
      </c>
      <c r="R3090" s="29">
        <v>37878</v>
      </c>
      <c r="S3090">
        <f t="shared" si="344"/>
        <v>9264297.32</v>
      </c>
      <c r="T3090">
        <f t="shared" si="347"/>
        <v>0.275627419621067</v>
      </c>
      <c r="U3090">
        <f t="shared" si="346"/>
        <v>6176262.32</v>
      </c>
      <c r="V3090">
        <f t="shared" ref="V3090:V3146" si="351">U3090/Q3090</f>
        <v>0.183753520354896</v>
      </c>
      <c r="W3090">
        <f t="shared" si="348"/>
        <v>0.275627419621067</v>
      </c>
    </row>
    <row r="3091" ht="14.25" spans="1:23">
      <c r="A3091" s="13">
        <v>3058</v>
      </c>
      <c r="B3091" s="14">
        <v>9</v>
      </c>
      <c r="C3091" s="14">
        <v>11</v>
      </c>
      <c r="D3091" s="14">
        <v>16</v>
      </c>
      <c r="E3091" s="14">
        <v>28</v>
      </c>
      <c r="F3091" s="14">
        <v>32</v>
      </c>
      <c r="G3091" s="14">
        <v>33</v>
      </c>
      <c r="H3091" s="15">
        <v>2</v>
      </c>
      <c r="I3091" s="15" t="s">
        <v>11</v>
      </c>
      <c r="J3091" s="22">
        <v>31813344</v>
      </c>
      <c r="K3091" s="23">
        <v>0</v>
      </c>
      <c r="L3091" s="23">
        <v>0</v>
      </c>
      <c r="M3091" s="22">
        <f t="shared" si="349"/>
        <v>0</v>
      </c>
      <c r="N3091" s="23">
        <v>5</v>
      </c>
      <c r="O3091" s="22">
        <v>604367</v>
      </c>
      <c r="P3091" s="22">
        <f t="shared" si="350"/>
        <v>3021835</v>
      </c>
      <c r="Q3091" s="24">
        <v>31985104</v>
      </c>
      <c r="R3091" s="29">
        <v>37875</v>
      </c>
      <c r="S3091">
        <f t="shared" si="344"/>
        <v>8621747.96</v>
      </c>
      <c r="T3091">
        <f t="shared" si="347"/>
        <v>0.269555101649818</v>
      </c>
      <c r="U3091">
        <f t="shared" si="346"/>
        <v>5599912.96</v>
      </c>
      <c r="V3091">
        <f t="shared" si="351"/>
        <v>0.175078779171704</v>
      </c>
      <c r="W3091">
        <f t="shared" si="348"/>
        <v>0.269555101649818</v>
      </c>
    </row>
    <row r="3092" ht="14.25" spans="1:23">
      <c r="A3092" s="13">
        <v>3057</v>
      </c>
      <c r="B3092" s="14">
        <v>18</v>
      </c>
      <c r="C3092" s="14">
        <v>19</v>
      </c>
      <c r="D3092" s="14">
        <v>24</v>
      </c>
      <c r="E3092" s="14">
        <v>25</v>
      </c>
      <c r="F3092" s="14">
        <v>30</v>
      </c>
      <c r="G3092" s="14">
        <v>31</v>
      </c>
      <c r="H3092" s="15">
        <v>16</v>
      </c>
      <c r="I3092" s="15" t="s">
        <v>13</v>
      </c>
      <c r="J3092" s="22">
        <v>24762391</v>
      </c>
      <c r="K3092" s="23">
        <v>1</v>
      </c>
      <c r="L3092" s="22">
        <v>5000000</v>
      </c>
      <c r="M3092" s="22">
        <f t="shared" si="349"/>
        <v>5000000</v>
      </c>
      <c r="N3092" s="23">
        <v>14</v>
      </c>
      <c r="O3092" s="22">
        <v>210292</v>
      </c>
      <c r="P3092" s="22">
        <f t="shared" si="350"/>
        <v>2944088</v>
      </c>
      <c r="Q3092" s="24">
        <v>32781224</v>
      </c>
      <c r="R3092" s="29">
        <v>37871</v>
      </c>
      <c r="S3092">
        <f t="shared" si="344"/>
        <v>14193252.76</v>
      </c>
      <c r="T3092">
        <f t="shared" si="347"/>
        <v>0.280442632648494</v>
      </c>
      <c r="U3092">
        <f t="shared" si="346"/>
        <v>6249164.76</v>
      </c>
      <c r="V3092">
        <f t="shared" si="351"/>
        <v>0.190632441302375</v>
      </c>
      <c r="W3092">
        <f t="shared" si="348"/>
        <v>0.432968969065951</v>
      </c>
    </row>
    <row r="3093" ht="14.25" spans="1:23">
      <c r="A3093" s="13">
        <v>3056</v>
      </c>
      <c r="B3093" s="14">
        <v>8</v>
      </c>
      <c r="C3093" s="14">
        <v>17</v>
      </c>
      <c r="D3093" s="14">
        <v>21</v>
      </c>
      <c r="E3093" s="14">
        <v>26</v>
      </c>
      <c r="F3093" s="14">
        <v>28</v>
      </c>
      <c r="G3093" s="14">
        <v>29</v>
      </c>
      <c r="H3093" s="15">
        <v>7</v>
      </c>
      <c r="I3093" s="15" t="s">
        <v>11</v>
      </c>
      <c r="J3093" s="22">
        <v>22892844</v>
      </c>
      <c r="K3093" s="23">
        <v>1</v>
      </c>
      <c r="L3093" s="22">
        <v>5000000</v>
      </c>
      <c r="M3093" s="22">
        <f t="shared" si="349"/>
        <v>5000000</v>
      </c>
      <c r="N3093" s="23">
        <v>3</v>
      </c>
      <c r="O3093" s="22">
        <v>557563</v>
      </c>
      <c r="P3093" s="22">
        <f t="shared" si="350"/>
        <v>1672689</v>
      </c>
      <c r="Q3093" s="24">
        <v>32664536</v>
      </c>
      <c r="R3093" s="29">
        <v>37868</v>
      </c>
      <c r="S3093">
        <f t="shared" si="344"/>
        <v>17102680.64</v>
      </c>
      <c r="T3093">
        <f t="shared" si="347"/>
        <v>0.370514390285538</v>
      </c>
      <c r="U3093">
        <f t="shared" si="346"/>
        <v>10429991.64</v>
      </c>
      <c r="V3093">
        <f t="shared" si="351"/>
        <v>0.319306284956872</v>
      </c>
      <c r="W3093">
        <f t="shared" si="348"/>
        <v>0.523585598766809</v>
      </c>
    </row>
    <row r="3094" ht="14.25" spans="1:23">
      <c r="A3094" s="13">
        <v>3055</v>
      </c>
      <c r="B3094" s="14">
        <v>6</v>
      </c>
      <c r="C3094" s="14">
        <v>13</v>
      </c>
      <c r="D3094" s="14">
        <v>16</v>
      </c>
      <c r="E3094" s="14">
        <v>21</v>
      </c>
      <c r="F3094" s="14">
        <v>28</v>
      </c>
      <c r="G3094" s="14">
        <v>31</v>
      </c>
      <c r="H3094" s="15">
        <v>16</v>
      </c>
      <c r="I3094" s="15" t="s">
        <v>16</v>
      </c>
      <c r="J3094" s="22">
        <v>23989902</v>
      </c>
      <c r="K3094" s="23">
        <v>0</v>
      </c>
      <c r="L3094" s="23">
        <v>0</v>
      </c>
      <c r="M3094" s="22">
        <f t="shared" si="349"/>
        <v>0</v>
      </c>
      <c r="N3094" s="23">
        <v>5</v>
      </c>
      <c r="O3094" s="22">
        <v>326254</v>
      </c>
      <c r="P3094" s="22">
        <f t="shared" si="350"/>
        <v>1631270</v>
      </c>
      <c r="Q3094" s="24">
        <v>29508178</v>
      </c>
      <c r="R3094" s="29">
        <v>37864</v>
      </c>
      <c r="S3094">
        <f t="shared" si="344"/>
        <v>10652703.22</v>
      </c>
      <c r="T3094">
        <f t="shared" si="347"/>
        <v>0.361008504828729</v>
      </c>
      <c r="U3094">
        <f t="shared" si="346"/>
        <v>9021433.22</v>
      </c>
      <c r="V3094">
        <f t="shared" si="351"/>
        <v>0.305726541977617</v>
      </c>
      <c r="W3094">
        <f t="shared" si="348"/>
        <v>0.361008504828729</v>
      </c>
    </row>
    <row r="3095" ht="14.25" spans="1:23">
      <c r="A3095" s="13">
        <v>3054</v>
      </c>
      <c r="B3095" s="14">
        <v>2</v>
      </c>
      <c r="C3095" s="14">
        <v>5</v>
      </c>
      <c r="D3095" s="14">
        <v>9</v>
      </c>
      <c r="E3095" s="14">
        <v>21</v>
      </c>
      <c r="F3095" s="14">
        <v>31</v>
      </c>
      <c r="G3095" s="14">
        <v>33</v>
      </c>
      <c r="H3095" s="15">
        <v>12</v>
      </c>
      <c r="I3095" s="15" t="s">
        <v>11</v>
      </c>
      <c r="J3095" s="22">
        <v>20183598</v>
      </c>
      <c r="K3095" s="23">
        <v>1</v>
      </c>
      <c r="L3095" s="22">
        <v>5000000</v>
      </c>
      <c r="M3095" s="22">
        <f t="shared" si="349"/>
        <v>5000000</v>
      </c>
      <c r="N3095" s="23">
        <v>2</v>
      </c>
      <c r="O3095" s="22">
        <v>1283543</v>
      </c>
      <c r="P3095" s="22">
        <f t="shared" si="350"/>
        <v>2567086</v>
      </c>
      <c r="Q3095" s="24">
        <v>29449334</v>
      </c>
      <c r="R3095" s="29">
        <v>37861</v>
      </c>
      <c r="S3095">
        <f t="shared" si="344"/>
        <v>13440306.66</v>
      </c>
      <c r="T3095">
        <f t="shared" si="347"/>
        <v>0.286604330678582</v>
      </c>
      <c r="U3095">
        <f t="shared" si="346"/>
        <v>5873220.66</v>
      </c>
      <c r="V3095">
        <f t="shared" si="351"/>
        <v>0.199434753261313</v>
      </c>
      <c r="W3095">
        <f t="shared" si="348"/>
        <v>0.456387457183242</v>
      </c>
    </row>
    <row r="3096" ht="14.25" spans="1:23">
      <c r="A3096" s="13">
        <v>3053</v>
      </c>
      <c r="B3096" s="14">
        <v>15</v>
      </c>
      <c r="C3096" s="14">
        <v>19</v>
      </c>
      <c r="D3096" s="14">
        <v>20</v>
      </c>
      <c r="E3096" s="14">
        <v>21</v>
      </c>
      <c r="F3096" s="14">
        <v>28</v>
      </c>
      <c r="G3096" s="14">
        <v>29</v>
      </c>
      <c r="H3096" s="15">
        <v>13</v>
      </c>
      <c r="I3096" s="15" t="s">
        <v>75</v>
      </c>
      <c r="J3096" s="22">
        <v>19193731</v>
      </c>
      <c r="K3096" s="23">
        <v>0</v>
      </c>
      <c r="L3096" s="23">
        <v>0</v>
      </c>
      <c r="M3096" s="22">
        <f t="shared" si="349"/>
        <v>0</v>
      </c>
      <c r="N3096" s="23">
        <v>13</v>
      </c>
      <c r="O3096" s="22">
        <v>219777</v>
      </c>
      <c r="P3096" s="22">
        <f t="shared" si="350"/>
        <v>2857101</v>
      </c>
      <c r="Q3096" s="24">
        <v>29854724</v>
      </c>
      <c r="R3096" s="29">
        <v>37857</v>
      </c>
      <c r="S3096">
        <f t="shared" si="344"/>
        <v>7962235.76</v>
      </c>
      <c r="T3096">
        <f t="shared" si="347"/>
        <v>0.266699359203589</v>
      </c>
      <c r="U3096">
        <f t="shared" si="346"/>
        <v>5105134.76</v>
      </c>
      <c r="V3096">
        <f t="shared" si="351"/>
        <v>0.170999228128855</v>
      </c>
      <c r="W3096">
        <f t="shared" si="348"/>
        <v>0.266699359203589</v>
      </c>
    </row>
    <row r="3097" ht="14.25" spans="1:23">
      <c r="A3097" s="13">
        <v>3052</v>
      </c>
      <c r="B3097" s="14">
        <v>1</v>
      </c>
      <c r="C3097" s="14">
        <v>12</v>
      </c>
      <c r="D3097" s="14">
        <v>13</v>
      </c>
      <c r="E3097" s="14">
        <v>23</v>
      </c>
      <c r="F3097" s="14">
        <v>30</v>
      </c>
      <c r="G3097" s="14">
        <v>31</v>
      </c>
      <c r="H3097" s="15">
        <v>11</v>
      </c>
      <c r="I3097" s="15" t="s">
        <v>11</v>
      </c>
      <c r="J3097" s="22">
        <v>12527152</v>
      </c>
      <c r="K3097" s="23">
        <v>0</v>
      </c>
      <c r="L3097" s="23">
        <v>0</v>
      </c>
      <c r="M3097" s="22">
        <f t="shared" si="349"/>
        <v>0</v>
      </c>
      <c r="N3097" s="23">
        <v>8</v>
      </c>
      <c r="O3097" s="22">
        <v>211730</v>
      </c>
      <c r="P3097" s="22">
        <f t="shared" si="350"/>
        <v>1693840</v>
      </c>
      <c r="Q3097" s="24">
        <v>28371758</v>
      </c>
      <c r="R3097" s="29">
        <v>37854</v>
      </c>
      <c r="S3097">
        <f t="shared" si="344"/>
        <v>9949852.42</v>
      </c>
      <c r="T3097">
        <f t="shared" si="347"/>
        <v>0.350695660804664</v>
      </c>
      <c r="U3097">
        <f t="shared" si="346"/>
        <v>8256012.42</v>
      </c>
      <c r="V3097">
        <f t="shared" si="351"/>
        <v>0.290994037803368</v>
      </c>
      <c r="W3097">
        <f t="shared" si="348"/>
        <v>0.350695660804664</v>
      </c>
    </row>
    <row r="3098" ht="14.25" spans="1:23">
      <c r="A3098" s="13">
        <v>3051</v>
      </c>
      <c r="B3098" s="14">
        <v>4</v>
      </c>
      <c r="C3098" s="14">
        <v>13</v>
      </c>
      <c r="D3098" s="14">
        <v>15</v>
      </c>
      <c r="E3098" s="14">
        <v>17</v>
      </c>
      <c r="F3098" s="14">
        <v>24</v>
      </c>
      <c r="G3098" s="14">
        <v>27</v>
      </c>
      <c r="H3098" s="15">
        <v>1</v>
      </c>
      <c r="I3098" s="15" t="s">
        <v>16</v>
      </c>
      <c r="J3098" s="22">
        <v>8574843</v>
      </c>
      <c r="K3098" s="23">
        <v>0</v>
      </c>
      <c r="L3098" s="23">
        <v>0</v>
      </c>
      <c r="M3098" s="22">
        <f t="shared" si="349"/>
        <v>0</v>
      </c>
      <c r="N3098" s="23">
        <v>6</v>
      </c>
      <c r="O3098" s="22">
        <v>398203</v>
      </c>
      <c r="P3098" s="22">
        <f t="shared" si="350"/>
        <v>2389218</v>
      </c>
      <c r="Q3098" s="24">
        <v>24831800</v>
      </c>
      <c r="R3098" s="29">
        <v>37850</v>
      </c>
      <c r="S3098">
        <f t="shared" si="344"/>
        <v>6592739</v>
      </c>
      <c r="T3098">
        <f t="shared" si="347"/>
        <v>0.265495815849032</v>
      </c>
      <c r="U3098">
        <f t="shared" si="346"/>
        <v>4203521</v>
      </c>
      <c r="V3098">
        <f t="shared" si="351"/>
        <v>0.169279754186165</v>
      </c>
      <c r="W3098">
        <f t="shared" si="348"/>
        <v>0.265495815849032</v>
      </c>
    </row>
    <row r="3099" ht="14.25" spans="1:23">
      <c r="A3099" s="13">
        <v>3050</v>
      </c>
      <c r="B3099" s="14">
        <v>2</v>
      </c>
      <c r="C3099" s="14">
        <v>8</v>
      </c>
      <c r="D3099" s="14">
        <v>17</v>
      </c>
      <c r="E3099" s="14">
        <v>23</v>
      </c>
      <c r="F3099" s="14">
        <v>24</v>
      </c>
      <c r="G3099" s="14">
        <v>26</v>
      </c>
      <c r="H3099" s="15">
        <v>13</v>
      </c>
      <c r="I3099" s="15" t="s">
        <v>11</v>
      </c>
      <c r="J3099" s="22">
        <v>3000000</v>
      </c>
      <c r="K3099" s="23">
        <v>7</v>
      </c>
      <c r="L3099" s="22">
        <v>3102519</v>
      </c>
      <c r="M3099" s="22">
        <f t="shared" si="349"/>
        <v>21717633</v>
      </c>
      <c r="N3099" s="23">
        <v>39</v>
      </c>
      <c r="O3099" s="22">
        <v>6099</v>
      </c>
      <c r="P3099" s="22">
        <f t="shared" si="350"/>
        <v>237861</v>
      </c>
      <c r="Q3099" s="24">
        <v>28450710</v>
      </c>
      <c r="R3099" s="29">
        <v>37847</v>
      </c>
      <c r="S3099">
        <f t="shared" si="344"/>
        <v>32103445.9</v>
      </c>
      <c r="T3099">
        <f t="shared" si="347"/>
        <v>0.365045824866936</v>
      </c>
      <c r="U3099">
        <f t="shared" si="346"/>
        <v>10147951.9</v>
      </c>
      <c r="V3099">
        <f t="shared" si="351"/>
        <v>0.356685365672772</v>
      </c>
      <c r="W3099">
        <f t="shared" si="348"/>
        <v>1.12838821597071</v>
      </c>
    </row>
    <row r="3100" ht="14.25" spans="1:23">
      <c r="A3100" s="13">
        <v>3049</v>
      </c>
      <c r="B3100" s="14">
        <v>3</v>
      </c>
      <c r="C3100" s="14">
        <v>6</v>
      </c>
      <c r="D3100" s="14">
        <v>7</v>
      </c>
      <c r="E3100" s="14">
        <v>13</v>
      </c>
      <c r="F3100" s="14">
        <v>24</v>
      </c>
      <c r="G3100" s="14">
        <v>25</v>
      </c>
      <c r="H3100" s="15">
        <v>15</v>
      </c>
      <c r="I3100" s="15" t="s">
        <v>75</v>
      </c>
      <c r="J3100" s="22">
        <v>21162598</v>
      </c>
      <c r="K3100" s="23">
        <v>1</v>
      </c>
      <c r="L3100" s="22">
        <v>5000000</v>
      </c>
      <c r="M3100" s="22">
        <f t="shared" si="349"/>
        <v>5000000</v>
      </c>
      <c r="N3100" s="23">
        <v>17</v>
      </c>
      <c r="O3100" s="22">
        <v>123834</v>
      </c>
      <c r="P3100" s="22">
        <f t="shared" si="350"/>
        <v>2105178</v>
      </c>
      <c r="Q3100" s="24">
        <v>27734490</v>
      </c>
      <c r="R3100" s="29">
        <v>37843</v>
      </c>
      <c r="S3100">
        <f t="shared" si="344"/>
        <v>13677797.1</v>
      </c>
      <c r="T3100">
        <f t="shared" si="347"/>
        <v>0.312888288192788</v>
      </c>
      <c r="U3100">
        <f t="shared" si="346"/>
        <v>6572619.1</v>
      </c>
      <c r="V3100">
        <f t="shared" si="351"/>
        <v>0.236983593352537</v>
      </c>
      <c r="W3100">
        <f t="shared" si="348"/>
        <v>0.493169230802513</v>
      </c>
    </row>
    <row r="3101" ht="14.25" spans="1:23">
      <c r="A3101" s="13">
        <v>3048</v>
      </c>
      <c r="B3101" s="14">
        <v>10</v>
      </c>
      <c r="C3101" s="14">
        <v>12</v>
      </c>
      <c r="D3101" s="14">
        <v>20</v>
      </c>
      <c r="E3101" s="14">
        <v>28</v>
      </c>
      <c r="F3101" s="14">
        <v>30</v>
      </c>
      <c r="G3101" s="14">
        <v>31</v>
      </c>
      <c r="H3101" s="15">
        <v>9</v>
      </c>
      <c r="I3101" s="15" t="s">
        <v>11</v>
      </c>
      <c r="J3101" s="22">
        <v>21250495</v>
      </c>
      <c r="K3101" s="23">
        <v>1</v>
      </c>
      <c r="L3101" s="22">
        <v>5000000</v>
      </c>
      <c r="M3101" s="22">
        <f t="shared" si="349"/>
        <v>5000000</v>
      </c>
      <c r="N3101" s="23">
        <v>5</v>
      </c>
      <c r="O3101" s="22">
        <v>435436</v>
      </c>
      <c r="P3101" s="22">
        <f t="shared" si="350"/>
        <v>2177180</v>
      </c>
      <c r="Q3101" s="24">
        <v>27557888</v>
      </c>
      <c r="R3101" s="29">
        <v>37840</v>
      </c>
      <c r="S3101">
        <f t="shared" si="344"/>
        <v>13423276.12</v>
      </c>
      <c r="T3101">
        <f t="shared" si="347"/>
        <v>0.305657535149283</v>
      </c>
      <c r="U3101">
        <f t="shared" si="346"/>
        <v>6246096.12</v>
      </c>
      <c r="V3101">
        <f t="shared" si="351"/>
        <v>0.226653657929084</v>
      </c>
      <c r="W3101">
        <f t="shared" si="348"/>
        <v>0.487093790351423</v>
      </c>
    </row>
    <row r="3102" ht="14.25" spans="1:23">
      <c r="A3102" s="13">
        <v>3047</v>
      </c>
      <c r="B3102" s="14">
        <v>3</v>
      </c>
      <c r="C3102" s="14">
        <v>17</v>
      </c>
      <c r="D3102" s="14">
        <v>26</v>
      </c>
      <c r="E3102" s="14">
        <v>28</v>
      </c>
      <c r="F3102" s="14">
        <v>32</v>
      </c>
      <c r="G3102" s="14">
        <v>33</v>
      </c>
      <c r="H3102" s="15">
        <v>16</v>
      </c>
      <c r="I3102" s="15" t="s">
        <v>16</v>
      </c>
      <c r="J3102" s="22">
        <v>21170406</v>
      </c>
      <c r="K3102" s="23">
        <v>3</v>
      </c>
      <c r="L3102" s="22">
        <v>5000000</v>
      </c>
      <c r="M3102" s="22">
        <f t="shared" si="349"/>
        <v>15000000</v>
      </c>
      <c r="N3102" s="23">
        <v>2</v>
      </c>
      <c r="O3102" s="22">
        <v>1248515</v>
      </c>
      <c r="P3102" s="22">
        <f t="shared" si="350"/>
        <v>2497030</v>
      </c>
      <c r="Q3102" s="24">
        <v>28355638</v>
      </c>
      <c r="R3102" s="29">
        <v>37836</v>
      </c>
      <c r="S3102">
        <f t="shared" ref="S3102:S3147" si="352">J3103+Q3102*0.49-J3102</f>
        <v>23067858.62</v>
      </c>
      <c r="T3102">
        <f t="shared" si="347"/>
        <v>0.284523967332352</v>
      </c>
      <c r="U3102">
        <f t="shared" si="346"/>
        <v>5570828.62</v>
      </c>
      <c r="V3102">
        <f t="shared" si="351"/>
        <v>0.19646282055089</v>
      </c>
      <c r="W3102">
        <f t="shared" si="348"/>
        <v>0.813519294469763</v>
      </c>
    </row>
    <row r="3103" ht="14.25" spans="1:23">
      <c r="A3103" s="13">
        <v>3046</v>
      </c>
      <c r="B3103" s="14">
        <v>7</v>
      </c>
      <c r="C3103" s="14">
        <v>8</v>
      </c>
      <c r="D3103" s="14">
        <v>10</v>
      </c>
      <c r="E3103" s="14">
        <v>11</v>
      </c>
      <c r="F3103" s="14">
        <v>17</v>
      </c>
      <c r="G3103" s="14">
        <v>26</v>
      </c>
      <c r="H3103" s="15">
        <v>11</v>
      </c>
      <c r="I3103" s="15" t="s">
        <v>11</v>
      </c>
      <c r="J3103" s="22">
        <v>30344002</v>
      </c>
      <c r="K3103" s="23">
        <v>0</v>
      </c>
      <c r="L3103" s="23">
        <v>0</v>
      </c>
      <c r="M3103" s="22">
        <f t="shared" si="349"/>
        <v>0</v>
      </c>
      <c r="N3103" s="23">
        <v>27</v>
      </c>
      <c r="O3103" s="22">
        <v>94062</v>
      </c>
      <c r="P3103" s="22">
        <f t="shared" si="350"/>
        <v>2539674</v>
      </c>
      <c r="Q3103" s="24">
        <v>27144542</v>
      </c>
      <c r="R3103" s="29">
        <v>37833</v>
      </c>
      <c r="S3103">
        <f t="shared" si="352"/>
        <v>7374874.58</v>
      </c>
      <c r="T3103">
        <f t="shared" si="347"/>
        <v>0.271689040839223</v>
      </c>
      <c r="U3103">
        <f t="shared" si="346"/>
        <v>4835200.58</v>
      </c>
      <c r="V3103">
        <f t="shared" si="351"/>
        <v>0.178127911681103</v>
      </c>
      <c r="W3103">
        <f t="shared" si="348"/>
        <v>0.271689040839223</v>
      </c>
    </row>
    <row r="3104" ht="14.25" spans="1:23">
      <c r="A3104" s="13">
        <v>3045</v>
      </c>
      <c r="B3104" s="14">
        <v>3</v>
      </c>
      <c r="C3104" s="14">
        <v>7</v>
      </c>
      <c r="D3104" s="14">
        <v>14</v>
      </c>
      <c r="E3104" s="14">
        <v>15</v>
      </c>
      <c r="F3104" s="14">
        <v>17</v>
      </c>
      <c r="G3104" s="14">
        <v>32</v>
      </c>
      <c r="H3104" s="15">
        <v>3</v>
      </c>
      <c r="I3104" s="15" t="s">
        <v>21</v>
      </c>
      <c r="J3104" s="22">
        <v>24418051</v>
      </c>
      <c r="K3104" s="23">
        <v>0</v>
      </c>
      <c r="L3104" s="23">
        <v>0</v>
      </c>
      <c r="M3104" s="22">
        <f t="shared" si="349"/>
        <v>0</v>
      </c>
      <c r="N3104" s="23">
        <v>8</v>
      </c>
      <c r="O3104" s="22">
        <v>338069</v>
      </c>
      <c r="P3104" s="22">
        <f t="shared" si="350"/>
        <v>2704552</v>
      </c>
      <c r="Q3104" s="24">
        <v>26657064</v>
      </c>
      <c r="R3104" s="29">
        <v>37829</v>
      </c>
      <c r="S3104">
        <f t="shared" si="352"/>
        <v>6751331.36</v>
      </c>
      <c r="T3104">
        <f t="shared" si="347"/>
        <v>0.25326612713238</v>
      </c>
      <c r="U3104">
        <f t="shared" si="346"/>
        <v>4046779.36</v>
      </c>
      <c r="V3104">
        <f t="shared" si="351"/>
        <v>0.151808892382147</v>
      </c>
      <c r="W3104">
        <f t="shared" si="348"/>
        <v>0.25326612713238</v>
      </c>
    </row>
    <row r="3105" ht="14.25" spans="1:23">
      <c r="A3105" s="13">
        <v>3044</v>
      </c>
      <c r="B3105" s="14">
        <v>2</v>
      </c>
      <c r="C3105" s="14">
        <v>5</v>
      </c>
      <c r="D3105" s="14">
        <v>9</v>
      </c>
      <c r="E3105" s="14">
        <v>16</v>
      </c>
      <c r="F3105" s="14">
        <v>32</v>
      </c>
      <c r="G3105" s="14">
        <v>33</v>
      </c>
      <c r="H3105" s="15">
        <v>15</v>
      </c>
      <c r="I3105" s="15" t="s">
        <v>11</v>
      </c>
      <c r="J3105" s="22">
        <v>18107421</v>
      </c>
      <c r="K3105" s="23">
        <v>0</v>
      </c>
      <c r="L3105" s="23">
        <v>0</v>
      </c>
      <c r="M3105" s="22">
        <f t="shared" si="349"/>
        <v>0</v>
      </c>
      <c r="N3105" s="23">
        <v>13</v>
      </c>
      <c r="O3105" s="22">
        <v>172168</v>
      </c>
      <c r="P3105" s="22">
        <f t="shared" si="350"/>
        <v>2238184</v>
      </c>
      <c r="Q3105" s="24">
        <v>26537776</v>
      </c>
      <c r="R3105" s="29">
        <v>37826</v>
      </c>
      <c r="S3105">
        <f t="shared" si="352"/>
        <v>7781052.24</v>
      </c>
      <c r="T3105">
        <f t="shared" si="347"/>
        <v>0.293206643993076</v>
      </c>
      <c r="U3105">
        <f t="shared" si="346"/>
        <v>5542868.24</v>
      </c>
      <c r="V3105">
        <f t="shared" si="351"/>
        <v>0.208867097227741</v>
      </c>
      <c r="W3105">
        <f t="shared" ref="W3105:W3146" si="353">S3105/Q3105</f>
        <v>0.293206643993076</v>
      </c>
    </row>
    <row r="3106" ht="14.25" spans="1:23">
      <c r="A3106" s="13">
        <v>3043</v>
      </c>
      <c r="B3106" s="14">
        <v>2</v>
      </c>
      <c r="C3106" s="14">
        <v>8</v>
      </c>
      <c r="D3106" s="14">
        <v>10</v>
      </c>
      <c r="E3106" s="14">
        <v>19</v>
      </c>
      <c r="F3106" s="14">
        <v>20</v>
      </c>
      <c r="G3106" s="14">
        <v>32</v>
      </c>
      <c r="H3106" s="15">
        <v>13</v>
      </c>
      <c r="I3106" s="15" t="s">
        <v>25</v>
      </c>
      <c r="J3106" s="22">
        <v>12884963</v>
      </c>
      <c r="K3106" s="23">
        <v>0</v>
      </c>
      <c r="L3106" s="23">
        <v>0</v>
      </c>
      <c r="M3106" s="22">
        <f t="shared" si="349"/>
        <v>0</v>
      </c>
      <c r="N3106" s="23">
        <v>5</v>
      </c>
      <c r="O3106" s="22">
        <v>397757</v>
      </c>
      <c r="P3106" s="22">
        <f t="shared" si="350"/>
        <v>1988785</v>
      </c>
      <c r="Q3106" s="24">
        <v>27416990</v>
      </c>
      <c r="R3106" s="29">
        <v>37822</v>
      </c>
      <c r="S3106">
        <f t="shared" si="352"/>
        <v>8793819.1</v>
      </c>
      <c r="T3106">
        <f t="shared" si="347"/>
        <v>0.320743418588255</v>
      </c>
      <c r="U3106">
        <f t="shared" si="346"/>
        <v>6805034.1</v>
      </c>
      <c r="V3106">
        <f t="shared" si="351"/>
        <v>0.248205003539776</v>
      </c>
      <c r="W3106">
        <f t="shared" si="353"/>
        <v>0.320743418588255</v>
      </c>
    </row>
    <row r="3107" ht="14.25" spans="1:23">
      <c r="A3107" s="13">
        <v>3042</v>
      </c>
      <c r="B3107" s="14">
        <v>3</v>
      </c>
      <c r="C3107" s="14">
        <v>5</v>
      </c>
      <c r="D3107" s="14">
        <v>7</v>
      </c>
      <c r="E3107" s="14">
        <v>10</v>
      </c>
      <c r="F3107" s="14">
        <v>15</v>
      </c>
      <c r="G3107" s="14">
        <v>20</v>
      </c>
      <c r="H3107" s="15">
        <v>7</v>
      </c>
      <c r="I3107" s="15" t="s">
        <v>11</v>
      </c>
      <c r="J3107" s="22">
        <v>8244457</v>
      </c>
      <c r="K3107" s="23">
        <v>1</v>
      </c>
      <c r="L3107" s="22">
        <v>5000000</v>
      </c>
      <c r="M3107" s="22">
        <f t="shared" si="349"/>
        <v>5000000</v>
      </c>
      <c r="N3107" s="23">
        <v>14</v>
      </c>
      <c r="O3107" s="22">
        <v>134358</v>
      </c>
      <c r="P3107" s="22">
        <f t="shared" si="350"/>
        <v>1881012</v>
      </c>
      <c r="Q3107" s="24">
        <v>26607702</v>
      </c>
      <c r="R3107" s="29">
        <v>37819</v>
      </c>
      <c r="S3107">
        <f t="shared" si="352"/>
        <v>13648743.98</v>
      </c>
      <c r="T3107">
        <f t="shared" si="347"/>
        <v>0.325046634241469</v>
      </c>
      <c r="U3107">
        <f t="shared" si="346"/>
        <v>6767731.98</v>
      </c>
      <c r="V3107">
        <f t="shared" si="351"/>
        <v>0.254352366844758</v>
      </c>
      <c r="W3107">
        <f t="shared" si="353"/>
        <v>0.51296214832833</v>
      </c>
    </row>
    <row r="3108" ht="14.25" spans="1:23">
      <c r="A3108" s="13">
        <v>3041</v>
      </c>
      <c r="B3108" s="14">
        <v>2</v>
      </c>
      <c r="C3108" s="14">
        <v>3</v>
      </c>
      <c r="D3108" s="14">
        <v>17</v>
      </c>
      <c r="E3108" s="14">
        <v>18</v>
      </c>
      <c r="F3108" s="14">
        <v>24</v>
      </c>
      <c r="G3108" s="14">
        <v>25</v>
      </c>
      <c r="H3108" s="15">
        <v>11</v>
      </c>
      <c r="I3108" s="15" t="s">
        <v>16</v>
      </c>
      <c r="J3108" s="22">
        <v>8855427</v>
      </c>
      <c r="K3108" s="23">
        <v>3</v>
      </c>
      <c r="L3108" s="22">
        <v>5000000</v>
      </c>
      <c r="M3108" s="22">
        <f t="shared" si="349"/>
        <v>15000000</v>
      </c>
      <c r="N3108" s="23">
        <v>11</v>
      </c>
      <c r="O3108" s="22">
        <v>173844</v>
      </c>
      <c r="P3108" s="22">
        <f t="shared" si="350"/>
        <v>1912284</v>
      </c>
      <c r="Q3108" s="24">
        <v>28265402</v>
      </c>
      <c r="R3108" s="29">
        <v>37815</v>
      </c>
      <c r="S3108">
        <f t="shared" si="352"/>
        <v>24388040.98</v>
      </c>
      <c r="T3108">
        <f t="shared" si="347"/>
        <v>0.332138951358272</v>
      </c>
      <c r="U3108">
        <f t="shared" si="346"/>
        <v>7475756.98</v>
      </c>
      <c r="V3108">
        <f t="shared" si="351"/>
        <v>0.264484367850137</v>
      </c>
      <c r="W3108">
        <f t="shared" si="353"/>
        <v>0.862823071824699</v>
      </c>
    </row>
    <row r="3109" ht="14.25" spans="1:23">
      <c r="A3109" s="13">
        <v>3040</v>
      </c>
      <c r="B3109" s="14">
        <v>4</v>
      </c>
      <c r="C3109" s="14">
        <v>5</v>
      </c>
      <c r="D3109" s="14">
        <v>6</v>
      </c>
      <c r="E3109" s="14">
        <v>12</v>
      </c>
      <c r="F3109" s="14">
        <v>14</v>
      </c>
      <c r="G3109" s="14">
        <v>23</v>
      </c>
      <c r="H3109" s="15">
        <v>16</v>
      </c>
      <c r="I3109" s="15" t="s">
        <v>11</v>
      </c>
      <c r="J3109" s="22">
        <v>19393421</v>
      </c>
      <c r="K3109" s="23">
        <v>1</v>
      </c>
      <c r="L3109" s="22">
        <v>5000000</v>
      </c>
      <c r="M3109" s="22">
        <f t="shared" si="349"/>
        <v>5000000</v>
      </c>
      <c r="N3109" s="23">
        <v>1</v>
      </c>
      <c r="O3109" s="22">
        <v>2387025</v>
      </c>
      <c r="P3109" s="22">
        <f t="shared" si="350"/>
        <v>2387025</v>
      </c>
      <c r="Q3109" s="24">
        <v>27328054</v>
      </c>
      <c r="R3109" s="29">
        <v>37812</v>
      </c>
      <c r="S3109">
        <f t="shared" si="352"/>
        <v>12821020.46</v>
      </c>
      <c r="T3109">
        <f t="shared" si="347"/>
        <v>0.28619017146263</v>
      </c>
      <c r="U3109">
        <f t="shared" si="346"/>
        <v>5433995.46</v>
      </c>
      <c r="V3109">
        <f t="shared" si="351"/>
        <v>0.198843117771942</v>
      </c>
      <c r="W3109">
        <f t="shared" si="353"/>
        <v>0.469152339204248</v>
      </c>
    </row>
    <row r="3110" ht="14.25" spans="1:23">
      <c r="A3110" s="13">
        <v>3039</v>
      </c>
      <c r="B3110" s="14">
        <v>3</v>
      </c>
      <c r="C3110" s="14">
        <v>5</v>
      </c>
      <c r="D3110" s="14">
        <v>23</v>
      </c>
      <c r="E3110" s="14">
        <v>24</v>
      </c>
      <c r="F3110" s="14">
        <v>27</v>
      </c>
      <c r="G3110" s="14">
        <v>32</v>
      </c>
      <c r="H3110" s="15">
        <v>3</v>
      </c>
      <c r="I3110" s="15" t="s">
        <v>21</v>
      </c>
      <c r="J3110" s="22">
        <v>18823695</v>
      </c>
      <c r="K3110" s="23">
        <v>1</v>
      </c>
      <c r="L3110" s="22">
        <v>5000000</v>
      </c>
      <c r="M3110" s="22">
        <f t="shared" si="349"/>
        <v>5000000</v>
      </c>
      <c r="N3110" s="23">
        <v>1</v>
      </c>
      <c r="O3110" s="22">
        <v>2561669</v>
      </c>
      <c r="P3110" s="22">
        <f t="shared" si="350"/>
        <v>2561669</v>
      </c>
      <c r="Q3110" s="24">
        <v>27694202</v>
      </c>
      <c r="R3110" s="29">
        <v>37808</v>
      </c>
      <c r="S3110">
        <f t="shared" si="352"/>
        <v>12592929.98</v>
      </c>
      <c r="T3110">
        <f t="shared" si="347"/>
        <v>0.274170383389274</v>
      </c>
      <c r="U3110">
        <f t="shared" si="346"/>
        <v>5031260.98</v>
      </c>
      <c r="V3110">
        <f t="shared" si="351"/>
        <v>0.181671996903901</v>
      </c>
      <c r="W3110">
        <f t="shared" si="353"/>
        <v>0.454713588786563</v>
      </c>
    </row>
    <row r="3111" ht="14.25" spans="1:23">
      <c r="A3111" s="13">
        <v>3038</v>
      </c>
      <c r="B3111" s="14">
        <v>5</v>
      </c>
      <c r="C3111" s="14">
        <v>7</v>
      </c>
      <c r="D3111" s="14">
        <v>8</v>
      </c>
      <c r="E3111" s="14">
        <v>24</v>
      </c>
      <c r="F3111" s="14">
        <v>25</v>
      </c>
      <c r="G3111" s="14">
        <v>27</v>
      </c>
      <c r="H3111" s="15">
        <v>16</v>
      </c>
      <c r="I3111" s="15" t="s">
        <v>11</v>
      </c>
      <c r="J3111" s="22">
        <v>17846466</v>
      </c>
      <c r="K3111" s="23">
        <v>1</v>
      </c>
      <c r="L3111" s="22">
        <v>5000000</v>
      </c>
      <c r="M3111" s="22">
        <f t="shared" si="349"/>
        <v>5000000</v>
      </c>
      <c r="N3111" s="23">
        <v>13</v>
      </c>
      <c r="O3111" s="22">
        <v>99827</v>
      </c>
      <c r="P3111" s="22">
        <f t="shared" si="350"/>
        <v>1297751</v>
      </c>
      <c r="Q3111" s="24">
        <v>26782590</v>
      </c>
      <c r="R3111" s="29">
        <v>37805</v>
      </c>
      <c r="S3111">
        <f t="shared" si="352"/>
        <v>15095365.1</v>
      </c>
      <c r="T3111">
        <f t="shared" si="347"/>
        <v>0.376937596401244</v>
      </c>
      <c r="U3111">
        <f t="shared" si="346"/>
        <v>8797614.1</v>
      </c>
      <c r="V3111">
        <f t="shared" si="351"/>
        <v>0.328482573940758</v>
      </c>
      <c r="W3111">
        <f t="shared" si="353"/>
        <v>0.563626038407787</v>
      </c>
    </row>
    <row r="3112" ht="14.25" spans="1:23">
      <c r="A3112" s="13">
        <v>3037</v>
      </c>
      <c r="B3112" s="14">
        <v>9</v>
      </c>
      <c r="C3112" s="14">
        <v>14</v>
      </c>
      <c r="D3112" s="14">
        <v>17</v>
      </c>
      <c r="E3112" s="14">
        <v>18</v>
      </c>
      <c r="F3112" s="14">
        <v>26</v>
      </c>
      <c r="G3112" s="14">
        <v>32</v>
      </c>
      <c r="H3112" s="15">
        <v>7</v>
      </c>
      <c r="I3112" s="15" t="s">
        <v>12</v>
      </c>
      <c r="J3112" s="22">
        <v>19818362</v>
      </c>
      <c r="K3112" s="23">
        <v>2</v>
      </c>
      <c r="L3112" s="22">
        <v>5000000</v>
      </c>
      <c r="M3112" s="22">
        <f t="shared" si="349"/>
        <v>10000000</v>
      </c>
      <c r="N3112" s="23">
        <v>39</v>
      </c>
      <c r="O3112" s="22">
        <v>15867</v>
      </c>
      <c r="P3112" s="22">
        <f t="shared" si="350"/>
        <v>618813</v>
      </c>
      <c r="Q3112" s="24">
        <v>26257640</v>
      </c>
      <c r="R3112" s="29">
        <v>37801</v>
      </c>
      <c r="S3112">
        <f t="shared" si="352"/>
        <v>21422316.6</v>
      </c>
      <c r="T3112">
        <f t="shared" si="347"/>
        <v>0.435009262066202</v>
      </c>
      <c r="U3112">
        <f t="shared" si="346"/>
        <v>10803503.6</v>
      </c>
      <c r="V3112">
        <f t="shared" si="351"/>
        <v>0.411442292605124</v>
      </c>
      <c r="W3112">
        <f t="shared" si="353"/>
        <v>0.815850799995735</v>
      </c>
    </row>
    <row r="3113" ht="14.25" spans="1:23">
      <c r="A3113" s="13">
        <v>3036</v>
      </c>
      <c r="B3113" s="14">
        <v>7</v>
      </c>
      <c r="C3113" s="14">
        <v>21</v>
      </c>
      <c r="D3113" s="14">
        <v>24</v>
      </c>
      <c r="E3113" s="14">
        <v>25</v>
      </c>
      <c r="F3113" s="14">
        <v>27</v>
      </c>
      <c r="G3113" s="14">
        <v>28</v>
      </c>
      <c r="H3113" s="15">
        <v>15</v>
      </c>
      <c r="I3113" s="15" t="s">
        <v>11</v>
      </c>
      <c r="J3113" s="22">
        <v>28374435</v>
      </c>
      <c r="K3113" s="23">
        <v>1</v>
      </c>
      <c r="L3113" s="22">
        <v>5000000</v>
      </c>
      <c r="M3113" s="22">
        <f t="shared" si="349"/>
        <v>5000000</v>
      </c>
      <c r="N3113" s="23">
        <v>10</v>
      </c>
      <c r="O3113" s="22">
        <v>198146</v>
      </c>
      <c r="P3113" s="22">
        <f t="shared" si="350"/>
        <v>1981460</v>
      </c>
      <c r="Q3113" s="24">
        <v>25054376</v>
      </c>
      <c r="R3113" s="29">
        <v>37798</v>
      </c>
      <c r="S3113">
        <f t="shared" si="352"/>
        <v>12653222.24</v>
      </c>
      <c r="T3113">
        <f t="shared" si="347"/>
        <v>0.305464492111079</v>
      </c>
      <c r="U3113">
        <f t="shared" si="346"/>
        <v>5671762.24</v>
      </c>
      <c r="V3113">
        <f t="shared" si="351"/>
        <v>0.226378108159629</v>
      </c>
      <c r="W3113">
        <f t="shared" si="353"/>
        <v>0.50503042821741</v>
      </c>
    </row>
    <row r="3114" ht="14.25" spans="1:23">
      <c r="A3114" s="13">
        <v>3035</v>
      </c>
      <c r="B3114" s="14">
        <v>3</v>
      </c>
      <c r="C3114" s="14">
        <v>4</v>
      </c>
      <c r="D3114" s="14">
        <v>5</v>
      </c>
      <c r="E3114" s="14">
        <v>8</v>
      </c>
      <c r="F3114" s="14">
        <v>10</v>
      </c>
      <c r="G3114" s="14">
        <v>11</v>
      </c>
      <c r="H3114" s="15">
        <v>8</v>
      </c>
      <c r="I3114" s="15" t="s">
        <v>53</v>
      </c>
      <c r="J3114" s="22">
        <v>28751013</v>
      </c>
      <c r="K3114" s="23">
        <v>0</v>
      </c>
      <c r="L3114" s="23">
        <v>0</v>
      </c>
      <c r="M3114" s="22">
        <f t="shared" si="349"/>
        <v>0</v>
      </c>
      <c r="N3114" s="23">
        <v>7</v>
      </c>
      <c r="O3114" s="22">
        <v>283666</v>
      </c>
      <c r="P3114" s="22">
        <f t="shared" si="350"/>
        <v>1985662</v>
      </c>
      <c r="Q3114" s="24">
        <v>25179768</v>
      </c>
      <c r="R3114" s="29">
        <v>37794</v>
      </c>
      <c r="S3114">
        <f t="shared" si="352"/>
        <v>7704870.32</v>
      </c>
      <c r="T3114">
        <f t="shared" si="347"/>
        <v>0.305994492085868</v>
      </c>
      <c r="U3114">
        <f t="shared" si="346"/>
        <v>5719208.32</v>
      </c>
      <c r="V3114">
        <f t="shared" si="351"/>
        <v>0.227135068122947</v>
      </c>
      <c r="W3114">
        <f t="shared" si="353"/>
        <v>0.305994492085868</v>
      </c>
    </row>
    <row r="3115" ht="14.25" spans="1:23">
      <c r="A3115" s="13">
        <v>3034</v>
      </c>
      <c r="B3115" s="14">
        <v>8</v>
      </c>
      <c r="C3115" s="14">
        <v>13</v>
      </c>
      <c r="D3115" s="14">
        <v>14</v>
      </c>
      <c r="E3115" s="14">
        <v>16</v>
      </c>
      <c r="F3115" s="14">
        <v>23</v>
      </c>
      <c r="G3115" s="14">
        <v>25</v>
      </c>
      <c r="H3115" s="15">
        <v>14</v>
      </c>
      <c r="I3115" s="15" t="s">
        <v>11</v>
      </c>
      <c r="J3115" s="22">
        <v>24117797</v>
      </c>
      <c r="K3115" s="23">
        <v>0</v>
      </c>
      <c r="L3115" s="23">
        <v>0</v>
      </c>
      <c r="M3115" s="22">
        <f t="shared" si="349"/>
        <v>0</v>
      </c>
      <c r="N3115" s="23">
        <v>6</v>
      </c>
      <c r="O3115" s="22">
        <v>282596</v>
      </c>
      <c r="P3115" s="22">
        <f t="shared" si="350"/>
        <v>1695576</v>
      </c>
      <c r="Q3115" s="24">
        <v>22899946</v>
      </c>
      <c r="R3115" s="29">
        <v>37791</v>
      </c>
      <c r="S3115">
        <f t="shared" si="352"/>
        <v>7264617.54</v>
      </c>
      <c r="T3115">
        <f t="shared" si="347"/>
        <v>0.317232955047143</v>
      </c>
      <c r="U3115">
        <f t="shared" si="346"/>
        <v>5569041.54</v>
      </c>
      <c r="V3115">
        <f t="shared" si="351"/>
        <v>0.243190160361077</v>
      </c>
      <c r="W3115">
        <f t="shared" si="353"/>
        <v>0.317232955047143</v>
      </c>
    </row>
    <row r="3116" ht="14.25" spans="1:23">
      <c r="A3116" s="13">
        <v>3033</v>
      </c>
      <c r="B3116" s="14">
        <v>1</v>
      </c>
      <c r="C3116" s="14">
        <v>7</v>
      </c>
      <c r="D3116" s="14">
        <v>14</v>
      </c>
      <c r="E3116" s="14">
        <v>20</v>
      </c>
      <c r="F3116" s="14">
        <v>27</v>
      </c>
      <c r="G3116" s="14">
        <v>30</v>
      </c>
      <c r="H3116" s="15">
        <v>10</v>
      </c>
      <c r="I3116" s="15" t="s">
        <v>75</v>
      </c>
      <c r="J3116" s="22">
        <v>20161441</v>
      </c>
      <c r="K3116" s="23">
        <v>0</v>
      </c>
      <c r="L3116" s="23">
        <v>0</v>
      </c>
      <c r="M3116" s="22">
        <f t="shared" si="349"/>
        <v>0</v>
      </c>
      <c r="N3116" s="23">
        <v>11</v>
      </c>
      <c r="O3116" s="22">
        <v>190786</v>
      </c>
      <c r="P3116" s="22">
        <f t="shared" si="350"/>
        <v>2098646</v>
      </c>
      <c r="Q3116" s="24">
        <v>22266754</v>
      </c>
      <c r="R3116" s="29">
        <v>37787</v>
      </c>
      <c r="S3116">
        <f t="shared" si="352"/>
        <v>6013856.46</v>
      </c>
      <c r="T3116">
        <f t="shared" si="347"/>
        <v>0.270082314647209</v>
      </c>
      <c r="U3116">
        <f t="shared" si="346"/>
        <v>3915210.46</v>
      </c>
      <c r="V3116">
        <f t="shared" si="351"/>
        <v>0.175832115448889</v>
      </c>
      <c r="W3116">
        <f t="shared" si="353"/>
        <v>0.270082314647209</v>
      </c>
    </row>
    <row r="3117" ht="14.25" spans="1:23">
      <c r="A3117" s="13">
        <v>3032</v>
      </c>
      <c r="B3117" s="14">
        <v>4</v>
      </c>
      <c r="C3117" s="14">
        <v>11</v>
      </c>
      <c r="D3117" s="14">
        <v>25</v>
      </c>
      <c r="E3117" s="14">
        <v>27</v>
      </c>
      <c r="F3117" s="14">
        <v>29</v>
      </c>
      <c r="G3117" s="14">
        <v>30</v>
      </c>
      <c r="H3117" s="15">
        <v>13</v>
      </c>
      <c r="I3117" s="15" t="s">
        <v>11</v>
      </c>
      <c r="J3117" s="22">
        <v>15264588</v>
      </c>
      <c r="K3117" s="23">
        <v>0</v>
      </c>
      <c r="L3117" s="23">
        <v>0</v>
      </c>
      <c r="M3117" s="22">
        <f t="shared" si="349"/>
        <v>0</v>
      </c>
      <c r="N3117" s="23">
        <v>4</v>
      </c>
      <c r="O3117" s="22">
        <v>395475</v>
      </c>
      <c r="P3117" s="22">
        <f t="shared" si="350"/>
        <v>1581900</v>
      </c>
      <c r="Q3117" s="24">
        <v>20115568</v>
      </c>
      <c r="R3117" s="29">
        <v>37784</v>
      </c>
      <c r="S3117">
        <f t="shared" si="352"/>
        <v>6165526.32</v>
      </c>
      <c r="T3117">
        <f t="shared" si="347"/>
        <v>0.306505206315825</v>
      </c>
      <c r="U3117">
        <f t="shared" ref="U3117:U3146" si="354">S3117-L3117*K3117-O3117*N3117</f>
        <v>4583626.32</v>
      </c>
      <c r="V3117">
        <f t="shared" si="351"/>
        <v>0.227864623062098</v>
      </c>
      <c r="W3117">
        <f t="shared" si="353"/>
        <v>0.306505206315825</v>
      </c>
    </row>
    <row r="3118" ht="14.25" spans="1:23">
      <c r="A3118" s="13">
        <v>3031</v>
      </c>
      <c r="B3118" s="14">
        <v>11</v>
      </c>
      <c r="C3118" s="14">
        <v>17</v>
      </c>
      <c r="D3118" s="14">
        <v>20</v>
      </c>
      <c r="E3118" s="14">
        <v>22</v>
      </c>
      <c r="F3118" s="14">
        <v>28</v>
      </c>
      <c r="G3118" s="14">
        <v>32</v>
      </c>
      <c r="H3118" s="15">
        <v>1</v>
      </c>
      <c r="I3118" s="15" t="s">
        <v>15</v>
      </c>
      <c r="J3118" s="22">
        <v>11573486</v>
      </c>
      <c r="K3118" s="23">
        <v>0</v>
      </c>
      <c r="L3118" s="23">
        <v>0</v>
      </c>
      <c r="M3118" s="22">
        <f t="shared" si="349"/>
        <v>0</v>
      </c>
      <c r="N3118" s="23">
        <v>6</v>
      </c>
      <c r="O3118" s="22">
        <v>309489</v>
      </c>
      <c r="P3118" s="22">
        <f t="shared" si="350"/>
        <v>1856934</v>
      </c>
      <c r="Q3118" s="24">
        <v>18101608</v>
      </c>
      <c r="R3118" s="29">
        <v>37780</v>
      </c>
      <c r="S3118">
        <f t="shared" si="352"/>
        <v>4536932.92</v>
      </c>
      <c r="T3118">
        <f t="shared" si="347"/>
        <v>0.250637010811415</v>
      </c>
      <c r="U3118">
        <f t="shared" si="354"/>
        <v>2679998.92</v>
      </c>
      <c r="V3118">
        <f t="shared" si="351"/>
        <v>0.148053085670621</v>
      </c>
      <c r="W3118">
        <f t="shared" si="353"/>
        <v>0.250637010811415</v>
      </c>
    </row>
    <row r="3119" ht="14.25" spans="1:23">
      <c r="A3119" s="13">
        <v>3030</v>
      </c>
      <c r="B3119" s="14">
        <v>2</v>
      </c>
      <c r="C3119" s="14">
        <v>6</v>
      </c>
      <c r="D3119" s="14">
        <v>13</v>
      </c>
      <c r="E3119" s="14">
        <v>14</v>
      </c>
      <c r="F3119" s="14">
        <v>23</v>
      </c>
      <c r="G3119" s="14">
        <v>27</v>
      </c>
      <c r="H3119" s="15">
        <v>7</v>
      </c>
      <c r="I3119" s="15" t="s">
        <v>11</v>
      </c>
      <c r="J3119" s="22">
        <v>7240631</v>
      </c>
      <c r="K3119" s="23">
        <v>0</v>
      </c>
      <c r="L3119" s="23">
        <v>0</v>
      </c>
      <c r="M3119" s="22">
        <f t="shared" si="349"/>
        <v>0</v>
      </c>
      <c r="N3119" s="23">
        <v>1</v>
      </c>
      <c r="O3119" s="22">
        <v>1744457</v>
      </c>
      <c r="P3119" s="22">
        <f t="shared" si="350"/>
        <v>1744457</v>
      </c>
      <c r="Q3119" s="24">
        <v>16765384</v>
      </c>
      <c r="R3119" s="29">
        <v>37777</v>
      </c>
      <c r="S3119">
        <f t="shared" si="352"/>
        <v>4144638.16</v>
      </c>
      <c r="T3119">
        <f t="shared" si="347"/>
        <v>0.247214031005791</v>
      </c>
      <c r="U3119">
        <f t="shared" si="354"/>
        <v>2400181.16</v>
      </c>
      <c r="V3119">
        <f t="shared" si="351"/>
        <v>0.143162909957804</v>
      </c>
      <c r="W3119">
        <f t="shared" si="353"/>
        <v>0.247214031005791</v>
      </c>
    </row>
    <row r="3120" ht="14.25" spans="1:23">
      <c r="A3120" s="13">
        <v>3029</v>
      </c>
      <c r="B3120" s="14">
        <v>2</v>
      </c>
      <c r="C3120" s="14">
        <v>7</v>
      </c>
      <c r="D3120" s="14">
        <v>15</v>
      </c>
      <c r="E3120" s="14">
        <v>26</v>
      </c>
      <c r="F3120" s="14">
        <v>29</v>
      </c>
      <c r="G3120" s="14">
        <v>32</v>
      </c>
      <c r="H3120" s="15">
        <v>10</v>
      </c>
      <c r="I3120" s="15" t="s">
        <v>16</v>
      </c>
      <c r="J3120" s="22">
        <v>3170231</v>
      </c>
      <c r="K3120" s="23">
        <v>1</v>
      </c>
      <c r="L3120" s="22">
        <v>5000000</v>
      </c>
      <c r="M3120" s="22">
        <f t="shared" si="349"/>
        <v>5000000</v>
      </c>
      <c r="N3120" s="23">
        <v>9</v>
      </c>
      <c r="O3120" s="22">
        <v>50236</v>
      </c>
      <c r="P3120" s="22">
        <f t="shared" si="350"/>
        <v>452124</v>
      </c>
      <c r="Q3120" s="24">
        <v>17515374</v>
      </c>
      <c r="R3120" s="29">
        <v>37773</v>
      </c>
      <c r="S3120">
        <f t="shared" si="352"/>
        <v>12527575.26</v>
      </c>
      <c r="T3120">
        <f t="shared" si="347"/>
        <v>0.429769598982014</v>
      </c>
      <c r="U3120">
        <f t="shared" si="354"/>
        <v>7075451.26</v>
      </c>
      <c r="V3120">
        <f t="shared" si="351"/>
        <v>0.403956618910907</v>
      </c>
      <c r="W3120">
        <f t="shared" si="353"/>
        <v>0.715233100931787</v>
      </c>
    </row>
    <row r="3121" ht="14.25" spans="1:23">
      <c r="A3121" s="13">
        <v>3028</v>
      </c>
      <c r="B3121" s="14">
        <v>6</v>
      </c>
      <c r="C3121" s="14">
        <v>13</v>
      </c>
      <c r="D3121" s="14">
        <v>16</v>
      </c>
      <c r="E3121" s="14">
        <v>20</v>
      </c>
      <c r="F3121" s="14">
        <v>28</v>
      </c>
      <c r="G3121" s="14">
        <v>32</v>
      </c>
      <c r="H3121" s="15">
        <v>7</v>
      </c>
      <c r="I3121" s="15" t="s">
        <v>11</v>
      </c>
      <c r="J3121" s="22">
        <v>7115273</v>
      </c>
      <c r="K3121" s="23">
        <v>1</v>
      </c>
      <c r="L3121" s="22">
        <v>5000000</v>
      </c>
      <c r="M3121" s="22">
        <f t="shared" si="349"/>
        <v>5000000</v>
      </c>
      <c r="N3121" s="23">
        <v>24</v>
      </c>
      <c r="O3121" s="22">
        <v>45749</v>
      </c>
      <c r="P3121" s="22">
        <f t="shared" si="350"/>
        <v>1097976</v>
      </c>
      <c r="Q3121" s="24">
        <v>17442014</v>
      </c>
      <c r="R3121" s="29">
        <v>37770</v>
      </c>
      <c r="S3121">
        <f t="shared" si="352"/>
        <v>10984589.86</v>
      </c>
      <c r="T3121">
        <f t="shared" si="347"/>
        <v>0.343113464993205</v>
      </c>
      <c r="U3121">
        <f t="shared" si="354"/>
        <v>4886613.86</v>
      </c>
      <c r="V3121">
        <f t="shared" si="351"/>
        <v>0.280163395121687</v>
      </c>
      <c r="W3121">
        <f t="shared" si="353"/>
        <v>0.629777608250974</v>
      </c>
    </row>
    <row r="3122" ht="14.25" spans="1:23">
      <c r="A3122" s="13">
        <v>3027</v>
      </c>
      <c r="B3122" s="14">
        <v>1</v>
      </c>
      <c r="C3122" s="14">
        <v>11</v>
      </c>
      <c r="D3122" s="14">
        <v>14</v>
      </c>
      <c r="E3122" s="14">
        <v>17</v>
      </c>
      <c r="F3122" s="14">
        <v>27</v>
      </c>
      <c r="G3122" s="14">
        <v>28</v>
      </c>
      <c r="H3122" s="15">
        <v>15</v>
      </c>
      <c r="I3122" s="15" t="s">
        <v>18</v>
      </c>
      <c r="J3122" s="22">
        <v>9553276</v>
      </c>
      <c r="K3122" s="23">
        <v>1</v>
      </c>
      <c r="L3122" s="22">
        <v>5000000</v>
      </c>
      <c r="M3122" s="22">
        <f t="shared" si="349"/>
        <v>5000000</v>
      </c>
      <c r="N3122" s="23">
        <v>7</v>
      </c>
      <c r="O3122" s="22">
        <v>201150</v>
      </c>
      <c r="P3122" s="22">
        <f t="shared" si="350"/>
        <v>1408050</v>
      </c>
      <c r="Q3122" s="24">
        <v>17626250</v>
      </c>
      <c r="R3122" s="29">
        <v>37766</v>
      </c>
      <c r="S3122">
        <f t="shared" si="352"/>
        <v>10351404.5</v>
      </c>
      <c r="T3122">
        <f t="shared" si="347"/>
        <v>0.303604255017375</v>
      </c>
      <c r="U3122">
        <f t="shared" si="354"/>
        <v>3943354.5</v>
      </c>
      <c r="V3122">
        <f t="shared" si="351"/>
        <v>0.223720558825615</v>
      </c>
      <c r="W3122">
        <f t="shared" si="353"/>
        <v>0.587272079994327</v>
      </c>
    </row>
    <row r="3123" ht="14.25" spans="1:23">
      <c r="A3123" s="13">
        <v>3026</v>
      </c>
      <c r="B3123" s="14">
        <v>8</v>
      </c>
      <c r="C3123" s="14">
        <v>13</v>
      </c>
      <c r="D3123" s="14">
        <v>15</v>
      </c>
      <c r="E3123" s="14">
        <v>26</v>
      </c>
      <c r="F3123" s="14">
        <v>29</v>
      </c>
      <c r="G3123" s="14">
        <v>31</v>
      </c>
      <c r="H3123" s="15">
        <v>16</v>
      </c>
      <c r="I3123" s="15" t="s">
        <v>11</v>
      </c>
      <c r="J3123" s="22">
        <v>11267818</v>
      </c>
      <c r="K3123" s="23">
        <v>0</v>
      </c>
      <c r="L3123" s="23">
        <v>0</v>
      </c>
      <c r="M3123" s="22">
        <f t="shared" si="349"/>
        <v>0</v>
      </c>
      <c r="N3123" s="23">
        <v>4</v>
      </c>
      <c r="O3123" s="22">
        <v>307845</v>
      </c>
      <c r="P3123" s="22">
        <f t="shared" si="350"/>
        <v>1231380</v>
      </c>
      <c r="Q3123" s="24">
        <v>16245314</v>
      </c>
      <c r="R3123" s="29">
        <v>37763</v>
      </c>
      <c r="S3123">
        <f t="shared" si="352"/>
        <v>5086981.86</v>
      </c>
      <c r="T3123">
        <f t="shared" ref="T3123:T3146" si="355">(S3123-L3123*K3123)/Q3123</f>
        <v>0.313135336134469</v>
      </c>
      <c r="U3123">
        <f t="shared" si="354"/>
        <v>3855601.86</v>
      </c>
      <c r="V3123">
        <f t="shared" si="351"/>
        <v>0.237336247240281</v>
      </c>
      <c r="W3123">
        <f t="shared" si="353"/>
        <v>0.313135336134469</v>
      </c>
    </row>
    <row r="3124" ht="14.25" spans="1:23">
      <c r="A3124" s="13">
        <v>3025</v>
      </c>
      <c r="B3124" s="14">
        <v>1</v>
      </c>
      <c r="C3124" s="14">
        <v>5</v>
      </c>
      <c r="D3124" s="14">
        <v>11</v>
      </c>
      <c r="E3124" s="14">
        <v>13</v>
      </c>
      <c r="F3124" s="14">
        <v>14</v>
      </c>
      <c r="G3124" s="14">
        <v>27</v>
      </c>
      <c r="H3124" s="15">
        <v>12</v>
      </c>
      <c r="I3124" s="15" t="s">
        <v>21</v>
      </c>
      <c r="J3124" s="22">
        <v>8394596</v>
      </c>
      <c r="K3124" s="23">
        <v>1</v>
      </c>
      <c r="L3124" s="22">
        <v>5000000</v>
      </c>
      <c r="M3124" s="22">
        <f t="shared" si="349"/>
        <v>5000000</v>
      </c>
      <c r="N3124" s="23">
        <v>2</v>
      </c>
      <c r="O3124" s="22">
        <v>660222</v>
      </c>
      <c r="P3124" s="22">
        <f t="shared" si="350"/>
        <v>1320444</v>
      </c>
      <c r="Q3124" s="24">
        <v>16536260</v>
      </c>
      <c r="R3124" s="29">
        <v>37759</v>
      </c>
      <c r="S3124">
        <f t="shared" si="352"/>
        <v>10021730.4</v>
      </c>
      <c r="T3124">
        <f t="shared" si="355"/>
        <v>0.303679937301421</v>
      </c>
      <c r="U3124">
        <f t="shared" si="354"/>
        <v>3701286.4</v>
      </c>
      <c r="V3124">
        <f t="shared" si="351"/>
        <v>0.223828507776244</v>
      </c>
      <c r="W3124">
        <f t="shared" si="353"/>
        <v>0.606045768511138</v>
      </c>
    </row>
    <row r="3125" ht="14.25" spans="1:23">
      <c r="A3125" s="13">
        <v>3024</v>
      </c>
      <c r="B3125" s="14">
        <v>2</v>
      </c>
      <c r="C3125" s="14">
        <v>7</v>
      </c>
      <c r="D3125" s="14">
        <v>15</v>
      </c>
      <c r="E3125" s="14">
        <v>17</v>
      </c>
      <c r="F3125" s="14">
        <v>22</v>
      </c>
      <c r="G3125" s="14">
        <v>30</v>
      </c>
      <c r="H3125" s="15">
        <v>14</v>
      </c>
      <c r="I3125" s="15" t="s">
        <v>11</v>
      </c>
      <c r="J3125" s="22">
        <v>10313559</v>
      </c>
      <c r="K3125" s="23">
        <v>0</v>
      </c>
      <c r="L3125" s="23">
        <v>0</v>
      </c>
      <c r="M3125" s="22">
        <f t="shared" si="349"/>
        <v>0</v>
      </c>
      <c r="N3125" s="23">
        <v>11</v>
      </c>
      <c r="O3125" s="22">
        <v>77596</v>
      </c>
      <c r="P3125" s="22">
        <f t="shared" si="350"/>
        <v>853556</v>
      </c>
      <c r="Q3125" s="24">
        <v>15035104</v>
      </c>
      <c r="R3125" s="29">
        <v>37756</v>
      </c>
      <c r="S3125">
        <f t="shared" si="352"/>
        <v>5375549.96</v>
      </c>
      <c r="T3125">
        <f t="shared" si="355"/>
        <v>0.357533274129663</v>
      </c>
      <c r="U3125">
        <f t="shared" si="354"/>
        <v>4521993.96</v>
      </c>
      <c r="V3125">
        <f t="shared" si="351"/>
        <v>0.300762399781205</v>
      </c>
      <c r="W3125">
        <f t="shared" si="353"/>
        <v>0.357533274129664</v>
      </c>
    </row>
    <row r="3126" ht="14.25" spans="1:23">
      <c r="A3126" s="13">
        <v>3023</v>
      </c>
      <c r="B3126" s="14">
        <v>1</v>
      </c>
      <c r="C3126" s="14">
        <v>10</v>
      </c>
      <c r="D3126" s="14">
        <v>20</v>
      </c>
      <c r="E3126" s="14">
        <v>22</v>
      </c>
      <c r="F3126" s="14">
        <v>26</v>
      </c>
      <c r="G3126" s="14">
        <v>31</v>
      </c>
      <c r="H3126" s="15">
        <v>2</v>
      </c>
      <c r="I3126" s="15" t="s">
        <v>12</v>
      </c>
      <c r="J3126" s="22">
        <v>8321908</v>
      </c>
      <c r="K3126" s="23">
        <v>1</v>
      </c>
      <c r="L3126" s="22">
        <v>5000000</v>
      </c>
      <c r="M3126" s="22">
        <f t="shared" si="349"/>
        <v>5000000</v>
      </c>
      <c r="N3126" s="23">
        <v>2</v>
      </c>
      <c r="O3126" s="22">
        <v>797994</v>
      </c>
      <c r="P3126" s="22">
        <f t="shared" si="350"/>
        <v>1595988</v>
      </c>
      <c r="Q3126" s="24">
        <v>15374822</v>
      </c>
      <c r="R3126" s="29">
        <v>37752</v>
      </c>
      <c r="S3126">
        <f t="shared" si="352"/>
        <v>8809689.78</v>
      </c>
      <c r="T3126">
        <f t="shared" si="355"/>
        <v>0.247787569833329</v>
      </c>
      <c r="U3126">
        <f t="shared" si="354"/>
        <v>2213701.78</v>
      </c>
      <c r="V3126">
        <f t="shared" si="351"/>
        <v>0.143982270493928</v>
      </c>
      <c r="W3126">
        <f t="shared" si="353"/>
        <v>0.57299458686416</v>
      </c>
    </row>
    <row r="3127" ht="14.25" spans="1:23">
      <c r="A3127" s="13">
        <v>3022</v>
      </c>
      <c r="B3127" s="14">
        <v>2</v>
      </c>
      <c r="C3127" s="14">
        <v>7</v>
      </c>
      <c r="D3127" s="14">
        <v>11</v>
      </c>
      <c r="E3127" s="14">
        <v>12</v>
      </c>
      <c r="F3127" s="14">
        <v>14</v>
      </c>
      <c r="G3127" s="14">
        <v>32</v>
      </c>
      <c r="H3127" s="15">
        <v>8</v>
      </c>
      <c r="I3127" s="15" t="s">
        <v>11</v>
      </c>
      <c r="J3127" s="22">
        <v>9597935</v>
      </c>
      <c r="K3127" s="23">
        <v>0</v>
      </c>
      <c r="L3127" s="23">
        <v>0</v>
      </c>
      <c r="M3127" s="22">
        <f t="shared" si="349"/>
        <v>0</v>
      </c>
      <c r="N3127" s="23">
        <v>1</v>
      </c>
      <c r="O3127" s="22">
        <v>1066947</v>
      </c>
      <c r="P3127" s="22">
        <f t="shared" si="350"/>
        <v>1066947</v>
      </c>
      <c r="Q3127" s="24">
        <v>13869188</v>
      </c>
      <c r="R3127" s="29">
        <v>37749</v>
      </c>
      <c r="S3127">
        <f t="shared" si="352"/>
        <v>4306358.12</v>
      </c>
      <c r="T3127">
        <f t="shared" si="355"/>
        <v>0.310498215180298</v>
      </c>
      <c r="U3127">
        <f t="shared" si="354"/>
        <v>3239411.12</v>
      </c>
      <c r="V3127">
        <f t="shared" si="351"/>
        <v>0.233568909729971</v>
      </c>
      <c r="W3127">
        <f t="shared" si="353"/>
        <v>0.310498215180298</v>
      </c>
    </row>
    <row r="3128" ht="14.25" spans="1:23">
      <c r="A3128" s="13">
        <v>3021</v>
      </c>
      <c r="B3128" s="14">
        <v>14</v>
      </c>
      <c r="C3128" s="14">
        <v>15</v>
      </c>
      <c r="D3128" s="14">
        <v>18</v>
      </c>
      <c r="E3128" s="14">
        <v>25</v>
      </c>
      <c r="F3128" s="14">
        <v>26</v>
      </c>
      <c r="G3128" s="14">
        <v>30</v>
      </c>
      <c r="H3128" s="15">
        <v>1</v>
      </c>
      <c r="I3128" s="15" t="s">
        <v>15</v>
      </c>
      <c r="J3128" s="22">
        <v>7108391</v>
      </c>
      <c r="K3128" s="23">
        <v>1</v>
      </c>
      <c r="L3128" s="22">
        <v>5000000</v>
      </c>
      <c r="M3128" s="22">
        <f t="shared" si="349"/>
        <v>5000000</v>
      </c>
      <c r="N3128" s="23">
        <v>0</v>
      </c>
      <c r="O3128" s="23">
        <v>0</v>
      </c>
      <c r="P3128" s="22">
        <f t="shared" si="350"/>
        <v>0</v>
      </c>
      <c r="Q3128" s="24">
        <v>13537342</v>
      </c>
      <c r="R3128" s="29">
        <v>37745</v>
      </c>
      <c r="S3128">
        <f t="shared" si="352"/>
        <v>8371456.58</v>
      </c>
      <c r="T3128">
        <f t="shared" si="355"/>
        <v>0.249048637465169</v>
      </c>
      <c r="U3128">
        <f t="shared" si="354"/>
        <v>3371456.58</v>
      </c>
      <c r="V3128">
        <f t="shared" si="351"/>
        <v>0.249048637465169</v>
      </c>
      <c r="W3128">
        <f t="shared" si="353"/>
        <v>0.618397361904575</v>
      </c>
    </row>
    <row r="3129" ht="14.25" spans="1:23">
      <c r="A3129" s="13">
        <v>3020</v>
      </c>
      <c r="B3129" s="14">
        <v>7</v>
      </c>
      <c r="C3129" s="14">
        <v>10</v>
      </c>
      <c r="D3129" s="14">
        <v>25</v>
      </c>
      <c r="E3129" s="14">
        <v>26</v>
      </c>
      <c r="F3129" s="14">
        <v>27</v>
      </c>
      <c r="G3129" s="14">
        <v>32</v>
      </c>
      <c r="H3129" s="15">
        <v>4</v>
      </c>
      <c r="I3129" s="15" t="s">
        <v>11</v>
      </c>
      <c r="J3129" s="22">
        <v>8846550</v>
      </c>
      <c r="K3129" s="23">
        <v>5</v>
      </c>
      <c r="L3129" s="22">
        <v>5000000</v>
      </c>
      <c r="M3129" s="22">
        <f t="shared" si="349"/>
        <v>25000000</v>
      </c>
      <c r="N3129" s="23">
        <v>3</v>
      </c>
      <c r="O3129" s="22">
        <v>327334</v>
      </c>
      <c r="P3129" s="22">
        <f t="shared" si="350"/>
        <v>982002</v>
      </c>
      <c r="Q3129" s="24">
        <v>14670860</v>
      </c>
      <c r="R3129" s="29">
        <v>37742</v>
      </c>
      <c r="S3129">
        <f t="shared" si="352"/>
        <v>29897383.4</v>
      </c>
      <c r="T3129">
        <f t="shared" si="355"/>
        <v>0.333817063212381</v>
      </c>
      <c r="U3129">
        <f t="shared" si="354"/>
        <v>3915381.4</v>
      </c>
      <c r="V3129">
        <f t="shared" si="351"/>
        <v>0.266881518874831</v>
      </c>
      <c r="W3129">
        <f t="shared" si="353"/>
        <v>2.03787531201307</v>
      </c>
    </row>
    <row r="3130" ht="14.25" spans="1:23">
      <c r="A3130" s="13">
        <v>3019</v>
      </c>
      <c r="B3130" s="14">
        <v>4</v>
      </c>
      <c r="C3130" s="14">
        <v>8</v>
      </c>
      <c r="D3130" s="14">
        <v>12</v>
      </c>
      <c r="E3130" s="14">
        <v>13</v>
      </c>
      <c r="F3130" s="14">
        <v>16</v>
      </c>
      <c r="G3130" s="14">
        <v>33</v>
      </c>
      <c r="H3130" s="15">
        <v>9</v>
      </c>
      <c r="I3130" s="15" t="s">
        <v>14</v>
      </c>
      <c r="J3130" s="22">
        <v>31555212</v>
      </c>
      <c r="K3130" s="23">
        <v>0</v>
      </c>
      <c r="L3130" s="23">
        <v>0</v>
      </c>
      <c r="M3130" s="22">
        <f t="shared" si="349"/>
        <v>0</v>
      </c>
      <c r="N3130" s="23">
        <v>9</v>
      </c>
      <c r="O3130" s="22">
        <v>115834</v>
      </c>
      <c r="P3130" s="22">
        <f t="shared" si="350"/>
        <v>1042506</v>
      </c>
      <c r="Q3130" s="24">
        <v>15159580</v>
      </c>
      <c r="R3130" s="29">
        <v>37738</v>
      </c>
      <c r="S3130">
        <f t="shared" si="352"/>
        <v>4995674.2</v>
      </c>
      <c r="T3130">
        <f t="shared" si="355"/>
        <v>0.329539090133104</v>
      </c>
      <c r="U3130">
        <f t="shared" si="354"/>
        <v>3953168.2</v>
      </c>
      <c r="V3130">
        <f t="shared" si="351"/>
        <v>0.260770298385576</v>
      </c>
      <c r="W3130">
        <f t="shared" si="353"/>
        <v>0.329539090133104</v>
      </c>
    </row>
    <row r="3131" ht="14.25" spans="1:23">
      <c r="A3131" s="13">
        <v>3018</v>
      </c>
      <c r="B3131" s="14">
        <v>5</v>
      </c>
      <c r="C3131" s="14">
        <v>16</v>
      </c>
      <c r="D3131" s="14">
        <v>19</v>
      </c>
      <c r="E3131" s="14">
        <v>20</v>
      </c>
      <c r="F3131" s="14">
        <v>25</v>
      </c>
      <c r="G3131" s="14">
        <v>28</v>
      </c>
      <c r="H3131" s="15">
        <v>13</v>
      </c>
      <c r="I3131" s="15" t="s">
        <v>11</v>
      </c>
      <c r="J3131" s="22">
        <v>29122692</v>
      </c>
      <c r="K3131" s="23">
        <v>0</v>
      </c>
      <c r="L3131" s="23">
        <v>0</v>
      </c>
      <c r="M3131" s="22">
        <f t="shared" si="349"/>
        <v>0</v>
      </c>
      <c r="N3131" s="23">
        <v>3</v>
      </c>
      <c r="O3131" s="22">
        <v>456246</v>
      </c>
      <c r="P3131" s="22">
        <f t="shared" si="350"/>
        <v>1368738</v>
      </c>
      <c r="Q3131" s="24">
        <v>14339392</v>
      </c>
      <c r="R3131" s="29">
        <v>37735</v>
      </c>
      <c r="S3131">
        <f t="shared" si="352"/>
        <v>3832576.08</v>
      </c>
      <c r="T3131">
        <f t="shared" si="355"/>
        <v>0.267276051871655</v>
      </c>
      <c r="U3131">
        <f t="shared" si="354"/>
        <v>2463838.08</v>
      </c>
      <c r="V3131">
        <f t="shared" si="351"/>
        <v>0.171823050796017</v>
      </c>
      <c r="W3131">
        <f t="shared" si="353"/>
        <v>0.267276051871655</v>
      </c>
    </row>
    <row r="3132" ht="14.25" spans="1:23">
      <c r="A3132" s="13">
        <v>3017</v>
      </c>
      <c r="B3132" s="14">
        <v>5</v>
      </c>
      <c r="C3132" s="14">
        <v>8</v>
      </c>
      <c r="D3132" s="14">
        <v>18</v>
      </c>
      <c r="E3132" s="14">
        <v>23</v>
      </c>
      <c r="F3132" s="14">
        <v>25</v>
      </c>
      <c r="G3132" s="14">
        <v>31</v>
      </c>
      <c r="H3132" s="15">
        <v>6</v>
      </c>
      <c r="I3132" s="15" t="s">
        <v>15</v>
      </c>
      <c r="J3132" s="22">
        <v>25928966</v>
      </c>
      <c r="K3132" s="23">
        <v>0</v>
      </c>
      <c r="L3132" s="23">
        <v>0</v>
      </c>
      <c r="M3132" s="22">
        <f t="shared" si="349"/>
        <v>0</v>
      </c>
      <c r="N3132" s="23">
        <v>1</v>
      </c>
      <c r="O3132" s="22">
        <v>1444433</v>
      </c>
      <c r="P3132" s="22">
        <f t="shared" si="350"/>
        <v>1444433</v>
      </c>
      <c r="Q3132" s="24">
        <v>14451270</v>
      </c>
      <c r="R3132" s="29">
        <v>37731</v>
      </c>
      <c r="S3132">
        <f t="shared" si="352"/>
        <v>3710778.3</v>
      </c>
      <c r="T3132">
        <f t="shared" si="355"/>
        <v>0.256778698342775</v>
      </c>
      <c r="U3132">
        <f t="shared" si="354"/>
        <v>2266345.3</v>
      </c>
      <c r="V3132">
        <f t="shared" si="351"/>
        <v>0.156826721803689</v>
      </c>
      <c r="W3132">
        <f t="shared" si="353"/>
        <v>0.256778698342775</v>
      </c>
    </row>
    <row r="3133" ht="14.25" spans="1:23">
      <c r="A3133" s="13">
        <v>3016</v>
      </c>
      <c r="B3133" s="14">
        <v>11</v>
      </c>
      <c r="C3133" s="14">
        <v>17</v>
      </c>
      <c r="D3133" s="14">
        <v>28</v>
      </c>
      <c r="E3133" s="14">
        <v>30</v>
      </c>
      <c r="F3133" s="14">
        <v>31</v>
      </c>
      <c r="G3133" s="14">
        <v>33</v>
      </c>
      <c r="H3133" s="15">
        <v>6</v>
      </c>
      <c r="I3133" s="15" t="s">
        <v>11</v>
      </c>
      <c r="J3133" s="22">
        <v>22558622</v>
      </c>
      <c r="K3133" s="23">
        <v>0</v>
      </c>
      <c r="L3133" s="23">
        <v>0</v>
      </c>
      <c r="M3133" s="22">
        <f t="shared" si="349"/>
        <v>0</v>
      </c>
      <c r="N3133" s="23">
        <v>0</v>
      </c>
      <c r="O3133" s="23">
        <v>0</v>
      </c>
      <c r="P3133" s="22">
        <f t="shared" si="350"/>
        <v>0</v>
      </c>
      <c r="Q3133" s="24">
        <v>13098324</v>
      </c>
      <c r="R3133" s="29">
        <v>37728</v>
      </c>
      <c r="S3133">
        <f t="shared" si="352"/>
        <v>2253380.76</v>
      </c>
      <c r="T3133">
        <f t="shared" si="355"/>
        <v>0.172035808550773</v>
      </c>
      <c r="U3133">
        <f t="shared" si="354"/>
        <v>2253380.76</v>
      </c>
      <c r="V3133">
        <f t="shared" si="351"/>
        <v>0.172035808550773</v>
      </c>
      <c r="W3133">
        <f t="shared" si="353"/>
        <v>0.172035808550773</v>
      </c>
    </row>
    <row r="3134" ht="14.25" spans="1:23">
      <c r="A3134" s="13">
        <v>3015</v>
      </c>
      <c r="B3134" s="14">
        <v>4</v>
      </c>
      <c r="C3134" s="14">
        <v>11</v>
      </c>
      <c r="D3134" s="14">
        <v>19</v>
      </c>
      <c r="E3134" s="14">
        <v>25</v>
      </c>
      <c r="F3134" s="14">
        <v>26</v>
      </c>
      <c r="G3134" s="14">
        <v>32</v>
      </c>
      <c r="H3134" s="15">
        <v>13</v>
      </c>
      <c r="I3134" s="15" t="s">
        <v>75</v>
      </c>
      <c r="J3134" s="22">
        <v>18393824</v>
      </c>
      <c r="K3134" s="23">
        <v>0</v>
      </c>
      <c r="L3134" s="23">
        <v>0</v>
      </c>
      <c r="M3134" s="22">
        <f t="shared" si="349"/>
        <v>0</v>
      </c>
      <c r="N3134" s="23">
        <v>6</v>
      </c>
      <c r="O3134" s="22">
        <v>202003</v>
      </c>
      <c r="P3134" s="22">
        <f t="shared" si="350"/>
        <v>1212018</v>
      </c>
      <c r="Q3134" s="24">
        <v>13460134</v>
      </c>
      <c r="R3134" s="29">
        <v>37724</v>
      </c>
      <c r="S3134">
        <f t="shared" si="352"/>
        <v>3767420.66</v>
      </c>
      <c r="T3134">
        <f t="shared" si="355"/>
        <v>0.279894736560572</v>
      </c>
      <c r="U3134">
        <f t="shared" si="354"/>
        <v>2555402.66</v>
      </c>
      <c r="V3134">
        <f t="shared" si="351"/>
        <v>0.18984971917813</v>
      </c>
      <c r="W3134">
        <f t="shared" si="353"/>
        <v>0.279894736560572</v>
      </c>
    </row>
    <row r="3135" ht="14.25" spans="1:23">
      <c r="A3135" s="13">
        <v>3014</v>
      </c>
      <c r="B3135" s="14">
        <v>3</v>
      </c>
      <c r="C3135" s="14">
        <v>5</v>
      </c>
      <c r="D3135" s="14">
        <v>7</v>
      </c>
      <c r="E3135" s="14">
        <v>8</v>
      </c>
      <c r="F3135" s="14">
        <v>21</v>
      </c>
      <c r="G3135" s="14">
        <v>31</v>
      </c>
      <c r="H3135" s="15">
        <v>2</v>
      </c>
      <c r="I3135" s="15" t="s">
        <v>11</v>
      </c>
      <c r="J3135" s="22">
        <v>15565779</v>
      </c>
      <c r="K3135" s="23">
        <v>0</v>
      </c>
      <c r="L3135" s="23">
        <v>0</v>
      </c>
      <c r="M3135" s="22">
        <f t="shared" si="349"/>
        <v>0</v>
      </c>
      <c r="N3135" s="23">
        <v>2</v>
      </c>
      <c r="O3135" s="22">
        <v>522168</v>
      </c>
      <c r="P3135" s="22">
        <f t="shared" si="350"/>
        <v>1044336</v>
      </c>
      <c r="Q3135" s="24">
        <v>12476130</v>
      </c>
      <c r="R3135" s="29">
        <v>37721</v>
      </c>
      <c r="S3135">
        <f t="shared" si="352"/>
        <v>3676517.7</v>
      </c>
      <c r="T3135">
        <f t="shared" si="355"/>
        <v>0.294684144842992</v>
      </c>
      <c r="U3135">
        <f t="shared" si="354"/>
        <v>2632181.7</v>
      </c>
      <c r="V3135">
        <f t="shared" si="351"/>
        <v>0.210977418478326</v>
      </c>
      <c r="W3135">
        <f t="shared" si="353"/>
        <v>0.294684144842992</v>
      </c>
    </row>
    <row r="3136" ht="14.25" spans="1:23">
      <c r="A3136" s="13">
        <v>3013</v>
      </c>
      <c r="B3136" s="14">
        <v>8</v>
      </c>
      <c r="C3136" s="14">
        <v>13</v>
      </c>
      <c r="D3136" s="14">
        <v>17</v>
      </c>
      <c r="E3136" s="14">
        <v>21</v>
      </c>
      <c r="F3136" s="14">
        <v>23</v>
      </c>
      <c r="G3136" s="14">
        <v>32</v>
      </c>
      <c r="H3136" s="15">
        <v>12</v>
      </c>
      <c r="I3136" s="15" t="s">
        <v>26</v>
      </c>
      <c r="J3136" s="22">
        <v>13128993</v>
      </c>
      <c r="K3136" s="23">
        <v>0</v>
      </c>
      <c r="L3136" s="23">
        <v>0</v>
      </c>
      <c r="M3136" s="22">
        <f t="shared" si="349"/>
        <v>0</v>
      </c>
      <c r="N3136" s="23">
        <v>4</v>
      </c>
      <c r="O3136" s="22">
        <v>348491</v>
      </c>
      <c r="P3136" s="22">
        <f t="shared" si="350"/>
        <v>1393964</v>
      </c>
      <c r="Q3136" s="24">
        <v>12611880</v>
      </c>
      <c r="R3136" s="29">
        <v>37717</v>
      </c>
      <c r="S3136">
        <f t="shared" si="352"/>
        <v>2927236.2</v>
      </c>
      <c r="T3136">
        <f t="shared" si="355"/>
        <v>0.232101494781111</v>
      </c>
      <c r="U3136">
        <f t="shared" si="354"/>
        <v>1533272.2</v>
      </c>
      <c r="V3136">
        <f t="shared" si="351"/>
        <v>0.121573643263336</v>
      </c>
      <c r="W3136">
        <f t="shared" si="353"/>
        <v>0.232101494781111</v>
      </c>
    </row>
    <row r="3137" ht="14.25" spans="1:23">
      <c r="A3137" s="13">
        <v>3012</v>
      </c>
      <c r="B3137" s="14">
        <v>2</v>
      </c>
      <c r="C3137" s="14">
        <v>12</v>
      </c>
      <c r="D3137" s="14">
        <v>16</v>
      </c>
      <c r="E3137" s="14">
        <v>17</v>
      </c>
      <c r="F3137" s="14">
        <v>27</v>
      </c>
      <c r="G3137" s="14">
        <v>30</v>
      </c>
      <c r="H3137" s="15">
        <v>12</v>
      </c>
      <c r="I3137" s="15" t="s">
        <v>11</v>
      </c>
      <c r="J3137" s="22">
        <v>9876408</v>
      </c>
      <c r="K3137" s="23">
        <v>1</v>
      </c>
      <c r="L3137" s="22">
        <v>5000000</v>
      </c>
      <c r="M3137" s="22">
        <f t="shared" si="349"/>
        <v>5000000</v>
      </c>
      <c r="N3137" s="23">
        <v>6</v>
      </c>
      <c r="O3137" s="22">
        <v>155762</v>
      </c>
      <c r="P3137" s="22">
        <f t="shared" si="350"/>
        <v>934572</v>
      </c>
      <c r="Q3137" s="24">
        <v>12307262</v>
      </c>
      <c r="R3137" s="29">
        <v>37714</v>
      </c>
      <c r="S3137">
        <f t="shared" si="352"/>
        <v>8849878.38</v>
      </c>
      <c r="T3137">
        <f t="shared" si="355"/>
        <v>0.312813555118921</v>
      </c>
      <c r="U3137">
        <f t="shared" si="354"/>
        <v>2915306.38</v>
      </c>
      <c r="V3137">
        <f t="shared" si="351"/>
        <v>0.236876925184497</v>
      </c>
      <c r="W3137">
        <f t="shared" si="353"/>
        <v>0.719077759131154</v>
      </c>
    </row>
    <row r="3138" ht="14.25" spans="1:23">
      <c r="A3138" s="13">
        <v>3011</v>
      </c>
      <c r="B3138" s="14">
        <v>4</v>
      </c>
      <c r="C3138" s="14">
        <v>5</v>
      </c>
      <c r="D3138" s="14">
        <v>11</v>
      </c>
      <c r="E3138" s="14">
        <v>12</v>
      </c>
      <c r="F3138" s="14">
        <v>30</v>
      </c>
      <c r="G3138" s="14">
        <v>32</v>
      </c>
      <c r="H3138" s="15">
        <v>15</v>
      </c>
      <c r="I3138" s="15" t="s">
        <v>13</v>
      </c>
      <c r="J3138" s="22">
        <v>12695728</v>
      </c>
      <c r="K3138" s="23">
        <v>0</v>
      </c>
      <c r="L3138" s="23">
        <v>0</v>
      </c>
      <c r="M3138" s="22">
        <f t="shared" si="349"/>
        <v>0</v>
      </c>
      <c r="N3138" s="23">
        <v>1</v>
      </c>
      <c r="O3138" s="22">
        <v>808052</v>
      </c>
      <c r="P3138" s="22">
        <f t="shared" si="350"/>
        <v>808052</v>
      </c>
      <c r="Q3138" s="24">
        <v>12782494</v>
      </c>
      <c r="R3138" s="29">
        <v>37710</v>
      </c>
      <c r="S3138">
        <f t="shared" si="352"/>
        <v>4377968.06</v>
      </c>
      <c r="T3138">
        <f t="shared" si="355"/>
        <v>0.34249717308688</v>
      </c>
      <c r="U3138">
        <f t="shared" si="354"/>
        <v>3569916.06</v>
      </c>
      <c r="V3138">
        <f t="shared" si="351"/>
        <v>0.279281653486401</v>
      </c>
      <c r="W3138">
        <f t="shared" si="353"/>
        <v>0.342497173086879</v>
      </c>
    </row>
    <row r="3139" ht="14.25" spans="1:23">
      <c r="A3139" s="13">
        <v>3010</v>
      </c>
      <c r="B3139" s="14">
        <v>1</v>
      </c>
      <c r="C3139" s="14">
        <v>2</v>
      </c>
      <c r="D3139" s="14">
        <v>8</v>
      </c>
      <c r="E3139" s="14">
        <v>13</v>
      </c>
      <c r="F3139" s="14">
        <v>17</v>
      </c>
      <c r="G3139" s="14">
        <v>24</v>
      </c>
      <c r="H3139" s="15">
        <v>13</v>
      </c>
      <c r="I3139" s="15" t="s">
        <v>11</v>
      </c>
      <c r="J3139" s="22">
        <v>10810274</v>
      </c>
      <c r="K3139" s="23">
        <v>1</v>
      </c>
      <c r="L3139" s="22">
        <v>5000000</v>
      </c>
      <c r="M3139" s="22">
        <f t="shared" si="349"/>
        <v>5000000</v>
      </c>
      <c r="N3139" s="23">
        <v>3</v>
      </c>
      <c r="O3139" s="22">
        <v>272604</v>
      </c>
      <c r="P3139" s="22">
        <f t="shared" si="350"/>
        <v>817812</v>
      </c>
      <c r="Q3139" s="24">
        <v>12402130</v>
      </c>
      <c r="R3139" s="29">
        <v>37707</v>
      </c>
      <c r="S3139">
        <f t="shared" si="352"/>
        <v>9168813.7</v>
      </c>
      <c r="T3139">
        <f t="shared" si="355"/>
        <v>0.336136913578555</v>
      </c>
      <c r="U3139">
        <f t="shared" si="354"/>
        <v>3351001.7</v>
      </c>
      <c r="V3139">
        <f t="shared" si="351"/>
        <v>0.270195659939059</v>
      </c>
      <c r="W3139">
        <f t="shared" si="353"/>
        <v>0.739293468138134</v>
      </c>
    </row>
    <row r="3140" ht="14.25" spans="1:23">
      <c r="A3140" s="13">
        <v>3009</v>
      </c>
      <c r="B3140" s="14">
        <v>5</v>
      </c>
      <c r="C3140" s="14">
        <v>9</v>
      </c>
      <c r="D3140" s="14">
        <v>18</v>
      </c>
      <c r="E3140" s="14">
        <v>20</v>
      </c>
      <c r="F3140" s="14">
        <v>22</v>
      </c>
      <c r="G3140" s="14">
        <v>30</v>
      </c>
      <c r="H3140" s="15">
        <v>9</v>
      </c>
      <c r="I3140" s="15" t="s">
        <v>13</v>
      </c>
      <c r="J3140" s="22">
        <v>13902044</v>
      </c>
      <c r="K3140" s="23">
        <v>0</v>
      </c>
      <c r="L3140" s="23">
        <v>0</v>
      </c>
      <c r="M3140" s="22">
        <f t="shared" si="349"/>
        <v>0</v>
      </c>
      <c r="N3140" s="23">
        <v>2</v>
      </c>
      <c r="O3140" s="22">
        <v>106869</v>
      </c>
      <c r="P3140" s="22">
        <f t="shared" si="350"/>
        <v>213738</v>
      </c>
      <c r="Q3140" s="24">
        <v>12386072</v>
      </c>
      <c r="R3140" s="29">
        <v>37703</v>
      </c>
      <c r="S3140">
        <f t="shared" si="352"/>
        <v>5570450.28</v>
      </c>
      <c r="T3140">
        <f t="shared" si="355"/>
        <v>0.449735015265534</v>
      </c>
      <c r="U3140">
        <f t="shared" si="354"/>
        <v>5356712.28</v>
      </c>
      <c r="V3140">
        <f t="shared" si="351"/>
        <v>0.432478697039707</v>
      </c>
      <c r="W3140">
        <f t="shared" si="353"/>
        <v>0.449735015265534</v>
      </c>
    </row>
    <row r="3141" ht="14.25" spans="1:23">
      <c r="A3141" s="13">
        <v>3008</v>
      </c>
      <c r="B3141" s="14">
        <v>5</v>
      </c>
      <c r="C3141" s="14">
        <v>8</v>
      </c>
      <c r="D3141" s="14">
        <v>9</v>
      </c>
      <c r="E3141" s="14">
        <v>14</v>
      </c>
      <c r="F3141" s="14">
        <v>17</v>
      </c>
      <c r="G3141" s="14">
        <v>23</v>
      </c>
      <c r="H3141" s="15">
        <v>8</v>
      </c>
      <c r="I3141" s="15" t="s">
        <v>11</v>
      </c>
      <c r="J3141" s="22">
        <v>13403319</v>
      </c>
      <c r="K3141" s="23">
        <v>0</v>
      </c>
      <c r="L3141" s="23">
        <v>0</v>
      </c>
      <c r="M3141" s="22">
        <f t="shared" si="349"/>
        <v>0</v>
      </c>
      <c r="N3141" s="23">
        <v>6</v>
      </c>
      <c r="O3141" s="22">
        <v>29815</v>
      </c>
      <c r="P3141" s="22">
        <f t="shared" si="350"/>
        <v>178890</v>
      </c>
      <c r="Q3141" s="24">
        <v>11696278</v>
      </c>
      <c r="R3141" s="29">
        <v>37700</v>
      </c>
      <c r="S3141">
        <f t="shared" si="352"/>
        <v>5313755.22</v>
      </c>
      <c r="T3141">
        <f t="shared" si="355"/>
        <v>0.454311638283563</v>
      </c>
      <c r="U3141">
        <f t="shared" si="354"/>
        <v>5134865.22</v>
      </c>
      <c r="V3141">
        <f t="shared" si="351"/>
        <v>0.439017029178</v>
      </c>
      <c r="W3141">
        <f t="shared" si="353"/>
        <v>0.454311638283563</v>
      </c>
    </row>
    <row r="3142" ht="14.25" spans="1:23">
      <c r="A3142" s="13">
        <v>3007</v>
      </c>
      <c r="B3142" s="14">
        <v>1</v>
      </c>
      <c r="C3142" s="14">
        <v>9</v>
      </c>
      <c r="D3142" s="14">
        <v>19</v>
      </c>
      <c r="E3142" s="14">
        <v>21</v>
      </c>
      <c r="F3142" s="14">
        <v>23</v>
      </c>
      <c r="G3142" s="14">
        <v>26</v>
      </c>
      <c r="H3142" s="15">
        <v>7</v>
      </c>
      <c r="I3142" s="15" t="s">
        <v>17</v>
      </c>
      <c r="J3142" s="22">
        <v>12985898</v>
      </c>
      <c r="K3142" s="23">
        <v>1</v>
      </c>
      <c r="L3142" s="22">
        <v>5000000</v>
      </c>
      <c r="M3142" s="22">
        <f t="shared" ref="M3142:M3148" si="356">K3142*L3142</f>
        <v>5000000</v>
      </c>
      <c r="N3142" s="23">
        <v>3</v>
      </c>
      <c r="O3142" s="22">
        <v>254459</v>
      </c>
      <c r="P3142" s="22">
        <f t="shared" si="350"/>
        <v>763377</v>
      </c>
      <c r="Q3142" s="24">
        <v>12124030</v>
      </c>
      <c r="R3142" s="29">
        <v>37696</v>
      </c>
      <c r="S3142">
        <f t="shared" si="352"/>
        <v>9159558.7</v>
      </c>
      <c r="T3142">
        <f t="shared" si="355"/>
        <v>0.343083834335613</v>
      </c>
      <c r="U3142">
        <f t="shared" si="354"/>
        <v>3396181.7</v>
      </c>
      <c r="V3142">
        <f t="shared" si="351"/>
        <v>0.280119869383365</v>
      </c>
      <c r="W3142">
        <f t="shared" si="353"/>
        <v>0.755487960686339</v>
      </c>
    </row>
    <row r="3143" ht="14.25" spans="1:23">
      <c r="A3143" s="13">
        <v>3006</v>
      </c>
      <c r="B3143" s="14">
        <v>1</v>
      </c>
      <c r="C3143" s="14">
        <v>3</v>
      </c>
      <c r="D3143" s="14">
        <v>10</v>
      </c>
      <c r="E3143" s="14">
        <v>21</v>
      </c>
      <c r="F3143" s="14">
        <v>26</v>
      </c>
      <c r="G3143" s="14">
        <v>27</v>
      </c>
      <c r="H3143" s="15">
        <v>6</v>
      </c>
      <c r="I3143" s="15" t="s">
        <v>11</v>
      </c>
      <c r="J3143" s="22">
        <v>16204682</v>
      </c>
      <c r="K3143" s="23">
        <v>0</v>
      </c>
      <c r="L3143" s="23">
        <v>0</v>
      </c>
      <c r="M3143" s="22">
        <f t="shared" si="356"/>
        <v>0</v>
      </c>
      <c r="N3143" s="23">
        <v>2</v>
      </c>
      <c r="O3143" s="22">
        <v>412254</v>
      </c>
      <c r="P3143" s="22">
        <f t="shared" si="350"/>
        <v>824508</v>
      </c>
      <c r="Q3143" s="24">
        <v>10919658</v>
      </c>
      <c r="R3143" s="29">
        <v>37693</v>
      </c>
      <c r="S3143">
        <f t="shared" si="352"/>
        <v>3426779.42</v>
      </c>
      <c r="T3143">
        <f t="shared" si="355"/>
        <v>0.313817467543397</v>
      </c>
      <c r="U3143">
        <f t="shared" si="354"/>
        <v>2602271.42</v>
      </c>
      <c r="V3143">
        <f t="shared" si="351"/>
        <v>0.238310707166836</v>
      </c>
      <c r="W3143">
        <f t="shared" si="353"/>
        <v>0.313817467543398</v>
      </c>
    </row>
    <row r="3144" ht="14.25" spans="1:23">
      <c r="A3144" s="13">
        <v>3005</v>
      </c>
      <c r="B3144" s="14">
        <v>4</v>
      </c>
      <c r="C3144" s="14">
        <v>6</v>
      </c>
      <c r="D3144" s="14">
        <v>15</v>
      </c>
      <c r="E3144" s="14">
        <v>17</v>
      </c>
      <c r="F3144" s="14">
        <v>30</v>
      </c>
      <c r="G3144" s="14">
        <v>31</v>
      </c>
      <c r="H3144" s="15">
        <v>16</v>
      </c>
      <c r="I3144" s="15" t="s">
        <v>12</v>
      </c>
      <c r="J3144" s="22">
        <v>14280829</v>
      </c>
      <c r="K3144" s="23">
        <v>0</v>
      </c>
      <c r="L3144" s="23">
        <v>0</v>
      </c>
      <c r="M3144" s="22">
        <f t="shared" si="356"/>
        <v>0</v>
      </c>
      <c r="N3144" s="23">
        <v>4</v>
      </c>
      <c r="O3144" s="22">
        <v>260153</v>
      </c>
      <c r="P3144" s="22">
        <f t="shared" si="350"/>
        <v>1040612</v>
      </c>
      <c r="Q3144" s="24">
        <v>10661438</v>
      </c>
      <c r="R3144" s="29">
        <v>37689</v>
      </c>
      <c r="S3144">
        <f t="shared" si="352"/>
        <v>2796004.62</v>
      </c>
      <c r="T3144">
        <f t="shared" si="355"/>
        <v>0.262253986751131</v>
      </c>
      <c r="U3144">
        <f t="shared" si="354"/>
        <v>1755392.62</v>
      </c>
      <c r="V3144">
        <f t="shared" si="351"/>
        <v>0.164648766892421</v>
      </c>
      <c r="W3144">
        <f t="shared" si="353"/>
        <v>0.262253986751131</v>
      </c>
    </row>
    <row r="3145" ht="14.25" spans="1:23">
      <c r="A3145" s="13">
        <v>3004</v>
      </c>
      <c r="B3145" s="14">
        <v>4</v>
      </c>
      <c r="C3145" s="14">
        <v>6</v>
      </c>
      <c r="D3145" s="14">
        <v>7</v>
      </c>
      <c r="E3145" s="14">
        <v>10</v>
      </c>
      <c r="F3145" s="14">
        <v>13</v>
      </c>
      <c r="G3145" s="14">
        <v>25</v>
      </c>
      <c r="H3145" s="15">
        <v>3</v>
      </c>
      <c r="I3145" s="15" t="s">
        <v>11</v>
      </c>
      <c r="J3145" s="22">
        <v>11852729</v>
      </c>
      <c r="K3145" s="23">
        <v>0</v>
      </c>
      <c r="L3145" s="23">
        <v>0</v>
      </c>
      <c r="M3145" s="22">
        <f t="shared" si="356"/>
        <v>0</v>
      </c>
      <c r="N3145" s="23">
        <v>3</v>
      </c>
      <c r="O3145" s="22">
        <v>281578</v>
      </c>
      <c r="P3145" s="22">
        <f t="shared" si="350"/>
        <v>844734</v>
      </c>
      <c r="Q3145" s="24">
        <v>9517794</v>
      </c>
      <c r="R3145" s="29">
        <v>37686</v>
      </c>
      <c r="S3145">
        <f t="shared" si="352"/>
        <v>2692667.06</v>
      </c>
      <c r="T3145">
        <f t="shared" si="355"/>
        <v>0.282908734944253</v>
      </c>
      <c r="U3145">
        <f t="shared" si="354"/>
        <v>1847933.06</v>
      </c>
      <c r="V3145">
        <f t="shared" si="351"/>
        <v>0.194155605805295</v>
      </c>
      <c r="W3145">
        <f t="shared" si="353"/>
        <v>0.282908734944253</v>
      </c>
    </row>
    <row r="3146" ht="14.25" spans="1:23">
      <c r="A3146" s="13">
        <v>3003</v>
      </c>
      <c r="B3146" s="14">
        <v>1</v>
      </c>
      <c r="C3146" s="14">
        <v>7</v>
      </c>
      <c r="D3146" s="14">
        <v>10</v>
      </c>
      <c r="E3146" s="14">
        <v>23</v>
      </c>
      <c r="F3146" s="14">
        <v>28</v>
      </c>
      <c r="G3146" s="14">
        <v>32</v>
      </c>
      <c r="H3146" s="15">
        <v>16</v>
      </c>
      <c r="I3146" s="15" t="s">
        <v>17</v>
      </c>
      <c r="J3146" s="22">
        <v>9881677</v>
      </c>
      <c r="K3146" s="23">
        <v>0</v>
      </c>
      <c r="L3146" s="23">
        <v>0</v>
      </c>
      <c r="M3146" s="22">
        <f t="shared" si="356"/>
        <v>0</v>
      </c>
      <c r="N3146" s="23">
        <v>2</v>
      </c>
      <c r="O3146" s="22">
        <v>332369</v>
      </c>
      <c r="P3146" s="22">
        <f t="shared" si="350"/>
        <v>664738</v>
      </c>
      <c r="Q3146" s="24">
        <v>8917960</v>
      </c>
      <c r="R3146" s="29">
        <v>37682</v>
      </c>
      <c r="S3146">
        <f t="shared" si="352"/>
        <v>2818744.4</v>
      </c>
      <c r="T3146">
        <f t="shared" si="355"/>
        <v>0.316075021641721</v>
      </c>
      <c r="U3146">
        <f t="shared" si="354"/>
        <v>2154006.4</v>
      </c>
      <c r="V3146">
        <f t="shared" si="351"/>
        <v>0.241535777240535</v>
      </c>
      <c r="W3146">
        <f t="shared" si="353"/>
        <v>0.316075021641721</v>
      </c>
    </row>
    <row r="3147" ht="14.25" spans="1:18">
      <c r="A3147" s="13">
        <v>3002</v>
      </c>
      <c r="B3147" s="14">
        <v>4</v>
      </c>
      <c r="C3147" s="14">
        <v>9</v>
      </c>
      <c r="D3147" s="14">
        <v>19</v>
      </c>
      <c r="E3147" s="14">
        <v>20</v>
      </c>
      <c r="F3147" s="14">
        <v>21</v>
      </c>
      <c r="G3147" s="14">
        <v>26</v>
      </c>
      <c r="H3147" s="15">
        <v>12</v>
      </c>
      <c r="I3147" s="15" t="s">
        <v>11</v>
      </c>
      <c r="J3147" s="22">
        <v>8330621</v>
      </c>
      <c r="K3147" s="23">
        <v>0</v>
      </c>
      <c r="L3147" s="23">
        <v>0</v>
      </c>
      <c r="M3147" s="22">
        <f t="shared" si="356"/>
        <v>0</v>
      </c>
      <c r="N3147" s="23">
        <v>2</v>
      </c>
      <c r="O3147" s="22">
        <v>264332</v>
      </c>
      <c r="P3147" s="22">
        <f t="shared" si="350"/>
        <v>528664</v>
      </c>
      <c r="Q3147" s="24">
        <v>7398870</v>
      </c>
      <c r="R3147" s="29">
        <v>37679</v>
      </c>
    </row>
    <row r="3148" spans="1:18">
      <c r="A3148" s="13">
        <v>3001</v>
      </c>
      <c r="B3148" s="14">
        <v>10</v>
      </c>
      <c r="C3148" s="14">
        <v>11</v>
      </c>
      <c r="D3148" s="14">
        <v>12</v>
      </c>
      <c r="E3148" s="14">
        <v>13</v>
      </c>
      <c r="F3148" s="14">
        <v>26</v>
      </c>
      <c r="G3148" s="14">
        <v>28</v>
      </c>
      <c r="H3148" s="15">
        <v>11</v>
      </c>
      <c r="I3148" s="15" t="s">
        <v>13</v>
      </c>
      <c r="J3148" s="22">
        <v>2097070</v>
      </c>
      <c r="K3148" s="23">
        <v>0</v>
      </c>
      <c r="L3148" s="23">
        <v>0</v>
      </c>
      <c r="M3148" s="22">
        <f t="shared" si="356"/>
        <v>0</v>
      </c>
      <c r="N3148" s="23">
        <v>1</v>
      </c>
      <c r="O3148" s="22">
        <v>898744</v>
      </c>
      <c r="P3148" s="22">
        <f t="shared" si="350"/>
        <v>898744</v>
      </c>
      <c r="Q3148" s="24">
        <v>10307806</v>
      </c>
      <c r="R3148" s="29">
        <v>37675</v>
      </c>
    </row>
  </sheetData>
  <mergeCells count="14">
    <mergeCell ref="B1:G1"/>
    <mergeCell ref="K1:M1"/>
    <mergeCell ref="N1:P1"/>
    <mergeCell ref="A1:A2"/>
    <mergeCell ref="H1:H2"/>
    <mergeCell ref="I1:I2"/>
    <mergeCell ref="J1:J2"/>
    <mergeCell ref="Q1:Q2"/>
    <mergeCell ref="R1:R2"/>
    <mergeCell ref="S1:S2"/>
    <mergeCell ref="T1:T2"/>
    <mergeCell ref="U1:U2"/>
    <mergeCell ref="V1:V2"/>
    <mergeCell ref="W1:W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47"/>
  <sheetViews>
    <sheetView zoomScale="70" zoomScaleNormal="70" workbookViewId="0">
      <pane ySplit="1" topLeftCell="A2" activePane="bottomLeft" state="frozen"/>
      <selection/>
      <selection pane="bottomLeft" activeCell="C1832" sqref="C1832"/>
    </sheetView>
  </sheetViews>
  <sheetFormatPr defaultColWidth="9.02654867256637" defaultRowHeight="13.5" outlineLevelCol="7"/>
  <cols>
    <col min="2" max="2" width="12.7964601769912"/>
    <col min="3" max="3" width="8.83185840707965" style="5" customWidth="1"/>
    <col min="4" max="4" width="13.858407079646"/>
    <col min="5" max="5" width="10.5309734513274"/>
    <col min="6" max="6" width="17.5486725663717" customWidth="1"/>
    <col min="7" max="7" width="11.6637168141593"/>
  </cols>
  <sheetData>
    <row r="1" spans="1:8">
      <c r="A1" t="s">
        <v>82</v>
      </c>
      <c r="B1" t="s">
        <v>83</v>
      </c>
      <c r="C1" s="5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0.321607009957793</v>
      </c>
      <c r="C2" s="6">
        <v>0.11</v>
      </c>
      <c r="D2">
        <v>0.0603710875573126</v>
      </c>
      <c r="E2">
        <v>367939562</v>
      </c>
      <c r="F2">
        <f t="shared" ref="F2:F65" si="0">F3+E2</f>
        <v>877188440615</v>
      </c>
      <c r="G2">
        <v>2178038182</v>
      </c>
      <c r="H2">
        <v>6101483</v>
      </c>
    </row>
    <row r="3" spans="1:8">
      <c r="A3">
        <v>2</v>
      </c>
      <c r="B3">
        <v>0.275854398170187</v>
      </c>
      <c r="C3" s="6">
        <v>0.14</v>
      </c>
      <c r="D3">
        <v>0.0708606150084432</v>
      </c>
      <c r="E3">
        <v>388201440</v>
      </c>
      <c r="F3">
        <f t="shared" si="0"/>
        <v>876820501053</v>
      </c>
      <c r="G3">
        <v>2207601984</v>
      </c>
      <c r="H3">
        <v>6705264</v>
      </c>
    </row>
    <row r="4" spans="1:8">
      <c r="A4">
        <v>3</v>
      </c>
      <c r="B4">
        <v>0.301073408215548</v>
      </c>
      <c r="C4" s="6">
        <v>0.15</v>
      </c>
      <c r="D4">
        <v>0.0906433262663365</v>
      </c>
      <c r="E4">
        <v>330045974</v>
      </c>
      <c r="F4">
        <f t="shared" si="0"/>
        <v>876432299613</v>
      </c>
      <c r="G4">
        <v>2211638785</v>
      </c>
      <c r="H4">
        <v>10000000</v>
      </c>
    </row>
    <row r="5" spans="1:8">
      <c r="A5">
        <v>4</v>
      </c>
      <c r="B5">
        <v>0.288423790922511</v>
      </c>
      <c r="C5" s="6">
        <v>0.17</v>
      </c>
      <c r="D5">
        <v>0.10790836218173</v>
      </c>
      <c r="E5">
        <v>351928312</v>
      </c>
      <c r="F5">
        <f t="shared" si="0"/>
        <v>876102253639</v>
      </c>
      <c r="G5">
        <v>2179284324</v>
      </c>
      <c r="H5">
        <v>7702490</v>
      </c>
    </row>
    <row r="6" spans="1:8">
      <c r="A6">
        <v>5</v>
      </c>
      <c r="B6">
        <v>0.268473730456525</v>
      </c>
      <c r="C6" s="6">
        <v>0.18</v>
      </c>
      <c r="D6">
        <v>0.10913584855045</v>
      </c>
      <c r="E6">
        <v>405356264</v>
      </c>
      <c r="F6">
        <f t="shared" si="0"/>
        <v>875750325327</v>
      </c>
      <c r="G6">
        <v>2162261379</v>
      </c>
      <c r="H6">
        <v>5920995</v>
      </c>
    </row>
    <row r="7" spans="1:8">
      <c r="A7">
        <v>6</v>
      </c>
      <c r="B7">
        <v>0.280668021756665</v>
      </c>
      <c r="C7" s="6">
        <v>0.18</v>
      </c>
      <c r="D7">
        <v>0.109632905848431</v>
      </c>
      <c r="E7">
        <v>382103034</v>
      </c>
      <c r="F7">
        <f t="shared" si="0"/>
        <v>875344969063</v>
      </c>
      <c r="G7">
        <v>2226410188</v>
      </c>
      <c r="H7">
        <v>8554950</v>
      </c>
    </row>
    <row r="8" spans="1:8">
      <c r="A8">
        <v>7</v>
      </c>
      <c r="B8">
        <v>0.327252704476749</v>
      </c>
      <c r="C8" s="6">
        <v>0.18</v>
      </c>
      <c r="D8">
        <v>0.116116915989023</v>
      </c>
      <c r="E8">
        <v>379451774</v>
      </c>
      <c r="F8">
        <f t="shared" si="0"/>
        <v>874962866029</v>
      </c>
      <c r="G8">
        <v>2197753504</v>
      </c>
      <c r="H8">
        <v>6266764</v>
      </c>
    </row>
    <row r="9" spans="1:8">
      <c r="A9">
        <v>8</v>
      </c>
      <c r="B9">
        <v>0.330935537019012</v>
      </c>
      <c r="C9" s="6">
        <v>0.18</v>
      </c>
      <c r="D9">
        <v>0.12122644301001</v>
      </c>
      <c r="E9">
        <v>405727312</v>
      </c>
      <c r="F9">
        <f t="shared" si="0"/>
        <v>874583414255</v>
      </c>
      <c r="G9">
        <v>2217466686</v>
      </c>
      <c r="H9">
        <v>8441962</v>
      </c>
    </row>
    <row r="10" spans="1:8">
      <c r="A10">
        <v>9</v>
      </c>
      <c r="B10">
        <v>0.3248255290188</v>
      </c>
      <c r="C10" s="6">
        <v>0.2</v>
      </c>
      <c r="D10">
        <v>0.136138469400177</v>
      </c>
      <c r="E10">
        <v>379945476</v>
      </c>
      <c r="F10">
        <f t="shared" si="0"/>
        <v>874177686943</v>
      </c>
      <c r="G10">
        <v>2195139699</v>
      </c>
      <c r="H10">
        <v>6394606</v>
      </c>
    </row>
    <row r="11" spans="1:8">
      <c r="A11">
        <v>10</v>
      </c>
      <c r="B11">
        <v>0.249019333325445</v>
      </c>
      <c r="C11" s="6">
        <v>0.2</v>
      </c>
      <c r="D11">
        <v>0.136917795764583</v>
      </c>
      <c r="E11">
        <v>385020364</v>
      </c>
      <c r="F11">
        <f t="shared" si="0"/>
        <v>873797741467</v>
      </c>
      <c r="G11">
        <v>2209117678</v>
      </c>
      <c r="H11">
        <v>10000000</v>
      </c>
    </row>
    <row r="12" spans="1:8">
      <c r="A12">
        <v>11</v>
      </c>
      <c r="B12">
        <v>0.299578132788868</v>
      </c>
      <c r="C12" s="6">
        <v>0.2</v>
      </c>
      <c r="D12">
        <v>0.138694356050125</v>
      </c>
      <c r="E12">
        <v>412186810</v>
      </c>
      <c r="F12">
        <f t="shared" si="0"/>
        <v>873412721103</v>
      </c>
      <c r="G12">
        <v>2126335214</v>
      </c>
      <c r="H12">
        <v>5312395</v>
      </c>
    </row>
    <row r="13" spans="1:8">
      <c r="A13">
        <v>12</v>
      </c>
      <c r="B13">
        <v>0.271598803981431</v>
      </c>
      <c r="C13" s="6">
        <v>0.2</v>
      </c>
      <c r="D13">
        <v>0.1488945148556</v>
      </c>
      <c r="E13">
        <v>386011398</v>
      </c>
      <c r="F13">
        <f t="shared" si="0"/>
        <v>873000534293</v>
      </c>
      <c r="G13">
        <v>2403776297</v>
      </c>
      <c r="H13">
        <v>7810178</v>
      </c>
    </row>
    <row r="14" spans="1:8">
      <c r="A14">
        <v>13</v>
      </c>
      <c r="B14">
        <v>0.296733196083455</v>
      </c>
      <c r="C14" s="6">
        <v>0.21</v>
      </c>
      <c r="D14">
        <v>0.153479728031269</v>
      </c>
      <c r="E14">
        <v>381702830</v>
      </c>
      <c r="F14">
        <f t="shared" si="0"/>
        <v>872614522895</v>
      </c>
      <c r="G14">
        <v>2381952370</v>
      </c>
      <c r="H14">
        <v>6639344</v>
      </c>
    </row>
    <row r="15" spans="1:8">
      <c r="A15">
        <v>14</v>
      </c>
      <c r="B15">
        <v>0.265155279131028</v>
      </c>
      <c r="C15" s="6">
        <v>0.21</v>
      </c>
      <c r="D15">
        <v>0.156079839529251</v>
      </c>
      <c r="E15">
        <v>403976694</v>
      </c>
      <c r="F15">
        <f t="shared" si="0"/>
        <v>872232820065</v>
      </c>
      <c r="G15">
        <v>2387854012</v>
      </c>
      <c r="H15">
        <v>10000000</v>
      </c>
    </row>
    <row r="16" spans="1:8">
      <c r="A16">
        <v>15</v>
      </c>
      <c r="B16">
        <v>0.266792407996243</v>
      </c>
      <c r="C16" s="6">
        <v>0.21</v>
      </c>
      <c r="D16">
        <v>0.166835637399098</v>
      </c>
      <c r="E16">
        <v>356283280</v>
      </c>
      <c r="F16">
        <f t="shared" si="0"/>
        <v>871828843371</v>
      </c>
      <c r="G16">
        <v>2327021985</v>
      </c>
      <c r="H16">
        <v>10000000</v>
      </c>
    </row>
    <row r="17" spans="1:8">
      <c r="A17">
        <v>16</v>
      </c>
      <c r="B17">
        <v>0.338662773372979</v>
      </c>
      <c r="C17" s="6">
        <v>0.21</v>
      </c>
      <c r="D17">
        <v>0.171352462816789</v>
      </c>
      <c r="E17">
        <v>375133272</v>
      </c>
      <c r="F17">
        <f t="shared" si="0"/>
        <v>871472560091</v>
      </c>
      <c r="G17">
        <v>2277496852</v>
      </c>
      <c r="H17">
        <v>6513910</v>
      </c>
    </row>
    <row r="18" spans="1:8">
      <c r="A18">
        <v>17</v>
      </c>
      <c r="B18">
        <v>0.332278423365681</v>
      </c>
      <c r="C18" s="6">
        <v>0.21</v>
      </c>
      <c r="D18">
        <v>0.172035808550773</v>
      </c>
      <c r="E18">
        <v>412436132</v>
      </c>
      <c r="F18">
        <f t="shared" si="0"/>
        <v>871097426819</v>
      </c>
      <c r="G18">
        <v>2285864323</v>
      </c>
      <c r="H18">
        <v>5826032</v>
      </c>
    </row>
    <row r="19" spans="1:8">
      <c r="A19">
        <v>18</v>
      </c>
      <c r="B19">
        <v>0.296218396685987</v>
      </c>
      <c r="C19" s="6">
        <v>0.22</v>
      </c>
      <c r="D19">
        <v>0.175507359327322</v>
      </c>
      <c r="E19">
        <v>385412112</v>
      </c>
      <c r="F19">
        <f t="shared" si="0"/>
        <v>870684990687</v>
      </c>
      <c r="G19">
        <v>2343160918</v>
      </c>
      <c r="H19">
        <v>6171541</v>
      </c>
    </row>
    <row r="20" spans="1:8">
      <c r="A20">
        <v>19</v>
      </c>
      <c r="B20">
        <v>0.287562867959377</v>
      </c>
      <c r="C20" s="6">
        <v>0.22</v>
      </c>
      <c r="D20">
        <v>0.176081786518498</v>
      </c>
      <c r="E20">
        <v>374362318</v>
      </c>
      <c r="F20">
        <f t="shared" si="0"/>
        <v>870299578575</v>
      </c>
      <c r="G20">
        <v>2373391338</v>
      </c>
      <c r="H20">
        <v>10000000</v>
      </c>
    </row>
    <row r="21" spans="1:8">
      <c r="A21">
        <v>20</v>
      </c>
      <c r="B21">
        <v>0.259989120910428</v>
      </c>
      <c r="C21" s="6">
        <v>0.22</v>
      </c>
      <c r="D21">
        <v>0.176175704553184</v>
      </c>
      <c r="E21">
        <v>413703736</v>
      </c>
      <c r="F21">
        <f t="shared" si="0"/>
        <v>869925216257</v>
      </c>
      <c r="G21">
        <v>2337606504</v>
      </c>
      <c r="H21">
        <v>6812502</v>
      </c>
    </row>
    <row r="22" spans="1:8">
      <c r="A22">
        <v>21</v>
      </c>
      <c r="B22">
        <v>0.489999999999999</v>
      </c>
      <c r="C22" s="6">
        <v>0.22</v>
      </c>
      <c r="D22">
        <v>0.182230962692208</v>
      </c>
      <c r="E22">
        <v>401159328</v>
      </c>
      <c r="F22">
        <f t="shared" si="0"/>
        <v>869511512521</v>
      </c>
      <c r="G22">
        <v>2337825172</v>
      </c>
      <c r="H22">
        <v>5000000</v>
      </c>
    </row>
    <row r="23" spans="1:8">
      <c r="A23">
        <v>22</v>
      </c>
      <c r="B23">
        <v>0.256326205107716</v>
      </c>
      <c r="C23" s="6">
        <v>0.22</v>
      </c>
      <c r="D23">
        <v>0.18364758748888</v>
      </c>
      <c r="E23">
        <v>398025748</v>
      </c>
      <c r="F23">
        <f t="shared" si="0"/>
        <v>869110353193</v>
      </c>
      <c r="G23">
        <v>2432825172</v>
      </c>
      <c r="H23">
        <v>10000000</v>
      </c>
    </row>
    <row r="24" spans="1:8">
      <c r="A24">
        <v>23</v>
      </c>
      <c r="B24">
        <v>0.270796501957888</v>
      </c>
      <c r="C24" s="6">
        <v>0.22</v>
      </c>
      <c r="D24">
        <v>0.189483421950675</v>
      </c>
      <c r="E24">
        <v>433441094</v>
      </c>
      <c r="F24">
        <f t="shared" si="0"/>
        <v>868712327445</v>
      </c>
      <c r="G24">
        <v>2369816985</v>
      </c>
      <c r="H24">
        <v>10000000</v>
      </c>
    </row>
    <row r="25" spans="1:8">
      <c r="A25">
        <v>24</v>
      </c>
      <c r="B25">
        <v>0.328778827005602</v>
      </c>
      <c r="C25" s="6">
        <v>0.22</v>
      </c>
      <c r="D25">
        <v>0.198454134126453</v>
      </c>
      <c r="E25">
        <v>400874276</v>
      </c>
      <c r="F25">
        <f t="shared" si="0"/>
        <v>868278886351</v>
      </c>
      <c r="G25">
        <v>2284805181</v>
      </c>
      <c r="H25">
        <v>6436209</v>
      </c>
    </row>
    <row r="26" spans="1:8">
      <c r="A26">
        <v>25</v>
      </c>
      <c r="B26">
        <v>0.256908330904521</v>
      </c>
      <c r="C26" s="6">
        <v>0.22</v>
      </c>
      <c r="D26">
        <v>0.199464227488863</v>
      </c>
      <c r="E26">
        <v>398514350</v>
      </c>
      <c r="F26">
        <f t="shared" si="0"/>
        <v>867878012075</v>
      </c>
      <c r="G26">
        <v>2297410268</v>
      </c>
      <c r="H26">
        <v>7752307</v>
      </c>
    </row>
    <row r="27" spans="1:8">
      <c r="A27">
        <v>26</v>
      </c>
      <c r="B27">
        <v>0.298510364979383</v>
      </c>
      <c r="C27" s="6">
        <v>0.22</v>
      </c>
      <c r="D27">
        <v>0.200469391585734</v>
      </c>
      <c r="E27">
        <v>431419382</v>
      </c>
      <c r="F27">
        <f t="shared" si="0"/>
        <v>867479497725</v>
      </c>
      <c r="G27">
        <v>2274290656</v>
      </c>
      <c r="H27">
        <v>6573568</v>
      </c>
    </row>
    <row r="28" spans="1:8">
      <c r="A28">
        <v>27</v>
      </c>
      <c r="B28">
        <v>0.271711626016951</v>
      </c>
      <c r="C28" s="6">
        <v>0.22</v>
      </c>
      <c r="D28">
        <v>0.201648741023157</v>
      </c>
      <c r="E28">
        <v>399059370</v>
      </c>
      <c r="F28">
        <f t="shared" si="0"/>
        <v>867048078343</v>
      </c>
      <c r="G28">
        <v>2283708268</v>
      </c>
      <c r="H28">
        <v>7903667</v>
      </c>
    </row>
    <row r="29" spans="1:8">
      <c r="A29">
        <v>28</v>
      </c>
      <c r="B29">
        <v>0.27835611580926</v>
      </c>
      <c r="C29" s="6">
        <v>0.22</v>
      </c>
      <c r="D29">
        <v>0.202100792814608</v>
      </c>
      <c r="E29">
        <v>389179240</v>
      </c>
      <c r="F29">
        <f t="shared" si="0"/>
        <v>866649018973</v>
      </c>
      <c r="G29">
        <v>2259827583</v>
      </c>
      <c r="H29">
        <v>7196464</v>
      </c>
    </row>
    <row r="30" spans="1:8">
      <c r="A30">
        <v>29</v>
      </c>
      <c r="B30">
        <v>0.309372276125063</v>
      </c>
      <c r="C30" s="6">
        <v>0.22</v>
      </c>
      <c r="D30">
        <v>0.203603855766327</v>
      </c>
      <c r="E30">
        <v>429941270</v>
      </c>
      <c r="F30">
        <f t="shared" si="0"/>
        <v>866259839733</v>
      </c>
      <c r="G30">
        <v>2249424817</v>
      </c>
      <c r="H30">
        <v>10000000</v>
      </c>
    </row>
    <row r="31" spans="1:8">
      <c r="A31">
        <v>30</v>
      </c>
      <c r="B31">
        <v>0.338424132584076</v>
      </c>
      <c r="C31" s="6">
        <v>0.22</v>
      </c>
      <c r="D31">
        <v>0.205656951132902</v>
      </c>
      <c r="E31">
        <v>388759926</v>
      </c>
      <c r="F31">
        <f t="shared" si="0"/>
        <v>865829898463</v>
      </c>
      <c r="G31">
        <v>2211765504</v>
      </c>
      <c r="H31">
        <v>5581991</v>
      </c>
    </row>
    <row r="32" spans="1:8">
      <c r="A32">
        <v>31</v>
      </c>
      <c r="B32">
        <v>0.311559883270941</v>
      </c>
      <c r="C32" s="6">
        <v>0.23</v>
      </c>
      <c r="D32">
        <v>0.205981123921289</v>
      </c>
      <c r="E32">
        <v>387567590</v>
      </c>
      <c r="F32">
        <f t="shared" si="0"/>
        <v>865441138537</v>
      </c>
      <c r="G32">
        <v>2303552638</v>
      </c>
      <c r="H32">
        <v>7305253</v>
      </c>
    </row>
    <row r="33" spans="1:8">
      <c r="A33">
        <v>32</v>
      </c>
      <c r="B33">
        <v>0.284174087661478</v>
      </c>
      <c r="C33" s="6">
        <v>0.23</v>
      </c>
      <c r="D33">
        <v>0.206643218665944</v>
      </c>
      <c r="E33">
        <v>401743532</v>
      </c>
      <c r="F33">
        <f t="shared" si="0"/>
        <v>865053570947</v>
      </c>
      <c r="G33">
        <v>2292837056</v>
      </c>
      <c r="H33">
        <v>10000000</v>
      </c>
    </row>
    <row r="34" spans="1:8">
      <c r="A34">
        <v>33</v>
      </c>
      <c r="B34">
        <v>0.359795189764524</v>
      </c>
      <c r="C34" s="6">
        <v>0.23</v>
      </c>
      <c r="D34">
        <v>0.206875953594519</v>
      </c>
      <c r="E34">
        <v>362006810</v>
      </c>
      <c r="F34">
        <f t="shared" si="0"/>
        <v>864651827415</v>
      </c>
      <c r="G34">
        <v>2240147827</v>
      </c>
      <c r="H34">
        <v>6256934</v>
      </c>
    </row>
    <row r="35" spans="1:8">
      <c r="A35">
        <v>34</v>
      </c>
      <c r="B35">
        <v>0.296391581847821</v>
      </c>
      <c r="C35" s="6">
        <v>0.23</v>
      </c>
      <c r="D35">
        <v>0.207088395823446</v>
      </c>
      <c r="E35">
        <v>362234554</v>
      </c>
      <c r="F35">
        <f t="shared" si="0"/>
        <v>864289820605</v>
      </c>
      <c r="G35">
        <v>2255582139</v>
      </c>
      <c r="H35">
        <v>7077975</v>
      </c>
    </row>
    <row r="36" spans="1:8">
      <c r="A36">
        <v>35</v>
      </c>
      <c r="B36">
        <v>0.252526128045268</v>
      </c>
      <c r="C36" s="6">
        <v>0.23</v>
      </c>
      <c r="D36">
        <v>0.208253326872057</v>
      </c>
      <c r="E36">
        <v>408414594</v>
      </c>
      <c r="F36">
        <f t="shared" si="0"/>
        <v>863927586051</v>
      </c>
      <c r="G36">
        <v>2249152255</v>
      </c>
      <c r="H36">
        <v>10000000</v>
      </c>
    </row>
    <row r="37" spans="1:8">
      <c r="A37">
        <v>36</v>
      </c>
      <c r="B37">
        <v>0.276203140058625</v>
      </c>
      <c r="C37" s="6">
        <v>0.23</v>
      </c>
      <c r="D37">
        <v>0.208533478071599</v>
      </c>
      <c r="E37">
        <v>398150146</v>
      </c>
      <c r="F37">
        <f t="shared" si="0"/>
        <v>863519171457</v>
      </c>
      <c r="G37">
        <v>2182164460</v>
      </c>
      <c r="H37">
        <v>5166908</v>
      </c>
    </row>
    <row r="38" spans="1:8">
      <c r="A38">
        <v>37</v>
      </c>
      <c r="B38">
        <v>0.268493750504405</v>
      </c>
      <c r="C38" s="6">
        <v>0.23</v>
      </c>
      <c r="D38">
        <v>0.209921472808493</v>
      </c>
      <c r="E38">
        <v>391425990</v>
      </c>
      <c r="F38">
        <f t="shared" si="0"/>
        <v>863121021311</v>
      </c>
      <c r="G38">
        <v>2799740697</v>
      </c>
      <c r="H38">
        <v>8302983</v>
      </c>
    </row>
    <row r="39" spans="1:8">
      <c r="A39">
        <v>38</v>
      </c>
      <c r="B39">
        <v>0.248348497389871</v>
      </c>
      <c r="C39" s="6">
        <v>0.23</v>
      </c>
      <c r="D39">
        <v>0.210997990610934</v>
      </c>
      <c r="E39">
        <v>369008560</v>
      </c>
      <c r="F39">
        <f t="shared" si="0"/>
        <v>862729595321</v>
      </c>
      <c r="G39">
        <v>2771158275</v>
      </c>
      <c r="H39">
        <v>8397008</v>
      </c>
    </row>
    <row r="40" spans="1:8">
      <c r="A40">
        <v>39</v>
      </c>
      <c r="B40">
        <v>0.321855851517124</v>
      </c>
      <c r="C40" s="6">
        <v>0.23</v>
      </c>
      <c r="D40">
        <v>0.212167519176185</v>
      </c>
      <c r="E40">
        <v>368057096</v>
      </c>
      <c r="F40">
        <f t="shared" si="0"/>
        <v>862360586761</v>
      </c>
      <c r="G40">
        <v>2740765858</v>
      </c>
      <c r="H40">
        <v>6178793</v>
      </c>
    </row>
    <row r="41" spans="1:8">
      <c r="A41">
        <v>40</v>
      </c>
      <c r="B41">
        <v>0.252501662150813</v>
      </c>
      <c r="C41" s="6">
        <v>0.23</v>
      </c>
      <c r="D41">
        <v>0.215375413605493</v>
      </c>
      <c r="E41">
        <v>406461312</v>
      </c>
      <c r="F41">
        <f t="shared" si="0"/>
        <v>861992529665</v>
      </c>
      <c r="G41">
        <v>2765382313</v>
      </c>
      <c r="H41">
        <v>8677481</v>
      </c>
    </row>
    <row r="42" spans="1:8">
      <c r="A42">
        <v>41</v>
      </c>
      <c r="B42">
        <v>0.413379494964725</v>
      </c>
      <c r="C42" s="6">
        <v>0.23</v>
      </c>
      <c r="D42">
        <v>0.216126550066784</v>
      </c>
      <c r="E42">
        <v>382080084</v>
      </c>
      <c r="F42">
        <f t="shared" si="0"/>
        <v>861586068353</v>
      </c>
      <c r="G42">
        <v>2729590794</v>
      </c>
      <c r="H42">
        <v>5600516</v>
      </c>
    </row>
    <row r="43" spans="1:8">
      <c r="A43">
        <v>42</v>
      </c>
      <c r="B43">
        <v>0.254909885211943</v>
      </c>
      <c r="C43" s="6">
        <v>0.23</v>
      </c>
      <c r="D43">
        <v>0.2166487696014</v>
      </c>
      <c r="E43">
        <v>372460178</v>
      </c>
      <c r="F43">
        <f t="shared" si="0"/>
        <v>861203988269</v>
      </c>
      <c r="G43">
        <v>2773122333</v>
      </c>
      <c r="H43">
        <v>10000000</v>
      </c>
    </row>
    <row r="44" spans="1:8">
      <c r="A44">
        <v>43</v>
      </c>
      <c r="B44">
        <v>0.281829437903333</v>
      </c>
      <c r="C44" s="6">
        <v>0.23</v>
      </c>
      <c r="D44">
        <v>0.217033082452718</v>
      </c>
      <c r="E44">
        <v>409759128</v>
      </c>
      <c r="F44">
        <f t="shared" si="0"/>
        <v>860831528091</v>
      </c>
      <c r="G44">
        <v>2725560627</v>
      </c>
      <c r="H44">
        <v>10000000</v>
      </c>
    </row>
    <row r="45" spans="1:8">
      <c r="A45">
        <v>44</v>
      </c>
      <c r="B45">
        <v>0.276626210329716</v>
      </c>
      <c r="C45" s="6">
        <v>0.23</v>
      </c>
      <c r="D45">
        <v>0.217688284932651</v>
      </c>
      <c r="E45">
        <v>390103204</v>
      </c>
      <c r="F45">
        <f t="shared" si="0"/>
        <v>860421768963</v>
      </c>
      <c r="G45">
        <v>2680260839</v>
      </c>
      <c r="H45">
        <v>9439349</v>
      </c>
    </row>
    <row r="46" spans="1:8">
      <c r="A46">
        <v>45</v>
      </c>
      <c r="B46">
        <v>0.272158396119338</v>
      </c>
      <c r="C46" s="6">
        <v>0.23</v>
      </c>
      <c r="D46">
        <v>0.219670356302205</v>
      </c>
      <c r="E46">
        <v>391831746</v>
      </c>
      <c r="F46">
        <f t="shared" si="0"/>
        <v>860031665759</v>
      </c>
      <c r="G46">
        <v>2644219785</v>
      </c>
      <c r="H46">
        <v>9552387</v>
      </c>
    </row>
    <row r="47" spans="1:8">
      <c r="A47">
        <v>46</v>
      </c>
      <c r="B47">
        <v>0.272740732240784</v>
      </c>
      <c r="C47" s="6">
        <v>0.23</v>
      </c>
      <c r="D47">
        <v>0.219886890544577</v>
      </c>
      <c r="E47">
        <v>430067550</v>
      </c>
      <c r="F47">
        <f t="shared" si="0"/>
        <v>859639834013</v>
      </c>
      <c r="G47">
        <v>2606624464</v>
      </c>
      <c r="H47">
        <v>7265119</v>
      </c>
    </row>
    <row r="48" spans="1:8">
      <c r="A48">
        <v>47</v>
      </c>
      <c r="B48">
        <v>0.246829149796077</v>
      </c>
      <c r="C48" s="6">
        <v>0.23</v>
      </c>
      <c r="D48">
        <v>0.221059385713833</v>
      </c>
      <c r="E48">
        <v>407820678</v>
      </c>
      <c r="F48">
        <f t="shared" si="0"/>
        <v>859209766463</v>
      </c>
      <c r="G48">
        <v>2593104612</v>
      </c>
      <c r="H48">
        <v>10000000</v>
      </c>
    </row>
    <row r="49" spans="1:8">
      <c r="A49">
        <v>48</v>
      </c>
      <c r="B49">
        <v>0.317116210762378</v>
      </c>
      <c r="C49" s="6">
        <v>0.24</v>
      </c>
      <c r="D49">
        <v>0.22154561599909</v>
      </c>
      <c r="E49">
        <v>397770990</v>
      </c>
      <c r="F49">
        <f t="shared" si="0"/>
        <v>858801945785</v>
      </c>
      <c r="G49">
        <v>2543934511</v>
      </c>
      <c r="H49">
        <v>7037575</v>
      </c>
    </row>
    <row r="50" spans="1:8">
      <c r="A50">
        <v>49</v>
      </c>
      <c r="B50">
        <v>0.306458312563652</v>
      </c>
      <c r="C50" s="6">
        <v>0.24</v>
      </c>
      <c r="D50">
        <v>0.221691147090336</v>
      </c>
      <c r="E50">
        <v>428830208</v>
      </c>
      <c r="F50">
        <f t="shared" si="0"/>
        <v>858404174795</v>
      </c>
      <c r="G50">
        <v>2538504530</v>
      </c>
      <c r="H50">
        <v>6749071</v>
      </c>
    </row>
    <row r="51" spans="1:8">
      <c r="A51">
        <v>50</v>
      </c>
      <c r="B51">
        <v>0.362665139314868</v>
      </c>
      <c r="C51" s="6">
        <v>0.24</v>
      </c>
      <c r="D51">
        <v>0.222240312418496</v>
      </c>
      <c r="E51">
        <v>402054502</v>
      </c>
      <c r="F51">
        <f t="shared" si="0"/>
        <v>857975344587</v>
      </c>
      <c r="G51">
        <v>2540785162</v>
      </c>
      <c r="H51">
        <v>5455071</v>
      </c>
    </row>
    <row r="52" spans="1:8">
      <c r="A52">
        <v>51</v>
      </c>
      <c r="B52">
        <v>0.278692178300417</v>
      </c>
      <c r="C52" s="6">
        <v>0.24</v>
      </c>
      <c r="D52">
        <v>0.222736533908743</v>
      </c>
      <c r="E52">
        <v>397951464</v>
      </c>
      <c r="F52">
        <f t="shared" si="0"/>
        <v>857573290085</v>
      </c>
      <c r="G52">
        <v>2653241738</v>
      </c>
      <c r="H52">
        <v>8203438</v>
      </c>
    </row>
    <row r="53" spans="1:8">
      <c r="A53">
        <v>52</v>
      </c>
      <c r="B53">
        <v>0.257562612654752</v>
      </c>
      <c r="C53" s="6">
        <v>0.24</v>
      </c>
      <c r="D53">
        <v>0.222781967294699</v>
      </c>
      <c r="E53">
        <v>452958034</v>
      </c>
      <c r="F53">
        <f t="shared" si="0"/>
        <v>857175338621</v>
      </c>
      <c r="G53">
        <v>2626575547</v>
      </c>
      <c r="H53">
        <v>7807583</v>
      </c>
    </row>
    <row r="54" spans="1:8">
      <c r="A54">
        <v>53</v>
      </c>
      <c r="B54">
        <v>0.294046303123181</v>
      </c>
      <c r="C54" s="6">
        <v>0.24</v>
      </c>
      <c r="D54">
        <v>0.2231637021377</v>
      </c>
      <c r="E54">
        <v>411922624</v>
      </c>
      <c r="F54">
        <f t="shared" si="0"/>
        <v>856722380587</v>
      </c>
      <c r="G54">
        <v>2599366995</v>
      </c>
      <c r="H54">
        <v>8074962</v>
      </c>
    </row>
    <row r="55" spans="1:8">
      <c r="A55">
        <v>54</v>
      </c>
      <c r="B55">
        <v>0.273959269460743</v>
      </c>
      <c r="C55" s="6">
        <v>0.24</v>
      </c>
      <c r="D55">
        <v>0.223238389721246</v>
      </c>
      <c r="E55">
        <v>405361488</v>
      </c>
      <c r="F55">
        <f t="shared" si="0"/>
        <v>856310457963</v>
      </c>
      <c r="G55">
        <v>2575173968</v>
      </c>
      <c r="H55">
        <v>10000000</v>
      </c>
    </row>
    <row r="56" spans="1:8">
      <c r="A56">
        <v>55</v>
      </c>
      <c r="B56">
        <v>0.356539746147219</v>
      </c>
      <c r="C56" s="6">
        <v>0.24</v>
      </c>
      <c r="D56">
        <v>0.22363732757352</v>
      </c>
      <c r="E56">
        <v>454223900</v>
      </c>
      <c r="F56">
        <f t="shared" si="0"/>
        <v>855905096475</v>
      </c>
      <c r="G56">
        <v>2527599376</v>
      </c>
      <c r="H56">
        <v>5414501</v>
      </c>
    </row>
    <row r="57" spans="1:8">
      <c r="A57">
        <v>56</v>
      </c>
      <c r="B57">
        <v>0.312271747687941</v>
      </c>
      <c r="C57" s="6">
        <v>0.24</v>
      </c>
      <c r="D57">
        <v>0.224147697683294</v>
      </c>
      <c r="E57">
        <v>432874498</v>
      </c>
      <c r="F57">
        <f t="shared" si="0"/>
        <v>855450872575</v>
      </c>
      <c r="G57">
        <v>2678144078</v>
      </c>
      <c r="H57">
        <v>7564467</v>
      </c>
    </row>
    <row r="58" spans="1:8">
      <c r="A58">
        <v>57</v>
      </c>
      <c r="B58">
        <v>0.342319972333257</v>
      </c>
      <c r="C58" s="6">
        <v>0.24</v>
      </c>
      <c r="D58">
        <v>0.224861732052167</v>
      </c>
      <c r="E58">
        <v>449833942</v>
      </c>
      <c r="F58">
        <f t="shared" si="0"/>
        <v>855017998077</v>
      </c>
      <c r="G58">
        <v>2661725786</v>
      </c>
      <c r="H58">
        <v>6968340</v>
      </c>
    </row>
    <row r="59" spans="1:8">
      <c r="A59">
        <v>58</v>
      </c>
      <c r="B59">
        <v>0.285516293599563</v>
      </c>
      <c r="C59" s="6">
        <v>0.24</v>
      </c>
      <c r="D59">
        <v>0.225206592344145</v>
      </c>
      <c r="E59">
        <v>488324570</v>
      </c>
      <c r="F59">
        <f t="shared" si="0"/>
        <v>854568164135</v>
      </c>
      <c r="G59">
        <v>2658009357</v>
      </c>
      <c r="H59">
        <v>8328480</v>
      </c>
    </row>
    <row r="60" spans="1:8">
      <c r="A60">
        <v>59</v>
      </c>
      <c r="B60">
        <v>0.3592954676246</v>
      </c>
      <c r="C60" s="6">
        <v>0.24</v>
      </c>
      <c r="D60">
        <v>0.225313337401425</v>
      </c>
      <c r="E60">
        <v>461560620</v>
      </c>
      <c r="F60">
        <f t="shared" si="0"/>
        <v>854079839565</v>
      </c>
      <c r="G60">
        <v>2624782779</v>
      </c>
      <c r="H60">
        <v>6787498</v>
      </c>
    </row>
    <row r="61" spans="1:8">
      <c r="A61">
        <v>60</v>
      </c>
      <c r="B61">
        <v>0.283094722533704</v>
      </c>
      <c r="C61" s="6">
        <v>0.24</v>
      </c>
      <c r="D61">
        <v>0.225416136823012</v>
      </c>
      <c r="E61">
        <v>460243432</v>
      </c>
      <c r="F61">
        <f t="shared" si="0"/>
        <v>853618278945</v>
      </c>
      <c r="G61">
        <v>2625542196</v>
      </c>
      <c r="H61">
        <v>5793556</v>
      </c>
    </row>
    <row r="62" spans="1:8">
      <c r="A62">
        <v>61</v>
      </c>
      <c r="B62">
        <v>0.258285029707409</v>
      </c>
      <c r="C62" s="6">
        <v>0.24</v>
      </c>
      <c r="D62">
        <v>0.225634801385398</v>
      </c>
      <c r="E62">
        <v>507406422</v>
      </c>
      <c r="F62">
        <f t="shared" si="0"/>
        <v>853158035513</v>
      </c>
      <c r="G62">
        <v>2715709193</v>
      </c>
      <c r="H62">
        <v>10000000</v>
      </c>
    </row>
    <row r="63" spans="1:8">
      <c r="A63">
        <v>62</v>
      </c>
      <c r="B63">
        <v>0.278732669519342</v>
      </c>
      <c r="C63" s="6">
        <v>0.24</v>
      </c>
      <c r="D63">
        <v>0.225910446112067</v>
      </c>
      <c r="E63">
        <v>493963074</v>
      </c>
      <c r="F63">
        <f t="shared" si="0"/>
        <v>852650629091</v>
      </c>
      <c r="G63">
        <v>2628135529</v>
      </c>
      <c r="H63">
        <v>7529897</v>
      </c>
    </row>
    <row r="64" spans="1:8">
      <c r="A64">
        <v>63</v>
      </c>
      <c r="B64">
        <v>0.299552567579692</v>
      </c>
      <c r="C64" s="6">
        <v>0.24</v>
      </c>
      <c r="D64">
        <v>0.226249466519747</v>
      </c>
      <c r="E64">
        <v>480392100</v>
      </c>
      <c r="F64">
        <f t="shared" si="0"/>
        <v>852156666017</v>
      </c>
      <c r="G64">
        <v>2606606136</v>
      </c>
      <c r="H64">
        <v>7033098</v>
      </c>
    </row>
    <row r="65" spans="1:8">
      <c r="A65">
        <v>64</v>
      </c>
      <c r="B65">
        <v>0.265580166050883</v>
      </c>
      <c r="C65" s="6">
        <v>0.24</v>
      </c>
      <c r="D65">
        <v>0.22656573257567</v>
      </c>
      <c r="E65">
        <v>521719600</v>
      </c>
      <c r="F65">
        <f t="shared" si="0"/>
        <v>851676273917</v>
      </c>
      <c r="G65">
        <v>2599513870</v>
      </c>
      <c r="H65">
        <v>9460351</v>
      </c>
    </row>
    <row r="66" spans="1:8">
      <c r="A66">
        <v>65</v>
      </c>
      <c r="B66">
        <v>0.264915604989055</v>
      </c>
      <c r="C66" s="6">
        <v>0.24</v>
      </c>
      <c r="D66">
        <v>0.226785156288494</v>
      </c>
      <c r="E66">
        <v>492601986</v>
      </c>
      <c r="F66">
        <f t="shared" ref="F66:F129" si="1">F67+E66</f>
        <v>851154554317</v>
      </c>
      <c r="G66">
        <v>2548652101</v>
      </c>
      <c r="H66">
        <v>10000000</v>
      </c>
    </row>
    <row r="67" spans="1:8">
      <c r="A67">
        <v>66</v>
      </c>
      <c r="B67">
        <v>0.325873036850558</v>
      </c>
      <c r="C67" s="6">
        <v>0.24</v>
      </c>
      <c r="D67">
        <v>0.227759369719874</v>
      </c>
      <c r="E67">
        <v>492348152</v>
      </c>
      <c r="F67">
        <f t="shared" si="1"/>
        <v>850661952331</v>
      </c>
      <c r="G67">
        <v>2467775081</v>
      </c>
      <c r="H67">
        <v>8591449</v>
      </c>
    </row>
    <row r="68" spans="1:8">
      <c r="A68">
        <v>67</v>
      </c>
      <c r="B68">
        <v>0.329088084206182</v>
      </c>
      <c r="C68" s="6">
        <v>0.24</v>
      </c>
      <c r="D68">
        <v>0.228136519756018</v>
      </c>
      <c r="E68">
        <v>525192790</v>
      </c>
      <c r="F68">
        <f t="shared" si="1"/>
        <v>850169604179</v>
      </c>
      <c r="G68">
        <v>2438516168</v>
      </c>
      <c r="H68">
        <v>6073140</v>
      </c>
    </row>
    <row r="69" spans="1:8">
      <c r="A69">
        <v>68</v>
      </c>
      <c r="B69">
        <v>0.37125806819862</v>
      </c>
      <c r="C69" s="6">
        <v>0.24</v>
      </c>
      <c r="D69">
        <v>0.228257907609936</v>
      </c>
      <c r="E69">
        <v>486609550</v>
      </c>
      <c r="F69">
        <f t="shared" si="1"/>
        <v>849644411389</v>
      </c>
      <c r="G69">
        <v>2481542330</v>
      </c>
      <c r="H69">
        <v>5669924</v>
      </c>
    </row>
    <row r="70" spans="1:8">
      <c r="A70">
        <v>69</v>
      </c>
      <c r="B70">
        <v>0.296080659160995</v>
      </c>
      <c r="C70" s="6">
        <v>0.24</v>
      </c>
      <c r="D70">
        <v>0.22834998011056</v>
      </c>
      <c r="E70">
        <v>484355844</v>
      </c>
      <c r="F70">
        <f t="shared" si="1"/>
        <v>849157801839</v>
      </c>
      <c r="G70">
        <v>2554169624</v>
      </c>
      <c r="H70">
        <v>5894533</v>
      </c>
    </row>
    <row r="71" spans="1:8">
      <c r="A71">
        <v>70</v>
      </c>
      <c r="B71">
        <v>0.303766485194662</v>
      </c>
      <c r="C71" s="6">
        <v>0.24</v>
      </c>
      <c r="D71">
        <v>0.228582832215014</v>
      </c>
      <c r="E71">
        <v>517770956</v>
      </c>
      <c r="F71">
        <f t="shared" si="1"/>
        <v>848673445995</v>
      </c>
      <c r="G71">
        <v>2625290582</v>
      </c>
      <c r="H71">
        <v>6512569</v>
      </c>
    </row>
    <row r="72" spans="1:8">
      <c r="A72">
        <v>71</v>
      </c>
      <c r="B72">
        <v>0.29374827745017</v>
      </c>
      <c r="C72" s="6">
        <v>0.24</v>
      </c>
      <c r="D72">
        <v>0.228589413973397</v>
      </c>
      <c r="E72">
        <v>474511672</v>
      </c>
      <c r="F72">
        <f t="shared" si="1"/>
        <v>848155675039</v>
      </c>
      <c r="G72">
        <v>2639577950</v>
      </c>
      <c r="H72">
        <v>6034708</v>
      </c>
    </row>
    <row r="73" spans="1:8">
      <c r="A73">
        <v>72</v>
      </c>
      <c r="B73">
        <v>0.250214436060958</v>
      </c>
      <c r="C73" s="6">
        <v>0.24</v>
      </c>
      <c r="D73">
        <v>0.229309101777827</v>
      </c>
      <c r="E73">
        <v>466031504</v>
      </c>
      <c r="F73">
        <f t="shared" si="1"/>
        <v>847681163367</v>
      </c>
      <c r="G73">
        <v>2691287209</v>
      </c>
      <c r="H73">
        <v>9257052</v>
      </c>
    </row>
    <row r="74" spans="1:8">
      <c r="A74">
        <v>73</v>
      </c>
      <c r="B74">
        <v>0.24792510512644</v>
      </c>
      <c r="C74" s="6">
        <v>0.24</v>
      </c>
      <c r="D74">
        <v>0.229361125242267</v>
      </c>
      <c r="E74">
        <v>497696868</v>
      </c>
      <c r="F74">
        <f t="shared" si="1"/>
        <v>847215131863</v>
      </c>
      <c r="G74">
        <v>2644338946</v>
      </c>
      <c r="H74">
        <v>10000000</v>
      </c>
    </row>
    <row r="75" spans="1:8">
      <c r="A75">
        <v>74</v>
      </c>
      <c r="B75">
        <v>0.258356750702551</v>
      </c>
      <c r="C75" s="6">
        <v>0.24</v>
      </c>
      <c r="D75">
        <v>0.229492449661299</v>
      </c>
      <c r="E75">
        <v>473959588</v>
      </c>
      <c r="F75">
        <f t="shared" si="1"/>
        <v>846717434995</v>
      </c>
      <c r="G75">
        <v>2553859029</v>
      </c>
      <c r="H75">
        <v>9879535</v>
      </c>
    </row>
    <row r="76" spans="1:8">
      <c r="A76">
        <v>75</v>
      </c>
      <c r="B76">
        <v>0.294618951190827</v>
      </c>
      <c r="C76" s="6">
        <v>0.24</v>
      </c>
      <c r="D76">
        <v>0.22972096281378</v>
      </c>
      <c r="E76">
        <v>381237932</v>
      </c>
      <c r="F76">
        <f t="shared" si="1"/>
        <v>846243475407</v>
      </c>
      <c r="G76">
        <v>2503346700</v>
      </c>
      <c r="H76">
        <v>7837587</v>
      </c>
    </row>
    <row r="77" spans="1:8">
      <c r="A77">
        <v>76</v>
      </c>
      <c r="B77">
        <v>0.268351247183047</v>
      </c>
      <c r="C77" s="6">
        <v>0.24</v>
      </c>
      <c r="D77">
        <v>0.23016871692883</v>
      </c>
      <c r="E77">
        <v>415967168</v>
      </c>
      <c r="F77">
        <f t="shared" si="1"/>
        <v>845862237475</v>
      </c>
      <c r="G77">
        <v>2483723142</v>
      </c>
      <c r="H77">
        <v>6891253</v>
      </c>
    </row>
    <row r="78" spans="1:8">
      <c r="A78">
        <v>77</v>
      </c>
      <c r="B78">
        <v>0.261256276423286</v>
      </c>
      <c r="C78" s="6">
        <v>0.24</v>
      </c>
      <c r="D78">
        <v>0.230354505699175</v>
      </c>
      <c r="E78">
        <v>394649530</v>
      </c>
      <c r="F78">
        <f t="shared" si="1"/>
        <v>845446270307</v>
      </c>
      <c r="G78">
        <v>2481110827</v>
      </c>
      <c r="H78">
        <v>8438994</v>
      </c>
    </row>
    <row r="79" spans="1:8">
      <c r="A79">
        <v>78</v>
      </c>
      <c r="B79">
        <v>0.285402432916906</v>
      </c>
      <c r="C79" s="6">
        <v>0.24</v>
      </c>
      <c r="D79">
        <v>0.230358027631672</v>
      </c>
      <c r="E79">
        <v>386307316</v>
      </c>
      <c r="F79">
        <f t="shared" si="1"/>
        <v>845051620777</v>
      </c>
      <c r="G79">
        <v>2449910182</v>
      </c>
      <c r="H79">
        <v>10000000</v>
      </c>
    </row>
    <row r="80" spans="1:8">
      <c r="A80">
        <v>79</v>
      </c>
      <c r="B80">
        <v>0.332592349978237</v>
      </c>
      <c r="C80" s="6">
        <v>0.24</v>
      </c>
      <c r="D80">
        <v>0.230489698999588</v>
      </c>
      <c r="E80">
        <v>417825112</v>
      </c>
      <c r="F80">
        <f t="shared" si="1"/>
        <v>844665313461</v>
      </c>
      <c r="G80">
        <v>2400872645</v>
      </c>
      <c r="H80">
        <v>7192295</v>
      </c>
    </row>
    <row r="81" spans="1:8">
      <c r="A81">
        <v>80</v>
      </c>
      <c r="B81">
        <v>0.254961833981338</v>
      </c>
      <c r="C81" s="6">
        <v>0.24</v>
      </c>
      <c r="D81">
        <v>0.230544289396386</v>
      </c>
      <c r="E81">
        <v>385283048</v>
      </c>
      <c r="F81">
        <f t="shared" si="1"/>
        <v>844247488349</v>
      </c>
      <c r="G81">
        <v>2392642136</v>
      </c>
      <c r="H81">
        <v>6724880</v>
      </c>
    </row>
    <row r="82" spans="1:8">
      <c r="A82">
        <v>81</v>
      </c>
      <c r="B82">
        <v>0.323818606293661</v>
      </c>
      <c r="C82" s="6">
        <v>0.24</v>
      </c>
      <c r="D82">
        <v>0.230740210497715</v>
      </c>
      <c r="E82">
        <v>383794308</v>
      </c>
      <c r="F82">
        <f t="shared" si="1"/>
        <v>843862205301</v>
      </c>
      <c r="G82">
        <v>2396234235</v>
      </c>
      <c r="H82">
        <v>6889762</v>
      </c>
    </row>
    <row r="83" spans="1:8">
      <c r="A83">
        <v>82</v>
      </c>
      <c r="B83">
        <v>0.286168118552883</v>
      </c>
      <c r="C83" s="6">
        <v>0.24</v>
      </c>
      <c r="D83">
        <v>0.230804521829146</v>
      </c>
      <c r="E83">
        <v>412907242</v>
      </c>
      <c r="F83">
        <f t="shared" si="1"/>
        <v>843478410993</v>
      </c>
      <c r="G83">
        <v>2394462620</v>
      </c>
      <c r="H83">
        <v>7805455</v>
      </c>
    </row>
    <row r="84" spans="1:8">
      <c r="A84">
        <v>83</v>
      </c>
      <c r="B84">
        <v>0.334448643289243</v>
      </c>
      <c r="C84" s="6">
        <v>0.24</v>
      </c>
      <c r="D84">
        <v>0.230940068083586</v>
      </c>
      <c r="E84">
        <v>382480862</v>
      </c>
      <c r="F84">
        <f t="shared" si="1"/>
        <v>843065503751</v>
      </c>
      <c r="G84">
        <v>2372742600</v>
      </c>
      <c r="H84">
        <v>6057696</v>
      </c>
    </row>
    <row r="85" spans="1:8">
      <c r="A85">
        <v>84</v>
      </c>
      <c r="B85">
        <v>0.254508505734698</v>
      </c>
      <c r="C85" s="6">
        <v>0.24</v>
      </c>
      <c r="D85">
        <v>0.231157832759314</v>
      </c>
      <c r="E85">
        <v>379869478</v>
      </c>
      <c r="F85">
        <f t="shared" si="1"/>
        <v>842683022889</v>
      </c>
      <c r="G85">
        <v>2404112623</v>
      </c>
      <c r="H85">
        <v>10000000</v>
      </c>
    </row>
    <row r="86" spans="1:8">
      <c r="A86">
        <v>85</v>
      </c>
      <c r="B86">
        <v>0.309785695053723</v>
      </c>
      <c r="C86" s="6">
        <v>0.24</v>
      </c>
      <c r="D86">
        <v>0.231220992222013</v>
      </c>
      <c r="E86">
        <v>416077564</v>
      </c>
      <c r="F86">
        <f t="shared" si="1"/>
        <v>842303153411</v>
      </c>
      <c r="G86">
        <v>2354656592</v>
      </c>
      <c r="H86">
        <v>7221722</v>
      </c>
    </row>
    <row r="87" spans="1:8">
      <c r="A87">
        <v>86</v>
      </c>
      <c r="B87">
        <v>0.395988279483105</v>
      </c>
      <c r="C87" s="6">
        <v>0.24</v>
      </c>
      <c r="D87">
        <v>0.231233490979909</v>
      </c>
      <c r="E87">
        <v>382441836</v>
      </c>
      <c r="F87">
        <f t="shared" si="1"/>
        <v>841887075847</v>
      </c>
      <c r="G87">
        <v>2344668961</v>
      </c>
      <c r="H87">
        <v>6198467</v>
      </c>
    </row>
    <row r="88" spans="1:8">
      <c r="A88">
        <v>87</v>
      </c>
      <c r="B88">
        <v>0.339161650767374</v>
      </c>
      <c r="C88" s="6">
        <v>0.24</v>
      </c>
      <c r="D88">
        <v>0.231509109941902</v>
      </c>
      <c r="E88">
        <v>373229184</v>
      </c>
      <c r="F88">
        <f t="shared" si="1"/>
        <v>841504634011</v>
      </c>
      <c r="G88">
        <v>2358302682</v>
      </c>
      <c r="H88">
        <v>6501260</v>
      </c>
    </row>
    <row r="89" spans="1:8">
      <c r="A89">
        <v>88</v>
      </c>
      <c r="B89">
        <v>0.284323349977865</v>
      </c>
      <c r="C89" s="6">
        <v>0.24</v>
      </c>
      <c r="D89">
        <v>0.231674897561184</v>
      </c>
      <c r="E89">
        <v>399381218</v>
      </c>
      <c r="F89">
        <f t="shared" si="1"/>
        <v>841131404827</v>
      </c>
      <c r="G89">
        <v>2367018008</v>
      </c>
      <c r="H89">
        <v>6684992</v>
      </c>
    </row>
    <row r="90" spans="1:8">
      <c r="A90">
        <v>89</v>
      </c>
      <c r="B90">
        <v>0.333602436426272</v>
      </c>
      <c r="C90" s="6">
        <v>0.24</v>
      </c>
      <c r="D90">
        <v>0.231734261535701</v>
      </c>
      <c r="E90">
        <v>370562742</v>
      </c>
      <c r="F90">
        <f t="shared" si="1"/>
        <v>840732023609</v>
      </c>
      <c r="G90">
        <v>2371779513</v>
      </c>
      <c r="H90">
        <v>6717188</v>
      </c>
    </row>
    <row r="91" spans="1:8">
      <c r="A91">
        <v>90</v>
      </c>
      <c r="B91">
        <v>0.299320223166199</v>
      </c>
      <c r="C91" s="6">
        <v>0.24</v>
      </c>
      <c r="D91">
        <v>0.231955636990554</v>
      </c>
      <c r="E91">
        <v>373161172</v>
      </c>
      <c r="F91">
        <f t="shared" si="1"/>
        <v>840361460867</v>
      </c>
      <c r="G91">
        <v>2374279095</v>
      </c>
      <c r="H91">
        <v>7108275</v>
      </c>
    </row>
    <row r="92" spans="1:8">
      <c r="A92">
        <v>91</v>
      </c>
      <c r="B92">
        <v>0.279101683042408</v>
      </c>
      <c r="C92" s="6">
        <v>0.24</v>
      </c>
      <c r="D92">
        <v>0.232100231531277</v>
      </c>
      <c r="E92">
        <v>369828352</v>
      </c>
      <c r="F92">
        <f t="shared" si="1"/>
        <v>839988299695</v>
      </c>
      <c r="G92">
        <v>2367099281</v>
      </c>
      <c r="H92">
        <v>6599921</v>
      </c>
    </row>
    <row r="93" spans="1:8">
      <c r="A93">
        <v>92</v>
      </c>
      <c r="B93">
        <v>0.303233455262323</v>
      </c>
      <c r="C93" s="6">
        <v>0.24</v>
      </c>
      <c r="D93">
        <v>0.232101494781111</v>
      </c>
      <c r="E93">
        <v>404303630</v>
      </c>
      <c r="F93">
        <f t="shared" si="1"/>
        <v>839618471343</v>
      </c>
      <c r="G93">
        <v>2374902077</v>
      </c>
      <c r="H93">
        <v>10000000</v>
      </c>
    </row>
    <row r="94" spans="1:8">
      <c r="A94">
        <v>93</v>
      </c>
      <c r="B94">
        <v>0.252033149782862</v>
      </c>
      <c r="C94" s="6">
        <v>0.24</v>
      </c>
      <c r="D94">
        <v>0.232250115101398</v>
      </c>
      <c r="E94">
        <v>375580258</v>
      </c>
      <c r="F94">
        <f t="shared" si="1"/>
        <v>839214167713</v>
      </c>
      <c r="G94">
        <v>2339391685</v>
      </c>
      <c r="H94">
        <v>8972251</v>
      </c>
    </row>
    <row r="95" spans="1:8">
      <c r="A95">
        <v>94</v>
      </c>
      <c r="B95">
        <v>0.284173582043841</v>
      </c>
      <c r="C95" s="6">
        <v>0.24</v>
      </c>
      <c r="D95">
        <v>0.232780720020122</v>
      </c>
      <c r="E95">
        <v>372318810</v>
      </c>
      <c r="F95">
        <f t="shared" si="1"/>
        <v>838838587455</v>
      </c>
      <c r="G95">
        <v>2303849540</v>
      </c>
      <c r="H95">
        <v>10000000</v>
      </c>
    </row>
    <row r="96" spans="1:8">
      <c r="A96">
        <v>95</v>
      </c>
      <c r="B96">
        <v>0.381051233176985</v>
      </c>
      <c r="C96" s="6">
        <v>0.24</v>
      </c>
      <c r="D96">
        <v>0.232794074439388</v>
      </c>
      <c r="E96">
        <v>414140392</v>
      </c>
      <c r="F96">
        <f t="shared" si="1"/>
        <v>838466268645</v>
      </c>
      <c r="G96">
        <v>2257216493</v>
      </c>
      <c r="H96">
        <v>6002668</v>
      </c>
    </row>
    <row r="97" spans="1:8">
      <c r="A97">
        <v>96</v>
      </c>
      <c r="B97">
        <v>0.317807513347226</v>
      </c>
      <c r="C97" s="6">
        <v>0.24</v>
      </c>
      <c r="D97">
        <v>0.232967071772913</v>
      </c>
      <c r="E97">
        <v>377747376</v>
      </c>
      <c r="F97">
        <f t="shared" si="1"/>
        <v>838052128253</v>
      </c>
      <c r="G97">
        <v>2284128424</v>
      </c>
      <c r="H97">
        <v>7890900</v>
      </c>
    </row>
    <row r="98" spans="1:8">
      <c r="A98">
        <v>97</v>
      </c>
      <c r="B98">
        <v>0.346611920172422</v>
      </c>
      <c r="C98" s="6">
        <v>0.24</v>
      </c>
      <c r="D98">
        <v>0.233409859141398</v>
      </c>
      <c r="E98">
        <v>375981944</v>
      </c>
      <c r="F98">
        <f t="shared" si="1"/>
        <v>837674380877</v>
      </c>
      <c r="G98">
        <v>2266428564</v>
      </c>
      <c r="H98">
        <v>8594088</v>
      </c>
    </row>
    <row r="99" spans="1:8">
      <c r="A99">
        <v>98</v>
      </c>
      <c r="B99">
        <v>0.25990757906723</v>
      </c>
      <c r="C99" s="6">
        <v>0.24</v>
      </c>
      <c r="D99">
        <v>0.233757421328823</v>
      </c>
      <c r="E99">
        <v>405852212</v>
      </c>
      <c r="F99">
        <f t="shared" si="1"/>
        <v>837298398933</v>
      </c>
      <c r="G99">
        <v>2246893587</v>
      </c>
      <c r="H99">
        <v>10000000</v>
      </c>
    </row>
    <row r="100" spans="1:8">
      <c r="A100">
        <v>99</v>
      </c>
      <c r="B100">
        <v>0.298977161722272</v>
      </c>
      <c r="C100" s="6">
        <v>0.24</v>
      </c>
      <c r="D100">
        <v>0.233838357292481</v>
      </c>
      <c r="E100">
        <v>371735912</v>
      </c>
      <c r="F100">
        <f t="shared" si="1"/>
        <v>836892546721</v>
      </c>
      <c r="G100">
        <v>2183510069</v>
      </c>
      <c r="H100">
        <v>10000000</v>
      </c>
    </row>
    <row r="101" spans="1:8">
      <c r="A101">
        <v>100</v>
      </c>
      <c r="B101">
        <v>0.255332714182895</v>
      </c>
      <c r="C101" s="6">
        <v>0.24</v>
      </c>
      <c r="D101">
        <v>0.233852973705196</v>
      </c>
      <c r="E101">
        <v>370559376</v>
      </c>
      <c r="F101">
        <f t="shared" si="1"/>
        <v>836520810809</v>
      </c>
      <c r="G101">
        <v>2132500020</v>
      </c>
      <c r="H101">
        <v>10000000</v>
      </c>
    </row>
    <row r="102" spans="1:8">
      <c r="A102">
        <v>101</v>
      </c>
      <c r="B102">
        <v>0.341719176436117</v>
      </c>
      <c r="C102" s="6">
        <v>0.24</v>
      </c>
      <c r="D102">
        <v>0.233888091720595</v>
      </c>
      <c r="E102">
        <v>408618502</v>
      </c>
      <c r="F102">
        <f t="shared" si="1"/>
        <v>836150251433</v>
      </c>
      <c r="G102">
        <v>2075541857</v>
      </c>
      <c r="H102">
        <v>6615741</v>
      </c>
    </row>
    <row r="103" spans="1:8">
      <c r="A103">
        <v>102</v>
      </c>
      <c r="B103">
        <v>0.247626817744924</v>
      </c>
      <c r="C103" s="6">
        <v>0.24</v>
      </c>
      <c r="D103">
        <v>0.234244476687734</v>
      </c>
      <c r="E103">
        <v>370629284</v>
      </c>
      <c r="F103">
        <f t="shared" si="1"/>
        <v>835741632931</v>
      </c>
      <c r="G103">
        <v>2081108979</v>
      </c>
      <c r="H103">
        <v>10000000</v>
      </c>
    </row>
    <row r="104" spans="1:8">
      <c r="A104">
        <v>103</v>
      </c>
      <c r="B104">
        <v>0.338886618983644</v>
      </c>
      <c r="C104" s="6">
        <v>0.24</v>
      </c>
      <c r="D104">
        <v>0.234273242663677</v>
      </c>
      <c r="E104">
        <v>359711540</v>
      </c>
      <c r="F104">
        <f t="shared" si="1"/>
        <v>835371003647</v>
      </c>
      <c r="G104">
        <v>2031278380</v>
      </c>
      <c r="H104">
        <v>5762908</v>
      </c>
    </row>
    <row r="105" spans="1:8">
      <c r="A105">
        <v>104</v>
      </c>
      <c r="B105">
        <v>0.286890044808486</v>
      </c>
      <c r="C105" s="6">
        <v>0.24</v>
      </c>
      <c r="D105">
        <v>0.234394153042518</v>
      </c>
      <c r="E105">
        <v>390452378</v>
      </c>
      <c r="F105">
        <f t="shared" si="1"/>
        <v>835011292107</v>
      </c>
      <c r="G105">
        <v>2086416405</v>
      </c>
      <c r="H105">
        <v>6174885</v>
      </c>
    </row>
    <row r="106" spans="1:8">
      <c r="A106">
        <v>105</v>
      </c>
      <c r="B106">
        <v>0.285131412854482</v>
      </c>
      <c r="C106" s="6">
        <v>0.24</v>
      </c>
      <c r="D106">
        <v>0.234870350165252</v>
      </c>
      <c r="E106">
        <v>362199042</v>
      </c>
      <c r="F106">
        <f t="shared" si="1"/>
        <v>834620839729</v>
      </c>
      <c r="G106">
        <v>2118259570</v>
      </c>
      <c r="H106">
        <v>6522117</v>
      </c>
    </row>
    <row r="107" spans="1:8">
      <c r="A107">
        <v>106</v>
      </c>
      <c r="B107">
        <v>0.311256391560966</v>
      </c>
      <c r="C107" s="6">
        <v>0.24</v>
      </c>
      <c r="D107">
        <v>0.235057878816071</v>
      </c>
      <c r="E107">
        <v>357725994</v>
      </c>
      <c r="F107">
        <f t="shared" si="1"/>
        <v>834258640687</v>
      </c>
      <c r="G107">
        <v>2128843885</v>
      </c>
      <c r="H107">
        <v>6311615</v>
      </c>
    </row>
    <row r="108" spans="1:8">
      <c r="A108">
        <v>107</v>
      </c>
      <c r="B108">
        <v>0.274121308630665</v>
      </c>
      <c r="C108" s="6">
        <v>0.24</v>
      </c>
      <c r="D108">
        <v>0.235222941669587</v>
      </c>
      <c r="E108">
        <v>387715200</v>
      </c>
      <c r="F108">
        <f t="shared" si="1"/>
        <v>833900914693</v>
      </c>
      <c r="G108">
        <v>2146953645</v>
      </c>
      <c r="H108">
        <v>7789981</v>
      </c>
    </row>
    <row r="109" spans="1:8">
      <c r="A109">
        <v>108</v>
      </c>
      <c r="B109">
        <v>0.316870843625038</v>
      </c>
      <c r="C109" s="6">
        <v>0.24</v>
      </c>
      <c r="D109">
        <v>0.23541786200812</v>
      </c>
      <c r="E109">
        <v>357870744</v>
      </c>
      <c r="F109">
        <f t="shared" si="1"/>
        <v>833513199493</v>
      </c>
      <c r="G109">
        <v>2125574043</v>
      </c>
      <c r="H109">
        <v>5751004</v>
      </c>
    </row>
    <row r="110" spans="1:8">
      <c r="A110">
        <v>109</v>
      </c>
      <c r="B110">
        <v>0.285738962108607</v>
      </c>
      <c r="C110" s="6">
        <v>0.24</v>
      </c>
      <c r="D110">
        <v>0.235667357582986</v>
      </c>
      <c r="E110">
        <v>353863692</v>
      </c>
      <c r="F110">
        <f t="shared" si="1"/>
        <v>833155328749</v>
      </c>
      <c r="G110">
        <v>2190138271</v>
      </c>
      <c r="H110">
        <v>6482678</v>
      </c>
    </row>
    <row r="111" spans="1:8">
      <c r="A111">
        <v>110</v>
      </c>
      <c r="B111">
        <v>0.273713114663714</v>
      </c>
      <c r="C111" s="6">
        <v>0.24</v>
      </c>
      <c r="D111">
        <v>0.236074493151873</v>
      </c>
      <c r="E111">
        <v>382160878</v>
      </c>
      <c r="F111">
        <f t="shared" si="1"/>
        <v>832801465057</v>
      </c>
      <c r="G111">
        <v>2202132520</v>
      </c>
      <c r="H111">
        <v>10000000</v>
      </c>
    </row>
    <row r="112" spans="1:8">
      <c r="A112">
        <v>111</v>
      </c>
      <c r="B112">
        <v>0.26560706507278</v>
      </c>
      <c r="C112" s="6">
        <v>0.24</v>
      </c>
      <c r="D112">
        <v>0.236083529063744</v>
      </c>
      <c r="E112">
        <v>357345052</v>
      </c>
      <c r="F112">
        <f t="shared" si="1"/>
        <v>832419304179</v>
      </c>
      <c r="G112">
        <v>2139476134</v>
      </c>
      <c r="H112">
        <v>8563809</v>
      </c>
    </row>
    <row r="113" spans="1:8">
      <c r="A113">
        <v>112</v>
      </c>
      <c r="B113">
        <v>0.262577618664512</v>
      </c>
      <c r="C113" s="6">
        <v>0.24</v>
      </c>
      <c r="D113">
        <v>0.236215507776499</v>
      </c>
      <c r="E113">
        <v>358375594</v>
      </c>
      <c r="F113">
        <f t="shared" si="1"/>
        <v>832061959127</v>
      </c>
      <c r="G113">
        <v>2110673283</v>
      </c>
      <c r="H113">
        <v>7716754</v>
      </c>
    </row>
    <row r="114" spans="1:8">
      <c r="A114">
        <v>113</v>
      </c>
      <c r="B114">
        <v>0.322218683969493</v>
      </c>
      <c r="C114" s="6">
        <v>0.24</v>
      </c>
      <c r="D114">
        <v>0.236266436627271</v>
      </c>
      <c r="E114">
        <v>384947064</v>
      </c>
      <c r="F114">
        <f t="shared" si="1"/>
        <v>831703583533</v>
      </c>
      <c r="G114">
        <v>2090904684</v>
      </c>
      <c r="H114">
        <v>9305795</v>
      </c>
    </row>
    <row r="115" spans="1:8">
      <c r="A115">
        <v>114</v>
      </c>
      <c r="B115">
        <v>0.343549214978568</v>
      </c>
      <c r="C115" s="6">
        <v>0.24</v>
      </c>
      <c r="D115">
        <v>0.236461731662628</v>
      </c>
      <c r="E115">
        <v>354904960</v>
      </c>
      <c r="F115">
        <f t="shared" si="1"/>
        <v>831318636469</v>
      </c>
      <c r="G115">
        <v>2063540939</v>
      </c>
      <c r="H115">
        <v>5770016</v>
      </c>
    </row>
    <row r="116" spans="1:8">
      <c r="A116">
        <v>115</v>
      </c>
      <c r="B116">
        <v>0.361748302748835</v>
      </c>
      <c r="C116" s="6">
        <v>0.24</v>
      </c>
      <c r="D116">
        <v>0.236577338229416</v>
      </c>
      <c r="E116">
        <v>350096092</v>
      </c>
      <c r="F116">
        <f t="shared" si="1"/>
        <v>830963731509</v>
      </c>
      <c r="G116">
        <v>2115425117</v>
      </c>
      <c r="H116">
        <v>6088495</v>
      </c>
    </row>
    <row r="117" spans="1:8">
      <c r="A117">
        <v>116</v>
      </c>
      <c r="B117">
        <v>0.272438021402124</v>
      </c>
      <c r="C117" s="6">
        <v>0.24</v>
      </c>
      <c r="D117">
        <v>0.236592123978798</v>
      </c>
      <c r="E117">
        <v>381153750</v>
      </c>
      <c r="F117">
        <f t="shared" si="1"/>
        <v>830613635417</v>
      </c>
      <c r="G117">
        <v>2137498144</v>
      </c>
      <c r="H117">
        <v>7457024</v>
      </c>
    </row>
    <row r="118" spans="1:8">
      <c r="A118">
        <v>117</v>
      </c>
      <c r="B118">
        <v>0.295534408808682</v>
      </c>
      <c r="C118" s="6">
        <v>0.24</v>
      </c>
      <c r="D118">
        <v>0.236694181512199</v>
      </c>
      <c r="E118">
        <v>357436118</v>
      </c>
      <c r="F118">
        <f t="shared" si="1"/>
        <v>830232481667</v>
      </c>
      <c r="G118">
        <v>2121686796</v>
      </c>
      <c r="H118">
        <v>6685067</v>
      </c>
    </row>
    <row r="119" spans="1:8">
      <c r="A119">
        <v>118</v>
      </c>
      <c r="B119">
        <v>0.290645576283652</v>
      </c>
      <c r="C119" s="6">
        <v>0.24</v>
      </c>
      <c r="D119">
        <v>0.236752453585111</v>
      </c>
      <c r="E119">
        <v>356240472</v>
      </c>
      <c r="F119">
        <f t="shared" si="1"/>
        <v>829875045549</v>
      </c>
      <c r="G119">
        <v>2125713507</v>
      </c>
      <c r="H119">
        <v>8156360</v>
      </c>
    </row>
    <row r="120" spans="1:8">
      <c r="A120">
        <v>119</v>
      </c>
      <c r="B120">
        <v>0.289171980767148</v>
      </c>
      <c r="C120" s="6">
        <v>0.24</v>
      </c>
      <c r="D120">
        <v>0.236820169929132</v>
      </c>
      <c r="E120">
        <v>386580634</v>
      </c>
      <c r="F120">
        <f t="shared" si="1"/>
        <v>829518805077</v>
      </c>
      <c r="G120">
        <v>2103633553</v>
      </c>
      <c r="H120">
        <v>9140598</v>
      </c>
    </row>
    <row r="121" spans="1:8">
      <c r="A121">
        <v>120</v>
      </c>
      <c r="B121">
        <v>0.336550360320612</v>
      </c>
      <c r="C121" s="6">
        <v>0.24</v>
      </c>
      <c r="D121">
        <v>0.236924736863658</v>
      </c>
      <c r="E121">
        <v>360195880</v>
      </c>
      <c r="F121">
        <f t="shared" si="1"/>
        <v>829132224443</v>
      </c>
      <c r="G121">
        <v>2071700320</v>
      </c>
      <c r="H121">
        <v>7947836</v>
      </c>
    </row>
    <row r="122" spans="1:8">
      <c r="A122">
        <v>121</v>
      </c>
      <c r="B122">
        <v>0.334773289658272</v>
      </c>
      <c r="C122" s="6">
        <v>0.25</v>
      </c>
      <c r="D122">
        <v>0.237023956249944</v>
      </c>
      <c r="E122">
        <v>355121956</v>
      </c>
      <c r="F122">
        <f t="shared" si="1"/>
        <v>828772028563</v>
      </c>
      <c r="G122">
        <v>2056167572</v>
      </c>
      <c r="H122">
        <v>6130757</v>
      </c>
    </row>
    <row r="123" spans="1:8">
      <c r="A123">
        <v>122</v>
      </c>
      <c r="B123">
        <v>0.28511111495269</v>
      </c>
      <c r="C123" s="6">
        <v>0.25</v>
      </c>
      <c r="D123">
        <v>0.237127515212258</v>
      </c>
      <c r="E123">
        <v>387109286</v>
      </c>
      <c r="F123">
        <f t="shared" si="1"/>
        <v>828416906607</v>
      </c>
      <c r="G123">
        <v>2080743000</v>
      </c>
      <c r="H123">
        <v>8525084</v>
      </c>
    </row>
    <row r="124" spans="1:8">
      <c r="A124">
        <v>123</v>
      </c>
      <c r="B124">
        <v>0.301705366992672</v>
      </c>
      <c r="C124" s="6">
        <v>0.25</v>
      </c>
      <c r="D124">
        <v>0.237292249585422</v>
      </c>
      <c r="E124">
        <v>363086950</v>
      </c>
      <c r="F124">
        <f t="shared" si="1"/>
        <v>828029797321</v>
      </c>
      <c r="G124">
        <v>2052579114</v>
      </c>
      <c r="H124">
        <v>7025698</v>
      </c>
    </row>
    <row r="125" spans="1:8">
      <c r="A125">
        <v>124</v>
      </c>
      <c r="B125">
        <v>0.42439449923732</v>
      </c>
      <c r="C125" s="6">
        <v>0.25</v>
      </c>
      <c r="D125">
        <v>0.237354859386082</v>
      </c>
      <c r="E125">
        <v>352893610</v>
      </c>
      <c r="F125">
        <f t="shared" si="1"/>
        <v>827666710371</v>
      </c>
      <c r="G125">
        <v>2047443072</v>
      </c>
      <c r="H125">
        <v>5140313</v>
      </c>
    </row>
    <row r="126" spans="1:8">
      <c r="A126">
        <v>125</v>
      </c>
      <c r="B126">
        <v>0.396072105154033</v>
      </c>
      <c r="C126" s="6">
        <v>0.25</v>
      </c>
      <c r="D126">
        <v>0.237357735434253</v>
      </c>
      <c r="E126">
        <v>376825490</v>
      </c>
      <c r="F126">
        <f t="shared" si="1"/>
        <v>827313816761</v>
      </c>
      <c r="G126">
        <v>2250465082</v>
      </c>
      <c r="H126">
        <v>5429023</v>
      </c>
    </row>
    <row r="127" spans="1:8">
      <c r="A127">
        <v>126</v>
      </c>
      <c r="B127">
        <v>0.288663261568579</v>
      </c>
      <c r="C127" s="6">
        <v>0.25</v>
      </c>
      <c r="D127">
        <v>0.237364426520966</v>
      </c>
      <c r="E127">
        <v>351174612</v>
      </c>
      <c r="F127">
        <f t="shared" si="1"/>
        <v>826936991271</v>
      </c>
      <c r="G127">
        <v>2334509163</v>
      </c>
      <c r="H127">
        <v>7356811</v>
      </c>
    </row>
    <row r="128" spans="1:8">
      <c r="A128">
        <v>127</v>
      </c>
      <c r="B128">
        <v>0.298949329711962</v>
      </c>
      <c r="C128" s="6">
        <v>0.25</v>
      </c>
      <c r="D128">
        <v>0.237443943778948</v>
      </c>
      <c r="E128">
        <v>349981630</v>
      </c>
      <c r="F128">
        <f t="shared" si="1"/>
        <v>826585816659</v>
      </c>
      <c r="G128">
        <v>2322659300</v>
      </c>
      <c r="H128">
        <v>7228807</v>
      </c>
    </row>
    <row r="129" spans="1:8">
      <c r="A129">
        <v>128</v>
      </c>
      <c r="B129">
        <v>0.318847932440356</v>
      </c>
      <c r="C129" s="6">
        <v>0.25</v>
      </c>
      <c r="D129">
        <v>0.237476025020731</v>
      </c>
      <c r="E129">
        <v>382962350</v>
      </c>
      <c r="F129">
        <f t="shared" si="1"/>
        <v>826235835029</v>
      </c>
      <c r="G129">
        <v>2313625531</v>
      </c>
      <c r="H129">
        <v>6942068</v>
      </c>
    </row>
    <row r="130" spans="1:8">
      <c r="A130">
        <v>129</v>
      </c>
      <c r="B130">
        <v>0.319081472235733</v>
      </c>
      <c r="C130" s="6">
        <v>0.25</v>
      </c>
      <c r="D130">
        <v>0.237481735039605</v>
      </c>
      <c r="E130">
        <v>358471886</v>
      </c>
      <c r="F130">
        <f t="shared" ref="F130:F193" si="2">F131+E130</f>
        <v>825852872679</v>
      </c>
      <c r="G130">
        <v>2310559345</v>
      </c>
      <c r="H130">
        <v>9084632</v>
      </c>
    </row>
    <row r="131" spans="1:8">
      <c r="A131">
        <v>130</v>
      </c>
      <c r="B131">
        <v>0.290533082571144</v>
      </c>
      <c r="C131" s="6">
        <v>0.25</v>
      </c>
      <c r="D131">
        <v>0.237487133946234</v>
      </c>
      <c r="E131">
        <v>360075550</v>
      </c>
      <c r="F131">
        <f t="shared" si="2"/>
        <v>825494400793</v>
      </c>
      <c r="G131">
        <v>2285628386</v>
      </c>
      <c r="H131">
        <v>8830568</v>
      </c>
    </row>
    <row r="132" spans="1:8">
      <c r="A132">
        <v>131</v>
      </c>
      <c r="B132">
        <v>0.379388429214097</v>
      </c>
      <c r="C132" s="6">
        <v>0.25</v>
      </c>
      <c r="D132">
        <v>0.237630285565503</v>
      </c>
      <c r="E132">
        <v>390203400</v>
      </c>
      <c r="F132">
        <f t="shared" si="2"/>
        <v>825134325243</v>
      </c>
      <c r="G132">
        <v>2257958066</v>
      </c>
      <c r="H132">
        <v>6644229</v>
      </c>
    </row>
    <row r="133" spans="1:8">
      <c r="A133">
        <v>132</v>
      </c>
      <c r="B133">
        <v>0.314830241714139</v>
      </c>
      <c r="C133" s="6">
        <v>0.25</v>
      </c>
      <c r="D133">
        <v>0.237662082051635</v>
      </c>
      <c r="E133">
        <v>335357710</v>
      </c>
      <c r="F133">
        <f t="shared" si="2"/>
        <v>824744121843</v>
      </c>
      <c r="G133">
        <v>2261306658</v>
      </c>
      <c r="H133">
        <v>5979075</v>
      </c>
    </row>
    <row r="134" spans="1:8">
      <c r="A134">
        <v>133</v>
      </c>
      <c r="B134">
        <v>0.261653109225721</v>
      </c>
      <c r="C134" s="6">
        <v>0.25</v>
      </c>
      <c r="D134">
        <v>0.237812756704971</v>
      </c>
      <c r="E134">
        <v>358436376</v>
      </c>
      <c r="F134">
        <f t="shared" si="2"/>
        <v>824408764133</v>
      </c>
      <c r="G134">
        <v>2298227329</v>
      </c>
      <c r="H134">
        <v>0</v>
      </c>
    </row>
    <row r="135" spans="1:8">
      <c r="A135">
        <v>134</v>
      </c>
      <c r="B135">
        <v>0.256452856644111</v>
      </c>
      <c r="C135" s="6">
        <v>0.25</v>
      </c>
      <c r="D135">
        <v>0.238075149085344</v>
      </c>
      <c r="E135">
        <v>396617204</v>
      </c>
      <c r="F135">
        <f t="shared" si="2"/>
        <v>824050327757</v>
      </c>
      <c r="G135">
        <v>2216379497</v>
      </c>
      <c r="H135">
        <v>9116836</v>
      </c>
    </row>
    <row r="136" spans="1:8">
      <c r="A136">
        <v>135</v>
      </c>
      <c r="B136">
        <v>0.260432641147986</v>
      </c>
      <c r="C136" s="6">
        <v>0.25</v>
      </c>
      <c r="D136">
        <v>0.238181873909097</v>
      </c>
      <c r="E136">
        <v>370869162</v>
      </c>
      <c r="F136">
        <f t="shared" si="2"/>
        <v>823653710553</v>
      </c>
      <c r="G136">
        <v>2178451698</v>
      </c>
      <c r="H136">
        <v>10000000</v>
      </c>
    </row>
    <row r="137" spans="1:8">
      <c r="A137">
        <v>136</v>
      </c>
      <c r="B137">
        <v>0.236820169929132</v>
      </c>
      <c r="C137" s="6">
        <v>0.25</v>
      </c>
      <c r="D137">
        <v>0.238286387502966</v>
      </c>
      <c r="E137">
        <v>364444632</v>
      </c>
      <c r="F137">
        <f t="shared" si="2"/>
        <v>823282841391</v>
      </c>
      <c r="G137">
        <v>2103312244</v>
      </c>
      <c r="H137">
        <v>9921068</v>
      </c>
    </row>
    <row r="138" spans="1:8">
      <c r="A138">
        <v>137</v>
      </c>
      <c r="B138">
        <v>0.322493675827835</v>
      </c>
      <c r="C138" s="6">
        <v>0.25</v>
      </c>
      <c r="D138">
        <v>0.23842184964759</v>
      </c>
      <c r="E138">
        <v>393592226</v>
      </c>
      <c r="F138">
        <f t="shared" si="2"/>
        <v>822918396759</v>
      </c>
      <c r="G138">
        <v>2060647554</v>
      </c>
      <c r="H138">
        <v>5976728</v>
      </c>
    </row>
    <row r="139" spans="1:8">
      <c r="A139">
        <v>138</v>
      </c>
      <c r="B139">
        <v>0.263168964266463</v>
      </c>
      <c r="C139" s="6">
        <v>0.25</v>
      </c>
      <c r="D139">
        <v>0.238587756083123</v>
      </c>
      <c r="E139">
        <v>364732942</v>
      </c>
      <c r="F139">
        <f t="shared" si="2"/>
        <v>822524804533</v>
      </c>
      <c r="G139">
        <v>2102299471</v>
      </c>
      <c r="H139">
        <v>7757758</v>
      </c>
    </row>
    <row r="140" spans="1:8">
      <c r="A140">
        <v>139</v>
      </c>
      <c r="B140">
        <v>0.312568157918781</v>
      </c>
      <c r="C140" s="6">
        <v>0.25</v>
      </c>
      <c r="D140">
        <v>0.238670491280385</v>
      </c>
      <c r="E140">
        <v>358055754</v>
      </c>
      <c r="F140">
        <f t="shared" si="2"/>
        <v>822160071591</v>
      </c>
      <c r="G140">
        <v>2081628784</v>
      </c>
      <c r="H140">
        <v>5891656</v>
      </c>
    </row>
    <row r="141" spans="1:8">
      <c r="A141">
        <v>140</v>
      </c>
      <c r="B141">
        <v>0.268689288629609</v>
      </c>
      <c r="C141" s="6">
        <v>0.25</v>
      </c>
      <c r="D141">
        <v>0.23875748839873</v>
      </c>
      <c r="E141">
        <v>390718820</v>
      </c>
      <c r="F141">
        <f t="shared" si="2"/>
        <v>821802015837</v>
      </c>
      <c r="G141">
        <v>2130039756</v>
      </c>
      <c r="H141">
        <v>10000000</v>
      </c>
    </row>
    <row r="142" spans="1:8">
      <c r="A142">
        <v>141</v>
      </c>
      <c r="B142">
        <v>0.237662082051635</v>
      </c>
      <c r="C142" s="6">
        <v>0.25</v>
      </c>
      <c r="D142">
        <v>0.238788042304743</v>
      </c>
      <c r="E142">
        <v>359921314</v>
      </c>
      <c r="F142">
        <f t="shared" si="2"/>
        <v>821411297017</v>
      </c>
      <c r="G142">
        <v>2083569496</v>
      </c>
      <c r="H142">
        <v>10000000</v>
      </c>
    </row>
    <row r="143" spans="1:8">
      <c r="A143">
        <v>142</v>
      </c>
      <c r="B143">
        <v>0.263116765342273</v>
      </c>
      <c r="C143" s="6">
        <v>0.25</v>
      </c>
      <c r="D143">
        <v>0.238937281217059</v>
      </c>
      <c r="E143">
        <v>365432766</v>
      </c>
      <c r="F143">
        <f t="shared" si="2"/>
        <v>821051375703</v>
      </c>
      <c r="G143">
        <v>2002747701</v>
      </c>
      <c r="H143">
        <v>10000000</v>
      </c>
    </row>
    <row r="144" spans="1:8">
      <c r="A144">
        <v>143</v>
      </c>
      <c r="B144">
        <v>0.296689456319155</v>
      </c>
      <c r="C144" s="6">
        <v>0.25</v>
      </c>
      <c r="D144">
        <v>0.239096675382649</v>
      </c>
      <c r="E144">
        <v>402713176</v>
      </c>
      <c r="F144">
        <f t="shared" si="2"/>
        <v>820685942937</v>
      </c>
      <c r="G144">
        <v>1949837133</v>
      </c>
      <c r="H144">
        <v>8459942</v>
      </c>
    </row>
    <row r="145" spans="1:8">
      <c r="A145">
        <v>144</v>
      </c>
      <c r="B145">
        <v>0.333555154127459</v>
      </c>
      <c r="C145" s="6">
        <v>0.25</v>
      </c>
      <c r="D145">
        <v>0.239107490415946</v>
      </c>
      <c r="E145">
        <v>374631364</v>
      </c>
      <c r="F145">
        <f t="shared" si="2"/>
        <v>820283229761</v>
      </c>
      <c r="G145">
        <v>1922748082</v>
      </c>
      <c r="H145">
        <v>5520970</v>
      </c>
    </row>
    <row r="146" spans="1:8">
      <c r="A146">
        <v>145</v>
      </c>
      <c r="B146">
        <v>0.390649714977183</v>
      </c>
      <c r="C146" s="6">
        <v>0.25</v>
      </c>
      <c r="D146">
        <v>0.239131231398308</v>
      </c>
      <c r="E146">
        <v>372662796</v>
      </c>
      <c r="F146">
        <f t="shared" si="2"/>
        <v>819908598397</v>
      </c>
      <c r="G146">
        <v>2029768036</v>
      </c>
      <c r="H146">
        <v>9936554</v>
      </c>
    </row>
    <row r="147" spans="1:8">
      <c r="A147">
        <v>146</v>
      </c>
      <c r="B147">
        <v>0.317745225705106</v>
      </c>
      <c r="C147" s="6">
        <v>0.25</v>
      </c>
      <c r="D147">
        <v>0.239153740655318</v>
      </c>
      <c r="E147">
        <v>396913794</v>
      </c>
      <c r="F147">
        <f t="shared" si="2"/>
        <v>819535935601</v>
      </c>
      <c r="G147">
        <v>2012616989</v>
      </c>
      <c r="H147">
        <v>5868194</v>
      </c>
    </row>
    <row r="148" spans="1:8">
      <c r="A148">
        <v>147</v>
      </c>
      <c r="B148">
        <v>0.34130171220985</v>
      </c>
      <c r="C148" s="6">
        <v>0.25</v>
      </c>
      <c r="D148">
        <v>0.239297971729675</v>
      </c>
      <c r="E148">
        <v>372532958</v>
      </c>
      <c r="F148">
        <f t="shared" si="2"/>
        <v>819139021807</v>
      </c>
      <c r="G148">
        <v>2067478767</v>
      </c>
      <c r="H148">
        <v>6477200</v>
      </c>
    </row>
    <row r="149" spans="1:8">
      <c r="A149">
        <v>148</v>
      </c>
      <c r="B149">
        <v>0.289157835416025</v>
      </c>
      <c r="C149" s="6">
        <v>0.25</v>
      </c>
      <c r="D149">
        <v>0.23936475836469</v>
      </c>
      <c r="E149">
        <v>370786668</v>
      </c>
      <c r="F149">
        <f t="shared" si="2"/>
        <v>818766488849</v>
      </c>
      <c r="G149">
        <v>2076855754</v>
      </c>
      <c r="H149">
        <v>10000000</v>
      </c>
    </row>
    <row r="150" spans="1:8">
      <c r="A150">
        <v>149</v>
      </c>
      <c r="B150">
        <v>0.323960309984841</v>
      </c>
      <c r="C150" s="6">
        <v>0.25</v>
      </c>
      <c r="D150">
        <v>0.239407732057677</v>
      </c>
      <c r="E150">
        <v>394464450</v>
      </c>
      <c r="F150">
        <f t="shared" si="2"/>
        <v>818395702181</v>
      </c>
      <c r="G150">
        <v>2012386157</v>
      </c>
      <c r="H150">
        <v>7183225</v>
      </c>
    </row>
    <row r="151" spans="1:8">
      <c r="A151">
        <v>150</v>
      </c>
      <c r="B151">
        <v>0.282146002593052</v>
      </c>
      <c r="C151" s="6">
        <v>0.25</v>
      </c>
      <c r="D151">
        <v>0.239523338061995</v>
      </c>
      <c r="E151">
        <v>364282626</v>
      </c>
      <c r="F151">
        <f t="shared" si="2"/>
        <v>818001237731</v>
      </c>
      <c r="G151">
        <v>2004355202</v>
      </c>
      <c r="H151">
        <v>7019136</v>
      </c>
    </row>
    <row r="152" spans="1:8">
      <c r="A152">
        <v>151</v>
      </c>
      <c r="B152">
        <v>0.34838950933587</v>
      </c>
      <c r="C152" s="6">
        <v>0.25</v>
      </c>
      <c r="D152">
        <v>0.239532998044109</v>
      </c>
      <c r="E152">
        <v>358038114</v>
      </c>
      <c r="F152">
        <f t="shared" si="2"/>
        <v>817636955105</v>
      </c>
      <c r="G152">
        <v>1998828962</v>
      </c>
      <c r="H152">
        <v>5845032</v>
      </c>
    </row>
    <row r="153" spans="1:8">
      <c r="A153">
        <v>152</v>
      </c>
      <c r="B153">
        <v>0.267820617073638</v>
      </c>
      <c r="C153" s="6">
        <v>0.25</v>
      </c>
      <c r="D153">
        <v>0.23968140260674</v>
      </c>
      <c r="E153">
        <v>388332454</v>
      </c>
      <c r="F153">
        <f t="shared" si="2"/>
        <v>817278916991</v>
      </c>
      <c r="G153">
        <v>2041647521</v>
      </c>
      <c r="H153">
        <v>10000000</v>
      </c>
    </row>
    <row r="154" spans="1:8">
      <c r="A154">
        <v>153</v>
      </c>
      <c r="B154">
        <v>0.342823799690177</v>
      </c>
      <c r="C154" s="6">
        <v>0.25</v>
      </c>
      <c r="D154">
        <v>0.239950450288369</v>
      </c>
      <c r="E154">
        <v>359185180</v>
      </c>
      <c r="F154">
        <f t="shared" si="2"/>
        <v>816890584537</v>
      </c>
      <c r="G154">
        <v>1975368056</v>
      </c>
      <c r="H154">
        <v>7819387</v>
      </c>
    </row>
    <row r="155" spans="1:8">
      <c r="A155">
        <v>154</v>
      </c>
      <c r="B155">
        <v>0.31447110831111</v>
      </c>
      <c r="C155" s="6">
        <v>0.25</v>
      </c>
      <c r="D155">
        <v>0.240060081762953</v>
      </c>
      <c r="E155">
        <v>328857030</v>
      </c>
      <c r="F155">
        <f t="shared" si="2"/>
        <v>816531399357</v>
      </c>
      <c r="G155">
        <v>1961601481</v>
      </c>
      <c r="H155">
        <v>7565507</v>
      </c>
    </row>
    <row r="156" spans="1:8">
      <c r="A156">
        <v>155</v>
      </c>
      <c r="B156">
        <v>0.3435043786714</v>
      </c>
      <c r="C156" s="6">
        <v>0.25</v>
      </c>
      <c r="D156">
        <v>0.240412923773409</v>
      </c>
      <c r="E156">
        <v>362109840</v>
      </c>
      <c r="F156">
        <f t="shared" si="2"/>
        <v>816202542327</v>
      </c>
      <c r="G156">
        <v>1949270613</v>
      </c>
      <c r="H156">
        <v>5884125</v>
      </c>
    </row>
    <row r="157" spans="1:8">
      <c r="A157">
        <v>156</v>
      </c>
      <c r="B157">
        <v>0.48152229793475</v>
      </c>
      <c r="C157" s="6">
        <v>0.25</v>
      </c>
      <c r="D157">
        <v>0.240526864035463</v>
      </c>
      <c r="E157">
        <v>373486114</v>
      </c>
      <c r="F157">
        <f t="shared" si="2"/>
        <v>815840432487</v>
      </c>
      <c r="G157">
        <v>1990369107</v>
      </c>
      <c r="H157">
        <v>5105543</v>
      </c>
    </row>
    <row r="158" spans="1:8">
      <c r="A158">
        <v>157</v>
      </c>
      <c r="B158">
        <v>0.316458347828928</v>
      </c>
      <c r="C158" s="6">
        <v>0.25</v>
      </c>
      <c r="D158">
        <v>0.240534042793513</v>
      </c>
      <c r="E158">
        <v>364967218</v>
      </c>
      <c r="F158">
        <f t="shared" si="2"/>
        <v>815466946373</v>
      </c>
      <c r="G158">
        <v>2028047147</v>
      </c>
      <c r="H158">
        <v>9222467</v>
      </c>
    </row>
    <row r="159" spans="1:8">
      <c r="A159">
        <v>158</v>
      </c>
      <c r="B159">
        <v>0.289367440135993</v>
      </c>
      <c r="C159" s="6">
        <v>0.25</v>
      </c>
      <c r="D159">
        <v>0.240591196298285</v>
      </c>
      <c r="E159">
        <v>398638950</v>
      </c>
      <c r="F159">
        <f t="shared" si="2"/>
        <v>815101979155</v>
      </c>
      <c r="G159">
        <v>2001600001</v>
      </c>
      <c r="H159">
        <v>6523427</v>
      </c>
    </row>
    <row r="160" spans="1:8">
      <c r="A160">
        <v>159</v>
      </c>
      <c r="B160">
        <v>0.28668454040081</v>
      </c>
      <c r="C160" s="6">
        <v>0.25</v>
      </c>
      <c r="D160">
        <v>0.240847231839081</v>
      </c>
      <c r="E160">
        <v>375494004</v>
      </c>
      <c r="F160">
        <f t="shared" si="2"/>
        <v>814703340205</v>
      </c>
      <c r="G160">
        <v>2012948026</v>
      </c>
      <c r="H160">
        <v>7544791</v>
      </c>
    </row>
    <row r="161" spans="1:8">
      <c r="A161">
        <v>160</v>
      </c>
      <c r="B161">
        <v>0.315154546153835</v>
      </c>
      <c r="C161" s="6">
        <v>0.25</v>
      </c>
      <c r="D161">
        <v>0.241073081652007</v>
      </c>
      <c r="E161">
        <v>370609676</v>
      </c>
      <c r="F161">
        <f t="shared" si="2"/>
        <v>814327846201</v>
      </c>
      <c r="G161">
        <v>1996962618</v>
      </c>
      <c r="H161">
        <v>5909465</v>
      </c>
    </row>
    <row r="162" spans="1:8">
      <c r="A162">
        <v>161</v>
      </c>
      <c r="B162">
        <v>0.337701084905387</v>
      </c>
      <c r="C162" s="6">
        <v>0.25</v>
      </c>
      <c r="D162">
        <v>0.241195603219724</v>
      </c>
      <c r="E162">
        <v>406450374</v>
      </c>
      <c r="F162">
        <f t="shared" si="2"/>
        <v>813957236525</v>
      </c>
      <c r="G162">
        <v>2044443036</v>
      </c>
      <c r="H162">
        <v>6650718</v>
      </c>
    </row>
    <row r="163" spans="1:8">
      <c r="A163">
        <v>162</v>
      </c>
      <c r="B163">
        <v>0.299601372343749</v>
      </c>
      <c r="C163" s="6">
        <v>0.25</v>
      </c>
      <c r="D163">
        <v>0.241208310163144</v>
      </c>
      <c r="E163">
        <v>379030400</v>
      </c>
      <c r="F163">
        <f t="shared" si="2"/>
        <v>813550786151</v>
      </c>
      <c r="G163">
        <v>2049048265</v>
      </c>
      <c r="H163">
        <v>10000000</v>
      </c>
    </row>
    <row r="164" spans="1:8">
      <c r="A164">
        <v>163</v>
      </c>
      <c r="B164">
        <v>0.288731740534835</v>
      </c>
      <c r="C164" s="6">
        <v>0.25</v>
      </c>
      <c r="D164">
        <v>0.24147446523185</v>
      </c>
      <c r="E164">
        <v>372777348</v>
      </c>
      <c r="F164">
        <f t="shared" si="2"/>
        <v>813171755751</v>
      </c>
      <c r="G164">
        <v>2006881397</v>
      </c>
      <c r="H164">
        <v>9001506</v>
      </c>
    </row>
    <row r="165" spans="1:8">
      <c r="A165">
        <v>164</v>
      </c>
      <c r="B165">
        <v>0.311134646509102</v>
      </c>
      <c r="C165" s="6">
        <v>0.25</v>
      </c>
      <c r="D165">
        <v>0.241603660678143</v>
      </c>
      <c r="E165">
        <v>409186858</v>
      </c>
      <c r="F165">
        <f t="shared" si="2"/>
        <v>812798978403</v>
      </c>
      <c r="G165">
        <v>1976860679</v>
      </c>
      <c r="H165">
        <v>8903432</v>
      </c>
    </row>
    <row r="166" spans="1:8">
      <c r="A166">
        <v>165</v>
      </c>
      <c r="B166">
        <v>0.316219833057975</v>
      </c>
      <c r="C166" s="6">
        <v>0.25</v>
      </c>
      <c r="D166">
        <v>0.241720021070059</v>
      </c>
      <c r="E166">
        <v>368841578</v>
      </c>
      <c r="F166">
        <f t="shared" si="2"/>
        <v>812389791545</v>
      </c>
      <c r="G166">
        <v>1948188487</v>
      </c>
      <c r="H166">
        <v>6553875</v>
      </c>
    </row>
    <row r="167" spans="1:8">
      <c r="A167">
        <v>166</v>
      </c>
      <c r="B167">
        <v>0.325772805047548</v>
      </c>
      <c r="C167" s="6">
        <v>0.25</v>
      </c>
      <c r="D167">
        <v>0.241975234915306</v>
      </c>
      <c r="E167">
        <v>357460864</v>
      </c>
      <c r="F167">
        <f t="shared" si="2"/>
        <v>812020949967</v>
      </c>
      <c r="G167">
        <v>1956183761</v>
      </c>
      <c r="H167">
        <v>5978413</v>
      </c>
    </row>
    <row r="168" spans="1:8">
      <c r="A168">
        <v>167</v>
      </c>
      <c r="B168">
        <v>0.363301415521406</v>
      </c>
      <c r="C168" s="6">
        <v>0.25</v>
      </c>
      <c r="D168">
        <v>0.242037676936739</v>
      </c>
      <c r="E168">
        <v>402105258</v>
      </c>
      <c r="F168">
        <f t="shared" si="2"/>
        <v>811663489103</v>
      </c>
      <c r="G168">
        <v>1993133574</v>
      </c>
      <c r="H168">
        <v>5566068</v>
      </c>
    </row>
    <row r="169" spans="1:8">
      <c r="A169">
        <v>168</v>
      </c>
      <c r="B169">
        <v>0.303109772753465</v>
      </c>
      <c r="C169" s="6">
        <v>0.25</v>
      </c>
      <c r="D169">
        <v>0.242105996578734</v>
      </c>
      <c r="E169">
        <v>376157550</v>
      </c>
      <c r="F169">
        <f t="shared" si="2"/>
        <v>811261383845</v>
      </c>
      <c r="G169">
        <v>2075773039</v>
      </c>
      <c r="H169">
        <v>6874671</v>
      </c>
    </row>
    <row r="170" spans="1:8">
      <c r="A170">
        <v>169</v>
      </c>
      <c r="B170">
        <v>0.281024147587026</v>
      </c>
      <c r="C170" s="6">
        <v>0.25</v>
      </c>
      <c r="D170">
        <v>0.242158905669971</v>
      </c>
      <c r="E170">
        <v>371464196</v>
      </c>
      <c r="F170">
        <f t="shared" si="2"/>
        <v>810885226295</v>
      </c>
      <c r="G170">
        <v>2074219579</v>
      </c>
      <c r="H170">
        <v>9140109</v>
      </c>
    </row>
    <row r="171" spans="1:8">
      <c r="A171">
        <v>170</v>
      </c>
      <c r="B171">
        <v>0.279710362889477</v>
      </c>
      <c r="C171" s="6">
        <v>0.25</v>
      </c>
      <c r="D171">
        <v>0.242159988728297</v>
      </c>
      <c r="E171">
        <v>407044870</v>
      </c>
      <c r="F171">
        <f t="shared" si="2"/>
        <v>810513762099</v>
      </c>
      <c r="G171">
        <v>2042293077</v>
      </c>
      <c r="H171">
        <v>9565190</v>
      </c>
    </row>
    <row r="172" spans="1:8">
      <c r="A172">
        <v>171</v>
      </c>
      <c r="B172">
        <v>0.317695399636527</v>
      </c>
      <c r="C172" s="6">
        <v>0.25</v>
      </c>
      <c r="D172">
        <v>0.24224861463803</v>
      </c>
      <c r="E172">
        <v>378271328</v>
      </c>
      <c r="F172">
        <f t="shared" si="2"/>
        <v>810106717229</v>
      </c>
      <c r="G172">
        <v>2004521709</v>
      </c>
      <c r="H172">
        <v>6158718</v>
      </c>
    </row>
    <row r="173" spans="1:8">
      <c r="A173">
        <v>172</v>
      </c>
      <c r="B173">
        <v>0.286155272729321</v>
      </c>
      <c r="C173" s="6">
        <v>0.25</v>
      </c>
      <c r="D173">
        <v>0.242254991148302</v>
      </c>
      <c r="E173">
        <v>377795536</v>
      </c>
      <c r="F173">
        <f t="shared" si="2"/>
        <v>809728445901</v>
      </c>
      <c r="G173">
        <v>2031724589</v>
      </c>
      <c r="H173">
        <v>10000000</v>
      </c>
    </row>
    <row r="174" spans="1:8">
      <c r="A174">
        <v>173</v>
      </c>
      <c r="B174">
        <v>0.317407213897646</v>
      </c>
      <c r="C174" s="6">
        <v>0.25</v>
      </c>
      <c r="D174">
        <v>0.242320974503273</v>
      </c>
      <c r="E174">
        <v>407635670</v>
      </c>
      <c r="F174">
        <f t="shared" si="2"/>
        <v>809350650365</v>
      </c>
      <c r="G174">
        <v>1984712961</v>
      </c>
      <c r="H174">
        <v>7680189</v>
      </c>
    </row>
    <row r="175" spans="1:8">
      <c r="A175">
        <v>174</v>
      </c>
      <c r="B175">
        <v>0.297593426213211</v>
      </c>
      <c r="C175" s="6">
        <v>0.25</v>
      </c>
      <c r="D175">
        <v>0.242479660581854</v>
      </c>
      <c r="E175">
        <v>373970632</v>
      </c>
      <c r="F175">
        <f t="shared" si="2"/>
        <v>808943014695</v>
      </c>
      <c r="G175">
        <v>1968119308</v>
      </c>
      <c r="H175">
        <v>8837568</v>
      </c>
    </row>
    <row r="176" spans="1:8">
      <c r="A176">
        <v>175</v>
      </c>
      <c r="B176">
        <v>0.243501397219305</v>
      </c>
      <c r="C176" s="6">
        <v>0.25</v>
      </c>
      <c r="D176">
        <v>0.242648606380923</v>
      </c>
      <c r="E176">
        <v>378131048</v>
      </c>
      <c r="F176">
        <f t="shared" si="2"/>
        <v>808569044063</v>
      </c>
      <c r="G176">
        <v>1940352740</v>
      </c>
      <c r="H176">
        <v>10000000</v>
      </c>
    </row>
    <row r="177" spans="1:8">
      <c r="A177">
        <v>176</v>
      </c>
      <c r="B177">
        <v>0.332509677710547</v>
      </c>
      <c r="C177" s="6">
        <v>0.25</v>
      </c>
      <c r="D177">
        <v>0.242681974507074</v>
      </c>
      <c r="E177">
        <v>405939502</v>
      </c>
      <c r="F177">
        <f t="shared" si="2"/>
        <v>808190913015</v>
      </c>
      <c r="G177">
        <v>1887143965</v>
      </c>
      <c r="H177">
        <v>8409682</v>
      </c>
    </row>
    <row r="178" spans="1:8">
      <c r="A178">
        <v>177</v>
      </c>
      <c r="B178">
        <v>0.262318046863857</v>
      </c>
      <c r="C178" s="6">
        <v>0.25</v>
      </c>
      <c r="D178">
        <v>0.242729630179644</v>
      </c>
      <c r="E178">
        <v>382398740</v>
      </c>
      <c r="F178">
        <f t="shared" si="2"/>
        <v>807784973513</v>
      </c>
      <c r="G178">
        <v>1865260832</v>
      </c>
      <c r="H178">
        <v>6934784</v>
      </c>
    </row>
    <row r="179" spans="1:8">
      <c r="A179">
        <v>178</v>
      </c>
      <c r="B179">
        <v>0.296956394602222</v>
      </c>
      <c r="C179" s="6">
        <v>0.25</v>
      </c>
      <c r="D179">
        <v>0.242798472939837</v>
      </c>
      <c r="E179">
        <v>383537242</v>
      </c>
      <c r="F179">
        <f t="shared" si="2"/>
        <v>807402574773</v>
      </c>
      <c r="G179">
        <v>1861412948</v>
      </c>
      <c r="H179">
        <v>6974384</v>
      </c>
    </row>
    <row r="180" spans="1:8">
      <c r="A180">
        <v>179</v>
      </c>
      <c r="B180">
        <v>0.305590590935369</v>
      </c>
      <c r="C180" s="6">
        <v>0.25</v>
      </c>
      <c r="D180">
        <v>0.242867236013189</v>
      </c>
      <c r="E180">
        <v>424465912</v>
      </c>
      <c r="F180">
        <f t="shared" si="2"/>
        <v>807019037531</v>
      </c>
      <c r="G180">
        <v>1857117376</v>
      </c>
      <c r="H180">
        <v>5993974</v>
      </c>
    </row>
    <row r="181" spans="1:8">
      <c r="A181">
        <v>180</v>
      </c>
      <c r="B181">
        <v>0.49</v>
      </c>
      <c r="C181" s="6">
        <v>0.25</v>
      </c>
      <c r="D181">
        <v>0.242921448497975</v>
      </c>
      <c r="E181">
        <v>394377912</v>
      </c>
      <c r="F181">
        <f t="shared" si="2"/>
        <v>806594571619</v>
      </c>
      <c r="G181">
        <v>1904715322</v>
      </c>
      <c r="H181">
        <v>5000000</v>
      </c>
    </row>
    <row r="182" spans="1:8">
      <c r="A182">
        <v>181</v>
      </c>
      <c r="B182">
        <v>0.294619515507342</v>
      </c>
      <c r="C182" s="6">
        <v>0.25</v>
      </c>
      <c r="D182">
        <v>0.242924400487981</v>
      </c>
      <c r="E182">
        <v>393991274</v>
      </c>
      <c r="F182">
        <f t="shared" si="2"/>
        <v>806200193707</v>
      </c>
      <c r="G182">
        <v>2109715322</v>
      </c>
      <c r="H182">
        <v>10000000</v>
      </c>
    </row>
    <row r="183" spans="1:8">
      <c r="A183">
        <v>182</v>
      </c>
      <c r="B183">
        <v>0.285805284594748</v>
      </c>
      <c r="C183" s="6">
        <v>0.25</v>
      </c>
      <c r="D183">
        <v>0.24293311237264</v>
      </c>
      <c r="E183">
        <v>430229092</v>
      </c>
      <c r="F183">
        <f t="shared" si="2"/>
        <v>805806202433</v>
      </c>
      <c r="G183">
        <v>2042737116</v>
      </c>
      <c r="H183">
        <v>6115562</v>
      </c>
    </row>
    <row r="184" spans="1:8">
      <c r="A184">
        <v>183</v>
      </c>
      <c r="B184">
        <v>0.291096016581132</v>
      </c>
      <c r="C184" s="6">
        <v>0.25</v>
      </c>
      <c r="D184">
        <v>0.242935775384659</v>
      </c>
      <c r="E184">
        <v>394774502</v>
      </c>
      <c r="F184">
        <f t="shared" si="2"/>
        <v>805375973341</v>
      </c>
      <c r="G184">
        <v>2083313411</v>
      </c>
      <c r="H184">
        <v>10000000</v>
      </c>
    </row>
    <row r="185" spans="1:8">
      <c r="A185">
        <v>184</v>
      </c>
      <c r="B185">
        <v>0.272670913936739</v>
      </c>
      <c r="C185" s="6">
        <v>0.25</v>
      </c>
      <c r="D185">
        <v>0.243040466921935</v>
      </c>
      <c r="E185">
        <v>399695170</v>
      </c>
      <c r="F185">
        <f t="shared" si="2"/>
        <v>804981198839</v>
      </c>
      <c r="G185">
        <v>2024791190</v>
      </c>
      <c r="H185">
        <v>8309157</v>
      </c>
    </row>
    <row r="186" spans="1:8">
      <c r="A186">
        <v>185</v>
      </c>
      <c r="B186">
        <v>0.272235854327244</v>
      </c>
      <c r="C186" s="6">
        <v>0.25</v>
      </c>
      <c r="D186">
        <v>0.243097192607717</v>
      </c>
      <c r="E186">
        <v>428078014</v>
      </c>
      <c r="F186">
        <f t="shared" si="2"/>
        <v>804581503669</v>
      </c>
      <c r="G186">
        <v>1996089903</v>
      </c>
      <c r="H186">
        <v>10000000</v>
      </c>
    </row>
    <row r="187" spans="1:8">
      <c r="A187">
        <v>186</v>
      </c>
      <c r="B187">
        <v>0.304511978786225</v>
      </c>
      <c r="C187" s="6">
        <v>0.25</v>
      </c>
      <c r="D187">
        <v>0.243100102112368</v>
      </c>
      <c r="E187">
        <v>385010210</v>
      </c>
      <c r="F187">
        <f t="shared" si="2"/>
        <v>804153425655</v>
      </c>
      <c r="G187">
        <v>1912869860</v>
      </c>
      <c r="H187">
        <v>8173990</v>
      </c>
    </row>
    <row r="188" spans="1:8">
      <c r="A188">
        <v>187</v>
      </c>
      <c r="B188">
        <v>0.296845282112428</v>
      </c>
      <c r="C188" s="6">
        <v>0.25</v>
      </c>
      <c r="D188">
        <v>0.243179307026354</v>
      </c>
      <c r="E188">
        <v>363237418</v>
      </c>
      <c r="F188">
        <f t="shared" si="2"/>
        <v>803768415445</v>
      </c>
      <c r="G188">
        <v>1890499018</v>
      </c>
      <c r="H188">
        <v>10000000</v>
      </c>
    </row>
    <row r="189" spans="1:8">
      <c r="A189">
        <v>188</v>
      </c>
      <c r="B189">
        <v>0.3680589000216</v>
      </c>
      <c r="C189" s="6">
        <v>0.25</v>
      </c>
      <c r="D189">
        <v>0.243263909326207</v>
      </c>
      <c r="E189">
        <v>392727530</v>
      </c>
      <c r="F189">
        <f t="shared" si="2"/>
        <v>803405178027</v>
      </c>
      <c r="G189">
        <v>1840337997</v>
      </c>
      <c r="H189">
        <v>6277056</v>
      </c>
    </row>
    <row r="190" spans="1:8">
      <c r="A190">
        <v>189</v>
      </c>
      <c r="B190">
        <v>0.305273028427271</v>
      </c>
      <c r="C190" s="6">
        <v>0.25</v>
      </c>
      <c r="D190">
        <v>0.243312908987746</v>
      </c>
      <c r="E190">
        <v>354854954</v>
      </c>
      <c r="F190">
        <f t="shared" si="2"/>
        <v>803012450497</v>
      </c>
      <c r="G190">
        <v>1855218930</v>
      </c>
      <c r="H190">
        <v>8496068</v>
      </c>
    </row>
    <row r="191" spans="1:8">
      <c r="A191">
        <v>190</v>
      </c>
      <c r="B191">
        <v>0.27385698928902</v>
      </c>
      <c r="C191" s="6">
        <v>0.25</v>
      </c>
      <c r="D191">
        <v>0.243340354774986</v>
      </c>
      <c r="E191">
        <v>351959204</v>
      </c>
      <c r="F191">
        <f t="shared" si="2"/>
        <v>802657595543</v>
      </c>
      <c r="G191">
        <v>1832147989</v>
      </c>
      <c r="H191">
        <v>10000000</v>
      </c>
    </row>
    <row r="192" spans="1:8">
      <c r="A192">
        <v>191</v>
      </c>
      <c r="B192">
        <v>0.289192907064005</v>
      </c>
      <c r="C192" s="6">
        <v>0.25</v>
      </c>
      <c r="D192">
        <v>0.243382452585223</v>
      </c>
      <c r="E192">
        <v>377681908</v>
      </c>
      <c r="F192">
        <f t="shared" si="2"/>
        <v>802305636339</v>
      </c>
      <c r="G192">
        <v>1776074467</v>
      </c>
      <c r="H192">
        <v>6444594</v>
      </c>
    </row>
    <row r="193" spans="1:8">
      <c r="A193">
        <v>192</v>
      </c>
      <c r="B193">
        <v>0.323479617152932</v>
      </c>
      <c r="C193" s="6">
        <v>0.25</v>
      </c>
      <c r="D193">
        <v>0.243440450218671</v>
      </c>
      <c r="E193">
        <v>344777252</v>
      </c>
      <c r="F193">
        <f t="shared" si="2"/>
        <v>801927954431</v>
      </c>
      <c r="G193">
        <v>1790457577</v>
      </c>
      <c r="H193">
        <v>6177691</v>
      </c>
    </row>
    <row r="194" spans="1:8">
      <c r="A194">
        <v>193</v>
      </c>
      <c r="B194">
        <v>0.322025971227239</v>
      </c>
      <c r="C194" s="6">
        <v>0.25</v>
      </c>
      <c r="D194">
        <v>0.243500940393276</v>
      </c>
      <c r="E194">
        <v>335698884</v>
      </c>
      <c r="F194">
        <f t="shared" ref="F194:F257" si="3">F195+E194</f>
        <v>801583177179</v>
      </c>
      <c r="G194">
        <v>1813355120</v>
      </c>
      <c r="H194">
        <v>6879623</v>
      </c>
    </row>
    <row r="195" spans="1:8">
      <c r="A195">
        <v>194</v>
      </c>
      <c r="B195">
        <v>0.27697036967847</v>
      </c>
      <c r="C195" s="6">
        <v>0.25</v>
      </c>
      <c r="D195">
        <v>0.243501397219305</v>
      </c>
      <c r="E195">
        <v>370445322</v>
      </c>
      <c r="F195">
        <f t="shared" si="3"/>
        <v>801247478295</v>
      </c>
      <c r="G195">
        <v>1812003410</v>
      </c>
      <c r="H195">
        <v>10000000</v>
      </c>
    </row>
    <row r="196" spans="1:8">
      <c r="A196">
        <v>195</v>
      </c>
      <c r="B196">
        <v>0.296443405644868</v>
      </c>
      <c r="C196" s="6">
        <v>0.25</v>
      </c>
      <c r="D196">
        <v>0.243582689555506</v>
      </c>
      <c r="E196">
        <v>367864780</v>
      </c>
      <c r="F196">
        <f t="shared" si="3"/>
        <v>800877032973</v>
      </c>
      <c r="G196">
        <v>1753087580</v>
      </c>
      <c r="H196">
        <v>7109708</v>
      </c>
    </row>
    <row r="197" spans="1:8">
      <c r="A197">
        <v>196</v>
      </c>
      <c r="B197">
        <v>0.309619588527294</v>
      </c>
      <c r="C197" s="6">
        <v>0.25</v>
      </c>
      <c r="D197">
        <v>0.243602954783171</v>
      </c>
      <c r="E197">
        <v>357680590</v>
      </c>
      <c r="F197">
        <f t="shared" si="3"/>
        <v>800509168193</v>
      </c>
      <c r="G197">
        <v>1745872298</v>
      </c>
      <c r="H197">
        <v>10000000</v>
      </c>
    </row>
    <row r="198" spans="1:8">
      <c r="A198">
        <v>197</v>
      </c>
      <c r="B198">
        <v>0.288902317070167</v>
      </c>
      <c r="C198" s="6">
        <v>0.25</v>
      </c>
      <c r="D198">
        <v>0.243645436265585</v>
      </c>
      <c r="E198">
        <v>341187596</v>
      </c>
      <c r="F198">
        <f t="shared" si="3"/>
        <v>800151487603</v>
      </c>
      <c r="G198">
        <v>1711353726</v>
      </c>
      <c r="H198">
        <v>6407426</v>
      </c>
    </row>
    <row r="199" spans="1:8">
      <c r="A199">
        <v>198</v>
      </c>
      <c r="B199">
        <v>0.262878875836388</v>
      </c>
      <c r="C199" s="6">
        <v>0.25</v>
      </c>
      <c r="D199">
        <v>0.243798195807653</v>
      </c>
      <c r="E199">
        <v>331127174</v>
      </c>
      <c r="F199">
        <f t="shared" si="3"/>
        <v>799810300007</v>
      </c>
      <c r="G199">
        <v>1726038229</v>
      </c>
      <c r="H199">
        <v>10000000</v>
      </c>
    </row>
    <row r="200" spans="1:8">
      <c r="A200">
        <v>199</v>
      </c>
      <c r="B200">
        <v>0.28487633003837</v>
      </c>
      <c r="C200" s="6">
        <v>0.25</v>
      </c>
      <c r="D200">
        <v>0.243843534095942</v>
      </c>
      <c r="E200">
        <v>362777504</v>
      </c>
      <c r="F200">
        <f t="shared" si="3"/>
        <v>799479172833</v>
      </c>
      <c r="G200">
        <v>1670832253</v>
      </c>
      <c r="H200">
        <v>7480475</v>
      </c>
    </row>
    <row r="201" spans="1:8">
      <c r="A201">
        <v>200</v>
      </c>
      <c r="B201">
        <v>0.308679606983022</v>
      </c>
      <c r="C201" s="6">
        <v>0.25</v>
      </c>
      <c r="D201">
        <v>0.243977078368268</v>
      </c>
      <c r="E201">
        <v>332514694</v>
      </c>
      <c r="F201">
        <f t="shared" si="3"/>
        <v>799116395329</v>
      </c>
      <c r="G201">
        <v>1656261800</v>
      </c>
      <c r="H201">
        <v>7009723</v>
      </c>
    </row>
    <row r="202" spans="1:8">
      <c r="A202">
        <v>201</v>
      </c>
      <c r="B202">
        <v>0.27279978838267</v>
      </c>
      <c r="C202" s="6">
        <v>0.25</v>
      </c>
      <c r="D202">
        <v>0.244285186706776</v>
      </c>
      <c r="E202">
        <v>317440920</v>
      </c>
      <c r="F202">
        <f t="shared" si="3"/>
        <v>798783880635</v>
      </c>
      <c r="G202">
        <v>1652047889</v>
      </c>
      <c r="H202">
        <v>8064366</v>
      </c>
    </row>
    <row r="203" spans="1:8">
      <c r="A203">
        <v>202</v>
      </c>
      <c r="B203">
        <v>0.284037983054208</v>
      </c>
      <c r="C203" s="6">
        <v>0.25</v>
      </c>
      <c r="D203">
        <v>0.244304866291182</v>
      </c>
      <c r="E203">
        <v>349018800</v>
      </c>
      <c r="F203">
        <f t="shared" si="3"/>
        <v>798466439715</v>
      </c>
      <c r="G203">
        <v>1631485850</v>
      </c>
      <c r="H203">
        <v>7738461</v>
      </c>
    </row>
    <row r="204" spans="1:8">
      <c r="A204">
        <v>203</v>
      </c>
      <c r="B204">
        <v>0.322847004827249</v>
      </c>
      <c r="C204" s="6">
        <v>0.25</v>
      </c>
      <c r="D204">
        <v>0.244488526494297</v>
      </c>
      <c r="E204">
        <v>322732470</v>
      </c>
      <c r="F204">
        <f t="shared" si="3"/>
        <v>798117420915</v>
      </c>
      <c r="G204">
        <v>1613770461</v>
      </c>
      <c r="H204">
        <v>6598391</v>
      </c>
    </row>
    <row r="205" spans="1:8">
      <c r="A205">
        <v>204</v>
      </c>
      <c r="B205">
        <v>0.230940068083586</v>
      </c>
      <c r="C205" s="6">
        <v>0.25</v>
      </c>
      <c r="D205">
        <v>0.244603381766612</v>
      </c>
      <c r="E205">
        <v>305443962</v>
      </c>
      <c r="F205">
        <f t="shared" si="3"/>
        <v>797794688445</v>
      </c>
      <c r="G205">
        <v>1619210281</v>
      </c>
      <c r="H205">
        <v>8014411</v>
      </c>
    </row>
    <row r="206" spans="1:8">
      <c r="A206">
        <v>205</v>
      </c>
      <c r="B206">
        <v>0.267407944326253</v>
      </c>
      <c r="C206" s="6">
        <v>0.25</v>
      </c>
      <c r="D206">
        <v>0.244833261712844</v>
      </c>
      <c r="E206">
        <v>328466772</v>
      </c>
      <c r="F206">
        <f t="shared" si="3"/>
        <v>797489244483</v>
      </c>
      <c r="G206">
        <v>1596182866</v>
      </c>
      <c r="H206">
        <v>7166343</v>
      </c>
    </row>
    <row r="207" spans="1:8">
      <c r="A207">
        <v>206</v>
      </c>
      <c r="B207">
        <v>0.36207814960583</v>
      </c>
      <c r="C207" s="6">
        <v>0.25</v>
      </c>
      <c r="D207">
        <v>0.244956510227861</v>
      </c>
      <c r="E207">
        <v>308727648</v>
      </c>
      <c r="F207">
        <f t="shared" si="3"/>
        <v>797160777711</v>
      </c>
      <c r="G207">
        <v>1587565859</v>
      </c>
      <c r="H207">
        <v>5619498</v>
      </c>
    </row>
    <row r="208" spans="1:8">
      <c r="A208">
        <v>207</v>
      </c>
      <c r="B208">
        <v>0.33121595419349</v>
      </c>
      <c r="C208" s="6">
        <v>0.25</v>
      </c>
      <c r="D208">
        <v>0.245087572218955</v>
      </c>
      <c r="E208">
        <v>319241960</v>
      </c>
      <c r="F208">
        <f t="shared" si="3"/>
        <v>796852050063</v>
      </c>
      <c r="G208">
        <v>1643604313</v>
      </c>
      <c r="H208">
        <v>6501941</v>
      </c>
    </row>
    <row r="209" spans="1:8">
      <c r="A209">
        <v>208</v>
      </c>
      <c r="B209">
        <v>0.281873166576352</v>
      </c>
      <c r="C209" s="6">
        <v>0.25</v>
      </c>
      <c r="D209">
        <v>0.245118152959167</v>
      </c>
      <c r="E209">
        <v>366333090</v>
      </c>
      <c r="F209">
        <f t="shared" si="3"/>
        <v>796532808103</v>
      </c>
      <c r="G209">
        <v>1651431252</v>
      </c>
      <c r="H209">
        <v>10000000</v>
      </c>
    </row>
    <row r="210" spans="1:8">
      <c r="A210">
        <v>209</v>
      </c>
      <c r="B210">
        <v>0.294399040552596</v>
      </c>
      <c r="C210" s="6">
        <v>0.25</v>
      </c>
      <c r="D210">
        <v>0.245159339769531</v>
      </c>
      <c r="E210">
        <v>400859910</v>
      </c>
      <c r="F210">
        <f t="shared" si="3"/>
        <v>796166475013</v>
      </c>
      <c r="G210">
        <v>1615187506</v>
      </c>
      <c r="H210">
        <v>6900814</v>
      </c>
    </row>
    <row r="211" spans="1:8">
      <c r="A211">
        <v>210</v>
      </c>
      <c r="B211">
        <v>0.314139943815147</v>
      </c>
      <c r="C211" s="6">
        <v>0.25</v>
      </c>
      <c r="D211">
        <v>0.245185970552648</v>
      </c>
      <c r="E211">
        <v>397641696</v>
      </c>
      <c r="F211">
        <f t="shared" si="3"/>
        <v>795765615103</v>
      </c>
      <c r="G211">
        <v>1612687877</v>
      </c>
      <c r="H211">
        <v>6243187</v>
      </c>
    </row>
    <row r="212" spans="1:8">
      <c r="A212">
        <v>211</v>
      </c>
      <c r="B212">
        <v>0.421131407485934</v>
      </c>
      <c r="C212" s="6">
        <v>0.25</v>
      </c>
      <c r="D212">
        <v>0.245248930914724</v>
      </c>
      <c r="E212">
        <v>440572602</v>
      </c>
      <c r="F212">
        <f t="shared" si="3"/>
        <v>795367973407</v>
      </c>
      <c r="G212">
        <v>1636406391</v>
      </c>
      <c r="H212">
        <v>5674258</v>
      </c>
    </row>
    <row r="213" spans="1:8">
      <c r="A213">
        <v>212</v>
      </c>
      <c r="B213">
        <v>0.238670491280385</v>
      </c>
      <c r="C213" s="6">
        <v>0.25</v>
      </c>
      <c r="D213">
        <v>0.245319397713215</v>
      </c>
      <c r="E213">
        <v>415110854</v>
      </c>
      <c r="F213">
        <f t="shared" si="3"/>
        <v>794927400805</v>
      </c>
      <c r="G213">
        <v>1674155872</v>
      </c>
      <c r="H213">
        <v>6324820</v>
      </c>
    </row>
    <row r="214" spans="1:8">
      <c r="A214">
        <v>213</v>
      </c>
      <c r="B214">
        <v>0.330595561842187</v>
      </c>
      <c r="C214" s="6">
        <v>0.25</v>
      </c>
      <c r="D214">
        <v>0.245380637842058</v>
      </c>
      <c r="E214">
        <v>397499610</v>
      </c>
      <c r="F214">
        <f t="shared" si="3"/>
        <v>794512289951</v>
      </c>
      <c r="G214">
        <v>1702647485</v>
      </c>
      <c r="H214">
        <v>5889308</v>
      </c>
    </row>
    <row r="215" spans="1:8">
      <c r="A215">
        <v>214</v>
      </c>
      <c r="B215">
        <v>0.27565929482758</v>
      </c>
      <c r="C215" s="6">
        <v>0.25</v>
      </c>
      <c r="D215">
        <v>0.245417845404</v>
      </c>
      <c r="E215">
        <v>421220444</v>
      </c>
      <c r="F215">
        <f t="shared" si="3"/>
        <v>794114790341</v>
      </c>
      <c r="G215">
        <v>1751181135</v>
      </c>
      <c r="H215">
        <v>7006326</v>
      </c>
    </row>
    <row r="216" spans="1:8">
      <c r="A216">
        <v>215</v>
      </c>
      <c r="B216">
        <v>0.310700771260224</v>
      </c>
      <c r="C216" s="6">
        <v>0.25</v>
      </c>
      <c r="D216">
        <v>0.245445271284728</v>
      </c>
      <c r="E216">
        <v>382295872</v>
      </c>
      <c r="F216">
        <f t="shared" si="3"/>
        <v>793693569897</v>
      </c>
      <c r="G216">
        <v>1744972360</v>
      </c>
      <c r="H216">
        <v>10000000</v>
      </c>
    </row>
    <row r="217" spans="1:8">
      <c r="A217">
        <v>216</v>
      </c>
      <c r="B217">
        <v>0.282807375677129</v>
      </c>
      <c r="C217" s="6">
        <v>0.25</v>
      </c>
      <c r="D217">
        <v>0.245533349032117</v>
      </c>
      <c r="E217">
        <v>380398430</v>
      </c>
      <c r="F217">
        <f t="shared" si="3"/>
        <v>793311274025</v>
      </c>
      <c r="G217">
        <v>1696427005</v>
      </c>
      <c r="H217">
        <v>7627191</v>
      </c>
    </row>
    <row r="218" spans="1:8">
      <c r="A218">
        <v>217</v>
      </c>
      <c r="B218">
        <v>0.358564642677407</v>
      </c>
      <c r="C218" s="6">
        <v>0.25</v>
      </c>
      <c r="D218">
        <v>0.245547279193793</v>
      </c>
      <c r="E218">
        <v>412826960</v>
      </c>
      <c r="F218">
        <f t="shared" si="3"/>
        <v>792930875595</v>
      </c>
      <c r="G218">
        <v>1678628784</v>
      </c>
      <c r="H218">
        <v>5761544</v>
      </c>
    </row>
    <row r="219" spans="1:8">
      <c r="A219">
        <v>218</v>
      </c>
      <c r="B219">
        <v>0.270412182257623</v>
      </c>
      <c r="C219" s="6">
        <v>0.25</v>
      </c>
      <c r="D219">
        <v>0.24554859818762</v>
      </c>
      <c r="E219">
        <v>402652460</v>
      </c>
      <c r="F219">
        <f t="shared" si="3"/>
        <v>792518048635</v>
      </c>
      <c r="G219">
        <v>1733838061</v>
      </c>
      <c r="H219">
        <v>6964835</v>
      </c>
    </row>
    <row r="220" spans="1:8">
      <c r="A220">
        <v>219</v>
      </c>
      <c r="B220">
        <v>0.268930493934005</v>
      </c>
      <c r="C220" s="6">
        <v>0.25</v>
      </c>
      <c r="D220">
        <v>0.245630613047303</v>
      </c>
      <c r="E220">
        <v>404859714</v>
      </c>
      <c r="F220">
        <f t="shared" si="3"/>
        <v>792115396175</v>
      </c>
      <c r="G220">
        <v>1728998506</v>
      </c>
      <c r="H220">
        <v>7386723</v>
      </c>
    </row>
    <row r="221" spans="1:8">
      <c r="A221">
        <v>220</v>
      </c>
      <c r="B221">
        <v>0.281663794288888</v>
      </c>
      <c r="C221" s="6">
        <v>0.25</v>
      </c>
      <c r="D221">
        <v>0.245679037782125</v>
      </c>
      <c r="E221">
        <v>457083562</v>
      </c>
      <c r="F221">
        <f t="shared" si="3"/>
        <v>791710536461</v>
      </c>
      <c r="G221">
        <v>1713363599</v>
      </c>
      <c r="H221">
        <v>7308534</v>
      </c>
    </row>
    <row r="222" spans="1:8">
      <c r="A222">
        <v>221</v>
      </c>
      <c r="B222">
        <v>0.267502412973745</v>
      </c>
      <c r="C222" s="6">
        <v>0.25</v>
      </c>
      <c r="D222">
        <v>0.245749453120908</v>
      </c>
      <c r="E222">
        <v>439981994</v>
      </c>
      <c r="F222">
        <f t="shared" si="3"/>
        <v>791253452899</v>
      </c>
      <c r="G222">
        <v>1698530418</v>
      </c>
      <c r="H222">
        <v>10000000</v>
      </c>
    </row>
    <row r="223" spans="1:8">
      <c r="A223">
        <v>222</v>
      </c>
      <c r="B223">
        <v>0.343077810006515</v>
      </c>
      <c r="C223" s="6">
        <v>0.25</v>
      </c>
      <c r="D223">
        <v>0.245928706258524</v>
      </c>
      <c r="E223">
        <v>425292626</v>
      </c>
      <c r="F223">
        <f t="shared" si="3"/>
        <v>790813470905</v>
      </c>
      <c r="G223">
        <v>1640635486</v>
      </c>
      <c r="H223">
        <v>5876981</v>
      </c>
    </row>
    <row r="224" spans="1:8">
      <c r="A224">
        <v>223</v>
      </c>
      <c r="B224">
        <v>0.394147638845308</v>
      </c>
      <c r="C224" s="6">
        <v>0.25</v>
      </c>
      <c r="D224">
        <v>0.245935892897621</v>
      </c>
      <c r="E224">
        <v>446023212</v>
      </c>
      <c r="F224">
        <f t="shared" si="3"/>
        <v>790388178279</v>
      </c>
      <c r="G224">
        <v>1689813201</v>
      </c>
      <c r="H224">
        <v>5228012</v>
      </c>
    </row>
    <row r="225" spans="1:8">
      <c r="A225">
        <v>224</v>
      </c>
      <c r="B225">
        <v>0.317338625522163</v>
      </c>
      <c r="C225" s="6">
        <v>0.25</v>
      </c>
      <c r="D225">
        <v>0.245970108316451</v>
      </c>
      <c r="E225">
        <v>430007836</v>
      </c>
      <c r="F225">
        <f t="shared" si="3"/>
        <v>789942155067</v>
      </c>
      <c r="G225">
        <v>1908461423</v>
      </c>
      <c r="H225">
        <v>7828409</v>
      </c>
    </row>
    <row r="226" spans="1:8">
      <c r="A226">
        <v>225</v>
      </c>
      <c r="B226">
        <v>0.247865540134612</v>
      </c>
      <c r="C226" s="6">
        <v>0.26</v>
      </c>
      <c r="D226">
        <v>0.246114858796786</v>
      </c>
      <c r="E226">
        <v>420999886</v>
      </c>
      <c r="F226">
        <f t="shared" si="3"/>
        <v>789512147231</v>
      </c>
      <c r="G226">
        <v>1889014542</v>
      </c>
      <c r="H226">
        <v>7471238</v>
      </c>
    </row>
    <row r="227" spans="1:8">
      <c r="A227">
        <v>226</v>
      </c>
      <c r="B227">
        <v>0.243582689555506</v>
      </c>
      <c r="C227" s="6">
        <v>0.26</v>
      </c>
      <c r="D227">
        <v>0.246143537026305</v>
      </c>
      <c r="E227">
        <v>455409958</v>
      </c>
      <c r="F227">
        <f t="shared" si="3"/>
        <v>789091147345</v>
      </c>
      <c r="G227">
        <v>1869259580</v>
      </c>
      <c r="H227">
        <v>10000000</v>
      </c>
    </row>
    <row r="228" spans="1:8">
      <c r="A228">
        <v>227</v>
      </c>
      <c r="B228">
        <v>0.25746802722768</v>
      </c>
      <c r="C228" s="6">
        <v>0.26</v>
      </c>
      <c r="D228">
        <v>0.246244196426482</v>
      </c>
      <c r="E228">
        <v>436137344</v>
      </c>
      <c r="F228">
        <f t="shared" si="3"/>
        <v>788635737387</v>
      </c>
      <c r="G228">
        <v>1807038683</v>
      </c>
      <c r="H228">
        <v>9507372</v>
      </c>
    </row>
    <row r="229" spans="1:8">
      <c r="A229">
        <v>228</v>
      </c>
      <c r="B229">
        <v>0.308844348110267</v>
      </c>
      <c r="C229" s="6">
        <v>0.26</v>
      </c>
      <c r="D229">
        <v>0.246329520810125</v>
      </c>
      <c r="E229">
        <v>429659904</v>
      </c>
      <c r="F229">
        <f t="shared" si="3"/>
        <v>788199600043</v>
      </c>
      <c r="G229">
        <v>1762667038</v>
      </c>
      <c r="H229">
        <v>7965155</v>
      </c>
    </row>
    <row r="230" spans="1:8">
      <c r="A230">
        <v>229</v>
      </c>
      <c r="B230">
        <v>0.262400764311632</v>
      </c>
      <c r="C230" s="6">
        <v>0.26</v>
      </c>
      <c r="D230">
        <v>0.246390161372871</v>
      </c>
      <c r="E230">
        <v>383396494</v>
      </c>
      <c r="F230">
        <f t="shared" si="3"/>
        <v>787769940139</v>
      </c>
      <c r="G230">
        <v>1740587803</v>
      </c>
      <c r="H230">
        <v>10000000</v>
      </c>
    </row>
    <row r="231" spans="1:8">
      <c r="A231">
        <v>230</v>
      </c>
      <c r="B231">
        <v>0.277366444116713</v>
      </c>
      <c r="C231" s="6">
        <v>0.26</v>
      </c>
      <c r="D231">
        <v>0.246406535587916</v>
      </c>
      <c r="E231">
        <v>360850820</v>
      </c>
      <c r="F231">
        <f t="shared" si="3"/>
        <v>787386543645</v>
      </c>
      <c r="G231">
        <v>1693327054</v>
      </c>
      <c r="H231">
        <v>7557633</v>
      </c>
    </row>
    <row r="232" spans="1:8">
      <c r="A232">
        <v>231</v>
      </c>
      <c r="B232">
        <v>0.34519580670772</v>
      </c>
      <c r="C232" s="6">
        <v>0.26</v>
      </c>
      <c r="D232">
        <v>0.246466130783427</v>
      </c>
      <c r="E232">
        <v>350001646</v>
      </c>
      <c r="F232">
        <f t="shared" si="3"/>
        <v>787025692825</v>
      </c>
      <c r="G232">
        <v>1677059125</v>
      </c>
      <c r="H232">
        <v>5519812</v>
      </c>
    </row>
    <row r="233" spans="1:8">
      <c r="A233">
        <v>232</v>
      </c>
      <c r="B233">
        <v>0.247694004785704</v>
      </c>
      <c r="C233" s="6">
        <v>0.26</v>
      </c>
      <c r="D233">
        <v>0.246566665086456</v>
      </c>
      <c r="E233">
        <v>380066114</v>
      </c>
      <c r="F233">
        <f t="shared" si="3"/>
        <v>786675691179</v>
      </c>
      <c r="G233">
        <v>1769892531</v>
      </c>
      <c r="H233">
        <v>8069743</v>
      </c>
    </row>
    <row r="234" spans="1:8">
      <c r="A234">
        <v>233</v>
      </c>
      <c r="B234">
        <v>0.269499023283233</v>
      </c>
      <c r="C234" s="6">
        <v>0.26</v>
      </c>
      <c r="D234">
        <v>0.246829149796077</v>
      </c>
      <c r="E234">
        <v>355500194</v>
      </c>
      <c r="F234">
        <f t="shared" si="3"/>
        <v>786295625065</v>
      </c>
      <c r="G234">
        <v>1742358177</v>
      </c>
      <c r="H234">
        <v>5486128</v>
      </c>
    </row>
    <row r="235" spans="1:8">
      <c r="A235">
        <v>234</v>
      </c>
      <c r="B235">
        <v>0.293011964542337</v>
      </c>
      <c r="C235" s="6">
        <v>0.26</v>
      </c>
      <c r="D235">
        <v>0.24683366745675</v>
      </c>
      <c r="E235">
        <v>341495720</v>
      </c>
      <c r="F235">
        <f t="shared" si="3"/>
        <v>785940124871</v>
      </c>
      <c r="G235">
        <v>1899873541</v>
      </c>
      <c r="H235">
        <v>6494901</v>
      </c>
    </row>
    <row r="236" spans="1:8">
      <c r="A236">
        <v>235</v>
      </c>
      <c r="B236">
        <v>0.364808383286261</v>
      </c>
      <c r="C236" s="6">
        <v>0.26</v>
      </c>
      <c r="D236">
        <v>0.246853826179136</v>
      </c>
      <c r="E236">
        <v>374309728</v>
      </c>
      <c r="F236">
        <f t="shared" si="3"/>
        <v>785598629151</v>
      </c>
      <c r="G236">
        <v>1910541782</v>
      </c>
      <c r="H236">
        <v>7499223</v>
      </c>
    </row>
    <row r="237" spans="1:8">
      <c r="A237">
        <v>236</v>
      </c>
      <c r="B237">
        <v>0.360723706667181</v>
      </c>
      <c r="C237" s="6">
        <v>0.26</v>
      </c>
      <c r="D237">
        <v>0.246938644262229</v>
      </c>
      <c r="E237">
        <v>345578024</v>
      </c>
      <c r="F237">
        <f t="shared" si="3"/>
        <v>785224319423</v>
      </c>
      <c r="G237">
        <v>1901177457</v>
      </c>
      <c r="H237">
        <v>6083031</v>
      </c>
    </row>
    <row r="238" spans="1:8">
      <c r="A238">
        <v>237</v>
      </c>
      <c r="B238">
        <v>0.24224861463803</v>
      </c>
      <c r="C238" s="6">
        <v>0.26</v>
      </c>
      <c r="D238">
        <v>0.247043425251117</v>
      </c>
      <c r="E238">
        <v>337975208</v>
      </c>
      <c r="F238">
        <f t="shared" si="3"/>
        <v>784878741399</v>
      </c>
      <c r="G238">
        <v>1923415752</v>
      </c>
      <c r="H238">
        <v>10000000</v>
      </c>
    </row>
    <row r="239" spans="1:8">
      <c r="A239">
        <v>238</v>
      </c>
      <c r="B239">
        <v>0.38365041564302</v>
      </c>
      <c r="C239" s="6">
        <v>0.26</v>
      </c>
      <c r="D239">
        <v>0.247150892785585</v>
      </c>
      <c r="E239">
        <v>359461828</v>
      </c>
      <c r="F239">
        <f t="shared" si="3"/>
        <v>784540766191</v>
      </c>
      <c r="G239">
        <v>1849681926</v>
      </c>
      <c r="H239">
        <v>5308918</v>
      </c>
    </row>
    <row r="240" spans="1:8">
      <c r="A240">
        <v>239</v>
      </c>
      <c r="B240">
        <v>0.273858091137734</v>
      </c>
      <c r="C240" s="6">
        <v>0.26</v>
      </c>
      <c r="D240">
        <v>0.247214031005791</v>
      </c>
      <c r="E240">
        <v>347069064</v>
      </c>
      <c r="F240">
        <f t="shared" si="3"/>
        <v>784181304363</v>
      </c>
      <c r="G240">
        <v>1986647604</v>
      </c>
      <c r="H240">
        <v>6667026</v>
      </c>
    </row>
    <row r="241" spans="1:8">
      <c r="A241">
        <v>240</v>
      </c>
      <c r="B241">
        <v>0.285794525794506</v>
      </c>
      <c r="C241" s="6">
        <v>0.26</v>
      </c>
      <c r="D241">
        <v>0.247274374160678</v>
      </c>
      <c r="E241">
        <v>363604180</v>
      </c>
      <c r="F241">
        <f t="shared" si="3"/>
        <v>783834235299</v>
      </c>
      <c r="G241">
        <v>1991635746</v>
      </c>
      <c r="H241">
        <v>10000000</v>
      </c>
    </row>
    <row r="242" spans="1:8">
      <c r="A242">
        <v>241</v>
      </c>
      <c r="B242">
        <v>0.252891515127888</v>
      </c>
      <c r="C242" s="6">
        <v>0.26</v>
      </c>
      <c r="D242">
        <v>0.247292266859969</v>
      </c>
      <c r="E242">
        <v>348893862</v>
      </c>
      <c r="F242">
        <f t="shared" si="3"/>
        <v>783470631119</v>
      </c>
      <c r="G242">
        <v>1937385782</v>
      </c>
      <c r="H242">
        <v>9412037</v>
      </c>
    </row>
    <row r="243" spans="1:8">
      <c r="A243">
        <v>242</v>
      </c>
      <c r="B243">
        <v>0.242921448497975</v>
      </c>
      <c r="C243" s="6">
        <v>0.26</v>
      </c>
      <c r="D243">
        <v>0.247314262028349</v>
      </c>
      <c r="E243">
        <v>385923798</v>
      </c>
      <c r="F243">
        <f t="shared" si="3"/>
        <v>783121737257</v>
      </c>
      <c r="G243">
        <v>1901720272</v>
      </c>
      <c r="H243">
        <v>10000000</v>
      </c>
    </row>
    <row r="244" spans="1:8">
      <c r="A244">
        <v>243</v>
      </c>
      <c r="B244">
        <v>0.256996498658432</v>
      </c>
      <c r="C244" s="6">
        <v>0.26</v>
      </c>
      <c r="D244">
        <v>0.247376433697944</v>
      </c>
      <c r="E244">
        <v>352346658</v>
      </c>
      <c r="F244">
        <f t="shared" si="3"/>
        <v>782735813459</v>
      </c>
      <c r="G244">
        <v>1836366779</v>
      </c>
      <c r="H244">
        <v>8127543</v>
      </c>
    </row>
    <row r="245" spans="1:8">
      <c r="A245">
        <v>244</v>
      </c>
      <c r="B245">
        <v>0.310682721582872</v>
      </c>
      <c r="C245" s="6">
        <v>0.26</v>
      </c>
      <c r="D245">
        <v>0.247476757390039</v>
      </c>
      <c r="E245">
        <v>349805376</v>
      </c>
      <c r="F245">
        <f t="shared" si="3"/>
        <v>782383466801</v>
      </c>
      <c r="G245">
        <v>1811161575</v>
      </c>
      <c r="H245">
        <v>8345394</v>
      </c>
    </row>
    <row r="246" spans="1:8">
      <c r="A246">
        <v>245</v>
      </c>
      <c r="B246">
        <v>0.270368452199933</v>
      </c>
      <c r="C246" s="6">
        <v>0.26</v>
      </c>
      <c r="D246">
        <v>0.247486972393451</v>
      </c>
      <c r="E246">
        <v>379260702</v>
      </c>
      <c r="F246">
        <f t="shared" si="3"/>
        <v>782033661425</v>
      </c>
      <c r="G246">
        <v>1790162397</v>
      </c>
      <c r="H246">
        <v>6708669</v>
      </c>
    </row>
    <row r="247" spans="1:8">
      <c r="A247">
        <v>246</v>
      </c>
      <c r="B247">
        <v>0.337793259476884</v>
      </c>
      <c r="C247" s="6">
        <v>0.26</v>
      </c>
      <c r="D247">
        <v>0.247486994962213</v>
      </c>
      <c r="E247">
        <v>342747048</v>
      </c>
      <c r="F247">
        <f t="shared" si="3"/>
        <v>781654400723</v>
      </c>
      <c r="G247">
        <v>1794077479</v>
      </c>
      <c r="H247">
        <v>6545730</v>
      </c>
    </row>
    <row r="248" spans="1:8">
      <c r="A248">
        <v>247</v>
      </c>
      <c r="B248">
        <v>0.242105996578734</v>
      </c>
      <c r="C248" s="6">
        <v>0.26</v>
      </c>
      <c r="D248">
        <v>0.247585988360464</v>
      </c>
      <c r="E248">
        <v>336123528</v>
      </c>
      <c r="F248">
        <f t="shared" si="3"/>
        <v>781311653675</v>
      </c>
      <c r="G248">
        <v>1800820638</v>
      </c>
      <c r="H248">
        <v>10000000</v>
      </c>
    </row>
    <row r="249" spans="1:8">
      <c r="A249">
        <v>248</v>
      </c>
      <c r="B249">
        <v>0.258089124051976</v>
      </c>
      <c r="C249" s="6">
        <v>0.26</v>
      </c>
      <c r="D249">
        <v>0.24758877943594</v>
      </c>
      <c r="E249">
        <v>357410590</v>
      </c>
      <c r="F249">
        <f t="shared" si="3"/>
        <v>780975530147</v>
      </c>
      <c r="G249">
        <v>1747497631</v>
      </c>
      <c r="H249">
        <v>10000000</v>
      </c>
    </row>
    <row r="250" spans="1:8">
      <c r="A250">
        <v>249</v>
      </c>
      <c r="B250">
        <v>0.325516790418682</v>
      </c>
      <c r="C250" s="6">
        <v>0.26</v>
      </c>
      <c r="D250">
        <v>0.247611769431395</v>
      </c>
      <c r="E250">
        <v>337087306</v>
      </c>
      <c r="F250">
        <f t="shared" si="3"/>
        <v>780618119557</v>
      </c>
      <c r="G250">
        <v>1704610228</v>
      </c>
      <c r="H250">
        <v>5821410</v>
      </c>
    </row>
    <row r="251" spans="1:8">
      <c r="A251">
        <v>250</v>
      </c>
      <c r="B251">
        <v>0.318016507903288</v>
      </c>
      <c r="C251" s="6">
        <v>0.26</v>
      </c>
      <c r="D251">
        <v>0.247626817744924</v>
      </c>
      <c r="E251">
        <v>331343836</v>
      </c>
      <c r="F251">
        <f t="shared" si="3"/>
        <v>780281032251</v>
      </c>
      <c r="G251">
        <v>1753950406</v>
      </c>
      <c r="H251">
        <v>6266348</v>
      </c>
    </row>
    <row r="252" spans="1:8">
      <c r="A252">
        <v>251</v>
      </c>
      <c r="B252">
        <v>0.264362727324107</v>
      </c>
      <c r="C252" s="6">
        <v>0.26</v>
      </c>
      <c r="D252">
        <v>0.247632024057992</v>
      </c>
      <c r="E252">
        <v>360805992</v>
      </c>
      <c r="F252">
        <f t="shared" si="3"/>
        <v>779949688415</v>
      </c>
      <c r="G252">
        <v>1772160912</v>
      </c>
      <c r="H252">
        <v>8618279</v>
      </c>
    </row>
    <row r="253" spans="1:8">
      <c r="A253">
        <v>252</v>
      </c>
      <c r="B253">
        <v>0.319329886386209</v>
      </c>
      <c r="C253" s="6">
        <v>0.26</v>
      </c>
      <c r="D253">
        <v>0.247690507164672</v>
      </c>
      <c r="E253">
        <v>342584116</v>
      </c>
      <c r="F253">
        <f t="shared" si="3"/>
        <v>779588882423</v>
      </c>
      <c r="G253">
        <v>1742459306</v>
      </c>
      <c r="H253">
        <v>5458579</v>
      </c>
    </row>
    <row r="254" spans="1:8">
      <c r="A254">
        <v>253</v>
      </c>
      <c r="B254">
        <v>0.261804963679414</v>
      </c>
      <c r="C254" s="6">
        <v>0.26</v>
      </c>
      <c r="D254">
        <v>0.247694004785704</v>
      </c>
      <c r="E254">
        <v>338953236</v>
      </c>
      <c r="F254">
        <f t="shared" si="3"/>
        <v>779246298307</v>
      </c>
      <c r="G254">
        <v>1869582122</v>
      </c>
      <c r="H254">
        <v>6875089</v>
      </c>
    </row>
    <row r="255" spans="1:8">
      <c r="A255">
        <v>254</v>
      </c>
      <c r="B255">
        <v>0.288123707973874</v>
      </c>
      <c r="C255" s="6">
        <v>0.26</v>
      </c>
      <c r="D255">
        <v>0.247751066579071</v>
      </c>
      <c r="E255">
        <v>368635154</v>
      </c>
      <c r="F255">
        <f t="shared" si="3"/>
        <v>778907345071</v>
      </c>
      <c r="G255">
        <v>1867860655</v>
      </c>
      <c r="H255">
        <v>7480623</v>
      </c>
    </row>
    <row r="256" spans="1:8">
      <c r="A256">
        <v>255</v>
      </c>
      <c r="B256">
        <v>0.304048524220246</v>
      </c>
      <c r="C256" s="6">
        <v>0.26</v>
      </c>
      <c r="D256">
        <v>0.247787569833329</v>
      </c>
      <c r="E256">
        <v>339839938</v>
      </c>
      <c r="F256">
        <f t="shared" si="3"/>
        <v>778538709917</v>
      </c>
      <c r="G256">
        <v>1853286941</v>
      </c>
      <c r="H256">
        <v>6203690</v>
      </c>
    </row>
    <row r="257" spans="1:8">
      <c r="A257">
        <v>256</v>
      </c>
      <c r="B257">
        <v>0.247476757390039</v>
      </c>
      <c r="C257" s="6">
        <v>0.26</v>
      </c>
      <c r="D257">
        <v>0.247865540134612</v>
      </c>
      <c r="E257">
        <v>339168020</v>
      </c>
      <c r="F257">
        <f t="shared" si="3"/>
        <v>778198869979</v>
      </c>
      <c r="G257">
        <v>1876944863</v>
      </c>
      <c r="H257">
        <v>10000000</v>
      </c>
    </row>
    <row r="258" spans="1:8">
      <c r="A258">
        <v>257</v>
      </c>
      <c r="B258">
        <v>0.321204117221303</v>
      </c>
      <c r="C258" s="6">
        <v>0.26</v>
      </c>
      <c r="D258">
        <v>0.24792510512644</v>
      </c>
      <c r="E258">
        <v>374401638</v>
      </c>
      <c r="F258">
        <f t="shared" ref="F258:F321" si="4">F259+E258</f>
        <v>777859701959</v>
      </c>
      <c r="G258">
        <v>1824688735</v>
      </c>
      <c r="H258">
        <v>5337053</v>
      </c>
    </row>
    <row r="259" spans="1:8">
      <c r="A259">
        <v>258</v>
      </c>
      <c r="B259">
        <v>0.332470292785082</v>
      </c>
      <c r="C259" s="6">
        <v>0.26</v>
      </c>
      <c r="D259">
        <v>0.248034241316516</v>
      </c>
      <c r="E259">
        <v>339954958</v>
      </c>
      <c r="F259">
        <f t="shared" si="4"/>
        <v>777485300321</v>
      </c>
      <c r="G259">
        <v>2028343930</v>
      </c>
      <c r="H259">
        <v>7040114</v>
      </c>
    </row>
    <row r="260" spans="1:8">
      <c r="A260">
        <v>259</v>
      </c>
      <c r="B260">
        <v>0.303454412787491</v>
      </c>
      <c r="C260" s="6">
        <v>0.26</v>
      </c>
      <c r="D260">
        <v>0.248088076234983</v>
      </c>
      <c r="E260">
        <v>333751422</v>
      </c>
      <c r="F260">
        <f t="shared" si="4"/>
        <v>777145345363</v>
      </c>
      <c r="G260">
        <v>2024071723</v>
      </c>
      <c r="H260">
        <v>10000000</v>
      </c>
    </row>
    <row r="261" spans="1:8">
      <c r="A261">
        <v>260</v>
      </c>
      <c r="B261">
        <v>0.259535195652845</v>
      </c>
      <c r="C261" s="6">
        <v>0.26</v>
      </c>
      <c r="D261">
        <v>0.24811176492862</v>
      </c>
      <c r="E261">
        <v>363673578</v>
      </c>
      <c r="F261">
        <f t="shared" si="4"/>
        <v>776811593941</v>
      </c>
      <c r="G261">
        <v>1991811868</v>
      </c>
      <c r="H261">
        <v>10000000</v>
      </c>
    </row>
    <row r="262" spans="1:8">
      <c r="A262">
        <v>261</v>
      </c>
      <c r="B262">
        <v>0.3108984672513</v>
      </c>
      <c r="C262" s="6">
        <v>0.26</v>
      </c>
      <c r="D262">
        <v>0.248142663483875</v>
      </c>
      <c r="E262">
        <v>337222664</v>
      </c>
      <c r="F262">
        <f t="shared" si="4"/>
        <v>776447920363</v>
      </c>
      <c r="G262">
        <v>1927997908</v>
      </c>
      <c r="H262">
        <v>5805294</v>
      </c>
    </row>
    <row r="263" spans="1:8">
      <c r="A263">
        <v>262</v>
      </c>
      <c r="B263">
        <v>0.336287671350219</v>
      </c>
      <c r="C263" s="6">
        <v>0.26</v>
      </c>
      <c r="D263">
        <v>0.248292810200043</v>
      </c>
      <c r="E263">
        <v>335981918</v>
      </c>
      <c r="F263">
        <f t="shared" si="4"/>
        <v>776110697699</v>
      </c>
      <c r="G263">
        <v>1983706692</v>
      </c>
      <c r="H263">
        <v>6721485</v>
      </c>
    </row>
    <row r="264" spans="1:8">
      <c r="A264">
        <v>263</v>
      </c>
      <c r="B264">
        <v>0.435133297991293</v>
      </c>
      <c r="C264" s="6">
        <v>0.26</v>
      </c>
      <c r="D264">
        <v>0.248301684428793</v>
      </c>
      <c r="E264">
        <v>365943774</v>
      </c>
      <c r="F264">
        <f t="shared" si="4"/>
        <v>775774715781</v>
      </c>
      <c r="G264">
        <v>1985834009</v>
      </c>
      <c r="H264">
        <v>5764881</v>
      </c>
    </row>
    <row r="265" spans="1:8">
      <c r="A265">
        <v>264</v>
      </c>
      <c r="B265">
        <v>0.296962192233631</v>
      </c>
      <c r="C265" s="6">
        <v>0.26</v>
      </c>
      <c r="D265">
        <v>0.248348497389871</v>
      </c>
      <c r="E265">
        <v>342434670</v>
      </c>
      <c r="F265">
        <f t="shared" si="4"/>
        <v>775408772007</v>
      </c>
      <c r="G265">
        <v>2006110048</v>
      </c>
      <c r="H265">
        <v>10000000</v>
      </c>
    </row>
    <row r="266" spans="1:8">
      <c r="A266">
        <v>265</v>
      </c>
      <c r="B266">
        <v>0.362779770491673</v>
      </c>
      <c r="C266" s="6">
        <v>0.26</v>
      </c>
      <c r="D266">
        <v>0.248537991089246</v>
      </c>
      <c r="E266">
        <v>340253450</v>
      </c>
      <c r="F266">
        <f t="shared" si="4"/>
        <v>775066337337</v>
      </c>
      <c r="G266">
        <v>1970007210</v>
      </c>
      <c r="H266">
        <v>5577161</v>
      </c>
    </row>
    <row r="267" spans="1:8">
      <c r="A267">
        <v>266</v>
      </c>
      <c r="B267">
        <v>0.425192331557537</v>
      </c>
      <c r="C267" s="6">
        <v>0.26</v>
      </c>
      <c r="D267">
        <v>0.248597683819974</v>
      </c>
      <c r="E267">
        <v>370042706</v>
      </c>
      <c r="F267">
        <f t="shared" si="4"/>
        <v>774726083887</v>
      </c>
      <c r="G267">
        <v>2038263308</v>
      </c>
      <c r="H267">
        <v>6065849</v>
      </c>
    </row>
    <row r="268" spans="1:8">
      <c r="A268">
        <v>267</v>
      </c>
      <c r="B268">
        <v>0.295927090644455</v>
      </c>
      <c r="C268" s="6">
        <v>0.26</v>
      </c>
      <c r="D268">
        <v>0.24867023029685</v>
      </c>
      <c r="E268">
        <v>345421240</v>
      </c>
      <c r="F268">
        <f t="shared" si="4"/>
        <v>774356041181</v>
      </c>
      <c r="G268">
        <v>2050676797</v>
      </c>
      <c r="H268">
        <v>7234563</v>
      </c>
    </row>
    <row r="269" spans="1:8">
      <c r="A269">
        <v>268</v>
      </c>
      <c r="B269">
        <v>0.307209983328335</v>
      </c>
      <c r="C269" s="6">
        <v>0.26</v>
      </c>
      <c r="D269">
        <v>0.248728187298823</v>
      </c>
      <c r="E269">
        <v>341538762</v>
      </c>
      <c r="F269">
        <f t="shared" si="4"/>
        <v>774010619941</v>
      </c>
      <c r="G269">
        <v>2041516396</v>
      </c>
      <c r="H269">
        <v>6387330</v>
      </c>
    </row>
    <row r="270" spans="1:8">
      <c r="A270">
        <v>269</v>
      </c>
      <c r="B270">
        <v>0.341137874249958</v>
      </c>
      <c r="C270" s="6">
        <v>0.26</v>
      </c>
      <c r="D270">
        <v>0.248868604571901</v>
      </c>
      <c r="E270">
        <v>368808592</v>
      </c>
      <c r="F270">
        <f t="shared" si="4"/>
        <v>773669081179</v>
      </c>
      <c r="G270">
        <v>2055734480</v>
      </c>
      <c r="H270">
        <v>7928087</v>
      </c>
    </row>
    <row r="271" spans="1:8">
      <c r="A271">
        <v>270</v>
      </c>
      <c r="B271">
        <v>0.325421015134575</v>
      </c>
      <c r="C271" s="6">
        <v>0.26</v>
      </c>
      <c r="D271">
        <v>0.248898801511132</v>
      </c>
      <c r="E271">
        <v>347550570</v>
      </c>
      <c r="F271">
        <f t="shared" si="4"/>
        <v>773300272587</v>
      </c>
      <c r="G271">
        <v>2040473284</v>
      </c>
      <c r="H271">
        <v>6173323</v>
      </c>
    </row>
    <row r="272" spans="1:8">
      <c r="A272">
        <v>271</v>
      </c>
      <c r="B272">
        <v>0.274341906388688</v>
      </c>
      <c r="C272" s="6">
        <v>0.26</v>
      </c>
      <c r="D272">
        <v>0.248982612338711</v>
      </c>
      <c r="E272">
        <v>347371994</v>
      </c>
      <c r="F272">
        <f t="shared" si="4"/>
        <v>772952722017</v>
      </c>
      <c r="G272">
        <v>2063526963</v>
      </c>
      <c r="H272">
        <v>10000000</v>
      </c>
    </row>
    <row r="273" spans="1:8">
      <c r="A273">
        <v>272</v>
      </c>
      <c r="B273">
        <v>0.279488931196168</v>
      </c>
      <c r="C273" s="6">
        <v>0.26</v>
      </c>
      <c r="D273">
        <v>0.249019333325445</v>
      </c>
      <c r="E273">
        <v>373064250</v>
      </c>
      <c r="F273">
        <f t="shared" si="4"/>
        <v>772605350023</v>
      </c>
      <c r="G273">
        <v>2018613381</v>
      </c>
      <c r="H273">
        <v>9188488</v>
      </c>
    </row>
    <row r="274" spans="1:8">
      <c r="A274">
        <v>273</v>
      </c>
      <c r="B274">
        <v>0.296307226714145</v>
      </c>
      <c r="C274" s="6">
        <v>0.26</v>
      </c>
      <c r="D274">
        <v>0.249048637465169</v>
      </c>
      <c r="E274">
        <v>342797508</v>
      </c>
      <c r="F274">
        <f t="shared" si="4"/>
        <v>772232285773</v>
      </c>
      <c r="G274">
        <v>1986021667</v>
      </c>
      <c r="H274">
        <v>6967330</v>
      </c>
    </row>
    <row r="275" spans="1:8">
      <c r="A275">
        <v>274</v>
      </c>
      <c r="B275">
        <v>0.245935892897621</v>
      </c>
      <c r="C275" s="6">
        <v>0.26</v>
      </c>
      <c r="D275">
        <v>0.24916501478221</v>
      </c>
      <c r="E275">
        <v>341273762</v>
      </c>
      <c r="F275">
        <f t="shared" si="4"/>
        <v>771889488265</v>
      </c>
      <c r="G275">
        <v>1982330237</v>
      </c>
      <c r="H275">
        <v>10000000</v>
      </c>
    </row>
    <row r="276" spans="1:8">
      <c r="A276">
        <v>275</v>
      </c>
      <c r="B276">
        <v>0.34347820635493</v>
      </c>
      <c r="C276" s="6">
        <v>0.26</v>
      </c>
      <c r="D276">
        <v>0.249191867073028</v>
      </c>
      <c r="E276">
        <v>366650644</v>
      </c>
      <c r="F276">
        <f t="shared" si="4"/>
        <v>771548214503</v>
      </c>
      <c r="G276">
        <v>1919037561</v>
      </c>
      <c r="H276">
        <v>7387658</v>
      </c>
    </row>
    <row r="277" spans="1:8">
      <c r="A277">
        <v>276</v>
      </c>
      <c r="B277">
        <v>0.296270624744664</v>
      </c>
      <c r="C277" s="6">
        <v>0.26</v>
      </c>
      <c r="D277">
        <v>0.249357457277838</v>
      </c>
      <c r="E277">
        <v>345118818</v>
      </c>
      <c r="F277">
        <f t="shared" si="4"/>
        <v>771181563859</v>
      </c>
      <c r="G277">
        <v>1909641199</v>
      </c>
      <c r="H277">
        <v>6273517</v>
      </c>
    </row>
    <row r="278" spans="1:8">
      <c r="A278">
        <v>277</v>
      </c>
      <c r="B278">
        <v>0.275682988042589</v>
      </c>
      <c r="C278" s="6">
        <v>0.26</v>
      </c>
      <c r="D278">
        <v>0.249505909961228</v>
      </c>
      <c r="E278">
        <v>342718328</v>
      </c>
      <c r="F278">
        <f t="shared" si="4"/>
        <v>770836445041</v>
      </c>
      <c r="G278">
        <v>1930610784</v>
      </c>
      <c r="H278">
        <v>6399054</v>
      </c>
    </row>
    <row r="279" spans="1:8">
      <c r="A279">
        <v>278</v>
      </c>
      <c r="B279">
        <v>0.317529177336089</v>
      </c>
      <c r="C279" s="6">
        <v>0.26</v>
      </c>
      <c r="D279">
        <v>0.249525234975057</v>
      </c>
      <c r="E279">
        <v>379959636</v>
      </c>
      <c r="F279">
        <f t="shared" si="4"/>
        <v>770493726713</v>
      </c>
      <c r="G279">
        <v>1946747172</v>
      </c>
      <c r="H279">
        <v>7912531</v>
      </c>
    </row>
    <row r="280" spans="1:8">
      <c r="A280">
        <v>279</v>
      </c>
      <c r="B280">
        <v>0.273620165533534</v>
      </c>
      <c r="C280" s="6">
        <v>0.26</v>
      </c>
      <c r="D280">
        <v>0.24962623822439</v>
      </c>
      <c r="E280">
        <v>354915638</v>
      </c>
      <c r="F280">
        <f t="shared" si="4"/>
        <v>770113767077</v>
      </c>
      <c r="G280">
        <v>1928690407</v>
      </c>
      <c r="H280">
        <v>8413181</v>
      </c>
    </row>
    <row r="281" spans="1:8">
      <c r="A281">
        <v>280</v>
      </c>
      <c r="B281">
        <v>0.28483853759344</v>
      </c>
      <c r="C281" s="6">
        <v>0.26</v>
      </c>
      <c r="D281">
        <v>0.249769021075755</v>
      </c>
      <c r="E281">
        <v>352213628</v>
      </c>
      <c r="F281">
        <f t="shared" si="4"/>
        <v>769758851439</v>
      </c>
      <c r="G281">
        <v>1902372906</v>
      </c>
      <c r="H281">
        <v>8211585</v>
      </c>
    </row>
    <row r="282" spans="1:8">
      <c r="A282">
        <v>281</v>
      </c>
      <c r="B282">
        <v>0.319410282743</v>
      </c>
      <c r="C282" s="6">
        <v>0.26</v>
      </c>
      <c r="D282">
        <v>0.249937410706222</v>
      </c>
      <c r="E282">
        <v>385506202</v>
      </c>
      <c r="F282">
        <f t="shared" si="4"/>
        <v>769406637811</v>
      </c>
      <c r="G282">
        <v>1879381753</v>
      </c>
      <c r="H282">
        <v>7505272</v>
      </c>
    </row>
    <row r="283" spans="1:8">
      <c r="A283">
        <v>282</v>
      </c>
      <c r="B283">
        <v>0.264788883846933</v>
      </c>
      <c r="C283" s="6">
        <v>0.26</v>
      </c>
      <c r="D283">
        <v>0.249967673805548</v>
      </c>
      <c r="E283">
        <v>354289328</v>
      </c>
      <c r="F283">
        <f t="shared" si="4"/>
        <v>769021131609</v>
      </c>
      <c r="G283">
        <v>1866155263</v>
      </c>
      <c r="H283">
        <v>7659663</v>
      </c>
    </row>
    <row r="284" spans="1:8">
      <c r="A284">
        <v>283</v>
      </c>
      <c r="B284">
        <v>0.287744547734137</v>
      </c>
      <c r="C284" s="6">
        <v>0.26</v>
      </c>
      <c r="D284">
        <v>0.250093495896427</v>
      </c>
      <c r="E284">
        <v>356598990</v>
      </c>
      <c r="F284">
        <f t="shared" si="4"/>
        <v>768666842281</v>
      </c>
      <c r="G284">
        <v>1847642672</v>
      </c>
      <c r="H284">
        <v>7137010</v>
      </c>
    </row>
    <row r="285" spans="1:8">
      <c r="A285">
        <v>284</v>
      </c>
      <c r="B285">
        <v>0.38818961820604</v>
      </c>
      <c r="C285" s="6">
        <v>0.26</v>
      </c>
      <c r="D285">
        <v>0.250165575027564</v>
      </c>
      <c r="E285">
        <v>380359658</v>
      </c>
      <c r="F285">
        <f t="shared" si="4"/>
        <v>768310243291</v>
      </c>
      <c r="G285">
        <v>1839751672</v>
      </c>
      <c r="H285">
        <v>5516327</v>
      </c>
    </row>
    <row r="286" spans="1:8">
      <c r="A286">
        <v>285</v>
      </c>
      <c r="B286">
        <v>0.310999758065898</v>
      </c>
      <c r="C286" s="6">
        <v>0.26</v>
      </c>
      <c r="D286">
        <v>0.25019328119666</v>
      </c>
      <c r="E286">
        <v>354071622</v>
      </c>
      <c r="F286">
        <f t="shared" si="4"/>
        <v>767929883633</v>
      </c>
      <c r="G286">
        <v>1911353650</v>
      </c>
      <c r="H286">
        <v>7414434</v>
      </c>
    </row>
    <row r="287" spans="1:8">
      <c r="A287">
        <v>286</v>
      </c>
      <c r="B287">
        <v>0.297359506717271</v>
      </c>
      <c r="C287" s="6">
        <v>0.26</v>
      </c>
      <c r="D287">
        <v>0.250214436060958</v>
      </c>
      <c r="E287">
        <v>347891686</v>
      </c>
      <c r="F287">
        <f t="shared" si="4"/>
        <v>767575812011</v>
      </c>
      <c r="G287">
        <v>1899875782</v>
      </c>
      <c r="H287">
        <v>6787147</v>
      </c>
    </row>
    <row r="288" spans="1:8">
      <c r="A288">
        <v>287</v>
      </c>
      <c r="B288">
        <v>0.438987731012716</v>
      </c>
      <c r="C288" s="6">
        <v>0.26</v>
      </c>
      <c r="D288">
        <v>0.250217188724494</v>
      </c>
      <c r="E288">
        <v>370987262</v>
      </c>
      <c r="F288">
        <f t="shared" si="4"/>
        <v>767227920325</v>
      </c>
      <c r="G288">
        <v>1900729226</v>
      </c>
      <c r="H288">
        <v>5152928</v>
      </c>
    </row>
    <row r="289" spans="1:8">
      <c r="A289">
        <v>288</v>
      </c>
      <c r="B289">
        <v>0.309049501036199</v>
      </c>
      <c r="C289" s="6">
        <v>0.26</v>
      </c>
      <c r="D289">
        <v>0.250228927427729</v>
      </c>
      <c r="E289">
        <v>348395414</v>
      </c>
      <c r="F289">
        <f t="shared" si="4"/>
        <v>766856933063</v>
      </c>
      <c r="G289">
        <v>2051850948</v>
      </c>
      <c r="H289">
        <v>9202821</v>
      </c>
    </row>
    <row r="290" spans="1:8">
      <c r="A290">
        <v>289</v>
      </c>
      <c r="B290">
        <v>0.292079954030108</v>
      </c>
      <c r="C290" s="6">
        <v>0.26</v>
      </c>
      <c r="D290">
        <v>0.250260510289789</v>
      </c>
      <c r="E290">
        <v>340689068</v>
      </c>
      <c r="F290">
        <f t="shared" si="4"/>
        <v>766508537649</v>
      </c>
      <c r="G290">
        <v>2025619908</v>
      </c>
      <c r="H290">
        <v>6498426</v>
      </c>
    </row>
    <row r="291" spans="1:8">
      <c r="A291">
        <v>290</v>
      </c>
      <c r="B291">
        <v>0.40296032808585</v>
      </c>
      <c r="C291" s="6">
        <v>0.26</v>
      </c>
      <c r="D291">
        <v>0.250365611530654</v>
      </c>
      <c r="E291">
        <v>360023818</v>
      </c>
      <c r="F291">
        <f t="shared" si="4"/>
        <v>766167848581</v>
      </c>
      <c r="G291">
        <v>2036171824</v>
      </c>
      <c r="H291">
        <v>5417818</v>
      </c>
    </row>
    <row r="292" spans="1:8">
      <c r="A292">
        <v>291</v>
      </c>
      <c r="B292">
        <v>0.287240179826546</v>
      </c>
      <c r="C292" s="6">
        <v>0.26</v>
      </c>
      <c r="D292">
        <v>0.250553366648506</v>
      </c>
      <c r="E292">
        <v>329515310</v>
      </c>
      <c r="F292">
        <f t="shared" si="4"/>
        <v>765807824763</v>
      </c>
      <c r="G292">
        <v>2113191829</v>
      </c>
      <c r="H292">
        <v>8563331</v>
      </c>
    </row>
    <row r="293" spans="1:8">
      <c r="A293">
        <v>292</v>
      </c>
      <c r="B293">
        <v>0.264326492158054</v>
      </c>
      <c r="C293" s="6">
        <v>0.26</v>
      </c>
      <c r="D293">
        <v>0.250627807023675</v>
      </c>
      <c r="E293">
        <v>331252342</v>
      </c>
      <c r="F293">
        <f t="shared" si="4"/>
        <v>765478309453</v>
      </c>
      <c r="G293">
        <v>2089196019</v>
      </c>
      <c r="H293">
        <v>10000000</v>
      </c>
    </row>
    <row r="294" spans="1:8">
      <c r="A294">
        <v>293</v>
      </c>
      <c r="B294">
        <v>0.243500940393276</v>
      </c>
      <c r="C294" s="6">
        <v>0.26</v>
      </c>
      <c r="D294">
        <v>0.250637010811415</v>
      </c>
      <c r="E294">
        <v>361140396</v>
      </c>
      <c r="F294">
        <f t="shared" si="4"/>
        <v>765147057111</v>
      </c>
      <c r="G294">
        <v>2044441141</v>
      </c>
      <c r="H294">
        <v>10000000</v>
      </c>
    </row>
    <row r="295" spans="1:8">
      <c r="A295">
        <v>294</v>
      </c>
      <c r="B295">
        <v>0.332647501237151</v>
      </c>
      <c r="C295" s="6">
        <v>0.26</v>
      </c>
      <c r="D295">
        <v>0.250809175271471</v>
      </c>
      <c r="E295">
        <v>340378840</v>
      </c>
      <c r="F295">
        <f t="shared" si="4"/>
        <v>764785916715</v>
      </c>
      <c r="G295">
        <v>1985420373</v>
      </c>
      <c r="H295">
        <v>5714126</v>
      </c>
    </row>
    <row r="296" spans="1:8">
      <c r="A296">
        <v>295</v>
      </c>
      <c r="B296">
        <v>0.285021212816356</v>
      </c>
      <c r="C296" s="6">
        <v>0.26</v>
      </c>
      <c r="D296">
        <v>0.250812268053716</v>
      </c>
      <c r="E296">
        <v>336926030</v>
      </c>
      <c r="F296">
        <f t="shared" si="4"/>
        <v>764445537875</v>
      </c>
      <c r="G296">
        <v>2046143432</v>
      </c>
      <c r="H296">
        <v>6841671</v>
      </c>
    </row>
    <row r="297" spans="1:8">
      <c r="A297">
        <v>296</v>
      </c>
      <c r="B297">
        <v>0.301880754951354</v>
      </c>
      <c r="C297" s="6">
        <v>0.26</v>
      </c>
      <c r="D297">
        <v>0.250830506403774</v>
      </c>
      <c r="E297">
        <v>378857894</v>
      </c>
      <c r="F297">
        <f t="shared" si="4"/>
        <v>764108611845</v>
      </c>
      <c r="G297">
        <v>2045497453</v>
      </c>
      <c r="H297">
        <v>10000000</v>
      </c>
    </row>
    <row r="298" spans="1:8">
      <c r="A298">
        <v>297</v>
      </c>
      <c r="B298">
        <v>0.247376433697944</v>
      </c>
      <c r="C298" s="6">
        <v>0.26</v>
      </c>
      <c r="D298">
        <v>0.25086257154919</v>
      </c>
      <c r="E298">
        <v>352329270</v>
      </c>
      <c r="F298">
        <f t="shared" si="4"/>
        <v>763729753951</v>
      </c>
      <c r="G298">
        <v>2004226992</v>
      </c>
      <c r="H298">
        <v>8799261</v>
      </c>
    </row>
    <row r="299" spans="1:8">
      <c r="A299">
        <v>298</v>
      </c>
      <c r="B299">
        <v>0.29455263728817</v>
      </c>
      <c r="C299" s="6">
        <v>0.26</v>
      </c>
      <c r="D299">
        <v>0.250926987321429</v>
      </c>
      <c r="E299">
        <v>350153658</v>
      </c>
      <c r="F299">
        <f t="shared" si="4"/>
        <v>763377424681</v>
      </c>
      <c r="G299">
        <v>1971539174</v>
      </c>
      <c r="H299">
        <v>9562440</v>
      </c>
    </row>
    <row r="300" spans="1:8">
      <c r="A300">
        <v>299</v>
      </c>
      <c r="B300">
        <v>0.49</v>
      </c>
      <c r="C300" s="6">
        <v>0.26</v>
      </c>
      <c r="D300">
        <v>0.250981935791975</v>
      </c>
      <c r="E300">
        <v>391678014</v>
      </c>
      <c r="F300">
        <f t="shared" si="4"/>
        <v>763027271023</v>
      </c>
      <c r="G300">
        <v>1941352325</v>
      </c>
      <c r="H300">
        <v>5000000</v>
      </c>
    </row>
    <row r="301" spans="1:8">
      <c r="A301">
        <v>300</v>
      </c>
      <c r="B301">
        <v>0.239950450288369</v>
      </c>
      <c r="C301" s="6">
        <v>0.26</v>
      </c>
      <c r="D301">
        <v>0.251038217378287</v>
      </c>
      <c r="E301">
        <v>356510652</v>
      </c>
      <c r="F301">
        <f t="shared" si="4"/>
        <v>762635593009</v>
      </c>
      <c r="G301">
        <v>2046352325</v>
      </c>
      <c r="H301">
        <v>10000000</v>
      </c>
    </row>
    <row r="302" spans="1:8">
      <c r="A302">
        <v>301</v>
      </c>
      <c r="B302">
        <v>0.251711772125792</v>
      </c>
      <c r="C302" s="6">
        <v>0.26</v>
      </c>
      <c r="D302">
        <v>0.251069988897717</v>
      </c>
      <c r="E302">
        <v>359187786</v>
      </c>
      <c r="F302">
        <f t="shared" si="4"/>
        <v>762279082357</v>
      </c>
      <c r="G302">
        <v>1997206997</v>
      </c>
      <c r="H302">
        <v>10000000</v>
      </c>
    </row>
    <row r="303" spans="1:8">
      <c r="A303">
        <v>302</v>
      </c>
      <c r="B303">
        <v>0.281003415903561</v>
      </c>
      <c r="C303" s="6">
        <v>0.26</v>
      </c>
      <c r="D303">
        <v>0.251084404624796</v>
      </c>
      <c r="E303">
        <v>389679034</v>
      </c>
      <c r="F303">
        <f t="shared" si="4"/>
        <v>761919894571</v>
      </c>
      <c r="G303">
        <v>1951616776</v>
      </c>
      <c r="H303">
        <v>9343551</v>
      </c>
    </row>
    <row r="304" spans="1:8">
      <c r="A304">
        <v>303</v>
      </c>
      <c r="B304">
        <v>0.311612981199907</v>
      </c>
      <c r="C304" s="6">
        <v>0.26</v>
      </c>
      <c r="D304">
        <v>0.251176530504512</v>
      </c>
      <c r="E304">
        <v>363371278</v>
      </c>
      <c r="F304">
        <f t="shared" si="4"/>
        <v>761530215537</v>
      </c>
      <c r="G304">
        <v>1916892944</v>
      </c>
      <c r="H304">
        <v>6080345</v>
      </c>
    </row>
    <row r="305" spans="1:8">
      <c r="A305">
        <v>304</v>
      </c>
      <c r="B305">
        <v>0.291465020270779</v>
      </c>
      <c r="C305" s="6">
        <v>0.26</v>
      </c>
      <c r="D305">
        <v>0.251235201911811</v>
      </c>
      <c r="E305">
        <v>337463590</v>
      </c>
      <c r="F305">
        <f t="shared" si="4"/>
        <v>761166844259</v>
      </c>
      <c r="G305">
        <v>1949357745</v>
      </c>
      <c r="H305">
        <v>0</v>
      </c>
    </row>
    <row r="306" spans="1:8">
      <c r="A306">
        <v>305</v>
      </c>
      <c r="B306">
        <v>0.240412923773409</v>
      </c>
      <c r="C306" s="6">
        <v>0.26</v>
      </c>
      <c r="D306">
        <v>0.251514408944839</v>
      </c>
      <c r="E306">
        <v>357972850</v>
      </c>
      <c r="F306">
        <f t="shared" si="4"/>
        <v>760829380669</v>
      </c>
      <c r="G306">
        <v>1882359418</v>
      </c>
      <c r="H306">
        <v>10000000</v>
      </c>
    </row>
    <row r="307" spans="1:8">
      <c r="A307">
        <v>306</v>
      </c>
      <c r="B307">
        <v>0.353341769571832</v>
      </c>
      <c r="C307" s="6">
        <v>0.26</v>
      </c>
      <c r="D307">
        <v>0.251556055108568</v>
      </c>
      <c r="E307">
        <v>360230056</v>
      </c>
      <c r="F307">
        <f t="shared" si="4"/>
        <v>760471407819</v>
      </c>
      <c r="G307">
        <v>1833014021</v>
      </c>
      <c r="H307">
        <v>5625122</v>
      </c>
    </row>
    <row r="308" spans="1:8">
      <c r="A308">
        <v>307</v>
      </c>
      <c r="B308">
        <v>0.255813070556211</v>
      </c>
      <c r="C308" s="6">
        <v>0.26</v>
      </c>
      <c r="D308">
        <v>0.251594865254375</v>
      </c>
      <c r="E308">
        <v>358743356</v>
      </c>
      <c r="F308">
        <f t="shared" si="4"/>
        <v>760111177763</v>
      </c>
      <c r="G308">
        <v>1901913181</v>
      </c>
      <c r="H308">
        <v>7489274</v>
      </c>
    </row>
    <row r="309" spans="1:8">
      <c r="A309">
        <v>308</v>
      </c>
      <c r="B309">
        <v>0.323220992891827</v>
      </c>
      <c r="C309" s="6">
        <v>0.26</v>
      </c>
      <c r="D309">
        <v>0.251622680653627</v>
      </c>
      <c r="E309">
        <v>389120778</v>
      </c>
      <c r="F309">
        <f t="shared" si="4"/>
        <v>759752434407</v>
      </c>
      <c r="G309">
        <v>1885303642</v>
      </c>
      <c r="H309">
        <v>7472273</v>
      </c>
    </row>
    <row r="310" spans="1:8">
      <c r="A310">
        <v>309</v>
      </c>
      <c r="B310">
        <v>0.322013072854305</v>
      </c>
      <c r="C310" s="6">
        <v>0.26</v>
      </c>
      <c r="D310">
        <v>0.251711772125792</v>
      </c>
      <c r="E310">
        <v>362459788</v>
      </c>
      <c r="F310">
        <f t="shared" si="4"/>
        <v>759363313629</v>
      </c>
      <c r="G310">
        <v>1872712376</v>
      </c>
      <c r="H310">
        <v>6476085</v>
      </c>
    </row>
    <row r="311" spans="1:8">
      <c r="A311">
        <v>310</v>
      </c>
      <c r="B311">
        <v>0.324353097330623</v>
      </c>
      <c r="C311" s="6">
        <v>0.26</v>
      </c>
      <c r="D311">
        <v>0.251875795900135</v>
      </c>
      <c r="E311">
        <v>350215018</v>
      </c>
      <c r="F311">
        <f t="shared" si="4"/>
        <v>759000853841</v>
      </c>
      <c r="G311">
        <v>1883060805</v>
      </c>
      <c r="H311">
        <v>6718875</v>
      </c>
    </row>
    <row r="312" spans="1:8">
      <c r="A312">
        <v>311</v>
      </c>
      <c r="B312">
        <v>0.285041589149361</v>
      </c>
      <c r="C312" s="6">
        <v>0.26</v>
      </c>
      <c r="D312">
        <v>0.251920350169361</v>
      </c>
      <c r="E312">
        <v>376726628</v>
      </c>
      <c r="F312">
        <f t="shared" si="4"/>
        <v>758650638823</v>
      </c>
      <c r="G312">
        <v>1885518647</v>
      </c>
      <c r="H312">
        <v>7059021</v>
      </c>
    </row>
    <row r="313" spans="1:8">
      <c r="A313">
        <v>312</v>
      </c>
      <c r="B313">
        <v>0.242320974503273</v>
      </c>
      <c r="C313" s="6">
        <v>0.26</v>
      </c>
      <c r="D313">
        <v>0.251954690986509</v>
      </c>
      <c r="E313">
        <v>348280000</v>
      </c>
      <c r="F313">
        <f t="shared" si="4"/>
        <v>758273912195</v>
      </c>
      <c r="G313">
        <v>1878895566</v>
      </c>
      <c r="H313">
        <v>10000000</v>
      </c>
    </row>
    <row r="314" spans="1:8">
      <c r="A314">
        <v>313</v>
      </c>
      <c r="B314">
        <v>0.353922155721772</v>
      </c>
      <c r="C314" s="6">
        <v>0.26</v>
      </c>
      <c r="D314">
        <v>0.251975426985609</v>
      </c>
      <c r="E314">
        <v>343211044</v>
      </c>
      <c r="F314">
        <f t="shared" si="4"/>
        <v>757925632195</v>
      </c>
      <c r="G314">
        <v>1832633915</v>
      </c>
      <c r="H314">
        <v>5830283</v>
      </c>
    </row>
    <row r="315" spans="1:8">
      <c r="A315">
        <v>314</v>
      </c>
      <c r="B315">
        <v>0.284417784288129</v>
      </c>
      <c r="C315" s="6">
        <v>0.26</v>
      </c>
      <c r="D315">
        <v>0.251976432998381</v>
      </c>
      <c r="E315">
        <v>375104494</v>
      </c>
      <c r="F315">
        <f t="shared" si="4"/>
        <v>757582421151</v>
      </c>
      <c r="G315">
        <v>1873384741</v>
      </c>
      <c r="H315">
        <v>9112790</v>
      </c>
    </row>
    <row r="316" spans="1:8">
      <c r="A316">
        <v>315</v>
      </c>
      <c r="B316">
        <v>0.278661952447158</v>
      </c>
      <c r="C316" s="6">
        <v>0.26</v>
      </c>
      <c r="D316">
        <v>0.25199093320153</v>
      </c>
      <c r="E316">
        <v>348860576</v>
      </c>
      <c r="F316">
        <f t="shared" si="4"/>
        <v>757207316657</v>
      </c>
      <c r="G316">
        <v>1841833878</v>
      </c>
      <c r="H316">
        <v>8932134</v>
      </c>
    </row>
    <row r="317" spans="1:8">
      <c r="A317">
        <v>316</v>
      </c>
      <c r="B317">
        <v>0.24147446523185</v>
      </c>
      <c r="C317" s="6">
        <v>0.26</v>
      </c>
      <c r="D317">
        <v>0.252033149782862</v>
      </c>
      <c r="E317">
        <v>332623306</v>
      </c>
      <c r="F317">
        <f t="shared" si="4"/>
        <v>756858456081</v>
      </c>
      <c r="G317">
        <v>1812767035</v>
      </c>
      <c r="H317">
        <v>10000000</v>
      </c>
    </row>
    <row r="318" spans="1:8">
      <c r="A318">
        <v>317</v>
      </c>
      <c r="B318">
        <v>0.269701685792048</v>
      </c>
      <c r="C318" s="6">
        <v>0.26</v>
      </c>
      <c r="D318">
        <v>0.252067510191329</v>
      </c>
      <c r="E318">
        <v>362126634</v>
      </c>
      <c r="F318">
        <f t="shared" si="4"/>
        <v>756525832775</v>
      </c>
      <c r="G318">
        <v>1760101650</v>
      </c>
      <c r="H318">
        <v>8039081</v>
      </c>
    </row>
    <row r="319" spans="1:8">
      <c r="A319">
        <v>318</v>
      </c>
      <c r="B319">
        <v>0.309573992646019</v>
      </c>
      <c r="C319" s="6">
        <v>0.26</v>
      </c>
      <c r="D319">
        <v>0.252132796506411</v>
      </c>
      <c r="E319">
        <v>353577746</v>
      </c>
      <c r="F319">
        <f t="shared" si="4"/>
        <v>756163706141</v>
      </c>
      <c r="G319">
        <v>1736599330</v>
      </c>
      <c r="H319">
        <v>7126487</v>
      </c>
    </row>
    <row r="320" spans="1:8">
      <c r="A320">
        <v>319</v>
      </c>
      <c r="B320">
        <v>0.300047441852602</v>
      </c>
      <c r="C320" s="6">
        <v>0.26</v>
      </c>
      <c r="D320">
        <v>0.252276623695549</v>
      </c>
      <c r="E320">
        <v>361289854</v>
      </c>
      <c r="F320">
        <f t="shared" si="4"/>
        <v>755810128395</v>
      </c>
      <c r="G320">
        <v>1729816605</v>
      </c>
      <c r="H320">
        <v>7033420</v>
      </c>
    </row>
    <row r="321" spans="1:8">
      <c r="A321">
        <v>320</v>
      </c>
      <c r="B321">
        <v>0.294937531743695</v>
      </c>
      <c r="C321" s="6">
        <v>0.26</v>
      </c>
      <c r="D321">
        <v>0.252277968476209</v>
      </c>
      <c r="E321">
        <v>392018786</v>
      </c>
      <c r="F321">
        <f t="shared" si="4"/>
        <v>755448838541</v>
      </c>
      <c r="G321">
        <v>1724489453</v>
      </c>
      <c r="H321">
        <v>6853773</v>
      </c>
    </row>
    <row r="322" spans="1:8">
      <c r="A322">
        <v>321</v>
      </c>
      <c r="B322">
        <v>0.258420745359967</v>
      </c>
      <c r="C322" s="6">
        <v>0.26</v>
      </c>
      <c r="D322">
        <v>0.252330584520165</v>
      </c>
      <c r="E322">
        <v>365937174</v>
      </c>
      <c r="F322">
        <f t="shared" ref="F322:F385" si="5">F323+E322</f>
        <v>755056819755</v>
      </c>
      <c r="G322">
        <v>1723412804</v>
      </c>
      <c r="H322">
        <v>8228322</v>
      </c>
    </row>
    <row r="323" spans="1:8">
      <c r="A323">
        <v>322</v>
      </c>
      <c r="B323">
        <v>0.339145388333612</v>
      </c>
      <c r="C323" s="6">
        <v>0.26</v>
      </c>
      <c r="D323">
        <v>0.25238598100245</v>
      </c>
      <c r="E323">
        <v>353060708</v>
      </c>
      <c r="F323">
        <f t="shared" si="5"/>
        <v>754690882581</v>
      </c>
      <c r="G323">
        <v>1696267600</v>
      </c>
      <c r="H323">
        <v>5507246</v>
      </c>
    </row>
    <row r="324" spans="1:8">
      <c r="A324">
        <v>323</v>
      </c>
      <c r="B324">
        <v>0.321243771858391</v>
      </c>
      <c r="C324" s="6">
        <v>0.26</v>
      </c>
      <c r="D324">
        <v>0.252405377393704</v>
      </c>
      <c r="E324">
        <v>376910184</v>
      </c>
      <c r="F324">
        <f t="shared" si="5"/>
        <v>754337821873</v>
      </c>
      <c r="G324">
        <v>1797209652</v>
      </c>
      <c r="H324">
        <v>5942310</v>
      </c>
    </row>
    <row r="325" spans="1:8">
      <c r="A325">
        <v>324</v>
      </c>
      <c r="B325">
        <v>0.350809018816962</v>
      </c>
      <c r="C325" s="6">
        <v>0.26</v>
      </c>
      <c r="D325">
        <v>0.252486389577232</v>
      </c>
      <c r="E325">
        <v>354275468</v>
      </c>
      <c r="F325">
        <f t="shared" si="5"/>
        <v>753960911689</v>
      </c>
      <c r="G325">
        <v>1840565291</v>
      </c>
      <c r="H325">
        <v>6314985</v>
      </c>
    </row>
    <row r="326" spans="1:8">
      <c r="A326">
        <v>325</v>
      </c>
      <c r="B326">
        <v>0.303143054582975</v>
      </c>
      <c r="C326" s="6">
        <v>0.26</v>
      </c>
      <c r="D326">
        <v>0.252496264381538</v>
      </c>
      <c r="E326">
        <v>359741624</v>
      </c>
      <c r="F326">
        <f t="shared" si="5"/>
        <v>753606636221</v>
      </c>
      <c r="G326">
        <v>1854403191</v>
      </c>
      <c r="H326">
        <v>6991710</v>
      </c>
    </row>
    <row r="327" spans="1:8">
      <c r="A327">
        <v>326</v>
      </c>
      <c r="B327">
        <v>0.34270557244411</v>
      </c>
      <c r="C327" s="6">
        <v>0.26</v>
      </c>
      <c r="D327">
        <v>0.252501662150813</v>
      </c>
      <c r="E327">
        <v>407429120</v>
      </c>
      <c r="F327">
        <f t="shared" si="5"/>
        <v>753246894597</v>
      </c>
      <c r="G327">
        <v>1850108360</v>
      </c>
      <c r="H327">
        <v>10000000</v>
      </c>
    </row>
    <row r="328" spans="1:8">
      <c r="A328">
        <v>327</v>
      </c>
      <c r="B328">
        <v>0.24811176492862</v>
      </c>
      <c r="C328" s="6">
        <v>0.26</v>
      </c>
      <c r="D328">
        <v>0.252526128045268</v>
      </c>
      <c r="E328">
        <v>390646552</v>
      </c>
      <c r="F328">
        <f t="shared" si="5"/>
        <v>752839465477</v>
      </c>
      <c r="G328">
        <v>1820096321</v>
      </c>
      <c r="H328">
        <v>7519808</v>
      </c>
    </row>
    <row r="329" spans="1:8">
      <c r="A329">
        <v>328</v>
      </c>
      <c r="B329">
        <v>0.28738137287044</v>
      </c>
      <c r="C329" s="6">
        <v>0.26</v>
      </c>
      <c r="D329">
        <v>0.252741336277417</v>
      </c>
      <c r="E329">
        <v>380028752</v>
      </c>
      <c r="F329">
        <f t="shared" si="5"/>
        <v>752448818925</v>
      </c>
      <c r="G329">
        <v>1800801596</v>
      </c>
      <c r="H329">
        <v>10000000</v>
      </c>
    </row>
    <row r="330" spans="1:8">
      <c r="A330">
        <v>329</v>
      </c>
      <c r="B330">
        <v>0.279983976265835</v>
      </c>
      <c r="C330" s="6">
        <v>0.26</v>
      </c>
      <c r="D330">
        <v>0.252891515127888</v>
      </c>
      <c r="E330">
        <v>412478136</v>
      </c>
      <c r="F330">
        <f t="shared" si="5"/>
        <v>752068790173</v>
      </c>
      <c r="G330">
        <v>1733800692</v>
      </c>
      <c r="H330">
        <v>10000000</v>
      </c>
    </row>
    <row r="331" spans="1:8">
      <c r="A331">
        <v>330</v>
      </c>
      <c r="B331">
        <v>0.276459215770941</v>
      </c>
      <c r="C331" s="6">
        <v>0.26</v>
      </c>
      <c r="D331">
        <v>0.2529021534085</v>
      </c>
      <c r="E331">
        <v>386299738</v>
      </c>
      <c r="F331">
        <f t="shared" si="5"/>
        <v>751656312037</v>
      </c>
      <c r="G331">
        <v>1667173674</v>
      </c>
      <c r="H331">
        <v>7444170</v>
      </c>
    </row>
    <row r="332" spans="1:8">
      <c r="A332">
        <v>331</v>
      </c>
      <c r="B332">
        <v>0.332026520630773</v>
      </c>
      <c r="C332" s="6">
        <v>0.26</v>
      </c>
      <c r="D332">
        <v>0.252960848188969</v>
      </c>
      <c r="E332">
        <v>374172850</v>
      </c>
      <c r="F332">
        <f t="shared" si="5"/>
        <v>751270012299</v>
      </c>
      <c r="G332">
        <v>1651680455</v>
      </c>
      <c r="H332">
        <v>6751389</v>
      </c>
    </row>
    <row r="333" spans="1:8">
      <c r="A333">
        <v>332</v>
      </c>
      <c r="B333">
        <v>0.250627807023675</v>
      </c>
      <c r="C333" s="6">
        <v>0.26</v>
      </c>
      <c r="D333">
        <v>0.253009313966107</v>
      </c>
      <c r="E333">
        <v>413793268</v>
      </c>
      <c r="F333">
        <f t="shared" si="5"/>
        <v>750895839449</v>
      </c>
      <c r="G333">
        <v>1653333569</v>
      </c>
      <c r="H333">
        <v>6650843</v>
      </c>
    </row>
    <row r="334" spans="1:8">
      <c r="A334">
        <v>333</v>
      </c>
      <c r="B334">
        <v>0.268587210970096</v>
      </c>
      <c r="C334" s="6">
        <v>0.26</v>
      </c>
      <c r="D334">
        <v>0.253108403046323</v>
      </c>
      <c r="E334">
        <v>376104336</v>
      </c>
      <c r="F334">
        <f t="shared" si="5"/>
        <v>750482046181</v>
      </c>
      <c r="G334">
        <v>1660696455</v>
      </c>
      <c r="H334">
        <v>10000000</v>
      </c>
    </row>
    <row r="335" spans="1:8">
      <c r="A335">
        <v>334</v>
      </c>
      <c r="B335">
        <v>0.344956887251058</v>
      </c>
      <c r="C335" s="6">
        <v>0.26</v>
      </c>
      <c r="D335">
        <v>0.253199960397289</v>
      </c>
      <c r="E335">
        <v>374092592</v>
      </c>
      <c r="F335">
        <f t="shared" si="5"/>
        <v>750105941845</v>
      </c>
      <c r="G335">
        <v>1587422145</v>
      </c>
      <c r="H335">
        <v>6113016</v>
      </c>
    </row>
    <row r="336" spans="1:8">
      <c r="A336">
        <v>335</v>
      </c>
      <c r="B336">
        <v>0.258965156537755</v>
      </c>
      <c r="C336" s="6">
        <v>0.26</v>
      </c>
      <c r="D336">
        <v>0.253234490253077</v>
      </c>
      <c r="E336">
        <v>392699896</v>
      </c>
      <c r="F336">
        <f t="shared" si="5"/>
        <v>749731849253</v>
      </c>
      <c r="G336">
        <v>1612631799</v>
      </c>
      <c r="H336">
        <v>10000000</v>
      </c>
    </row>
    <row r="337" spans="1:8">
      <c r="A337">
        <v>336</v>
      </c>
      <c r="B337">
        <v>0.300286379402724</v>
      </c>
      <c r="C337" s="6">
        <v>0.26</v>
      </c>
      <c r="D337">
        <v>0.253247849932818</v>
      </c>
      <c r="E337">
        <v>367332144</v>
      </c>
      <c r="F337">
        <f t="shared" si="5"/>
        <v>749339149357</v>
      </c>
      <c r="G337">
        <v>1541904440</v>
      </c>
      <c r="H337">
        <v>8716688</v>
      </c>
    </row>
    <row r="338" spans="1:8">
      <c r="A338">
        <v>337</v>
      </c>
      <c r="B338">
        <v>0.309334145929243</v>
      </c>
      <c r="C338" s="6">
        <v>0.26</v>
      </c>
      <c r="D338">
        <v>0.25326612713238</v>
      </c>
      <c r="E338">
        <v>370604868</v>
      </c>
      <c r="F338">
        <f t="shared" si="5"/>
        <v>748971817213</v>
      </c>
      <c r="G338">
        <v>1515799969</v>
      </c>
      <c r="H338">
        <v>6190322</v>
      </c>
    </row>
    <row r="339" spans="1:8">
      <c r="A339">
        <v>338</v>
      </c>
      <c r="B339">
        <v>0.34298129492807</v>
      </c>
      <c r="C339" s="6">
        <v>0.26</v>
      </c>
      <c r="D339">
        <v>0.253290832477561</v>
      </c>
      <c r="E339">
        <v>387014176</v>
      </c>
      <c r="F339">
        <f t="shared" si="5"/>
        <v>748601212345</v>
      </c>
      <c r="G339">
        <v>1541699154</v>
      </c>
      <c r="H339">
        <v>6685876</v>
      </c>
    </row>
    <row r="340" spans="1:8">
      <c r="A340">
        <v>339</v>
      </c>
      <c r="B340">
        <v>0.282746506348455</v>
      </c>
      <c r="C340" s="6">
        <v>0.26</v>
      </c>
      <c r="D340">
        <v>0.253397471802331</v>
      </c>
      <c r="E340">
        <v>353937416</v>
      </c>
      <c r="F340">
        <f t="shared" si="5"/>
        <v>748214198169</v>
      </c>
      <c r="G340">
        <v>1544973715</v>
      </c>
      <c r="H340">
        <v>7794467</v>
      </c>
    </row>
    <row r="341" spans="1:8">
      <c r="A341">
        <v>340</v>
      </c>
      <c r="B341">
        <v>0.255475883061385</v>
      </c>
      <c r="C341" s="6">
        <v>0.26</v>
      </c>
      <c r="D341">
        <v>0.253411063660643</v>
      </c>
      <c r="E341">
        <v>376000418</v>
      </c>
      <c r="F341">
        <f t="shared" si="5"/>
        <v>747860260753</v>
      </c>
      <c r="G341">
        <v>1526180218</v>
      </c>
      <c r="H341">
        <v>10000000</v>
      </c>
    </row>
    <row r="342" spans="1:8">
      <c r="A342">
        <v>341</v>
      </c>
      <c r="B342">
        <v>0.310267643062337</v>
      </c>
      <c r="C342" s="6">
        <v>0.26</v>
      </c>
      <c r="D342">
        <v>0.253428930793596</v>
      </c>
      <c r="E342">
        <v>432967098</v>
      </c>
      <c r="F342">
        <f t="shared" si="5"/>
        <v>747484260335</v>
      </c>
      <c r="G342">
        <v>1457999052</v>
      </c>
      <c r="H342">
        <v>7305724</v>
      </c>
    </row>
    <row r="343" spans="1:8">
      <c r="A343">
        <v>342</v>
      </c>
      <c r="B343">
        <v>0.253290832477561</v>
      </c>
      <c r="C343" s="6">
        <v>0.26</v>
      </c>
      <c r="D343">
        <v>0.253507779445046</v>
      </c>
      <c r="E343">
        <v>379627650</v>
      </c>
      <c r="F343">
        <f t="shared" si="5"/>
        <v>747051293237</v>
      </c>
      <c r="G343">
        <v>1445932371</v>
      </c>
      <c r="H343">
        <v>10000000</v>
      </c>
    </row>
    <row r="344" spans="1:8">
      <c r="A344">
        <v>343</v>
      </c>
      <c r="B344">
        <v>0.302885177736128</v>
      </c>
      <c r="C344" s="6">
        <v>0.26</v>
      </c>
      <c r="D344">
        <v>0.253526943093004</v>
      </c>
      <c r="E344">
        <v>403819420</v>
      </c>
      <c r="F344">
        <f t="shared" si="5"/>
        <v>746671665587</v>
      </c>
      <c r="G344">
        <v>1396071026</v>
      </c>
      <c r="H344">
        <v>7878499</v>
      </c>
    </row>
    <row r="345" spans="1:8">
      <c r="A345">
        <v>344</v>
      </c>
      <c r="B345">
        <v>0.253791547043421</v>
      </c>
      <c r="C345" s="6">
        <v>0.26</v>
      </c>
      <c r="D345">
        <v>0.253576477373224</v>
      </c>
      <c r="E345">
        <v>381172430</v>
      </c>
      <c r="F345">
        <f t="shared" si="5"/>
        <v>746267846167</v>
      </c>
      <c r="G345">
        <v>1375659920</v>
      </c>
      <c r="H345">
        <v>10000000</v>
      </c>
    </row>
    <row r="346" spans="1:8">
      <c r="A346">
        <v>345</v>
      </c>
      <c r="B346">
        <v>0.301692763042422</v>
      </c>
      <c r="C346" s="6">
        <v>0.26</v>
      </c>
      <c r="D346">
        <v>0.253592806996436</v>
      </c>
      <c r="E346">
        <v>377713752</v>
      </c>
      <c r="F346">
        <f t="shared" si="5"/>
        <v>745886673737</v>
      </c>
      <c r="G346">
        <v>1295623770</v>
      </c>
      <c r="H346">
        <v>10000000</v>
      </c>
    </row>
    <row r="347" spans="1:8">
      <c r="A347">
        <v>346</v>
      </c>
      <c r="B347">
        <v>0.222736533908743</v>
      </c>
      <c r="C347" s="6">
        <v>0.26</v>
      </c>
      <c r="D347">
        <v>0.25359372215197</v>
      </c>
      <c r="E347">
        <v>417998504</v>
      </c>
      <c r="F347">
        <f t="shared" si="5"/>
        <v>745508959985</v>
      </c>
      <c r="G347">
        <v>1254497537</v>
      </c>
      <c r="H347">
        <v>10000000</v>
      </c>
    </row>
    <row r="348" spans="1:8">
      <c r="A348">
        <v>347</v>
      </c>
      <c r="B348">
        <v>0.309361268182447</v>
      </c>
      <c r="C348" s="6">
        <v>0.26</v>
      </c>
      <c r="D348">
        <v>0.253593998745362</v>
      </c>
      <c r="E348">
        <v>389820756</v>
      </c>
      <c r="F348">
        <f t="shared" si="5"/>
        <v>745090961481</v>
      </c>
      <c r="G348">
        <v>1172781808</v>
      </c>
      <c r="H348">
        <v>7682542</v>
      </c>
    </row>
    <row r="349" spans="1:8">
      <c r="A349">
        <v>348</v>
      </c>
      <c r="B349">
        <v>0.27314322509076</v>
      </c>
      <c r="C349" s="6">
        <v>0.26</v>
      </c>
      <c r="D349">
        <v>0.253622301722141</v>
      </c>
      <c r="E349">
        <v>388503758</v>
      </c>
      <c r="F349">
        <f t="shared" si="5"/>
        <v>744701140725</v>
      </c>
      <c r="G349">
        <v>1156142875</v>
      </c>
      <c r="H349">
        <v>10000000</v>
      </c>
    </row>
    <row r="350" spans="1:8">
      <c r="A350">
        <v>349</v>
      </c>
      <c r="B350">
        <v>0.402750038110393</v>
      </c>
      <c r="C350" s="6">
        <v>0.26</v>
      </c>
      <c r="D350">
        <v>0.253742538093919</v>
      </c>
      <c r="E350">
        <v>441401912</v>
      </c>
      <c r="F350">
        <f t="shared" si="5"/>
        <v>744312636967</v>
      </c>
      <c r="G350">
        <v>1091893203</v>
      </c>
      <c r="H350">
        <v>6141105</v>
      </c>
    </row>
    <row r="351" spans="1:8">
      <c r="A351">
        <v>350</v>
      </c>
      <c r="B351">
        <v>0.31675721894377</v>
      </c>
      <c r="C351" s="6">
        <v>0.26</v>
      </c>
      <c r="D351">
        <v>0.253791547043421</v>
      </c>
      <c r="E351">
        <v>410382612</v>
      </c>
      <c r="F351">
        <f t="shared" si="5"/>
        <v>743871235055</v>
      </c>
      <c r="G351">
        <v>1108650848</v>
      </c>
      <c r="H351">
        <v>7708412</v>
      </c>
    </row>
    <row r="352" spans="1:8">
      <c r="A352">
        <v>351</v>
      </c>
      <c r="B352">
        <v>0.300408613734748</v>
      </c>
      <c r="C352" s="6">
        <v>0.26</v>
      </c>
      <c r="D352">
        <v>0.253793277150853</v>
      </c>
      <c r="E352">
        <v>408646714</v>
      </c>
      <c r="F352">
        <f t="shared" si="5"/>
        <v>743460852443</v>
      </c>
      <c r="G352">
        <v>1091513907</v>
      </c>
      <c r="H352">
        <v>7295582</v>
      </c>
    </row>
    <row r="353" spans="1:8">
      <c r="A353">
        <v>352</v>
      </c>
      <c r="B353">
        <v>0.273490891214449</v>
      </c>
      <c r="C353" s="6">
        <v>0.26</v>
      </c>
      <c r="D353">
        <v>0.253995327890196</v>
      </c>
      <c r="E353">
        <v>447434510</v>
      </c>
      <c r="F353">
        <f t="shared" si="5"/>
        <v>743052205729</v>
      </c>
      <c r="G353">
        <v>1079698248</v>
      </c>
      <c r="H353">
        <v>10000000</v>
      </c>
    </row>
    <row r="354" spans="1:8">
      <c r="A354">
        <v>353</v>
      </c>
      <c r="B354">
        <v>0.28910279759486</v>
      </c>
      <c r="C354" s="6">
        <v>0.26</v>
      </c>
      <c r="D354">
        <v>0.25410029953307</v>
      </c>
      <c r="E354">
        <v>456402254</v>
      </c>
      <c r="F354">
        <f t="shared" si="5"/>
        <v>742604771219</v>
      </c>
      <c r="G354">
        <v>1022824601</v>
      </c>
      <c r="H354">
        <v>5660828</v>
      </c>
    </row>
    <row r="355" spans="1:8">
      <c r="A355">
        <v>354</v>
      </c>
      <c r="B355">
        <v>0.28825181345073</v>
      </c>
      <c r="C355" s="6">
        <v>0.26</v>
      </c>
      <c r="D355">
        <v>0.254252383846335</v>
      </c>
      <c r="E355">
        <v>425925826</v>
      </c>
      <c r="F355">
        <f t="shared" si="5"/>
        <v>742148368965</v>
      </c>
      <c r="G355">
        <v>1140585301</v>
      </c>
      <c r="H355">
        <v>7864325</v>
      </c>
    </row>
    <row r="356" spans="1:8">
      <c r="A356">
        <v>355</v>
      </c>
      <c r="B356">
        <v>0.31882766822675</v>
      </c>
      <c r="C356" s="6">
        <v>0.26</v>
      </c>
      <c r="D356">
        <v>0.254380816435472</v>
      </c>
      <c r="E356">
        <v>459686850</v>
      </c>
      <c r="F356">
        <f t="shared" si="5"/>
        <v>741722443139</v>
      </c>
      <c r="G356">
        <v>1117570138</v>
      </c>
      <c r="H356">
        <v>7622855</v>
      </c>
    </row>
    <row r="357" spans="1:8">
      <c r="A357">
        <v>356</v>
      </c>
      <c r="B357">
        <v>0.318588290938071</v>
      </c>
      <c r="C357" s="6">
        <v>0.26</v>
      </c>
      <c r="D357">
        <v>0.254391677382001</v>
      </c>
      <c r="E357">
        <v>457370132</v>
      </c>
      <c r="F357">
        <f t="shared" si="5"/>
        <v>741262756289</v>
      </c>
      <c r="G357">
        <v>1099867308</v>
      </c>
      <c r="H357">
        <v>6608176</v>
      </c>
    </row>
    <row r="358" spans="1:8">
      <c r="A358">
        <v>357</v>
      </c>
      <c r="B358">
        <v>0.282883037379031</v>
      </c>
      <c r="C358" s="6">
        <v>0.26</v>
      </c>
      <c r="D358">
        <v>0.254494205063705</v>
      </c>
      <c r="E358">
        <v>480619582</v>
      </c>
      <c r="F358">
        <f t="shared" si="5"/>
        <v>740805386157</v>
      </c>
      <c r="G358">
        <v>1107375000</v>
      </c>
      <c r="H358">
        <v>9424198</v>
      </c>
    </row>
    <row r="359" spans="1:8">
      <c r="A359">
        <v>358</v>
      </c>
      <c r="B359">
        <v>0.284652014940379</v>
      </c>
      <c r="C359" s="6">
        <v>0.26</v>
      </c>
      <c r="D359">
        <v>0.254508505734698</v>
      </c>
      <c r="E359">
        <v>517254362</v>
      </c>
      <c r="F359">
        <f t="shared" si="5"/>
        <v>740324766575</v>
      </c>
      <c r="G359">
        <v>1064375720</v>
      </c>
      <c r="H359">
        <v>7832457</v>
      </c>
    </row>
    <row r="360" spans="1:8">
      <c r="A360">
        <v>359</v>
      </c>
      <c r="B360">
        <v>0.322646187936035</v>
      </c>
      <c r="C360" s="6">
        <v>0.26</v>
      </c>
      <c r="D360">
        <v>0.254525868815622</v>
      </c>
      <c r="E360">
        <v>483556078</v>
      </c>
      <c r="F360">
        <f t="shared" si="5"/>
        <v>739807512213</v>
      </c>
      <c r="G360">
        <v>1036483149</v>
      </c>
      <c r="H360">
        <v>9315997</v>
      </c>
    </row>
    <row r="361" spans="1:8">
      <c r="A361">
        <v>360</v>
      </c>
      <c r="B361">
        <v>0.30535427323104</v>
      </c>
      <c r="C361" s="6">
        <v>0.26</v>
      </c>
      <c r="D361">
        <v>0.2545287799719</v>
      </c>
      <c r="E361">
        <v>475857912</v>
      </c>
      <c r="F361">
        <f t="shared" si="5"/>
        <v>739323956135</v>
      </c>
      <c r="G361">
        <v>1002138181</v>
      </c>
      <c r="H361">
        <v>5571480</v>
      </c>
    </row>
    <row r="362" spans="1:8">
      <c r="A362">
        <v>361</v>
      </c>
      <c r="B362">
        <v>0.266585308976384</v>
      </c>
      <c r="C362" s="6">
        <v>0.26</v>
      </c>
      <c r="D362">
        <v>0.254667978302673</v>
      </c>
      <c r="E362">
        <v>509166454</v>
      </c>
      <c r="F362">
        <f t="shared" si="5"/>
        <v>738848098223</v>
      </c>
      <c r="G362">
        <v>1142703731</v>
      </c>
      <c r="H362">
        <v>8791842</v>
      </c>
    </row>
    <row r="363" spans="1:8">
      <c r="A363">
        <v>362</v>
      </c>
      <c r="B363">
        <v>0.297517544599194</v>
      </c>
      <c r="C363" s="6">
        <v>0.26</v>
      </c>
      <c r="D363">
        <v>0.254671546648456</v>
      </c>
      <c r="E363">
        <v>483132724</v>
      </c>
      <c r="F363">
        <f t="shared" si="5"/>
        <v>738338931769</v>
      </c>
      <c r="G363">
        <v>1099283201</v>
      </c>
      <c r="H363">
        <v>8542650</v>
      </c>
    </row>
    <row r="364" spans="1:8">
      <c r="A364">
        <v>363</v>
      </c>
      <c r="B364">
        <v>0.276504159628808</v>
      </c>
      <c r="C364" s="6">
        <v>0.26</v>
      </c>
      <c r="D364">
        <v>0.25478646049417</v>
      </c>
      <c r="E364">
        <v>479975520</v>
      </c>
      <c r="F364">
        <f t="shared" si="5"/>
        <v>737855799045</v>
      </c>
      <c r="G364">
        <v>1066087178</v>
      </c>
      <c r="H364">
        <v>6366303</v>
      </c>
    </row>
    <row r="365" spans="1:8">
      <c r="A365">
        <v>364</v>
      </c>
      <c r="B365">
        <v>0.243843534095942</v>
      </c>
      <c r="C365" s="6">
        <v>0.26</v>
      </c>
      <c r="D365">
        <v>0.254856554300903</v>
      </c>
      <c r="E365">
        <v>531219172</v>
      </c>
      <c r="F365">
        <f t="shared" si="5"/>
        <v>737375823525</v>
      </c>
      <c r="G365">
        <v>1090940461</v>
      </c>
      <c r="H365">
        <v>7490724</v>
      </c>
    </row>
    <row r="366" spans="1:8">
      <c r="A366">
        <v>365</v>
      </c>
      <c r="B366">
        <v>0.384343330173936</v>
      </c>
      <c r="C366" s="6">
        <v>0.26</v>
      </c>
      <c r="D366">
        <v>0.254860812642806</v>
      </c>
      <c r="E366">
        <v>486491502</v>
      </c>
      <c r="F366">
        <f t="shared" si="5"/>
        <v>736844604353</v>
      </c>
      <c r="G366">
        <v>1065047563</v>
      </c>
      <c r="H366">
        <v>5685347</v>
      </c>
    </row>
    <row r="367" spans="1:8">
      <c r="A367">
        <v>366</v>
      </c>
      <c r="B367">
        <v>0.276667774431883</v>
      </c>
      <c r="C367" s="6">
        <v>0.26</v>
      </c>
      <c r="D367">
        <v>0.254909885211943</v>
      </c>
      <c r="E367">
        <v>474456734</v>
      </c>
      <c r="F367">
        <f t="shared" si="5"/>
        <v>736358112851</v>
      </c>
      <c r="G367">
        <v>1127353431</v>
      </c>
      <c r="H367">
        <v>6420588</v>
      </c>
    </row>
    <row r="368" spans="1:8">
      <c r="A368">
        <v>367</v>
      </c>
      <c r="B368">
        <v>0.279085737140916</v>
      </c>
      <c r="C368" s="6">
        <v>0.26</v>
      </c>
      <c r="D368">
        <v>0.254921743027151</v>
      </c>
      <c r="E368">
        <v>517068910</v>
      </c>
      <c r="F368">
        <f t="shared" si="5"/>
        <v>735883656117</v>
      </c>
      <c r="G368">
        <v>1148127692</v>
      </c>
      <c r="H368">
        <v>7908192</v>
      </c>
    </row>
    <row r="369" spans="1:8">
      <c r="A369">
        <v>368</v>
      </c>
      <c r="B369">
        <v>0.257637002173349</v>
      </c>
      <c r="C369" s="6">
        <v>0.26</v>
      </c>
      <c r="D369">
        <v>0.254961833981338</v>
      </c>
      <c r="E369">
        <v>486663630</v>
      </c>
      <c r="F369">
        <f t="shared" si="5"/>
        <v>735366587207</v>
      </c>
      <c r="G369">
        <v>1118152404</v>
      </c>
      <c r="H369">
        <v>10000000</v>
      </c>
    </row>
    <row r="370" spans="1:8">
      <c r="A370">
        <v>369</v>
      </c>
      <c r="B370">
        <v>0.272441102952039</v>
      </c>
      <c r="C370" s="6">
        <v>0.26</v>
      </c>
      <c r="D370">
        <v>0.255158738446964</v>
      </c>
      <c r="E370">
        <v>472467398</v>
      </c>
      <c r="F370">
        <f t="shared" si="5"/>
        <v>734879923577</v>
      </c>
      <c r="G370">
        <v>1015069784</v>
      </c>
      <c r="H370">
        <v>7491866</v>
      </c>
    </row>
    <row r="371" spans="1:8">
      <c r="A371">
        <v>370</v>
      </c>
      <c r="B371">
        <v>0.27317251028473</v>
      </c>
      <c r="C371" s="6">
        <v>0.26</v>
      </c>
      <c r="D371">
        <v>0.255255036846748</v>
      </c>
      <c r="E371">
        <v>511607016</v>
      </c>
      <c r="F371">
        <f t="shared" si="5"/>
        <v>734407456179</v>
      </c>
      <c r="G371">
        <v>994690824</v>
      </c>
      <c r="H371">
        <v>7465121</v>
      </c>
    </row>
    <row r="372" spans="1:8">
      <c r="A372">
        <v>371</v>
      </c>
      <c r="B372">
        <v>0.362577071671644</v>
      </c>
      <c r="C372" s="6">
        <v>0.26</v>
      </c>
      <c r="D372">
        <v>0.255262244963548</v>
      </c>
      <c r="E372">
        <v>490071244</v>
      </c>
      <c r="F372">
        <f t="shared" si="5"/>
        <v>733895849163</v>
      </c>
      <c r="G372">
        <v>973341811</v>
      </c>
      <c r="H372">
        <v>7775391</v>
      </c>
    </row>
    <row r="373" spans="1:8">
      <c r="A373">
        <v>372</v>
      </c>
      <c r="B373">
        <v>0.27489184465251</v>
      </c>
      <c r="C373" s="6">
        <v>0.26</v>
      </c>
      <c r="D373">
        <v>0.255264799380164</v>
      </c>
      <c r="E373">
        <v>465860738</v>
      </c>
      <c r="F373">
        <f t="shared" si="5"/>
        <v>733405777919</v>
      </c>
      <c r="G373">
        <v>957547844</v>
      </c>
      <c r="H373">
        <v>9453797</v>
      </c>
    </row>
    <row r="374" spans="1:8">
      <c r="A374">
        <v>373</v>
      </c>
      <c r="B374">
        <v>0.338861720236919</v>
      </c>
      <c r="C374" s="6">
        <v>0.26</v>
      </c>
      <c r="D374">
        <v>0.255332714182895</v>
      </c>
      <c r="E374">
        <v>398037824</v>
      </c>
      <c r="F374">
        <f t="shared" si="5"/>
        <v>732939917181</v>
      </c>
      <c r="G374">
        <v>914060182</v>
      </c>
      <c r="H374">
        <v>6336861</v>
      </c>
    </row>
    <row r="375" spans="1:8">
      <c r="A375">
        <v>374</v>
      </c>
      <c r="B375">
        <v>0.361050215568611</v>
      </c>
      <c r="C375" s="6">
        <v>0.26</v>
      </c>
      <c r="D375">
        <v>0.255354771722601</v>
      </c>
      <c r="E375">
        <v>365299936</v>
      </c>
      <c r="F375">
        <f t="shared" si="5"/>
        <v>732541879357</v>
      </c>
      <c r="G375">
        <v>929943762</v>
      </c>
      <c r="H375">
        <v>7512285</v>
      </c>
    </row>
    <row r="376" spans="1:8">
      <c r="A376">
        <v>375</v>
      </c>
      <c r="B376">
        <v>0.28090921422274</v>
      </c>
      <c r="C376" s="6">
        <v>0.26</v>
      </c>
      <c r="D376">
        <v>0.255455016840941</v>
      </c>
      <c r="E376">
        <v>349441520</v>
      </c>
      <c r="F376">
        <f t="shared" si="5"/>
        <v>732176579421</v>
      </c>
      <c r="G376">
        <v>920399839</v>
      </c>
      <c r="H376">
        <v>10000000</v>
      </c>
    </row>
    <row r="377" spans="1:8">
      <c r="A377">
        <v>376</v>
      </c>
      <c r="B377">
        <v>0.303828955358867</v>
      </c>
      <c r="C377" s="6">
        <v>0.26</v>
      </c>
      <c r="D377">
        <v>0.255475883061385</v>
      </c>
      <c r="E377">
        <v>365976552</v>
      </c>
      <c r="F377">
        <f t="shared" si="5"/>
        <v>731827137901</v>
      </c>
      <c r="G377">
        <v>877334837</v>
      </c>
      <c r="H377">
        <v>6816913</v>
      </c>
    </row>
    <row r="378" spans="1:8">
      <c r="A378">
        <v>377</v>
      </c>
      <c r="B378">
        <v>0.258728998013432</v>
      </c>
      <c r="C378" s="6">
        <v>0.26</v>
      </c>
      <c r="D378">
        <v>0.25550359483655</v>
      </c>
      <c r="E378">
        <v>358964852</v>
      </c>
      <c r="F378">
        <f t="shared" si="5"/>
        <v>731461161349</v>
      </c>
      <c r="G378">
        <v>877369730</v>
      </c>
      <c r="H378">
        <v>8689696</v>
      </c>
    </row>
    <row r="379" spans="1:8">
      <c r="A379">
        <v>378</v>
      </c>
      <c r="B379">
        <v>0.325265843802582</v>
      </c>
      <c r="C379" s="6">
        <v>0.26</v>
      </c>
      <c r="D379">
        <v>0.255591551039428</v>
      </c>
      <c r="E379">
        <v>354978672</v>
      </c>
      <c r="F379">
        <f t="shared" si="5"/>
        <v>731102196497</v>
      </c>
      <c r="G379">
        <v>846489745</v>
      </c>
      <c r="H379">
        <v>8898474</v>
      </c>
    </row>
    <row r="380" spans="1:8">
      <c r="A380">
        <v>379</v>
      </c>
      <c r="B380">
        <v>0.265388519237998</v>
      </c>
      <c r="C380" s="6">
        <v>0.26</v>
      </c>
      <c r="D380">
        <v>0.255690023234638</v>
      </c>
      <c r="E380">
        <v>394848530</v>
      </c>
      <c r="F380">
        <f t="shared" si="5"/>
        <v>730747217825</v>
      </c>
      <c r="G380">
        <v>823606529</v>
      </c>
      <c r="H380">
        <v>7956250</v>
      </c>
    </row>
    <row r="381" spans="1:8">
      <c r="A381">
        <v>380</v>
      </c>
      <c r="B381">
        <v>0.276714359465538</v>
      </c>
      <c r="C381" s="6">
        <v>0.26</v>
      </c>
      <c r="D381">
        <v>0.255758437883674</v>
      </c>
      <c r="E381">
        <v>366471258</v>
      </c>
      <c r="F381">
        <f t="shared" si="5"/>
        <v>730352369295</v>
      </c>
      <c r="G381">
        <v>798569016</v>
      </c>
      <c r="H381">
        <v>8473913</v>
      </c>
    </row>
    <row r="382" spans="1:8">
      <c r="A382">
        <v>381</v>
      </c>
      <c r="B382">
        <v>0.322095075661592</v>
      </c>
      <c r="C382" s="6">
        <v>0.26</v>
      </c>
      <c r="D382">
        <v>0.255813070556211</v>
      </c>
      <c r="E382">
        <v>360872924</v>
      </c>
      <c r="F382">
        <f t="shared" si="5"/>
        <v>729985898037</v>
      </c>
      <c r="G382">
        <v>771249437</v>
      </c>
      <c r="H382">
        <v>8231591</v>
      </c>
    </row>
    <row r="383" spans="1:8">
      <c r="A383">
        <v>382</v>
      </c>
      <c r="B383">
        <v>0.306966574297932</v>
      </c>
      <c r="C383" s="6">
        <v>0.26</v>
      </c>
      <c r="D383">
        <v>0.255841057154831</v>
      </c>
      <c r="E383">
        <v>390361524</v>
      </c>
      <c r="F383">
        <f t="shared" si="5"/>
        <v>729625025113</v>
      </c>
      <c r="G383">
        <v>751815051</v>
      </c>
      <c r="H383">
        <v>7721874</v>
      </c>
    </row>
    <row r="384" spans="1:8">
      <c r="A384">
        <v>383</v>
      </c>
      <c r="B384">
        <v>0.376688136367377</v>
      </c>
      <c r="C384" s="6">
        <v>0.26</v>
      </c>
      <c r="D384">
        <v>0.255866442411308</v>
      </c>
      <c r="E384">
        <v>355518696</v>
      </c>
      <c r="F384">
        <f t="shared" si="5"/>
        <v>729234663589</v>
      </c>
      <c r="G384">
        <v>734418962</v>
      </c>
      <c r="H384">
        <v>5268563</v>
      </c>
    </row>
    <row r="385" spans="1:8">
      <c r="A385">
        <v>384</v>
      </c>
      <c r="B385">
        <v>0.276520268015149</v>
      </c>
      <c r="C385" s="6">
        <v>0.26</v>
      </c>
      <c r="D385">
        <v>0.25587717584622</v>
      </c>
      <c r="E385">
        <v>356935346</v>
      </c>
      <c r="F385">
        <f t="shared" si="5"/>
        <v>728879144893</v>
      </c>
      <c r="G385">
        <v>904876996</v>
      </c>
      <c r="H385">
        <v>6354639</v>
      </c>
    </row>
    <row r="386" spans="1:8">
      <c r="A386">
        <v>385</v>
      </c>
      <c r="B386">
        <v>0.288345489329134</v>
      </c>
      <c r="C386" s="6">
        <v>0.26</v>
      </c>
      <c r="D386">
        <v>0.255940184140098</v>
      </c>
      <c r="E386">
        <v>386079710</v>
      </c>
      <c r="F386">
        <f t="shared" ref="F386:F449" si="6">F387+E386</f>
        <v>728522209547</v>
      </c>
      <c r="G386">
        <v>923998119</v>
      </c>
      <c r="H386">
        <v>8460209</v>
      </c>
    </row>
    <row r="387" spans="1:8">
      <c r="A387">
        <v>386</v>
      </c>
      <c r="B387">
        <v>0.303560858609372</v>
      </c>
      <c r="C387" s="6">
        <v>0.26</v>
      </c>
      <c r="D387">
        <v>0.255954654989503</v>
      </c>
      <c r="E387">
        <v>358589610</v>
      </c>
      <c r="F387">
        <f t="shared" si="6"/>
        <v>728136129837</v>
      </c>
      <c r="G387">
        <v>896904658</v>
      </c>
      <c r="H387">
        <v>6782803</v>
      </c>
    </row>
    <row r="388" spans="1:8">
      <c r="A388">
        <v>387</v>
      </c>
      <c r="B388">
        <v>0.275561542549295</v>
      </c>
      <c r="C388" s="6">
        <v>0.26</v>
      </c>
      <c r="D388">
        <v>0.255981010104593</v>
      </c>
      <c r="E388">
        <v>355338790</v>
      </c>
      <c r="F388">
        <f t="shared" si="6"/>
        <v>727777540227</v>
      </c>
      <c r="G388">
        <v>897877549</v>
      </c>
      <c r="H388">
        <v>10000000</v>
      </c>
    </row>
    <row r="389" spans="1:8">
      <c r="A389">
        <v>388</v>
      </c>
      <c r="B389">
        <v>0.349060039974238</v>
      </c>
      <c r="C389" s="6">
        <v>0.26</v>
      </c>
      <c r="D389">
        <v>0.256030995528614</v>
      </c>
      <c r="E389">
        <v>380172848</v>
      </c>
      <c r="F389">
        <f t="shared" si="6"/>
        <v>727422201437</v>
      </c>
      <c r="G389">
        <v>851679247</v>
      </c>
      <c r="H389">
        <v>7857682</v>
      </c>
    </row>
    <row r="390" spans="1:8">
      <c r="A390">
        <v>389</v>
      </c>
      <c r="B390">
        <v>0.241073081652007</v>
      </c>
      <c r="C390" s="6">
        <v>0.27</v>
      </c>
      <c r="D390">
        <v>0.256093944805709</v>
      </c>
      <c r="E390">
        <v>337378334</v>
      </c>
      <c r="F390">
        <f t="shared" si="6"/>
        <v>727042028589</v>
      </c>
      <c r="G390">
        <v>837386111</v>
      </c>
      <c r="H390">
        <v>10000000</v>
      </c>
    </row>
    <row r="391" spans="1:8">
      <c r="A391">
        <v>390</v>
      </c>
      <c r="B391">
        <v>0.278324176422433</v>
      </c>
      <c r="C391" s="6">
        <v>0.27</v>
      </c>
      <c r="D391">
        <v>0.256101239493532</v>
      </c>
      <c r="E391">
        <v>293434838</v>
      </c>
      <c r="F391">
        <f t="shared" si="6"/>
        <v>726704650255</v>
      </c>
      <c r="G391">
        <v>783403562</v>
      </c>
      <c r="H391">
        <v>6380290</v>
      </c>
    </row>
    <row r="392" spans="1:8">
      <c r="A392">
        <v>391</v>
      </c>
      <c r="B392">
        <v>0.40213508384703</v>
      </c>
      <c r="C392" s="6">
        <v>0.27</v>
      </c>
      <c r="D392">
        <v>0.256128532974468</v>
      </c>
      <c r="E392">
        <v>370338224</v>
      </c>
      <c r="F392">
        <f t="shared" si="6"/>
        <v>726411215417</v>
      </c>
      <c r="G392">
        <v>797853981</v>
      </c>
      <c r="H392">
        <v>5394421</v>
      </c>
    </row>
    <row r="393" spans="1:8">
      <c r="A393">
        <v>392</v>
      </c>
      <c r="B393">
        <v>0.313259477229959</v>
      </c>
      <c r="C393" s="6">
        <v>0.27</v>
      </c>
      <c r="D393">
        <v>0.256177635073167</v>
      </c>
      <c r="E393">
        <v>358360092</v>
      </c>
      <c r="F393">
        <f t="shared" si="6"/>
        <v>726040877193</v>
      </c>
      <c r="G393">
        <v>883991506</v>
      </c>
      <c r="H393">
        <v>10000000</v>
      </c>
    </row>
    <row r="394" spans="1:8">
      <c r="A394">
        <v>393</v>
      </c>
      <c r="B394">
        <v>0.264919046016408</v>
      </c>
      <c r="C394" s="6">
        <v>0.27</v>
      </c>
      <c r="D394">
        <v>0.256326205107716</v>
      </c>
      <c r="E394">
        <v>394569218</v>
      </c>
      <c r="F394">
        <f t="shared" si="6"/>
        <v>725682517101</v>
      </c>
      <c r="G394">
        <v>850654756</v>
      </c>
      <c r="H394">
        <v>9736534</v>
      </c>
    </row>
    <row r="395" spans="1:8">
      <c r="A395">
        <v>394</v>
      </c>
      <c r="B395">
        <v>0.306226936880964</v>
      </c>
      <c r="C395" s="6">
        <v>0.27</v>
      </c>
      <c r="D395">
        <v>0.256415478092565</v>
      </c>
      <c r="E395">
        <v>366715360</v>
      </c>
      <c r="F395">
        <f t="shared" si="6"/>
        <v>725287947883</v>
      </c>
      <c r="G395">
        <v>810527410</v>
      </c>
      <c r="H395">
        <v>9492827</v>
      </c>
    </row>
    <row r="396" spans="1:8">
      <c r="A396">
        <v>395</v>
      </c>
      <c r="B396">
        <v>0.298186450331339</v>
      </c>
      <c r="C396" s="6">
        <v>0.27</v>
      </c>
      <c r="D396">
        <v>0.256446859837778</v>
      </c>
      <c r="E396">
        <v>339998838</v>
      </c>
      <c r="F396">
        <f t="shared" si="6"/>
        <v>724921232523</v>
      </c>
      <c r="G396">
        <v>781106313</v>
      </c>
      <c r="H396">
        <v>8478207</v>
      </c>
    </row>
    <row r="397" spans="1:8">
      <c r="A397">
        <v>396</v>
      </c>
      <c r="B397">
        <v>0.284963160153276</v>
      </c>
      <c r="C397" s="6">
        <v>0.27</v>
      </c>
      <c r="D397">
        <v>0.256452856644111</v>
      </c>
      <c r="E397">
        <v>367139964</v>
      </c>
      <c r="F397">
        <f t="shared" si="6"/>
        <v>724581233685</v>
      </c>
      <c r="G397">
        <v>758280964</v>
      </c>
      <c r="H397">
        <v>7867703</v>
      </c>
    </row>
    <row r="398" spans="1:8">
      <c r="A398">
        <v>397</v>
      </c>
      <c r="B398">
        <v>0.264322465478121</v>
      </c>
      <c r="C398" s="6">
        <v>0.27</v>
      </c>
      <c r="D398">
        <v>0.256531643365501</v>
      </c>
      <c r="E398">
        <v>364122996</v>
      </c>
      <c r="F398">
        <f t="shared" si="6"/>
        <v>724214093721</v>
      </c>
      <c r="G398">
        <v>738077667</v>
      </c>
      <c r="H398">
        <v>8130452</v>
      </c>
    </row>
    <row r="399" spans="1:8">
      <c r="A399">
        <v>398</v>
      </c>
      <c r="B399">
        <v>0.301647876302467</v>
      </c>
      <c r="C399" s="6">
        <v>0.27</v>
      </c>
      <c r="D399">
        <v>0.256554901775837</v>
      </c>
      <c r="E399">
        <v>357292170</v>
      </c>
      <c r="F399">
        <f t="shared" si="6"/>
        <v>723849970725</v>
      </c>
      <c r="G399">
        <v>712816451</v>
      </c>
      <c r="H399">
        <v>6993977</v>
      </c>
    </row>
    <row r="400" spans="1:8">
      <c r="A400">
        <v>399</v>
      </c>
      <c r="B400">
        <v>0.236577338229416</v>
      </c>
      <c r="C400" s="6">
        <v>0.27</v>
      </c>
      <c r="D400">
        <v>0.256581026832797</v>
      </c>
      <c r="E400">
        <v>397369092</v>
      </c>
      <c r="F400">
        <f t="shared" si="6"/>
        <v>723492678555</v>
      </c>
      <c r="G400">
        <v>708465505</v>
      </c>
      <c r="H400">
        <v>9475659</v>
      </c>
    </row>
    <row r="401" spans="1:8">
      <c r="A401">
        <v>400</v>
      </c>
      <c r="B401">
        <v>0.25849120295455</v>
      </c>
      <c r="C401" s="6">
        <v>0.27</v>
      </c>
      <c r="D401">
        <v>0.256591724025194</v>
      </c>
      <c r="E401">
        <v>369736978</v>
      </c>
      <c r="F401">
        <f t="shared" si="6"/>
        <v>723095309463</v>
      </c>
      <c r="G401">
        <v>664617126</v>
      </c>
      <c r="H401">
        <v>10000000</v>
      </c>
    </row>
    <row r="402" spans="1:8">
      <c r="A402">
        <v>401</v>
      </c>
      <c r="B402">
        <v>0.388224355318802</v>
      </c>
      <c r="C402" s="6">
        <v>0.27</v>
      </c>
      <c r="D402">
        <v>0.256591865726208</v>
      </c>
      <c r="E402">
        <v>357853464</v>
      </c>
      <c r="F402">
        <f t="shared" si="6"/>
        <v>722725572485</v>
      </c>
      <c r="G402">
        <v>599019763</v>
      </c>
      <c r="H402">
        <v>5285653</v>
      </c>
    </row>
    <row r="403" spans="1:8">
      <c r="A403">
        <v>402</v>
      </c>
      <c r="B403">
        <v>0.279478823788377</v>
      </c>
      <c r="C403" s="6">
        <v>0.27</v>
      </c>
      <c r="D403">
        <v>0.256609341492788</v>
      </c>
      <c r="E403">
        <v>393612094</v>
      </c>
      <c r="F403">
        <f t="shared" si="6"/>
        <v>722367719021</v>
      </c>
      <c r="G403">
        <v>742311198</v>
      </c>
      <c r="H403">
        <v>8682830</v>
      </c>
    </row>
    <row r="404" spans="1:8">
      <c r="A404">
        <v>403</v>
      </c>
      <c r="B404">
        <v>0.277125102080451</v>
      </c>
      <c r="C404" s="6">
        <v>0.27</v>
      </c>
      <c r="D404">
        <v>0.256682871710635</v>
      </c>
      <c r="E404">
        <v>364068238</v>
      </c>
      <c r="F404">
        <f t="shared" si="6"/>
        <v>721974106927</v>
      </c>
      <c r="G404">
        <v>711544497</v>
      </c>
      <c r="H404">
        <v>7583366</v>
      </c>
    </row>
    <row r="405" spans="1:8">
      <c r="A405">
        <v>404</v>
      </c>
      <c r="B405">
        <v>0.271255971980716</v>
      </c>
      <c r="C405" s="6">
        <v>0.27</v>
      </c>
      <c r="D405">
        <v>0.256719612025125</v>
      </c>
      <c r="E405">
        <v>353159630</v>
      </c>
      <c r="F405">
        <f t="shared" si="6"/>
        <v>721610038689</v>
      </c>
      <c r="G405">
        <v>694710436</v>
      </c>
      <c r="H405">
        <v>7942916</v>
      </c>
    </row>
    <row r="406" spans="1:8">
      <c r="A406">
        <v>405</v>
      </c>
      <c r="B406">
        <v>0.296234439321522</v>
      </c>
      <c r="C406" s="6">
        <v>0.27</v>
      </c>
      <c r="D406">
        <v>0.256778698342775</v>
      </c>
      <c r="E406">
        <v>390403928</v>
      </c>
      <c r="F406">
        <f t="shared" si="6"/>
        <v>721256879059</v>
      </c>
      <c r="G406">
        <v>673059288</v>
      </c>
      <c r="H406">
        <v>10000000</v>
      </c>
    </row>
    <row r="407" spans="1:8">
      <c r="A407">
        <v>406</v>
      </c>
      <c r="B407">
        <v>0.336269729355475</v>
      </c>
      <c r="C407" s="6">
        <v>0.27</v>
      </c>
      <c r="D407">
        <v>0.256824086382368</v>
      </c>
      <c r="E407">
        <v>355020594</v>
      </c>
      <c r="F407">
        <f t="shared" si="6"/>
        <v>720866475131</v>
      </c>
      <c r="G407">
        <v>637412452</v>
      </c>
      <c r="H407">
        <v>5323421</v>
      </c>
    </row>
    <row r="408" spans="1:8">
      <c r="A408">
        <v>407</v>
      </c>
      <c r="B408">
        <v>0.400569024916917</v>
      </c>
      <c r="C408" s="6">
        <v>0.27</v>
      </c>
      <c r="D408">
        <v>0.256872429774893</v>
      </c>
      <c r="E408">
        <v>349161898</v>
      </c>
      <c r="F408">
        <f t="shared" si="6"/>
        <v>720511454537</v>
      </c>
      <c r="G408">
        <v>822388985</v>
      </c>
      <c r="H408">
        <v>5640531</v>
      </c>
    </row>
    <row r="409" spans="1:8">
      <c r="A409">
        <v>408</v>
      </c>
      <c r="B409">
        <v>0.269859876169047</v>
      </c>
      <c r="C409" s="6">
        <v>0.27</v>
      </c>
      <c r="D409">
        <v>0.256908330904521</v>
      </c>
      <c r="E409">
        <v>384516464</v>
      </c>
      <c r="F409">
        <f t="shared" si="6"/>
        <v>720162292639</v>
      </c>
      <c r="G409">
        <v>864489999</v>
      </c>
      <c r="H409">
        <v>10000000</v>
      </c>
    </row>
    <row r="410" spans="1:8">
      <c r="A410">
        <v>409</v>
      </c>
      <c r="B410">
        <v>0.255455016840941</v>
      </c>
      <c r="C410" s="6">
        <v>0.27</v>
      </c>
      <c r="D410">
        <v>0.256937824537751</v>
      </c>
      <c r="E410">
        <v>353340702</v>
      </c>
      <c r="F410">
        <f t="shared" si="6"/>
        <v>719777776175</v>
      </c>
      <c r="G410">
        <v>819842497</v>
      </c>
      <c r="H410">
        <v>10000000</v>
      </c>
    </row>
    <row r="411" spans="1:8">
      <c r="A411">
        <v>410</v>
      </c>
      <c r="B411">
        <v>0.292614193824884</v>
      </c>
      <c r="C411" s="6">
        <v>0.27</v>
      </c>
      <c r="D411">
        <v>0.256996498658432</v>
      </c>
      <c r="E411">
        <v>346398722</v>
      </c>
      <c r="F411">
        <f t="shared" si="6"/>
        <v>719424435473</v>
      </c>
      <c r="G411">
        <v>746968208</v>
      </c>
      <c r="H411">
        <v>8646623</v>
      </c>
    </row>
    <row r="412" spans="1:8">
      <c r="A412">
        <v>411</v>
      </c>
      <c r="B412">
        <v>0.330425640113266</v>
      </c>
      <c r="C412" s="6">
        <v>0.27</v>
      </c>
      <c r="D412">
        <v>0.257014301386675</v>
      </c>
      <c r="E412">
        <v>382276564</v>
      </c>
      <c r="F412">
        <f t="shared" si="6"/>
        <v>719078036751</v>
      </c>
      <c r="G412">
        <v>721827132</v>
      </c>
      <c r="H412">
        <v>9066769</v>
      </c>
    </row>
    <row r="413" spans="1:8">
      <c r="A413">
        <v>412</v>
      </c>
      <c r="B413">
        <v>0.26606972961834</v>
      </c>
      <c r="C413" s="6">
        <v>0.27</v>
      </c>
      <c r="D413">
        <v>0.257025869189537</v>
      </c>
      <c r="E413">
        <v>352636492</v>
      </c>
      <c r="F413">
        <f t="shared" si="6"/>
        <v>718695760187</v>
      </c>
      <c r="G413">
        <v>697092670</v>
      </c>
      <c r="H413">
        <v>10000000</v>
      </c>
    </row>
    <row r="414" spans="1:8">
      <c r="A414">
        <v>413</v>
      </c>
      <c r="B414">
        <v>0.378154752882353</v>
      </c>
      <c r="C414" s="6">
        <v>0.27</v>
      </c>
      <c r="D414">
        <v>0.257123488551502</v>
      </c>
      <c r="E414">
        <v>340567382</v>
      </c>
      <c r="F414">
        <f t="shared" si="6"/>
        <v>718343123695</v>
      </c>
      <c r="G414">
        <v>658126685</v>
      </c>
      <c r="H414">
        <v>5534608</v>
      </c>
    </row>
    <row r="415" spans="1:8">
      <c r="A415">
        <v>414</v>
      </c>
      <c r="B415">
        <v>0.318559353816365</v>
      </c>
      <c r="C415" s="6">
        <v>0.27</v>
      </c>
      <c r="D415">
        <v>0.257174106304782</v>
      </c>
      <c r="E415">
        <v>378094626</v>
      </c>
      <c r="F415">
        <f t="shared" si="6"/>
        <v>718002556313</v>
      </c>
      <c r="G415">
        <v>725193394</v>
      </c>
      <c r="H415">
        <v>5338932</v>
      </c>
    </row>
    <row r="416" spans="1:8">
      <c r="A416">
        <v>415</v>
      </c>
      <c r="B416">
        <v>0.32486857740028</v>
      </c>
      <c r="C416" s="6">
        <v>0.27</v>
      </c>
      <c r="D416">
        <v>0.257179987959733</v>
      </c>
      <c r="E416">
        <v>339080722</v>
      </c>
      <c r="F416">
        <f t="shared" si="6"/>
        <v>717624461687</v>
      </c>
      <c r="G416">
        <v>932658139</v>
      </c>
      <c r="H416">
        <v>7133062</v>
      </c>
    </row>
    <row r="417" spans="1:8">
      <c r="A417">
        <v>416</v>
      </c>
      <c r="B417">
        <v>0.319984919264988</v>
      </c>
      <c r="C417" s="6">
        <v>0.27</v>
      </c>
      <c r="D417">
        <v>0.257328571792999</v>
      </c>
      <c r="E417">
        <v>335386836</v>
      </c>
      <c r="F417">
        <f t="shared" si="6"/>
        <v>717285380965</v>
      </c>
      <c r="G417">
        <v>926596691</v>
      </c>
      <c r="H417">
        <v>6520555</v>
      </c>
    </row>
    <row r="418" spans="1:8">
      <c r="A418">
        <v>417</v>
      </c>
      <c r="B418">
        <v>0.272956814169039</v>
      </c>
      <c r="C418" s="6">
        <v>0.27</v>
      </c>
      <c r="D418">
        <v>0.257418637267246</v>
      </c>
      <c r="E418">
        <v>363965626</v>
      </c>
      <c r="F418">
        <f t="shared" si="6"/>
        <v>716949994129</v>
      </c>
      <c r="G418">
        <v>934781421</v>
      </c>
      <c r="H418">
        <v>10000000</v>
      </c>
    </row>
    <row r="419" spans="1:8">
      <c r="A419">
        <v>418</v>
      </c>
      <c r="B419">
        <v>0.294849942343273</v>
      </c>
      <c r="C419" s="6">
        <v>0.27</v>
      </c>
      <c r="D419">
        <v>0.257447002807138</v>
      </c>
      <c r="E419">
        <v>343883552</v>
      </c>
      <c r="F419">
        <f t="shared" si="6"/>
        <v>716586028503</v>
      </c>
      <c r="G419">
        <v>865785162</v>
      </c>
      <c r="H419">
        <v>9473926</v>
      </c>
    </row>
    <row r="420" spans="1:8">
      <c r="A420">
        <v>419</v>
      </c>
      <c r="B420">
        <v>0.300695936280569</v>
      </c>
      <c r="C420" s="6">
        <v>0.27</v>
      </c>
      <c r="D420">
        <v>0.25746802722768</v>
      </c>
      <c r="E420">
        <v>338765612</v>
      </c>
      <c r="F420">
        <f t="shared" si="6"/>
        <v>716242144951</v>
      </c>
      <c r="G420">
        <v>836571971</v>
      </c>
      <c r="H420">
        <v>5814345</v>
      </c>
    </row>
    <row r="421" spans="1:8">
      <c r="A421">
        <v>420</v>
      </c>
      <c r="B421">
        <v>0.445649416805224</v>
      </c>
      <c r="C421" s="6">
        <v>0.27</v>
      </c>
      <c r="D421">
        <v>0.257550388089902</v>
      </c>
      <c r="E421">
        <v>367542044</v>
      </c>
      <c r="F421">
        <f t="shared" si="6"/>
        <v>715903379339</v>
      </c>
      <c r="G421">
        <v>894543509</v>
      </c>
      <c r="H421">
        <v>5173874</v>
      </c>
    </row>
    <row r="422" spans="1:8">
      <c r="A422">
        <v>421</v>
      </c>
      <c r="B422">
        <v>0.310971600074973</v>
      </c>
      <c r="C422" s="6">
        <v>0.27</v>
      </c>
      <c r="D422">
        <v>0.257562612654752</v>
      </c>
      <c r="E422">
        <v>344368726</v>
      </c>
      <c r="F422">
        <f t="shared" si="6"/>
        <v>715535837295</v>
      </c>
      <c r="G422">
        <v>1007589655</v>
      </c>
      <c r="H422">
        <v>7348639</v>
      </c>
    </row>
    <row r="423" spans="1:8">
      <c r="A423">
        <v>422</v>
      </c>
      <c r="B423">
        <v>0.245749453120908</v>
      </c>
      <c r="C423" s="6">
        <v>0.27</v>
      </c>
      <c r="D423">
        <v>0.257589173422454</v>
      </c>
      <c r="E423">
        <v>344437194</v>
      </c>
      <c r="F423">
        <f t="shared" si="6"/>
        <v>715191468569</v>
      </c>
      <c r="G423">
        <v>997378346</v>
      </c>
      <c r="H423">
        <v>10000000</v>
      </c>
    </row>
    <row r="424" spans="1:8">
      <c r="A424">
        <v>423</v>
      </c>
      <c r="B424">
        <v>0.355902631133429</v>
      </c>
      <c r="C424" s="6">
        <v>0.27</v>
      </c>
      <c r="D424">
        <v>0.257616394308211</v>
      </c>
      <c r="E424">
        <v>376533622</v>
      </c>
      <c r="F424">
        <f t="shared" si="6"/>
        <v>714847031375</v>
      </c>
      <c r="G424">
        <v>953249373</v>
      </c>
      <c r="H424">
        <v>6122048</v>
      </c>
    </row>
    <row r="425" spans="1:8">
      <c r="A425">
        <v>424</v>
      </c>
      <c r="B425">
        <v>0.290168490504663</v>
      </c>
      <c r="C425" s="6">
        <v>0.27</v>
      </c>
      <c r="D425">
        <v>0.257621042937021</v>
      </c>
      <c r="E425">
        <v>345574370</v>
      </c>
      <c r="F425">
        <f t="shared" si="6"/>
        <v>714470497753</v>
      </c>
      <c r="G425">
        <v>976221781</v>
      </c>
      <c r="H425">
        <v>7301888</v>
      </c>
    </row>
    <row r="426" spans="1:8">
      <c r="A426">
        <v>425</v>
      </c>
      <c r="B426">
        <v>0.305490924719281</v>
      </c>
      <c r="C426" s="6">
        <v>0.27</v>
      </c>
      <c r="D426">
        <v>0.257637002173349</v>
      </c>
      <c r="E426">
        <v>341551308</v>
      </c>
      <c r="F426">
        <f t="shared" si="6"/>
        <v>714124923383</v>
      </c>
      <c r="G426">
        <v>965580237</v>
      </c>
      <c r="H426">
        <v>7800858</v>
      </c>
    </row>
    <row r="427" spans="1:8">
      <c r="A427">
        <v>426</v>
      </c>
      <c r="B427">
        <v>0.304790772325676</v>
      </c>
      <c r="C427" s="6">
        <v>0.27</v>
      </c>
      <c r="D427">
        <v>0.257694108911041</v>
      </c>
      <c r="E427">
        <v>377616968</v>
      </c>
      <c r="F427">
        <f t="shared" si="6"/>
        <v>713783372075</v>
      </c>
      <c r="G427">
        <v>949366069</v>
      </c>
      <c r="H427">
        <v>6434628</v>
      </c>
    </row>
    <row r="428" spans="1:8">
      <c r="A428">
        <v>427</v>
      </c>
      <c r="B428">
        <v>0.36133454489964</v>
      </c>
      <c r="C428" s="6">
        <v>0.27</v>
      </c>
      <c r="D428">
        <v>0.257808873124975</v>
      </c>
      <c r="E428">
        <v>347734992</v>
      </c>
      <c r="F428">
        <f t="shared" si="6"/>
        <v>713405755107</v>
      </c>
      <c r="G428">
        <v>963078086</v>
      </c>
      <c r="H428">
        <v>7982765</v>
      </c>
    </row>
    <row r="429" spans="1:8">
      <c r="A429">
        <v>428</v>
      </c>
      <c r="B429">
        <v>0.283419538682125</v>
      </c>
      <c r="C429" s="6">
        <v>0.27</v>
      </c>
      <c r="D429">
        <v>0.257861629410552</v>
      </c>
      <c r="E429">
        <v>347517338</v>
      </c>
      <c r="F429">
        <f t="shared" si="6"/>
        <v>713058020115</v>
      </c>
      <c r="G429">
        <v>950267665</v>
      </c>
      <c r="H429">
        <v>10000000</v>
      </c>
    </row>
    <row r="430" spans="1:8">
      <c r="A430">
        <v>429</v>
      </c>
      <c r="B430">
        <v>0.377097202960081</v>
      </c>
      <c r="C430" s="6">
        <v>0.27</v>
      </c>
      <c r="D430">
        <v>0.258014478069822</v>
      </c>
      <c r="E430">
        <v>382266836</v>
      </c>
      <c r="F430">
        <f t="shared" si="6"/>
        <v>712710502777</v>
      </c>
      <c r="G430">
        <v>898477373</v>
      </c>
      <c r="H430">
        <v>5822076</v>
      </c>
    </row>
    <row r="431" spans="1:8">
      <c r="A431">
        <v>430</v>
      </c>
      <c r="B431">
        <v>0.297733209183259</v>
      </c>
      <c r="C431" s="6">
        <v>0.27</v>
      </c>
      <c r="D431">
        <v>0.258052391231304</v>
      </c>
      <c r="E431">
        <v>353932932</v>
      </c>
      <c r="F431">
        <f t="shared" si="6"/>
        <v>712328235941</v>
      </c>
      <c r="G431">
        <v>936827442</v>
      </c>
      <c r="H431">
        <v>9536636</v>
      </c>
    </row>
    <row r="432" spans="1:8">
      <c r="A432">
        <v>431</v>
      </c>
      <c r="B432">
        <v>0.243382452585223</v>
      </c>
      <c r="C432" s="6">
        <v>0.27</v>
      </c>
      <c r="D432">
        <v>0.258058229741429</v>
      </c>
      <c r="E432">
        <v>351515940</v>
      </c>
      <c r="F432">
        <f t="shared" si="6"/>
        <v>711974303009</v>
      </c>
      <c r="G432">
        <v>906924437</v>
      </c>
      <c r="H432">
        <v>10000000</v>
      </c>
    </row>
    <row r="433" spans="1:8">
      <c r="A433">
        <v>432</v>
      </c>
      <c r="B433">
        <v>0.349875549541718</v>
      </c>
      <c r="C433" s="6">
        <v>0.27</v>
      </c>
      <c r="D433">
        <v>0.258089124051976</v>
      </c>
      <c r="E433">
        <v>384399388</v>
      </c>
      <c r="F433">
        <f t="shared" si="6"/>
        <v>711622787069</v>
      </c>
      <c r="G433">
        <v>850234438</v>
      </c>
      <c r="H433">
        <v>7393944</v>
      </c>
    </row>
    <row r="434" spans="1:8">
      <c r="A434">
        <v>433</v>
      </c>
      <c r="B434">
        <v>0.238937281217059</v>
      </c>
      <c r="C434" s="6">
        <v>0.27</v>
      </c>
      <c r="D434">
        <v>0.258223646109123</v>
      </c>
      <c r="E434">
        <v>356032100</v>
      </c>
      <c r="F434">
        <f t="shared" si="6"/>
        <v>711238387681</v>
      </c>
      <c r="G434">
        <v>840734349</v>
      </c>
      <c r="H434">
        <v>8972728</v>
      </c>
    </row>
    <row r="435" spans="1:8">
      <c r="A435">
        <v>434</v>
      </c>
      <c r="B435">
        <v>0.312604116476251</v>
      </c>
      <c r="C435" s="6">
        <v>0.27</v>
      </c>
      <c r="D435">
        <v>0.258244202376007</v>
      </c>
      <c r="E435">
        <v>348547620</v>
      </c>
      <c r="F435">
        <f t="shared" si="6"/>
        <v>710882355581</v>
      </c>
      <c r="G435">
        <v>805184330</v>
      </c>
      <c r="H435">
        <v>8297648</v>
      </c>
    </row>
    <row r="436" spans="1:8">
      <c r="A436">
        <v>435</v>
      </c>
      <c r="B436">
        <v>0.238286387502966</v>
      </c>
      <c r="C436" s="6">
        <v>0.27</v>
      </c>
      <c r="D436">
        <v>0.258285029707409</v>
      </c>
      <c r="E436">
        <v>381950996</v>
      </c>
      <c r="F436">
        <f t="shared" si="6"/>
        <v>710533807961</v>
      </c>
      <c r="G436">
        <v>784841657</v>
      </c>
      <c r="H436">
        <v>8662562</v>
      </c>
    </row>
    <row r="437" spans="1:8">
      <c r="A437">
        <v>436</v>
      </c>
      <c r="B437">
        <v>0.332885197235553</v>
      </c>
      <c r="C437" s="6">
        <v>0.27</v>
      </c>
      <c r="D437">
        <v>0.25828969258319</v>
      </c>
      <c r="E437">
        <v>352986918</v>
      </c>
      <c r="F437">
        <f t="shared" si="6"/>
        <v>710151856965</v>
      </c>
      <c r="G437">
        <v>749337326</v>
      </c>
      <c r="H437">
        <v>7464865</v>
      </c>
    </row>
    <row r="438" spans="1:8">
      <c r="A438">
        <v>437</v>
      </c>
      <c r="B438">
        <v>0.270476576314139</v>
      </c>
      <c r="C438" s="6">
        <v>0.27</v>
      </c>
      <c r="D438">
        <v>0.258356750702551</v>
      </c>
      <c r="E438">
        <v>343529368</v>
      </c>
      <c r="F438">
        <f t="shared" si="6"/>
        <v>709798870047</v>
      </c>
      <c r="G438">
        <v>738667046</v>
      </c>
      <c r="H438">
        <v>6436433</v>
      </c>
    </row>
    <row r="439" spans="1:8">
      <c r="A439">
        <v>438</v>
      </c>
      <c r="B439">
        <v>0.229309101777827</v>
      </c>
      <c r="C439" s="6">
        <v>0.27</v>
      </c>
      <c r="D439">
        <v>0.258381285942485</v>
      </c>
      <c r="E439">
        <v>362527724</v>
      </c>
      <c r="F439">
        <f t="shared" si="6"/>
        <v>709455340679</v>
      </c>
      <c r="G439">
        <v>753364365</v>
      </c>
      <c r="H439">
        <v>10000000</v>
      </c>
    </row>
    <row r="440" spans="1:8">
      <c r="A440">
        <v>439</v>
      </c>
      <c r="B440">
        <v>0.259515504663913</v>
      </c>
      <c r="C440" s="6">
        <v>0.27</v>
      </c>
      <c r="D440">
        <v>0.258391286883814</v>
      </c>
      <c r="E440">
        <v>353338262</v>
      </c>
      <c r="F440">
        <f t="shared" si="6"/>
        <v>709092812955</v>
      </c>
      <c r="G440">
        <v>688856687</v>
      </c>
      <c r="H440">
        <v>10000000</v>
      </c>
    </row>
    <row r="441" spans="1:8">
      <c r="A441">
        <v>440</v>
      </c>
      <c r="B441">
        <v>0.49</v>
      </c>
      <c r="C441" s="6">
        <v>0.27</v>
      </c>
      <c r="D441">
        <v>0.258420745359967</v>
      </c>
      <c r="E441">
        <v>370142008</v>
      </c>
      <c r="F441">
        <f t="shared" si="6"/>
        <v>708739474693</v>
      </c>
      <c r="G441">
        <v>647417696</v>
      </c>
      <c r="H441">
        <v>5000000</v>
      </c>
    </row>
    <row r="442" spans="1:8">
      <c r="A442">
        <v>441</v>
      </c>
      <c r="B442">
        <v>0.279054618254312</v>
      </c>
      <c r="C442" s="6">
        <v>0.27</v>
      </c>
      <c r="D442">
        <v>0.258468159942243</v>
      </c>
      <c r="E442">
        <v>405763536</v>
      </c>
      <c r="F442">
        <f t="shared" si="6"/>
        <v>708369332685</v>
      </c>
      <c r="G442">
        <v>727417696</v>
      </c>
      <c r="H442">
        <v>8804175</v>
      </c>
    </row>
    <row r="443" spans="1:8">
      <c r="A443">
        <v>442</v>
      </c>
      <c r="B443">
        <v>0.25019328119666</v>
      </c>
      <c r="C443" s="6">
        <v>0.27</v>
      </c>
      <c r="D443">
        <v>0.25849120295455</v>
      </c>
      <c r="E443">
        <v>376779952</v>
      </c>
      <c r="F443">
        <f t="shared" si="6"/>
        <v>707963569149</v>
      </c>
      <c r="G443">
        <v>694648802</v>
      </c>
      <c r="H443">
        <v>10000000</v>
      </c>
    </row>
    <row r="444" spans="1:8">
      <c r="A444">
        <v>443</v>
      </c>
      <c r="B444">
        <v>0.283338023256066</v>
      </c>
      <c r="C444" s="6">
        <v>0.27</v>
      </c>
      <c r="D444">
        <v>0.258505854130025</v>
      </c>
      <c r="E444">
        <v>365484344</v>
      </c>
      <c r="F444">
        <f t="shared" si="6"/>
        <v>707586789197</v>
      </c>
      <c r="G444">
        <v>644294438</v>
      </c>
      <c r="H444">
        <v>8356965</v>
      </c>
    </row>
    <row r="445" spans="1:8">
      <c r="A445">
        <v>444</v>
      </c>
      <c r="B445">
        <v>0.224147697683294</v>
      </c>
      <c r="C445" s="6">
        <v>0.27</v>
      </c>
      <c r="D445">
        <v>0.258610226026081</v>
      </c>
      <c r="E445">
        <v>407754588</v>
      </c>
      <c r="F445">
        <f t="shared" si="6"/>
        <v>707221304853</v>
      </c>
      <c r="G445">
        <v>618904511</v>
      </c>
      <c r="H445">
        <v>10000000</v>
      </c>
    </row>
    <row r="446" spans="1:8">
      <c r="A446">
        <v>445</v>
      </c>
      <c r="B446">
        <v>0.250228927427729</v>
      </c>
      <c r="C446" s="6">
        <v>0.27</v>
      </c>
      <c r="D446">
        <v>0.258728998013432</v>
      </c>
      <c r="E446">
        <v>382666074</v>
      </c>
      <c r="F446">
        <f t="shared" si="6"/>
        <v>706813550265</v>
      </c>
      <c r="G446">
        <v>520502015</v>
      </c>
      <c r="H446">
        <v>9893453</v>
      </c>
    </row>
    <row r="447" spans="1:8">
      <c r="A447">
        <v>446</v>
      </c>
      <c r="B447">
        <v>0.259827352233098</v>
      </c>
      <c r="C447" s="6">
        <v>0.27</v>
      </c>
      <c r="D447">
        <v>0.258732564026623</v>
      </c>
      <c r="E447">
        <v>379559152</v>
      </c>
      <c r="F447">
        <f t="shared" si="6"/>
        <v>706430884191</v>
      </c>
      <c r="G447">
        <v>478217025</v>
      </c>
      <c r="H447">
        <v>8882850</v>
      </c>
    </row>
    <row r="448" spans="1:8">
      <c r="A448">
        <v>447</v>
      </c>
      <c r="B448">
        <v>0.262453337247532</v>
      </c>
      <c r="C448" s="6">
        <v>0.27</v>
      </c>
      <c r="D448">
        <v>0.258776629940049</v>
      </c>
      <c r="E448">
        <v>410076324</v>
      </c>
      <c r="F448">
        <f t="shared" si="6"/>
        <v>706051325039</v>
      </c>
      <c r="G448">
        <v>444149990</v>
      </c>
      <c r="H448">
        <v>7488306</v>
      </c>
    </row>
    <row r="449" spans="1:8">
      <c r="A449">
        <v>448</v>
      </c>
      <c r="B449">
        <v>0.330102644923462</v>
      </c>
      <c r="C449" s="6">
        <v>0.27</v>
      </c>
      <c r="D449">
        <v>0.258793530833044</v>
      </c>
      <c r="E449">
        <v>376647950</v>
      </c>
      <c r="F449">
        <f t="shared" si="6"/>
        <v>705641248715</v>
      </c>
      <c r="G449">
        <v>425721551</v>
      </c>
      <c r="H449">
        <v>5553793</v>
      </c>
    </row>
    <row r="450" spans="1:8">
      <c r="A450">
        <v>449</v>
      </c>
      <c r="B450">
        <v>0.238788042304743</v>
      </c>
      <c r="C450" s="6">
        <v>0.27</v>
      </c>
      <c r="D450">
        <v>0.258821571465243</v>
      </c>
      <c r="E450">
        <v>371689954</v>
      </c>
      <c r="F450">
        <f t="shared" ref="F450:F513" si="7">F451+E450</f>
        <v>705264600765</v>
      </c>
      <c r="G450">
        <v>526556537</v>
      </c>
      <c r="H450">
        <v>10000000</v>
      </c>
    </row>
    <row r="451" spans="1:8">
      <c r="A451">
        <v>450</v>
      </c>
      <c r="B451">
        <v>0.26492700247563</v>
      </c>
      <c r="C451" s="6">
        <v>0.27</v>
      </c>
      <c r="D451">
        <v>0.258894738536812</v>
      </c>
      <c r="E451">
        <v>398009388</v>
      </c>
      <c r="F451">
        <f t="shared" si="7"/>
        <v>704892910811</v>
      </c>
      <c r="G451">
        <v>473183576</v>
      </c>
      <c r="H451">
        <v>10000000</v>
      </c>
    </row>
    <row r="452" spans="1:8">
      <c r="A452">
        <v>451</v>
      </c>
      <c r="B452">
        <v>0.255841057154831</v>
      </c>
      <c r="C452" s="6">
        <v>0.27</v>
      </c>
      <c r="D452">
        <v>0.258912125120862</v>
      </c>
      <c r="E452">
        <v>376039676</v>
      </c>
      <c r="F452">
        <f t="shared" si="7"/>
        <v>704494901423</v>
      </c>
      <c r="G452">
        <v>413602410</v>
      </c>
      <c r="H452">
        <v>10000000</v>
      </c>
    </row>
    <row r="453" spans="1:8">
      <c r="A453">
        <v>452</v>
      </c>
      <c r="B453">
        <v>0.311554434379354</v>
      </c>
      <c r="C453" s="6">
        <v>0.27</v>
      </c>
      <c r="D453">
        <v>0.258965156537755</v>
      </c>
      <c r="E453">
        <v>377624458</v>
      </c>
      <c r="F453">
        <f t="shared" si="7"/>
        <v>704118861747</v>
      </c>
      <c r="G453">
        <v>335549357</v>
      </c>
      <c r="H453">
        <v>6796944</v>
      </c>
    </row>
    <row r="454" spans="1:8">
      <c r="A454">
        <v>453</v>
      </c>
      <c r="B454">
        <v>0.367712001353976</v>
      </c>
      <c r="C454" s="6">
        <v>0.27</v>
      </c>
      <c r="D454">
        <v>0.259112206111286</v>
      </c>
      <c r="E454">
        <v>403433980</v>
      </c>
      <c r="F454">
        <f t="shared" si="7"/>
        <v>703741237289</v>
      </c>
      <c r="G454">
        <v>336133387</v>
      </c>
      <c r="H454">
        <v>5598001</v>
      </c>
    </row>
    <row r="455" spans="1:8">
      <c r="A455">
        <v>454</v>
      </c>
      <c r="B455">
        <v>0.215375413605493</v>
      </c>
      <c r="C455" s="6">
        <v>0.27</v>
      </c>
      <c r="D455">
        <v>0.259116605571815</v>
      </c>
      <c r="E455">
        <v>375111072</v>
      </c>
      <c r="F455">
        <f t="shared" si="7"/>
        <v>703337803309</v>
      </c>
      <c r="G455">
        <v>409954275</v>
      </c>
      <c r="H455">
        <v>10000000</v>
      </c>
    </row>
    <row r="456" spans="1:8">
      <c r="A456">
        <v>455</v>
      </c>
      <c r="B456">
        <v>0.266651831011444</v>
      </c>
      <c r="C456" s="6">
        <v>0.27</v>
      </c>
      <c r="D456">
        <v>0.259129155188071</v>
      </c>
      <c r="E456">
        <v>339198590</v>
      </c>
      <c r="F456">
        <f t="shared" si="7"/>
        <v>702962692237</v>
      </c>
      <c r="G456">
        <v>346939552</v>
      </c>
      <c r="H456">
        <v>10000000</v>
      </c>
    </row>
    <row r="457" spans="1:8">
      <c r="A457">
        <v>456</v>
      </c>
      <c r="B457">
        <v>0.264286257566904</v>
      </c>
      <c r="C457" s="6">
        <v>0.27</v>
      </c>
      <c r="D457">
        <v>0.259195727643511</v>
      </c>
      <c r="E457">
        <v>367123752</v>
      </c>
      <c r="F457">
        <f t="shared" si="7"/>
        <v>702623493647</v>
      </c>
      <c r="G457">
        <v>291180168</v>
      </c>
      <c r="H457">
        <v>9419460</v>
      </c>
    </row>
    <row r="458" spans="1:8">
      <c r="A458">
        <v>457</v>
      </c>
      <c r="B458">
        <v>0.314502134604944</v>
      </c>
      <c r="C458" s="6">
        <v>0.27</v>
      </c>
      <c r="D458">
        <v>0.259357598043061</v>
      </c>
      <c r="E458">
        <v>377425810</v>
      </c>
      <c r="F458">
        <f t="shared" si="7"/>
        <v>702256369895</v>
      </c>
      <c r="G458">
        <v>255412592</v>
      </c>
      <c r="H458">
        <v>5735971</v>
      </c>
    </row>
    <row r="459" spans="1:8">
      <c r="A459">
        <v>458</v>
      </c>
      <c r="B459">
        <v>0.268315339966925</v>
      </c>
      <c r="C459" s="6">
        <v>0.27</v>
      </c>
      <c r="D459">
        <v>0.259403895583838</v>
      </c>
      <c r="E459">
        <v>377279966</v>
      </c>
      <c r="F459">
        <f t="shared" si="7"/>
        <v>701878944085</v>
      </c>
      <c r="G459">
        <v>326838472</v>
      </c>
      <c r="H459">
        <v>8717208</v>
      </c>
    </row>
    <row r="460" spans="1:8">
      <c r="A460">
        <v>459</v>
      </c>
      <c r="B460">
        <v>0.245547279193793</v>
      </c>
      <c r="C460" s="6">
        <v>0.27</v>
      </c>
      <c r="D460">
        <v>0.259451500490418</v>
      </c>
      <c r="E460">
        <v>418973684</v>
      </c>
      <c r="F460">
        <f t="shared" si="7"/>
        <v>701501664119</v>
      </c>
      <c r="G460">
        <v>295504539</v>
      </c>
      <c r="H460">
        <v>10000000</v>
      </c>
    </row>
    <row r="461" spans="1:8">
      <c r="A461">
        <v>460</v>
      </c>
      <c r="B461">
        <v>0.253009313966107</v>
      </c>
      <c r="C461" s="6">
        <v>0.27</v>
      </c>
      <c r="D461">
        <v>0.259505231305721</v>
      </c>
      <c r="E461">
        <v>389948810</v>
      </c>
      <c r="F461">
        <f t="shared" si="7"/>
        <v>701082690435</v>
      </c>
      <c r="G461">
        <v>243085282</v>
      </c>
      <c r="H461">
        <v>10000000</v>
      </c>
    </row>
    <row r="462" spans="1:8">
      <c r="A462">
        <v>461</v>
      </c>
      <c r="B462">
        <v>0.363083745704343</v>
      </c>
      <c r="C462" s="6">
        <v>0.27</v>
      </c>
      <c r="D462">
        <v>0.259515504663913</v>
      </c>
      <c r="E462">
        <v>382918124</v>
      </c>
      <c r="F462">
        <f t="shared" si="7"/>
        <v>700692741625</v>
      </c>
      <c r="G462">
        <v>180671046</v>
      </c>
      <c r="H462">
        <v>5498446</v>
      </c>
    </row>
    <row r="463" spans="1:8">
      <c r="A463">
        <v>462</v>
      </c>
      <c r="B463">
        <v>0.340044447823571</v>
      </c>
      <c r="C463" s="6">
        <v>0.27</v>
      </c>
      <c r="D463">
        <v>0.259535195652845</v>
      </c>
      <c r="E463">
        <v>415676146</v>
      </c>
      <c r="F463">
        <f t="shared" si="7"/>
        <v>700309823501</v>
      </c>
      <c r="G463">
        <v>275032108</v>
      </c>
      <c r="H463">
        <v>5307817</v>
      </c>
    </row>
    <row r="464" spans="1:8">
      <c r="A464">
        <v>463</v>
      </c>
      <c r="B464">
        <v>0.277040460807519</v>
      </c>
      <c r="C464" s="6">
        <v>0.27</v>
      </c>
      <c r="D464">
        <v>0.259571551694161</v>
      </c>
      <c r="E464">
        <v>385858982</v>
      </c>
      <c r="F464">
        <f t="shared" si="7"/>
        <v>699894147355</v>
      </c>
      <c r="G464">
        <v>499321280</v>
      </c>
      <c r="H464">
        <v>8652104</v>
      </c>
    </row>
    <row r="465" spans="1:8">
      <c r="A465">
        <v>464</v>
      </c>
      <c r="B465">
        <v>0.294284986795237</v>
      </c>
      <c r="C465" s="6">
        <v>0.27</v>
      </c>
      <c r="D465">
        <v>0.259628209046481</v>
      </c>
      <c r="E465">
        <v>377513042</v>
      </c>
      <c r="F465">
        <f t="shared" si="7"/>
        <v>699508288373</v>
      </c>
      <c r="G465">
        <v>469061553</v>
      </c>
      <c r="H465">
        <v>7814665</v>
      </c>
    </row>
    <row r="466" spans="1:8">
      <c r="A466">
        <v>465</v>
      </c>
      <c r="B466">
        <v>0.33984213273615</v>
      </c>
      <c r="C466" s="6">
        <v>0.27</v>
      </c>
      <c r="D466">
        <v>0.259658656396041</v>
      </c>
      <c r="E466">
        <v>401665288</v>
      </c>
      <c r="F466">
        <f t="shared" si="7"/>
        <v>699130775331</v>
      </c>
      <c r="G466">
        <v>449879238</v>
      </c>
      <c r="H466">
        <v>5502610</v>
      </c>
    </row>
    <row r="467" spans="1:8">
      <c r="A467">
        <v>466</v>
      </c>
      <c r="B467">
        <v>0.289724607128024</v>
      </c>
      <c r="C467" s="6">
        <v>0.27</v>
      </c>
      <c r="D467">
        <v>0.259686828918572</v>
      </c>
      <c r="E467">
        <v>374416372</v>
      </c>
      <c r="F467">
        <f t="shared" si="7"/>
        <v>698729110043</v>
      </c>
      <c r="G467">
        <v>565649555</v>
      </c>
      <c r="H467">
        <v>7856624</v>
      </c>
    </row>
    <row r="468" spans="1:8">
      <c r="A468">
        <v>467</v>
      </c>
      <c r="B468">
        <v>0.281863487756482</v>
      </c>
      <c r="C468" s="6">
        <v>0.27</v>
      </c>
      <c r="D468">
        <v>0.259693224488124</v>
      </c>
      <c r="E468">
        <v>365524430</v>
      </c>
      <c r="F468">
        <f t="shared" si="7"/>
        <v>698354693671</v>
      </c>
      <c r="G468">
        <v>545659537</v>
      </c>
      <c r="H468">
        <v>6690644</v>
      </c>
    </row>
    <row r="469" spans="1:8">
      <c r="A469">
        <v>468</v>
      </c>
      <c r="B469">
        <v>0.294629519920485</v>
      </c>
      <c r="C469" s="6">
        <v>0.27</v>
      </c>
      <c r="D469">
        <v>0.259755028375859</v>
      </c>
      <c r="E469">
        <v>382205894</v>
      </c>
      <c r="F469">
        <f t="shared" si="7"/>
        <v>697989169241</v>
      </c>
      <c r="G469">
        <v>549868285</v>
      </c>
      <c r="H469">
        <v>7844638</v>
      </c>
    </row>
    <row r="470" spans="1:8">
      <c r="A470">
        <v>469</v>
      </c>
      <c r="B470">
        <v>0.298851190202651</v>
      </c>
      <c r="C470" s="6">
        <v>0.27</v>
      </c>
      <c r="D470">
        <v>0.259759538735902</v>
      </c>
      <c r="E470">
        <v>377894218</v>
      </c>
      <c r="F470">
        <f t="shared" si="7"/>
        <v>697606963347</v>
      </c>
      <c r="G470">
        <v>530109002</v>
      </c>
      <c r="H470">
        <v>8852481</v>
      </c>
    </row>
    <row r="471" spans="1:8">
      <c r="A471">
        <v>470</v>
      </c>
      <c r="B471">
        <v>0.281997863575729</v>
      </c>
      <c r="C471" s="6">
        <v>0.27</v>
      </c>
      <c r="D471">
        <v>0.259827352233098</v>
      </c>
      <c r="E471">
        <v>378842354</v>
      </c>
      <c r="F471">
        <f t="shared" si="7"/>
        <v>697229069129</v>
      </c>
      <c r="G471">
        <v>502137377</v>
      </c>
      <c r="H471">
        <v>8001905</v>
      </c>
    </row>
    <row r="472" spans="1:8">
      <c r="A472">
        <v>471</v>
      </c>
      <c r="B472">
        <v>0.278669979765264</v>
      </c>
      <c r="C472" s="6">
        <v>0.27</v>
      </c>
      <c r="D472">
        <v>0.259872125439411</v>
      </c>
      <c r="E472">
        <v>421020572</v>
      </c>
      <c r="F472">
        <f t="shared" si="7"/>
        <v>696850226775</v>
      </c>
      <c r="G472">
        <v>479350693</v>
      </c>
      <c r="H472">
        <v>6977206</v>
      </c>
    </row>
    <row r="473" spans="1:8">
      <c r="A473">
        <v>472</v>
      </c>
      <c r="B473">
        <v>0.380248163638961</v>
      </c>
      <c r="C473" s="6">
        <v>0.27</v>
      </c>
      <c r="D473">
        <v>0.259883485266617</v>
      </c>
      <c r="E473">
        <v>389664660</v>
      </c>
      <c r="F473">
        <f t="shared" si="7"/>
        <v>696429206203</v>
      </c>
      <c r="G473">
        <v>474102879</v>
      </c>
      <c r="H473">
        <v>5950364</v>
      </c>
    </row>
    <row r="474" spans="1:8">
      <c r="A474">
        <v>473</v>
      </c>
      <c r="B474">
        <v>0.271555493072134</v>
      </c>
      <c r="C474" s="6">
        <v>0.27</v>
      </c>
      <c r="D474">
        <v>0.25990757906723</v>
      </c>
      <c r="E474">
        <v>388490602</v>
      </c>
      <c r="F474">
        <f t="shared" si="7"/>
        <v>696039541543</v>
      </c>
      <c r="G474">
        <v>502740835</v>
      </c>
      <c r="H474">
        <v>8232900</v>
      </c>
    </row>
    <row r="475" spans="1:8">
      <c r="A475">
        <v>474</v>
      </c>
      <c r="B475">
        <v>0.379565334554436</v>
      </c>
      <c r="C475" s="6">
        <v>0.27</v>
      </c>
      <c r="D475">
        <v>0.259941727450479</v>
      </c>
      <c r="E475">
        <v>413514858</v>
      </c>
      <c r="F475">
        <f t="shared" si="7"/>
        <v>695651050941</v>
      </c>
      <c r="G475">
        <v>475507497</v>
      </c>
      <c r="H475">
        <v>5716335</v>
      </c>
    </row>
    <row r="476" spans="1:8">
      <c r="A476">
        <v>475</v>
      </c>
      <c r="B476">
        <v>0.325173544222053</v>
      </c>
      <c r="C476" s="6">
        <v>0.27</v>
      </c>
      <c r="D476">
        <v>0.25996684534934</v>
      </c>
      <c r="E476">
        <v>387583114</v>
      </c>
      <c r="F476">
        <f t="shared" si="7"/>
        <v>695237536083</v>
      </c>
      <c r="G476">
        <v>527018817</v>
      </c>
      <c r="H476">
        <v>7433674</v>
      </c>
    </row>
    <row r="477" spans="1:8">
      <c r="A477">
        <v>476</v>
      </c>
      <c r="B477">
        <v>0.411329883485178</v>
      </c>
      <c r="C477" s="6">
        <v>0.27</v>
      </c>
      <c r="D477">
        <v>0.259989120910428</v>
      </c>
      <c r="E477">
        <v>371997822</v>
      </c>
      <c r="F477">
        <f t="shared" si="7"/>
        <v>694849952969</v>
      </c>
      <c r="G477">
        <v>515170584</v>
      </c>
      <c r="H477">
        <v>5339305</v>
      </c>
    </row>
    <row r="478" spans="1:8">
      <c r="A478">
        <v>477</v>
      </c>
      <c r="B478">
        <v>0.436830654403307</v>
      </c>
      <c r="C478" s="6">
        <v>0.27</v>
      </c>
      <c r="D478">
        <v>0.259998094438183</v>
      </c>
      <c r="E478">
        <v>415303494</v>
      </c>
      <c r="F478">
        <f t="shared" si="7"/>
        <v>694477955147</v>
      </c>
      <c r="G478">
        <v>608709487</v>
      </c>
      <c r="H478">
        <v>5079572</v>
      </c>
    </row>
    <row r="479" spans="1:8">
      <c r="A479">
        <v>478</v>
      </c>
      <c r="B479">
        <v>0.28387985020553</v>
      </c>
      <c r="C479" s="6">
        <v>0.27</v>
      </c>
      <c r="D479">
        <v>0.260032629543464</v>
      </c>
      <c r="E479">
        <v>370761350</v>
      </c>
      <c r="F479">
        <f t="shared" si="7"/>
        <v>694062651653</v>
      </c>
      <c r="G479">
        <v>962516400</v>
      </c>
      <c r="H479">
        <v>8396506</v>
      </c>
    </row>
    <row r="480" spans="1:8">
      <c r="A480">
        <v>479</v>
      </c>
      <c r="B480">
        <v>0.270316688200598</v>
      </c>
      <c r="C480" s="6">
        <v>0.27</v>
      </c>
      <c r="D480">
        <v>0.260073063814351</v>
      </c>
      <c r="E480">
        <v>360465214</v>
      </c>
      <c r="F480">
        <f t="shared" si="7"/>
        <v>693691890303</v>
      </c>
      <c r="G480">
        <v>936474051</v>
      </c>
      <c r="H480">
        <v>9223370</v>
      </c>
    </row>
    <row r="481" spans="1:8">
      <c r="A481">
        <v>480</v>
      </c>
      <c r="B481">
        <v>0.311192563679065</v>
      </c>
      <c r="C481" s="6">
        <v>0.27</v>
      </c>
      <c r="D481">
        <v>0.260087422602307</v>
      </c>
      <c r="E481">
        <v>397987234</v>
      </c>
      <c r="F481">
        <f t="shared" si="7"/>
        <v>693331425089</v>
      </c>
      <c r="G481">
        <v>903402709</v>
      </c>
      <c r="H481">
        <v>9744205</v>
      </c>
    </row>
    <row r="482" spans="1:8">
      <c r="A482">
        <v>481</v>
      </c>
      <c r="B482">
        <v>0.304385141809941</v>
      </c>
      <c r="C482" s="6">
        <v>0.27</v>
      </c>
      <c r="D482">
        <v>0.260293564566007</v>
      </c>
      <c r="E482">
        <v>361605820</v>
      </c>
      <c r="F482">
        <f t="shared" si="7"/>
        <v>692933437855</v>
      </c>
      <c r="G482">
        <v>871216452</v>
      </c>
      <c r="H482">
        <v>10000000</v>
      </c>
    </row>
    <row r="483" spans="1:8">
      <c r="A483">
        <v>482</v>
      </c>
      <c r="B483">
        <v>0.291067514556914</v>
      </c>
      <c r="C483" s="6">
        <v>0.27</v>
      </c>
      <c r="D483">
        <v>0.260322141180296</v>
      </c>
      <c r="E483">
        <v>350734702</v>
      </c>
      <c r="F483">
        <f t="shared" si="7"/>
        <v>692571832035</v>
      </c>
      <c r="G483">
        <v>834097039</v>
      </c>
      <c r="H483">
        <v>5979263</v>
      </c>
    </row>
    <row r="484" spans="1:8">
      <c r="A484">
        <v>483</v>
      </c>
      <c r="B484">
        <v>0.28953235987097</v>
      </c>
      <c r="C484" s="6">
        <v>0.27</v>
      </c>
      <c r="D484">
        <v>0.260392937196911</v>
      </c>
      <c r="E484">
        <v>385685036</v>
      </c>
      <c r="F484">
        <f t="shared" si="7"/>
        <v>692221097333</v>
      </c>
      <c r="G484">
        <v>877930510</v>
      </c>
      <c r="H484">
        <v>6085156</v>
      </c>
    </row>
    <row r="485" spans="1:8">
      <c r="A485">
        <v>484</v>
      </c>
      <c r="B485">
        <v>0.403891453420871</v>
      </c>
      <c r="C485" s="6">
        <v>0.27</v>
      </c>
      <c r="D485">
        <v>0.260432641147986</v>
      </c>
      <c r="E485">
        <v>351320330</v>
      </c>
      <c r="F485">
        <f t="shared" si="7"/>
        <v>691835412297</v>
      </c>
      <c r="G485">
        <v>916231105</v>
      </c>
      <c r="H485">
        <v>6344519</v>
      </c>
    </row>
    <row r="486" spans="1:8">
      <c r="A486">
        <v>485</v>
      </c>
      <c r="B486">
        <v>0.279273587733711</v>
      </c>
      <c r="C486" s="6">
        <v>0.27</v>
      </c>
      <c r="D486">
        <v>0.260476666567879</v>
      </c>
      <c r="E486">
        <v>352299530</v>
      </c>
      <c r="F486">
        <f t="shared" si="7"/>
        <v>691484091967</v>
      </c>
      <c r="G486">
        <v>924046536</v>
      </c>
      <c r="H486">
        <v>10000000</v>
      </c>
    </row>
    <row r="487" spans="1:8">
      <c r="A487">
        <v>486</v>
      </c>
      <c r="B487">
        <v>0.288667614529569</v>
      </c>
      <c r="C487" s="6">
        <v>0.27</v>
      </c>
      <c r="D487">
        <v>0.260479747134</v>
      </c>
      <c r="E487">
        <v>442443732</v>
      </c>
      <c r="F487">
        <f t="shared" si="7"/>
        <v>691131792437</v>
      </c>
      <c r="G487">
        <v>879807720</v>
      </c>
      <c r="H487">
        <v>8959033</v>
      </c>
    </row>
    <row r="488" spans="1:8">
      <c r="A488">
        <v>487</v>
      </c>
      <c r="B488">
        <v>0.337976404963311</v>
      </c>
      <c r="C488" s="6">
        <v>0.27</v>
      </c>
      <c r="D488">
        <v>0.260509382642578</v>
      </c>
      <c r="E488">
        <v>447622614</v>
      </c>
      <c r="F488">
        <f t="shared" si="7"/>
        <v>690689348705</v>
      </c>
      <c r="G488">
        <v>844483666</v>
      </c>
      <c r="H488">
        <v>6134153</v>
      </c>
    </row>
    <row r="489" spans="1:8">
      <c r="A489">
        <v>488</v>
      </c>
      <c r="B489">
        <v>0.328913151634586</v>
      </c>
      <c r="C489" s="6">
        <v>0.27</v>
      </c>
      <c r="D489">
        <v>0.260794334102974</v>
      </c>
      <c r="E489">
        <v>373264066</v>
      </c>
      <c r="F489">
        <f t="shared" si="7"/>
        <v>690241726091</v>
      </c>
      <c r="G489">
        <v>874580915</v>
      </c>
      <c r="H489">
        <v>7672352</v>
      </c>
    </row>
    <row r="490" spans="1:8">
      <c r="A490">
        <v>489</v>
      </c>
      <c r="B490">
        <v>0.276328169756699</v>
      </c>
      <c r="C490" s="6">
        <v>0.27</v>
      </c>
      <c r="D490">
        <v>0.260817394614966</v>
      </c>
      <c r="E490">
        <v>365029152</v>
      </c>
      <c r="F490">
        <f t="shared" si="7"/>
        <v>689868462025</v>
      </c>
      <c r="G490">
        <v>860487095</v>
      </c>
      <c r="H490">
        <v>10000000</v>
      </c>
    </row>
    <row r="491" spans="1:8">
      <c r="A491">
        <v>490</v>
      </c>
      <c r="B491">
        <v>0.370352889666516</v>
      </c>
      <c r="C491" s="6">
        <v>0.27</v>
      </c>
      <c r="D491">
        <v>0.260829193185939</v>
      </c>
      <c r="E491">
        <v>403024326</v>
      </c>
      <c r="F491">
        <f t="shared" si="7"/>
        <v>689503432873</v>
      </c>
      <c r="G491">
        <v>812490648</v>
      </c>
      <c r="H491">
        <v>5756403</v>
      </c>
    </row>
    <row r="492" spans="1:8">
      <c r="A492">
        <v>491</v>
      </c>
      <c r="B492">
        <v>0.340997644355293</v>
      </c>
      <c r="C492" s="6">
        <v>0.27</v>
      </c>
      <c r="D492">
        <v>0.260830080992132</v>
      </c>
      <c r="E492">
        <v>365486356</v>
      </c>
      <c r="F492">
        <f t="shared" si="7"/>
        <v>689100408547</v>
      </c>
      <c r="G492">
        <v>862128803</v>
      </c>
      <c r="H492">
        <v>5854248</v>
      </c>
    </row>
    <row r="493" spans="1:8">
      <c r="A493">
        <v>492</v>
      </c>
      <c r="B493">
        <v>0.409927931345944</v>
      </c>
      <c r="C493" s="6">
        <v>0.27</v>
      </c>
      <c r="D493">
        <v>0.260913093708133</v>
      </c>
      <c r="E493">
        <v>358439884</v>
      </c>
      <c r="F493">
        <f t="shared" si="7"/>
        <v>688734922191</v>
      </c>
      <c r="G493">
        <v>907192691</v>
      </c>
      <c r="H493">
        <v>5425200</v>
      </c>
    </row>
    <row r="494" spans="1:8">
      <c r="A494">
        <v>493</v>
      </c>
      <c r="B494">
        <v>0.286498802306256</v>
      </c>
      <c r="C494" s="6">
        <v>0.27</v>
      </c>
      <c r="D494">
        <v>0.260986450139027</v>
      </c>
      <c r="E494">
        <v>394795416</v>
      </c>
      <c r="F494">
        <f t="shared" si="7"/>
        <v>688376482307</v>
      </c>
      <c r="G494">
        <v>976145268</v>
      </c>
      <c r="H494">
        <v>8060622</v>
      </c>
    </row>
    <row r="495" spans="1:8">
      <c r="A495">
        <v>494</v>
      </c>
      <c r="B495">
        <v>0.256177635073167</v>
      </c>
      <c r="C495" s="6">
        <v>0.27</v>
      </c>
      <c r="D495">
        <v>0.261021528053469</v>
      </c>
      <c r="E495">
        <v>367324734</v>
      </c>
      <c r="F495">
        <f t="shared" si="7"/>
        <v>687981686891</v>
      </c>
      <c r="G495">
        <v>952228282</v>
      </c>
      <c r="H495">
        <v>10000000</v>
      </c>
    </row>
    <row r="496" spans="1:8">
      <c r="A496">
        <v>495</v>
      </c>
      <c r="B496">
        <v>0.333846881439606</v>
      </c>
      <c r="C496" s="6">
        <v>0.27</v>
      </c>
      <c r="D496">
        <v>0.261078253031494</v>
      </c>
      <c r="E496">
        <v>358122646</v>
      </c>
      <c r="F496">
        <f t="shared" si="7"/>
        <v>687614362157</v>
      </c>
      <c r="G496">
        <v>906339544</v>
      </c>
      <c r="H496">
        <v>8728131</v>
      </c>
    </row>
    <row r="497" spans="1:8">
      <c r="A497">
        <v>496</v>
      </c>
      <c r="B497">
        <v>0.251038217378287</v>
      </c>
      <c r="C497" s="6">
        <v>0.27</v>
      </c>
      <c r="D497">
        <v>0.261108127134607</v>
      </c>
      <c r="E497">
        <v>389232822</v>
      </c>
      <c r="F497">
        <f t="shared" si="7"/>
        <v>687256239511</v>
      </c>
      <c r="G497">
        <v>885330100</v>
      </c>
      <c r="H497">
        <v>10000000</v>
      </c>
    </row>
    <row r="498" spans="1:8">
      <c r="A498">
        <v>497</v>
      </c>
      <c r="B498">
        <v>0.247690507164672</v>
      </c>
      <c r="C498" s="6">
        <v>0.27</v>
      </c>
      <c r="D498">
        <v>0.261129946959898</v>
      </c>
      <c r="E498">
        <v>367900704</v>
      </c>
      <c r="F498">
        <f t="shared" si="7"/>
        <v>686867006689</v>
      </c>
      <c r="G498">
        <v>822318331</v>
      </c>
      <c r="H498">
        <v>7377222</v>
      </c>
    </row>
    <row r="499" spans="1:8">
      <c r="A499">
        <v>498</v>
      </c>
      <c r="B499">
        <v>0.292416159627345</v>
      </c>
      <c r="C499" s="6">
        <v>0.27</v>
      </c>
      <c r="D499">
        <v>0.261208706907367</v>
      </c>
      <c r="E499">
        <v>359757108</v>
      </c>
      <c r="F499">
        <f t="shared" si="7"/>
        <v>686499105985</v>
      </c>
      <c r="G499">
        <v>806944718</v>
      </c>
      <c r="H499">
        <v>6353946</v>
      </c>
    </row>
    <row r="500" spans="1:8">
      <c r="A500">
        <v>499</v>
      </c>
      <c r="B500">
        <v>0.260817394614966</v>
      </c>
      <c r="C500" s="6">
        <v>0.27</v>
      </c>
      <c r="D500">
        <v>0.261230021798904</v>
      </c>
      <c r="E500">
        <v>396531778</v>
      </c>
      <c r="F500">
        <f t="shared" si="7"/>
        <v>686139348877</v>
      </c>
      <c r="G500">
        <v>824817771</v>
      </c>
      <c r="H500">
        <v>10000000</v>
      </c>
    </row>
    <row r="501" spans="1:8">
      <c r="A501">
        <v>500</v>
      </c>
      <c r="B501">
        <v>0.260829193185939</v>
      </c>
      <c r="C501" s="6">
        <v>0.27</v>
      </c>
      <c r="D501">
        <v>0.261256276423286</v>
      </c>
      <c r="E501">
        <v>360514540</v>
      </c>
      <c r="F501">
        <f t="shared" si="7"/>
        <v>685742817099</v>
      </c>
      <c r="G501">
        <v>753939585</v>
      </c>
      <c r="H501">
        <v>9406368</v>
      </c>
    </row>
    <row r="502" spans="1:8">
      <c r="A502">
        <v>501</v>
      </c>
      <c r="B502">
        <v>0.279056213346189</v>
      </c>
      <c r="C502" s="6">
        <v>0.27</v>
      </c>
      <c r="D502">
        <v>0.261319868210317</v>
      </c>
      <c r="E502">
        <v>374374440</v>
      </c>
      <c r="F502">
        <f t="shared" si="7"/>
        <v>685382302559</v>
      </c>
      <c r="G502">
        <v>718352017</v>
      </c>
      <c r="H502">
        <v>7105919</v>
      </c>
    </row>
    <row r="503" spans="1:8">
      <c r="A503">
        <v>502</v>
      </c>
      <c r="B503">
        <v>0.304483343168831</v>
      </c>
      <c r="C503" s="6">
        <v>0.27</v>
      </c>
      <c r="D503">
        <v>0.261410254826473</v>
      </c>
      <c r="E503">
        <v>411170524</v>
      </c>
      <c r="F503">
        <f t="shared" si="7"/>
        <v>685007928119</v>
      </c>
      <c r="G503">
        <v>710439245</v>
      </c>
      <c r="H503">
        <v>7034106</v>
      </c>
    </row>
    <row r="504" spans="1:8">
      <c r="A504">
        <v>503</v>
      </c>
      <c r="B504">
        <v>0.317558739476057</v>
      </c>
      <c r="C504" s="6">
        <v>0.27</v>
      </c>
      <c r="D504">
        <v>0.261412872810374</v>
      </c>
      <c r="E504">
        <v>399565532</v>
      </c>
      <c r="F504">
        <f t="shared" si="7"/>
        <v>684596757595</v>
      </c>
      <c r="G504">
        <v>704501324</v>
      </c>
      <c r="H504">
        <v>5382786</v>
      </c>
    </row>
    <row r="505" spans="1:8">
      <c r="A505">
        <v>504</v>
      </c>
      <c r="B505">
        <v>0.262334060275534</v>
      </c>
      <c r="C505" s="6">
        <v>0.27</v>
      </c>
      <c r="D505">
        <v>0.261476554096412</v>
      </c>
      <c r="E505">
        <v>370330222</v>
      </c>
      <c r="F505">
        <f t="shared" si="7"/>
        <v>684197192063</v>
      </c>
      <c r="G505">
        <v>893973468</v>
      </c>
      <c r="H505">
        <v>10000000</v>
      </c>
    </row>
    <row r="506" spans="1:8">
      <c r="A506">
        <v>505</v>
      </c>
      <c r="B506">
        <v>0.258793530833044</v>
      </c>
      <c r="C506" s="6">
        <v>0.27</v>
      </c>
      <c r="D506">
        <v>0.261526463499946</v>
      </c>
      <c r="E506">
        <v>425174496</v>
      </c>
      <c r="F506">
        <f t="shared" si="7"/>
        <v>683826861841</v>
      </c>
      <c r="G506">
        <v>839661890</v>
      </c>
      <c r="H506">
        <v>10000000</v>
      </c>
    </row>
    <row r="507" spans="1:8">
      <c r="A507">
        <v>506</v>
      </c>
      <c r="B507">
        <v>0.325208486770941</v>
      </c>
      <c r="C507" s="6">
        <v>0.27</v>
      </c>
      <c r="D507">
        <v>0.261653109225721</v>
      </c>
      <c r="E507">
        <v>394370394</v>
      </c>
      <c r="F507">
        <f t="shared" si="7"/>
        <v>683401687345</v>
      </c>
      <c r="G507">
        <v>791358796</v>
      </c>
      <c r="H507">
        <v>6733037</v>
      </c>
    </row>
    <row r="508" spans="1:8">
      <c r="A508">
        <v>507</v>
      </c>
      <c r="B508">
        <v>0.31531484241405</v>
      </c>
      <c r="C508" s="6">
        <v>0.27</v>
      </c>
      <c r="D508">
        <v>0.261683158879044</v>
      </c>
      <c r="E508">
        <v>405085034</v>
      </c>
      <c r="F508">
        <f t="shared" si="7"/>
        <v>683007316951</v>
      </c>
      <c r="G508">
        <v>793700272</v>
      </c>
      <c r="H508">
        <v>7096662</v>
      </c>
    </row>
    <row r="509" spans="1:8">
      <c r="A509">
        <v>508</v>
      </c>
      <c r="B509">
        <v>0.292283400817731</v>
      </c>
      <c r="C509" s="6">
        <v>0.27</v>
      </c>
      <c r="D509">
        <v>0.261729821599166</v>
      </c>
      <c r="E509">
        <v>428354318</v>
      </c>
      <c r="F509">
        <f t="shared" si="7"/>
        <v>682602231917</v>
      </c>
      <c r="G509">
        <v>786807887</v>
      </c>
      <c r="H509">
        <v>6613195</v>
      </c>
    </row>
    <row r="510" spans="1:8">
      <c r="A510">
        <v>509</v>
      </c>
      <c r="B510">
        <v>0.349789025250402</v>
      </c>
      <c r="C510" s="6">
        <v>0.27</v>
      </c>
      <c r="D510">
        <v>0.261804963679414</v>
      </c>
      <c r="E510">
        <v>395094864</v>
      </c>
      <c r="F510">
        <f t="shared" si="7"/>
        <v>682173877599</v>
      </c>
      <c r="G510">
        <v>794699858</v>
      </c>
      <c r="H510">
        <v>6055174</v>
      </c>
    </row>
    <row r="511" spans="1:8">
      <c r="A511">
        <v>510</v>
      </c>
      <c r="B511">
        <v>0.328945989314109</v>
      </c>
      <c r="C511" s="6">
        <v>0.27</v>
      </c>
      <c r="D511">
        <v>0.261876275290308</v>
      </c>
      <c r="E511">
        <v>385288238</v>
      </c>
      <c r="F511">
        <f t="shared" si="7"/>
        <v>681778782735</v>
      </c>
      <c r="G511">
        <v>824075658</v>
      </c>
      <c r="H511">
        <v>6838584</v>
      </c>
    </row>
    <row r="512" spans="1:8">
      <c r="A512">
        <v>511</v>
      </c>
      <c r="B512">
        <v>0.342225927300103</v>
      </c>
      <c r="C512" s="6">
        <v>0.27</v>
      </c>
      <c r="D512">
        <v>0.261912188483628</v>
      </c>
      <c r="E512">
        <v>423827948</v>
      </c>
      <c r="F512">
        <f t="shared" si="7"/>
        <v>681393494497</v>
      </c>
      <c r="G512">
        <v>823570698</v>
      </c>
      <c r="H512">
        <v>5506107</v>
      </c>
    </row>
    <row r="513" spans="1:8">
      <c r="A513">
        <v>512</v>
      </c>
      <c r="B513">
        <v>0.266175666896692</v>
      </c>
      <c r="C513" s="6">
        <v>0.27</v>
      </c>
      <c r="D513">
        <v>0.261950293267142</v>
      </c>
      <c r="E513">
        <v>403248064</v>
      </c>
      <c r="F513">
        <f t="shared" si="7"/>
        <v>680969666549</v>
      </c>
      <c r="G513">
        <v>942641447</v>
      </c>
      <c r="H513">
        <v>8008557</v>
      </c>
    </row>
    <row r="514" spans="1:8">
      <c r="A514">
        <v>513</v>
      </c>
      <c r="B514">
        <v>0.294229763761224</v>
      </c>
      <c r="C514" s="6">
        <v>0.27</v>
      </c>
      <c r="D514">
        <v>0.262022084051633</v>
      </c>
      <c r="E514">
        <v>394367604</v>
      </c>
      <c r="F514">
        <f t="shared" ref="F514:F577" si="8">F515+E514</f>
        <v>680566418485</v>
      </c>
      <c r="G514">
        <v>916453174</v>
      </c>
      <c r="H514">
        <v>10000000</v>
      </c>
    </row>
    <row r="515" spans="1:8">
      <c r="A515">
        <v>514</v>
      </c>
      <c r="B515">
        <v>0.243097192607717</v>
      </c>
      <c r="C515" s="6">
        <v>0.27</v>
      </c>
      <c r="D515">
        <v>0.262049758855444</v>
      </c>
      <c r="E515">
        <v>442277628</v>
      </c>
      <c r="F515">
        <f t="shared" si="8"/>
        <v>680172050881</v>
      </c>
      <c r="G515">
        <v>869247735</v>
      </c>
      <c r="H515">
        <v>10000000</v>
      </c>
    </row>
    <row r="516" spans="1:8">
      <c r="A516">
        <v>515</v>
      </c>
      <c r="B516">
        <v>0.268791373643898</v>
      </c>
      <c r="C516" s="6">
        <v>0.27</v>
      </c>
      <c r="D516">
        <v>0.262117150475492</v>
      </c>
      <c r="E516">
        <v>416050434</v>
      </c>
      <c r="F516">
        <f t="shared" si="8"/>
        <v>679729773253</v>
      </c>
      <c r="G516">
        <v>810048147</v>
      </c>
      <c r="H516">
        <v>8506055</v>
      </c>
    </row>
    <row r="517" spans="1:8">
      <c r="A517">
        <v>516</v>
      </c>
      <c r="B517">
        <v>0.284861400080511</v>
      </c>
      <c r="C517" s="6">
        <v>0.27</v>
      </c>
      <c r="D517">
        <v>0.26212089124719</v>
      </c>
      <c r="E517">
        <v>425615038</v>
      </c>
      <c r="F517">
        <f t="shared" si="8"/>
        <v>679313722819</v>
      </c>
      <c r="G517">
        <v>777556587</v>
      </c>
      <c r="H517">
        <v>9656537</v>
      </c>
    </row>
    <row r="518" spans="1:8">
      <c r="A518">
        <v>517</v>
      </c>
      <c r="B518">
        <v>0.371963710579064</v>
      </c>
      <c r="C518" s="6">
        <v>0.27</v>
      </c>
      <c r="D518">
        <v>0.262168866868742</v>
      </c>
      <c r="E518">
        <v>470788664</v>
      </c>
      <c r="F518">
        <f t="shared" si="8"/>
        <v>678888107781</v>
      </c>
      <c r="G518">
        <v>738529199</v>
      </c>
      <c r="H518">
        <v>5529239</v>
      </c>
    </row>
    <row r="519" spans="1:8">
      <c r="A519">
        <v>518</v>
      </c>
      <c r="B519">
        <v>0.294608831482176</v>
      </c>
      <c r="C519" s="6">
        <v>0.27</v>
      </c>
      <c r="D519">
        <v>0.262170902043032</v>
      </c>
      <c r="E519">
        <v>432978556</v>
      </c>
      <c r="F519">
        <f t="shared" si="8"/>
        <v>678417319117</v>
      </c>
      <c r="G519">
        <v>837777744</v>
      </c>
      <c r="H519">
        <v>6880004</v>
      </c>
    </row>
    <row r="520" spans="1:8">
      <c r="A520">
        <v>519</v>
      </c>
      <c r="B520">
        <v>0.27630647216522</v>
      </c>
      <c r="C520" s="6">
        <v>0.27</v>
      </c>
      <c r="D520">
        <v>0.262221797378014</v>
      </c>
      <c r="E520">
        <v>419968358</v>
      </c>
      <c r="F520">
        <f t="shared" si="8"/>
        <v>677984340561</v>
      </c>
      <c r="G520">
        <v>835737606</v>
      </c>
      <c r="H520">
        <v>10000000</v>
      </c>
    </row>
    <row r="521" spans="1:8">
      <c r="A521">
        <v>520</v>
      </c>
      <c r="B521">
        <v>0.371883392589822</v>
      </c>
      <c r="C521" s="6">
        <v>0.27</v>
      </c>
      <c r="D521">
        <v>0.262253986751131</v>
      </c>
      <c r="E521">
        <v>460145954</v>
      </c>
      <c r="F521">
        <f t="shared" si="8"/>
        <v>677564372203</v>
      </c>
      <c r="G521">
        <v>785993086</v>
      </c>
      <c r="H521">
        <v>5762819</v>
      </c>
    </row>
    <row r="522" spans="1:8">
      <c r="A522">
        <v>521</v>
      </c>
      <c r="B522">
        <v>0.336134351018635</v>
      </c>
      <c r="C522" s="6">
        <v>0.27</v>
      </c>
      <c r="D522">
        <v>0.262267403896723</v>
      </c>
      <c r="E522">
        <v>434234564</v>
      </c>
      <c r="F522">
        <f t="shared" si="8"/>
        <v>677104226249</v>
      </c>
      <c r="G522">
        <v>841135768</v>
      </c>
      <c r="H522">
        <v>6979667</v>
      </c>
    </row>
    <row r="523" spans="1:8">
      <c r="A523">
        <v>522</v>
      </c>
      <c r="B523">
        <v>0.261208706907367</v>
      </c>
      <c r="C523" s="6">
        <v>0.27</v>
      </c>
      <c r="D523">
        <v>0.262318046863857</v>
      </c>
      <c r="E523">
        <v>435736254</v>
      </c>
      <c r="F523">
        <f t="shared" si="8"/>
        <v>676669991685</v>
      </c>
      <c r="G523">
        <v>837138988</v>
      </c>
      <c r="H523">
        <v>10000000</v>
      </c>
    </row>
    <row r="524" spans="1:8">
      <c r="A524">
        <v>523</v>
      </c>
      <c r="B524">
        <v>0.303790687028633</v>
      </c>
      <c r="C524" s="6">
        <v>0.27</v>
      </c>
      <c r="D524">
        <v>0.262334060275534</v>
      </c>
      <c r="E524">
        <v>476450128</v>
      </c>
      <c r="F524">
        <f t="shared" si="8"/>
        <v>676234255431</v>
      </c>
      <c r="G524">
        <v>757446327</v>
      </c>
      <c r="H524">
        <v>6478657</v>
      </c>
    </row>
    <row r="525" spans="1:8">
      <c r="A525">
        <v>524</v>
      </c>
      <c r="B525">
        <v>0.473175497578689</v>
      </c>
      <c r="C525" s="6">
        <v>0.27</v>
      </c>
      <c r="D525">
        <v>0.2623351174518</v>
      </c>
      <c r="E525">
        <v>436471868</v>
      </c>
      <c r="F525">
        <f t="shared" si="8"/>
        <v>675757805303</v>
      </c>
      <c r="G525">
        <v>772385388</v>
      </c>
      <c r="H525">
        <v>5279749</v>
      </c>
    </row>
    <row r="526" spans="1:8">
      <c r="A526">
        <v>525</v>
      </c>
      <c r="B526">
        <v>0.286129222398417</v>
      </c>
      <c r="C526" s="6">
        <v>0.27</v>
      </c>
      <c r="D526">
        <v>0.262341321909806</v>
      </c>
      <c r="E526">
        <v>426910448</v>
      </c>
      <c r="F526">
        <f t="shared" si="8"/>
        <v>675321333435</v>
      </c>
      <c r="G526">
        <v>802000209</v>
      </c>
      <c r="H526">
        <v>6657801</v>
      </c>
    </row>
    <row r="527" spans="1:8">
      <c r="A527">
        <v>526</v>
      </c>
      <c r="B527">
        <v>0.237127515212258</v>
      </c>
      <c r="C527" s="6">
        <v>0.27</v>
      </c>
      <c r="D527">
        <v>0.26235975791391</v>
      </c>
      <c r="E527">
        <v>459469274</v>
      </c>
      <c r="F527">
        <f t="shared" si="8"/>
        <v>674894422987</v>
      </c>
      <c r="G527">
        <v>808174858</v>
      </c>
      <c r="H527">
        <v>10000000</v>
      </c>
    </row>
    <row r="528" spans="1:8">
      <c r="A528">
        <v>527</v>
      </c>
      <c r="B528">
        <v>0.328722173824782</v>
      </c>
      <c r="C528" s="6">
        <v>0.27</v>
      </c>
      <c r="D528">
        <v>0.262400764311632</v>
      </c>
      <c r="E528">
        <v>365150166</v>
      </c>
      <c r="F528">
        <f t="shared" si="8"/>
        <v>674434953713</v>
      </c>
      <c r="G528">
        <v>721987721</v>
      </c>
      <c r="H528">
        <v>6744907</v>
      </c>
    </row>
    <row r="529" spans="1:8">
      <c r="A529">
        <v>528</v>
      </c>
      <c r="B529">
        <v>0.319513244964374</v>
      </c>
      <c r="C529" s="6">
        <v>0.27</v>
      </c>
      <c r="D529">
        <v>0.262453337247532</v>
      </c>
      <c r="E529">
        <v>358593188</v>
      </c>
      <c r="F529">
        <f t="shared" si="8"/>
        <v>674069803547</v>
      </c>
      <c r="G529">
        <v>723801259</v>
      </c>
      <c r="H529">
        <v>5708816</v>
      </c>
    </row>
    <row r="530" spans="1:8">
      <c r="A530">
        <v>529</v>
      </c>
      <c r="B530">
        <v>0.324935257319627</v>
      </c>
      <c r="C530" s="6">
        <v>0.27</v>
      </c>
      <c r="D530">
        <v>0.262479353912065</v>
      </c>
      <c r="E530">
        <v>398129794</v>
      </c>
      <c r="F530">
        <f t="shared" si="8"/>
        <v>673711210359</v>
      </c>
      <c r="G530">
        <v>793968638</v>
      </c>
      <c r="H530">
        <v>5973588</v>
      </c>
    </row>
    <row r="531" spans="1:8">
      <c r="A531">
        <v>530</v>
      </c>
      <c r="B531">
        <v>0.275831355324247</v>
      </c>
      <c r="C531" s="6">
        <v>0.27</v>
      </c>
      <c r="D531">
        <v>0.262490886809315</v>
      </c>
      <c r="E531">
        <v>372099740</v>
      </c>
      <c r="F531">
        <f t="shared" si="8"/>
        <v>673313080565</v>
      </c>
      <c r="G531">
        <v>835776030</v>
      </c>
      <c r="H531">
        <v>9250245</v>
      </c>
    </row>
    <row r="532" spans="1:8">
      <c r="A532">
        <v>531</v>
      </c>
      <c r="B532">
        <v>0.358525072070163</v>
      </c>
      <c r="C532" s="6">
        <v>0.27</v>
      </c>
      <c r="D532">
        <v>0.262577618664512</v>
      </c>
      <c r="E532">
        <v>362151946</v>
      </c>
      <c r="F532">
        <f t="shared" si="8"/>
        <v>672940980825</v>
      </c>
      <c r="G532">
        <v>802335158</v>
      </c>
      <c r="H532">
        <v>5906931</v>
      </c>
    </row>
    <row r="533" spans="1:8">
      <c r="A533">
        <v>532</v>
      </c>
      <c r="B533">
        <v>0.281580052828123</v>
      </c>
      <c r="C533" s="6">
        <v>0.27</v>
      </c>
      <c r="D533">
        <v>0.262599507410065</v>
      </c>
      <c r="E533">
        <v>399513718</v>
      </c>
      <c r="F533">
        <f t="shared" si="8"/>
        <v>672578828879</v>
      </c>
      <c r="G533">
        <v>837418291</v>
      </c>
      <c r="H533">
        <v>8700739</v>
      </c>
    </row>
    <row r="534" spans="1:8">
      <c r="A534">
        <v>533</v>
      </c>
      <c r="B534">
        <v>0.346057738669583</v>
      </c>
      <c r="C534" s="6">
        <v>0.27</v>
      </c>
      <c r="D534">
        <v>0.262659655277701</v>
      </c>
      <c r="E534">
        <v>371069028</v>
      </c>
      <c r="F534">
        <f t="shared" si="8"/>
        <v>672179315161</v>
      </c>
      <c r="G534">
        <v>806356097</v>
      </c>
      <c r="H534">
        <v>6582593</v>
      </c>
    </row>
    <row r="535" spans="1:8">
      <c r="A535">
        <v>534</v>
      </c>
      <c r="B535">
        <v>0.339526595970663</v>
      </c>
      <c r="C535" s="6">
        <v>0.27</v>
      </c>
      <c r="D535">
        <v>0.262663857701537</v>
      </c>
      <c r="E535">
        <v>363566614</v>
      </c>
      <c r="F535">
        <f t="shared" si="8"/>
        <v>671808246133</v>
      </c>
      <c r="G535">
        <v>812186919</v>
      </c>
      <c r="H535">
        <v>6122197</v>
      </c>
    </row>
    <row r="536" spans="1:8">
      <c r="A536">
        <v>535</v>
      </c>
      <c r="B536">
        <v>0.46983713348227</v>
      </c>
      <c r="C536" s="6">
        <v>0.27</v>
      </c>
      <c r="D536">
        <v>0.26268372293596</v>
      </c>
      <c r="E536">
        <v>385810668</v>
      </c>
      <c r="F536">
        <f t="shared" si="8"/>
        <v>671444679519</v>
      </c>
      <c r="G536">
        <v>837068374</v>
      </c>
      <c r="H536">
        <v>5028416</v>
      </c>
    </row>
    <row r="537" spans="1:8">
      <c r="A537">
        <v>536</v>
      </c>
      <c r="B537">
        <v>0.249525234975057</v>
      </c>
      <c r="C537" s="6">
        <v>0.27</v>
      </c>
      <c r="D537">
        <v>0.262692753864085</v>
      </c>
      <c r="E537">
        <v>360073112</v>
      </c>
      <c r="F537">
        <f t="shared" si="8"/>
        <v>671058868851</v>
      </c>
      <c r="G537">
        <v>1196363693</v>
      </c>
      <c r="H537">
        <v>8298609</v>
      </c>
    </row>
    <row r="538" spans="1:8">
      <c r="A538">
        <v>537</v>
      </c>
      <c r="B538">
        <v>0.367604667295664</v>
      </c>
      <c r="C538" s="6">
        <v>0.27</v>
      </c>
      <c r="D538">
        <v>0.26271876366979</v>
      </c>
      <c r="E538">
        <v>352785364</v>
      </c>
      <c r="F538">
        <f t="shared" si="8"/>
        <v>670698795739</v>
      </c>
      <c r="G538">
        <v>1167865459</v>
      </c>
      <c r="H538">
        <v>6279386</v>
      </c>
    </row>
    <row r="539" spans="1:8">
      <c r="A539">
        <v>538</v>
      </c>
      <c r="B539">
        <v>0.335318729467233</v>
      </c>
      <c r="C539" s="6">
        <v>0.27</v>
      </c>
      <c r="D539">
        <v>0.262724078293573</v>
      </c>
      <c r="E539">
        <v>390640850</v>
      </c>
      <c r="F539">
        <f t="shared" si="8"/>
        <v>670346010375</v>
      </c>
      <c r="G539">
        <v>1181200651</v>
      </c>
      <c r="H539">
        <v>7301898</v>
      </c>
    </row>
    <row r="540" spans="1:8">
      <c r="A540">
        <v>539</v>
      </c>
      <c r="B540">
        <v>0.257621042937021</v>
      </c>
      <c r="C540" s="6">
        <v>0.27</v>
      </c>
      <c r="D540">
        <v>0.262878875836388</v>
      </c>
      <c r="E540">
        <v>347585130</v>
      </c>
      <c r="F540">
        <f t="shared" si="8"/>
        <v>669955369525</v>
      </c>
      <c r="G540">
        <v>1171889114</v>
      </c>
      <c r="H540">
        <v>8077008</v>
      </c>
    </row>
    <row r="541" spans="1:8">
      <c r="A541">
        <v>540</v>
      </c>
      <c r="B541">
        <v>0.375428450181902</v>
      </c>
      <c r="C541" s="6">
        <v>0.27</v>
      </c>
      <c r="D541">
        <v>0.262946906388489</v>
      </c>
      <c r="E541">
        <v>352372566</v>
      </c>
      <c r="F541">
        <f t="shared" si="8"/>
        <v>669607784395</v>
      </c>
      <c r="G541">
        <v>1147656700</v>
      </c>
      <c r="H541">
        <v>5489356</v>
      </c>
    </row>
    <row r="542" spans="1:8">
      <c r="A542">
        <v>541</v>
      </c>
      <c r="B542">
        <v>0.221691147090336</v>
      </c>
      <c r="C542" s="6">
        <v>0.27</v>
      </c>
      <c r="D542">
        <v>0.26300179867993</v>
      </c>
      <c r="E542">
        <v>356787262</v>
      </c>
      <c r="F542">
        <f t="shared" si="8"/>
        <v>669255411829</v>
      </c>
      <c r="G542">
        <v>1228050661</v>
      </c>
      <c r="H542">
        <v>8190972</v>
      </c>
    </row>
    <row r="543" spans="1:8">
      <c r="A543">
        <v>542</v>
      </c>
      <c r="B543">
        <v>0.330424268551754</v>
      </c>
      <c r="C543" s="6">
        <v>0.27</v>
      </c>
      <c r="D543">
        <v>0.26304116338549</v>
      </c>
      <c r="E543">
        <v>387062108</v>
      </c>
      <c r="F543">
        <f t="shared" si="8"/>
        <v>668898624567</v>
      </c>
      <c r="G543">
        <v>1197849256</v>
      </c>
      <c r="H543">
        <v>7745143</v>
      </c>
    </row>
    <row r="544" spans="1:8">
      <c r="A544">
        <v>543</v>
      </c>
      <c r="B544">
        <v>0.370766882767746</v>
      </c>
      <c r="C544" s="6">
        <v>0.27</v>
      </c>
      <c r="D544">
        <v>0.263116765342273</v>
      </c>
      <c r="E544">
        <v>357043412</v>
      </c>
      <c r="F544">
        <f t="shared" si="8"/>
        <v>668511562459</v>
      </c>
      <c r="G544">
        <v>1182554395</v>
      </c>
      <c r="H544">
        <v>10000000</v>
      </c>
    </row>
    <row r="545" spans="1:8">
      <c r="A545">
        <v>544</v>
      </c>
      <c r="B545">
        <v>0.253576477373224</v>
      </c>
      <c r="C545" s="6">
        <v>0.27</v>
      </c>
      <c r="D545">
        <v>0.263168964266463</v>
      </c>
      <c r="E545">
        <v>364874692</v>
      </c>
      <c r="F545">
        <f t="shared" si="8"/>
        <v>668154519047</v>
      </c>
      <c r="G545">
        <v>1159982996</v>
      </c>
      <c r="H545">
        <v>10000000</v>
      </c>
    </row>
    <row r="546" spans="1:8">
      <c r="A546">
        <v>545</v>
      </c>
      <c r="B546">
        <v>0.300500295760563</v>
      </c>
      <c r="C546" s="6">
        <v>0.27</v>
      </c>
      <c r="D546">
        <v>0.263211993786135</v>
      </c>
      <c r="E546">
        <v>394714558</v>
      </c>
      <c r="F546">
        <f t="shared" si="8"/>
        <v>667789644355</v>
      </c>
      <c r="G546">
        <v>1113718036</v>
      </c>
      <c r="H546">
        <v>8324368</v>
      </c>
    </row>
    <row r="547" spans="1:8">
      <c r="A547">
        <v>546</v>
      </c>
      <c r="B547">
        <v>0.28826382746162</v>
      </c>
      <c r="C547" s="6">
        <v>0.27</v>
      </c>
      <c r="D547">
        <v>0.263239582408464</v>
      </c>
      <c r="E547">
        <v>362307424</v>
      </c>
      <c r="F547">
        <f t="shared" si="8"/>
        <v>667394929797</v>
      </c>
      <c r="G547">
        <v>1088865952</v>
      </c>
      <c r="H547">
        <v>6771891</v>
      </c>
    </row>
    <row r="548" spans="1:8">
      <c r="A548">
        <v>547</v>
      </c>
      <c r="B548">
        <v>0.265155437394044</v>
      </c>
      <c r="C548" s="6">
        <v>0.27</v>
      </c>
      <c r="D548">
        <v>0.263242990163551</v>
      </c>
      <c r="E548">
        <v>357200726</v>
      </c>
      <c r="F548">
        <f t="shared" si="8"/>
        <v>667032622373</v>
      </c>
      <c r="G548">
        <v>1090266240</v>
      </c>
      <c r="H548">
        <v>8569539</v>
      </c>
    </row>
    <row r="549" spans="1:8">
      <c r="A549">
        <v>548</v>
      </c>
      <c r="B549">
        <v>0.256446859837778</v>
      </c>
      <c r="C549" s="6">
        <v>0.27</v>
      </c>
      <c r="D549">
        <v>0.263273146451974</v>
      </c>
      <c r="E549">
        <v>388734662</v>
      </c>
      <c r="F549">
        <f t="shared" si="8"/>
        <v>666675421647</v>
      </c>
      <c r="G549">
        <v>1061368833</v>
      </c>
      <c r="H549">
        <v>7200974</v>
      </c>
    </row>
    <row r="550" spans="1:8">
      <c r="A550">
        <v>549</v>
      </c>
      <c r="B550">
        <v>0.288935205512335</v>
      </c>
      <c r="C550" s="6">
        <v>0.27</v>
      </c>
      <c r="D550">
        <v>0.263389123435449</v>
      </c>
      <c r="E550">
        <v>359763320</v>
      </c>
      <c r="F550">
        <f t="shared" si="8"/>
        <v>666286686985</v>
      </c>
      <c r="G550">
        <v>1049789346</v>
      </c>
      <c r="H550">
        <v>6377823</v>
      </c>
    </row>
    <row r="551" spans="1:8">
      <c r="A551">
        <v>550</v>
      </c>
      <c r="B551">
        <v>0.333094792363731</v>
      </c>
      <c r="C551" s="6">
        <v>0.27</v>
      </c>
      <c r="D551">
        <v>0.263415505946005</v>
      </c>
      <c r="E551">
        <v>351393474</v>
      </c>
      <c r="F551">
        <f t="shared" si="8"/>
        <v>665926923665</v>
      </c>
      <c r="G551">
        <v>1066743130</v>
      </c>
      <c r="H551">
        <v>7940558</v>
      </c>
    </row>
    <row r="552" spans="1:8">
      <c r="A552">
        <v>551</v>
      </c>
      <c r="B552">
        <v>0.321966575219969</v>
      </c>
      <c r="C552" s="6">
        <v>0.27</v>
      </c>
      <c r="D552">
        <v>0.263466944693501</v>
      </c>
      <c r="E552">
        <v>383150704</v>
      </c>
      <c r="F552">
        <f t="shared" si="8"/>
        <v>665575530191</v>
      </c>
      <c r="G552">
        <v>1051310454</v>
      </c>
      <c r="H552">
        <v>7452652</v>
      </c>
    </row>
    <row r="553" spans="1:8">
      <c r="A553">
        <v>552</v>
      </c>
      <c r="B553">
        <v>0.285960575399057</v>
      </c>
      <c r="C553" s="6">
        <v>0.27</v>
      </c>
      <c r="D553">
        <v>0.263521069909096</v>
      </c>
      <c r="E553">
        <v>349243256</v>
      </c>
      <c r="F553">
        <f t="shared" si="8"/>
        <v>665192379487</v>
      </c>
      <c r="G553">
        <v>1039096893</v>
      </c>
      <c r="H553">
        <v>10000000</v>
      </c>
    </row>
    <row r="554" spans="1:8">
      <c r="A554">
        <v>553</v>
      </c>
      <c r="B554">
        <v>0.383944874919818</v>
      </c>
      <c r="C554" s="6">
        <v>0.27</v>
      </c>
      <c r="D554">
        <v>0.263521439362485</v>
      </c>
      <c r="E554">
        <v>340223360</v>
      </c>
      <c r="F554">
        <f t="shared" si="8"/>
        <v>664843136231</v>
      </c>
      <c r="G554">
        <v>997837500</v>
      </c>
      <c r="H554">
        <v>5641465</v>
      </c>
    </row>
    <row r="555" spans="1:8">
      <c r="A555">
        <v>554</v>
      </c>
      <c r="B555">
        <v>0.286208327494009</v>
      </c>
      <c r="C555" s="6">
        <v>0.27</v>
      </c>
      <c r="D555">
        <v>0.263528909688677</v>
      </c>
      <c r="E555">
        <v>375628538</v>
      </c>
      <c r="F555">
        <f t="shared" si="8"/>
        <v>664502912871</v>
      </c>
      <c r="G555">
        <v>1046377044</v>
      </c>
      <c r="H555">
        <v>7916189</v>
      </c>
    </row>
    <row r="556" spans="1:8">
      <c r="A556">
        <v>555</v>
      </c>
      <c r="B556">
        <v>0.467056722116614</v>
      </c>
      <c r="C556" s="6">
        <v>0.27</v>
      </c>
      <c r="D556">
        <v>0.263639104287249</v>
      </c>
      <c r="E556">
        <v>339738944</v>
      </c>
      <c r="F556">
        <f t="shared" si="8"/>
        <v>664127284333</v>
      </c>
      <c r="G556">
        <v>1025240399</v>
      </c>
      <c r="H556">
        <v>5094481</v>
      </c>
    </row>
    <row r="557" spans="1:8">
      <c r="A557">
        <v>556</v>
      </c>
      <c r="B557">
        <v>0.241720021070059</v>
      </c>
      <c r="C557" s="6">
        <v>0.27</v>
      </c>
      <c r="D557">
        <v>0.263655228756459</v>
      </c>
      <c r="E557">
        <v>341884184</v>
      </c>
      <c r="F557">
        <f t="shared" si="8"/>
        <v>663787545389</v>
      </c>
      <c r="G557">
        <v>1129524256</v>
      </c>
      <c r="H557">
        <v>7057769</v>
      </c>
    </row>
    <row r="558" spans="1:8">
      <c r="A558">
        <v>557</v>
      </c>
      <c r="B558">
        <v>0.267472586386236</v>
      </c>
      <c r="C558" s="6">
        <v>0.27</v>
      </c>
      <c r="D558">
        <v>0.263685807653765</v>
      </c>
      <c r="E558">
        <v>375199530</v>
      </c>
      <c r="F558">
        <f t="shared" si="8"/>
        <v>663445661205</v>
      </c>
      <c r="G558">
        <v>1122276717</v>
      </c>
      <c r="H558">
        <v>10000000</v>
      </c>
    </row>
    <row r="559" spans="1:8">
      <c r="A559">
        <v>558</v>
      </c>
      <c r="B559">
        <v>0.258014478069822</v>
      </c>
      <c r="C559" s="6">
        <v>0.27</v>
      </c>
      <c r="D559">
        <v>0.263724701255281</v>
      </c>
      <c r="E559">
        <v>347031342</v>
      </c>
      <c r="F559">
        <f t="shared" si="8"/>
        <v>663070461675</v>
      </c>
      <c r="G559">
        <v>1058784536</v>
      </c>
      <c r="H559">
        <v>8578055</v>
      </c>
    </row>
    <row r="560" spans="1:8">
      <c r="A560">
        <v>559</v>
      </c>
      <c r="B560">
        <v>0.256872429774893</v>
      </c>
      <c r="C560" s="6">
        <v>0.27</v>
      </c>
      <c r="D560">
        <v>0.263736454232785</v>
      </c>
      <c r="E560">
        <v>339766446</v>
      </c>
      <c r="F560">
        <f t="shared" si="8"/>
        <v>662723430333</v>
      </c>
      <c r="G560">
        <v>1029746619</v>
      </c>
      <c r="H560">
        <v>10000000</v>
      </c>
    </row>
    <row r="561" spans="1:8">
      <c r="A561">
        <v>560</v>
      </c>
      <c r="B561">
        <v>0.263760242160991</v>
      </c>
      <c r="C561" s="6">
        <v>0.27</v>
      </c>
      <c r="D561">
        <v>0.263760242160991</v>
      </c>
      <c r="E561">
        <v>376430570</v>
      </c>
      <c r="F561">
        <f t="shared" si="8"/>
        <v>662383663887</v>
      </c>
      <c r="G561">
        <v>960537693</v>
      </c>
      <c r="H561">
        <v>5841121</v>
      </c>
    </row>
    <row r="562" spans="1:8">
      <c r="A562">
        <v>561</v>
      </c>
      <c r="B562">
        <v>0.32562288793675</v>
      </c>
      <c r="C562" s="6">
        <v>0.27</v>
      </c>
      <c r="D562">
        <v>0.263866074266068</v>
      </c>
      <c r="E562">
        <v>346015916</v>
      </c>
      <c r="F562">
        <f t="shared" si="8"/>
        <v>662007233317</v>
      </c>
      <c r="G562">
        <v>1033084399</v>
      </c>
      <c r="H562">
        <v>6895903</v>
      </c>
    </row>
    <row r="563" spans="1:8">
      <c r="A563">
        <v>562</v>
      </c>
      <c r="B563">
        <v>0.295048601694655</v>
      </c>
      <c r="C563" s="6">
        <v>0.28</v>
      </c>
      <c r="D563">
        <v>0.264081232150024</v>
      </c>
      <c r="E563">
        <v>342593198</v>
      </c>
      <c r="F563">
        <f t="shared" si="8"/>
        <v>661661217401</v>
      </c>
      <c r="G563">
        <v>1031374526</v>
      </c>
      <c r="H563">
        <v>10000000</v>
      </c>
    </row>
    <row r="564" spans="1:8">
      <c r="A564">
        <v>563</v>
      </c>
      <c r="B564">
        <v>0.308766465335859</v>
      </c>
      <c r="C564" s="6">
        <v>0.28</v>
      </c>
      <c r="D564">
        <v>0.264183908002879</v>
      </c>
      <c r="E564">
        <v>375478220</v>
      </c>
      <c r="F564">
        <f t="shared" si="8"/>
        <v>661318624203</v>
      </c>
      <c r="G564">
        <v>974585503</v>
      </c>
      <c r="H564">
        <v>8629293</v>
      </c>
    </row>
    <row r="565" spans="1:8">
      <c r="A565">
        <v>564</v>
      </c>
      <c r="B565">
        <v>0.315632875641356</v>
      </c>
      <c r="C565" s="6">
        <v>0.28</v>
      </c>
      <c r="D565">
        <v>0.264191158335979</v>
      </c>
      <c r="E565">
        <v>344984126</v>
      </c>
      <c r="F565">
        <f t="shared" si="8"/>
        <v>660943145983</v>
      </c>
      <c r="G565">
        <v>949682723</v>
      </c>
      <c r="H565">
        <v>7005129</v>
      </c>
    </row>
    <row r="566" spans="1:8">
      <c r="A566">
        <v>565</v>
      </c>
      <c r="B566">
        <v>0.292583740450838</v>
      </c>
      <c r="C566" s="6">
        <v>0.28</v>
      </c>
      <c r="D566">
        <v>0.264248950139641</v>
      </c>
      <c r="E566">
        <v>335806408</v>
      </c>
      <c r="F566">
        <f t="shared" si="8"/>
        <v>660598161857</v>
      </c>
      <c r="G566">
        <v>945569865</v>
      </c>
      <c r="H566">
        <v>7525472</v>
      </c>
    </row>
    <row r="567" spans="1:8">
      <c r="A567">
        <v>566</v>
      </c>
      <c r="B567">
        <v>0.346688367127725</v>
      </c>
      <c r="C567" s="6">
        <v>0.28</v>
      </c>
      <c r="D567">
        <v>0.264261046952236</v>
      </c>
      <c r="E567">
        <v>363190440</v>
      </c>
      <c r="F567">
        <f t="shared" si="8"/>
        <v>660262355449</v>
      </c>
      <c r="G567">
        <v>931954524</v>
      </c>
      <c r="H567">
        <v>6156653</v>
      </c>
    </row>
    <row r="568" spans="1:8">
      <c r="A568">
        <v>567</v>
      </c>
      <c r="B568">
        <v>0.281793271279566</v>
      </c>
      <c r="C568" s="6">
        <v>0.28</v>
      </c>
      <c r="D568">
        <v>0.264286257566904</v>
      </c>
      <c r="E568">
        <v>343442594</v>
      </c>
      <c r="F568">
        <f t="shared" si="8"/>
        <v>659899165009</v>
      </c>
      <c r="G568">
        <v>953784945</v>
      </c>
      <c r="H568">
        <v>5829067</v>
      </c>
    </row>
    <row r="569" spans="1:8">
      <c r="A569">
        <v>568</v>
      </c>
      <c r="B569">
        <v>0.273678002447945</v>
      </c>
      <c r="C569" s="6">
        <v>0.28</v>
      </c>
      <c r="D569">
        <v>0.264293977303115</v>
      </c>
      <c r="E569">
        <v>343151528</v>
      </c>
      <c r="F569">
        <f t="shared" si="8"/>
        <v>659555722415</v>
      </c>
      <c r="G569">
        <v>1016346427</v>
      </c>
      <c r="H569">
        <v>7827856</v>
      </c>
    </row>
    <row r="570" spans="1:8">
      <c r="A570">
        <v>569</v>
      </c>
      <c r="B570">
        <v>0.417153205624042</v>
      </c>
      <c r="C570" s="6">
        <v>0.28</v>
      </c>
      <c r="D570">
        <v>0.264322465478121</v>
      </c>
      <c r="E570">
        <v>376630286</v>
      </c>
      <c r="F570">
        <f t="shared" si="8"/>
        <v>659212570887</v>
      </c>
      <c r="G570">
        <v>996910195</v>
      </c>
      <c r="H570">
        <v>5430373</v>
      </c>
    </row>
    <row r="571" spans="1:8">
      <c r="A571">
        <v>570</v>
      </c>
      <c r="B571">
        <v>0.279757715451996</v>
      </c>
      <c r="C571" s="6">
        <v>0.28</v>
      </c>
      <c r="D571">
        <v>0.264326492158054</v>
      </c>
      <c r="E571">
        <v>353153516</v>
      </c>
      <c r="F571">
        <f t="shared" si="8"/>
        <v>658835940601</v>
      </c>
      <c r="G571">
        <v>1061790227</v>
      </c>
      <c r="H571">
        <v>6979941</v>
      </c>
    </row>
    <row r="572" spans="1:8">
      <c r="A572">
        <v>571</v>
      </c>
      <c r="B572">
        <v>0.32926414624653</v>
      </c>
      <c r="C572" s="6">
        <v>0.28</v>
      </c>
      <c r="D572">
        <v>0.264329396863306</v>
      </c>
      <c r="E572">
        <v>352149702</v>
      </c>
      <c r="F572">
        <f t="shared" si="8"/>
        <v>658482787085</v>
      </c>
      <c r="G572">
        <v>1057341835</v>
      </c>
      <c r="H572">
        <v>6006277</v>
      </c>
    </row>
    <row r="573" spans="1:8">
      <c r="A573">
        <v>572</v>
      </c>
      <c r="B573">
        <v>0.301137410920283</v>
      </c>
      <c r="C573" s="6">
        <v>0.28</v>
      </c>
      <c r="D573">
        <v>0.264340215925134</v>
      </c>
      <c r="E573">
        <v>381062334</v>
      </c>
      <c r="F573">
        <f t="shared" si="8"/>
        <v>658130637383</v>
      </c>
      <c r="G573">
        <v>1090832907</v>
      </c>
      <c r="H573">
        <v>8838315</v>
      </c>
    </row>
    <row r="574" spans="1:8">
      <c r="A574">
        <v>573</v>
      </c>
      <c r="B574">
        <v>0.262049758855444</v>
      </c>
      <c r="C574" s="6">
        <v>0.28</v>
      </c>
      <c r="D574">
        <v>0.264362727324107</v>
      </c>
      <c r="E574">
        <v>356057386</v>
      </c>
      <c r="F574">
        <f t="shared" si="8"/>
        <v>657749575049</v>
      </c>
      <c r="G574">
        <v>1063056063</v>
      </c>
      <c r="H574">
        <v>10000000</v>
      </c>
    </row>
    <row r="575" spans="1:8">
      <c r="A575">
        <v>574</v>
      </c>
      <c r="B575">
        <v>0.23968140260674</v>
      </c>
      <c r="C575" s="6">
        <v>0.28</v>
      </c>
      <c r="D575">
        <v>0.264468433142152</v>
      </c>
      <c r="E575">
        <v>357076054</v>
      </c>
      <c r="F575">
        <f t="shared" si="8"/>
        <v>657393517663</v>
      </c>
      <c r="G575">
        <v>991892696</v>
      </c>
      <c r="H575">
        <v>10000000</v>
      </c>
    </row>
    <row r="576" spans="1:8">
      <c r="A576">
        <v>575</v>
      </c>
      <c r="B576">
        <v>0.303281202223133</v>
      </c>
      <c r="C576" s="6">
        <v>0.28</v>
      </c>
      <c r="D576">
        <v>0.26453538444589</v>
      </c>
      <c r="E576">
        <v>391827962</v>
      </c>
      <c r="F576">
        <f t="shared" si="8"/>
        <v>657036441609</v>
      </c>
      <c r="G576">
        <v>932509919</v>
      </c>
      <c r="H576">
        <v>8901954</v>
      </c>
    </row>
    <row r="577" spans="1:8">
      <c r="A577">
        <v>576</v>
      </c>
      <c r="B577">
        <v>0.28045729239592</v>
      </c>
      <c r="C577" s="6">
        <v>0.28</v>
      </c>
      <c r="D577">
        <v>0.264628345862592</v>
      </c>
      <c r="E577">
        <v>366447904</v>
      </c>
      <c r="F577">
        <f t="shared" si="8"/>
        <v>656644613647</v>
      </c>
      <c r="G577">
        <v>903858043</v>
      </c>
      <c r="H577">
        <v>10000000</v>
      </c>
    </row>
    <row r="578" spans="1:8">
      <c r="A578">
        <v>577</v>
      </c>
      <c r="B578">
        <v>0.394899812040326</v>
      </c>
      <c r="C578" s="6">
        <v>0.28</v>
      </c>
      <c r="D578">
        <v>0.264661346889049</v>
      </c>
      <c r="E578">
        <v>356937202</v>
      </c>
      <c r="F578">
        <f t="shared" ref="F578:F641" si="9">F579+E578</f>
        <v>656278165743</v>
      </c>
      <c r="G578">
        <v>837071557</v>
      </c>
      <c r="H578">
        <v>5238209</v>
      </c>
    </row>
    <row r="579" spans="1:8">
      <c r="A579">
        <v>578</v>
      </c>
      <c r="B579">
        <v>0.272926133011602</v>
      </c>
      <c r="C579" s="6">
        <v>0.28</v>
      </c>
      <c r="D579">
        <v>0.264694866970038</v>
      </c>
      <c r="E579">
        <v>386807160</v>
      </c>
      <c r="F579">
        <f t="shared" si="9"/>
        <v>655921228541</v>
      </c>
      <c r="G579">
        <v>1002178704</v>
      </c>
      <c r="H579">
        <v>10000000</v>
      </c>
    </row>
    <row r="580" spans="1:8">
      <c r="A580">
        <v>579</v>
      </c>
      <c r="B580">
        <v>0.38194275668403</v>
      </c>
      <c r="C580" s="6">
        <v>0.28</v>
      </c>
      <c r="D580">
        <v>0.264736662671656</v>
      </c>
      <c r="E580">
        <v>356052050</v>
      </c>
      <c r="F580">
        <f t="shared" si="9"/>
        <v>655534421381</v>
      </c>
      <c r="G580">
        <v>958212978</v>
      </c>
      <c r="H580">
        <v>5569985</v>
      </c>
    </row>
    <row r="581" spans="1:8">
      <c r="A581">
        <v>580</v>
      </c>
      <c r="B581">
        <v>0.302468439591782</v>
      </c>
      <c r="C581" s="6">
        <v>0.28</v>
      </c>
      <c r="D581">
        <v>0.264736820512133</v>
      </c>
      <c r="E581">
        <v>349147892</v>
      </c>
      <c r="F581">
        <f t="shared" si="9"/>
        <v>655178369331</v>
      </c>
      <c r="G581">
        <v>1019998705</v>
      </c>
      <c r="H581">
        <v>10000000</v>
      </c>
    </row>
    <row r="582" spans="1:8">
      <c r="A582">
        <v>581</v>
      </c>
      <c r="B582">
        <v>0.275367156040859</v>
      </c>
      <c r="C582" s="6">
        <v>0.28</v>
      </c>
      <c r="D582">
        <v>0.264776925229504</v>
      </c>
      <c r="E582">
        <v>380233782</v>
      </c>
      <c r="F582">
        <f t="shared" si="9"/>
        <v>654829221439</v>
      </c>
      <c r="G582">
        <v>984522456</v>
      </c>
      <c r="H582">
        <v>6280167</v>
      </c>
    </row>
    <row r="583" spans="1:8">
      <c r="A583">
        <v>582</v>
      </c>
      <c r="B583">
        <v>0.367865301587946</v>
      </c>
      <c r="C583" s="6">
        <v>0.28</v>
      </c>
      <c r="D583">
        <v>0.264782644372948</v>
      </c>
      <c r="E583">
        <v>327140694</v>
      </c>
      <c r="F583">
        <f t="shared" si="9"/>
        <v>654448987657</v>
      </c>
      <c r="G583">
        <v>1009674637</v>
      </c>
      <c r="H583">
        <v>5761052</v>
      </c>
    </row>
    <row r="584" spans="1:8">
      <c r="A584">
        <v>583</v>
      </c>
      <c r="B584">
        <v>0.295609004596156</v>
      </c>
      <c r="C584" s="6">
        <v>0.28</v>
      </c>
      <c r="D584">
        <v>0.264788883846933</v>
      </c>
      <c r="E584">
        <v>338817016</v>
      </c>
      <c r="F584">
        <f t="shared" si="9"/>
        <v>654121846963</v>
      </c>
      <c r="G584">
        <v>1050374135</v>
      </c>
      <c r="H584">
        <v>6596678</v>
      </c>
    </row>
    <row r="585" spans="1:8">
      <c r="A585">
        <v>584</v>
      </c>
      <c r="B585">
        <v>0.251556055108568</v>
      </c>
      <c r="C585" s="6">
        <v>0.28</v>
      </c>
      <c r="D585">
        <v>0.264841364471323</v>
      </c>
      <c r="E585">
        <v>381666534</v>
      </c>
      <c r="F585">
        <f t="shared" si="9"/>
        <v>653783029947</v>
      </c>
      <c r="G585">
        <v>1057074616</v>
      </c>
      <c r="H585">
        <v>6277278</v>
      </c>
    </row>
    <row r="586" spans="1:8">
      <c r="A586">
        <v>585</v>
      </c>
      <c r="B586">
        <v>0.233888091720595</v>
      </c>
      <c r="C586" s="6">
        <v>0.28</v>
      </c>
      <c r="D586">
        <v>0.264915604989055</v>
      </c>
      <c r="E586">
        <v>352815504</v>
      </c>
      <c r="F586">
        <f t="shared" si="9"/>
        <v>653401363413</v>
      </c>
      <c r="G586">
        <v>1085336824</v>
      </c>
      <c r="H586">
        <v>10000000</v>
      </c>
    </row>
    <row r="587" spans="1:8">
      <c r="A587">
        <v>586</v>
      </c>
      <c r="B587">
        <v>0.378698717119345</v>
      </c>
      <c r="C587" s="6">
        <v>0.28</v>
      </c>
      <c r="D587">
        <v>0.264919046016408</v>
      </c>
      <c r="E587">
        <v>342968302</v>
      </c>
      <c r="F587">
        <f t="shared" si="9"/>
        <v>653048547909</v>
      </c>
      <c r="G587">
        <v>1014976572</v>
      </c>
      <c r="H587">
        <v>5442583</v>
      </c>
    </row>
    <row r="588" spans="1:8">
      <c r="A588">
        <v>587</v>
      </c>
      <c r="B588">
        <v>0.259505231305721</v>
      </c>
      <c r="C588" s="6">
        <v>0.28</v>
      </c>
      <c r="D588">
        <v>0.26492700247563</v>
      </c>
      <c r="E588">
        <v>379409292</v>
      </c>
      <c r="F588">
        <f t="shared" si="9"/>
        <v>652705579607</v>
      </c>
      <c r="G588">
        <v>1101983169</v>
      </c>
      <c r="H588">
        <v>9664099</v>
      </c>
    </row>
    <row r="589" spans="1:8">
      <c r="A589">
        <v>588</v>
      </c>
      <c r="B589">
        <v>0.294115312353648</v>
      </c>
      <c r="C589" s="6">
        <v>0.28</v>
      </c>
      <c r="D589">
        <v>0.265004132388143</v>
      </c>
      <c r="E589">
        <v>355402476</v>
      </c>
      <c r="F589">
        <f t="shared" si="9"/>
        <v>652326170315</v>
      </c>
      <c r="G589">
        <v>1062851807</v>
      </c>
      <c r="H589">
        <v>7652110</v>
      </c>
    </row>
    <row r="590" spans="1:8">
      <c r="A590">
        <v>589</v>
      </c>
      <c r="B590">
        <v>0.274677408785782</v>
      </c>
      <c r="C590" s="6">
        <v>0.28</v>
      </c>
      <c r="D590">
        <v>0.265028555525638</v>
      </c>
      <c r="E590">
        <v>351604616</v>
      </c>
      <c r="F590">
        <f t="shared" si="9"/>
        <v>651970767839</v>
      </c>
      <c r="G590">
        <v>1046798674</v>
      </c>
      <c r="H590">
        <v>8364818</v>
      </c>
    </row>
    <row r="591" spans="1:8">
      <c r="A591">
        <v>590</v>
      </c>
      <c r="B591">
        <v>0.274014076791761</v>
      </c>
      <c r="C591" s="6">
        <v>0.28</v>
      </c>
      <c r="D591">
        <v>0.265138974665854</v>
      </c>
      <c r="E591">
        <v>382084220</v>
      </c>
      <c r="F591">
        <f t="shared" si="9"/>
        <v>651619163223</v>
      </c>
      <c r="G591">
        <v>1021279165</v>
      </c>
      <c r="H591">
        <v>7200661</v>
      </c>
    </row>
    <row r="592" spans="1:8">
      <c r="A592">
        <v>591</v>
      </c>
      <c r="B592">
        <v>0.350885639152253</v>
      </c>
      <c r="C592" s="6">
        <v>0.28</v>
      </c>
      <c r="D592">
        <v>0.265155279131028</v>
      </c>
      <c r="E592">
        <v>350122868</v>
      </c>
      <c r="F592">
        <f t="shared" si="9"/>
        <v>651237079003</v>
      </c>
      <c r="G592">
        <v>1010760962</v>
      </c>
      <c r="H592">
        <v>6855509</v>
      </c>
    </row>
    <row r="593" spans="1:8">
      <c r="A593">
        <v>592</v>
      </c>
      <c r="B593">
        <v>0.304720929140997</v>
      </c>
      <c r="C593" s="6">
        <v>0.28</v>
      </c>
      <c r="D593">
        <v>0.265155437394044</v>
      </c>
      <c r="E593">
        <v>348295556</v>
      </c>
      <c r="F593">
        <f t="shared" si="9"/>
        <v>650886956135</v>
      </c>
      <c r="G593">
        <v>1010042406</v>
      </c>
      <c r="H593">
        <v>6075531</v>
      </c>
    </row>
    <row r="594" spans="1:8">
      <c r="A594">
        <v>593</v>
      </c>
      <c r="B594">
        <v>0.311748446852696</v>
      </c>
      <c r="C594" s="6">
        <v>0.28</v>
      </c>
      <c r="D594">
        <v>0.265211184818261</v>
      </c>
      <c r="E594">
        <v>379328476</v>
      </c>
      <c r="F594">
        <f t="shared" si="9"/>
        <v>650538660579</v>
      </c>
      <c r="G594">
        <v>1042719025</v>
      </c>
      <c r="H594">
        <v>6803090</v>
      </c>
    </row>
    <row r="595" spans="1:8">
      <c r="A595">
        <v>594</v>
      </c>
      <c r="B595">
        <v>0.337663754237873</v>
      </c>
      <c r="C595" s="6">
        <v>0.28</v>
      </c>
      <c r="D595">
        <v>0.26530675420537</v>
      </c>
      <c r="E595">
        <v>360394276</v>
      </c>
      <c r="F595">
        <f t="shared" si="9"/>
        <v>650159332103</v>
      </c>
      <c r="G595">
        <v>1043134035</v>
      </c>
      <c r="H595">
        <v>7928059</v>
      </c>
    </row>
    <row r="596" spans="1:8">
      <c r="A596">
        <v>595</v>
      </c>
      <c r="B596">
        <v>0.30464992947463</v>
      </c>
      <c r="C596" s="6">
        <v>0.28</v>
      </c>
      <c r="D596">
        <v>0.265311326148369</v>
      </c>
      <c r="E596">
        <v>345472844</v>
      </c>
      <c r="F596">
        <f t="shared" si="9"/>
        <v>649798937827</v>
      </c>
      <c r="G596">
        <v>1027873219</v>
      </c>
      <c r="H596">
        <v>8415115</v>
      </c>
    </row>
    <row r="597" spans="1:8">
      <c r="A597">
        <v>596</v>
      </c>
      <c r="B597">
        <v>0.280301418940273</v>
      </c>
      <c r="C597" s="6">
        <v>0.28</v>
      </c>
      <c r="D597">
        <v>0.265358585704741</v>
      </c>
      <c r="E597">
        <v>372422582</v>
      </c>
      <c r="F597">
        <f t="shared" si="9"/>
        <v>649453464983</v>
      </c>
      <c r="G597">
        <v>1005915378</v>
      </c>
      <c r="H597">
        <v>10000000</v>
      </c>
    </row>
    <row r="598" spans="1:8">
      <c r="A598">
        <v>597</v>
      </c>
      <c r="B598">
        <v>0.302432371492594</v>
      </c>
      <c r="C598" s="6">
        <v>0.28</v>
      </c>
      <c r="D598">
        <v>0.265388519237998</v>
      </c>
      <c r="E598">
        <v>341533118</v>
      </c>
      <c r="F598">
        <f t="shared" si="9"/>
        <v>649081042401</v>
      </c>
      <c r="G598">
        <v>947818891</v>
      </c>
      <c r="H598">
        <v>8416563</v>
      </c>
    </row>
    <row r="599" spans="1:8">
      <c r="A599">
        <v>598</v>
      </c>
      <c r="B599">
        <v>0.297135851902223</v>
      </c>
      <c r="C599" s="6">
        <v>0.28</v>
      </c>
      <c r="D599">
        <v>0.265495815849032</v>
      </c>
      <c r="E599">
        <v>341609556</v>
      </c>
      <c r="F599">
        <f t="shared" si="9"/>
        <v>648739509283</v>
      </c>
      <c r="G599">
        <v>925841149</v>
      </c>
      <c r="H599">
        <v>6952125</v>
      </c>
    </row>
    <row r="600" spans="1:8">
      <c r="A600">
        <v>599</v>
      </c>
      <c r="B600">
        <v>0.298380583520533</v>
      </c>
      <c r="C600" s="6">
        <v>0.28</v>
      </c>
      <c r="D600">
        <v>0.265517829057373</v>
      </c>
      <c r="E600">
        <v>374760420</v>
      </c>
      <c r="F600">
        <f t="shared" si="9"/>
        <v>648397899727</v>
      </c>
      <c r="G600">
        <v>922526038</v>
      </c>
      <c r="H600">
        <v>6276646</v>
      </c>
    </row>
    <row r="601" spans="1:8">
      <c r="A601">
        <v>600</v>
      </c>
      <c r="B601">
        <v>0.373667087099489</v>
      </c>
      <c r="C601" s="6">
        <v>0.28</v>
      </c>
      <c r="D601">
        <v>0.265525899485204</v>
      </c>
      <c r="E601">
        <v>350126486</v>
      </c>
      <c r="F601">
        <f t="shared" si="9"/>
        <v>648023139307</v>
      </c>
      <c r="G601">
        <v>944864355</v>
      </c>
      <c r="H601">
        <v>6810277</v>
      </c>
    </row>
    <row r="602" spans="1:8">
      <c r="A602">
        <v>601</v>
      </c>
      <c r="B602">
        <v>0.306119583599562</v>
      </c>
      <c r="C602" s="6">
        <v>0.28</v>
      </c>
      <c r="D602">
        <v>0.265530211206071</v>
      </c>
      <c r="E602">
        <v>346455736</v>
      </c>
      <c r="F602">
        <f t="shared" si="9"/>
        <v>647673012821</v>
      </c>
      <c r="G602">
        <v>944994783</v>
      </c>
      <c r="H602">
        <v>10000000</v>
      </c>
    </row>
    <row r="603" spans="1:8">
      <c r="A603">
        <v>602</v>
      </c>
      <c r="B603">
        <v>0.297277016311331</v>
      </c>
      <c r="C603" s="6">
        <v>0.28</v>
      </c>
      <c r="D603">
        <v>0.265546224667472</v>
      </c>
      <c r="E603">
        <v>371811232</v>
      </c>
      <c r="F603">
        <f t="shared" si="9"/>
        <v>647326557085</v>
      </c>
      <c r="G603">
        <v>911288358</v>
      </c>
      <c r="H603">
        <v>9777104</v>
      </c>
    </row>
    <row r="604" spans="1:8">
      <c r="A604">
        <v>603</v>
      </c>
      <c r="B604">
        <v>0.274461601517963</v>
      </c>
      <c r="C604" s="6">
        <v>0.28</v>
      </c>
      <c r="D604">
        <v>0.265580166050883</v>
      </c>
      <c r="E604">
        <v>340793680</v>
      </c>
      <c r="F604">
        <f t="shared" si="9"/>
        <v>646954745853</v>
      </c>
      <c r="G604">
        <v>878740204</v>
      </c>
      <c r="H604">
        <v>6780706</v>
      </c>
    </row>
    <row r="605" spans="1:8">
      <c r="A605">
        <v>604</v>
      </c>
      <c r="B605">
        <v>0.250812268053716</v>
      </c>
      <c r="C605" s="6">
        <v>0.28</v>
      </c>
      <c r="D605">
        <v>0.26560706507278</v>
      </c>
      <c r="E605">
        <v>320555362</v>
      </c>
      <c r="F605">
        <f t="shared" si="9"/>
        <v>646613952173</v>
      </c>
      <c r="G605">
        <v>879873846</v>
      </c>
      <c r="H605">
        <v>10000000</v>
      </c>
    </row>
    <row r="606" spans="1:8">
      <c r="A606">
        <v>605</v>
      </c>
      <c r="B606">
        <v>0.296599368513801</v>
      </c>
      <c r="C606" s="6">
        <v>0.28</v>
      </c>
      <c r="D606">
        <v>0.265748548223791</v>
      </c>
      <c r="E606">
        <v>338904002</v>
      </c>
      <c r="F606">
        <f t="shared" si="9"/>
        <v>646293396811</v>
      </c>
      <c r="G606">
        <v>843200936</v>
      </c>
      <c r="H606">
        <v>6588951</v>
      </c>
    </row>
    <row r="607" spans="1:8">
      <c r="A607">
        <v>606</v>
      </c>
      <c r="B607">
        <v>0.392145427362489</v>
      </c>
      <c r="C607" s="6">
        <v>0.28</v>
      </c>
      <c r="D607">
        <v>0.265775805719214</v>
      </c>
      <c r="E607">
        <v>323903392</v>
      </c>
      <c r="F607">
        <f t="shared" si="9"/>
        <v>645954492809</v>
      </c>
      <c r="G607">
        <v>850135149</v>
      </c>
      <c r="H607">
        <v>5603722</v>
      </c>
    </row>
    <row r="608" spans="1:8">
      <c r="A608">
        <v>607</v>
      </c>
      <c r="B608">
        <v>0.271518246906421</v>
      </c>
      <c r="C608" s="6">
        <v>0.28</v>
      </c>
      <c r="D608">
        <v>0.265901732132215</v>
      </c>
      <c r="E608">
        <v>327786632</v>
      </c>
      <c r="F608">
        <f t="shared" si="9"/>
        <v>645630589417</v>
      </c>
      <c r="G608">
        <v>896891829</v>
      </c>
      <c r="H608">
        <v>10000000</v>
      </c>
    </row>
    <row r="609" spans="1:8">
      <c r="A609">
        <v>608</v>
      </c>
      <c r="B609">
        <v>0.31470344277125</v>
      </c>
      <c r="C609" s="6">
        <v>0.28</v>
      </c>
      <c r="D609">
        <v>0.265950897207906</v>
      </c>
      <c r="E609">
        <v>364268814</v>
      </c>
      <c r="F609">
        <f t="shared" si="9"/>
        <v>645302802785</v>
      </c>
      <c r="G609">
        <v>835276431</v>
      </c>
      <c r="H609">
        <v>7432574</v>
      </c>
    </row>
    <row r="610" spans="1:8">
      <c r="A610">
        <v>609</v>
      </c>
      <c r="B610">
        <v>0.290125660140232</v>
      </c>
      <c r="C610" s="6">
        <v>0.28</v>
      </c>
      <c r="D610">
        <v>0.26602828860785</v>
      </c>
      <c r="E610">
        <v>323795596</v>
      </c>
      <c r="F610">
        <f t="shared" si="9"/>
        <v>644938533971</v>
      </c>
      <c r="G610">
        <v>823449380</v>
      </c>
      <c r="H610">
        <v>7465464</v>
      </c>
    </row>
    <row r="611" spans="1:8">
      <c r="A611">
        <v>610</v>
      </c>
      <c r="B611">
        <v>0.270578264488329</v>
      </c>
      <c r="C611" s="6">
        <v>0.28</v>
      </c>
      <c r="D611">
        <v>0.26606972961834</v>
      </c>
      <c r="E611">
        <v>324196702</v>
      </c>
      <c r="F611">
        <f t="shared" si="9"/>
        <v>644614738375</v>
      </c>
      <c r="G611">
        <v>810989197</v>
      </c>
      <c r="H611">
        <v>10000000</v>
      </c>
    </row>
    <row r="612" spans="1:8">
      <c r="A612">
        <v>611</v>
      </c>
      <c r="B612">
        <v>0.325105829786238</v>
      </c>
      <c r="C612" s="6">
        <v>0.28</v>
      </c>
      <c r="D612">
        <v>0.266088485078976</v>
      </c>
      <c r="E612">
        <v>349633986</v>
      </c>
      <c r="F612">
        <f t="shared" si="9"/>
        <v>644290541673</v>
      </c>
      <c r="G612">
        <v>769853394</v>
      </c>
      <c r="H612">
        <v>10000000</v>
      </c>
    </row>
    <row r="613" spans="1:8">
      <c r="A613">
        <v>612</v>
      </c>
      <c r="B613">
        <v>0.257861629410552</v>
      </c>
      <c r="C613" s="6">
        <v>0.28</v>
      </c>
      <c r="D613">
        <v>0.266175666896692</v>
      </c>
      <c r="E613">
        <v>321611812</v>
      </c>
      <c r="F613">
        <f t="shared" si="9"/>
        <v>643940907687</v>
      </c>
      <c r="G613">
        <v>742200788</v>
      </c>
      <c r="H613">
        <v>9977229</v>
      </c>
    </row>
    <row r="614" spans="1:8">
      <c r="A614">
        <v>613</v>
      </c>
      <c r="B614">
        <v>0.298327490970403</v>
      </c>
      <c r="C614" s="6">
        <v>0.28</v>
      </c>
      <c r="D614">
        <v>0.266214380575199</v>
      </c>
      <c r="E614">
        <v>317568426</v>
      </c>
      <c r="F614">
        <f t="shared" si="9"/>
        <v>643619295875</v>
      </c>
      <c r="G614">
        <v>707451262</v>
      </c>
      <c r="H614">
        <v>7028971</v>
      </c>
    </row>
    <row r="615" spans="1:8">
      <c r="A615">
        <v>614</v>
      </c>
      <c r="B615">
        <v>0.339401353033441</v>
      </c>
      <c r="C615" s="6">
        <v>0.28</v>
      </c>
      <c r="D615">
        <v>0.266223563949238</v>
      </c>
      <c r="E615">
        <v>340318270</v>
      </c>
      <c r="F615">
        <f t="shared" si="9"/>
        <v>643301727449</v>
      </c>
      <c r="G615">
        <v>702813893</v>
      </c>
      <c r="H615">
        <v>7277843</v>
      </c>
    </row>
    <row r="616" spans="1:8">
      <c r="A616">
        <v>615</v>
      </c>
      <c r="B616">
        <v>0.320300720658757</v>
      </c>
      <c r="C616" s="6">
        <v>0.28</v>
      </c>
      <c r="D616">
        <v>0.266224763771761</v>
      </c>
      <c r="E616">
        <v>311416184</v>
      </c>
      <c r="F616">
        <f t="shared" si="9"/>
        <v>642961409179</v>
      </c>
      <c r="G616">
        <v>695229480</v>
      </c>
      <c r="H616">
        <v>6761570</v>
      </c>
    </row>
    <row r="617" spans="1:8">
      <c r="A617">
        <v>616</v>
      </c>
      <c r="B617">
        <v>0.326840446065777</v>
      </c>
      <c r="C617" s="6">
        <v>0.28</v>
      </c>
      <c r="D617">
        <v>0.266327019568239</v>
      </c>
      <c r="E617">
        <v>296655800</v>
      </c>
      <c r="F617">
        <f t="shared" si="9"/>
        <v>642649992995</v>
      </c>
      <c r="G617">
        <v>696474938</v>
      </c>
      <c r="H617">
        <v>7581452</v>
      </c>
    </row>
    <row r="618" spans="1:8">
      <c r="A618">
        <v>617</v>
      </c>
      <c r="B618">
        <v>0.254860812642806</v>
      </c>
      <c r="C618" s="6">
        <v>0.28</v>
      </c>
      <c r="D618">
        <v>0.266369294276148</v>
      </c>
      <c r="E618">
        <v>310764432</v>
      </c>
      <c r="F618">
        <f t="shared" si="9"/>
        <v>642353337195</v>
      </c>
      <c r="G618">
        <v>685979970</v>
      </c>
      <c r="H618">
        <v>9871526</v>
      </c>
    </row>
    <row r="619" spans="1:8">
      <c r="A619">
        <v>618</v>
      </c>
      <c r="B619">
        <v>0.272343581056463</v>
      </c>
      <c r="C619" s="6">
        <v>0.28</v>
      </c>
      <c r="D619">
        <v>0.266409583753865</v>
      </c>
      <c r="E619">
        <v>293920314</v>
      </c>
      <c r="F619">
        <f t="shared" si="9"/>
        <v>642042572763</v>
      </c>
      <c r="G619">
        <v>652393178</v>
      </c>
      <c r="H619">
        <v>7437091</v>
      </c>
    </row>
    <row r="620" spans="1:8">
      <c r="A620">
        <v>619</v>
      </c>
      <c r="B620">
        <v>0.349934777588314</v>
      </c>
      <c r="C620" s="6">
        <v>0.28</v>
      </c>
      <c r="D620">
        <v>0.266480309865471</v>
      </c>
      <c r="E620">
        <v>287194532</v>
      </c>
      <c r="F620">
        <f t="shared" si="9"/>
        <v>641748652449</v>
      </c>
      <c r="G620">
        <v>640479172</v>
      </c>
      <c r="H620">
        <v>6340865</v>
      </c>
    </row>
    <row r="621" spans="1:8">
      <c r="A621">
        <v>620</v>
      </c>
      <c r="B621">
        <v>0.301274081709207</v>
      </c>
      <c r="C621" s="6">
        <v>0.28</v>
      </c>
      <c r="D621">
        <v>0.266580772737075</v>
      </c>
      <c r="E621">
        <v>295712918</v>
      </c>
      <c r="F621">
        <f t="shared" si="9"/>
        <v>641461457917</v>
      </c>
      <c r="G621">
        <v>650980126</v>
      </c>
      <c r="H621">
        <v>5992154</v>
      </c>
    </row>
    <row r="622" spans="1:8">
      <c r="A622">
        <v>621</v>
      </c>
      <c r="B622">
        <v>0.320974965124686</v>
      </c>
      <c r="C622" s="6">
        <v>0.28</v>
      </c>
      <c r="D622">
        <v>0.266583316683084</v>
      </c>
      <c r="E622">
        <v>260860736</v>
      </c>
      <c r="F622">
        <f t="shared" si="9"/>
        <v>641165744999</v>
      </c>
      <c r="G622">
        <v>685053744</v>
      </c>
      <c r="H622">
        <v>5979822</v>
      </c>
    </row>
    <row r="623" spans="1:8">
      <c r="A623">
        <v>622</v>
      </c>
      <c r="B623">
        <v>0.25238598100245</v>
      </c>
      <c r="C623" s="6">
        <v>0.28</v>
      </c>
      <c r="D623">
        <v>0.266585308976384</v>
      </c>
      <c r="E623">
        <v>255551054</v>
      </c>
      <c r="F623">
        <f t="shared" si="9"/>
        <v>640904884263</v>
      </c>
      <c r="G623">
        <v>712719613</v>
      </c>
      <c r="H623">
        <v>10000000</v>
      </c>
    </row>
    <row r="624" spans="1:8">
      <c r="A624">
        <v>623</v>
      </c>
      <c r="B624">
        <v>0.35060217085604</v>
      </c>
      <c r="C624" s="6">
        <v>0.28</v>
      </c>
      <c r="D624">
        <v>0.266596452160825</v>
      </c>
      <c r="E624">
        <v>261933168</v>
      </c>
      <c r="F624">
        <f t="shared" si="9"/>
        <v>640649333209</v>
      </c>
      <c r="G624">
        <v>661997100</v>
      </c>
      <c r="H624">
        <v>6947355</v>
      </c>
    </row>
    <row r="625" spans="1:8">
      <c r="A625">
        <v>624</v>
      </c>
      <c r="B625">
        <v>0.31601327171667</v>
      </c>
      <c r="C625" s="6">
        <v>0.28</v>
      </c>
      <c r="D625">
        <v>0.266613010957474</v>
      </c>
      <c r="E625">
        <v>215545590</v>
      </c>
      <c r="F625">
        <f t="shared" si="9"/>
        <v>640387400041</v>
      </c>
      <c r="G625">
        <v>660220960</v>
      </c>
      <c r="H625">
        <v>7500138</v>
      </c>
    </row>
    <row r="626" spans="1:8">
      <c r="A626">
        <v>625</v>
      </c>
      <c r="B626">
        <v>0.286058599048838</v>
      </c>
      <c r="C626" s="6">
        <v>0.28</v>
      </c>
      <c r="D626">
        <v>0.266618384120205</v>
      </c>
      <c r="E626">
        <v>198501652</v>
      </c>
      <c r="F626">
        <f t="shared" si="9"/>
        <v>640171854451</v>
      </c>
      <c r="G626">
        <v>652719440</v>
      </c>
      <c r="H626">
        <v>8598462</v>
      </c>
    </row>
    <row r="627" spans="1:8">
      <c r="A627">
        <v>626</v>
      </c>
      <c r="B627">
        <v>0.306309809345481</v>
      </c>
      <c r="C627" s="6">
        <v>0.28</v>
      </c>
      <c r="D627">
        <v>0.26661994495268</v>
      </c>
      <c r="E627">
        <v>176331724</v>
      </c>
      <c r="F627">
        <f t="shared" si="9"/>
        <v>639973352799</v>
      </c>
      <c r="G627">
        <v>638032121</v>
      </c>
      <c r="H627">
        <v>6079680</v>
      </c>
    </row>
    <row r="628" spans="1:8">
      <c r="A628">
        <v>627</v>
      </c>
      <c r="B628">
        <v>0.306570618211168</v>
      </c>
      <c r="C628" s="6">
        <v>0.28</v>
      </c>
      <c r="D628">
        <v>0.266651831011444</v>
      </c>
      <c r="E628">
        <v>142522854</v>
      </c>
      <c r="F628">
        <f t="shared" si="9"/>
        <v>639797021075</v>
      </c>
      <c r="G628">
        <v>654279153</v>
      </c>
      <c r="H628">
        <v>8485717</v>
      </c>
    </row>
    <row r="629" spans="1:8">
      <c r="A629">
        <v>628</v>
      </c>
      <c r="B629">
        <v>0.341637752851392</v>
      </c>
      <c r="C629" s="6">
        <v>0.28</v>
      </c>
      <c r="D629">
        <v>0.266698827461346</v>
      </c>
      <c r="E629">
        <v>405733380</v>
      </c>
      <c r="F629">
        <f t="shared" si="9"/>
        <v>639654498221</v>
      </c>
      <c r="G629">
        <v>645107708</v>
      </c>
      <c r="H629">
        <v>6003258</v>
      </c>
    </row>
    <row r="630" spans="1:8">
      <c r="A630">
        <v>629</v>
      </c>
      <c r="B630">
        <v>0.295928345614471</v>
      </c>
      <c r="C630" s="6">
        <v>0.28</v>
      </c>
      <c r="D630">
        <v>0.266699359203589</v>
      </c>
      <c r="E630">
        <v>395048088</v>
      </c>
      <c r="F630">
        <f t="shared" si="9"/>
        <v>639248764841</v>
      </c>
      <c r="G630">
        <v>680964320</v>
      </c>
      <c r="H630">
        <v>6202629</v>
      </c>
    </row>
    <row r="631" spans="1:8">
      <c r="A631">
        <v>630</v>
      </c>
      <c r="B631">
        <v>0.342177818383506</v>
      </c>
      <c r="C631" s="6">
        <v>0.28</v>
      </c>
      <c r="D631">
        <v>0.266712040227838</v>
      </c>
      <c r="E631">
        <v>358035962</v>
      </c>
      <c r="F631">
        <f t="shared" si="9"/>
        <v>638853716753</v>
      </c>
      <c r="G631">
        <v>709741377</v>
      </c>
      <c r="H631">
        <v>5371408</v>
      </c>
    </row>
    <row r="632" spans="1:8">
      <c r="A632">
        <v>631</v>
      </c>
      <c r="B632">
        <v>0.337525443069641</v>
      </c>
      <c r="C632" s="6">
        <v>0.28</v>
      </c>
      <c r="D632">
        <v>0.266739269467779</v>
      </c>
      <c r="E632">
        <v>361697316</v>
      </c>
      <c r="F632">
        <f t="shared" si="9"/>
        <v>638495680791</v>
      </c>
      <c r="G632">
        <v>860929224</v>
      </c>
      <c r="H632">
        <v>5735328</v>
      </c>
    </row>
    <row r="633" spans="1:8">
      <c r="A633">
        <v>632</v>
      </c>
      <c r="B633">
        <v>0.306777659890461</v>
      </c>
      <c r="C633" s="6">
        <v>0.28</v>
      </c>
      <c r="D633">
        <v>0.266752434772153</v>
      </c>
      <c r="E633">
        <v>400642476</v>
      </c>
      <c r="F633">
        <f t="shared" si="9"/>
        <v>638133983475</v>
      </c>
      <c r="G633">
        <v>920486146</v>
      </c>
      <c r="H633">
        <v>7446888</v>
      </c>
    </row>
    <row r="634" spans="1:8">
      <c r="A634">
        <v>633</v>
      </c>
      <c r="B634">
        <v>0.28466704719358</v>
      </c>
      <c r="C634" s="6">
        <v>0.28</v>
      </c>
      <c r="D634">
        <v>0.266792407996243</v>
      </c>
      <c r="E634">
        <v>370826158</v>
      </c>
      <c r="F634">
        <f t="shared" si="9"/>
        <v>637733340999</v>
      </c>
      <c r="G634">
        <v>906654598</v>
      </c>
      <c r="H634">
        <v>7900679</v>
      </c>
    </row>
    <row r="635" spans="1:8">
      <c r="A635">
        <v>634</v>
      </c>
      <c r="B635">
        <v>0.288717134115698</v>
      </c>
      <c r="C635" s="6">
        <v>0.28</v>
      </c>
      <c r="D635">
        <v>0.266804796687377</v>
      </c>
      <c r="E635">
        <v>368960938</v>
      </c>
      <c r="F635">
        <f t="shared" si="9"/>
        <v>637362514841</v>
      </c>
      <c r="G635">
        <v>885816521</v>
      </c>
      <c r="H635">
        <v>6237758</v>
      </c>
    </row>
    <row r="636" spans="1:8">
      <c r="A636">
        <v>635</v>
      </c>
      <c r="B636">
        <v>0.316383506746322</v>
      </c>
      <c r="C636" s="6">
        <v>0.28</v>
      </c>
      <c r="D636">
        <v>0.266830382762614</v>
      </c>
      <c r="E636">
        <v>410784878</v>
      </c>
      <c r="F636">
        <f t="shared" si="9"/>
        <v>636993553903</v>
      </c>
      <c r="G636">
        <v>911355134</v>
      </c>
      <c r="H636">
        <v>6188650</v>
      </c>
    </row>
    <row r="637" spans="1:8">
      <c r="A637">
        <v>636</v>
      </c>
      <c r="B637">
        <v>0.249191867073028</v>
      </c>
      <c r="C637" s="6">
        <v>0.28</v>
      </c>
      <c r="D637">
        <v>0.266853367069079</v>
      </c>
      <c r="E637">
        <v>388311860</v>
      </c>
      <c r="F637">
        <f t="shared" si="9"/>
        <v>636582769025</v>
      </c>
      <c r="G637">
        <v>939054504</v>
      </c>
      <c r="H637">
        <v>10000000</v>
      </c>
    </row>
    <row r="638" spans="1:8">
      <c r="A638">
        <v>637</v>
      </c>
      <c r="B638">
        <v>0.253526943093004</v>
      </c>
      <c r="C638" s="6">
        <v>0.28</v>
      </c>
      <c r="D638">
        <v>0.266861428234086</v>
      </c>
      <c r="E638">
        <v>405999712</v>
      </c>
      <c r="F638">
        <f t="shared" si="9"/>
        <v>636194457165</v>
      </c>
      <c r="G638">
        <v>885545850</v>
      </c>
      <c r="H638">
        <v>8200266</v>
      </c>
    </row>
    <row r="639" spans="1:8">
      <c r="A639">
        <v>638</v>
      </c>
      <c r="B639">
        <v>0.28536480696007</v>
      </c>
      <c r="C639" s="6">
        <v>0.28</v>
      </c>
      <c r="D639">
        <v>0.2671193274363</v>
      </c>
      <c r="E639">
        <v>424037140</v>
      </c>
      <c r="F639">
        <f t="shared" si="9"/>
        <v>635788457453</v>
      </c>
      <c r="G639">
        <v>855139985</v>
      </c>
      <c r="H639">
        <v>7571049</v>
      </c>
    </row>
    <row r="640" spans="1:8">
      <c r="A640">
        <v>639</v>
      </c>
      <c r="B640">
        <v>0.334446578309426</v>
      </c>
      <c r="C640" s="6">
        <v>0.28</v>
      </c>
      <c r="D640">
        <v>0.267212092421954</v>
      </c>
      <c r="E640">
        <v>401837358</v>
      </c>
      <c r="F640">
        <f t="shared" si="9"/>
        <v>635364420313</v>
      </c>
      <c r="G640">
        <v>836506504</v>
      </c>
      <c r="H640">
        <v>6041786</v>
      </c>
    </row>
    <row r="641" spans="1:8">
      <c r="A641">
        <v>640</v>
      </c>
      <c r="B641">
        <v>0.342370155402636</v>
      </c>
      <c r="C641" s="6">
        <v>0.28</v>
      </c>
      <c r="D641">
        <v>0.267219191176372</v>
      </c>
      <c r="E641">
        <v>412835082</v>
      </c>
      <c r="F641">
        <f t="shared" si="9"/>
        <v>634962582955</v>
      </c>
      <c r="G641">
        <v>870667904</v>
      </c>
      <c r="H641">
        <v>5386963</v>
      </c>
    </row>
    <row r="642" spans="1:8">
      <c r="A642">
        <v>641</v>
      </c>
      <c r="B642">
        <v>0.314808409903753</v>
      </c>
      <c r="C642" s="6">
        <v>0.28</v>
      </c>
      <c r="D642">
        <v>0.267276051871655</v>
      </c>
      <c r="E642">
        <v>428843148</v>
      </c>
      <c r="F642">
        <f t="shared" ref="F642:F705" si="10">F643+E642</f>
        <v>634549747873</v>
      </c>
      <c r="G642">
        <v>1035973571</v>
      </c>
      <c r="H642">
        <v>7003459</v>
      </c>
    </row>
    <row r="643" spans="1:8">
      <c r="A643">
        <v>642</v>
      </c>
      <c r="B643">
        <v>0.237443943778948</v>
      </c>
      <c r="C643" s="6">
        <v>0.28</v>
      </c>
      <c r="D643">
        <v>0.267290955427814</v>
      </c>
      <c r="E643">
        <v>400822952</v>
      </c>
      <c r="F643">
        <f t="shared" si="10"/>
        <v>634120904725</v>
      </c>
      <c r="G643">
        <v>1030878448</v>
      </c>
      <c r="H643">
        <v>10000000</v>
      </c>
    </row>
    <row r="644" spans="1:8">
      <c r="A644">
        <v>643</v>
      </c>
      <c r="B644">
        <v>0.309324130815164</v>
      </c>
      <c r="C644" s="6">
        <v>0.28</v>
      </c>
      <c r="D644">
        <v>0.267351624365644</v>
      </c>
      <c r="E644">
        <v>404721396</v>
      </c>
      <c r="F644">
        <f t="shared" si="10"/>
        <v>633720081773</v>
      </c>
      <c r="G644">
        <v>969648184</v>
      </c>
      <c r="H644">
        <v>6299971</v>
      </c>
    </row>
    <row r="645" spans="1:8">
      <c r="A645">
        <v>644</v>
      </c>
      <c r="B645">
        <v>0.278064829719421</v>
      </c>
      <c r="C645" s="6">
        <v>0.28</v>
      </c>
      <c r="D645">
        <v>0.267392855383184</v>
      </c>
      <c r="E645">
        <v>448943976</v>
      </c>
      <c r="F645">
        <f t="shared" si="10"/>
        <v>633315360377</v>
      </c>
      <c r="G645">
        <v>991024359</v>
      </c>
      <c r="H645">
        <v>6951733</v>
      </c>
    </row>
    <row r="646" spans="1:8">
      <c r="A646">
        <v>645</v>
      </c>
      <c r="B646">
        <v>0.353155537697111</v>
      </c>
      <c r="C646" s="6">
        <v>0.28</v>
      </c>
      <c r="D646">
        <v>0.267407944326253</v>
      </c>
      <c r="E646">
        <v>421054466</v>
      </c>
      <c r="F646">
        <f t="shared" si="10"/>
        <v>632866416401</v>
      </c>
      <c r="G646">
        <v>986249870</v>
      </c>
      <c r="H646">
        <v>6396823</v>
      </c>
    </row>
    <row r="647" spans="1:8">
      <c r="A647">
        <v>646</v>
      </c>
      <c r="B647">
        <v>0.406695508228636</v>
      </c>
      <c r="C647" s="6">
        <v>0.28</v>
      </c>
      <c r="D647">
        <v>0.267472586386236</v>
      </c>
      <c r="E647">
        <v>429455474</v>
      </c>
      <c r="F647">
        <f t="shared" si="10"/>
        <v>632445361935</v>
      </c>
      <c r="G647">
        <v>998995951</v>
      </c>
      <c r="H647">
        <v>5681439</v>
      </c>
    </row>
    <row r="648" spans="1:8">
      <c r="A648">
        <v>647</v>
      </c>
      <c r="B648">
        <v>0.283313784244999</v>
      </c>
      <c r="C648" s="6">
        <v>0.28</v>
      </c>
      <c r="D648">
        <v>0.267477570267203</v>
      </c>
      <c r="E648">
        <v>466103236</v>
      </c>
      <c r="F648">
        <f t="shared" si="10"/>
        <v>632015906461</v>
      </c>
      <c r="G648">
        <v>1042760527</v>
      </c>
      <c r="H648">
        <v>10000000</v>
      </c>
    </row>
    <row r="649" spans="1:8">
      <c r="A649">
        <v>648</v>
      </c>
      <c r="B649">
        <v>0.334452988746835</v>
      </c>
      <c r="C649" s="6">
        <v>0.28</v>
      </c>
      <c r="D649">
        <v>0.267489967179209</v>
      </c>
      <c r="E649">
        <v>421874374</v>
      </c>
      <c r="F649">
        <f t="shared" si="10"/>
        <v>631549803225</v>
      </c>
      <c r="G649">
        <v>966423413</v>
      </c>
      <c r="H649">
        <v>5699960</v>
      </c>
    </row>
    <row r="650" spans="1:8">
      <c r="A650">
        <v>649</v>
      </c>
      <c r="B650">
        <v>0.259998094438183</v>
      </c>
      <c r="C650" s="6">
        <v>0.28</v>
      </c>
      <c r="D650">
        <v>0.267502412973745</v>
      </c>
      <c r="E650">
        <v>420684332</v>
      </c>
      <c r="F650">
        <f t="shared" si="10"/>
        <v>631127928851</v>
      </c>
      <c r="G650">
        <v>1043301115</v>
      </c>
      <c r="H650">
        <v>10000000</v>
      </c>
    </row>
    <row r="651" spans="1:8">
      <c r="A651">
        <v>650</v>
      </c>
      <c r="B651">
        <v>0.351298587486557</v>
      </c>
      <c r="C651" s="6">
        <v>0.28</v>
      </c>
      <c r="D651">
        <v>0.267513362064404</v>
      </c>
      <c r="E651">
        <v>455574142</v>
      </c>
      <c r="F651">
        <f t="shared" si="10"/>
        <v>630707244519</v>
      </c>
      <c r="G651">
        <v>986542917</v>
      </c>
      <c r="H651">
        <v>6123356</v>
      </c>
    </row>
    <row r="652" spans="1:8">
      <c r="A652">
        <v>651</v>
      </c>
      <c r="B652">
        <v>0.34309989836948</v>
      </c>
      <c r="C652" s="6">
        <v>0.28</v>
      </c>
      <c r="D652">
        <v>0.267521197382392</v>
      </c>
      <c r="E652">
        <v>414318454</v>
      </c>
      <c r="F652">
        <f t="shared" si="10"/>
        <v>630251670377</v>
      </c>
      <c r="G652">
        <v>1015204480</v>
      </c>
      <c r="H652">
        <v>5601120</v>
      </c>
    </row>
    <row r="653" spans="1:8">
      <c r="A653">
        <v>652</v>
      </c>
      <c r="B653">
        <v>0.309725107154444</v>
      </c>
      <c r="C653" s="6">
        <v>0.28</v>
      </c>
      <c r="D653">
        <v>0.267555749749596</v>
      </c>
      <c r="E653">
        <v>411048748</v>
      </c>
      <c r="F653">
        <f t="shared" si="10"/>
        <v>629837351923</v>
      </c>
      <c r="G653">
        <v>1105571297</v>
      </c>
      <c r="H653">
        <v>7822924</v>
      </c>
    </row>
    <row r="654" spans="1:8">
      <c r="A654">
        <v>653</v>
      </c>
      <c r="B654">
        <v>0.269739484126058</v>
      </c>
      <c r="C654" s="6">
        <v>0.28</v>
      </c>
      <c r="D654">
        <v>0.267581651061874</v>
      </c>
      <c r="E654">
        <v>448749008</v>
      </c>
      <c r="F654">
        <f t="shared" si="10"/>
        <v>629426303175</v>
      </c>
      <c r="G654">
        <v>1086229996</v>
      </c>
      <c r="H654">
        <v>10000000</v>
      </c>
    </row>
    <row r="655" spans="1:8">
      <c r="A655">
        <v>654</v>
      </c>
      <c r="B655">
        <v>0.280874677524376</v>
      </c>
      <c r="C655" s="6">
        <v>0.28</v>
      </c>
      <c r="D655">
        <v>0.267681761762037</v>
      </c>
      <c r="E655">
        <v>424644500</v>
      </c>
      <c r="F655">
        <f t="shared" si="10"/>
        <v>628977554167</v>
      </c>
      <c r="G655">
        <v>1027388308</v>
      </c>
      <c r="H655">
        <v>8383006</v>
      </c>
    </row>
    <row r="656" spans="1:8">
      <c r="A656">
        <v>655</v>
      </c>
      <c r="B656">
        <v>0.273223726148061</v>
      </c>
      <c r="C656" s="6">
        <v>0.28</v>
      </c>
      <c r="D656">
        <v>0.267684930298519</v>
      </c>
      <c r="E656">
        <v>412973230</v>
      </c>
      <c r="F656">
        <f t="shared" si="10"/>
        <v>628552909667</v>
      </c>
      <c r="G656">
        <v>997265432</v>
      </c>
      <c r="H656">
        <v>7387274</v>
      </c>
    </row>
    <row r="657" spans="1:8">
      <c r="A657">
        <v>656</v>
      </c>
      <c r="B657">
        <v>0.303139304785642</v>
      </c>
      <c r="C657" s="6">
        <v>0.28</v>
      </c>
      <c r="D657">
        <v>0.267704534566592</v>
      </c>
      <c r="E657">
        <v>443878462</v>
      </c>
      <c r="F657">
        <f t="shared" si="10"/>
        <v>628139936437</v>
      </c>
      <c r="G657">
        <v>981615374</v>
      </c>
      <c r="H657">
        <v>8159750</v>
      </c>
    </row>
    <row r="658" spans="1:8">
      <c r="A658">
        <v>657</v>
      </c>
      <c r="B658">
        <v>0.277120249908388</v>
      </c>
      <c r="C658" s="6">
        <v>0.28</v>
      </c>
      <c r="D658">
        <v>0.267711762241713</v>
      </c>
      <c r="E658">
        <v>413548024</v>
      </c>
      <c r="F658">
        <f t="shared" si="10"/>
        <v>627696057975</v>
      </c>
      <c r="G658">
        <v>955790186</v>
      </c>
      <c r="H658">
        <v>6956355</v>
      </c>
    </row>
    <row r="659" spans="1:8">
      <c r="A659">
        <v>658</v>
      </c>
      <c r="B659">
        <v>0.248982612338711</v>
      </c>
      <c r="C659" s="6">
        <v>0.28</v>
      </c>
      <c r="D659">
        <v>0.267742910948996</v>
      </c>
      <c r="E659">
        <v>418172282</v>
      </c>
      <c r="F659">
        <f t="shared" si="10"/>
        <v>627282509951</v>
      </c>
      <c r="G659">
        <v>951230446</v>
      </c>
      <c r="H659">
        <v>6791765</v>
      </c>
    </row>
    <row r="660" spans="1:8">
      <c r="A660">
        <v>659</v>
      </c>
      <c r="B660">
        <v>0.354435449854073</v>
      </c>
      <c r="C660" s="6">
        <v>0.28</v>
      </c>
      <c r="D660">
        <v>0.267820617073638</v>
      </c>
      <c r="E660">
        <v>442669038</v>
      </c>
      <c r="F660">
        <f t="shared" si="10"/>
        <v>626864337669</v>
      </c>
      <c r="G660">
        <v>952320130</v>
      </c>
      <c r="H660">
        <v>5800136</v>
      </c>
    </row>
    <row r="661" spans="1:8">
      <c r="A661">
        <v>660</v>
      </c>
      <c r="B661">
        <v>0.386353455121925</v>
      </c>
      <c r="C661" s="6">
        <v>0.28</v>
      </c>
      <c r="D661">
        <v>0.267821655548481</v>
      </c>
      <c r="E661">
        <v>342336168</v>
      </c>
      <c r="F661">
        <f t="shared" si="10"/>
        <v>626421668631</v>
      </c>
      <c r="G661">
        <v>1008312621</v>
      </c>
      <c r="H661">
        <v>6051317</v>
      </c>
    </row>
    <row r="662" spans="1:8">
      <c r="A662">
        <v>661</v>
      </c>
      <c r="B662">
        <v>0.328734805625675</v>
      </c>
      <c r="C662" s="6">
        <v>0.28</v>
      </c>
      <c r="D662">
        <v>0.267912778310781</v>
      </c>
      <c r="E662">
        <v>338393664</v>
      </c>
      <c r="F662">
        <f t="shared" si="10"/>
        <v>626079332463</v>
      </c>
      <c r="G662">
        <v>1027292513</v>
      </c>
      <c r="H662">
        <v>5970153</v>
      </c>
    </row>
    <row r="663" spans="1:8">
      <c r="A663">
        <v>662</v>
      </c>
      <c r="B663">
        <v>0.315420816078452</v>
      </c>
      <c r="C663" s="6">
        <v>0.28</v>
      </c>
      <c r="D663">
        <v>0.267925105766898</v>
      </c>
      <c r="E663">
        <v>369776508</v>
      </c>
      <c r="F663">
        <f t="shared" si="10"/>
        <v>625740938799</v>
      </c>
      <c r="G663">
        <v>1062273688</v>
      </c>
      <c r="H663">
        <v>7151842</v>
      </c>
    </row>
    <row r="664" spans="1:8">
      <c r="A664">
        <v>663</v>
      </c>
      <c r="B664">
        <v>0.282046667715453</v>
      </c>
      <c r="C664" s="6">
        <v>0.28</v>
      </c>
      <c r="D664">
        <v>0.267981961167379</v>
      </c>
      <c r="E664">
        <v>342491160</v>
      </c>
      <c r="F664">
        <f t="shared" si="10"/>
        <v>625371162291</v>
      </c>
      <c r="G664">
        <v>1054933143</v>
      </c>
      <c r="H664">
        <v>7374072</v>
      </c>
    </row>
    <row r="665" spans="1:8">
      <c r="A665">
        <v>664</v>
      </c>
      <c r="B665">
        <v>0.307309092364327</v>
      </c>
      <c r="C665" s="6">
        <v>0.28</v>
      </c>
      <c r="D665">
        <v>0.268051488867835</v>
      </c>
      <c r="E665">
        <v>337939626</v>
      </c>
      <c r="F665">
        <f t="shared" si="10"/>
        <v>625028671131</v>
      </c>
      <c r="G665">
        <v>1042703541</v>
      </c>
      <c r="H665">
        <v>6175971</v>
      </c>
    </row>
    <row r="666" spans="1:8">
      <c r="A666">
        <v>665</v>
      </c>
      <c r="B666">
        <v>0.372240009192448</v>
      </c>
      <c r="C666" s="6">
        <v>0.28</v>
      </c>
      <c r="D666">
        <v>0.268080387811192</v>
      </c>
      <c r="E666">
        <v>360609038</v>
      </c>
      <c r="F666">
        <f t="shared" si="10"/>
        <v>624690731505</v>
      </c>
      <c r="G666">
        <v>1067428638</v>
      </c>
      <c r="H666">
        <v>5596004</v>
      </c>
    </row>
    <row r="667" spans="1:8">
      <c r="A667">
        <v>666</v>
      </c>
      <c r="B667">
        <v>0.2529021534085</v>
      </c>
      <c r="C667" s="6">
        <v>0.28</v>
      </c>
      <c r="D667">
        <v>0.268086125837229</v>
      </c>
      <c r="E667">
        <v>334989390</v>
      </c>
      <c r="F667">
        <f t="shared" si="10"/>
        <v>624330122467</v>
      </c>
      <c r="G667">
        <v>1131287397</v>
      </c>
      <c r="H667">
        <v>10000000</v>
      </c>
    </row>
    <row r="668" spans="1:8">
      <c r="A668">
        <v>667</v>
      </c>
      <c r="B668">
        <v>0.290767753901197</v>
      </c>
      <c r="C668" s="6">
        <v>0.28</v>
      </c>
      <c r="D668">
        <v>0.268114211620677</v>
      </c>
      <c r="E668">
        <v>334748934</v>
      </c>
      <c r="F668">
        <f t="shared" si="10"/>
        <v>623995133077</v>
      </c>
      <c r="G668">
        <v>1091862134</v>
      </c>
      <c r="H668">
        <v>6185649</v>
      </c>
    </row>
    <row r="669" spans="1:8">
      <c r="A669">
        <v>668</v>
      </c>
      <c r="B669">
        <v>0.287877983154774</v>
      </c>
      <c r="C669" s="6">
        <v>0.28</v>
      </c>
      <c r="D669">
        <v>0.268131772597059</v>
      </c>
      <c r="E669">
        <v>361613906</v>
      </c>
      <c r="F669">
        <f t="shared" si="10"/>
        <v>623660384143</v>
      </c>
      <c r="G669">
        <v>1117954087</v>
      </c>
      <c r="H669">
        <v>8898140</v>
      </c>
    </row>
    <row r="670" spans="1:8">
      <c r="A670">
        <v>669</v>
      </c>
      <c r="B670">
        <v>0.372440536950136</v>
      </c>
      <c r="C670" s="6">
        <v>0.28</v>
      </c>
      <c r="D670">
        <v>0.26824302412024</v>
      </c>
      <c r="E670">
        <v>332545590</v>
      </c>
      <c r="F670">
        <f t="shared" si="10"/>
        <v>623298770237</v>
      </c>
      <c r="G670">
        <v>1089354655</v>
      </c>
      <c r="H670">
        <v>6158337</v>
      </c>
    </row>
    <row r="671" spans="1:8">
      <c r="A671">
        <v>670</v>
      </c>
      <c r="B671">
        <v>0.284142910046718</v>
      </c>
      <c r="C671" s="6">
        <v>0.28</v>
      </c>
      <c r="D671">
        <v>0.268276903876465</v>
      </c>
      <c r="E671">
        <v>329400746</v>
      </c>
      <c r="F671">
        <f t="shared" si="10"/>
        <v>622966224647</v>
      </c>
      <c r="G671">
        <v>1105685807</v>
      </c>
      <c r="H671">
        <v>8013754</v>
      </c>
    </row>
    <row r="672" spans="1:8">
      <c r="A672">
        <v>671</v>
      </c>
      <c r="B672">
        <v>0.24758877943594</v>
      </c>
      <c r="C672" s="6">
        <v>0.28</v>
      </c>
      <c r="D672">
        <v>0.268315339966925</v>
      </c>
      <c r="E672">
        <v>358734764</v>
      </c>
      <c r="F672">
        <f t="shared" si="10"/>
        <v>622636823901</v>
      </c>
      <c r="G672">
        <v>1085958852</v>
      </c>
      <c r="H672">
        <v>9637937</v>
      </c>
    </row>
    <row r="673" spans="1:8">
      <c r="A673">
        <v>672</v>
      </c>
      <c r="B673">
        <v>0.251084404624796</v>
      </c>
      <c r="C673" s="6">
        <v>0.28</v>
      </c>
      <c r="D673">
        <v>0.268351247183047</v>
      </c>
      <c r="E673">
        <v>336502106</v>
      </c>
      <c r="F673">
        <f t="shared" si="10"/>
        <v>622278089137</v>
      </c>
      <c r="G673">
        <v>1047187205</v>
      </c>
      <c r="H673">
        <v>8062689</v>
      </c>
    </row>
    <row r="674" spans="1:8">
      <c r="A674">
        <v>673</v>
      </c>
      <c r="B674">
        <v>0.309817391843034</v>
      </c>
      <c r="C674" s="6">
        <v>0.28</v>
      </c>
      <c r="D674">
        <v>0.268442455608232</v>
      </c>
      <c r="E674">
        <v>354033692</v>
      </c>
      <c r="F674">
        <f t="shared" si="10"/>
        <v>621941587031</v>
      </c>
      <c r="G674">
        <v>1023230427</v>
      </c>
      <c r="H674">
        <v>7126357</v>
      </c>
    </row>
    <row r="675" spans="1:8">
      <c r="A675">
        <v>674</v>
      </c>
      <c r="B675">
        <v>0.247486994962213</v>
      </c>
      <c r="C675" s="6">
        <v>0.28</v>
      </c>
      <c r="D675">
        <v>0.268473730456525</v>
      </c>
      <c r="E675">
        <v>372847052</v>
      </c>
      <c r="F675">
        <f t="shared" si="10"/>
        <v>621587553339</v>
      </c>
      <c r="G675">
        <v>1016450569</v>
      </c>
      <c r="H675">
        <v>10000000</v>
      </c>
    </row>
    <row r="676" spans="1:8">
      <c r="A676">
        <v>675</v>
      </c>
      <c r="B676">
        <v>0.284766567133693</v>
      </c>
      <c r="C676" s="6">
        <v>0.28</v>
      </c>
      <c r="D676">
        <v>0.268493750504405</v>
      </c>
      <c r="E676">
        <v>339648916</v>
      </c>
      <c r="F676">
        <f t="shared" si="10"/>
        <v>621214706287</v>
      </c>
      <c r="G676">
        <v>966030310</v>
      </c>
      <c r="H676">
        <v>8717723</v>
      </c>
    </row>
    <row r="677" spans="1:8">
      <c r="A677">
        <v>676</v>
      </c>
      <c r="B677">
        <v>0.237630285565503</v>
      </c>
      <c r="C677" s="6">
        <v>0.28</v>
      </c>
      <c r="D677">
        <v>0.268531701947932</v>
      </c>
      <c r="E677">
        <v>335430712</v>
      </c>
      <c r="F677">
        <f t="shared" si="10"/>
        <v>620875057371</v>
      </c>
      <c r="G677">
        <v>939911612</v>
      </c>
      <c r="H677">
        <v>8762335</v>
      </c>
    </row>
    <row r="678" spans="1:8">
      <c r="A678">
        <v>677</v>
      </c>
      <c r="B678">
        <v>0.239096675382649</v>
      </c>
      <c r="C678" s="6">
        <v>0.28</v>
      </c>
      <c r="D678">
        <v>0.268587210970096</v>
      </c>
      <c r="E678">
        <v>371095278</v>
      </c>
      <c r="F678">
        <f t="shared" si="10"/>
        <v>620539626659</v>
      </c>
      <c r="G678">
        <v>907833069</v>
      </c>
      <c r="H678">
        <v>9138179</v>
      </c>
    </row>
    <row r="679" spans="1:8">
      <c r="A679">
        <v>678</v>
      </c>
      <c r="B679">
        <v>0.304718381439765</v>
      </c>
      <c r="C679" s="6">
        <v>0.28</v>
      </c>
      <c r="D679">
        <v>0.268619960651901</v>
      </c>
      <c r="E679">
        <v>345297696</v>
      </c>
      <c r="F679">
        <f t="shared" si="10"/>
        <v>620168531381</v>
      </c>
      <c r="G679">
        <v>869553104</v>
      </c>
      <c r="H679">
        <v>7132577</v>
      </c>
    </row>
    <row r="680" spans="1:8">
      <c r="A680">
        <v>679</v>
      </c>
      <c r="B680">
        <v>0.307122862447177</v>
      </c>
      <c r="C680" s="6">
        <v>0.28</v>
      </c>
      <c r="D680">
        <v>0.268646969854882</v>
      </c>
      <c r="E680">
        <v>339057352</v>
      </c>
      <c r="F680">
        <f t="shared" si="10"/>
        <v>619823233685</v>
      </c>
      <c r="G680">
        <v>862636404</v>
      </c>
      <c r="H680">
        <v>8306978</v>
      </c>
    </row>
    <row r="681" spans="1:8">
      <c r="A681">
        <v>680</v>
      </c>
      <c r="B681">
        <v>0.299457978515122</v>
      </c>
      <c r="C681" s="6">
        <v>0.28</v>
      </c>
      <c r="D681">
        <v>0.268689288629609</v>
      </c>
      <c r="E681">
        <v>361553454</v>
      </c>
      <c r="F681">
        <f t="shared" si="10"/>
        <v>619484176333</v>
      </c>
      <c r="G681">
        <v>842165456</v>
      </c>
      <c r="H681">
        <v>6413151</v>
      </c>
    </row>
    <row r="682" spans="1:8">
      <c r="A682">
        <v>681</v>
      </c>
      <c r="B682">
        <v>0.254252383846335</v>
      </c>
      <c r="C682" s="6">
        <v>0.28</v>
      </c>
      <c r="D682">
        <v>0.268759890794112</v>
      </c>
      <c r="E682">
        <v>326852234</v>
      </c>
      <c r="F682">
        <f t="shared" si="10"/>
        <v>619122622879</v>
      </c>
      <c r="G682">
        <v>856645293</v>
      </c>
      <c r="H682">
        <v>10000000</v>
      </c>
    </row>
    <row r="683" spans="1:8">
      <c r="A683">
        <v>682</v>
      </c>
      <c r="B683">
        <v>0.262663857701537</v>
      </c>
      <c r="C683" s="6">
        <v>0.28</v>
      </c>
      <c r="D683">
        <v>0.268791373643898</v>
      </c>
      <c r="E683">
        <v>330410652</v>
      </c>
      <c r="F683">
        <f t="shared" si="10"/>
        <v>618795770645</v>
      </c>
      <c r="G683">
        <v>799590658</v>
      </c>
      <c r="H683">
        <v>10000000</v>
      </c>
    </row>
    <row r="684" spans="1:8">
      <c r="A684">
        <v>683</v>
      </c>
      <c r="B684">
        <v>0.276566605760104</v>
      </c>
      <c r="C684" s="6">
        <v>0.28</v>
      </c>
      <c r="D684">
        <v>0.268823979888519</v>
      </c>
      <c r="E684">
        <v>365092568</v>
      </c>
      <c r="F684">
        <f t="shared" si="10"/>
        <v>618465359993</v>
      </c>
      <c r="G684">
        <v>754476375</v>
      </c>
      <c r="H684">
        <v>8463242</v>
      </c>
    </row>
    <row r="685" spans="1:8">
      <c r="A685">
        <v>684</v>
      </c>
      <c r="B685">
        <v>0.34582495980622</v>
      </c>
      <c r="C685" s="6">
        <v>0.28</v>
      </c>
      <c r="D685">
        <v>0.26886058017729</v>
      </c>
      <c r="E685">
        <v>336503558</v>
      </c>
      <c r="F685">
        <f t="shared" si="10"/>
        <v>618100267425</v>
      </c>
      <c r="G685">
        <v>727332881</v>
      </c>
      <c r="H685">
        <v>6848206</v>
      </c>
    </row>
    <row r="686" spans="1:8">
      <c r="A686">
        <v>685</v>
      </c>
      <c r="B686">
        <v>0.246406535587916</v>
      </c>
      <c r="C686" s="6">
        <v>0.28</v>
      </c>
      <c r="D686">
        <v>0.268930493934005</v>
      </c>
      <c r="E686">
        <v>334444954</v>
      </c>
      <c r="F686">
        <f t="shared" si="10"/>
        <v>617763763867</v>
      </c>
      <c r="G686">
        <v>726754909</v>
      </c>
      <c r="H686">
        <v>10000000</v>
      </c>
    </row>
    <row r="687" spans="1:8">
      <c r="A687">
        <v>686</v>
      </c>
      <c r="B687">
        <v>0.344732703969783</v>
      </c>
      <c r="C687" s="6">
        <v>0.28</v>
      </c>
      <c r="D687">
        <v>0.268934220207351</v>
      </c>
      <c r="E687">
        <v>365310214</v>
      </c>
      <c r="F687">
        <f t="shared" si="10"/>
        <v>617429318913</v>
      </c>
      <c r="G687">
        <v>665286304</v>
      </c>
      <c r="H687">
        <v>5786187</v>
      </c>
    </row>
    <row r="688" spans="1:8">
      <c r="A688">
        <v>687</v>
      </c>
      <c r="B688">
        <v>0.42403683174993</v>
      </c>
      <c r="C688" s="6">
        <v>0.28</v>
      </c>
      <c r="D688">
        <v>0.268993883533258</v>
      </c>
      <c r="E688">
        <v>336008906</v>
      </c>
      <c r="F688">
        <f t="shared" si="10"/>
        <v>617064008699</v>
      </c>
      <c r="G688">
        <v>716370043</v>
      </c>
      <c r="H688">
        <v>6477614</v>
      </c>
    </row>
    <row r="689" spans="1:8">
      <c r="A689">
        <v>688</v>
      </c>
      <c r="B689">
        <v>0.272147219312993</v>
      </c>
      <c r="C689" s="6">
        <v>0.28</v>
      </c>
      <c r="D689">
        <v>0.26901491069748</v>
      </c>
      <c r="E689">
        <v>334319180</v>
      </c>
      <c r="F689">
        <f t="shared" si="10"/>
        <v>616727999793</v>
      </c>
      <c r="G689">
        <v>720116287</v>
      </c>
      <c r="H689">
        <v>10000000</v>
      </c>
    </row>
    <row r="690" spans="1:8">
      <c r="A690">
        <v>689</v>
      </c>
      <c r="B690">
        <v>0.346004443960935</v>
      </c>
      <c r="C690" s="6">
        <v>0.28</v>
      </c>
      <c r="D690">
        <v>0.269124957693447</v>
      </c>
      <c r="E690">
        <v>355328056</v>
      </c>
      <c r="F690">
        <f t="shared" si="10"/>
        <v>616393680613</v>
      </c>
      <c r="G690">
        <v>667283924</v>
      </c>
      <c r="H690">
        <v>5524776</v>
      </c>
    </row>
    <row r="691" spans="1:8">
      <c r="A691">
        <v>690</v>
      </c>
      <c r="B691">
        <v>0.286432860231089</v>
      </c>
      <c r="C691" s="6">
        <v>0.28</v>
      </c>
      <c r="D691">
        <v>0.269197404345134</v>
      </c>
      <c r="E691">
        <v>334187522</v>
      </c>
      <c r="F691">
        <f t="shared" si="10"/>
        <v>616038352557</v>
      </c>
      <c r="G691">
        <v>759762439</v>
      </c>
      <c r="H691">
        <v>9535306</v>
      </c>
    </row>
    <row r="692" spans="1:8">
      <c r="A692">
        <v>691</v>
      </c>
      <c r="B692">
        <v>0.349182396815273</v>
      </c>
      <c r="C692" s="6">
        <v>0.28</v>
      </c>
      <c r="D692">
        <v>0.269216352648162</v>
      </c>
      <c r="E692">
        <v>328319954</v>
      </c>
      <c r="F692">
        <f t="shared" si="10"/>
        <v>615704165035</v>
      </c>
      <c r="G692">
        <v>729874065</v>
      </c>
      <c r="H692">
        <v>7465772</v>
      </c>
    </row>
    <row r="693" spans="1:8">
      <c r="A693">
        <v>692</v>
      </c>
      <c r="B693">
        <v>0.287452721112799</v>
      </c>
      <c r="C693" s="6">
        <v>0.28</v>
      </c>
      <c r="D693">
        <v>0.269237038976644</v>
      </c>
      <c r="E693">
        <v>355103324</v>
      </c>
      <c r="F693">
        <f t="shared" si="10"/>
        <v>615375845081</v>
      </c>
      <c r="G693">
        <v>720969696</v>
      </c>
      <c r="H693">
        <v>5399584</v>
      </c>
    </row>
    <row r="694" spans="1:8">
      <c r="A694">
        <v>693</v>
      </c>
      <c r="B694">
        <v>0.283792095620353</v>
      </c>
      <c r="C694" s="6">
        <v>0.28</v>
      </c>
      <c r="D694">
        <v>0.269284392435318</v>
      </c>
      <c r="E694">
        <v>327102912</v>
      </c>
      <c r="F694">
        <f t="shared" si="10"/>
        <v>615020741757</v>
      </c>
      <c r="G694">
        <v>908224516</v>
      </c>
      <c r="H694">
        <v>10000000</v>
      </c>
    </row>
    <row r="695" spans="1:8">
      <c r="A695">
        <v>694</v>
      </c>
      <c r="B695">
        <v>0.318498600912525</v>
      </c>
      <c r="C695" s="6">
        <v>0.28</v>
      </c>
      <c r="D695">
        <v>0.269323180906298</v>
      </c>
      <c r="E695">
        <v>318739184</v>
      </c>
      <c r="F695">
        <f t="shared" si="10"/>
        <v>614693638845</v>
      </c>
      <c r="G695">
        <v>870773310</v>
      </c>
      <c r="H695">
        <v>6822140</v>
      </c>
    </row>
    <row r="696" spans="1:8">
      <c r="A696">
        <v>695</v>
      </c>
      <c r="B696">
        <v>0.316228605081293</v>
      </c>
      <c r="C696" s="6">
        <v>0.28</v>
      </c>
      <c r="D696">
        <v>0.269419567264617</v>
      </c>
      <c r="E696">
        <v>343851622</v>
      </c>
      <c r="F696">
        <f t="shared" si="10"/>
        <v>614374899661</v>
      </c>
      <c r="G696">
        <v>870686214</v>
      </c>
      <c r="H696">
        <v>5590139</v>
      </c>
    </row>
    <row r="697" spans="1:8">
      <c r="A697">
        <v>696</v>
      </c>
      <c r="B697">
        <v>0.381084751827669</v>
      </c>
      <c r="C697" s="6">
        <v>0.28</v>
      </c>
      <c r="D697">
        <v>0.269425135718325</v>
      </c>
      <c r="E697">
        <v>325113036</v>
      </c>
      <c r="F697">
        <f t="shared" si="10"/>
        <v>614031048039</v>
      </c>
      <c r="G697">
        <v>961868391</v>
      </c>
      <c r="H697">
        <v>6573767</v>
      </c>
    </row>
    <row r="698" spans="1:8">
      <c r="A698">
        <v>697</v>
      </c>
      <c r="B698">
        <v>0.261683158879044</v>
      </c>
      <c r="C698" s="6">
        <v>0.28</v>
      </c>
      <c r="D698">
        <v>0.269499023283233</v>
      </c>
      <c r="E698">
        <v>321773688</v>
      </c>
      <c r="F698">
        <f t="shared" si="10"/>
        <v>613705935003</v>
      </c>
      <c r="G698">
        <v>965901226</v>
      </c>
      <c r="H698">
        <v>10000000</v>
      </c>
    </row>
    <row r="699" spans="1:8">
      <c r="A699">
        <v>698</v>
      </c>
      <c r="B699">
        <v>0.26300179867993</v>
      </c>
      <c r="C699" s="6">
        <v>0.28</v>
      </c>
      <c r="D699">
        <v>0.269555101649818</v>
      </c>
      <c r="E699">
        <v>355808718</v>
      </c>
      <c r="F699">
        <f t="shared" si="10"/>
        <v>613384161315</v>
      </c>
      <c r="G699">
        <v>912434874</v>
      </c>
      <c r="H699">
        <v>10000000</v>
      </c>
    </row>
    <row r="700" spans="1:8">
      <c r="A700">
        <v>699</v>
      </c>
      <c r="B700">
        <v>0.329687253995631</v>
      </c>
      <c r="C700" s="6">
        <v>0.28</v>
      </c>
      <c r="D700">
        <v>0.269588840830215</v>
      </c>
      <c r="E700">
        <v>321183320</v>
      </c>
      <c r="F700">
        <f t="shared" si="10"/>
        <v>613028352597</v>
      </c>
      <c r="G700">
        <v>851666935</v>
      </c>
      <c r="H700">
        <v>6961515</v>
      </c>
    </row>
    <row r="701" spans="1:8">
      <c r="A701">
        <v>700</v>
      </c>
      <c r="B701">
        <v>0.343101486487691</v>
      </c>
      <c r="C701" s="6">
        <v>0.28</v>
      </c>
      <c r="D701">
        <v>0.269606039281414</v>
      </c>
      <c r="E701">
        <v>320442344</v>
      </c>
      <c r="F701">
        <f t="shared" si="10"/>
        <v>612707169277</v>
      </c>
      <c r="G701">
        <v>848907760</v>
      </c>
      <c r="H701">
        <v>5697370</v>
      </c>
    </row>
    <row r="702" spans="1:8">
      <c r="A702">
        <v>701</v>
      </c>
      <c r="B702">
        <v>0.25199093320153</v>
      </c>
      <c r="C702" s="6">
        <v>0.28</v>
      </c>
      <c r="D702">
        <v>0.26961995080961</v>
      </c>
      <c r="E702">
        <v>348495228</v>
      </c>
      <c r="F702">
        <f t="shared" si="10"/>
        <v>612386726933</v>
      </c>
      <c r="G702">
        <v>904387916</v>
      </c>
      <c r="H702">
        <v>9423734</v>
      </c>
    </row>
    <row r="703" spans="1:8">
      <c r="A703">
        <v>702</v>
      </c>
      <c r="B703">
        <v>0.313197033508994</v>
      </c>
      <c r="C703" s="6">
        <v>0.28</v>
      </c>
      <c r="D703">
        <v>0.269641289195934</v>
      </c>
      <c r="E703">
        <v>318423888</v>
      </c>
      <c r="F703">
        <f t="shared" si="10"/>
        <v>612038231705</v>
      </c>
      <c r="G703">
        <v>868561562</v>
      </c>
      <c r="H703">
        <v>6364807</v>
      </c>
    </row>
    <row r="704" spans="1:8">
      <c r="A704">
        <v>703</v>
      </c>
      <c r="B704">
        <v>0.27789307134639</v>
      </c>
      <c r="C704" s="6">
        <v>0.28</v>
      </c>
      <c r="D704">
        <v>0.269656282323361</v>
      </c>
      <c r="E704">
        <v>322387974</v>
      </c>
      <c r="F704">
        <f t="shared" si="10"/>
        <v>611719807817</v>
      </c>
      <c r="G704">
        <v>882276151</v>
      </c>
      <c r="H704">
        <v>6519571</v>
      </c>
    </row>
    <row r="705" spans="1:8">
      <c r="A705">
        <v>704</v>
      </c>
      <c r="B705">
        <v>0.335403236888621</v>
      </c>
      <c r="C705" s="6">
        <v>0.28</v>
      </c>
      <c r="D705">
        <v>0.269701685792048</v>
      </c>
      <c r="E705">
        <v>356282880</v>
      </c>
      <c r="F705">
        <f t="shared" si="10"/>
        <v>611397419843</v>
      </c>
      <c r="G705">
        <v>892130280</v>
      </c>
      <c r="H705">
        <v>5979203</v>
      </c>
    </row>
    <row r="706" spans="1:8">
      <c r="A706">
        <v>705</v>
      </c>
      <c r="B706">
        <v>0.285398891605435</v>
      </c>
      <c r="C706" s="6">
        <v>0.28</v>
      </c>
      <c r="D706">
        <v>0.269739484126058</v>
      </c>
      <c r="E706">
        <v>329029762</v>
      </c>
      <c r="F706">
        <f t="shared" ref="F706:F769" si="11">F707+E706</f>
        <v>611041136963</v>
      </c>
      <c r="G706">
        <v>926738145</v>
      </c>
      <c r="H706">
        <v>6795196</v>
      </c>
    </row>
    <row r="707" spans="1:8">
      <c r="A707">
        <v>706</v>
      </c>
      <c r="B707">
        <v>0.30314744328983</v>
      </c>
      <c r="C707" s="6">
        <v>0.28</v>
      </c>
      <c r="D707">
        <v>0.269750865174376</v>
      </c>
      <c r="E707">
        <v>328221990</v>
      </c>
      <c r="F707">
        <f t="shared" si="11"/>
        <v>610712107201</v>
      </c>
      <c r="G707">
        <v>927370251</v>
      </c>
      <c r="H707">
        <v>8270886</v>
      </c>
    </row>
    <row r="708" spans="1:8">
      <c r="A708">
        <v>707</v>
      </c>
      <c r="B708">
        <v>0.28624971708639</v>
      </c>
      <c r="C708" s="6">
        <v>0.28</v>
      </c>
      <c r="D708">
        <v>0.269842687558219</v>
      </c>
      <c r="E708">
        <v>359862504</v>
      </c>
      <c r="F708">
        <f t="shared" si="11"/>
        <v>610383885211</v>
      </c>
      <c r="G708">
        <v>907395563</v>
      </c>
      <c r="H708">
        <v>8910511</v>
      </c>
    </row>
    <row r="709" spans="1:8">
      <c r="A709">
        <v>708</v>
      </c>
      <c r="B709">
        <v>0.371762167483026</v>
      </c>
      <c r="C709" s="6">
        <v>0.28</v>
      </c>
      <c r="D709">
        <v>0.269859876169047</v>
      </c>
      <c r="E709">
        <v>333601616</v>
      </c>
      <c r="F709">
        <f t="shared" si="11"/>
        <v>610024022707</v>
      </c>
      <c r="G709">
        <v>878626031</v>
      </c>
      <c r="H709">
        <v>6502641</v>
      </c>
    </row>
    <row r="710" spans="1:8">
      <c r="A710">
        <v>709</v>
      </c>
      <c r="B710">
        <v>0.288540678766564</v>
      </c>
      <c r="C710" s="6">
        <v>0.28</v>
      </c>
      <c r="D710">
        <v>0.269962549664452</v>
      </c>
      <c r="E710">
        <v>324952306</v>
      </c>
      <c r="F710">
        <f t="shared" si="11"/>
        <v>609690421091</v>
      </c>
      <c r="G710">
        <v>884700186</v>
      </c>
      <c r="H710">
        <v>6163816</v>
      </c>
    </row>
    <row r="711" spans="1:8">
      <c r="A711">
        <v>710</v>
      </c>
      <c r="B711">
        <v>0.289619034597413</v>
      </c>
      <c r="C711" s="6">
        <v>0.28</v>
      </c>
      <c r="D711">
        <v>0.270082314647209</v>
      </c>
      <c r="E711">
        <v>358699764</v>
      </c>
      <c r="F711">
        <f t="shared" si="11"/>
        <v>609365468785</v>
      </c>
      <c r="G711">
        <v>911692755</v>
      </c>
      <c r="H711">
        <v>6369078</v>
      </c>
    </row>
    <row r="712" spans="1:8">
      <c r="A712">
        <v>711</v>
      </c>
      <c r="B712">
        <v>0.253742538093919</v>
      </c>
      <c r="C712" s="6">
        <v>0.28</v>
      </c>
      <c r="D712">
        <v>0.270095880330591</v>
      </c>
      <c r="E712">
        <v>331156004</v>
      </c>
      <c r="F712">
        <f t="shared" si="11"/>
        <v>609006769021</v>
      </c>
      <c r="G712">
        <v>928983242</v>
      </c>
      <c r="H712">
        <v>10000000</v>
      </c>
    </row>
    <row r="713" spans="1:8">
      <c r="A713">
        <v>712</v>
      </c>
      <c r="B713">
        <v>0.260073063814351</v>
      </c>
      <c r="C713" s="6">
        <v>0.28</v>
      </c>
      <c r="D713">
        <v>0.270316688200598</v>
      </c>
      <c r="E713">
        <v>327737064</v>
      </c>
      <c r="F713">
        <f t="shared" si="11"/>
        <v>608675613017</v>
      </c>
      <c r="G713">
        <v>860745165</v>
      </c>
      <c r="H713">
        <v>10000000</v>
      </c>
    </row>
    <row r="714" spans="1:8">
      <c r="A714">
        <v>713</v>
      </c>
      <c r="B714">
        <v>0.29892368823786</v>
      </c>
      <c r="C714" s="6">
        <v>0.28</v>
      </c>
      <c r="D714">
        <v>0.270352662262048</v>
      </c>
      <c r="E714">
        <v>356452390</v>
      </c>
      <c r="F714">
        <f t="shared" si="11"/>
        <v>608347875953</v>
      </c>
      <c r="G714">
        <v>825389586</v>
      </c>
      <c r="H714">
        <v>10000000</v>
      </c>
    </row>
    <row r="715" spans="1:8">
      <c r="A715">
        <v>714</v>
      </c>
      <c r="B715">
        <v>0.238075149085344</v>
      </c>
      <c r="C715" s="6">
        <v>0.28</v>
      </c>
      <c r="D715">
        <v>0.270368452199933</v>
      </c>
      <c r="E715">
        <v>339313032</v>
      </c>
      <c r="F715">
        <f t="shared" si="11"/>
        <v>607991423563</v>
      </c>
      <c r="G715">
        <v>777279978</v>
      </c>
      <c r="H715">
        <v>10000000</v>
      </c>
    </row>
    <row r="716" spans="1:8">
      <c r="A716">
        <v>715</v>
      </c>
      <c r="B716">
        <v>0.35954350112685</v>
      </c>
      <c r="C716" s="6">
        <v>0.28</v>
      </c>
      <c r="D716">
        <v>0.270412182257623</v>
      </c>
      <c r="E716">
        <v>334373706</v>
      </c>
      <c r="F716">
        <f t="shared" si="11"/>
        <v>607652110531</v>
      </c>
      <c r="G716">
        <v>731798593</v>
      </c>
      <c r="H716">
        <v>5684254</v>
      </c>
    </row>
    <row r="717" spans="1:8">
      <c r="A717">
        <v>716</v>
      </c>
      <c r="B717">
        <v>0.285749965859549</v>
      </c>
      <c r="C717" s="6">
        <v>0.28</v>
      </c>
      <c r="D717">
        <v>0.270476576314139</v>
      </c>
      <c r="E717">
        <v>366310328</v>
      </c>
      <c r="F717">
        <f t="shared" si="11"/>
        <v>607317736825</v>
      </c>
      <c r="G717">
        <v>784809688</v>
      </c>
      <c r="H717">
        <v>6995170</v>
      </c>
    </row>
    <row r="718" spans="1:8">
      <c r="A718">
        <v>717</v>
      </c>
      <c r="B718">
        <v>0.287409316509246</v>
      </c>
      <c r="C718" s="6">
        <v>0.28</v>
      </c>
      <c r="D718">
        <v>0.27050517799928</v>
      </c>
      <c r="E718">
        <v>338921834</v>
      </c>
      <c r="F718">
        <f t="shared" si="11"/>
        <v>606951426497</v>
      </c>
      <c r="G718">
        <v>779942491</v>
      </c>
      <c r="H718">
        <v>5832271</v>
      </c>
    </row>
    <row r="719" spans="1:8">
      <c r="A719">
        <v>718</v>
      </c>
      <c r="B719">
        <v>0.322061361469443</v>
      </c>
      <c r="C719" s="6">
        <v>0.28</v>
      </c>
      <c r="D719">
        <v>0.270543270902153</v>
      </c>
      <c r="E719">
        <v>335727814</v>
      </c>
      <c r="F719">
        <f t="shared" si="11"/>
        <v>606612504663</v>
      </c>
      <c r="G719">
        <v>839590047</v>
      </c>
      <c r="H719">
        <v>10000000</v>
      </c>
    </row>
    <row r="720" spans="1:8">
      <c r="A720">
        <v>719</v>
      </c>
      <c r="B720">
        <v>0.304766438516782</v>
      </c>
      <c r="C720" s="6">
        <v>0.28</v>
      </c>
      <c r="D720">
        <v>0.270547900157008</v>
      </c>
      <c r="E720">
        <v>370103190</v>
      </c>
      <c r="F720">
        <f t="shared" si="11"/>
        <v>606276776849</v>
      </c>
      <c r="G720">
        <v>813208375</v>
      </c>
      <c r="H720">
        <v>7285184</v>
      </c>
    </row>
    <row r="721" spans="1:8">
      <c r="A721">
        <v>720</v>
      </c>
      <c r="B721">
        <v>0.280101920987825</v>
      </c>
      <c r="C721" s="6">
        <v>0.28</v>
      </c>
      <c r="D721">
        <v>0.27055870386574</v>
      </c>
      <c r="E721">
        <v>331635522</v>
      </c>
      <c r="F721">
        <f t="shared" si="11"/>
        <v>605906673659</v>
      </c>
      <c r="G721">
        <v>802934315</v>
      </c>
      <c r="H721">
        <v>8093762</v>
      </c>
    </row>
    <row r="722" spans="1:8">
      <c r="A722">
        <v>721</v>
      </c>
      <c r="B722">
        <v>0.321218612314288</v>
      </c>
      <c r="C722" s="6">
        <v>0.28</v>
      </c>
      <c r="D722">
        <v>0.270578264488329</v>
      </c>
      <c r="E722">
        <v>330381956</v>
      </c>
      <c r="F722">
        <f t="shared" si="11"/>
        <v>605575038137</v>
      </c>
      <c r="G722">
        <v>781887228</v>
      </c>
      <c r="H722">
        <v>7973990</v>
      </c>
    </row>
    <row r="723" spans="1:8">
      <c r="A723">
        <v>722</v>
      </c>
      <c r="B723">
        <v>0.266409583753865</v>
      </c>
      <c r="C723" s="6">
        <v>0.28</v>
      </c>
      <c r="D723">
        <v>0.270641231003377</v>
      </c>
      <c r="E723">
        <v>354505682</v>
      </c>
      <c r="F723">
        <f t="shared" si="11"/>
        <v>605244656181</v>
      </c>
      <c r="G723">
        <v>765994853</v>
      </c>
      <c r="H723">
        <v>8522847</v>
      </c>
    </row>
    <row r="724" spans="1:8">
      <c r="A724">
        <v>723</v>
      </c>
      <c r="B724">
        <v>0.304876868248115</v>
      </c>
      <c r="C724" s="6">
        <v>0.28</v>
      </c>
      <c r="D724">
        <v>0.270697820362146</v>
      </c>
      <c r="E724">
        <v>327400036</v>
      </c>
      <c r="F724">
        <f t="shared" si="11"/>
        <v>604890150499</v>
      </c>
      <c r="G724">
        <v>737867862</v>
      </c>
      <c r="H724">
        <v>6616248</v>
      </c>
    </row>
    <row r="725" spans="1:8">
      <c r="A725">
        <v>724</v>
      </c>
      <c r="B725">
        <v>0.306169389314839</v>
      </c>
      <c r="C725" s="6">
        <v>0.28</v>
      </c>
      <c r="D725">
        <v>0.270796501957888</v>
      </c>
      <c r="E725">
        <v>331639006</v>
      </c>
      <c r="F725">
        <f t="shared" si="11"/>
        <v>604562750463</v>
      </c>
      <c r="G725">
        <v>743421022</v>
      </c>
      <c r="H725">
        <v>9064360</v>
      </c>
    </row>
    <row r="726" spans="1:8">
      <c r="A726">
        <v>725</v>
      </c>
      <c r="B726">
        <v>0.267351624365644</v>
      </c>
      <c r="C726" s="6">
        <v>0.28</v>
      </c>
      <c r="D726">
        <v>0.270824902686615</v>
      </c>
      <c r="E726">
        <v>361222550</v>
      </c>
      <c r="F726">
        <f t="shared" si="11"/>
        <v>604231111457</v>
      </c>
      <c r="G726">
        <v>718713061</v>
      </c>
      <c r="H726">
        <v>9289366</v>
      </c>
    </row>
    <row r="727" spans="1:8">
      <c r="A727">
        <v>726</v>
      </c>
      <c r="B727">
        <v>0.231674897561184</v>
      </c>
      <c r="C727" s="6">
        <v>0.28</v>
      </c>
      <c r="D727">
        <v>0.271002020044441</v>
      </c>
      <c r="E727">
        <v>339468976</v>
      </c>
      <c r="F727">
        <f t="shared" si="11"/>
        <v>603869888907</v>
      </c>
      <c r="G727">
        <v>684734277</v>
      </c>
      <c r="H727">
        <v>8340699</v>
      </c>
    </row>
    <row r="728" spans="1:8">
      <c r="A728">
        <v>727</v>
      </c>
      <c r="B728">
        <v>0.258912125120862</v>
      </c>
      <c r="C728" s="6">
        <v>0.28</v>
      </c>
      <c r="D728">
        <v>0.271009611455553</v>
      </c>
      <c r="E728">
        <v>335296666</v>
      </c>
      <c r="F728">
        <f t="shared" si="11"/>
        <v>603530419931</v>
      </c>
      <c r="G728">
        <v>655425812</v>
      </c>
      <c r="H728">
        <v>8443688</v>
      </c>
    </row>
    <row r="729" spans="1:8">
      <c r="A729">
        <v>728</v>
      </c>
      <c r="B729">
        <v>0.252405377393704</v>
      </c>
      <c r="C729" s="6">
        <v>0.28</v>
      </c>
      <c r="D729">
        <v>0.27117105844145</v>
      </c>
      <c r="E729">
        <v>367103342</v>
      </c>
      <c r="F729">
        <f t="shared" si="11"/>
        <v>603195123265</v>
      </c>
      <c r="G729">
        <v>628604946</v>
      </c>
      <c r="H729">
        <v>10000000</v>
      </c>
    </row>
    <row r="730" spans="1:8">
      <c r="A730">
        <v>729</v>
      </c>
      <c r="B730">
        <v>0.314022928376725</v>
      </c>
      <c r="C730" s="6">
        <v>0.28</v>
      </c>
      <c r="D730">
        <v>0.271179887996329</v>
      </c>
      <c r="E730">
        <v>345567246</v>
      </c>
      <c r="F730">
        <f t="shared" si="11"/>
        <v>602828019923</v>
      </c>
      <c r="G730">
        <v>561383166</v>
      </c>
      <c r="H730">
        <v>10000000</v>
      </c>
    </row>
    <row r="731" spans="1:8">
      <c r="A731">
        <v>730</v>
      </c>
      <c r="B731">
        <v>0.432370719415255</v>
      </c>
      <c r="C731" s="6">
        <v>0.28</v>
      </c>
      <c r="D731">
        <v>0.271207469292231</v>
      </c>
      <c r="E731">
        <v>339299672</v>
      </c>
      <c r="F731">
        <f t="shared" si="11"/>
        <v>602482452677</v>
      </c>
      <c r="G731">
        <v>520571254</v>
      </c>
      <c r="H731">
        <v>5260714</v>
      </c>
    </row>
    <row r="732" spans="1:8">
      <c r="A732">
        <v>731</v>
      </c>
      <c r="B732">
        <v>0.263389123435449</v>
      </c>
      <c r="C732" s="6">
        <v>0.28</v>
      </c>
      <c r="D732">
        <v>0.271220721230809</v>
      </c>
      <c r="E732">
        <v>372560948</v>
      </c>
      <c r="F732">
        <f t="shared" si="11"/>
        <v>602143153005</v>
      </c>
      <c r="G732">
        <v>606231938</v>
      </c>
      <c r="H732">
        <v>8216242</v>
      </c>
    </row>
    <row r="733" spans="1:8">
      <c r="A733">
        <v>732</v>
      </c>
      <c r="B733">
        <v>0.326187803584407</v>
      </c>
      <c r="C733" s="6">
        <v>0.28</v>
      </c>
      <c r="D733">
        <v>0.271255971980716</v>
      </c>
      <c r="E733">
        <v>351267630</v>
      </c>
      <c r="F733">
        <f t="shared" si="11"/>
        <v>601770592057</v>
      </c>
      <c r="G733">
        <v>579319269</v>
      </c>
      <c r="H733">
        <v>10000000</v>
      </c>
    </row>
    <row r="734" spans="1:8">
      <c r="A734">
        <v>733</v>
      </c>
      <c r="B734">
        <v>0.297373559488834</v>
      </c>
      <c r="C734" s="6">
        <v>0.28</v>
      </c>
      <c r="D734">
        <v>0.271278791886855</v>
      </c>
      <c r="E734">
        <v>350070872</v>
      </c>
      <c r="F734">
        <f t="shared" si="11"/>
        <v>601419324427</v>
      </c>
      <c r="G734">
        <v>531777347</v>
      </c>
      <c r="H734">
        <v>10000000</v>
      </c>
    </row>
    <row r="735" spans="1:8">
      <c r="A735">
        <v>734</v>
      </c>
      <c r="B735">
        <v>0.351110011302148</v>
      </c>
      <c r="C735" s="6">
        <v>0.28</v>
      </c>
      <c r="D735">
        <v>0.271366608995886</v>
      </c>
      <c r="E735">
        <v>376075414</v>
      </c>
      <c r="F735">
        <f t="shared" si="11"/>
        <v>601069253555</v>
      </c>
      <c r="G735">
        <v>484344441</v>
      </c>
      <c r="H735">
        <v>6741103</v>
      </c>
    </row>
    <row r="736" spans="1:8">
      <c r="A736">
        <v>735</v>
      </c>
      <c r="B736">
        <v>0.363720220604883</v>
      </c>
      <c r="C736" s="6">
        <v>0.28</v>
      </c>
      <c r="D736">
        <v>0.271495520241971</v>
      </c>
      <c r="E736">
        <v>345533966</v>
      </c>
      <c r="F736">
        <f t="shared" si="11"/>
        <v>600693178141</v>
      </c>
      <c r="G736">
        <v>486040155</v>
      </c>
      <c r="H736">
        <v>5969643</v>
      </c>
    </row>
    <row r="737" spans="1:8">
      <c r="A737">
        <v>736</v>
      </c>
      <c r="B737">
        <v>0.292847887186741</v>
      </c>
      <c r="C737" s="6">
        <v>0.28</v>
      </c>
      <c r="D737">
        <v>0.271512614016532</v>
      </c>
      <c r="E737">
        <v>342251970</v>
      </c>
      <c r="F737">
        <f t="shared" si="11"/>
        <v>600347644175</v>
      </c>
      <c r="G737">
        <v>514041918</v>
      </c>
      <c r="H737">
        <v>5117604</v>
      </c>
    </row>
    <row r="738" spans="1:8">
      <c r="A738">
        <v>737</v>
      </c>
      <c r="B738">
        <v>0.423847209407692</v>
      </c>
      <c r="C738" s="6">
        <v>0.28</v>
      </c>
      <c r="D738">
        <v>0.271518246906421</v>
      </c>
      <c r="E738">
        <v>371316762</v>
      </c>
      <c r="F738">
        <f t="shared" si="11"/>
        <v>600005392205</v>
      </c>
      <c r="G738">
        <v>1229559631</v>
      </c>
      <c r="H738">
        <v>5503869</v>
      </c>
    </row>
    <row r="739" spans="1:8">
      <c r="A739">
        <v>738</v>
      </c>
      <c r="B739">
        <v>0.312296092533655</v>
      </c>
      <c r="C739" s="6">
        <v>0.28</v>
      </c>
      <c r="D739">
        <v>0.271555493072134</v>
      </c>
      <c r="E739">
        <v>311858860</v>
      </c>
      <c r="F739">
        <f t="shared" si="11"/>
        <v>599634075443</v>
      </c>
      <c r="G739">
        <v>1276546288</v>
      </c>
      <c r="H739">
        <v>6136790</v>
      </c>
    </row>
    <row r="740" spans="1:8">
      <c r="A740">
        <v>739</v>
      </c>
      <c r="B740">
        <v>0.333019004694877</v>
      </c>
      <c r="C740" s="6">
        <v>0.28</v>
      </c>
      <c r="D740">
        <v>0.271592091235449</v>
      </c>
      <c r="E740">
        <v>333775314</v>
      </c>
      <c r="F740">
        <f t="shared" si="11"/>
        <v>599322216583</v>
      </c>
      <c r="G740">
        <v>1300906020</v>
      </c>
      <c r="H740">
        <v>6552485</v>
      </c>
    </row>
    <row r="741" spans="1:8">
      <c r="A741">
        <v>740</v>
      </c>
      <c r="B741">
        <v>0.311866468945192</v>
      </c>
      <c r="C741" s="6">
        <v>0.28</v>
      </c>
      <c r="D741">
        <v>0.271598803981431</v>
      </c>
      <c r="E741">
        <v>379210874</v>
      </c>
      <c r="F741">
        <f t="shared" si="11"/>
        <v>598988441269</v>
      </c>
      <c r="G741">
        <v>1307482004</v>
      </c>
      <c r="H741">
        <v>7251672</v>
      </c>
    </row>
    <row r="742" spans="1:8">
      <c r="A742">
        <v>741</v>
      </c>
      <c r="B742">
        <v>0.259755028375859</v>
      </c>
      <c r="C742" s="6">
        <v>0.28</v>
      </c>
      <c r="D742">
        <v>0.271658920566431</v>
      </c>
      <c r="E742">
        <v>349665886</v>
      </c>
      <c r="F742">
        <f t="shared" si="11"/>
        <v>598609230395</v>
      </c>
      <c r="G742">
        <v>1297945208</v>
      </c>
      <c r="H742">
        <v>10000000</v>
      </c>
    </row>
    <row r="743" spans="1:8">
      <c r="A743">
        <v>742</v>
      </c>
      <c r="B743">
        <v>0.335299604150939</v>
      </c>
      <c r="C743" s="6">
        <v>0.28</v>
      </c>
      <c r="D743">
        <v>0.271689040839223</v>
      </c>
      <c r="E743">
        <v>349236650</v>
      </c>
      <c r="F743">
        <f t="shared" si="11"/>
        <v>598259564509</v>
      </c>
      <c r="G743">
        <v>1227436396</v>
      </c>
      <c r="H743">
        <v>5847483</v>
      </c>
    </row>
    <row r="744" spans="1:8">
      <c r="A744">
        <v>743</v>
      </c>
      <c r="B744">
        <v>0.271207469292231</v>
      </c>
      <c r="C744" s="6">
        <v>0.28</v>
      </c>
      <c r="D744">
        <v>0.271706152640058</v>
      </c>
      <c r="E744">
        <v>380577960</v>
      </c>
      <c r="F744">
        <f t="shared" si="11"/>
        <v>597910327859</v>
      </c>
      <c r="G744">
        <v>1272816559</v>
      </c>
      <c r="H744">
        <v>8172099</v>
      </c>
    </row>
    <row r="745" spans="1:8">
      <c r="A745">
        <v>744</v>
      </c>
      <c r="B745">
        <v>0.367235845217251</v>
      </c>
      <c r="C745" s="6">
        <v>0.28</v>
      </c>
      <c r="D745">
        <v>0.271711626016951</v>
      </c>
      <c r="E745">
        <v>350579948</v>
      </c>
      <c r="F745">
        <f t="shared" si="11"/>
        <v>597529749899</v>
      </c>
      <c r="G745">
        <v>1246753637</v>
      </c>
      <c r="H745">
        <v>5956414</v>
      </c>
    </row>
    <row r="746" spans="1:8">
      <c r="A746">
        <v>745</v>
      </c>
      <c r="B746">
        <v>0.275006886341371</v>
      </c>
      <c r="C746" s="6">
        <v>0.28</v>
      </c>
      <c r="D746">
        <v>0.271778294384505</v>
      </c>
      <c r="E746">
        <v>345296562</v>
      </c>
      <c r="F746">
        <f t="shared" si="11"/>
        <v>597179169951</v>
      </c>
      <c r="G746">
        <v>1275191954</v>
      </c>
      <c r="H746">
        <v>10000000</v>
      </c>
    </row>
    <row r="747" spans="1:8">
      <c r="A747">
        <v>746</v>
      </c>
      <c r="B747">
        <v>0.284307303690299</v>
      </c>
      <c r="C747" s="6">
        <v>0.28</v>
      </c>
      <c r="D747">
        <v>0.271930732245632</v>
      </c>
      <c r="E747">
        <v>376134240</v>
      </c>
      <c r="F747">
        <f t="shared" si="11"/>
        <v>596833873389</v>
      </c>
      <c r="G747">
        <v>1220955571</v>
      </c>
      <c r="H747">
        <v>10000000</v>
      </c>
    </row>
    <row r="748" spans="1:8">
      <c r="A748">
        <v>747</v>
      </c>
      <c r="B748">
        <v>0.245248930914724</v>
      </c>
      <c r="C748" s="6">
        <v>0.28</v>
      </c>
      <c r="D748">
        <v>0.271976796981434</v>
      </c>
      <c r="E748">
        <v>347145834</v>
      </c>
      <c r="F748">
        <f t="shared" si="11"/>
        <v>596457739149</v>
      </c>
      <c r="G748">
        <v>1183587505</v>
      </c>
      <c r="H748">
        <v>10000000</v>
      </c>
    </row>
    <row r="749" spans="1:8">
      <c r="A749">
        <v>748</v>
      </c>
      <c r="B749">
        <v>0.341663712658866</v>
      </c>
      <c r="C749" s="6">
        <v>0.28</v>
      </c>
      <c r="D749">
        <v>0.27198237142889</v>
      </c>
      <c r="E749">
        <v>335974062</v>
      </c>
      <c r="F749">
        <f t="shared" si="11"/>
        <v>596110593315</v>
      </c>
      <c r="G749">
        <v>1118623191</v>
      </c>
      <c r="H749">
        <v>6661238</v>
      </c>
    </row>
    <row r="750" spans="1:8">
      <c r="A750">
        <v>749</v>
      </c>
      <c r="B750">
        <v>0.347015309308338</v>
      </c>
      <c r="C750" s="6">
        <v>0.29</v>
      </c>
      <c r="D750">
        <v>0.271997479233834</v>
      </c>
      <c r="E750">
        <v>363128750</v>
      </c>
      <c r="F750">
        <f t="shared" si="11"/>
        <v>595774619253</v>
      </c>
      <c r="G750">
        <v>1122075950</v>
      </c>
      <c r="H750">
        <v>6258711</v>
      </c>
    </row>
    <row r="751" spans="1:8">
      <c r="A751">
        <v>750</v>
      </c>
      <c r="B751">
        <v>0.350897220058271</v>
      </c>
      <c r="C751" s="6">
        <v>0.29</v>
      </c>
      <c r="D751">
        <v>0.272147219312993</v>
      </c>
      <c r="E751">
        <v>335328036</v>
      </c>
      <c r="F751">
        <f t="shared" si="11"/>
        <v>595411490503</v>
      </c>
      <c r="G751">
        <v>1138999919</v>
      </c>
      <c r="H751">
        <v>6243868</v>
      </c>
    </row>
    <row r="752" spans="1:8">
      <c r="A752">
        <v>751</v>
      </c>
      <c r="B752">
        <v>0.292376844415439</v>
      </c>
      <c r="C752" s="6">
        <v>0.29</v>
      </c>
      <c r="D752">
        <v>0.272158396119338</v>
      </c>
      <c r="E752">
        <v>344923376</v>
      </c>
      <c r="F752">
        <f t="shared" si="11"/>
        <v>595076162467</v>
      </c>
      <c r="G752">
        <v>1154793537</v>
      </c>
      <c r="H752">
        <v>6514774</v>
      </c>
    </row>
    <row r="753" spans="1:8">
      <c r="A753">
        <v>752</v>
      </c>
      <c r="B753">
        <v>0.49</v>
      </c>
      <c r="C753" s="6">
        <v>0.29</v>
      </c>
      <c r="D753">
        <v>0.272174348058393</v>
      </c>
      <c r="E753">
        <v>383547756</v>
      </c>
      <c r="F753">
        <f t="shared" si="11"/>
        <v>594731239091</v>
      </c>
      <c r="G753">
        <v>1164805979</v>
      </c>
      <c r="H753">
        <v>5000000</v>
      </c>
    </row>
    <row r="754" spans="1:8">
      <c r="A754">
        <v>753</v>
      </c>
      <c r="B754">
        <v>0.253622301722141</v>
      </c>
      <c r="C754" s="6">
        <v>0.29</v>
      </c>
      <c r="D754">
        <v>0.27221172327546</v>
      </c>
      <c r="E754">
        <v>354951028</v>
      </c>
      <c r="F754">
        <f t="shared" si="11"/>
        <v>594347691335</v>
      </c>
      <c r="G754">
        <v>1269805979</v>
      </c>
      <c r="H754">
        <v>7034000</v>
      </c>
    </row>
    <row r="755" spans="1:8">
      <c r="A755">
        <v>754</v>
      </c>
      <c r="B755">
        <v>0.282993759684856</v>
      </c>
      <c r="C755" s="6">
        <v>0.29</v>
      </c>
      <c r="D755">
        <v>0.272235854327244</v>
      </c>
      <c r="E755">
        <v>354652922</v>
      </c>
      <c r="F755">
        <f t="shared" si="11"/>
        <v>593992740307</v>
      </c>
      <c r="G755">
        <v>1263277472</v>
      </c>
      <c r="H755">
        <v>6957743</v>
      </c>
    </row>
    <row r="756" spans="1:8">
      <c r="A756">
        <v>755</v>
      </c>
      <c r="B756">
        <v>0.275784080450791</v>
      </c>
      <c r="C756" s="6">
        <v>0.29</v>
      </c>
      <c r="D756">
        <v>0.27225376567928</v>
      </c>
      <c r="E756">
        <v>385168218</v>
      </c>
      <c r="F756">
        <f t="shared" si="11"/>
        <v>593638087385</v>
      </c>
      <c r="G756">
        <v>1259439534</v>
      </c>
      <c r="H756">
        <v>6000111</v>
      </c>
    </row>
    <row r="757" spans="1:8">
      <c r="A757">
        <v>756</v>
      </c>
      <c r="B757">
        <v>0.248537991089246</v>
      </c>
      <c r="C757" s="6">
        <v>0.29</v>
      </c>
      <c r="D757">
        <v>0.272334153505371</v>
      </c>
      <c r="E757">
        <v>353034100</v>
      </c>
      <c r="F757">
        <f t="shared" si="11"/>
        <v>593252919167</v>
      </c>
      <c r="G757">
        <v>1308932812</v>
      </c>
      <c r="H757">
        <v>8788636</v>
      </c>
    </row>
    <row r="758" spans="1:8">
      <c r="A758">
        <v>757</v>
      </c>
      <c r="B758">
        <v>0.258223646109123</v>
      </c>
      <c r="C758" s="6">
        <v>0.29</v>
      </c>
      <c r="D758">
        <v>0.272343581056463</v>
      </c>
      <c r="E758">
        <v>358344316</v>
      </c>
      <c r="F758">
        <f t="shared" si="11"/>
        <v>592899885067</v>
      </c>
      <c r="G758">
        <v>1276420305</v>
      </c>
      <c r="H758">
        <v>9429639</v>
      </c>
    </row>
    <row r="759" spans="1:8">
      <c r="A759">
        <v>758</v>
      </c>
      <c r="B759">
        <v>0.294685482208641</v>
      </c>
      <c r="C759" s="6">
        <v>0.29</v>
      </c>
      <c r="D759">
        <v>0.272364747985492</v>
      </c>
      <c r="E759">
        <v>392415448</v>
      </c>
      <c r="F759">
        <f t="shared" si="11"/>
        <v>592541540751</v>
      </c>
      <c r="G759">
        <v>1240512761</v>
      </c>
      <c r="H759">
        <v>6202265</v>
      </c>
    </row>
    <row r="760" spans="1:8">
      <c r="A760">
        <v>759</v>
      </c>
      <c r="B760">
        <v>0.280172124838518</v>
      </c>
      <c r="C760" s="6">
        <v>0.29</v>
      </c>
      <c r="D760">
        <v>0.272369894502227</v>
      </c>
      <c r="E760">
        <v>358515950</v>
      </c>
      <c r="F760">
        <f t="shared" si="11"/>
        <v>592149125303</v>
      </c>
      <c r="G760">
        <v>1269306832</v>
      </c>
      <c r="H760">
        <v>8343406</v>
      </c>
    </row>
    <row r="761" spans="1:8">
      <c r="A761">
        <v>760</v>
      </c>
      <c r="B761">
        <v>0.33045353660887</v>
      </c>
      <c r="C761" s="6">
        <v>0.29</v>
      </c>
      <c r="D761">
        <v>0.272432601826093</v>
      </c>
      <c r="E761">
        <v>356878622</v>
      </c>
      <c r="F761">
        <f t="shared" si="11"/>
        <v>591790609353</v>
      </c>
      <c r="G761">
        <v>1244140628</v>
      </c>
      <c r="H761">
        <v>6380332</v>
      </c>
    </row>
    <row r="762" spans="1:8">
      <c r="A762">
        <v>761</v>
      </c>
      <c r="B762">
        <v>0.283391259814842</v>
      </c>
      <c r="C762" s="6">
        <v>0.29</v>
      </c>
      <c r="D762">
        <v>0.272438021402124</v>
      </c>
      <c r="E762">
        <v>393236612</v>
      </c>
      <c r="F762">
        <f t="shared" si="11"/>
        <v>591433730731</v>
      </c>
      <c r="G762">
        <v>1257385558</v>
      </c>
      <c r="H762">
        <v>7407292</v>
      </c>
    </row>
    <row r="763" spans="1:8">
      <c r="A763">
        <v>762</v>
      </c>
      <c r="B763">
        <v>0.40348403932799</v>
      </c>
      <c r="C763" s="6">
        <v>0.29</v>
      </c>
      <c r="D763">
        <v>0.272441102952039</v>
      </c>
      <c r="E763">
        <v>345714892</v>
      </c>
      <c r="F763">
        <f t="shared" si="11"/>
        <v>591040494119</v>
      </c>
      <c r="G763">
        <v>1242805065</v>
      </c>
      <c r="H763">
        <v>6689534</v>
      </c>
    </row>
    <row r="764" spans="1:8">
      <c r="A764">
        <v>763</v>
      </c>
      <c r="B764">
        <v>0.247043425251117</v>
      </c>
      <c r="C764" s="6">
        <v>0.29</v>
      </c>
      <c r="D764">
        <v>0.272481987447568</v>
      </c>
      <c r="E764">
        <v>345714892</v>
      </c>
      <c r="F764">
        <f t="shared" si="11"/>
        <v>590694779227</v>
      </c>
      <c r="G764">
        <v>1246342879</v>
      </c>
      <c r="H764">
        <v>9479664</v>
      </c>
    </row>
    <row r="765" spans="1:8">
      <c r="A765">
        <v>764</v>
      </c>
      <c r="B765">
        <v>0.338408719724198</v>
      </c>
      <c r="C765" s="6">
        <v>0.29</v>
      </c>
      <c r="D765">
        <v>0.272484742727936</v>
      </c>
      <c r="E765">
        <v>384117562</v>
      </c>
      <c r="F765">
        <f t="shared" si="11"/>
        <v>590349064335</v>
      </c>
      <c r="G765">
        <v>1209747493</v>
      </c>
      <c r="H765">
        <v>6940962</v>
      </c>
    </row>
    <row r="766" spans="1:8">
      <c r="A766">
        <v>765</v>
      </c>
      <c r="B766">
        <v>0.339926198833789</v>
      </c>
      <c r="C766" s="6">
        <v>0.29</v>
      </c>
      <c r="D766">
        <v>0.272603115677688</v>
      </c>
      <c r="E766">
        <v>353488994</v>
      </c>
      <c r="F766">
        <f t="shared" si="11"/>
        <v>589964946773</v>
      </c>
      <c r="G766">
        <v>1207046316</v>
      </c>
      <c r="H766">
        <v>6088193</v>
      </c>
    </row>
    <row r="767" spans="1:8">
      <c r="A767">
        <v>766</v>
      </c>
      <c r="B767">
        <v>0.384184494247349</v>
      </c>
      <c r="C767" s="6">
        <v>0.29</v>
      </c>
      <c r="D767">
        <v>0.272623665477297</v>
      </c>
      <c r="E767">
        <v>338829860</v>
      </c>
      <c r="F767">
        <f t="shared" si="11"/>
        <v>589611457779</v>
      </c>
      <c r="G767">
        <v>1233143388</v>
      </c>
      <c r="H767">
        <v>5503206</v>
      </c>
    </row>
    <row r="768" spans="1:8">
      <c r="A768">
        <v>767</v>
      </c>
      <c r="B768">
        <v>0.258821571465243</v>
      </c>
      <c r="C768" s="6">
        <v>0.29</v>
      </c>
      <c r="D768">
        <v>0.272670913936739</v>
      </c>
      <c r="E768">
        <v>370839306</v>
      </c>
      <c r="F768">
        <f t="shared" si="11"/>
        <v>589272627919</v>
      </c>
      <c r="G768">
        <v>1301850849</v>
      </c>
      <c r="H768">
        <v>8810224</v>
      </c>
    </row>
    <row r="769" spans="1:8">
      <c r="A769">
        <v>768</v>
      </c>
      <c r="B769">
        <v>0.330794226047789</v>
      </c>
      <c r="C769" s="6">
        <v>0.29</v>
      </c>
      <c r="D769">
        <v>0.272712539145994</v>
      </c>
      <c r="E769">
        <v>330603914</v>
      </c>
      <c r="F769">
        <f t="shared" si="11"/>
        <v>588901788613</v>
      </c>
      <c r="G769">
        <v>1268982145</v>
      </c>
      <c r="H769">
        <v>6275977</v>
      </c>
    </row>
    <row r="770" spans="1:8">
      <c r="A770">
        <v>769</v>
      </c>
      <c r="B770">
        <v>0.343619442812249</v>
      </c>
      <c r="C770" s="6">
        <v>0.29</v>
      </c>
      <c r="D770">
        <v>0.272740732240784</v>
      </c>
      <c r="E770">
        <v>326400930</v>
      </c>
      <c r="F770">
        <f t="shared" ref="F770:F833" si="12">F771+E770</f>
        <v>588571184699</v>
      </c>
      <c r="G770">
        <v>1285383840</v>
      </c>
      <c r="H770">
        <v>5530875</v>
      </c>
    </row>
    <row r="771" spans="1:8">
      <c r="A771">
        <v>770</v>
      </c>
      <c r="B771">
        <v>0.277852019242341</v>
      </c>
      <c r="C771" s="6">
        <v>0.29</v>
      </c>
      <c r="D771">
        <v>0.272785862017619</v>
      </c>
      <c r="E771">
        <v>349743310</v>
      </c>
      <c r="F771">
        <f t="shared" si="12"/>
        <v>588244783769</v>
      </c>
      <c r="G771">
        <v>1370346090</v>
      </c>
      <c r="H771">
        <v>7473244</v>
      </c>
    </row>
    <row r="772" spans="1:8">
      <c r="A772">
        <v>771</v>
      </c>
      <c r="B772">
        <v>0.331575637480125</v>
      </c>
      <c r="C772" s="6">
        <v>0.29</v>
      </c>
      <c r="D772">
        <v>0.27279978838267</v>
      </c>
      <c r="E772">
        <v>312764888</v>
      </c>
      <c r="F772">
        <f t="shared" si="12"/>
        <v>587895040459</v>
      </c>
      <c r="G772">
        <v>1355934705</v>
      </c>
      <c r="H772">
        <v>9404407</v>
      </c>
    </row>
    <row r="773" spans="1:8">
      <c r="A773">
        <v>772</v>
      </c>
      <c r="B773">
        <v>0.327900767082661</v>
      </c>
      <c r="C773" s="6">
        <v>0.29</v>
      </c>
      <c r="D773">
        <v>0.272831840170442</v>
      </c>
      <c r="E773">
        <v>314659700</v>
      </c>
      <c r="F773">
        <f t="shared" si="12"/>
        <v>587582275571</v>
      </c>
      <c r="G773">
        <v>1334598348</v>
      </c>
      <c r="H773">
        <v>6236511</v>
      </c>
    </row>
    <row r="774" spans="1:8">
      <c r="A774">
        <v>773</v>
      </c>
      <c r="B774">
        <v>0.30358267816461</v>
      </c>
      <c r="C774" s="6">
        <v>0.29</v>
      </c>
      <c r="D774">
        <v>0.272926133011602</v>
      </c>
      <c r="E774">
        <v>386508326</v>
      </c>
      <c r="F774">
        <f t="shared" si="12"/>
        <v>587267615871</v>
      </c>
      <c r="G774">
        <v>1352193873</v>
      </c>
      <c r="H774">
        <v>6477986</v>
      </c>
    </row>
    <row r="775" spans="1:8">
      <c r="A775">
        <v>774</v>
      </c>
      <c r="B775">
        <v>0.274926780947178</v>
      </c>
      <c r="C775" s="6">
        <v>0.29</v>
      </c>
      <c r="D775">
        <v>0.272956814169039</v>
      </c>
      <c r="E775">
        <v>327526362</v>
      </c>
      <c r="F775">
        <f t="shared" si="12"/>
        <v>586881107545</v>
      </c>
      <c r="G775">
        <v>1364355844</v>
      </c>
      <c r="H775">
        <v>7683510</v>
      </c>
    </row>
    <row r="776" spans="1:8">
      <c r="A776">
        <v>775</v>
      </c>
      <c r="B776">
        <v>0.237812756704971</v>
      </c>
      <c r="C776" s="6">
        <v>0.29</v>
      </c>
      <c r="D776">
        <v>0.272978472999389</v>
      </c>
      <c r="E776">
        <v>332648408</v>
      </c>
      <c r="F776">
        <f t="shared" si="12"/>
        <v>586553581183</v>
      </c>
      <c r="G776">
        <v>1347698265</v>
      </c>
      <c r="H776">
        <v>10000000</v>
      </c>
    </row>
    <row r="777" spans="1:8">
      <c r="A777">
        <v>776</v>
      </c>
      <c r="B777">
        <v>0.279498427502516</v>
      </c>
      <c r="C777" s="6">
        <v>0.29</v>
      </c>
      <c r="D777">
        <v>0.273030107911397</v>
      </c>
      <c r="E777">
        <v>370443836</v>
      </c>
      <c r="F777">
        <f t="shared" si="12"/>
        <v>586220932775</v>
      </c>
      <c r="G777">
        <v>1303808580</v>
      </c>
      <c r="H777">
        <v>10000000</v>
      </c>
    </row>
    <row r="778" spans="1:8">
      <c r="A778">
        <v>777</v>
      </c>
      <c r="B778">
        <v>0.321279269667732</v>
      </c>
      <c r="C778" s="6">
        <v>0.29</v>
      </c>
      <c r="D778">
        <v>0.273086887562087</v>
      </c>
      <c r="E778">
        <v>340431350</v>
      </c>
      <c r="F778">
        <f t="shared" si="12"/>
        <v>585850488939</v>
      </c>
      <c r="G778">
        <v>1245829570</v>
      </c>
      <c r="H778">
        <v>8829188</v>
      </c>
    </row>
    <row r="779" spans="1:8">
      <c r="A779">
        <v>778</v>
      </c>
      <c r="B779">
        <v>0.364172875095116</v>
      </c>
      <c r="C779" s="6">
        <v>0.29</v>
      </c>
      <c r="D779">
        <v>0.273118375842389</v>
      </c>
      <c r="E779">
        <v>336769874</v>
      </c>
      <c r="F779">
        <f t="shared" si="12"/>
        <v>585510057589</v>
      </c>
      <c r="G779">
        <v>1223708496</v>
      </c>
      <c r="H779">
        <v>5753329</v>
      </c>
    </row>
    <row r="780" spans="1:8">
      <c r="A780">
        <v>779</v>
      </c>
      <c r="B780">
        <v>0.22834998011056</v>
      </c>
      <c r="C780" s="6">
        <v>0.29</v>
      </c>
      <c r="D780">
        <v>0.273135862052046</v>
      </c>
      <c r="E780">
        <v>376873348</v>
      </c>
      <c r="F780">
        <f t="shared" si="12"/>
        <v>585173287715</v>
      </c>
      <c r="G780">
        <v>1267633646</v>
      </c>
      <c r="H780">
        <v>7191309</v>
      </c>
    </row>
    <row r="781" spans="1:8">
      <c r="A781">
        <v>780</v>
      </c>
      <c r="B781">
        <v>0.283438162969685</v>
      </c>
      <c r="C781" s="6">
        <v>0.29</v>
      </c>
      <c r="D781">
        <v>0.273136905718151</v>
      </c>
      <c r="E781">
        <v>342498692</v>
      </c>
      <c r="F781">
        <f t="shared" si="12"/>
        <v>584796414367</v>
      </c>
      <c r="G781">
        <v>1255320435</v>
      </c>
      <c r="H781">
        <v>9716477</v>
      </c>
    </row>
    <row r="782" spans="1:8">
      <c r="A782">
        <v>781</v>
      </c>
      <c r="B782">
        <v>0.261412872810374</v>
      </c>
      <c r="C782" s="6">
        <v>0.29</v>
      </c>
      <c r="D782">
        <v>0.27314322509076</v>
      </c>
      <c r="E782">
        <v>340543166</v>
      </c>
      <c r="F782">
        <f t="shared" si="12"/>
        <v>584453915675</v>
      </c>
      <c r="G782">
        <v>1223439184</v>
      </c>
      <c r="H782">
        <v>7306482</v>
      </c>
    </row>
    <row r="783" spans="1:8">
      <c r="A783">
        <v>782</v>
      </c>
      <c r="B783">
        <v>0.325597915686867</v>
      </c>
      <c r="C783" s="6">
        <v>0.29</v>
      </c>
      <c r="D783">
        <v>0.273167447643529</v>
      </c>
      <c r="E783">
        <v>375825296</v>
      </c>
      <c r="F783">
        <f t="shared" si="12"/>
        <v>584113372509</v>
      </c>
      <c r="G783">
        <v>1211353738</v>
      </c>
      <c r="H783">
        <v>5514887</v>
      </c>
    </row>
    <row r="784" spans="1:8">
      <c r="A784">
        <v>783</v>
      </c>
      <c r="B784">
        <v>0.353809469872763</v>
      </c>
      <c r="C784" s="6">
        <v>0.29</v>
      </c>
      <c r="D784">
        <v>0.27317251028473</v>
      </c>
      <c r="E784">
        <v>343365078</v>
      </c>
      <c r="F784">
        <f t="shared" si="12"/>
        <v>583737547213</v>
      </c>
      <c r="G784">
        <v>1326043660</v>
      </c>
      <c r="H784">
        <v>6133650</v>
      </c>
    </row>
    <row r="785" spans="1:8">
      <c r="A785">
        <v>784</v>
      </c>
      <c r="B785">
        <v>0.274496437575077</v>
      </c>
      <c r="C785" s="6">
        <v>0.29</v>
      </c>
      <c r="D785">
        <v>0.273186780285723</v>
      </c>
      <c r="E785">
        <v>338080388</v>
      </c>
      <c r="F785">
        <f t="shared" si="12"/>
        <v>583394182135</v>
      </c>
      <c r="G785">
        <v>1346750738</v>
      </c>
      <c r="H785">
        <v>7428584</v>
      </c>
    </row>
    <row r="786" spans="1:8">
      <c r="A786">
        <v>785</v>
      </c>
      <c r="B786">
        <v>0.257447002807138</v>
      </c>
      <c r="C786" s="6">
        <v>0.29</v>
      </c>
      <c r="D786">
        <v>0.273216781203969</v>
      </c>
      <c r="E786">
        <v>373728002</v>
      </c>
      <c r="F786">
        <f t="shared" si="12"/>
        <v>583056101747</v>
      </c>
      <c r="G786">
        <v>1333321882</v>
      </c>
      <c r="H786">
        <v>9635283</v>
      </c>
    </row>
    <row r="787" spans="1:8">
      <c r="A787">
        <v>786</v>
      </c>
      <c r="B787">
        <v>0.267711762241713</v>
      </c>
      <c r="C787" s="6">
        <v>0.29</v>
      </c>
      <c r="D787">
        <v>0.273223726148061</v>
      </c>
      <c r="E787">
        <v>345144344</v>
      </c>
      <c r="F787">
        <f t="shared" si="12"/>
        <v>582682373745</v>
      </c>
      <c r="G787">
        <v>1294586730</v>
      </c>
      <c r="H787">
        <v>7273230</v>
      </c>
    </row>
    <row r="788" spans="1:8">
      <c r="A788">
        <v>787</v>
      </c>
      <c r="B788">
        <v>0.235222941669587</v>
      </c>
      <c r="C788" s="6">
        <v>0.29</v>
      </c>
      <c r="D788">
        <v>0.273255909407814</v>
      </c>
      <c r="E788">
        <v>341453440</v>
      </c>
      <c r="F788">
        <f t="shared" si="12"/>
        <v>582337229401</v>
      </c>
      <c r="G788">
        <v>1283324272</v>
      </c>
      <c r="H788">
        <v>6657038</v>
      </c>
    </row>
    <row r="789" spans="1:8">
      <c r="A789">
        <v>788</v>
      </c>
      <c r="B789">
        <v>0.264736820512133</v>
      </c>
      <c r="C789" s="6">
        <v>0.29</v>
      </c>
      <c r="D789">
        <v>0.273267621976177</v>
      </c>
      <c r="E789">
        <v>363663410</v>
      </c>
      <c r="F789">
        <f t="shared" si="12"/>
        <v>581995775961</v>
      </c>
      <c r="G789">
        <v>1289528301</v>
      </c>
      <c r="H789">
        <v>10000000</v>
      </c>
    </row>
    <row r="790" spans="1:8">
      <c r="A790">
        <v>789</v>
      </c>
      <c r="B790">
        <v>0.385099942435874</v>
      </c>
      <c r="C790" s="6">
        <v>0.29</v>
      </c>
      <c r="D790">
        <v>0.273374683605479</v>
      </c>
      <c r="E790">
        <v>342935808</v>
      </c>
      <c r="F790">
        <f t="shared" si="12"/>
        <v>581632112551</v>
      </c>
      <c r="G790">
        <v>1247608325</v>
      </c>
      <c r="H790">
        <v>5479653</v>
      </c>
    </row>
    <row r="791" spans="1:8">
      <c r="A791">
        <v>790</v>
      </c>
      <c r="B791">
        <v>0.28547692569275</v>
      </c>
      <c r="C791" s="6">
        <v>0.29</v>
      </c>
      <c r="D791">
        <v>0.27338016539337</v>
      </c>
      <c r="E791">
        <v>345353380</v>
      </c>
      <c r="F791">
        <f t="shared" si="12"/>
        <v>581289176743</v>
      </c>
      <c r="G791">
        <v>1321227399</v>
      </c>
      <c r="H791">
        <v>9708849</v>
      </c>
    </row>
    <row r="792" spans="1:8">
      <c r="A792">
        <v>791</v>
      </c>
      <c r="B792">
        <v>0.302875597762183</v>
      </c>
      <c r="C792" s="6">
        <v>0.29</v>
      </c>
      <c r="D792">
        <v>0.273458586965317</v>
      </c>
      <c r="E792">
        <v>377320206</v>
      </c>
      <c r="F792">
        <f t="shared" si="12"/>
        <v>580943823363</v>
      </c>
      <c r="G792">
        <v>1289430060</v>
      </c>
      <c r="H792">
        <v>6255214</v>
      </c>
    </row>
    <row r="793" spans="1:8">
      <c r="A793">
        <v>792</v>
      </c>
      <c r="B793">
        <v>0.267912778310781</v>
      </c>
      <c r="C793" s="6">
        <v>0.29</v>
      </c>
      <c r="D793">
        <v>0.273482101793647</v>
      </c>
      <c r="E793">
        <v>353364860</v>
      </c>
      <c r="F793">
        <f t="shared" si="12"/>
        <v>580566503157</v>
      </c>
      <c r="G793">
        <v>1312652452</v>
      </c>
      <c r="H793">
        <v>6743951</v>
      </c>
    </row>
    <row r="794" spans="1:8">
      <c r="A794">
        <v>793</v>
      </c>
      <c r="B794">
        <v>0.291888883881661</v>
      </c>
      <c r="C794" s="6">
        <v>0.29</v>
      </c>
      <c r="D794">
        <v>0.273490891214449</v>
      </c>
      <c r="E794">
        <v>346743178</v>
      </c>
      <c r="F794">
        <f t="shared" si="12"/>
        <v>580213138297</v>
      </c>
      <c r="G794">
        <v>1315102044</v>
      </c>
      <c r="H794">
        <v>6665301</v>
      </c>
    </row>
    <row r="795" spans="1:8">
      <c r="A795">
        <v>794</v>
      </c>
      <c r="B795">
        <v>0.285536042686434</v>
      </c>
      <c r="C795" s="6">
        <v>0.29</v>
      </c>
      <c r="D795">
        <v>0.273581168972066</v>
      </c>
      <c r="E795">
        <v>378419434</v>
      </c>
      <c r="F795">
        <f t="shared" si="12"/>
        <v>579866395119</v>
      </c>
      <c r="G795">
        <v>1319726677</v>
      </c>
      <c r="H795">
        <v>6875712</v>
      </c>
    </row>
    <row r="796" spans="1:8">
      <c r="A796">
        <v>795</v>
      </c>
      <c r="B796">
        <v>0.292976412100816</v>
      </c>
      <c r="C796" s="6">
        <v>0.29</v>
      </c>
      <c r="D796">
        <v>0.273593086017507</v>
      </c>
      <c r="E796">
        <v>345409226</v>
      </c>
      <c r="F796">
        <f t="shared" si="12"/>
        <v>579487975685</v>
      </c>
      <c r="G796">
        <v>1317986374</v>
      </c>
      <c r="H796">
        <v>6395974</v>
      </c>
    </row>
    <row r="797" spans="1:8">
      <c r="A797">
        <v>796</v>
      </c>
      <c r="B797">
        <v>0.355049194580152</v>
      </c>
      <c r="C797" s="6">
        <v>0.29</v>
      </c>
      <c r="D797">
        <v>0.273617947435263</v>
      </c>
      <c r="E797">
        <v>349376292</v>
      </c>
      <c r="F797">
        <f t="shared" si="12"/>
        <v>579142566459</v>
      </c>
      <c r="G797">
        <v>1333080271</v>
      </c>
      <c r="H797">
        <v>5598712</v>
      </c>
    </row>
    <row r="798" spans="1:8">
      <c r="A798">
        <v>797</v>
      </c>
      <c r="B798">
        <v>0.271220721230809</v>
      </c>
      <c r="C798" s="6">
        <v>0.29</v>
      </c>
      <c r="D798">
        <v>0.273620165533534</v>
      </c>
      <c r="E798">
        <v>387956028</v>
      </c>
      <c r="F798">
        <f t="shared" si="12"/>
        <v>578793190167</v>
      </c>
      <c r="G798">
        <v>1403504611</v>
      </c>
      <c r="H798">
        <v>10000000</v>
      </c>
    </row>
    <row r="799" spans="1:8">
      <c r="A799">
        <v>798</v>
      </c>
      <c r="B799">
        <v>0.251976432998381</v>
      </c>
      <c r="C799" s="6">
        <v>0.29</v>
      </c>
      <c r="D799">
        <v>0.273678002447945</v>
      </c>
      <c r="E799">
        <v>373157016</v>
      </c>
      <c r="F799">
        <f t="shared" si="12"/>
        <v>578405234139</v>
      </c>
      <c r="G799">
        <v>1328627871</v>
      </c>
      <c r="H799">
        <v>6480336</v>
      </c>
    </row>
    <row r="800" spans="1:8">
      <c r="A800">
        <v>799</v>
      </c>
      <c r="B800">
        <v>0.358422790121063</v>
      </c>
      <c r="C800" s="6">
        <v>0.29</v>
      </c>
      <c r="D800">
        <v>0.273713114663714</v>
      </c>
      <c r="E800">
        <v>390581690</v>
      </c>
      <c r="F800">
        <f t="shared" si="12"/>
        <v>578032077123</v>
      </c>
      <c r="G800">
        <v>1343493083</v>
      </c>
      <c r="H800">
        <v>5856527</v>
      </c>
    </row>
    <row r="801" spans="1:8">
      <c r="A801">
        <v>800</v>
      </c>
      <c r="B801">
        <v>0.283907916963759</v>
      </c>
      <c r="C801" s="6">
        <v>0.29</v>
      </c>
      <c r="D801">
        <v>0.27372449832972</v>
      </c>
      <c r="E801">
        <v>416166816</v>
      </c>
      <c r="F801">
        <f t="shared" si="12"/>
        <v>577641495433</v>
      </c>
      <c r="G801">
        <v>1385805866</v>
      </c>
      <c r="H801">
        <v>10000000</v>
      </c>
    </row>
    <row r="802" spans="1:8">
      <c r="A802">
        <v>801</v>
      </c>
      <c r="B802">
        <v>0.23541786200812</v>
      </c>
      <c r="C802" s="6">
        <v>0.29</v>
      </c>
      <c r="D802">
        <v>0.273769167044492</v>
      </c>
      <c r="E802">
        <v>386006162</v>
      </c>
      <c r="F802">
        <f t="shared" si="12"/>
        <v>577225328617</v>
      </c>
      <c r="G802">
        <v>1320037180</v>
      </c>
      <c r="H802">
        <v>0</v>
      </c>
    </row>
    <row r="803" spans="1:8">
      <c r="A803">
        <v>802</v>
      </c>
      <c r="B803">
        <v>0.280905670632769</v>
      </c>
      <c r="C803" s="6">
        <v>0.29</v>
      </c>
      <c r="D803">
        <v>0.27385698928902</v>
      </c>
      <c r="E803">
        <v>380559364</v>
      </c>
      <c r="F803">
        <f t="shared" si="12"/>
        <v>576839322455</v>
      </c>
      <c r="G803">
        <v>1221766906</v>
      </c>
      <c r="H803">
        <v>7121941</v>
      </c>
    </row>
    <row r="804" spans="1:8">
      <c r="A804">
        <v>803</v>
      </c>
      <c r="B804">
        <v>0.268759890794112</v>
      </c>
      <c r="C804" s="6">
        <v>0.29</v>
      </c>
      <c r="D804">
        <v>0.273858091137734</v>
      </c>
      <c r="E804">
        <v>412013682</v>
      </c>
      <c r="F804">
        <f t="shared" si="12"/>
        <v>576458763091</v>
      </c>
      <c r="G804">
        <v>1213413511</v>
      </c>
      <c r="H804">
        <v>10000000</v>
      </c>
    </row>
    <row r="805" spans="1:8">
      <c r="A805">
        <v>804</v>
      </c>
      <c r="B805">
        <v>0.363092246220704</v>
      </c>
      <c r="C805" s="6">
        <v>0.29</v>
      </c>
      <c r="D805">
        <v>0.273898036550952</v>
      </c>
      <c r="E805">
        <v>379485292</v>
      </c>
      <c r="F805">
        <f t="shared" si="12"/>
        <v>576046749409</v>
      </c>
      <c r="G805">
        <v>1152259559</v>
      </c>
      <c r="H805">
        <v>6284256</v>
      </c>
    </row>
    <row r="806" spans="1:8">
      <c r="A806">
        <v>805</v>
      </c>
      <c r="B806">
        <v>0.278256472727154</v>
      </c>
      <c r="C806" s="6">
        <v>0.29</v>
      </c>
      <c r="D806">
        <v>0.273959269460743</v>
      </c>
      <c r="E806">
        <v>377111910</v>
      </c>
      <c r="F806">
        <f t="shared" si="12"/>
        <v>575667264117</v>
      </c>
      <c r="G806">
        <v>1166942493</v>
      </c>
      <c r="H806">
        <v>8548933</v>
      </c>
    </row>
    <row r="807" spans="1:8">
      <c r="A807">
        <v>806</v>
      </c>
      <c r="B807">
        <v>0.260293564566007</v>
      </c>
      <c r="C807" s="6">
        <v>0.29</v>
      </c>
      <c r="D807">
        <v>0.274014076791761</v>
      </c>
      <c r="E807">
        <v>406719454</v>
      </c>
      <c r="F807">
        <f t="shared" si="12"/>
        <v>575290152207</v>
      </c>
      <c r="G807">
        <v>1138385085</v>
      </c>
      <c r="H807">
        <v>10000000</v>
      </c>
    </row>
    <row r="808" spans="1:8">
      <c r="A808">
        <v>807</v>
      </c>
      <c r="B808">
        <v>0.289829122878761</v>
      </c>
      <c r="C808" s="6">
        <v>0.29</v>
      </c>
      <c r="D808">
        <v>0.274038104332772</v>
      </c>
      <c r="E808">
        <v>377767366</v>
      </c>
      <c r="F808">
        <f t="shared" si="12"/>
        <v>574883432753</v>
      </c>
      <c r="G808">
        <v>1084959009</v>
      </c>
      <c r="H808">
        <v>6833164</v>
      </c>
    </row>
    <row r="809" spans="1:8">
      <c r="A809">
        <v>808</v>
      </c>
      <c r="B809">
        <v>0.301446469456228</v>
      </c>
      <c r="C809" s="6">
        <v>0.29</v>
      </c>
      <c r="D809">
        <v>0.274047997256187</v>
      </c>
      <c r="E809">
        <v>374106026</v>
      </c>
      <c r="F809">
        <f t="shared" si="12"/>
        <v>574505665387</v>
      </c>
      <c r="G809">
        <v>1084505788</v>
      </c>
      <c r="H809">
        <v>10000000</v>
      </c>
    </row>
    <row r="810" spans="1:8">
      <c r="A810">
        <v>809</v>
      </c>
      <c r="B810">
        <v>0.310844625653761</v>
      </c>
      <c r="C810" s="6">
        <v>0.29</v>
      </c>
      <c r="D810">
        <v>0.274074793856809</v>
      </c>
      <c r="E810">
        <v>408709916</v>
      </c>
      <c r="F810">
        <f t="shared" si="12"/>
        <v>574131559361</v>
      </c>
      <c r="G810">
        <v>1043966776</v>
      </c>
      <c r="H810">
        <v>6627168</v>
      </c>
    </row>
    <row r="811" spans="1:8">
      <c r="A811">
        <v>810</v>
      </c>
      <c r="B811">
        <v>0.250926987321429</v>
      </c>
      <c r="C811" s="6">
        <v>0.29</v>
      </c>
      <c r="D811">
        <v>0.274120316838237</v>
      </c>
      <c r="E811">
        <v>383809176</v>
      </c>
      <c r="F811">
        <f t="shared" si="12"/>
        <v>573722849445</v>
      </c>
      <c r="G811">
        <v>1050270214</v>
      </c>
      <c r="H811">
        <v>10000000</v>
      </c>
    </row>
    <row r="812" spans="1:8">
      <c r="A812">
        <v>811</v>
      </c>
      <c r="B812">
        <v>0.307269472326941</v>
      </c>
      <c r="C812" s="6">
        <v>0.29</v>
      </c>
      <c r="D812">
        <v>0.274121308630665</v>
      </c>
      <c r="E812">
        <v>374274632</v>
      </c>
      <c r="F812">
        <f t="shared" si="12"/>
        <v>573339040269</v>
      </c>
      <c r="G812">
        <v>978511798</v>
      </c>
      <c r="H812">
        <v>6072806</v>
      </c>
    </row>
    <row r="813" spans="1:8">
      <c r="A813">
        <v>812</v>
      </c>
      <c r="B813">
        <v>0.256030995528614</v>
      </c>
      <c r="C813" s="6">
        <v>0.29</v>
      </c>
      <c r="D813">
        <v>0.274170383389274</v>
      </c>
      <c r="E813">
        <v>418290398</v>
      </c>
      <c r="F813">
        <f t="shared" si="12"/>
        <v>572964765637</v>
      </c>
      <c r="G813">
        <v>1013358099</v>
      </c>
      <c r="H813">
        <v>8728266</v>
      </c>
    </row>
    <row r="814" spans="1:8">
      <c r="A814">
        <v>813</v>
      </c>
      <c r="B814">
        <v>0.253592806996436</v>
      </c>
      <c r="C814" s="6">
        <v>0.29</v>
      </c>
      <c r="D814">
        <v>0.274171318512662</v>
      </c>
      <c r="E814">
        <v>388471822</v>
      </c>
      <c r="F814">
        <f t="shared" si="12"/>
        <v>572546475239</v>
      </c>
      <c r="G814">
        <v>976588973</v>
      </c>
      <c r="H814">
        <v>7226364</v>
      </c>
    </row>
    <row r="815" spans="1:8">
      <c r="A815">
        <v>814</v>
      </c>
      <c r="B815">
        <v>0.310021486993997</v>
      </c>
      <c r="C815" s="6">
        <v>0.29</v>
      </c>
      <c r="D815">
        <v>0.274226456586593</v>
      </c>
      <c r="E815">
        <v>383266268</v>
      </c>
      <c r="F815">
        <f t="shared" si="12"/>
        <v>572158003417</v>
      </c>
      <c r="G815">
        <v>964241444</v>
      </c>
      <c r="H815">
        <v>6414968</v>
      </c>
    </row>
    <row r="816" spans="1:8">
      <c r="A816">
        <v>815</v>
      </c>
      <c r="B816">
        <v>0.303210535310209</v>
      </c>
      <c r="C816" s="6">
        <v>0.29</v>
      </c>
      <c r="D816">
        <v>0.274240068253655</v>
      </c>
      <c r="E816">
        <v>415778246</v>
      </c>
      <c r="F816">
        <f t="shared" si="12"/>
        <v>571774737149</v>
      </c>
      <c r="G816">
        <v>978656335</v>
      </c>
      <c r="H816">
        <v>7588766</v>
      </c>
    </row>
    <row r="817" spans="1:8">
      <c r="A817">
        <v>816</v>
      </c>
      <c r="B817">
        <v>0.242037676936739</v>
      </c>
      <c r="C817" s="6">
        <v>0.29</v>
      </c>
      <c r="D817">
        <v>0.274272755716033</v>
      </c>
      <c r="E817">
        <v>391293382</v>
      </c>
      <c r="F817">
        <f t="shared" si="12"/>
        <v>571358958903</v>
      </c>
      <c r="G817">
        <v>961703467</v>
      </c>
      <c r="H817">
        <v>10000000</v>
      </c>
    </row>
    <row r="818" spans="1:8">
      <c r="A818">
        <v>817</v>
      </c>
      <c r="B818">
        <v>0.319721894737915</v>
      </c>
      <c r="C818" s="6">
        <v>0.29</v>
      </c>
      <c r="D818">
        <v>0.274285978443153</v>
      </c>
      <c r="E818">
        <v>378069006</v>
      </c>
      <c r="F818">
        <f t="shared" si="12"/>
        <v>570967665521</v>
      </c>
      <c r="G818">
        <v>894677451</v>
      </c>
      <c r="H818">
        <v>9291791</v>
      </c>
    </row>
    <row r="819" spans="1:8">
      <c r="A819">
        <v>818</v>
      </c>
      <c r="B819">
        <v>0.258776629940049</v>
      </c>
      <c r="C819" s="6">
        <v>0.29</v>
      </c>
      <c r="D819">
        <v>0.274341906388688</v>
      </c>
      <c r="E819">
        <v>410429482</v>
      </c>
      <c r="F819">
        <f t="shared" si="12"/>
        <v>570589596515</v>
      </c>
      <c r="G819">
        <v>867467741</v>
      </c>
      <c r="H819">
        <v>9217817</v>
      </c>
    </row>
    <row r="820" spans="1:8">
      <c r="A820">
        <v>819</v>
      </c>
      <c r="B820">
        <v>0.40524453667359</v>
      </c>
      <c r="C820" s="6">
        <v>0.29</v>
      </c>
      <c r="D820">
        <v>0.274400481970291</v>
      </c>
      <c r="E820">
        <v>327644802</v>
      </c>
      <c r="F820">
        <f t="shared" si="12"/>
        <v>570179167033</v>
      </c>
      <c r="G820">
        <v>827873755</v>
      </c>
      <c r="H820">
        <v>5238879</v>
      </c>
    </row>
    <row r="821" spans="1:8">
      <c r="A821">
        <v>820</v>
      </c>
      <c r="B821">
        <v>0.301479341696418</v>
      </c>
      <c r="C821" s="6">
        <v>0.29</v>
      </c>
      <c r="D821">
        <v>0.274404436553087</v>
      </c>
      <c r="E821">
        <v>321305376</v>
      </c>
      <c r="F821">
        <f t="shared" si="12"/>
        <v>569851522231</v>
      </c>
      <c r="G821">
        <v>962509317</v>
      </c>
      <c r="H821">
        <v>6468429</v>
      </c>
    </row>
    <row r="822" spans="1:8">
      <c r="A822">
        <v>821</v>
      </c>
      <c r="B822">
        <v>0.250553366648506</v>
      </c>
      <c r="C822" s="6">
        <v>0.29</v>
      </c>
      <c r="D822">
        <v>0.274434122081068</v>
      </c>
      <c r="E822">
        <v>357215818</v>
      </c>
      <c r="F822">
        <f t="shared" si="12"/>
        <v>569530216855</v>
      </c>
      <c r="G822">
        <v>973089335</v>
      </c>
      <c r="H822">
        <v>9561820</v>
      </c>
    </row>
    <row r="823" spans="1:8">
      <c r="A823">
        <v>822</v>
      </c>
      <c r="B823">
        <v>0.370824488702067</v>
      </c>
      <c r="C823" s="6">
        <v>0.29</v>
      </c>
      <c r="D823">
        <v>0.274457895179009</v>
      </c>
      <c r="E823">
        <v>328321394</v>
      </c>
      <c r="F823">
        <f t="shared" si="12"/>
        <v>569173001037</v>
      </c>
      <c r="G823">
        <v>935364310</v>
      </c>
      <c r="H823">
        <v>6043410</v>
      </c>
    </row>
    <row r="824" spans="1:8">
      <c r="A824">
        <v>823</v>
      </c>
      <c r="B824">
        <v>0.33452891127752</v>
      </c>
      <c r="C824" s="6">
        <v>0.29</v>
      </c>
      <c r="D824">
        <v>0.274461601517963</v>
      </c>
      <c r="E824">
        <v>322015414</v>
      </c>
      <c r="F824">
        <f t="shared" si="12"/>
        <v>568844679643</v>
      </c>
      <c r="G824">
        <v>956670540</v>
      </c>
      <c r="H824">
        <v>6907203</v>
      </c>
    </row>
    <row r="825" spans="1:8">
      <c r="A825">
        <v>824</v>
      </c>
      <c r="B825">
        <v>0.303084579642574</v>
      </c>
      <c r="C825" s="6">
        <v>0.29</v>
      </c>
      <c r="D825">
        <v>0.274496437575077</v>
      </c>
      <c r="E825">
        <v>340052040</v>
      </c>
      <c r="F825">
        <f t="shared" si="12"/>
        <v>568522664229</v>
      </c>
      <c r="G825">
        <v>954956874</v>
      </c>
      <c r="H825">
        <v>7824932</v>
      </c>
    </row>
    <row r="826" spans="1:8">
      <c r="A826">
        <v>825</v>
      </c>
      <c r="B826">
        <v>0.309373538689255</v>
      </c>
      <c r="C826" s="6">
        <v>0.29</v>
      </c>
      <c r="D826">
        <v>0.274518206694747</v>
      </c>
      <c r="E826">
        <v>281786404</v>
      </c>
      <c r="F826">
        <f t="shared" si="12"/>
        <v>568182612189</v>
      </c>
      <c r="G826">
        <v>938345496</v>
      </c>
      <c r="H826">
        <v>5308473</v>
      </c>
    </row>
    <row r="827" spans="1:8">
      <c r="A827">
        <v>826</v>
      </c>
      <c r="B827">
        <v>0.351126499742502</v>
      </c>
      <c r="C827" s="6">
        <v>0.29</v>
      </c>
      <c r="D827">
        <v>0.274550446671712</v>
      </c>
      <c r="E827">
        <v>273986534</v>
      </c>
      <c r="F827">
        <f t="shared" si="12"/>
        <v>567900825785</v>
      </c>
      <c r="G827">
        <v>1121020227</v>
      </c>
      <c r="H827">
        <v>10000000</v>
      </c>
    </row>
    <row r="828" spans="1:8">
      <c r="A828">
        <v>827</v>
      </c>
      <c r="B828">
        <v>0.29041183135651</v>
      </c>
      <c r="C828" s="6">
        <v>0.29</v>
      </c>
      <c r="D828">
        <v>0.274552224766856</v>
      </c>
      <c r="E828">
        <v>336072030</v>
      </c>
      <c r="F828">
        <f t="shared" si="12"/>
        <v>567626839251</v>
      </c>
      <c r="G828">
        <v>1092970758</v>
      </c>
      <c r="H828">
        <v>7981155</v>
      </c>
    </row>
    <row r="829" spans="1:8">
      <c r="A829">
        <v>828</v>
      </c>
      <c r="B829">
        <v>0.372462647408062</v>
      </c>
      <c r="C829" s="6">
        <v>0.29</v>
      </c>
      <c r="D829">
        <v>0.274564765668321</v>
      </c>
      <c r="E829">
        <v>314160394</v>
      </c>
      <c r="F829">
        <f t="shared" si="12"/>
        <v>567290767221</v>
      </c>
      <c r="G829">
        <v>1073781687</v>
      </c>
      <c r="H829">
        <v>5895165</v>
      </c>
    </row>
    <row r="830" spans="1:8">
      <c r="A830">
        <v>829</v>
      </c>
      <c r="B830">
        <v>0.3412255268997</v>
      </c>
      <c r="C830" s="6">
        <v>0.29</v>
      </c>
      <c r="D830">
        <v>0.274600497784736</v>
      </c>
      <c r="E830">
        <v>302328982</v>
      </c>
      <c r="F830">
        <f t="shared" si="12"/>
        <v>566976606827</v>
      </c>
      <c r="G830">
        <v>1101702921</v>
      </c>
      <c r="H830">
        <v>6090396</v>
      </c>
    </row>
    <row r="831" spans="1:8">
      <c r="A831">
        <v>830</v>
      </c>
      <c r="B831">
        <v>0.417145475362348</v>
      </c>
      <c r="C831" s="6">
        <v>0.29</v>
      </c>
      <c r="D831">
        <v>0.274619395630609</v>
      </c>
      <c r="E831">
        <v>320180512</v>
      </c>
      <c r="F831">
        <f t="shared" si="12"/>
        <v>566674277845</v>
      </c>
      <c r="G831">
        <v>1123718442</v>
      </c>
      <c r="H831">
        <v>5565493</v>
      </c>
    </row>
    <row r="832" spans="1:8">
      <c r="A832">
        <v>831</v>
      </c>
      <c r="B832">
        <v>0.239153740655318</v>
      </c>
      <c r="C832" s="6">
        <v>0.29</v>
      </c>
      <c r="D832">
        <v>0.274635839139787</v>
      </c>
      <c r="E832">
        <v>307066624</v>
      </c>
      <c r="F832">
        <f t="shared" si="12"/>
        <v>566354097333</v>
      </c>
      <c r="G832">
        <v>1161612266</v>
      </c>
      <c r="H832">
        <v>10000000</v>
      </c>
    </row>
    <row r="833" spans="1:8">
      <c r="A833">
        <v>832</v>
      </c>
      <c r="B833">
        <v>0.329631717961109</v>
      </c>
      <c r="C833" s="6">
        <v>0.29</v>
      </c>
      <c r="D833">
        <v>0.274665091566772</v>
      </c>
      <c r="E833">
        <v>306989720</v>
      </c>
      <c r="F833">
        <f t="shared" si="12"/>
        <v>566047030709</v>
      </c>
      <c r="G833">
        <v>1104585752</v>
      </c>
      <c r="H833">
        <v>8282094</v>
      </c>
    </row>
    <row r="834" spans="1:8">
      <c r="A834">
        <v>833</v>
      </c>
      <c r="B834">
        <v>0.269842687558219</v>
      </c>
      <c r="C834" s="6">
        <v>0.29</v>
      </c>
      <c r="D834">
        <v>0.274677408785782</v>
      </c>
      <c r="E834">
        <v>322147946</v>
      </c>
      <c r="F834">
        <f t="shared" ref="F834:F897" si="13">F835+E834</f>
        <v>565740040989</v>
      </c>
      <c r="G834">
        <v>1088482714</v>
      </c>
      <c r="H834">
        <v>5859675</v>
      </c>
    </row>
    <row r="835" spans="1:8">
      <c r="A835">
        <v>834</v>
      </c>
      <c r="B835">
        <v>0.246329520810125</v>
      </c>
      <c r="C835" s="6">
        <v>0.29</v>
      </c>
      <c r="D835">
        <v>0.274687906536272</v>
      </c>
      <c r="E835">
        <v>317508712</v>
      </c>
      <c r="F835">
        <f t="shared" si="13"/>
        <v>565417893043</v>
      </c>
      <c r="G835">
        <v>1146472338</v>
      </c>
      <c r="H835">
        <v>8438555</v>
      </c>
    </row>
    <row r="836" spans="1:8">
      <c r="A836">
        <v>835</v>
      </c>
      <c r="B836">
        <v>0.325138770006682</v>
      </c>
      <c r="C836" s="6">
        <v>0.29</v>
      </c>
      <c r="D836">
        <v>0.274805489619321</v>
      </c>
      <c r="E836">
        <v>312096980</v>
      </c>
      <c r="F836">
        <f t="shared" si="13"/>
        <v>565100384331</v>
      </c>
      <c r="G836">
        <v>1119736168</v>
      </c>
      <c r="H836">
        <v>8430179</v>
      </c>
    </row>
    <row r="837" spans="1:8">
      <c r="A837">
        <v>836</v>
      </c>
      <c r="B837">
        <v>0.256415478092565</v>
      </c>
      <c r="C837" s="6">
        <v>0.29</v>
      </c>
      <c r="D837">
        <v>0.274827647617565</v>
      </c>
      <c r="E837">
        <v>343324268</v>
      </c>
      <c r="F837">
        <f t="shared" si="13"/>
        <v>564788287351</v>
      </c>
      <c r="G837">
        <v>1102004192</v>
      </c>
      <c r="H837">
        <v>6257964</v>
      </c>
    </row>
    <row r="838" spans="1:8">
      <c r="A838">
        <v>837</v>
      </c>
      <c r="B838">
        <v>0.271976796981434</v>
      </c>
      <c r="C838" s="6">
        <v>0.29</v>
      </c>
      <c r="D838">
        <v>0.27489184465251</v>
      </c>
      <c r="E838">
        <v>312637426</v>
      </c>
      <c r="F838">
        <f t="shared" si="13"/>
        <v>564444963083</v>
      </c>
      <c r="G838">
        <v>1128194345</v>
      </c>
      <c r="H838">
        <v>8635318</v>
      </c>
    </row>
    <row r="839" spans="1:8">
      <c r="A839">
        <v>838</v>
      </c>
      <c r="B839">
        <v>0.260794334102974</v>
      </c>
      <c r="C839" s="6">
        <v>0.29</v>
      </c>
      <c r="D839">
        <v>0.274917224093417</v>
      </c>
      <c r="E839">
        <v>314574584</v>
      </c>
      <c r="F839">
        <f t="shared" si="13"/>
        <v>564132325657</v>
      </c>
      <c r="G839">
        <v>1103208722</v>
      </c>
      <c r="H839">
        <v>7746753</v>
      </c>
    </row>
    <row r="840" spans="1:8">
      <c r="A840">
        <v>839</v>
      </c>
      <c r="B840">
        <v>0.317341150506591</v>
      </c>
      <c r="C840" s="6">
        <v>0.29</v>
      </c>
      <c r="D840">
        <v>0.274926780947178</v>
      </c>
      <c r="E840">
        <v>340812198</v>
      </c>
      <c r="F840">
        <f t="shared" si="13"/>
        <v>563817751073</v>
      </c>
      <c r="G840">
        <v>1085333716</v>
      </c>
      <c r="H840">
        <v>8922949</v>
      </c>
    </row>
    <row r="841" spans="1:8">
      <c r="A841">
        <v>840</v>
      </c>
      <c r="B841">
        <v>0.31600895280392</v>
      </c>
      <c r="C841" s="6">
        <v>0.29</v>
      </c>
      <c r="D841">
        <v>0.274990326384601</v>
      </c>
      <c r="E841">
        <v>308676480</v>
      </c>
      <c r="F841">
        <f t="shared" si="13"/>
        <v>563476938875</v>
      </c>
      <c r="G841">
        <v>1062181270</v>
      </c>
      <c r="H841">
        <v>7864370</v>
      </c>
    </row>
    <row r="842" spans="1:8">
      <c r="A842">
        <v>841</v>
      </c>
      <c r="B842">
        <v>0.28306260012252</v>
      </c>
      <c r="C842" s="6">
        <v>0.29</v>
      </c>
      <c r="D842">
        <v>0.275006886341371</v>
      </c>
      <c r="E842">
        <v>309533260</v>
      </c>
      <c r="F842">
        <f t="shared" si="13"/>
        <v>563168262395</v>
      </c>
      <c r="G842">
        <v>1047796176</v>
      </c>
      <c r="H842">
        <v>10000000</v>
      </c>
    </row>
    <row r="843" spans="1:8">
      <c r="A843">
        <v>842</v>
      </c>
      <c r="B843">
        <v>0.343770584096056</v>
      </c>
      <c r="C843" s="6">
        <v>0.29</v>
      </c>
      <c r="D843">
        <v>0.275038126957778</v>
      </c>
      <c r="E843">
        <v>339383254</v>
      </c>
      <c r="F843">
        <f t="shared" si="13"/>
        <v>562858729135</v>
      </c>
      <c r="G843">
        <v>1013742168</v>
      </c>
      <c r="H843">
        <v>6102840</v>
      </c>
    </row>
    <row r="844" spans="1:8">
      <c r="A844">
        <v>843</v>
      </c>
      <c r="B844">
        <v>0.239407732057677</v>
      </c>
      <c r="C844" s="6">
        <v>0.29</v>
      </c>
      <c r="D844">
        <v>0.275059867401407</v>
      </c>
      <c r="E844">
        <v>314746902</v>
      </c>
      <c r="F844">
        <f t="shared" si="13"/>
        <v>562519345881</v>
      </c>
      <c r="G844">
        <v>1037348433</v>
      </c>
      <c r="H844">
        <v>7336982</v>
      </c>
    </row>
    <row r="845" spans="1:8">
      <c r="A845">
        <v>844</v>
      </c>
      <c r="B845">
        <v>0.269197404345134</v>
      </c>
      <c r="C845" s="6">
        <v>0.29</v>
      </c>
      <c r="D845">
        <v>0.27510888420074</v>
      </c>
      <c r="E845">
        <v>313501772</v>
      </c>
      <c r="F845">
        <f t="shared" si="13"/>
        <v>562204598979</v>
      </c>
      <c r="G845">
        <v>1024508131</v>
      </c>
      <c r="H845">
        <v>10000000</v>
      </c>
    </row>
    <row r="846" spans="1:8">
      <c r="A846">
        <v>845</v>
      </c>
      <c r="B846">
        <v>0.348388592117652</v>
      </c>
      <c r="C846" s="6">
        <v>0.29</v>
      </c>
      <c r="D846">
        <v>0.275153968071441</v>
      </c>
      <c r="E846">
        <v>338691852</v>
      </c>
      <c r="F846">
        <f t="shared" si="13"/>
        <v>561891097207</v>
      </c>
      <c r="G846">
        <v>965286126</v>
      </c>
      <c r="H846">
        <v>5556088</v>
      </c>
    </row>
    <row r="847" spans="1:8">
      <c r="A847">
        <v>846</v>
      </c>
      <c r="B847">
        <v>0.313087260504629</v>
      </c>
      <c r="C847" s="6">
        <v>0.29</v>
      </c>
      <c r="D847">
        <v>0.275184924937551</v>
      </c>
      <c r="E847">
        <v>320539494</v>
      </c>
      <c r="F847">
        <f t="shared" si="13"/>
        <v>561552405355</v>
      </c>
      <c r="G847">
        <v>1045113520</v>
      </c>
      <c r="H847">
        <v>8780501</v>
      </c>
    </row>
    <row r="848" spans="1:8">
      <c r="A848">
        <v>847</v>
      </c>
      <c r="B848">
        <v>0.295349616833056</v>
      </c>
      <c r="C848" s="6">
        <v>0.29</v>
      </c>
      <c r="D848">
        <v>0.275206085501016</v>
      </c>
      <c r="E848">
        <v>314204036</v>
      </c>
      <c r="F848">
        <f t="shared" si="13"/>
        <v>561231865861</v>
      </c>
      <c r="G848">
        <v>1023528004</v>
      </c>
      <c r="H848">
        <v>0</v>
      </c>
    </row>
    <row r="849" spans="1:8">
      <c r="A849">
        <v>848</v>
      </c>
      <c r="B849">
        <v>0.281210956558466</v>
      </c>
      <c r="C849" s="6">
        <v>0.29</v>
      </c>
      <c r="D849">
        <v>0.275250569118963</v>
      </c>
      <c r="E849">
        <v>341609166</v>
      </c>
      <c r="F849">
        <f t="shared" si="13"/>
        <v>560917661825</v>
      </c>
      <c r="G849">
        <v>962368068</v>
      </c>
      <c r="H849">
        <v>10000000</v>
      </c>
    </row>
    <row r="850" spans="1:8">
      <c r="A850">
        <v>849</v>
      </c>
      <c r="B850">
        <v>0.249357457277838</v>
      </c>
      <c r="C850" s="6">
        <v>0.29</v>
      </c>
      <c r="D850">
        <v>0.275255645799713</v>
      </c>
      <c r="E850">
        <v>318819890</v>
      </c>
      <c r="F850">
        <f t="shared" si="13"/>
        <v>560576052659</v>
      </c>
      <c r="G850">
        <v>921043817</v>
      </c>
      <c r="H850">
        <v>10000000</v>
      </c>
    </row>
    <row r="851" spans="1:8">
      <c r="A851">
        <v>850</v>
      </c>
      <c r="B851">
        <v>0.300042683072505</v>
      </c>
      <c r="C851" s="6">
        <v>0.29</v>
      </c>
      <c r="D851">
        <v>0.275367156040859</v>
      </c>
      <c r="E851">
        <v>315853082</v>
      </c>
      <c r="F851">
        <f t="shared" si="13"/>
        <v>560257232769</v>
      </c>
      <c r="G851">
        <v>854322188</v>
      </c>
      <c r="H851">
        <v>8999907</v>
      </c>
    </row>
    <row r="852" spans="1:8">
      <c r="A852">
        <v>851</v>
      </c>
      <c r="B852">
        <v>0.387368167072347</v>
      </c>
      <c r="C852" s="6">
        <v>0.29</v>
      </c>
      <c r="D852">
        <v>0.275410905180708</v>
      </c>
      <c r="E852">
        <v>340370390</v>
      </c>
      <c r="F852">
        <f t="shared" si="13"/>
        <v>559941379687</v>
      </c>
      <c r="G852">
        <v>830323212</v>
      </c>
      <c r="H852">
        <v>5776285</v>
      </c>
    </row>
    <row r="853" spans="1:8">
      <c r="A853">
        <v>852</v>
      </c>
      <c r="B853">
        <v>0.242254991148302</v>
      </c>
      <c r="C853" s="6">
        <v>0.29</v>
      </c>
      <c r="D853">
        <v>0.275417979280724</v>
      </c>
      <c r="E853">
        <v>312432712</v>
      </c>
      <c r="F853">
        <f t="shared" si="13"/>
        <v>559601009297</v>
      </c>
      <c r="G853">
        <v>864705795</v>
      </c>
      <c r="H853">
        <v>9128194</v>
      </c>
    </row>
    <row r="854" spans="1:8">
      <c r="A854">
        <v>853</v>
      </c>
      <c r="B854">
        <v>0.269237038976644</v>
      </c>
      <c r="C854" s="6">
        <v>0.29</v>
      </c>
      <c r="D854">
        <v>0.275426261658155</v>
      </c>
      <c r="E854">
        <v>315199378</v>
      </c>
      <c r="F854">
        <f t="shared" si="13"/>
        <v>559288576585</v>
      </c>
      <c r="G854">
        <v>832943120</v>
      </c>
      <c r="H854">
        <v>7319478</v>
      </c>
    </row>
    <row r="855" spans="1:8">
      <c r="A855">
        <v>854</v>
      </c>
      <c r="B855">
        <v>0.246566665086456</v>
      </c>
      <c r="C855" s="6">
        <v>0.29</v>
      </c>
      <c r="D855">
        <v>0.275561542549295</v>
      </c>
      <c r="E855">
        <v>348603358</v>
      </c>
      <c r="F855">
        <f t="shared" si="13"/>
        <v>558973377207</v>
      </c>
      <c r="G855">
        <v>821914596</v>
      </c>
      <c r="H855">
        <v>10000000</v>
      </c>
    </row>
    <row r="856" spans="1:8">
      <c r="A856">
        <v>855</v>
      </c>
      <c r="B856">
        <v>0.314428098973248</v>
      </c>
      <c r="C856" s="6">
        <v>0.29</v>
      </c>
      <c r="D856">
        <v>0.275627419621067</v>
      </c>
      <c r="E856">
        <v>322631262</v>
      </c>
      <c r="F856">
        <f t="shared" si="13"/>
        <v>558624773849</v>
      </c>
      <c r="G856">
        <v>767052918</v>
      </c>
      <c r="H856">
        <v>5839185</v>
      </c>
    </row>
    <row r="857" spans="1:8">
      <c r="A857">
        <v>856</v>
      </c>
      <c r="B857">
        <v>0.346682489958765</v>
      </c>
      <c r="C857" s="6">
        <v>0.29</v>
      </c>
      <c r="D857">
        <v>0.27565929482758</v>
      </c>
      <c r="E857">
        <v>322576362</v>
      </c>
      <c r="F857">
        <f t="shared" si="13"/>
        <v>558302142587</v>
      </c>
      <c r="G857">
        <v>815513264</v>
      </c>
      <c r="H857">
        <v>6541028</v>
      </c>
    </row>
    <row r="858" spans="1:8">
      <c r="A858">
        <v>857</v>
      </c>
      <c r="B858">
        <v>0.319572389912455</v>
      </c>
      <c r="C858" s="6">
        <v>0.29</v>
      </c>
      <c r="D858">
        <v>0.275673794409999</v>
      </c>
      <c r="E858">
        <v>347865554</v>
      </c>
      <c r="F858">
        <f t="shared" si="13"/>
        <v>557979566225</v>
      </c>
      <c r="G858">
        <v>821610647</v>
      </c>
      <c r="H858">
        <v>6216121</v>
      </c>
    </row>
    <row r="859" spans="1:8">
      <c r="A859">
        <v>858</v>
      </c>
      <c r="B859">
        <v>0.239532998044109</v>
      </c>
      <c r="C859" s="6">
        <v>0.29</v>
      </c>
      <c r="D859">
        <v>0.275682988042589</v>
      </c>
      <c r="E859">
        <v>323565026</v>
      </c>
      <c r="F859">
        <f t="shared" si="13"/>
        <v>557631700671</v>
      </c>
      <c r="G859">
        <v>843134325</v>
      </c>
      <c r="H859">
        <v>6964663</v>
      </c>
    </row>
    <row r="860" spans="1:8">
      <c r="A860">
        <v>859</v>
      </c>
      <c r="B860">
        <v>0.311818565202966</v>
      </c>
      <c r="C860" s="6">
        <v>0.29</v>
      </c>
      <c r="D860">
        <v>0.275726772999182</v>
      </c>
      <c r="E860">
        <v>319081284</v>
      </c>
      <c r="F860">
        <f t="shared" si="13"/>
        <v>557308135645</v>
      </c>
      <c r="G860">
        <v>838703256</v>
      </c>
      <c r="H860">
        <v>6895145</v>
      </c>
    </row>
    <row r="861" spans="1:8">
      <c r="A861">
        <v>860</v>
      </c>
      <c r="B861">
        <v>0.269425135718325</v>
      </c>
      <c r="C861" s="6">
        <v>0.29</v>
      </c>
      <c r="D861">
        <v>0.275784080450791</v>
      </c>
      <c r="E861">
        <v>349698540</v>
      </c>
      <c r="F861">
        <f t="shared" si="13"/>
        <v>556989054361</v>
      </c>
      <c r="G861">
        <v>837010055</v>
      </c>
      <c r="H861">
        <v>9113851</v>
      </c>
    </row>
    <row r="862" spans="1:8">
      <c r="A862">
        <v>861</v>
      </c>
      <c r="B862">
        <v>0.266583316683084</v>
      </c>
      <c r="C862" s="6">
        <v>0.29</v>
      </c>
      <c r="D862">
        <v>0.27581652686333</v>
      </c>
      <c r="E862">
        <v>325310442</v>
      </c>
      <c r="F862">
        <f t="shared" si="13"/>
        <v>556639355821</v>
      </c>
      <c r="G862">
        <v>805444602</v>
      </c>
      <c r="H862">
        <v>8230212</v>
      </c>
    </row>
    <row r="863" spans="1:8">
      <c r="A863">
        <v>862</v>
      </c>
      <c r="B863">
        <v>0.245087572218955</v>
      </c>
      <c r="C863" s="6">
        <v>0.29</v>
      </c>
      <c r="D863">
        <v>0.275831355324247</v>
      </c>
      <c r="E863">
        <v>327442428</v>
      </c>
      <c r="F863">
        <f t="shared" si="13"/>
        <v>556314045379</v>
      </c>
      <c r="G863">
        <v>782146094</v>
      </c>
      <c r="H863">
        <v>10000000</v>
      </c>
    </row>
    <row r="864" spans="1:8">
      <c r="A864">
        <v>863</v>
      </c>
      <c r="B864">
        <v>0.329968682478119</v>
      </c>
      <c r="C864" s="6">
        <v>0.29</v>
      </c>
      <c r="D864">
        <v>0.275854398170187</v>
      </c>
      <c r="E864">
        <v>358569878</v>
      </c>
      <c r="F864">
        <f t="shared" si="13"/>
        <v>555986602951</v>
      </c>
      <c r="G864">
        <v>721951374</v>
      </c>
      <c r="H864">
        <v>7550329</v>
      </c>
    </row>
    <row r="865" spans="1:8">
      <c r="A865">
        <v>864</v>
      </c>
      <c r="B865">
        <v>0.296070038238244</v>
      </c>
      <c r="C865" s="6">
        <v>0.29</v>
      </c>
      <c r="D865">
        <v>0.275883962165304</v>
      </c>
      <c r="E865">
        <v>327832004</v>
      </c>
      <c r="F865">
        <f t="shared" si="13"/>
        <v>555628033073</v>
      </c>
      <c r="G865">
        <v>709870938</v>
      </c>
      <c r="H865">
        <v>7421960</v>
      </c>
    </row>
    <row r="866" spans="1:8">
      <c r="A866">
        <v>865</v>
      </c>
      <c r="B866">
        <v>0.347700978303653</v>
      </c>
      <c r="C866" s="6">
        <v>0.29</v>
      </c>
      <c r="D866">
        <v>0.275895183018868</v>
      </c>
      <c r="E866">
        <v>327873252</v>
      </c>
      <c r="F866">
        <f t="shared" si="13"/>
        <v>555300201069</v>
      </c>
      <c r="G866">
        <v>698248210</v>
      </c>
      <c r="H866">
        <v>5565528</v>
      </c>
    </row>
    <row r="867" spans="1:8">
      <c r="A867">
        <v>866</v>
      </c>
      <c r="B867">
        <v>0.316081621820742</v>
      </c>
      <c r="C867" s="6">
        <v>0.29</v>
      </c>
      <c r="D867">
        <v>0.276012164963168</v>
      </c>
      <c r="E867">
        <v>356378720</v>
      </c>
      <c r="F867">
        <f t="shared" si="13"/>
        <v>554972327817</v>
      </c>
      <c r="G867">
        <v>774033783</v>
      </c>
      <c r="H867">
        <v>5972248</v>
      </c>
    </row>
    <row r="868" spans="1:8">
      <c r="A868">
        <v>867</v>
      </c>
      <c r="B868">
        <v>0.381078281976707</v>
      </c>
      <c r="C868" s="6">
        <v>0.29</v>
      </c>
      <c r="D868">
        <v>0.276137022408524</v>
      </c>
      <c r="E868">
        <v>327800026</v>
      </c>
      <c r="F868">
        <f t="shared" si="13"/>
        <v>554615949097</v>
      </c>
      <c r="G868">
        <v>813581190</v>
      </c>
      <c r="H868">
        <v>6057912</v>
      </c>
    </row>
    <row r="869" spans="1:8">
      <c r="A869">
        <v>868</v>
      </c>
      <c r="B869">
        <v>0.286481328256393</v>
      </c>
      <c r="C869" s="6">
        <v>0.29</v>
      </c>
      <c r="D869">
        <v>0.276203140058625</v>
      </c>
      <c r="E869">
        <v>329645754</v>
      </c>
      <c r="F869">
        <f t="shared" si="13"/>
        <v>554288149071</v>
      </c>
      <c r="G869">
        <v>832397856</v>
      </c>
      <c r="H869">
        <v>7236302</v>
      </c>
    </row>
    <row r="870" spans="1:8">
      <c r="A870">
        <v>869</v>
      </c>
      <c r="B870">
        <v>0.465378123415396</v>
      </c>
      <c r="C870" s="6">
        <v>0.29</v>
      </c>
      <c r="D870">
        <v>0.27629205216667</v>
      </c>
      <c r="E870">
        <v>372281494</v>
      </c>
      <c r="F870">
        <f t="shared" si="13"/>
        <v>553958503317</v>
      </c>
      <c r="G870">
        <v>823199206</v>
      </c>
      <c r="H870">
        <v>5128649</v>
      </c>
    </row>
    <row r="871" spans="1:8">
      <c r="A871">
        <v>870</v>
      </c>
      <c r="B871">
        <v>0.300099742606346</v>
      </c>
      <c r="C871" s="6">
        <v>0.29</v>
      </c>
      <c r="D871">
        <v>0.27630647216522</v>
      </c>
      <c r="E871">
        <v>348880396</v>
      </c>
      <c r="F871">
        <f t="shared" si="13"/>
        <v>553586221823</v>
      </c>
      <c r="G871">
        <v>911477268</v>
      </c>
      <c r="H871">
        <v>6963036</v>
      </c>
    </row>
    <row r="872" spans="1:8">
      <c r="A872">
        <v>871</v>
      </c>
      <c r="B872">
        <v>0.283280150727256</v>
      </c>
      <c r="C872" s="6">
        <v>0.29</v>
      </c>
      <c r="D872">
        <v>0.276328169756699</v>
      </c>
      <c r="E872">
        <v>339461364</v>
      </c>
      <c r="F872">
        <f t="shared" si="13"/>
        <v>553237341427</v>
      </c>
      <c r="G872">
        <v>907892115</v>
      </c>
      <c r="H872">
        <v>6439454</v>
      </c>
    </row>
    <row r="873" spans="1:8">
      <c r="A873">
        <v>872</v>
      </c>
      <c r="B873">
        <v>0.313134652804814</v>
      </c>
      <c r="C873" s="6">
        <v>0.29</v>
      </c>
      <c r="D873">
        <v>0.276332738376042</v>
      </c>
      <c r="E873">
        <v>355213336</v>
      </c>
      <c r="F873">
        <f t="shared" si="13"/>
        <v>552897880063</v>
      </c>
      <c r="G873">
        <v>921431615</v>
      </c>
      <c r="H873">
        <v>8350663</v>
      </c>
    </row>
    <row r="874" spans="1:8">
      <c r="A874">
        <v>873</v>
      </c>
      <c r="B874">
        <v>0.274635839139787</v>
      </c>
      <c r="C874" s="6">
        <v>0.29</v>
      </c>
      <c r="D874">
        <v>0.276439827200444</v>
      </c>
      <c r="E874">
        <v>332649368</v>
      </c>
      <c r="F874">
        <f t="shared" si="13"/>
        <v>552542666727</v>
      </c>
      <c r="G874">
        <v>900360000</v>
      </c>
      <c r="H874">
        <v>10000000</v>
      </c>
    </row>
    <row r="875" spans="1:8">
      <c r="A875">
        <v>874</v>
      </c>
      <c r="B875">
        <v>0.272369894502227</v>
      </c>
      <c r="C875" s="6">
        <v>0.29</v>
      </c>
      <c r="D875">
        <v>0.276459215770941</v>
      </c>
      <c r="E875">
        <v>324647042</v>
      </c>
      <c r="F875">
        <f t="shared" si="13"/>
        <v>552210017359</v>
      </c>
      <c r="G875">
        <v>858719248</v>
      </c>
      <c r="H875">
        <v>7355099</v>
      </c>
    </row>
    <row r="876" spans="1:8">
      <c r="A876">
        <v>875</v>
      </c>
      <c r="B876">
        <v>0.300903763003292</v>
      </c>
      <c r="C876" s="6">
        <v>0.29</v>
      </c>
      <c r="D876">
        <v>0.276504159628808</v>
      </c>
      <c r="E876">
        <v>357968382</v>
      </c>
      <c r="F876">
        <f t="shared" si="13"/>
        <v>551885370317</v>
      </c>
      <c r="G876">
        <v>846907070</v>
      </c>
      <c r="H876">
        <v>6805079</v>
      </c>
    </row>
    <row r="877" spans="1:8">
      <c r="A877">
        <v>876</v>
      </c>
      <c r="B877">
        <v>0.259195727643511</v>
      </c>
      <c r="C877" s="6">
        <v>0.29</v>
      </c>
      <c r="D877">
        <v>0.276506107243936</v>
      </c>
      <c r="E877">
        <v>329937636</v>
      </c>
      <c r="F877">
        <f t="shared" si="13"/>
        <v>551527401935</v>
      </c>
      <c r="G877">
        <v>847267386</v>
      </c>
      <c r="H877">
        <v>8384489</v>
      </c>
    </row>
    <row r="878" spans="1:8">
      <c r="A878">
        <v>877</v>
      </c>
      <c r="B878">
        <v>0.325756543622698</v>
      </c>
      <c r="C878" s="6">
        <v>0.29</v>
      </c>
      <c r="D878">
        <v>0.27650829320176</v>
      </c>
      <c r="E878">
        <v>329557586</v>
      </c>
      <c r="F878">
        <f t="shared" si="13"/>
        <v>551197464299</v>
      </c>
      <c r="G878">
        <v>821423304</v>
      </c>
      <c r="H878">
        <v>6202837</v>
      </c>
    </row>
    <row r="879" spans="1:8">
      <c r="A879">
        <v>878</v>
      </c>
      <c r="B879">
        <v>0.407704919641083</v>
      </c>
      <c r="C879" s="6">
        <v>0.29</v>
      </c>
      <c r="D879">
        <v>0.276520268015149</v>
      </c>
      <c r="E879">
        <v>358387608</v>
      </c>
      <c r="F879">
        <f t="shared" si="13"/>
        <v>550867906713</v>
      </c>
      <c r="G879">
        <v>841729671</v>
      </c>
      <c r="H879">
        <v>5291294</v>
      </c>
    </row>
    <row r="880" spans="1:8">
      <c r="A880">
        <v>879</v>
      </c>
      <c r="B880">
        <v>0.266698827461346</v>
      </c>
      <c r="C880" s="6">
        <v>0.29</v>
      </c>
      <c r="D880">
        <v>0.276566605760104</v>
      </c>
      <c r="E880">
        <v>326938646</v>
      </c>
      <c r="F880">
        <f t="shared" si="13"/>
        <v>550509519105</v>
      </c>
      <c r="G880">
        <v>955101072</v>
      </c>
      <c r="H880">
        <v>8244701</v>
      </c>
    </row>
    <row r="881" spans="1:8">
      <c r="A881">
        <v>880</v>
      </c>
      <c r="B881">
        <v>0.335184726477451</v>
      </c>
      <c r="C881" s="6">
        <v>0.29</v>
      </c>
      <c r="D881">
        <v>0.276626210329716</v>
      </c>
      <c r="E881">
        <v>332550974</v>
      </c>
      <c r="F881">
        <f t="shared" si="13"/>
        <v>550182580459</v>
      </c>
      <c r="G881">
        <v>931563495</v>
      </c>
      <c r="H881">
        <v>5915270</v>
      </c>
    </row>
    <row r="882" spans="1:8">
      <c r="A882">
        <v>881</v>
      </c>
      <c r="B882">
        <v>0.331967331589542</v>
      </c>
      <c r="C882" s="6">
        <v>0.29</v>
      </c>
      <c r="D882">
        <v>0.276631862988425</v>
      </c>
      <c r="E882">
        <v>364451892</v>
      </c>
      <c r="F882">
        <f t="shared" si="13"/>
        <v>549850029485</v>
      </c>
      <c r="G882">
        <v>968808575</v>
      </c>
      <c r="H882">
        <v>8071749</v>
      </c>
    </row>
    <row r="883" spans="1:8">
      <c r="A883">
        <v>882</v>
      </c>
      <c r="B883">
        <v>0.32648878318884</v>
      </c>
      <c r="C883" s="6">
        <v>0.29</v>
      </c>
      <c r="D883">
        <v>0.276643975956654</v>
      </c>
      <c r="E883">
        <v>335528070</v>
      </c>
      <c r="F883">
        <f t="shared" si="13"/>
        <v>549485577593</v>
      </c>
      <c r="G883">
        <v>951572015</v>
      </c>
      <c r="H883">
        <v>7926005</v>
      </c>
    </row>
    <row r="884" spans="1:8">
      <c r="A884">
        <v>883</v>
      </c>
      <c r="B884">
        <v>0.297418023275622</v>
      </c>
      <c r="C884" s="6">
        <v>0.29</v>
      </c>
      <c r="D884">
        <v>0.276648214404191</v>
      </c>
      <c r="E884">
        <v>328678478</v>
      </c>
      <c r="F884">
        <f t="shared" si="13"/>
        <v>549150049523</v>
      </c>
      <c r="G884">
        <v>936339437</v>
      </c>
      <c r="H884">
        <v>6534486</v>
      </c>
    </row>
    <row r="885" spans="1:8">
      <c r="A885">
        <v>884</v>
      </c>
      <c r="B885">
        <v>0.281949704772856</v>
      </c>
      <c r="C885" s="6">
        <v>0.29</v>
      </c>
      <c r="D885">
        <v>0.276667774431883</v>
      </c>
      <c r="E885">
        <v>360079018</v>
      </c>
      <c r="F885">
        <f t="shared" si="13"/>
        <v>548821371045</v>
      </c>
      <c r="G885">
        <v>944921232</v>
      </c>
      <c r="H885">
        <v>7219690</v>
      </c>
    </row>
    <row r="886" spans="1:8">
      <c r="A886">
        <v>885</v>
      </c>
      <c r="B886">
        <v>0.289475783626109</v>
      </c>
      <c r="C886" s="6">
        <v>0.29</v>
      </c>
      <c r="D886">
        <v>0.276714359465538</v>
      </c>
      <c r="E886">
        <v>332042280</v>
      </c>
      <c r="F886">
        <f t="shared" si="13"/>
        <v>548461292027</v>
      </c>
      <c r="G886">
        <v>934983896</v>
      </c>
      <c r="H886">
        <v>7536477</v>
      </c>
    </row>
    <row r="887" spans="1:8">
      <c r="A887">
        <v>886</v>
      </c>
      <c r="B887">
        <v>0.319592370244259</v>
      </c>
      <c r="C887" s="6">
        <v>0.29</v>
      </c>
      <c r="D887">
        <v>0.276729692644699</v>
      </c>
      <c r="E887">
        <v>328077816</v>
      </c>
      <c r="F887">
        <f t="shared" si="13"/>
        <v>548129249747</v>
      </c>
      <c r="G887">
        <v>921156717</v>
      </c>
      <c r="H887">
        <v>5382270</v>
      </c>
    </row>
    <row r="888" spans="1:8">
      <c r="A888">
        <v>887</v>
      </c>
      <c r="B888">
        <v>0.273769167044492</v>
      </c>
      <c r="C888" s="6">
        <v>0.29</v>
      </c>
      <c r="D888">
        <v>0.276746483128021</v>
      </c>
      <c r="E888">
        <v>364343470</v>
      </c>
      <c r="F888">
        <f t="shared" si="13"/>
        <v>547801171931</v>
      </c>
      <c r="G888">
        <v>1075158284</v>
      </c>
      <c r="H888">
        <v>10000000</v>
      </c>
    </row>
    <row r="889" spans="1:8">
      <c r="A889">
        <v>888</v>
      </c>
      <c r="B889">
        <v>0.304107468543827</v>
      </c>
      <c r="C889" s="6">
        <v>0.29</v>
      </c>
      <c r="D889">
        <v>0.276755762563124</v>
      </c>
      <c r="E889">
        <v>336743448</v>
      </c>
      <c r="F889">
        <f t="shared" si="13"/>
        <v>547436828461</v>
      </c>
      <c r="G889">
        <v>1036375992</v>
      </c>
      <c r="H889">
        <v>7086603</v>
      </c>
    </row>
    <row r="890" spans="1:8">
      <c r="A890">
        <v>889</v>
      </c>
      <c r="B890">
        <v>0.294251581860206</v>
      </c>
      <c r="C890" s="6">
        <v>0.29</v>
      </c>
      <c r="D890">
        <v>0.276792574384355</v>
      </c>
      <c r="E890">
        <v>335132016</v>
      </c>
      <c r="F890">
        <f t="shared" si="13"/>
        <v>547100085013</v>
      </c>
      <c r="G890">
        <v>1030470724</v>
      </c>
      <c r="H890">
        <v>9373437</v>
      </c>
    </row>
    <row r="891" spans="1:8">
      <c r="A891">
        <v>890</v>
      </c>
      <c r="B891">
        <v>0.271930732245632</v>
      </c>
      <c r="C891" s="6">
        <v>0.29</v>
      </c>
      <c r="D891">
        <v>0.276805201897714</v>
      </c>
      <c r="E891">
        <v>362286900</v>
      </c>
      <c r="F891">
        <f t="shared" si="13"/>
        <v>546764952997</v>
      </c>
      <c r="G891">
        <v>1002362910</v>
      </c>
      <c r="H891">
        <v>9213527</v>
      </c>
    </row>
    <row r="892" spans="1:8">
      <c r="A892">
        <v>891</v>
      </c>
      <c r="B892">
        <v>0.303669821658737</v>
      </c>
      <c r="C892" s="6">
        <v>0.29</v>
      </c>
      <c r="D892">
        <v>0.276846549179094</v>
      </c>
      <c r="E892">
        <v>332612986</v>
      </c>
      <c r="F892">
        <f t="shared" si="13"/>
        <v>546402666097</v>
      </c>
      <c r="G892">
        <v>969426906</v>
      </c>
      <c r="H892">
        <v>7360984</v>
      </c>
    </row>
    <row r="893" spans="1:8">
      <c r="A893">
        <v>892</v>
      </c>
      <c r="B893">
        <v>0.246853826179136</v>
      </c>
      <c r="C893" s="6">
        <v>0.29</v>
      </c>
      <c r="D893">
        <v>0.276854766488557</v>
      </c>
      <c r="E893">
        <v>308606382</v>
      </c>
      <c r="F893">
        <f t="shared" si="13"/>
        <v>546070053111</v>
      </c>
      <c r="G893">
        <v>958977957</v>
      </c>
      <c r="H893">
        <v>7858532</v>
      </c>
    </row>
    <row r="894" spans="1:8">
      <c r="A894">
        <v>893</v>
      </c>
      <c r="B894">
        <v>0.282507688455356</v>
      </c>
      <c r="C894" s="6">
        <v>0.29</v>
      </c>
      <c r="D894">
        <v>0.276909233246678</v>
      </c>
      <c r="E894">
        <v>347082070</v>
      </c>
      <c r="F894">
        <f t="shared" si="13"/>
        <v>545761446729</v>
      </c>
      <c r="G894">
        <v>938951220</v>
      </c>
      <c r="H894">
        <v>9801124</v>
      </c>
    </row>
    <row r="895" spans="1:8">
      <c r="A895">
        <v>894</v>
      </c>
      <c r="B895">
        <v>0.297891931341455</v>
      </c>
      <c r="C895" s="6">
        <v>0.29</v>
      </c>
      <c r="D895">
        <v>0.276915579975306</v>
      </c>
      <c r="E895">
        <v>340211348</v>
      </c>
      <c r="F895">
        <f t="shared" si="13"/>
        <v>545414364659</v>
      </c>
      <c r="G895">
        <v>906138855</v>
      </c>
      <c r="H895">
        <v>6936514</v>
      </c>
    </row>
    <row r="896" spans="1:8">
      <c r="A896">
        <v>895</v>
      </c>
      <c r="B896">
        <v>0.264628345862592</v>
      </c>
      <c r="C896" s="6">
        <v>0.29</v>
      </c>
      <c r="D896">
        <v>0.27697036967847</v>
      </c>
      <c r="E896">
        <v>341414200</v>
      </c>
      <c r="F896">
        <f t="shared" si="13"/>
        <v>545074153311</v>
      </c>
      <c r="G896">
        <v>903210136</v>
      </c>
      <c r="H896">
        <v>10000000</v>
      </c>
    </row>
    <row r="897" spans="1:8">
      <c r="A897">
        <v>896</v>
      </c>
      <c r="B897">
        <v>0.433812306061054</v>
      </c>
      <c r="C897" s="6">
        <v>0.29</v>
      </c>
      <c r="D897">
        <v>0.276974273721559</v>
      </c>
      <c r="E897">
        <v>381384846</v>
      </c>
      <c r="F897">
        <f t="shared" si="13"/>
        <v>544732739111</v>
      </c>
      <c r="G897">
        <v>846265053</v>
      </c>
      <c r="H897">
        <v>6904812</v>
      </c>
    </row>
    <row r="898" spans="1:8">
      <c r="A898">
        <v>897</v>
      </c>
      <c r="B898">
        <v>0.360841925158376</v>
      </c>
      <c r="C898" s="6">
        <v>0.29</v>
      </c>
      <c r="D898">
        <v>0.276979650331523</v>
      </c>
      <c r="E898">
        <v>351490126</v>
      </c>
      <c r="F898">
        <f t="shared" ref="F898:F961" si="14">F899+E898</f>
        <v>544351354265</v>
      </c>
      <c r="G898">
        <v>845550354</v>
      </c>
      <c r="H898">
        <v>5550276</v>
      </c>
    </row>
    <row r="899" spans="1:8">
      <c r="A899">
        <v>898</v>
      </c>
      <c r="B899">
        <v>0.336870687554511</v>
      </c>
      <c r="C899" s="6">
        <v>0.29</v>
      </c>
      <c r="D899">
        <v>0.277001617129787</v>
      </c>
      <c r="E899">
        <v>350595736</v>
      </c>
      <c r="F899">
        <f t="shared" si="14"/>
        <v>543999864139</v>
      </c>
      <c r="G899">
        <v>922258638</v>
      </c>
      <c r="H899">
        <v>7386066</v>
      </c>
    </row>
    <row r="900" spans="1:8">
      <c r="A900">
        <v>899</v>
      </c>
      <c r="B900">
        <v>0.333448997118314</v>
      </c>
      <c r="C900" s="6">
        <v>0.29</v>
      </c>
      <c r="D900">
        <v>0.277040460807519</v>
      </c>
      <c r="E900">
        <v>373384922</v>
      </c>
      <c r="F900">
        <f t="shared" si="14"/>
        <v>543649268403</v>
      </c>
      <c r="G900">
        <v>912888550</v>
      </c>
      <c r="H900">
        <v>6113405</v>
      </c>
    </row>
    <row r="901" spans="1:8">
      <c r="A901">
        <v>900</v>
      </c>
      <c r="B901">
        <v>0.272831840170442</v>
      </c>
      <c r="C901" s="6">
        <v>0.29</v>
      </c>
      <c r="D901">
        <v>0.277066839109945</v>
      </c>
      <c r="E901">
        <v>342614774</v>
      </c>
      <c r="F901">
        <f t="shared" si="14"/>
        <v>543275883481</v>
      </c>
      <c r="G901">
        <v>940022436</v>
      </c>
      <c r="H901">
        <v>9960334</v>
      </c>
    </row>
    <row r="902" spans="1:8">
      <c r="A902">
        <v>901</v>
      </c>
      <c r="B902">
        <v>0.293752351482488</v>
      </c>
      <c r="C902" s="6">
        <v>0.29</v>
      </c>
      <c r="D902">
        <v>0.277104486382182</v>
      </c>
      <c r="E902">
        <v>341719534</v>
      </c>
      <c r="F902">
        <f t="shared" si="14"/>
        <v>542933268707</v>
      </c>
      <c r="G902">
        <v>905458752</v>
      </c>
      <c r="H902">
        <v>6625737</v>
      </c>
    </row>
    <row r="903" spans="1:8">
      <c r="A903">
        <v>902</v>
      </c>
      <c r="B903">
        <v>0.294429595028917</v>
      </c>
      <c r="C903" s="6">
        <v>0.29</v>
      </c>
      <c r="D903">
        <v>0.277120249908388</v>
      </c>
      <c r="E903">
        <v>368394896</v>
      </c>
      <c r="F903">
        <f t="shared" si="14"/>
        <v>542591549173</v>
      </c>
      <c r="G903">
        <v>911280204</v>
      </c>
      <c r="H903">
        <v>8202095</v>
      </c>
    </row>
    <row r="904" spans="1:8">
      <c r="A904">
        <v>903</v>
      </c>
      <c r="B904">
        <v>0.328761105788837</v>
      </c>
      <c r="C904" s="6">
        <v>0.29</v>
      </c>
      <c r="D904">
        <v>0.277125102080451</v>
      </c>
      <c r="E904">
        <v>303245456</v>
      </c>
      <c r="F904">
        <f t="shared" si="14"/>
        <v>542223154277</v>
      </c>
      <c r="G904">
        <v>888445635</v>
      </c>
      <c r="H904">
        <v>7607731</v>
      </c>
    </row>
    <row r="905" spans="1:8">
      <c r="A905">
        <v>904</v>
      </c>
      <c r="B905">
        <v>0.326926870642082</v>
      </c>
      <c r="C905" s="6">
        <v>0.29</v>
      </c>
      <c r="D905">
        <v>0.277223611151853</v>
      </c>
      <c r="E905">
        <v>336334062</v>
      </c>
      <c r="F905">
        <f t="shared" si="14"/>
        <v>541919908821</v>
      </c>
      <c r="G905">
        <v>877589328</v>
      </c>
      <c r="H905">
        <v>6218823</v>
      </c>
    </row>
    <row r="906" spans="1:8">
      <c r="A906">
        <v>905</v>
      </c>
      <c r="B906">
        <v>0.273581168972066</v>
      </c>
      <c r="C906" s="6">
        <v>0.29</v>
      </c>
      <c r="D906">
        <v>0.277228199685522</v>
      </c>
      <c r="E906">
        <v>375931002</v>
      </c>
      <c r="F906">
        <f t="shared" si="14"/>
        <v>541583574759</v>
      </c>
      <c r="G906">
        <v>897368156</v>
      </c>
      <c r="H906">
        <v>10000000</v>
      </c>
    </row>
    <row r="907" spans="1:8">
      <c r="A907">
        <v>906</v>
      </c>
      <c r="B907">
        <v>0.245319397713215</v>
      </c>
      <c r="C907" s="6">
        <v>0.29</v>
      </c>
      <c r="D907">
        <v>0.277272444021975</v>
      </c>
      <c r="E907">
        <v>350309396</v>
      </c>
      <c r="F907">
        <f t="shared" si="14"/>
        <v>541207643757</v>
      </c>
      <c r="G907">
        <v>856009608</v>
      </c>
      <c r="H907">
        <v>8809507</v>
      </c>
    </row>
    <row r="908" spans="1:8">
      <c r="A908">
        <v>907</v>
      </c>
      <c r="B908">
        <v>0.269641289195934</v>
      </c>
      <c r="C908" s="6">
        <v>0.29</v>
      </c>
      <c r="D908">
        <v>0.277341242104099</v>
      </c>
      <c r="E908">
        <v>348544506</v>
      </c>
      <c r="F908">
        <f t="shared" si="14"/>
        <v>540857334361</v>
      </c>
      <c r="G908">
        <v>823152736</v>
      </c>
      <c r="H908">
        <v>7560160</v>
      </c>
    </row>
    <row r="909" spans="1:8">
      <c r="A909">
        <v>908</v>
      </c>
      <c r="B909">
        <v>0.286916871766171</v>
      </c>
      <c r="C909" s="6">
        <v>0.29</v>
      </c>
      <c r="D909">
        <v>0.277366444116713</v>
      </c>
      <c r="E909">
        <v>376360408</v>
      </c>
      <c r="F909">
        <f t="shared" si="14"/>
        <v>540508789855</v>
      </c>
      <c r="G909">
        <v>806829198</v>
      </c>
      <c r="H909">
        <v>10000000</v>
      </c>
    </row>
    <row r="910" spans="1:8">
      <c r="A910">
        <v>909</v>
      </c>
      <c r="B910">
        <v>0.295253461045282</v>
      </c>
      <c r="C910" s="6">
        <v>0.29</v>
      </c>
      <c r="D910">
        <v>0.27745912028274</v>
      </c>
      <c r="E910">
        <v>351194914</v>
      </c>
      <c r="F910">
        <f t="shared" si="14"/>
        <v>540132429447</v>
      </c>
      <c r="G910">
        <v>760396749</v>
      </c>
      <c r="H910">
        <v>10000000</v>
      </c>
    </row>
    <row r="911" spans="1:8">
      <c r="A911">
        <v>910</v>
      </c>
      <c r="B911">
        <v>0.263239582408464</v>
      </c>
      <c r="C911" s="6">
        <v>0.29</v>
      </c>
      <c r="D911">
        <v>0.277477317849047</v>
      </c>
      <c r="E911">
        <v>345048756</v>
      </c>
      <c r="F911">
        <f t="shared" si="14"/>
        <v>539781234533</v>
      </c>
      <c r="G911">
        <v>722002755</v>
      </c>
      <c r="H911">
        <v>10000000</v>
      </c>
    </row>
    <row r="912" spans="1:8">
      <c r="A912">
        <v>911</v>
      </c>
      <c r="B912">
        <v>0.292626236429146</v>
      </c>
      <c r="C912" s="6">
        <v>0.29</v>
      </c>
      <c r="D912">
        <v>0.277547519263636</v>
      </c>
      <c r="E912">
        <v>388492136</v>
      </c>
      <c r="F912">
        <f t="shared" si="14"/>
        <v>539436185777</v>
      </c>
      <c r="G912">
        <v>673759355</v>
      </c>
      <c r="H912">
        <v>10000000</v>
      </c>
    </row>
    <row r="913" spans="1:8">
      <c r="A913">
        <v>912</v>
      </c>
      <c r="B913">
        <v>0.279624528649893</v>
      </c>
      <c r="C913" s="6">
        <v>0.29</v>
      </c>
      <c r="D913">
        <v>0.277590896888172</v>
      </c>
      <c r="E913">
        <v>349939456</v>
      </c>
      <c r="F913">
        <f t="shared" si="14"/>
        <v>539047693641</v>
      </c>
      <c r="G913">
        <v>607081200</v>
      </c>
      <c r="H913">
        <v>8926329</v>
      </c>
    </row>
    <row r="914" spans="1:8">
      <c r="A914">
        <v>913</v>
      </c>
      <c r="B914">
        <v>0.290374960410161</v>
      </c>
      <c r="C914" s="6">
        <v>0.29</v>
      </c>
      <c r="D914">
        <v>0.277630130074478</v>
      </c>
      <c r="E914">
        <v>352015830</v>
      </c>
      <c r="F914">
        <f t="shared" si="14"/>
        <v>538697754185</v>
      </c>
      <c r="G914">
        <v>578094167</v>
      </c>
      <c r="H914">
        <v>7676997</v>
      </c>
    </row>
    <row r="915" spans="1:8">
      <c r="A915">
        <v>914</v>
      </c>
      <c r="B915">
        <v>0.30081746530139</v>
      </c>
      <c r="C915" s="6">
        <v>0.29</v>
      </c>
      <c r="D915">
        <v>0.277778631969121</v>
      </c>
      <c r="E915">
        <v>386579026</v>
      </c>
      <c r="F915">
        <f t="shared" si="14"/>
        <v>538345738355</v>
      </c>
      <c r="G915">
        <v>561561972</v>
      </c>
      <c r="H915">
        <v>8250400</v>
      </c>
    </row>
    <row r="916" spans="1:8">
      <c r="A916">
        <v>915</v>
      </c>
      <c r="B916">
        <v>0.27198237142889</v>
      </c>
      <c r="C916" s="6">
        <v>0.29</v>
      </c>
      <c r="D916">
        <v>0.277806874381549</v>
      </c>
      <c r="E916">
        <v>341958742</v>
      </c>
      <c r="F916">
        <f t="shared" si="14"/>
        <v>537959159329</v>
      </c>
      <c r="G916">
        <v>537930372</v>
      </c>
      <c r="H916">
        <v>8313468</v>
      </c>
    </row>
    <row r="917" spans="1:8">
      <c r="A917">
        <v>916</v>
      </c>
      <c r="B917">
        <v>0.234870350165252</v>
      </c>
      <c r="C917" s="6">
        <v>0.29</v>
      </c>
      <c r="D917">
        <v>0.277852019242341</v>
      </c>
      <c r="E917">
        <v>341614936</v>
      </c>
      <c r="F917">
        <f t="shared" si="14"/>
        <v>537617200587</v>
      </c>
      <c r="G917">
        <v>513258146</v>
      </c>
      <c r="H917">
        <v>10000000</v>
      </c>
    </row>
    <row r="918" spans="1:8">
      <c r="A918">
        <v>917</v>
      </c>
      <c r="B918">
        <v>0.265775805719214</v>
      </c>
      <c r="C918" s="6">
        <v>0.29</v>
      </c>
      <c r="D918">
        <v>0.277887955561899</v>
      </c>
      <c r="E918">
        <v>373443496</v>
      </c>
      <c r="F918">
        <f t="shared" si="14"/>
        <v>537275585651</v>
      </c>
      <c r="G918">
        <v>436102047</v>
      </c>
      <c r="H918">
        <v>7481039</v>
      </c>
    </row>
    <row r="919" spans="1:8">
      <c r="A919">
        <v>918</v>
      </c>
      <c r="B919">
        <v>0.258244202376007</v>
      </c>
      <c r="C919" s="6">
        <v>0.29</v>
      </c>
      <c r="D919">
        <v>0.27789307134639</v>
      </c>
      <c r="E919">
        <v>339395846</v>
      </c>
      <c r="F919">
        <f t="shared" si="14"/>
        <v>536902142155</v>
      </c>
      <c r="G919">
        <v>419696331</v>
      </c>
      <c r="H919">
        <v>10000000</v>
      </c>
    </row>
    <row r="920" spans="1:8">
      <c r="A920">
        <v>919</v>
      </c>
      <c r="B920">
        <v>0.274074793856809</v>
      </c>
      <c r="C920" s="6">
        <v>0.29</v>
      </c>
      <c r="D920">
        <v>0.278004547906727</v>
      </c>
      <c r="E920">
        <v>333617132</v>
      </c>
      <c r="F920">
        <f t="shared" si="14"/>
        <v>536562746309</v>
      </c>
      <c r="G920">
        <v>371039376</v>
      </c>
      <c r="H920">
        <v>8201615</v>
      </c>
    </row>
    <row r="921" spans="1:8">
      <c r="A921">
        <v>920</v>
      </c>
      <c r="B921">
        <v>0.28310097171994</v>
      </c>
      <c r="C921" s="6">
        <v>0.3</v>
      </c>
      <c r="D921">
        <v>0.278064829719421</v>
      </c>
      <c r="E921">
        <v>364661036</v>
      </c>
      <c r="F921">
        <f t="shared" si="14"/>
        <v>536229129177</v>
      </c>
      <c r="G921">
        <v>348212718</v>
      </c>
      <c r="H921">
        <v>10000000</v>
      </c>
    </row>
    <row r="922" spans="1:8">
      <c r="A922">
        <v>921</v>
      </c>
      <c r="B922">
        <v>0.302277313688968</v>
      </c>
      <c r="C922" s="6">
        <v>0.3</v>
      </c>
      <c r="D922">
        <v>0.278067248104606</v>
      </c>
      <c r="E922">
        <v>322991340</v>
      </c>
      <c r="F922">
        <f t="shared" si="14"/>
        <v>535864468141</v>
      </c>
      <c r="G922">
        <v>302764704</v>
      </c>
      <c r="H922">
        <v>5489962</v>
      </c>
    </row>
    <row r="923" spans="1:8">
      <c r="A923">
        <v>922</v>
      </c>
      <c r="B923">
        <v>0.348761623705987</v>
      </c>
      <c r="C923" s="6">
        <v>0.3</v>
      </c>
      <c r="D923">
        <v>0.27820937597639</v>
      </c>
      <c r="E923">
        <v>353382992</v>
      </c>
      <c r="F923">
        <f t="shared" si="14"/>
        <v>535541476801</v>
      </c>
      <c r="G923">
        <v>423300648</v>
      </c>
      <c r="H923">
        <v>6663708</v>
      </c>
    </row>
    <row r="924" spans="1:8">
      <c r="A924">
        <v>923</v>
      </c>
      <c r="B924">
        <v>0.319408920227567</v>
      </c>
      <c r="C924" s="6">
        <v>0.3</v>
      </c>
      <c r="D924">
        <v>0.278254613072307</v>
      </c>
      <c r="E924">
        <v>364855490</v>
      </c>
      <c r="F924">
        <f t="shared" si="14"/>
        <v>535188093809</v>
      </c>
      <c r="G924">
        <v>426699072</v>
      </c>
      <c r="H924">
        <v>6383135</v>
      </c>
    </row>
    <row r="925" spans="1:8">
      <c r="A925">
        <v>924</v>
      </c>
      <c r="B925">
        <v>0.287264084279091</v>
      </c>
      <c r="C925" s="6">
        <v>0.3</v>
      </c>
      <c r="D925">
        <v>0.278256472727154</v>
      </c>
      <c r="E925">
        <v>341808336</v>
      </c>
      <c r="F925">
        <f t="shared" si="14"/>
        <v>534823238319</v>
      </c>
      <c r="G925">
        <v>441055600</v>
      </c>
      <c r="H925">
        <v>8695830</v>
      </c>
    </row>
    <row r="926" spans="1:8">
      <c r="A926">
        <v>925</v>
      </c>
      <c r="B926">
        <v>0.286416018883705</v>
      </c>
      <c r="C926" s="6">
        <v>0.3</v>
      </c>
      <c r="D926">
        <v>0.278324176422433</v>
      </c>
      <c r="E926">
        <v>338462386</v>
      </c>
      <c r="F926">
        <f t="shared" si="14"/>
        <v>534481429983</v>
      </c>
      <c r="G926">
        <v>415237924</v>
      </c>
      <c r="H926">
        <v>9593701</v>
      </c>
    </row>
    <row r="927" spans="1:8">
      <c r="A927">
        <v>926</v>
      </c>
      <c r="B927">
        <v>0.330008555596444</v>
      </c>
      <c r="C927" s="6">
        <v>0.3</v>
      </c>
      <c r="D927">
        <v>0.27835611580926</v>
      </c>
      <c r="E927">
        <v>372995620</v>
      </c>
      <c r="F927">
        <f t="shared" si="14"/>
        <v>534142967597</v>
      </c>
      <c r="G927">
        <v>384707208</v>
      </c>
      <c r="H927">
        <v>7652271</v>
      </c>
    </row>
    <row r="928" spans="1:8">
      <c r="A928">
        <v>927</v>
      </c>
      <c r="B928">
        <v>0.309040932232746</v>
      </c>
      <c r="C928" s="6">
        <v>0.3</v>
      </c>
      <c r="D928">
        <v>0.27841643125622</v>
      </c>
      <c r="E928">
        <v>341965074</v>
      </c>
      <c r="F928">
        <f t="shared" si="14"/>
        <v>533769971977</v>
      </c>
      <c r="G928">
        <v>370944726</v>
      </c>
      <c r="H928">
        <v>5970693</v>
      </c>
    </row>
    <row r="929" spans="1:8">
      <c r="A929">
        <v>928</v>
      </c>
      <c r="B929">
        <v>0.290239664986868</v>
      </c>
      <c r="C929" s="6">
        <v>0.3</v>
      </c>
      <c r="D929">
        <v>0.278615515657452</v>
      </c>
      <c r="E929">
        <v>338322260</v>
      </c>
      <c r="F929">
        <f t="shared" si="14"/>
        <v>533428006903</v>
      </c>
      <c r="G929">
        <v>410564826</v>
      </c>
      <c r="H929">
        <v>7002470</v>
      </c>
    </row>
    <row r="930" spans="1:8">
      <c r="A930">
        <v>929</v>
      </c>
      <c r="B930">
        <v>0.310623268793438</v>
      </c>
      <c r="C930" s="6">
        <v>0.3</v>
      </c>
      <c r="D930">
        <v>0.278623351988445</v>
      </c>
      <c r="E930">
        <v>367108128</v>
      </c>
      <c r="F930">
        <f t="shared" si="14"/>
        <v>533089684643</v>
      </c>
      <c r="G930">
        <v>406003688</v>
      </c>
      <c r="H930">
        <v>7195022</v>
      </c>
    </row>
    <row r="931" spans="1:8">
      <c r="A931">
        <v>930</v>
      </c>
      <c r="B931">
        <v>0.280154197356161</v>
      </c>
      <c r="C931" s="6">
        <v>0.3</v>
      </c>
      <c r="D931">
        <v>0.278642049797616</v>
      </c>
      <c r="E931">
        <v>336871794</v>
      </c>
      <c r="F931">
        <f t="shared" si="14"/>
        <v>532722576515</v>
      </c>
      <c r="G931">
        <v>397713208</v>
      </c>
      <c r="H931">
        <v>7356371</v>
      </c>
    </row>
    <row r="932" spans="1:8">
      <c r="A932">
        <v>931</v>
      </c>
      <c r="B932">
        <v>0.292403997817536</v>
      </c>
      <c r="C932" s="6">
        <v>0.3</v>
      </c>
      <c r="D932">
        <v>0.278642856711804</v>
      </c>
      <c r="E932">
        <v>351327690</v>
      </c>
      <c r="F932">
        <f t="shared" si="14"/>
        <v>532385704721</v>
      </c>
      <c r="G932">
        <v>385873044</v>
      </c>
      <c r="H932">
        <v>8085375</v>
      </c>
    </row>
    <row r="933" spans="1:8">
      <c r="A933">
        <v>932</v>
      </c>
      <c r="B933">
        <v>0.410788880336507</v>
      </c>
      <c r="C933" s="6">
        <v>0.3</v>
      </c>
      <c r="D933">
        <v>0.278661952447158</v>
      </c>
      <c r="E933">
        <v>384256808</v>
      </c>
      <c r="F933">
        <f t="shared" si="14"/>
        <v>532034377031</v>
      </c>
      <c r="G933">
        <v>364964347</v>
      </c>
      <c r="H933">
        <v>5477449</v>
      </c>
    </row>
    <row r="934" spans="1:8">
      <c r="A934">
        <v>933</v>
      </c>
      <c r="B934">
        <v>0.309840454902829</v>
      </c>
      <c r="C934" s="6">
        <v>0.3</v>
      </c>
      <c r="D934">
        <v>0.278669979765264</v>
      </c>
      <c r="E934">
        <v>359785672</v>
      </c>
      <c r="F934">
        <f t="shared" si="14"/>
        <v>531650120223</v>
      </c>
      <c r="G934">
        <v>427643568</v>
      </c>
      <c r="H934">
        <v>6571365</v>
      </c>
    </row>
    <row r="935" spans="1:8">
      <c r="A935">
        <v>934</v>
      </c>
      <c r="B935">
        <v>0.297439226368677</v>
      </c>
      <c r="C935" s="6">
        <v>0.3</v>
      </c>
      <c r="D935">
        <v>0.278692178300417</v>
      </c>
      <c r="E935">
        <v>354279554</v>
      </c>
      <c r="F935">
        <f t="shared" si="14"/>
        <v>531290334551</v>
      </c>
      <c r="G935">
        <v>435109760</v>
      </c>
      <c r="H935">
        <v>7274011</v>
      </c>
    </row>
    <row r="936" spans="1:8">
      <c r="A936">
        <v>935</v>
      </c>
      <c r="B936">
        <v>0.292473671359283</v>
      </c>
      <c r="C936" s="6">
        <v>0.3</v>
      </c>
      <c r="D936">
        <v>0.278732669519342</v>
      </c>
      <c r="E936">
        <v>387617618</v>
      </c>
      <c r="F936">
        <f t="shared" si="14"/>
        <v>530936054997</v>
      </c>
      <c r="G936">
        <v>425081503</v>
      </c>
      <c r="H936">
        <v>6856113</v>
      </c>
    </row>
    <row r="937" spans="1:8">
      <c r="A937">
        <v>936</v>
      </c>
      <c r="B937">
        <v>0.276746483128021</v>
      </c>
      <c r="C937" s="6">
        <v>0.3</v>
      </c>
      <c r="D937">
        <v>0.278758108127539</v>
      </c>
      <c r="E937">
        <v>354961030</v>
      </c>
      <c r="F937">
        <f t="shared" si="14"/>
        <v>530548437379</v>
      </c>
      <c r="G937">
        <v>423934061</v>
      </c>
      <c r="H937">
        <v>10000000</v>
      </c>
    </row>
    <row r="938" spans="1:8">
      <c r="A938">
        <v>937</v>
      </c>
      <c r="B938">
        <v>0.33891533704001</v>
      </c>
      <c r="C938" s="6">
        <v>0.3</v>
      </c>
      <c r="D938">
        <v>0.278986279592742</v>
      </c>
      <c r="E938">
        <v>349304820</v>
      </c>
      <c r="F938">
        <f t="shared" si="14"/>
        <v>530193476349</v>
      </c>
      <c r="G938">
        <v>358237373</v>
      </c>
      <c r="H938">
        <v>6082556</v>
      </c>
    </row>
    <row r="939" spans="1:8">
      <c r="A939">
        <v>938</v>
      </c>
      <c r="B939">
        <v>0.243440450218671</v>
      </c>
      <c r="C939" s="6">
        <v>0.3</v>
      </c>
      <c r="D939">
        <v>0.278999537630953</v>
      </c>
      <c r="E939">
        <v>388121442</v>
      </c>
      <c r="F939">
        <f t="shared" si="14"/>
        <v>529844171529</v>
      </c>
      <c r="G939">
        <v>384536000</v>
      </c>
      <c r="H939">
        <v>10000000</v>
      </c>
    </row>
    <row r="940" spans="1:8">
      <c r="A940">
        <v>939</v>
      </c>
      <c r="B940">
        <v>0.233409859141398</v>
      </c>
      <c r="C940" s="6">
        <v>0.3</v>
      </c>
      <c r="D940">
        <v>0.279054618254312</v>
      </c>
      <c r="E940">
        <v>351610618</v>
      </c>
      <c r="F940">
        <f t="shared" si="14"/>
        <v>529456050087</v>
      </c>
      <c r="G940">
        <v>338840952</v>
      </c>
      <c r="H940">
        <v>10000000</v>
      </c>
    </row>
    <row r="941" spans="1:8">
      <c r="A941">
        <v>940</v>
      </c>
      <c r="B941">
        <v>0.304661953237039</v>
      </c>
      <c r="C941" s="6">
        <v>0.3</v>
      </c>
      <c r="D941">
        <v>0.279056213346189</v>
      </c>
      <c r="E941">
        <v>367348082</v>
      </c>
      <c r="F941">
        <f t="shared" si="14"/>
        <v>529104439469</v>
      </c>
      <c r="G941">
        <v>278621134</v>
      </c>
      <c r="H941">
        <v>5825255</v>
      </c>
    </row>
    <row r="942" spans="1:8">
      <c r="A942">
        <v>941</v>
      </c>
      <c r="B942">
        <v>0.262946906388489</v>
      </c>
      <c r="C942" s="6">
        <v>0.3</v>
      </c>
      <c r="D942">
        <v>0.279085737140916</v>
      </c>
      <c r="E942">
        <v>414241024</v>
      </c>
      <c r="F942">
        <f t="shared" si="14"/>
        <v>528737091387</v>
      </c>
      <c r="G942">
        <v>338693168</v>
      </c>
      <c r="H942">
        <v>7280114</v>
      </c>
    </row>
    <row r="943" spans="1:8">
      <c r="A943">
        <v>942</v>
      </c>
      <c r="B943">
        <v>0.236215507776499</v>
      </c>
      <c r="C943" s="6">
        <v>0.3</v>
      </c>
      <c r="D943">
        <v>0.279101683042408</v>
      </c>
      <c r="E943">
        <v>372349292</v>
      </c>
      <c r="F943">
        <f t="shared" si="14"/>
        <v>528322850363</v>
      </c>
      <c r="G943">
        <v>324719716</v>
      </c>
      <c r="H943">
        <v>10000000</v>
      </c>
    </row>
    <row r="944" spans="1:8">
      <c r="A944">
        <v>943</v>
      </c>
      <c r="B944">
        <v>0.32440264421026</v>
      </c>
      <c r="C944" s="6">
        <v>0.3</v>
      </c>
      <c r="D944">
        <v>0.279111530017874</v>
      </c>
      <c r="E944">
        <v>367326916</v>
      </c>
      <c r="F944">
        <f t="shared" si="14"/>
        <v>527950501071</v>
      </c>
      <c r="G944">
        <v>270223240</v>
      </c>
      <c r="H944">
        <v>7027612</v>
      </c>
    </row>
    <row r="945" spans="1:8">
      <c r="A945">
        <v>944</v>
      </c>
      <c r="B945">
        <v>0.27650829320176</v>
      </c>
      <c r="C945" s="6">
        <v>0.3</v>
      </c>
      <c r="D945">
        <v>0.279140180263444</v>
      </c>
      <c r="E945">
        <v>410102286</v>
      </c>
      <c r="F945">
        <f t="shared" si="14"/>
        <v>527583174155</v>
      </c>
      <c r="G945">
        <v>265615770</v>
      </c>
      <c r="H945">
        <v>8891264</v>
      </c>
    </row>
    <row r="946" spans="1:8">
      <c r="A946">
        <v>945</v>
      </c>
      <c r="B946">
        <v>0.322484634076615</v>
      </c>
      <c r="C946" s="6">
        <v>0.3</v>
      </c>
      <c r="D946">
        <v>0.27926971531072</v>
      </c>
      <c r="E946">
        <v>382821120</v>
      </c>
      <c r="F946">
        <f t="shared" si="14"/>
        <v>527173071869</v>
      </c>
      <c r="G946">
        <v>231409917</v>
      </c>
      <c r="H946">
        <v>6900101</v>
      </c>
    </row>
    <row r="947" spans="1:8">
      <c r="A947">
        <v>946</v>
      </c>
      <c r="B947">
        <v>0.469864650927945</v>
      </c>
      <c r="C947" s="6">
        <v>0.3</v>
      </c>
      <c r="D947">
        <v>0.279273587733711</v>
      </c>
      <c r="E947">
        <v>389703152</v>
      </c>
      <c r="F947">
        <f t="shared" si="14"/>
        <v>526790250749</v>
      </c>
      <c r="G947">
        <v>229382406</v>
      </c>
      <c r="H947">
        <v>5031231</v>
      </c>
    </row>
    <row r="948" spans="1:8">
      <c r="A948">
        <v>947</v>
      </c>
      <c r="B948">
        <v>0.284994819737831</v>
      </c>
      <c r="C948" s="6">
        <v>0.3</v>
      </c>
      <c r="D948">
        <v>0.279313918492175</v>
      </c>
      <c r="E948">
        <v>419003890</v>
      </c>
      <c r="F948">
        <f t="shared" si="14"/>
        <v>526400547597</v>
      </c>
      <c r="G948">
        <v>558628074</v>
      </c>
      <c r="H948">
        <v>6272562</v>
      </c>
    </row>
    <row r="949" spans="1:8">
      <c r="A949">
        <v>948</v>
      </c>
      <c r="B949">
        <v>0.237481735039605</v>
      </c>
      <c r="C949" s="6">
        <v>0.3</v>
      </c>
      <c r="D949">
        <v>0.279317321334505</v>
      </c>
      <c r="E949">
        <v>397012632</v>
      </c>
      <c r="F949">
        <f t="shared" si="14"/>
        <v>525981543707</v>
      </c>
      <c r="G949">
        <v>585636222</v>
      </c>
      <c r="H949">
        <v>10000000</v>
      </c>
    </row>
    <row r="950" spans="1:8">
      <c r="A950">
        <v>949</v>
      </c>
      <c r="B950">
        <v>0.335675775304153</v>
      </c>
      <c r="C950" s="6">
        <v>0.3</v>
      </c>
      <c r="D950">
        <v>0.279333877191302</v>
      </c>
      <c r="E950">
        <v>409358700</v>
      </c>
      <c r="F950">
        <f t="shared" si="14"/>
        <v>525584531075</v>
      </c>
      <c r="G950">
        <v>515383281</v>
      </c>
      <c r="H950">
        <v>5802209</v>
      </c>
    </row>
    <row r="951" spans="1:8">
      <c r="A951">
        <v>950</v>
      </c>
      <c r="B951">
        <v>0.38833751394506</v>
      </c>
      <c r="C951" s="6">
        <v>0.3</v>
      </c>
      <c r="D951">
        <v>0.279348152876838</v>
      </c>
      <c r="E951">
        <v>434698744</v>
      </c>
      <c r="F951">
        <f t="shared" si="14"/>
        <v>525175172375</v>
      </c>
      <c r="G951">
        <v>574055706</v>
      </c>
      <c r="H951">
        <v>5380151</v>
      </c>
    </row>
    <row r="952" spans="1:8">
      <c r="A952">
        <v>951</v>
      </c>
      <c r="B952">
        <v>0.389935823083361</v>
      </c>
      <c r="C952" s="6">
        <v>0.3</v>
      </c>
      <c r="D952">
        <v>0.279361200112938</v>
      </c>
      <c r="E952">
        <v>394649686</v>
      </c>
      <c r="F952">
        <f t="shared" si="14"/>
        <v>524740473631</v>
      </c>
      <c r="G952">
        <v>696647832</v>
      </c>
      <c r="H952">
        <v>6316343</v>
      </c>
    </row>
    <row r="953" spans="1:8">
      <c r="A953">
        <v>952</v>
      </c>
      <c r="B953">
        <v>0.275726772999182</v>
      </c>
      <c r="C953" s="6">
        <v>0.3</v>
      </c>
      <c r="D953">
        <v>0.279403553288183</v>
      </c>
      <c r="E953">
        <v>383967718</v>
      </c>
      <c r="F953">
        <f t="shared" si="14"/>
        <v>524345823945</v>
      </c>
      <c r="G953">
        <v>707688280</v>
      </c>
      <c r="H953">
        <v>6687672</v>
      </c>
    </row>
    <row r="954" spans="1:8">
      <c r="A954">
        <v>953</v>
      </c>
      <c r="B954">
        <v>0.347601146089808</v>
      </c>
      <c r="C954" s="6">
        <v>0.3</v>
      </c>
      <c r="D954">
        <v>0.279416075654793</v>
      </c>
      <c r="E954">
        <v>417715258</v>
      </c>
      <c r="F954">
        <f t="shared" si="14"/>
        <v>523961856227</v>
      </c>
      <c r="G954">
        <v>712354014</v>
      </c>
      <c r="H954">
        <v>7643652</v>
      </c>
    </row>
    <row r="955" spans="1:8">
      <c r="A955">
        <v>954</v>
      </c>
      <c r="B955">
        <v>0.375532322321039</v>
      </c>
      <c r="C955" s="6">
        <v>0.3</v>
      </c>
      <c r="D955">
        <v>0.279420454607533</v>
      </c>
      <c r="E955">
        <v>374075240</v>
      </c>
      <c r="F955">
        <f t="shared" si="14"/>
        <v>523544140969</v>
      </c>
      <c r="G955">
        <v>698733752</v>
      </c>
      <c r="H955">
        <v>7854635</v>
      </c>
    </row>
    <row r="956" spans="1:8">
      <c r="A956">
        <v>955</v>
      </c>
      <c r="B956">
        <v>0.324911915804647</v>
      </c>
      <c r="C956" s="6">
        <v>0.3</v>
      </c>
      <c r="D956">
        <v>0.279478823788377</v>
      </c>
      <c r="E956">
        <v>376479116</v>
      </c>
      <c r="F956">
        <f t="shared" si="14"/>
        <v>523170065729</v>
      </c>
      <c r="G956">
        <v>687332768</v>
      </c>
      <c r="H956">
        <v>6035870</v>
      </c>
    </row>
    <row r="957" spans="1:8">
      <c r="A957">
        <v>956</v>
      </c>
      <c r="B957">
        <v>0.224861732052167</v>
      </c>
      <c r="C957" s="6">
        <v>0.3</v>
      </c>
      <c r="D957">
        <v>0.279488931196168</v>
      </c>
      <c r="E957">
        <v>409744564</v>
      </c>
      <c r="F957">
        <f t="shared" si="14"/>
        <v>522793586613</v>
      </c>
      <c r="G957">
        <v>721754472</v>
      </c>
      <c r="H957">
        <v>9828398</v>
      </c>
    </row>
    <row r="958" spans="1:8">
      <c r="A958">
        <v>957</v>
      </c>
      <c r="B958">
        <v>0.249505909961228</v>
      </c>
      <c r="C958" s="6">
        <v>0.3</v>
      </c>
      <c r="D958">
        <v>0.279498427502516</v>
      </c>
      <c r="E958">
        <v>377937674</v>
      </c>
      <c r="F958">
        <f t="shared" si="14"/>
        <v>522383842049</v>
      </c>
      <c r="G958">
        <v>672085896</v>
      </c>
      <c r="H958">
        <v>9039634</v>
      </c>
    </row>
    <row r="959" spans="1:8">
      <c r="A959">
        <v>958</v>
      </c>
      <c r="B959">
        <v>0.286447666197218</v>
      </c>
      <c r="C959" s="6">
        <v>0.3</v>
      </c>
      <c r="D959">
        <v>0.279503393974741</v>
      </c>
      <c r="E959">
        <v>376184186</v>
      </c>
      <c r="F959">
        <f t="shared" si="14"/>
        <v>522005904375</v>
      </c>
      <c r="G959">
        <v>635431923</v>
      </c>
      <c r="H959">
        <v>7917073</v>
      </c>
    </row>
    <row r="960" spans="1:8">
      <c r="A960">
        <v>959</v>
      </c>
      <c r="B960">
        <v>0.320936728353495</v>
      </c>
      <c r="C960" s="6">
        <v>0.3</v>
      </c>
      <c r="D960">
        <v>0.279568846977705</v>
      </c>
      <c r="E960">
        <v>401556928</v>
      </c>
      <c r="F960">
        <f t="shared" si="14"/>
        <v>521629720189</v>
      </c>
      <c r="G960">
        <v>614278265</v>
      </c>
      <c r="H960">
        <v>5952821</v>
      </c>
    </row>
    <row r="961" spans="1:8">
      <c r="A961">
        <v>960</v>
      </c>
      <c r="B961">
        <v>0.258468159942243</v>
      </c>
      <c r="C961" s="6">
        <v>0.3</v>
      </c>
      <c r="D961">
        <v>0.279624528649893</v>
      </c>
      <c r="E961">
        <v>378825098</v>
      </c>
      <c r="F961">
        <f t="shared" si="14"/>
        <v>521228163261</v>
      </c>
      <c r="G961">
        <v>659493336</v>
      </c>
      <c r="H961">
        <v>7923669</v>
      </c>
    </row>
    <row r="962" spans="1:8">
      <c r="A962">
        <v>961</v>
      </c>
      <c r="B962">
        <v>0.351260700659982</v>
      </c>
      <c r="C962" s="6">
        <v>0.3</v>
      </c>
      <c r="D962">
        <v>0.279629555401766</v>
      </c>
      <c r="E962">
        <v>365781644</v>
      </c>
      <c r="F962">
        <f t="shared" ref="F962:F1025" si="15">F963+E962</f>
        <v>520849338163</v>
      </c>
      <c r="G962">
        <v>635172616</v>
      </c>
      <c r="H962">
        <v>6040990</v>
      </c>
    </row>
    <row r="963" spans="1:8">
      <c r="A963">
        <v>962</v>
      </c>
      <c r="B963">
        <v>0.271778294384505</v>
      </c>
      <c r="C963" s="6">
        <v>0.3</v>
      </c>
      <c r="D963">
        <v>0.279688534021943</v>
      </c>
      <c r="E963">
        <v>400247724</v>
      </c>
      <c r="F963">
        <f t="shared" si="15"/>
        <v>520483556519</v>
      </c>
      <c r="G963">
        <v>662957197</v>
      </c>
      <c r="H963">
        <v>8327342</v>
      </c>
    </row>
    <row r="964" spans="1:8">
      <c r="A964">
        <v>963</v>
      </c>
      <c r="B964">
        <v>0.262490886809315</v>
      </c>
      <c r="C964" s="6">
        <v>0.3</v>
      </c>
      <c r="D964">
        <v>0.279710362889477</v>
      </c>
      <c r="E964">
        <v>377852842</v>
      </c>
      <c r="F964">
        <f t="shared" si="15"/>
        <v>520083308795</v>
      </c>
      <c r="G964">
        <v>633905850</v>
      </c>
      <c r="H964">
        <v>8820665</v>
      </c>
    </row>
    <row r="965" spans="1:8">
      <c r="A965">
        <v>964</v>
      </c>
      <c r="B965">
        <v>0.359138948552992</v>
      </c>
      <c r="C965" s="6">
        <v>0.3</v>
      </c>
      <c r="D965">
        <v>0.279726473373691</v>
      </c>
      <c r="E965">
        <v>367788616</v>
      </c>
      <c r="F965">
        <f t="shared" si="15"/>
        <v>519705455953</v>
      </c>
      <c r="G965">
        <v>600864875</v>
      </c>
      <c r="H965">
        <v>5513378</v>
      </c>
    </row>
    <row r="966" spans="1:8">
      <c r="A966">
        <v>965</v>
      </c>
      <c r="B966">
        <v>0.236083529063744</v>
      </c>
      <c r="C966" s="6">
        <v>0.3</v>
      </c>
      <c r="D966">
        <v>0.279757715451996</v>
      </c>
      <c r="E966">
        <v>401382016</v>
      </c>
      <c r="F966">
        <f t="shared" si="15"/>
        <v>519337667337</v>
      </c>
      <c r="G966">
        <v>690570120</v>
      </c>
      <c r="H966">
        <v>10000000</v>
      </c>
    </row>
    <row r="967" spans="1:8">
      <c r="A967">
        <v>966</v>
      </c>
      <c r="B967">
        <v>0.251069988897717</v>
      </c>
      <c r="C967" s="6">
        <v>0.3</v>
      </c>
      <c r="D967">
        <v>0.27985001638701</v>
      </c>
      <c r="E967">
        <v>334351058</v>
      </c>
      <c r="F967">
        <f t="shared" si="15"/>
        <v>518936285321</v>
      </c>
      <c r="G967">
        <v>638652615</v>
      </c>
      <c r="H967">
        <v>10000000</v>
      </c>
    </row>
    <row r="968" spans="1:8">
      <c r="A968">
        <v>967</v>
      </c>
      <c r="B968">
        <v>0.461946483340051</v>
      </c>
      <c r="C968" s="6">
        <v>0.3</v>
      </c>
      <c r="D968">
        <v>0.279894736560572</v>
      </c>
      <c r="E968">
        <v>323872230</v>
      </c>
      <c r="F968">
        <f t="shared" si="15"/>
        <v>518601934263</v>
      </c>
      <c r="G968">
        <v>588766113</v>
      </c>
      <c r="H968">
        <v>5186374</v>
      </c>
    </row>
    <row r="969" spans="1:8">
      <c r="A969">
        <v>968</v>
      </c>
      <c r="B969">
        <v>0.303179686273056</v>
      </c>
      <c r="C969" s="6">
        <v>0.3</v>
      </c>
      <c r="D969">
        <v>0.279902866173628</v>
      </c>
      <c r="E969">
        <v>351381232</v>
      </c>
      <c r="F969">
        <f t="shared" si="15"/>
        <v>518278062033</v>
      </c>
      <c r="G969">
        <v>647103220</v>
      </c>
      <c r="H969">
        <v>9376343</v>
      </c>
    </row>
    <row r="970" spans="1:8">
      <c r="A970">
        <v>969</v>
      </c>
      <c r="B970">
        <v>0.23842184964759</v>
      </c>
      <c r="C970" s="6">
        <v>0.3</v>
      </c>
      <c r="D970">
        <v>0.279983976265835</v>
      </c>
      <c r="E970">
        <v>328800104</v>
      </c>
      <c r="F970">
        <f t="shared" si="15"/>
        <v>517926680801</v>
      </c>
      <c r="G970">
        <v>618963440</v>
      </c>
      <c r="H970">
        <v>7757297</v>
      </c>
    </row>
    <row r="971" spans="1:8">
      <c r="A971">
        <v>970</v>
      </c>
      <c r="B971">
        <v>0.296518051856631</v>
      </c>
      <c r="C971" s="6">
        <v>0.3</v>
      </c>
      <c r="D971">
        <v>0.280101920987825</v>
      </c>
      <c r="E971">
        <v>324821104</v>
      </c>
      <c r="F971">
        <f t="shared" si="15"/>
        <v>517597880697</v>
      </c>
      <c r="G971">
        <v>598302894</v>
      </c>
      <c r="H971">
        <v>7793201</v>
      </c>
    </row>
    <row r="972" spans="1:8">
      <c r="A972">
        <v>971</v>
      </c>
      <c r="B972">
        <v>0.321450540432476</v>
      </c>
      <c r="C972" s="6">
        <v>0.3</v>
      </c>
      <c r="D972">
        <v>0.280151791392525</v>
      </c>
      <c r="E972">
        <v>352610564</v>
      </c>
      <c r="F972">
        <f t="shared" si="15"/>
        <v>517273059593</v>
      </c>
      <c r="G972">
        <v>582215080</v>
      </c>
      <c r="H972">
        <v>6981077</v>
      </c>
    </row>
    <row r="973" spans="1:8">
      <c r="A973">
        <v>972</v>
      </c>
      <c r="B973">
        <v>0.34921708401097</v>
      </c>
      <c r="C973" s="6">
        <v>0.3</v>
      </c>
      <c r="D973">
        <v>0.280154197356161</v>
      </c>
      <c r="E973">
        <v>327467830</v>
      </c>
      <c r="F973">
        <f t="shared" si="15"/>
        <v>516920449029</v>
      </c>
      <c r="G973">
        <v>578631376</v>
      </c>
      <c r="H973">
        <v>5768364</v>
      </c>
    </row>
    <row r="974" spans="1:8">
      <c r="A974">
        <v>973</v>
      </c>
      <c r="B974">
        <v>0.289395347161608</v>
      </c>
      <c r="C974" s="6">
        <v>0.3</v>
      </c>
      <c r="D974">
        <v>0.280172124838518</v>
      </c>
      <c r="E974">
        <v>323216212</v>
      </c>
      <c r="F974">
        <f t="shared" si="15"/>
        <v>516592981199</v>
      </c>
      <c r="G974">
        <v>624823324</v>
      </c>
      <c r="H974">
        <v>9322578</v>
      </c>
    </row>
    <row r="975" spans="1:8">
      <c r="A975">
        <v>974</v>
      </c>
      <c r="B975">
        <v>0.365144282413193</v>
      </c>
      <c r="C975" s="6">
        <v>0.3</v>
      </c>
      <c r="D975">
        <v>0.280229099588239</v>
      </c>
      <c r="E975">
        <v>344520506</v>
      </c>
      <c r="F975">
        <f t="shared" si="15"/>
        <v>516269764987</v>
      </c>
      <c r="G975">
        <v>597274960</v>
      </c>
      <c r="H975">
        <v>7294152</v>
      </c>
    </row>
    <row r="976" spans="1:8">
      <c r="A976">
        <v>975</v>
      </c>
      <c r="B976">
        <v>0.242681974507074</v>
      </c>
      <c r="C976" s="6">
        <v>0.3</v>
      </c>
      <c r="D976">
        <v>0.28024245694389</v>
      </c>
      <c r="E976">
        <v>319254526</v>
      </c>
      <c r="F976">
        <f t="shared" si="15"/>
        <v>515925244481</v>
      </c>
      <c r="G976">
        <v>590730365</v>
      </c>
      <c r="H976">
        <v>9211061</v>
      </c>
    </row>
    <row r="977" spans="1:8">
      <c r="A977">
        <v>976</v>
      </c>
      <c r="B977">
        <v>0.268276903876465</v>
      </c>
      <c r="C977" s="6">
        <v>0.3</v>
      </c>
      <c r="D977">
        <v>0.280253998311551</v>
      </c>
      <c r="E977">
        <v>311293858</v>
      </c>
      <c r="F977">
        <f t="shared" si="15"/>
        <v>515605989955</v>
      </c>
      <c r="G977">
        <v>557828271</v>
      </c>
      <c r="H977">
        <v>6673237</v>
      </c>
    </row>
    <row r="978" spans="1:8">
      <c r="A978">
        <v>977</v>
      </c>
      <c r="B978">
        <v>0.260913093708133</v>
      </c>
      <c r="C978" s="6">
        <v>0.3</v>
      </c>
      <c r="D978">
        <v>0.280254376086191</v>
      </c>
      <c r="E978">
        <v>339910326</v>
      </c>
      <c r="F978">
        <f t="shared" si="15"/>
        <v>515294696097</v>
      </c>
      <c r="G978">
        <v>562212840</v>
      </c>
      <c r="H978">
        <v>6730422</v>
      </c>
    </row>
    <row r="979" spans="1:8">
      <c r="A979">
        <v>978</v>
      </c>
      <c r="B979">
        <v>0.342495843681636</v>
      </c>
      <c r="C979" s="6">
        <v>0.3</v>
      </c>
      <c r="D979">
        <v>0.280301418940273</v>
      </c>
      <c r="E979">
        <v>277103412</v>
      </c>
      <c r="F979">
        <f t="shared" si="15"/>
        <v>514954785771</v>
      </c>
      <c r="G979">
        <v>565108899</v>
      </c>
      <c r="H979">
        <v>8633236</v>
      </c>
    </row>
    <row r="980" spans="1:8">
      <c r="A980">
        <v>979</v>
      </c>
      <c r="B980">
        <v>0.297797336635398</v>
      </c>
      <c r="C980" s="6">
        <v>0.3</v>
      </c>
      <c r="D980">
        <v>0.280317102017546</v>
      </c>
      <c r="E980">
        <v>270066216</v>
      </c>
      <c r="F980">
        <f t="shared" si="15"/>
        <v>514677682359</v>
      </c>
      <c r="G980">
        <v>550134702</v>
      </c>
      <c r="H980">
        <v>6537998</v>
      </c>
    </row>
    <row r="981" spans="1:8">
      <c r="A981">
        <v>980</v>
      </c>
      <c r="B981">
        <v>0.264081232150024</v>
      </c>
      <c r="C981" s="6">
        <v>0.3</v>
      </c>
      <c r="D981">
        <v>0.280330054190388</v>
      </c>
      <c r="E981">
        <v>322048056</v>
      </c>
      <c r="F981">
        <f t="shared" si="15"/>
        <v>514407616143</v>
      </c>
      <c r="G981">
        <v>557069238</v>
      </c>
      <c r="H981">
        <v>8233631</v>
      </c>
    </row>
    <row r="982" spans="1:8">
      <c r="A982">
        <v>981</v>
      </c>
      <c r="B982">
        <v>0.294642339367546</v>
      </c>
      <c r="C982" s="6">
        <v>0.3</v>
      </c>
      <c r="D982">
        <v>0.280419189426268</v>
      </c>
      <c r="E982">
        <v>321554260</v>
      </c>
      <c r="F982">
        <f t="shared" si="15"/>
        <v>514085568087</v>
      </c>
      <c r="G982">
        <v>533714324</v>
      </c>
      <c r="H982">
        <v>9187872</v>
      </c>
    </row>
    <row r="983" spans="1:8">
      <c r="A983">
        <v>982</v>
      </c>
      <c r="B983">
        <v>0.328576521921318</v>
      </c>
      <c r="C983" s="6">
        <v>0.3</v>
      </c>
      <c r="D983">
        <v>0.280442632648494</v>
      </c>
      <c r="E983">
        <v>316223542</v>
      </c>
      <c r="F983">
        <f t="shared" si="15"/>
        <v>513764013827</v>
      </c>
      <c r="G983">
        <v>507647724</v>
      </c>
      <c r="H983">
        <v>8403060</v>
      </c>
    </row>
    <row r="984" spans="1:8">
      <c r="A984">
        <v>983</v>
      </c>
      <c r="B984">
        <v>0.297422183478837</v>
      </c>
      <c r="C984" s="6">
        <v>0.3</v>
      </c>
      <c r="D984">
        <v>0.28045729239592</v>
      </c>
      <c r="E984">
        <v>346255520</v>
      </c>
      <c r="F984">
        <f t="shared" si="15"/>
        <v>513447790285</v>
      </c>
      <c r="G984">
        <v>490214060</v>
      </c>
      <c r="H984">
        <v>10000000</v>
      </c>
    </row>
    <row r="985" spans="1:8">
      <c r="A985">
        <v>984</v>
      </c>
      <c r="B985">
        <v>0.316086594450061</v>
      </c>
      <c r="C985" s="6">
        <v>0.3</v>
      </c>
      <c r="D985">
        <v>0.280469450240994</v>
      </c>
      <c r="E985">
        <v>317976914</v>
      </c>
      <c r="F985">
        <f t="shared" si="15"/>
        <v>513101534765</v>
      </c>
      <c r="G985">
        <v>443532928</v>
      </c>
      <c r="H985">
        <v>5921674</v>
      </c>
    </row>
    <row r="986" spans="1:8">
      <c r="A986">
        <v>985</v>
      </c>
      <c r="B986">
        <v>0.247274374160678</v>
      </c>
      <c r="C986" s="6">
        <v>0.3</v>
      </c>
      <c r="D986">
        <v>0.280520187402176</v>
      </c>
      <c r="E986">
        <v>316936062</v>
      </c>
      <c r="F986">
        <f t="shared" si="15"/>
        <v>512783557851</v>
      </c>
      <c r="G986">
        <v>482979264</v>
      </c>
      <c r="H986">
        <v>10000000</v>
      </c>
    </row>
    <row r="987" spans="1:8">
      <c r="A987">
        <v>986</v>
      </c>
      <c r="B987">
        <v>0.245630613047303</v>
      </c>
      <c r="C987" s="6">
        <v>0.3</v>
      </c>
      <c r="D987">
        <v>0.280554487869771</v>
      </c>
      <c r="E987">
        <v>349302018</v>
      </c>
      <c r="F987">
        <f t="shared" si="15"/>
        <v>512466621789</v>
      </c>
      <c r="G987">
        <v>436050760</v>
      </c>
      <c r="H987">
        <v>10000000</v>
      </c>
    </row>
    <row r="988" spans="1:8">
      <c r="A988">
        <v>987</v>
      </c>
      <c r="B988">
        <v>0.269656282323361</v>
      </c>
      <c r="C988" s="6">
        <v>0.3</v>
      </c>
      <c r="D988">
        <v>0.280635302717011</v>
      </c>
      <c r="E988">
        <v>320774192</v>
      </c>
      <c r="F988">
        <f t="shared" si="15"/>
        <v>512117319771</v>
      </c>
      <c r="G988">
        <v>390692040</v>
      </c>
      <c r="H988">
        <v>8141359</v>
      </c>
    </row>
    <row r="989" spans="1:8">
      <c r="A989">
        <v>988</v>
      </c>
      <c r="B989">
        <v>0.308225449986532</v>
      </c>
      <c r="C989" s="6">
        <v>0.3</v>
      </c>
      <c r="D989">
        <v>0.280653691992118</v>
      </c>
      <c r="E989">
        <v>319335446</v>
      </c>
      <c r="F989">
        <f t="shared" si="15"/>
        <v>511796545579</v>
      </c>
      <c r="G989">
        <v>368859616</v>
      </c>
      <c r="H989">
        <v>5814695</v>
      </c>
    </row>
    <row r="990" spans="1:8">
      <c r="A990">
        <v>989</v>
      </c>
      <c r="B990">
        <v>0.272364747985492</v>
      </c>
      <c r="C990" s="6">
        <v>0.3</v>
      </c>
      <c r="D990">
        <v>0.280668021756665</v>
      </c>
      <c r="E990">
        <v>346574690</v>
      </c>
      <c r="F990">
        <f t="shared" si="15"/>
        <v>511477210133</v>
      </c>
      <c r="G990">
        <v>421291764</v>
      </c>
      <c r="H990">
        <v>10000000</v>
      </c>
    </row>
    <row r="991" spans="1:8">
      <c r="A991">
        <v>990</v>
      </c>
      <c r="B991">
        <v>0.458505607566993</v>
      </c>
      <c r="C991" s="6">
        <v>0.3</v>
      </c>
      <c r="D991">
        <v>0.280732107776844</v>
      </c>
      <c r="E991">
        <v>314223620</v>
      </c>
      <c r="F991">
        <f t="shared" si="15"/>
        <v>511130635443</v>
      </c>
      <c r="G991">
        <v>385864894</v>
      </c>
      <c r="H991">
        <v>5091000</v>
      </c>
    </row>
    <row r="992" spans="1:8">
      <c r="A992">
        <v>991</v>
      </c>
      <c r="B992">
        <v>0.251514408944839</v>
      </c>
      <c r="C992" s="6">
        <v>0.3</v>
      </c>
      <c r="D992">
        <v>0.280854920037121</v>
      </c>
      <c r="E992">
        <v>310263038</v>
      </c>
      <c r="F992">
        <f t="shared" si="15"/>
        <v>510816411823</v>
      </c>
      <c r="G992">
        <v>523607612</v>
      </c>
      <c r="H992">
        <v>10000000</v>
      </c>
    </row>
    <row r="993" spans="1:8">
      <c r="A993">
        <v>992</v>
      </c>
      <c r="B993">
        <v>0.256719612025125</v>
      </c>
      <c r="C993" s="6">
        <v>0.3</v>
      </c>
      <c r="D993">
        <v>0.280874677524376</v>
      </c>
      <c r="E993">
        <v>347478996</v>
      </c>
      <c r="F993">
        <f t="shared" si="15"/>
        <v>510506148785</v>
      </c>
      <c r="G993">
        <v>469614348</v>
      </c>
      <c r="H993">
        <v>7401779</v>
      </c>
    </row>
    <row r="994" spans="1:8">
      <c r="A994">
        <v>993</v>
      </c>
      <c r="B994">
        <v>0.37653014075636</v>
      </c>
      <c r="C994" s="6">
        <v>0.3</v>
      </c>
      <c r="D994">
        <v>0.280877124850396</v>
      </c>
      <c r="E994">
        <v>315963272</v>
      </c>
      <c r="F994">
        <f t="shared" si="15"/>
        <v>510158669789</v>
      </c>
      <c r="G994">
        <v>455170324</v>
      </c>
      <c r="H994">
        <v>5682901</v>
      </c>
    </row>
    <row r="995" spans="1:8">
      <c r="A995">
        <v>994</v>
      </c>
      <c r="B995">
        <v>0.222240312418496</v>
      </c>
      <c r="C995" s="6">
        <v>0.3</v>
      </c>
      <c r="D995">
        <v>0.280905670632769</v>
      </c>
      <c r="E995">
        <v>313219868</v>
      </c>
      <c r="F995">
        <f t="shared" si="15"/>
        <v>509842706517</v>
      </c>
      <c r="G995">
        <v>498878630</v>
      </c>
      <c r="H995">
        <v>10000000</v>
      </c>
    </row>
    <row r="996" spans="1:8">
      <c r="A996">
        <v>995</v>
      </c>
      <c r="B996">
        <v>0.273255909407814</v>
      </c>
      <c r="C996" s="6">
        <v>0.3</v>
      </c>
      <c r="D996">
        <v>0.28090921422274</v>
      </c>
      <c r="E996">
        <v>343590604</v>
      </c>
      <c r="F996">
        <f t="shared" si="15"/>
        <v>509529486649</v>
      </c>
      <c r="G996">
        <v>435010976</v>
      </c>
      <c r="H996">
        <v>6241187</v>
      </c>
    </row>
    <row r="997" spans="1:8">
      <c r="A997">
        <v>996</v>
      </c>
      <c r="B997">
        <v>0.34135350983736</v>
      </c>
      <c r="C997" s="6">
        <v>0.3</v>
      </c>
      <c r="D997">
        <v>0.281003415903561</v>
      </c>
      <c r="E997">
        <v>310565530</v>
      </c>
      <c r="F997">
        <f t="shared" si="15"/>
        <v>509185896045</v>
      </c>
      <c r="G997">
        <v>460398735</v>
      </c>
      <c r="H997">
        <v>5455945</v>
      </c>
    </row>
    <row r="998" spans="1:8">
      <c r="A998">
        <v>997</v>
      </c>
      <c r="B998">
        <v>0.422890653980994</v>
      </c>
      <c r="C998" s="6">
        <v>0.3</v>
      </c>
      <c r="D998">
        <v>0.281013434327075</v>
      </c>
      <c r="E998">
        <v>314009676</v>
      </c>
      <c r="F998">
        <f t="shared" si="15"/>
        <v>508875330515</v>
      </c>
      <c r="G998">
        <v>561544774</v>
      </c>
      <c r="H998">
        <v>5401390</v>
      </c>
    </row>
    <row r="999" spans="1:8">
      <c r="A999">
        <v>998</v>
      </c>
      <c r="B999">
        <v>0.277104486382182</v>
      </c>
      <c r="C999" s="6">
        <v>0.3</v>
      </c>
      <c r="D999">
        <v>0.281024147587026</v>
      </c>
      <c r="E999">
        <v>348913966</v>
      </c>
      <c r="F999">
        <f t="shared" si="15"/>
        <v>508561320839</v>
      </c>
      <c r="G999">
        <v>616091250</v>
      </c>
      <c r="H999">
        <v>6980859</v>
      </c>
    </row>
    <row r="1000" spans="1:8">
      <c r="A1000">
        <v>999</v>
      </c>
      <c r="B1000">
        <v>0.283551884000412</v>
      </c>
      <c r="C1000" s="6">
        <v>0.3</v>
      </c>
      <c r="D1000">
        <v>0.28104031296327</v>
      </c>
      <c r="E1000">
        <v>322973284</v>
      </c>
      <c r="F1000">
        <f t="shared" si="15"/>
        <v>508212406873</v>
      </c>
      <c r="G1000">
        <v>611617622</v>
      </c>
      <c r="H1000">
        <v>6270042</v>
      </c>
    </row>
    <row r="1001" spans="1:8">
      <c r="A1001">
        <v>1000</v>
      </c>
      <c r="B1001">
        <v>0.298075736844136</v>
      </c>
      <c r="C1001" s="6">
        <v>0.3</v>
      </c>
      <c r="D1001">
        <v>0.281101367306083</v>
      </c>
      <c r="E1001">
        <v>317203922</v>
      </c>
      <c r="F1001">
        <f t="shared" si="15"/>
        <v>507889433589</v>
      </c>
      <c r="G1001">
        <v>632720984</v>
      </c>
      <c r="H1001">
        <v>6159602</v>
      </c>
    </row>
    <row r="1002" spans="1:8">
      <c r="A1002">
        <v>1001</v>
      </c>
      <c r="B1002">
        <v>0.328915450829511</v>
      </c>
      <c r="C1002" s="6">
        <v>0.3</v>
      </c>
      <c r="D1002">
        <v>0.281134610162127</v>
      </c>
      <c r="E1002">
        <v>341689810</v>
      </c>
      <c r="F1002">
        <f t="shared" si="15"/>
        <v>507572229667</v>
      </c>
      <c r="G1002">
        <v>658076283</v>
      </c>
      <c r="H1002">
        <v>6630843</v>
      </c>
    </row>
    <row r="1003" spans="1:8">
      <c r="A1003">
        <v>1002</v>
      </c>
      <c r="B1003">
        <v>0.352261865139453</v>
      </c>
      <c r="C1003" s="6">
        <v>0.3</v>
      </c>
      <c r="D1003">
        <v>0.28116723641339</v>
      </c>
      <c r="E1003">
        <v>308248758</v>
      </c>
      <c r="F1003">
        <f t="shared" si="15"/>
        <v>507230539857</v>
      </c>
      <c r="G1003">
        <v>662712921</v>
      </c>
      <c r="H1003">
        <v>5290308</v>
      </c>
    </row>
    <row r="1004" spans="1:8">
      <c r="A1004">
        <v>1003</v>
      </c>
      <c r="B1004">
        <v>0.266327019568239</v>
      </c>
      <c r="C1004" s="6">
        <v>0.3</v>
      </c>
      <c r="D1004">
        <v>0.281210956558466</v>
      </c>
      <c r="E1004">
        <v>308876342</v>
      </c>
      <c r="F1004">
        <f t="shared" si="15"/>
        <v>506922291099</v>
      </c>
      <c r="G1004">
        <v>826577324</v>
      </c>
      <c r="H1004">
        <v>9605819</v>
      </c>
    </row>
    <row r="1005" spans="1:8">
      <c r="A1005">
        <v>1004</v>
      </c>
      <c r="B1005">
        <v>0.315424820897418</v>
      </c>
      <c r="C1005" s="6">
        <v>0.3</v>
      </c>
      <c r="D1005">
        <v>0.281380577614707</v>
      </c>
      <c r="E1005">
        <v>337138076</v>
      </c>
      <c r="F1005">
        <f t="shared" si="15"/>
        <v>506613414757</v>
      </c>
      <c r="G1005">
        <v>795913308</v>
      </c>
      <c r="H1005">
        <v>8923729</v>
      </c>
    </row>
    <row r="1006" spans="1:8">
      <c r="A1006">
        <v>1005</v>
      </c>
      <c r="B1006">
        <v>0.305362152885363</v>
      </c>
      <c r="C1006" s="6">
        <v>0.3</v>
      </c>
      <c r="D1006">
        <v>0.281441017300623</v>
      </c>
      <c r="E1006">
        <v>312174318</v>
      </c>
      <c r="F1006">
        <f t="shared" si="15"/>
        <v>506276276681</v>
      </c>
      <c r="G1006">
        <v>772752284</v>
      </c>
      <c r="H1006">
        <v>8842613</v>
      </c>
    </row>
    <row r="1007" spans="1:8">
      <c r="A1007">
        <v>1006</v>
      </c>
      <c r="B1007">
        <v>0.274120316838237</v>
      </c>
      <c r="C1007" s="6">
        <v>0.3</v>
      </c>
      <c r="D1007">
        <v>0.281474209757879</v>
      </c>
      <c r="E1007">
        <v>314842050</v>
      </c>
      <c r="F1007">
        <f t="shared" si="15"/>
        <v>505964102363</v>
      </c>
      <c r="G1007">
        <v>750483542</v>
      </c>
      <c r="H1007">
        <v>10000000</v>
      </c>
    </row>
    <row r="1008" spans="1:8">
      <c r="A1008">
        <v>1007</v>
      </c>
      <c r="B1008">
        <v>0.303164031605251</v>
      </c>
      <c r="C1008" s="6">
        <v>0.3</v>
      </c>
      <c r="D1008">
        <v>0.281506775944298</v>
      </c>
      <c r="E1008">
        <v>346380162</v>
      </c>
      <c r="F1008">
        <f t="shared" si="15"/>
        <v>505649260313</v>
      </c>
      <c r="G1008">
        <v>702515540</v>
      </c>
      <c r="H1008">
        <v>6725767</v>
      </c>
    </row>
    <row r="1009" spans="1:8">
      <c r="A1009">
        <v>1008</v>
      </c>
      <c r="B1009">
        <v>0.368827267144645</v>
      </c>
      <c r="C1009" s="6">
        <v>0.3</v>
      </c>
      <c r="D1009">
        <v>0.281573263850937</v>
      </c>
      <c r="E1009">
        <v>316090948</v>
      </c>
      <c r="F1009">
        <f t="shared" si="15"/>
        <v>505302880151</v>
      </c>
      <c r="G1009">
        <v>705056937</v>
      </c>
      <c r="H1009">
        <v>5785674</v>
      </c>
    </row>
    <row r="1010" spans="1:8">
      <c r="A1010">
        <v>1009</v>
      </c>
      <c r="B1010">
        <v>0.357648105907713</v>
      </c>
      <c r="C1010" s="6">
        <v>0.3</v>
      </c>
      <c r="D1010">
        <v>0.281580052828123</v>
      </c>
      <c r="E1010">
        <v>313250840</v>
      </c>
      <c r="F1010">
        <f t="shared" si="15"/>
        <v>504986789203</v>
      </c>
      <c r="G1010">
        <v>741969095</v>
      </c>
      <c r="H1010">
        <v>7211165</v>
      </c>
    </row>
    <row r="1011" spans="1:8">
      <c r="A1011">
        <v>1010</v>
      </c>
      <c r="B1011">
        <v>0.388657480985326</v>
      </c>
      <c r="C1011" s="6">
        <v>0.3</v>
      </c>
      <c r="D1011">
        <v>0.28165111628363</v>
      </c>
      <c r="E1011">
        <v>340676888</v>
      </c>
      <c r="F1011">
        <f t="shared" si="15"/>
        <v>504673538363</v>
      </c>
      <c r="G1011">
        <v>736565578</v>
      </c>
      <c r="H1011">
        <v>6315240</v>
      </c>
    </row>
    <row r="1012" spans="1:8">
      <c r="A1012">
        <v>1011</v>
      </c>
      <c r="B1012">
        <v>0.273267621976177</v>
      </c>
      <c r="C1012" s="6">
        <v>0.3</v>
      </c>
      <c r="D1012">
        <v>0.281663794288888</v>
      </c>
      <c r="E1012">
        <v>314750766</v>
      </c>
      <c r="F1012">
        <f t="shared" si="15"/>
        <v>504332861475</v>
      </c>
      <c r="G1012">
        <v>746247204</v>
      </c>
      <c r="H1012">
        <v>7021235</v>
      </c>
    </row>
    <row r="1013" spans="1:8">
      <c r="A1013">
        <v>1012</v>
      </c>
      <c r="B1013">
        <v>0.32958312127441</v>
      </c>
      <c r="C1013" s="6">
        <v>0.3</v>
      </c>
      <c r="D1013">
        <v>0.281667400109509</v>
      </c>
      <c r="E1013">
        <v>305712986</v>
      </c>
      <c r="F1013">
        <f t="shared" si="15"/>
        <v>504018110709</v>
      </c>
      <c r="G1013">
        <v>741221637</v>
      </c>
      <c r="H1013">
        <v>6005980</v>
      </c>
    </row>
    <row r="1014" spans="1:8">
      <c r="A1014">
        <v>1013</v>
      </c>
      <c r="B1014">
        <v>0.314968656062509</v>
      </c>
      <c r="C1014" s="6">
        <v>0.3</v>
      </c>
      <c r="D1014">
        <v>0.281793271279566</v>
      </c>
      <c r="E1014">
        <v>340327376</v>
      </c>
      <c r="F1014">
        <f t="shared" si="15"/>
        <v>503712397723</v>
      </c>
      <c r="G1014">
        <v>770257854</v>
      </c>
      <c r="H1014">
        <v>6764976</v>
      </c>
    </row>
    <row r="1015" spans="1:8">
      <c r="A1015">
        <v>1014</v>
      </c>
      <c r="B1015">
        <v>0.356750181749912</v>
      </c>
      <c r="C1015" s="6">
        <v>0.3</v>
      </c>
      <c r="D1015">
        <v>0.281829437903333</v>
      </c>
      <c r="E1015">
        <v>311169340</v>
      </c>
      <c r="F1015">
        <f t="shared" si="15"/>
        <v>503372070347</v>
      </c>
      <c r="G1015">
        <v>771574680</v>
      </c>
      <c r="H1015">
        <v>7764217</v>
      </c>
    </row>
    <row r="1016" spans="1:8">
      <c r="A1016">
        <v>1015</v>
      </c>
      <c r="B1016">
        <v>0.317892045443517</v>
      </c>
      <c r="C1016" s="6">
        <v>0.3</v>
      </c>
      <c r="D1016">
        <v>0.281846660265129</v>
      </c>
      <c r="E1016">
        <v>309113400</v>
      </c>
      <c r="F1016">
        <f t="shared" si="15"/>
        <v>503060901007</v>
      </c>
      <c r="G1016">
        <v>761168290</v>
      </c>
      <c r="H1016">
        <v>6418690</v>
      </c>
    </row>
    <row r="1017" spans="1:8">
      <c r="A1017">
        <v>1016</v>
      </c>
      <c r="B1017">
        <v>0.355946153273381</v>
      </c>
      <c r="C1017" s="6">
        <v>0.3</v>
      </c>
      <c r="D1017">
        <v>0.281863487756482</v>
      </c>
      <c r="E1017">
        <v>338568770</v>
      </c>
      <c r="F1017">
        <f t="shared" si="15"/>
        <v>502751787607</v>
      </c>
      <c r="G1017">
        <v>772154315</v>
      </c>
      <c r="H1017">
        <v>7420610</v>
      </c>
    </row>
    <row r="1018" spans="1:8">
      <c r="A1018">
        <v>1017</v>
      </c>
      <c r="B1018">
        <v>0.286964329230506</v>
      </c>
      <c r="C1018" s="6">
        <v>0.3</v>
      </c>
      <c r="D1018">
        <v>0.281873166576352</v>
      </c>
      <c r="E1018">
        <v>308678006</v>
      </c>
      <c r="F1018">
        <f t="shared" si="15"/>
        <v>502413218837</v>
      </c>
      <c r="G1018">
        <v>763870919</v>
      </c>
      <c r="H1018">
        <v>7387529</v>
      </c>
    </row>
    <row r="1019" spans="1:8">
      <c r="A1019">
        <v>1018</v>
      </c>
      <c r="B1019">
        <v>0.261950293267142</v>
      </c>
      <c r="C1019" s="6">
        <v>0.3</v>
      </c>
      <c r="D1019">
        <v>0.281902956687056</v>
      </c>
      <c r="E1019">
        <v>310153396</v>
      </c>
      <c r="F1019">
        <f t="shared" si="15"/>
        <v>502104540831</v>
      </c>
      <c r="G1019">
        <v>752910976</v>
      </c>
      <c r="H1019">
        <v>9715359</v>
      </c>
    </row>
    <row r="1020" spans="1:8">
      <c r="A1020">
        <v>1019</v>
      </c>
      <c r="B1020">
        <v>0.314074703793589</v>
      </c>
      <c r="C1020" s="6">
        <v>0.3</v>
      </c>
      <c r="D1020">
        <v>0.281949704772856</v>
      </c>
      <c r="E1020">
        <v>346391726</v>
      </c>
      <c r="F1020">
        <f t="shared" si="15"/>
        <v>501794387435</v>
      </c>
      <c r="G1020">
        <v>721042021</v>
      </c>
      <c r="H1020">
        <v>7321488</v>
      </c>
    </row>
    <row r="1021" spans="1:8">
      <c r="A1021">
        <v>1020</v>
      </c>
      <c r="B1021">
        <v>0.378321351963192</v>
      </c>
      <c r="C1021" s="6">
        <v>0.3</v>
      </c>
      <c r="D1021">
        <v>0.281970481847633</v>
      </c>
      <c r="E1021">
        <v>320592160</v>
      </c>
      <c r="F1021">
        <f t="shared" si="15"/>
        <v>501447995709</v>
      </c>
      <c r="G1021">
        <v>711353370</v>
      </c>
      <c r="H1021">
        <v>6363935</v>
      </c>
    </row>
    <row r="1022" spans="1:8">
      <c r="A1022">
        <v>1021</v>
      </c>
      <c r="B1022">
        <v>0.260479747134</v>
      </c>
      <c r="C1022" s="6">
        <v>0.3</v>
      </c>
      <c r="D1022">
        <v>0.281974504868904</v>
      </c>
      <c r="E1022">
        <v>312167868</v>
      </c>
      <c r="F1022">
        <f t="shared" si="15"/>
        <v>501127403549</v>
      </c>
      <c r="G1022">
        <v>720097616</v>
      </c>
      <c r="H1022">
        <v>6194147</v>
      </c>
    </row>
    <row r="1023" spans="1:8">
      <c r="A1023">
        <v>1022</v>
      </c>
      <c r="B1023">
        <v>0.2859267166764</v>
      </c>
      <c r="C1023" s="6">
        <v>0.3</v>
      </c>
      <c r="D1023">
        <v>0.281997863575729</v>
      </c>
      <c r="E1023">
        <v>347269730</v>
      </c>
      <c r="F1023">
        <f t="shared" si="15"/>
        <v>500815235681</v>
      </c>
      <c r="G1023">
        <v>747555120</v>
      </c>
      <c r="H1023">
        <v>7099806</v>
      </c>
    </row>
    <row r="1024" spans="1:8">
      <c r="A1024">
        <v>1023</v>
      </c>
      <c r="B1024">
        <v>0.275883962165304</v>
      </c>
      <c r="C1024" s="6">
        <v>0.3</v>
      </c>
      <c r="D1024">
        <v>0.282046667715453</v>
      </c>
      <c r="E1024">
        <v>321195342</v>
      </c>
      <c r="F1024">
        <f t="shared" si="15"/>
        <v>500467965951</v>
      </c>
      <c r="G1024">
        <v>740584900</v>
      </c>
      <c r="H1024">
        <v>6667226</v>
      </c>
    </row>
    <row r="1025" spans="1:8">
      <c r="A1025">
        <v>1024</v>
      </c>
      <c r="B1025">
        <v>0.255591551039428</v>
      </c>
      <c r="C1025" s="6">
        <v>0.3</v>
      </c>
      <c r="D1025">
        <v>0.282086382306103</v>
      </c>
      <c r="E1025">
        <v>322489468</v>
      </c>
      <c r="F1025">
        <f t="shared" si="15"/>
        <v>500146770609</v>
      </c>
      <c r="G1025">
        <v>745151312</v>
      </c>
      <c r="H1025">
        <v>10000000</v>
      </c>
    </row>
    <row r="1026" spans="1:8">
      <c r="A1026">
        <v>1025</v>
      </c>
      <c r="B1026">
        <v>0.316175386892393</v>
      </c>
      <c r="C1026" s="6">
        <v>0.3</v>
      </c>
      <c r="D1026">
        <v>0.282116901876679</v>
      </c>
      <c r="E1026">
        <v>357559628</v>
      </c>
      <c r="F1026">
        <f t="shared" ref="F1026:F1089" si="16">F1027+E1026</f>
        <v>499824281141</v>
      </c>
      <c r="G1026">
        <v>709557056</v>
      </c>
      <c r="H1026">
        <v>9143511</v>
      </c>
    </row>
    <row r="1027" spans="1:8">
      <c r="A1027">
        <v>1026</v>
      </c>
      <c r="B1027">
        <v>0.311114875099256</v>
      </c>
      <c r="C1027" s="6">
        <v>0.3</v>
      </c>
      <c r="D1027">
        <v>0.282146002593052</v>
      </c>
      <c r="E1027">
        <v>326172358</v>
      </c>
      <c r="F1027">
        <f t="shared" si="16"/>
        <v>499466721513</v>
      </c>
      <c r="G1027">
        <v>683978436</v>
      </c>
      <c r="H1027">
        <v>10000000</v>
      </c>
    </row>
    <row r="1028" spans="1:8">
      <c r="A1028">
        <v>1027</v>
      </c>
      <c r="B1028">
        <v>0.236461731662628</v>
      </c>
      <c r="C1028" s="6">
        <v>0.3</v>
      </c>
      <c r="D1028">
        <v>0.282230568520097</v>
      </c>
      <c r="E1028">
        <v>320912348</v>
      </c>
      <c r="F1028">
        <f t="shared" si="16"/>
        <v>499140549155</v>
      </c>
      <c r="G1028">
        <v>655631053</v>
      </c>
      <c r="H1028">
        <v>8099564</v>
      </c>
    </row>
    <row r="1029" spans="1:8">
      <c r="A1029">
        <v>1028</v>
      </c>
      <c r="B1029">
        <v>0.275673794409999</v>
      </c>
      <c r="C1029" s="6">
        <v>0.3</v>
      </c>
      <c r="D1029">
        <v>0.282507688455356</v>
      </c>
      <c r="E1029">
        <v>356270498</v>
      </c>
      <c r="F1029">
        <f t="shared" si="16"/>
        <v>498819636807</v>
      </c>
      <c r="G1029">
        <v>630964440</v>
      </c>
      <c r="H1029">
        <v>7036216</v>
      </c>
    </row>
    <row r="1030" spans="1:8">
      <c r="A1030">
        <v>1029</v>
      </c>
      <c r="B1030">
        <v>0.301186879271093</v>
      </c>
      <c r="C1030" s="6">
        <v>0.3</v>
      </c>
      <c r="D1030">
        <v>0.282562485285221</v>
      </c>
      <c r="E1030">
        <v>329821920</v>
      </c>
      <c r="F1030">
        <f t="shared" si="16"/>
        <v>498463366309</v>
      </c>
      <c r="G1030">
        <v>624968496</v>
      </c>
      <c r="H1030">
        <v>7075823</v>
      </c>
    </row>
    <row r="1031" spans="1:8">
      <c r="A1031">
        <v>1030</v>
      </c>
      <c r="B1031">
        <v>0.341546479947016</v>
      </c>
      <c r="C1031" s="6">
        <v>0.3</v>
      </c>
      <c r="D1031">
        <v>0.282614926160483</v>
      </c>
      <c r="E1031">
        <v>320800086</v>
      </c>
      <c r="F1031">
        <f t="shared" si="16"/>
        <v>498133544389</v>
      </c>
      <c r="G1031">
        <v>619300374</v>
      </c>
      <c r="H1031">
        <v>5907122</v>
      </c>
    </row>
    <row r="1032" spans="1:8">
      <c r="A1032">
        <v>1031</v>
      </c>
      <c r="B1032">
        <v>0.276643975956654</v>
      </c>
      <c r="C1032" s="6">
        <v>0.3</v>
      </c>
      <c r="D1032">
        <v>0.282746506348455</v>
      </c>
      <c r="E1032">
        <v>351655222</v>
      </c>
      <c r="F1032">
        <f t="shared" si="16"/>
        <v>497812744303</v>
      </c>
      <c r="G1032">
        <v>654376180</v>
      </c>
      <c r="H1032">
        <v>9001480</v>
      </c>
    </row>
    <row r="1033" spans="1:8">
      <c r="A1033">
        <v>1032</v>
      </c>
      <c r="B1033">
        <v>0.243798195807653</v>
      </c>
      <c r="C1033" s="6">
        <v>0.3</v>
      </c>
      <c r="D1033">
        <v>0.282774711787066</v>
      </c>
      <c r="E1033">
        <v>307572084</v>
      </c>
      <c r="F1033">
        <f t="shared" si="16"/>
        <v>497461089081</v>
      </c>
      <c r="G1033">
        <v>624355820</v>
      </c>
      <c r="H1033">
        <v>10000000</v>
      </c>
    </row>
    <row r="1034" spans="1:8">
      <c r="A1034">
        <v>1033</v>
      </c>
      <c r="B1034">
        <v>0.277887955561899</v>
      </c>
      <c r="C1034" s="6">
        <v>0.3</v>
      </c>
      <c r="D1034">
        <v>0.282786223528501</v>
      </c>
      <c r="E1034">
        <v>292747704</v>
      </c>
      <c r="F1034">
        <f t="shared" si="16"/>
        <v>497153516997</v>
      </c>
      <c r="G1034">
        <v>588631018</v>
      </c>
      <c r="H1034">
        <v>10000000</v>
      </c>
    </row>
    <row r="1035" spans="1:8">
      <c r="A1035">
        <v>1034</v>
      </c>
      <c r="B1035">
        <v>0.30902118798333</v>
      </c>
      <c r="C1035" s="6">
        <v>0.3</v>
      </c>
      <c r="D1035">
        <v>0.282807375677129</v>
      </c>
      <c r="E1035">
        <v>327891234</v>
      </c>
      <c r="F1035">
        <f t="shared" si="16"/>
        <v>496860769293</v>
      </c>
      <c r="G1035">
        <v>546535704</v>
      </c>
      <c r="H1035">
        <v>5719289</v>
      </c>
    </row>
    <row r="1036" spans="1:8">
      <c r="A1036">
        <v>1035</v>
      </c>
      <c r="B1036">
        <v>0.29224602470143</v>
      </c>
      <c r="C1036" s="6">
        <v>0.3</v>
      </c>
      <c r="D1036">
        <v>0.282849435395499</v>
      </c>
      <c r="E1036">
        <v>320553910</v>
      </c>
      <c r="F1036">
        <f t="shared" si="16"/>
        <v>496532878059</v>
      </c>
      <c r="G1036">
        <v>613018696</v>
      </c>
      <c r="H1036">
        <v>9226054</v>
      </c>
    </row>
    <row r="1037" spans="1:8">
      <c r="A1037">
        <v>1036</v>
      </c>
      <c r="B1037">
        <v>0.429093924210865</v>
      </c>
      <c r="C1037" s="6">
        <v>0.3</v>
      </c>
      <c r="D1037">
        <v>0.282883037379031</v>
      </c>
      <c r="E1037">
        <v>306145516</v>
      </c>
      <c r="F1037">
        <f t="shared" si="16"/>
        <v>496212324149</v>
      </c>
      <c r="G1037">
        <v>586532102</v>
      </c>
      <c r="H1037">
        <v>5191242</v>
      </c>
    </row>
    <row r="1038" spans="1:8">
      <c r="A1038">
        <v>1037</v>
      </c>
      <c r="B1038">
        <v>0.30971721513312</v>
      </c>
      <c r="C1038" s="6">
        <v>0.3</v>
      </c>
      <c r="D1038">
        <v>0.282906987308558</v>
      </c>
      <c r="E1038">
        <v>338794650</v>
      </c>
      <c r="F1038">
        <f t="shared" si="16"/>
        <v>495906178633</v>
      </c>
      <c r="G1038">
        <v>702858272</v>
      </c>
      <c r="H1038">
        <v>7035961</v>
      </c>
    </row>
    <row r="1039" spans="1:8">
      <c r="A1039">
        <v>1038</v>
      </c>
      <c r="B1039">
        <v>0.294665175426542</v>
      </c>
      <c r="C1039" s="6">
        <v>0.3</v>
      </c>
      <c r="D1039">
        <v>0.282908734944253</v>
      </c>
      <c r="E1039">
        <v>314697362</v>
      </c>
      <c r="F1039">
        <f t="shared" si="16"/>
        <v>495567383983</v>
      </c>
      <c r="G1039">
        <v>698067117</v>
      </c>
      <c r="H1039">
        <v>6821373</v>
      </c>
    </row>
    <row r="1040" spans="1:8">
      <c r="A1040">
        <v>1039</v>
      </c>
      <c r="B1040">
        <v>0.266214380575199</v>
      </c>
      <c r="C1040" s="6">
        <v>0.3</v>
      </c>
      <c r="D1040">
        <v>0.282945963952711</v>
      </c>
      <c r="E1040">
        <v>317424132</v>
      </c>
      <c r="F1040">
        <f t="shared" si="16"/>
        <v>495252686621</v>
      </c>
      <c r="G1040">
        <v>697988120</v>
      </c>
      <c r="H1040">
        <v>7367832</v>
      </c>
    </row>
    <row r="1041" spans="1:8">
      <c r="A1041">
        <v>1040</v>
      </c>
      <c r="B1041">
        <v>0.332599238028826</v>
      </c>
      <c r="C1041" s="6">
        <v>0.3</v>
      </c>
      <c r="D1041">
        <v>0.282963044541412</v>
      </c>
      <c r="E1041">
        <v>342200872</v>
      </c>
      <c r="F1041">
        <f t="shared" si="16"/>
        <v>494935262489</v>
      </c>
      <c r="G1041">
        <v>685895820</v>
      </c>
      <c r="H1041">
        <v>5718169</v>
      </c>
    </row>
    <row r="1042" spans="1:8">
      <c r="A1042">
        <v>1041</v>
      </c>
      <c r="B1042">
        <v>0.332343785696928</v>
      </c>
      <c r="C1042" s="6">
        <v>0.3</v>
      </c>
      <c r="D1042">
        <v>0.282976049588634</v>
      </c>
      <c r="E1042">
        <v>315730948</v>
      </c>
      <c r="F1042">
        <f t="shared" si="16"/>
        <v>494593061617</v>
      </c>
      <c r="G1042">
        <v>746396522</v>
      </c>
      <c r="H1042">
        <v>10000000</v>
      </c>
    </row>
    <row r="1043" spans="1:8">
      <c r="A1043">
        <v>1042</v>
      </c>
      <c r="B1043">
        <v>0.309865607958276</v>
      </c>
      <c r="C1043" s="6">
        <v>0.3</v>
      </c>
      <c r="D1043">
        <v>0.282993759684856</v>
      </c>
      <c r="E1043">
        <v>316559816</v>
      </c>
      <c r="F1043">
        <f t="shared" si="16"/>
        <v>494277330669</v>
      </c>
      <c r="G1043">
        <v>716619576</v>
      </c>
      <c r="H1043">
        <v>7534369</v>
      </c>
    </row>
    <row r="1044" spans="1:8">
      <c r="A1044">
        <v>1043</v>
      </c>
      <c r="B1044">
        <v>0.305682941720762</v>
      </c>
      <c r="C1044" s="6">
        <v>0.3</v>
      </c>
      <c r="D1044">
        <v>0.283028599475647</v>
      </c>
      <c r="E1044">
        <v>346847224</v>
      </c>
      <c r="F1044">
        <f t="shared" si="16"/>
        <v>493960770853</v>
      </c>
      <c r="G1044">
        <v>704802480</v>
      </c>
      <c r="H1044">
        <v>8409592</v>
      </c>
    </row>
    <row r="1045" spans="1:8">
      <c r="A1045">
        <v>1044</v>
      </c>
      <c r="B1045">
        <v>0.350314700578179</v>
      </c>
      <c r="C1045" s="6">
        <v>0.3</v>
      </c>
      <c r="D1045">
        <v>0.28306260012252</v>
      </c>
      <c r="E1045">
        <v>315667040</v>
      </c>
      <c r="F1045">
        <f t="shared" si="16"/>
        <v>493613923629</v>
      </c>
      <c r="G1045">
        <v>682920580</v>
      </c>
      <c r="H1045">
        <v>6175841</v>
      </c>
    </row>
    <row r="1046" spans="1:8">
      <c r="A1046">
        <v>1045</v>
      </c>
      <c r="B1046">
        <v>0.288627379877381</v>
      </c>
      <c r="C1046" s="6">
        <v>0.3</v>
      </c>
      <c r="D1046">
        <v>0.283079939992473</v>
      </c>
      <c r="E1046">
        <v>308163776</v>
      </c>
      <c r="F1046">
        <f t="shared" si="16"/>
        <v>493298256589</v>
      </c>
      <c r="G1046">
        <v>700584945</v>
      </c>
      <c r="H1046">
        <v>8309640</v>
      </c>
    </row>
    <row r="1047" spans="1:8">
      <c r="A1047">
        <v>1046</v>
      </c>
      <c r="B1047">
        <v>0.27820937597639</v>
      </c>
      <c r="C1047" s="6">
        <v>0.3</v>
      </c>
      <c r="D1047">
        <v>0.283094722533704</v>
      </c>
      <c r="E1047">
        <v>326777700</v>
      </c>
      <c r="F1047">
        <f t="shared" si="16"/>
        <v>492990092813</v>
      </c>
      <c r="G1047">
        <v>680077398</v>
      </c>
      <c r="H1047">
        <v>7636512</v>
      </c>
    </row>
    <row r="1048" spans="1:8">
      <c r="A1048">
        <v>1047</v>
      </c>
      <c r="B1048">
        <v>0.381983480162904</v>
      </c>
      <c r="C1048" s="6">
        <v>0.3</v>
      </c>
      <c r="D1048">
        <v>0.28310097171994</v>
      </c>
      <c r="E1048">
        <v>317465116</v>
      </c>
      <c r="F1048">
        <f t="shared" si="16"/>
        <v>492663315113</v>
      </c>
      <c r="G1048">
        <v>664324529</v>
      </c>
      <c r="H1048">
        <v>5831308</v>
      </c>
    </row>
    <row r="1049" spans="1:8">
      <c r="A1049">
        <v>1048</v>
      </c>
      <c r="B1049">
        <v>0.289129467361329</v>
      </c>
      <c r="C1049" s="6">
        <v>0.3</v>
      </c>
      <c r="D1049">
        <v>0.283164489442207</v>
      </c>
      <c r="E1049">
        <v>313845556</v>
      </c>
      <c r="F1049">
        <f t="shared" si="16"/>
        <v>492345849997</v>
      </c>
      <c r="G1049">
        <v>694177440</v>
      </c>
      <c r="H1049">
        <v>7801881</v>
      </c>
    </row>
    <row r="1050" spans="1:8">
      <c r="A1050">
        <v>1049</v>
      </c>
      <c r="B1050">
        <v>0.321772971823482</v>
      </c>
      <c r="C1050" s="6">
        <v>0.3</v>
      </c>
      <c r="D1050">
        <v>0.283178234774057</v>
      </c>
      <c r="E1050">
        <v>348845228</v>
      </c>
      <c r="F1050">
        <f t="shared" si="16"/>
        <v>492032004441</v>
      </c>
      <c r="G1050">
        <v>677946402</v>
      </c>
      <c r="H1050">
        <v>7608231</v>
      </c>
    </row>
    <row r="1051" spans="1:8">
      <c r="A1051">
        <v>1050</v>
      </c>
      <c r="B1051">
        <v>0.284135022578619</v>
      </c>
      <c r="C1051" s="6">
        <v>0.3</v>
      </c>
      <c r="D1051">
        <v>0.283201632647369</v>
      </c>
      <c r="E1051">
        <v>320562564</v>
      </c>
      <c r="F1051">
        <f t="shared" si="16"/>
        <v>491683159213</v>
      </c>
      <c r="G1051">
        <v>664910592</v>
      </c>
      <c r="H1051">
        <v>9399507</v>
      </c>
    </row>
    <row r="1052" spans="1:8">
      <c r="A1052">
        <v>1051</v>
      </c>
      <c r="B1052">
        <v>0.310985800311209</v>
      </c>
      <c r="C1052" s="6">
        <v>0.3</v>
      </c>
      <c r="D1052">
        <v>0.283203696111183</v>
      </c>
      <c r="E1052">
        <v>318935018</v>
      </c>
      <c r="F1052">
        <f t="shared" si="16"/>
        <v>491362596649</v>
      </c>
      <c r="G1052">
        <v>636516015</v>
      </c>
      <c r="H1052">
        <v>6015002</v>
      </c>
    </row>
    <row r="1053" spans="1:8">
      <c r="A1053">
        <v>1052</v>
      </c>
      <c r="B1053">
        <v>0.346660260245983</v>
      </c>
      <c r="C1053" s="6">
        <v>0.3</v>
      </c>
      <c r="D1053">
        <v>0.28324323773108</v>
      </c>
      <c r="E1053">
        <v>348879160</v>
      </c>
      <c r="F1053">
        <f t="shared" si="16"/>
        <v>491043661631</v>
      </c>
      <c r="G1053">
        <v>669647148</v>
      </c>
      <c r="H1053">
        <v>8333883</v>
      </c>
    </row>
    <row r="1054" spans="1:8">
      <c r="A1054">
        <v>1053</v>
      </c>
      <c r="B1054">
        <v>0.24683366745675</v>
      </c>
      <c r="C1054" s="6">
        <v>0.3</v>
      </c>
      <c r="D1054">
        <v>0.283244105462573</v>
      </c>
      <c r="E1054">
        <v>326995938</v>
      </c>
      <c r="F1054">
        <f t="shared" si="16"/>
        <v>490694782471</v>
      </c>
      <c r="G1054">
        <v>652974432</v>
      </c>
      <c r="H1054">
        <v>7650480</v>
      </c>
    </row>
    <row r="1055" spans="1:8">
      <c r="A1055">
        <v>1054</v>
      </c>
      <c r="B1055">
        <v>0.286665696181851</v>
      </c>
      <c r="C1055" s="6">
        <v>0.3</v>
      </c>
      <c r="D1055">
        <v>0.283276063420378</v>
      </c>
      <c r="E1055">
        <v>322450520</v>
      </c>
      <c r="F1055">
        <f t="shared" si="16"/>
        <v>490367786533</v>
      </c>
      <c r="G1055">
        <v>634663869</v>
      </c>
      <c r="H1055">
        <v>5832574</v>
      </c>
    </row>
    <row r="1056" spans="1:8">
      <c r="A1056">
        <v>1055</v>
      </c>
      <c r="B1056">
        <v>0.38950181437853</v>
      </c>
      <c r="C1056" s="6">
        <v>0.3</v>
      </c>
      <c r="D1056">
        <v>0.283280150727256</v>
      </c>
      <c r="E1056">
        <v>359413424</v>
      </c>
      <c r="F1056">
        <f t="shared" si="16"/>
        <v>490045336013</v>
      </c>
      <c r="G1056">
        <v>691582671</v>
      </c>
      <c r="H1056">
        <v>5740931</v>
      </c>
    </row>
    <row r="1057" spans="1:8">
      <c r="A1057">
        <v>1056</v>
      </c>
      <c r="B1057">
        <v>0.236924736863658</v>
      </c>
      <c r="C1057" s="6">
        <v>0.3</v>
      </c>
      <c r="D1057">
        <v>0.283313784244999</v>
      </c>
      <c r="E1057">
        <v>330405710</v>
      </c>
      <c r="F1057">
        <f t="shared" si="16"/>
        <v>489685922589</v>
      </c>
      <c r="G1057">
        <v>730094377</v>
      </c>
      <c r="H1057">
        <v>10000000</v>
      </c>
    </row>
    <row r="1058" spans="1:8">
      <c r="A1058">
        <v>1057</v>
      </c>
      <c r="B1058">
        <v>0.260830080992132</v>
      </c>
      <c r="C1058" s="6">
        <v>0.3</v>
      </c>
      <c r="D1058">
        <v>0.283322830500546</v>
      </c>
      <c r="E1058">
        <v>310673636</v>
      </c>
      <c r="F1058">
        <f t="shared" si="16"/>
        <v>489355516879</v>
      </c>
      <c r="G1058">
        <v>656476865</v>
      </c>
      <c r="H1058">
        <v>8797176</v>
      </c>
    </row>
    <row r="1059" spans="1:8">
      <c r="A1059">
        <v>1058</v>
      </c>
      <c r="B1059">
        <v>0.290396179700569</v>
      </c>
      <c r="C1059" s="6">
        <v>0.3</v>
      </c>
      <c r="D1059">
        <v>0.283338023256066</v>
      </c>
      <c r="E1059">
        <v>346434206</v>
      </c>
      <c r="F1059">
        <f t="shared" si="16"/>
        <v>489044843243</v>
      </c>
      <c r="G1059">
        <v>629265693</v>
      </c>
      <c r="H1059">
        <v>7634270</v>
      </c>
    </row>
    <row r="1060" spans="1:8">
      <c r="A1060">
        <v>1059</v>
      </c>
      <c r="B1060">
        <v>0.23875748839873</v>
      </c>
      <c r="C1060" s="6">
        <v>0.3</v>
      </c>
      <c r="D1060">
        <v>0.283391259814842</v>
      </c>
      <c r="E1060">
        <v>340257990</v>
      </c>
      <c r="F1060">
        <f t="shared" si="16"/>
        <v>488698409037</v>
      </c>
      <c r="G1060">
        <v>613555992</v>
      </c>
      <c r="H1060">
        <v>10000000</v>
      </c>
    </row>
    <row r="1061" spans="1:8">
      <c r="A1061">
        <v>1060</v>
      </c>
      <c r="B1061">
        <v>0.372186192646676</v>
      </c>
      <c r="C1061" s="6">
        <v>0.3</v>
      </c>
      <c r="D1061">
        <v>0.283419538682125</v>
      </c>
      <c r="E1061">
        <v>342022594</v>
      </c>
      <c r="F1061">
        <f t="shared" si="16"/>
        <v>488358151047</v>
      </c>
      <c r="G1061">
        <v>568068720</v>
      </c>
      <c r="H1061">
        <v>5671583</v>
      </c>
    </row>
    <row r="1062" spans="1:8">
      <c r="A1062">
        <v>1061</v>
      </c>
      <c r="B1062">
        <v>0.314165834814502</v>
      </c>
      <c r="C1062" s="6">
        <v>0.3</v>
      </c>
      <c r="D1062">
        <v>0.283438162969685</v>
      </c>
      <c r="E1062">
        <v>373962682</v>
      </c>
      <c r="F1062">
        <f t="shared" si="16"/>
        <v>488016128453</v>
      </c>
      <c r="G1062">
        <v>618519064</v>
      </c>
      <c r="H1062">
        <v>7191847</v>
      </c>
    </row>
    <row r="1063" spans="1:8">
      <c r="A1063">
        <v>1062</v>
      </c>
      <c r="B1063">
        <v>0.252330584520165</v>
      </c>
      <c r="C1063" s="6">
        <v>0.3</v>
      </c>
      <c r="D1063">
        <v>0.283487752632207</v>
      </c>
      <c r="E1063">
        <v>346477046</v>
      </c>
      <c r="F1063">
        <f t="shared" si="16"/>
        <v>487642165771</v>
      </c>
      <c r="G1063">
        <v>610298424</v>
      </c>
      <c r="H1063">
        <v>6829933</v>
      </c>
    </row>
    <row r="1064" spans="1:8">
      <c r="A1064">
        <v>1063</v>
      </c>
      <c r="B1064">
        <v>0.49000007794228</v>
      </c>
      <c r="C1064" s="6">
        <v>0.3</v>
      </c>
      <c r="D1064">
        <v>0.283523129730325</v>
      </c>
      <c r="E1064">
        <v>346410188</v>
      </c>
      <c r="F1064">
        <f t="shared" si="16"/>
        <v>487295688725</v>
      </c>
      <c r="G1064">
        <v>609910623</v>
      </c>
      <c r="H1064">
        <v>5000000</v>
      </c>
    </row>
    <row r="1065" spans="1:8">
      <c r="A1065">
        <v>1064</v>
      </c>
      <c r="B1065">
        <v>0.353411386450235</v>
      </c>
      <c r="C1065" s="6">
        <v>0.3</v>
      </c>
      <c r="D1065">
        <v>0.283551884000412</v>
      </c>
      <c r="E1065">
        <v>377406752</v>
      </c>
      <c r="F1065">
        <f t="shared" si="16"/>
        <v>486949278537</v>
      </c>
      <c r="G1065">
        <v>924910650</v>
      </c>
      <c r="H1065">
        <v>5458217</v>
      </c>
    </row>
    <row r="1066" spans="1:8">
      <c r="A1066">
        <v>1065</v>
      </c>
      <c r="B1066">
        <v>0.262599507410065</v>
      </c>
      <c r="C1066" s="6">
        <v>0.3</v>
      </c>
      <c r="D1066">
        <v>0.283556562011189</v>
      </c>
      <c r="E1066">
        <v>350487064</v>
      </c>
      <c r="F1066">
        <f t="shared" si="16"/>
        <v>486571871785</v>
      </c>
      <c r="G1066">
        <v>1037107695</v>
      </c>
      <c r="H1066">
        <v>9250716</v>
      </c>
    </row>
    <row r="1067" spans="1:8">
      <c r="A1067">
        <v>1066</v>
      </c>
      <c r="B1067">
        <v>0.307550165322955</v>
      </c>
      <c r="C1067" s="6">
        <v>0.3</v>
      </c>
      <c r="D1067">
        <v>0.283624189385663</v>
      </c>
      <c r="E1067">
        <v>343011048</v>
      </c>
      <c r="F1067">
        <f t="shared" si="16"/>
        <v>486221384721</v>
      </c>
      <c r="G1067">
        <v>1003660344</v>
      </c>
      <c r="H1067">
        <v>9172154</v>
      </c>
    </row>
    <row r="1068" spans="1:8">
      <c r="A1068">
        <v>1067</v>
      </c>
      <c r="B1068">
        <v>0.338068997885926</v>
      </c>
      <c r="C1068" s="6">
        <v>0.3</v>
      </c>
      <c r="D1068">
        <v>0.28367463547051</v>
      </c>
      <c r="E1068">
        <v>377657484</v>
      </c>
      <c r="F1068">
        <f t="shared" si="16"/>
        <v>485878373673</v>
      </c>
      <c r="G1068">
        <v>977766651</v>
      </c>
      <c r="H1068">
        <v>6700085</v>
      </c>
    </row>
    <row r="1069" spans="1:8">
      <c r="A1069">
        <v>1068</v>
      </c>
      <c r="B1069">
        <v>0.328335592730104</v>
      </c>
      <c r="C1069" s="6">
        <v>0.3</v>
      </c>
      <c r="D1069">
        <v>0.283680157228764</v>
      </c>
      <c r="E1069">
        <v>344767540</v>
      </c>
      <c r="F1069">
        <f t="shared" si="16"/>
        <v>485500716189</v>
      </c>
      <c r="G1069">
        <v>980689536</v>
      </c>
      <c r="H1069">
        <v>9954368</v>
      </c>
    </row>
    <row r="1070" spans="1:8">
      <c r="A1070">
        <v>1069</v>
      </c>
      <c r="B1070">
        <v>0.374823272560151</v>
      </c>
      <c r="C1070" s="6">
        <v>0.3</v>
      </c>
      <c r="D1070">
        <v>0.283753267957323</v>
      </c>
      <c r="E1070">
        <v>338217710</v>
      </c>
      <c r="F1070">
        <f t="shared" si="16"/>
        <v>485155948649</v>
      </c>
      <c r="G1070">
        <v>954816000</v>
      </c>
      <c r="H1070">
        <v>5346265</v>
      </c>
    </row>
    <row r="1071" spans="1:8">
      <c r="A1071">
        <v>1070</v>
      </c>
      <c r="B1071">
        <v>0.35198549519312</v>
      </c>
      <c r="C1071" s="6">
        <v>0.3</v>
      </c>
      <c r="D1071">
        <v>0.283792095620353</v>
      </c>
      <c r="E1071">
        <v>372684176</v>
      </c>
      <c r="F1071">
        <f t="shared" si="16"/>
        <v>484817730939</v>
      </c>
      <c r="G1071">
        <v>1076249141</v>
      </c>
      <c r="H1071">
        <v>6246929</v>
      </c>
    </row>
    <row r="1072" spans="1:8">
      <c r="A1072">
        <v>1071</v>
      </c>
      <c r="B1072">
        <v>0.2856008980475</v>
      </c>
      <c r="C1072" s="6">
        <v>0.3</v>
      </c>
      <c r="D1072">
        <v>0.28387985020553</v>
      </c>
      <c r="E1072">
        <v>342020216</v>
      </c>
      <c r="F1072">
        <f t="shared" si="16"/>
        <v>484445046763</v>
      </c>
      <c r="G1072">
        <v>1093529538</v>
      </c>
      <c r="H1072">
        <v>8107050</v>
      </c>
    </row>
    <row r="1073" spans="1:8">
      <c r="A1073">
        <v>1072</v>
      </c>
      <c r="B1073">
        <v>0.275417979280724</v>
      </c>
      <c r="C1073" s="6">
        <v>0.3</v>
      </c>
      <c r="D1073">
        <v>0.283882798602174</v>
      </c>
      <c r="E1073">
        <v>337872226</v>
      </c>
      <c r="F1073">
        <f t="shared" si="16"/>
        <v>484103026547</v>
      </c>
      <c r="G1073">
        <v>1072263213</v>
      </c>
      <c r="H1073">
        <v>10000000</v>
      </c>
    </row>
    <row r="1074" spans="1:8">
      <c r="A1074">
        <v>1073</v>
      </c>
      <c r="B1074">
        <v>0.259693224488124</v>
      </c>
      <c r="C1074" s="6">
        <v>0.3</v>
      </c>
      <c r="D1074">
        <v>0.283901130616423</v>
      </c>
      <c r="E1074">
        <v>370988738</v>
      </c>
      <c r="F1074">
        <f t="shared" si="16"/>
        <v>483765154321</v>
      </c>
      <c r="G1074">
        <v>1029761908</v>
      </c>
      <c r="H1074">
        <v>10000000</v>
      </c>
    </row>
    <row r="1075" spans="1:8">
      <c r="A1075">
        <v>1074</v>
      </c>
      <c r="B1075">
        <v>0.29043211125719</v>
      </c>
      <c r="C1075" s="6">
        <v>0.3</v>
      </c>
      <c r="D1075">
        <v>0.283907651834806</v>
      </c>
      <c r="E1075">
        <v>329896520</v>
      </c>
      <c r="F1075">
        <f t="shared" si="16"/>
        <v>483394165583</v>
      </c>
      <c r="G1075">
        <v>984320688</v>
      </c>
      <c r="H1075">
        <v>6097279</v>
      </c>
    </row>
    <row r="1076" spans="1:8">
      <c r="A1076">
        <v>1075</v>
      </c>
      <c r="B1076">
        <v>0.306668252707845</v>
      </c>
      <c r="C1076" s="6">
        <v>0.3</v>
      </c>
      <c r="D1076">
        <v>0.283907916963759</v>
      </c>
      <c r="E1076">
        <v>321450250</v>
      </c>
      <c r="F1076">
        <f t="shared" si="16"/>
        <v>483064269063</v>
      </c>
      <c r="G1076">
        <v>1016040400</v>
      </c>
      <c r="H1076">
        <v>8928802</v>
      </c>
    </row>
    <row r="1077" spans="1:8">
      <c r="A1077">
        <v>1076</v>
      </c>
      <c r="B1077">
        <v>0.353728243039779</v>
      </c>
      <c r="C1077" s="6">
        <v>0.3</v>
      </c>
      <c r="D1077">
        <v>0.283955025346742</v>
      </c>
      <c r="E1077">
        <v>362828374</v>
      </c>
      <c r="F1077">
        <f t="shared" si="16"/>
        <v>482742818813</v>
      </c>
      <c r="G1077">
        <v>992823572</v>
      </c>
      <c r="H1077">
        <v>8296217</v>
      </c>
    </row>
    <row r="1078" spans="1:8">
      <c r="A1078">
        <v>1077</v>
      </c>
      <c r="B1078">
        <v>0.374847708312078</v>
      </c>
      <c r="C1078" s="6">
        <v>0.3</v>
      </c>
      <c r="D1078">
        <v>0.284009909320053</v>
      </c>
      <c r="E1078">
        <v>332385048</v>
      </c>
      <c r="F1078">
        <f t="shared" si="16"/>
        <v>482379990439</v>
      </c>
      <c r="G1078">
        <v>976565180</v>
      </c>
      <c r="H1078">
        <v>7041328</v>
      </c>
    </row>
    <row r="1079" spans="1:8">
      <c r="A1079">
        <v>1078</v>
      </c>
      <c r="B1079">
        <v>0.319848255453784</v>
      </c>
      <c r="C1079" s="6">
        <v>0.3</v>
      </c>
      <c r="D1079">
        <v>0.284029595637328</v>
      </c>
      <c r="E1079">
        <v>329086094</v>
      </c>
      <c r="F1079">
        <f t="shared" si="16"/>
        <v>482047605391</v>
      </c>
      <c r="G1079">
        <v>973496920</v>
      </c>
      <c r="H1079">
        <v>7986377</v>
      </c>
    </row>
    <row r="1080" spans="1:8">
      <c r="A1080">
        <v>1079</v>
      </c>
      <c r="B1080">
        <v>0.330757946006012</v>
      </c>
      <c r="C1080" s="6">
        <v>0.3</v>
      </c>
      <c r="D1080">
        <v>0.284037983054208</v>
      </c>
      <c r="E1080">
        <v>349767606</v>
      </c>
      <c r="F1080">
        <f t="shared" si="16"/>
        <v>481718519297</v>
      </c>
      <c r="G1080">
        <v>957434232</v>
      </c>
      <c r="H1080">
        <v>6237727</v>
      </c>
    </row>
    <row r="1081" spans="1:8">
      <c r="A1081">
        <v>1080</v>
      </c>
      <c r="B1081">
        <v>0.265530211206071</v>
      </c>
      <c r="C1081" s="6">
        <v>0.3</v>
      </c>
      <c r="D1081">
        <v>0.284135022578619</v>
      </c>
      <c r="E1081">
        <v>314977594</v>
      </c>
      <c r="F1081">
        <f t="shared" si="16"/>
        <v>481368751691</v>
      </c>
      <c r="G1081">
        <v>976589244</v>
      </c>
      <c r="H1081">
        <v>9713530</v>
      </c>
    </row>
    <row r="1082" spans="1:8">
      <c r="A1082">
        <v>1081</v>
      </c>
      <c r="B1082">
        <v>0.289974682862698</v>
      </c>
      <c r="C1082" s="6">
        <v>0.3</v>
      </c>
      <c r="D1082">
        <v>0.284142910046718</v>
      </c>
      <c r="E1082">
        <v>307538720</v>
      </c>
      <c r="F1082">
        <f t="shared" si="16"/>
        <v>481053774097</v>
      </c>
      <c r="G1082">
        <v>944740410</v>
      </c>
      <c r="H1082">
        <v>8280828</v>
      </c>
    </row>
    <row r="1083" spans="1:8">
      <c r="A1083">
        <v>1082</v>
      </c>
      <c r="B1083">
        <v>0.291771511040281</v>
      </c>
      <c r="C1083" s="6">
        <v>0.3</v>
      </c>
      <c r="D1083">
        <v>0.284173582043841</v>
      </c>
      <c r="E1083">
        <v>377878424</v>
      </c>
      <c r="F1083">
        <f t="shared" si="16"/>
        <v>480746235377</v>
      </c>
      <c r="G1083">
        <v>924629020</v>
      </c>
      <c r="H1083">
        <v>6997500</v>
      </c>
    </row>
    <row r="1084" spans="1:8">
      <c r="A1084">
        <v>1083</v>
      </c>
      <c r="B1084">
        <v>0.283203696111183</v>
      </c>
      <c r="C1084" s="6">
        <v>0.3</v>
      </c>
      <c r="D1084">
        <v>0.284174087661478</v>
      </c>
      <c r="E1084">
        <v>329120186</v>
      </c>
      <c r="F1084">
        <f t="shared" si="16"/>
        <v>480368356953</v>
      </c>
      <c r="G1084">
        <v>919697751</v>
      </c>
      <c r="H1084">
        <v>7016617</v>
      </c>
    </row>
    <row r="1085" spans="1:8">
      <c r="A1085">
        <v>1084</v>
      </c>
      <c r="B1085">
        <v>0.251975426985609</v>
      </c>
      <c r="C1085" s="6">
        <v>0.3</v>
      </c>
      <c r="D1085">
        <v>0.284267986462899</v>
      </c>
      <c r="E1085">
        <v>318019266</v>
      </c>
      <c r="F1085">
        <f t="shared" si="16"/>
        <v>480039236767</v>
      </c>
      <c r="G1085">
        <v>914786466</v>
      </c>
      <c r="H1085">
        <v>6835064</v>
      </c>
    </row>
    <row r="1086" spans="1:8">
      <c r="A1086">
        <v>1085</v>
      </c>
      <c r="B1086">
        <v>0.409295629531778</v>
      </c>
      <c r="C1086" s="6">
        <v>0.3</v>
      </c>
      <c r="D1086">
        <v>0.284276953988399</v>
      </c>
      <c r="E1086">
        <v>350388682</v>
      </c>
      <c r="F1086">
        <f t="shared" si="16"/>
        <v>479721217501</v>
      </c>
      <c r="G1086">
        <v>914275770</v>
      </c>
      <c r="H1086">
        <v>5251359</v>
      </c>
    </row>
    <row r="1087" spans="1:8">
      <c r="A1087">
        <v>1086</v>
      </c>
      <c r="B1087">
        <v>0.280419189426268</v>
      </c>
      <c r="C1087" s="6">
        <v>0.3</v>
      </c>
      <c r="D1087">
        <v>0.284307303690299</v>
      </c>
      <c r="E1087">
        <v>318286702</v>
      </c>
      <c r="F1087">
        <f t="shared" si="16"/>
        <v>479370828819</v>
      </c>
      <c r="G1087">
        <v>1043538642</v>
      </c>
      <c r="H1087">
        <v>6976497</v>
      </c>
    </row>
    <row r="1088" spans="1:8">
      <c r="A1088">
        <v>1087</v>
      </c>
      <c r="B1088">
        <v>0.318618065241409</v>
      </c>
      <c r="C1088" s="6">
        <v>0.3</v>
      </c>
      <c r="D1088">
        <v>0.284307331357082</v>
      </c>
      <c r="E1088">
        <v>318368112</v>
      </c>
      <c r="F1088">
        <f t="shared" si="16"/>
        <v>479052542117</v>
      </c>
      <c r="G1088">
        <v>1039620330</v>
      </c>
      <c r="H1088">
        <v>6455001</v>
      </c>
    </row>
    <row r="1089" spans="1:8">
      <c r="A1089">
        <v>1088</v>
      </c>
      <c r="B1089">
        <v>0.242479660581854</v>
      </c>
      <c r="C1089" s="6">
        <v>0.3</v>
      </c>
      <c r="D1089">
        <v>0.284323349977865</v>
      </c>
      <c r="E1089">
        <v>358098002</v>
      </c>
      <c r="F1089">
        <f t="shared" si="16"/>
        <v>478734174005</v>
      </c>
      <c r="G1089">
        <v>1049607797</v>
      </c>
      <c r="H1089">
        <v>8376630</v>
      </c>
    </row>
    <row r="1090" spans="1:8">
      <c r="A1090">
        <v>1089</v>
      </c>
      <c r="B1090">
        <v>0.400931741789196</v>
      </c>
      <c r="C1090" s="6">
        <v>0.31</v>
      </c>
      <c r="D1090">
        <v>0.284335696391213</v>
      </c>
      <c r="E1090">
        <v>327823184</v>
      </c>
      <c r="F1090">
        <f t="shared" ref="F1090:F1153" si="17">F1091+E1090</f>
        <v>478376076003</v>
      </c>
      <c r="G1090">
        <v>1019607668</v>
      </c>
      <c r="H1090">
        <v>6946576</v>
      </c>
    </row>
    <row r="1091" spans="1:8">
      <c r="A1091">
        <v>1090</v>
      </c>
      <c r="B1091">
        <v>0.316741443733265</v>
      </c>
      <c r="C1091" s="6">
        <v>0.31</v>
      </c>
      <c r="D1091">
        <v>0.284417784288129</v>
      </c>
      <c r="E1091">
        <v>328457210</v>
      </c>
      <c r="F1091">
        <f t="shared" si="17"/>
        <v>478048252819</v>
      </c>
      <c r="G1091">
        <v>1018195332</v>
      </c>
      <c r="H1091">
        <v>6083962</v>
      </c>
    </row>
    <row r="1092" spans="1:8">
      <c r="A1092">
        <v>1091</v>
      </c>
      <c r="B1092">
        <v>0.313083578936511</v>
      </c>
      <c r="C1092" s="6">
        <v>0.31</v>
      </c>
      <c r="D1092">
        <v>0.284432090145228</v>
      </c>
      <c r="E1092">
        <v>361243290</v>
      </c>
      <c r="F1092">
        <f t="shared" si="17"/>
        <v>477719795609</v>
      </c>
      <c r="G1092">
        <v>1046462778</v>
      </c>
      <c r="H1092">
        <v>5946813</v>
      </c>
    </row>
    <row r="1093" spans="1:8">
      <c r="A1093">
        <v>1092</v>
      </c>
      <c r="B1093">
        <v>0.266369294276148</v>
      </c>
      <c r="C1093" s="6">
        <v>0.31</v>
      </c>
      <c r="D1093">
        <v>0.284459449266463</v>
      </c>
      <c r="E1093">
        <v>328263696</v>
      </c>
      <c r="F1093">
        <f t="shared" si="17"/>
        <v>477358552319</v>
      </c>
      <c r="G1093">
        <v>1089595542</v>
      </c>
      <c r="H1093">
        <v>10000000</v>
      </c>
    </row>
    <row r="1094" spans="1:8">
      <c r="A1094">
        <v>1093</v>
      </c>
      <c r="B1094">
        <v>0.25410029953307</v>
      </c>
      <c r="C1094" s="6">
        <v>0.31</v>
      </c>
      <c r="D1094">
        <v>0.284470048668566</v>
      </c>
      <c r="E1094">
        <v>333473696</v>
      </c>
      <c r="F1094">
        <f t="shared" si="17"/>
        <v>477030288623</v>
      </c>
      <c r="G1094">
        <v>1046185700</v>
      </c>
      <c r="H1094">
        <v>10000000</v>
      </c>
    </row>
    <row r="1095" spans="1:8">
      <c r="A1095">
        <v>1094</v>
      </c>
      <c r="B1095">
        <v>0.263685807653765</v>
      </c>
      <c r="C1095" s="6">
        <v>0.31</v>
      </c>
      <c r="D1095">
        <v>0.284523967332352</v>
      </c>
      <c r="E1095">
        <v>376155592</v>
      </c>
      <c r="F1095">
        <f t="shared" si="17"/>
        <v>476696814927</v>
      </c>
      <c r="G1095">
        <v>1007519355</v>
      </c>
      <c r="H1095">
        <v>7522351</v>
      </c>
    </row>
    <row r="1096" spans="1:8">
      <c r="A1096">
        <v>1095</v>
      </c>
      <c r="B1096">
        <v>0.329444367405408</v>
      </c>
      <c r="C1096" s="6">
        <v>0.31</v>
      </c>
      <c r="D1096">
        <v>0.284538659425202</v>
      </c>
      <c r="E1096">
        <v>342438226</v>
      </c>
      <c r="F1096">
        <f t="shared" si="17"/>
        <v>476320659335</v>
      </c>
      <c r="G1096">
        <v>990091165</v>
      </c>
      <c r="H1096">
        <v>7932287</v>
      </c>
    </row>
    <row r="1097" spans="1:8">
      <c r="A1097">
        <v>1096</v>
      </c>
      <c r="B1097">
        <v>0.304479301846724</v>
      </c>
      <c r="C1097" s="6">
        <v>0.31</v>
      </c>
      <c r="D1097">
        <v>0.284601243494803</v>
      </c>
      <c r="E1097">
        <v>338973816</v>
      </c>
      <c r="F1097">
        <f t="shared" si="17"/>
        <v>475978221109</v>
      </c>
      <c r="G1097">
        <v>974772214</v>
      </c>
      <c r="H1097">
        <v>5986457</v>
      </c>
    </row>
    <row r="1098" spans="1:8">
      <c r="A1098">
        <v>1097</v>
      </c>
      <c r="B1098">
        <v>0.278615515657452</v>
      </c>
      <c r="C1098" s="6">
        <v>0.31</v>
      </c>
      <c r="D1098">
        <v>0.284652014940379</v>
      </c>
      <c r="E1098">
        <v>375311070</v>
      </c>
      <c r="F1098">
        <f t="shared" si="17"/>
        <v>475639247293</v>
      </c>
      <c r="G1098">
        <v>1013655324</v>
      </c>
      <c r="H1098">
        <v>6923271</v>
      </c>
    </row>
    <row r="1099" spans="1:8">
      <c r="A1099">
        <v>1098</v>
      </c>
      <c r="B1099">
        <v>0.290224492096703</v>
      </c>
      <c r="C1099" s="6">
        <v>0.31</v>
      </c>
      <c r="D1099">
        <v>0.28466704719358</v>
      </c>
      <c r="E1099">
        <v>350741078</v>
      </c>
      <c r="F1099">
        <f t="shared" si="17"/>
        <v>475263936223</v>
      </c>
      <c r="G1099">
        <v>1010476368</v>
      </c>
      <c r="H1099">
        <v>5849327</v>
      </c>
    </row>
    <row r="1100" spans="1:8">
      <c r="A1100">
        <v>1099</v>
      </c>
      <c r="B1100">
        <v>0.357754247091405</v>
      </c>
      <c r="C1100" s="6">
        <v>0.31</v>
      </c>
      <c r="D1100">
        <v>0.284766567133693</v>
      </c>
      <c r="E1100">
        <v>342258704</v>
      </c>
      <c r="F1100">
        <f t="shared" si="17"/>
        <v>474913195145</v>
      </c>
      <c r="G1100">
        <v>1069092085</v>
      </c>
      <c r="H1100">
        <v>7413987</v>
      </c>
    </row>
    <row r="1101" spans="1:8">
      <c r="A1101">
        <v>1100</v>
      </c>
      <c r="B1101">
        <v>0.284767336280253</v>
      </c>
      <c r="C1101" s="6">
        <v>0.31</v>
      </c>
      <c r="D1101">
        <v>0.284767336280253</v>
      </c>
      <c r="E1101">
        <v>381634232</v>
      </c>
      <c r="F1101">
        <f t="shared" si="17"/>
        <v>474570936441</v>
      </c>
      <c r="G1101">
        <v>1060899760</v>
      </c>
      <c r="H1101">
        <v>7088635</v>
      </c>
    </row>
    <row r="1102" spans="1:8">
      <c r="A1102">
        <v>1101</v>
      </c>
      <c r="B1102">
        <v>0.299140422629559</v>
      </c>
      <c r="C1102" s="6">
        <v>0.31</v>
      </c>
      <c r="D1102">
        <v>0.284833279645353</v>
      </c>
      <c r="E1102">
        <v>341474648</v>
      </c>
      <c r="F1102">
        <f t="shared" si="17"/>
        <v>474189302209</v>
      </c>
      <c r="G1102">
        <v>1053462300</v>
      </c>
      <c r="H1102">
        <v>8475931</v>
      </c>
    </row>
    <row r="1103" spans="1:8">
      <c r="A1103">
        <v>1102</v>
      </c>
      <c r="B1103">
        <v>0.287377874353978</v>
      </c>
      <c r="C1103" s="6">
        <v>0.31</v>
      </c>
      <c r="D1103">
        <v>0.28483853759344</v>
      </c>
      <c r="E1103">
        <v>344859752</v>
      </c>
      <c r="F1103">
        <f t="shared" si="17"/>
        <v>473847827561</v>
      </c>
      <c r="G1103">
        <v>1030668248</v>
      </c>
      <c r="H1103">
        <v>7329207</v>
      </c>
    </row>
    <row r="1104" spans="1:8">
      <c r="A1104">
        <v>1103</v>
      </c>
      <c r="B1104">
        <v>0.394926243940045</v>
      </c>
      <c r="C1104" s="6">
        <v>0.31</v>
      </c>
      <c r="D1104">
        <v>0.284840985406048</v>
      </c>
      <c r="E1104">
        <v>398955964</v>
      </c>
      <c r="F1104">
        <f t="shared" si="17"/>
        <v>473502967809</v>
      </c>
      <c r="G1104">
        <v>1019425688</v>
      </c>
      <c r="H1104">
        <v>6264341</v>
      </c>
    </row>
    <row r="1105" spans="1:8">
      <c r="A1105">
        <v>1104</v>
      </c>
      <c r="B1105">
        <v>0.320590862520846</v>
      </c>
      <c r="C1105" s="6">
        <v>0.31</v>
      </c>
      <c r="D1105">
        <v>0.284861400080511</v>
      </c>
      <c r="E1105">
        <v>372346108</v>
      </c>
      <c r="F1105">
        <f t="shared" si="17"/>
        <v>473104011845</v>
      </c>
      <c r="G1105">
        <v>1031610174</v>
      </c>
      <c r="H1105">
        <v>6201501</v>
      </c>
    </row>
    <row r="1106" spans="1:8">
      <c r="A1106">
        <v>1105</v>
      </c>
      <c r="B1106">
        <v>0.291692608658896</v>
      </c>
      <c r="C1106" s="6">
        <v>0.31</v>
      </c>
      <c r="D1106">
        <v>0.28487633003837</v>
      </c>
      <c r="E1106">
        <v>378923738</v>
      </c>
      <c r="F1106">
        <f t="shared" si="17"/>
        <v>472731665737</v>
      </c>
      <c r="G1106">
        <v>1055352355</v>
      </c>
      <c r="H1106">
        <v>9007647</v>
      </c>
    </row>
    <row r="1107" spans="1:8">
      <c r="A1107">
        <v>1106</v>
      </c>
      <c r="B1107">
        <v>0.305780012235304</v>
      </c>
      <c r="C1107" s="6">
        <v>0.31</v>
      </c>
      <c r="D1107">
        <v>0.284921248470981</v>
      </c>
      <c r="E1107">
        <v>407120242</v>
      </c>
      <c r="F1107">
        <f t="shared" si="17"/>
        <v>472352741999</v>
      </c>
      <c r="G1107">
        <v>1025247212</v>
      </c>
      <c r="H1107">
        <v>6818174</v>
      </c>
    </row>
    <row r="1108" spans="1:8">
      <c r="A1108">
        <v>1107</v>
      </c>
      <c r="B1108">
        <v>0.265028555525638</v>
      </c>
      <c r="C1108" s="6">
        <v>0.31</v>
      </c>
      <c r="D1108">
        <v>0.284963160153276</v>
      </c>
      <c r="E1108">
        <v>371798444</v>
      </c>
      <c r="F1108">
        <f t="shared" si="17"/>
        <v>471945621757</v>
      </c>
      <c r="G1108">
        <v>1025247440</v>
      </c>
      <c r="H1108">
        <v>8186439</v>
      </c>
    </row>
    <row r="1109" spans="1:8">
      <c r="A1109">
        <v>1108</v>
      </c>
      <c r="B1109">
        <v>0.349016802524405</v>
      </c>
      <c r="C1109" s="6">
        <v>0.31</v>
      </c>
      <c r="D1109">
        <v>0.284964868850462</v>
      </c>
      <c r="E1109">
        <v>360447386</v>
      </c>
      <c r="F1109">
        <f t="shared" si="17"/>
        <v>471573823313</v>
      </c>
      <c r="G1109">
        <v>998908480</v>
      </c>
      <c r="H1109">
        <v>5846950</v>
      </c>
    </row>
    <row r="1110" spans="1:8">
      <c r="A1110">
        <v>1109</v>
      </c>
      <c r="B1110">
        <v>0.255940184140098</v>
      </c>
      <c r="C1110" s="6">
        <v>0.31</v>
      </c>
      <c r="D1110">
        <v>0.284994819737831</v>
      </c>
      <c r="E1110">
        <v>395456724</v>
      </c>
      <c r="F1110">
        <f t="shared" si="17"/>
        <v>471213375927</v>
      </c>
      <c r="G1110">
        <v>1041642655</v>
      </c>
      <c r="H1110">
        <v>9936561</v>
      </c>
    </row>
    <row r="1111" spans="1:8">
      <c r="A1111">
        <v>1110</v>
      </c>
      <c r="B1111">
        <v>0.354816857769975</v>
      </c>
      <c r="C1111" s="6">
        <v>0.31</v>
      </c>
      <c r="D1111">
        <v>0.285021212816356</v>
      </c>
      <c r="E1111">
        <v>350229764</v>
      </c>
      <c r="F1111">
        <f t="shared" si="17"/>
        <v>470817919203</v>
      </c>
      <c r="G1111">
        <v>998764932</v>
      </c>
      <c r="H1111">
        <v>6052114</v>
      </c>
    </row>
    <row r="1112" spans="1:8">
      <c r="A1112">
        <v>1111</v>
      </c>
      <c r="B1112">
        <v>0.270697820362146</v>
      </c>
      <c r="C1112" s="6">
        <v>0.31</v>
      </c>
      <c r="D1112">
        <v>0.285024025612622</v>
      </c>
      <c r="E1112">
        <v>339962622</v>
      </c>
      <c r="F1112">
        <f t="shared" si="17"/>
        <v>470467689439</v>
      </c>
      <c r="G1112">
        <v>1024045140</v>
      </c>
      <c r="H1112">
        <v>9970303</v>
      </c>
    </row>
    <row r="1113" spans="1:8">
      <c r="A1113">
        <v>1112</v>
      </c>
      <c r="B1113">
        <v>0.29615068489184</v>
      </c>
      <c r="C1113" s="6">
        <v>0.31</v>
      </c>
      <c r="D1113">
        <v>0.285026999315537</v>
      </c>
      <c r="E1113">
        <v>396457052</v>
      </c>
      <c r="F1113">
        <f t="shared" si="17"/>
        <v>470127726817</v>
      </c>
      <c r="G1113">
        <v>989371808</v>
      </c>
      <c r="H1113">
        <v>7561764</v>
      </c>
    </row>
    <row r="1114" spans="1:8">
      <c r="A1114">
        <v>1113</v>
      </c>
      <c r="B1114">
        <v>0.353355921969784</v>
      </c>
      <c r="C1114" s="6">
        <v>0.31</v>
      </c>
      <c r="D1114">
        <v>0.285041589149361</v>
      </c>
      <c r="E1114">
        <v>353219786</v>
      </c>
      <c r="F1114">
        <f t="shared" si="17"/>
        <v>469731269765</v>
      </c>
      <c r="G1114">
        <v>973012992</v>
      </c>
      <c r="H1114">
        <v>5536282</v>
      </c>
    </row>
    <row r="1115" spans="1:8">
      <c r="A1115">
        <v>1114</v>
      </c>
      <c r="B1115">
        <v>0.25086257154919</v>
      </c>
      <c r="C1115" s="6">
        <v>0.31</v>
      </c>
      <c r="D1115">
        <v>0.28511111495269</v>
      </c>
      <c r="E1115">
        <v>356409344</v>
      </c>
      <c r="F1115">
        <f t="shared" si="17"/>
        <v>469378049979</v>
      </c>
      <c r="G1115">
        <v>1057618368</v>
      </c>
      <c r="H1115">
        <v>7841027</v>
      </c>
    </row>
    <row r="1116" spans="1:8">
      <c r="A1116">
        <v>1115</v>
      </c>
      <c r="B1116">
        <v>0.29304186035974</v>
      </c>
      <c r="C1116" s="6">
        <v>0.31</v>
      </c>
      <c r="D1116">
        <v>0.285115348449313</v>
      </c>
      <c r="E1116">
        <v>397601552</v>
      </c>
      <c r="F1116">
        <f t="shared" si="17"/>
        <v>469021640635</v>
      </c>
      <c r="G1116">
        <v>1035115770</v>
      </c>
      <c r="H1116">
        <v>5803188</v>
      </c>
    </row>
    <row r="1117" spans="1:8">
      <c r="A1117">
        <v>1116</v>
      </c>
      <c r="B1117">
        <v>0.464908168407542</v>
      </c>
      <c r="C1117" s="6">
        <v>0.31</v>
      </c>
      <c r="D1117">
        <v>0.285131412854482</v>
      </c>
      <c r="E1117">
        <v>349399364</v>
      </c>
      <c r="F1117">
        <f t="shared" si="17"/>
        <v>468624039083</v>
      </c>
      <c r="G1117">
        <v>1107687796</v>
      </c>
      <c r="H1117">
        <v>5063186</v>
      </c>
    </row>
    <row r="1118" spans="1:8">
      <c r="A1118">
        <v>1117</v>
      </c>
      <c r="B1118">
        <v>0.298722009979586</v>
      </c>
      <c r="C1118" s="6">
        <v>0.31</v>
      </c>
      <c r="D1118">
        <v>0.285277186943271</v>
      </c>
      <c r="E1118">
        <v>341425796</v>
      </c>
      <c r="F1118">
        <f t="shared" si="17"/>
        <v>468274639719</v>
      </c>
      <c r="G1118">
        <v>1286258608</v>
      </c>
      <c r="H1118">
        <v>9353816</v>
      </c>
    </row>
    <row r="1119" spans="1:8">
      <c r="A1119">
        <v>1118</v>
      </c>
      <c r="B1119">
        <v>0.274619395630609</v>
      </c>
      <c r="C1119" s="6">
        <v>0.31</v>
      </c>
      <c r="D1119">
        <v>0.28536480696007</v>
      </c>
      <c r="E1119">
        <v>389013348</v>
      </c>
      <c r="F1119">
        <f t="shared" si="17"/>
        <v>467933213923</v>
      </c>
      <c r="G1119">
        <v>1258366632</v>
      </c>
      <c r="H1119">
        <v>7792864</v>
      </c>
    </row>
    <row r="1120" spans="1:8">
      <c r="A1120">
        <v>1119</v>
      </c>
      <c r="B1120">
        <v>0.252496264381538</v>
      </c>
      <c r="C1120" s="6">
        <v>0.31</v>
      </c>
      <c r="D1120">
        <v>0.285398891605435</v>
      </c>
      <c r="E1120">
        <v>356293078</v>
      </c>
      <c r="F1120">
        <f t="shared" si="17"/>
        <v>467544200575</v>
      </c>
      <c r="G1120">
        <v>1236923614</v>
      </c>
      <c r="H1120">
        <v>10000000</v>
      </c>
    </row>
    <row r="1121" spans="1:8">
      <c r="A1121">
        <v>1120</v>
      </c>
      <c r="B1121">
        <v>0.298704553135251</v>
      </c>
      <c r="C1121" s="6">
        <v>0.31</v>
      </c>
      <c r="D1121">
        <v>0.285402432916906</v>
      </c>
      <c r="E1121">
        <v>346505806</v>
      </c>
      <c r="F1121">
        <f t="shared" si="17"/>
        <v>467187907497</v>
      </c>
      <c r="G1121">
        <v>1172302677</v>
      </c>
      <c r="H1121">
        <v>6039764</v>
      </c>
    </row>
    <row r="1122" spans="1:8">
      <c r="A1122">
        <v>1121</v>
      </c>
      <c r="B1122">
        <v>0.268131772597059</v>
      </c>
      <c r="C1122" s="6">
        <v>0.31</v>
      </c>
      <c r="D1122">
        <v>0.28547692569275</v>
      </c>
      <c r="E1122">
        <v>377635784</v>
      </c>
      <c r="F1122">
        <f t="shared" si="17"/>
        <v>466841401691</v>
      </c>
      <c r="G1122">
        <v>1208693682</v>
      </c>
      <c r="H1122">
        <v>10000000</v>
      </c>
    </row>
    <row r="1123" spans="1:8">
      <c r="A1123">
        <v>1122</v>
      </c>
      <c r="B1123">
        <v>0.266853367069079</v>
      </c>
      <c r="C1123" s="6">
        <v>0.31</v>
      </c>
      <c r="D1123">
        <v>0.285516293599563</v>
      </c>
      <c r="E1123">
        <v>347402822</v>
      </c>
      <c r="F1123">
        <f t="shared" si="17"/>
        <v>466463765907</v>
      </c>
      <c r="G1123">
        <v>1154908300</v>
      </c>
      <c r="H1123">
        <v>10000000</v>
      </c>
    </row>
    <row r="1124" spans="1:8">
      <c r="A1124">
        <v>1123</v>
      </c>
      <c r="B1124">
        <v>0.401599426392271</v>
      </c>
      <c r="C1124" s="6">
        <v>0.31</v>
      </c>
      <c r="D1124">
        <v>0.285536042686434</v>
      </c>
      <c r="E1124">
        <v>346147358</v>
      </c>
      <c r="F1124">
        <f t="shared" si="17"/>
        <v>466116363085</v>
      </c>
      <c r="G1124">
        <v>1117386530</v>
      </c>
      <c r="H1124">
        <v>5815990</v>
      </c>
    </row>
    <row r="1125" spans="1:8">
      <c r="A1125">
        <v>1124</v>
      </c>
      <c r="B1125">
        <v>0.303112012397676</v>
      </c>
      <c r="C1125" s="6">
        <v>0.31</v>
      </c>
      <c r="D1125">
        <v>0.285581788300859</v>
      </c>
      <c r="E1125">
        <v>370331346</v>
      </c>
      <c r="F1125">
        <f t="shared" si="17"/>
        <v>465770215727</v>
      </c>
      <c r="G1125">
        <v>1144946805</v>
      </c>
      <c r="H1125">
        <v>8691225</v>
      </c>
    </row>
    <row r="1126" spans="1:8">
      <c r="A1126">
        <v>1125</v>
      </c>
      <c r="B1126">
        <v>0.293265794651896</v>
      </c>
      <c r="C1126" s="6">
        <v>0.31</v>
      </c>
      <c r="D1126">
        <v>0.2856008980475</v>
      </c>
      <c r="E1126">
        <v>305299416</v>
      </c>
      <c r="F1126">
        <f t="shared" si="17"/>
        <v>465399884381</v>
      </c>
      <c r="G1126">
        <v>1119192450</v>
      </c>
      <c r="H1126">
        <v>10000000</v>
      </c>
    </row>
    <row r="1127" spans="1:8">
      <c r="A1127">
        <v>1126</v>
      </c>
      <c r="B1127">
        <v>0.324358716404944</v>
      </c>
      <c r="C1127" s="6">
        <v>0.31</v>
      </c>
      <c r="D1127">
        <v>0.285738962108607</v>
      </c>
      <c r="E1127">
        <v>305059324</v>
      </c>
      <c r="F1127">
        <f t="shared" si="17"/>
        <v>465094584965</v>
      </c>
      <c r="G1127">
        <v>1089129612</v>
      </c>
      <c r="H1127">
        <v>7245796</v>
      </c>
    </row>
    <row r="1128" spans="1:8">
      <c r="A1128">
        <v>1127</v>
      </c>
      <c r="B1128">
        <v>0.279503393974741</v>
      </c>
      <c r="C1128" s="6">
        <v>0.31</v>
      </c>
      <c r="D1128">
        <v>0.285749965859549</v>
      </c>
      <c r="E1128">
        <v>340006950</v>
      </c>
      <c r="F1128">
        <f t="shared" si="17"/>
        <v>464789525641</v>
      </c>
      <c r="G1128">
        <v>1082073970</v>
      </c>
      <c r="H1128">
        <v>8817083</v>
      </c>
    </row>
    <row r="1129" spans="1:8">
      <c r="A1129">
        <v>1128</v>
      </c>
      <c r="B1129">
        <v>0.311271056868897</v>
      </c>
      <c r="C1129" s="6">
        <v>0.31</v>
      </c>
      <c r="D1129">
        <v>0.285794525794506</v>
      </c>
      <c r="E1129">
        <v>309329228</v>
      </c>
      <c r="F1129">
        <f t="shared" si="17"/>
        <v>464449518691</v>
      </c>
      <c r="G1129">
        <v>1054589076</v>
      </c>
      <c r="H1129">
        <v>7457159</v>
      </c>
    </row>
    <row r="1130" spans="1:8">
      <c r="A1130">
        <v>1129</v>
      </c>
      <c r="B1130">
        <v>0.278623351988445</v>
      </c>
      <c r="C1130" s="6">
        <v>0.31</v>
      </c>
      <c r="D1130">
        <v>0.285805284594748</v>
      </c>
      <c r="E1130">
        <v>302415052</v>
      </c>
      <c r="F1130">
        <f t="shared" si="17"/>
        <v>464140189463</v>
      </c>
      <c r="G1130">
        <v>1044045944</v>
      </c>
      <c r="H1130">
        <v>9261565</v>
      </c>
    </row>
    <row r="1131" spans="1:8">
      <c r="A1131">
        <v>1130</v>
      </c>
      <c r="B1131">
        <v>0.238181873909097</v>
      </c>
      <c r="C1131" s="6">
        <v>0.31</v>
      </c>
      <c r="D1131">
        <v>0.285861662352354</v>
      </c>
      <c r="E1131">
        <v>338792784</v>
      </c>
      <c r="F1131">
        <f t="shared" si="17"/>
        <v>463837774411</v>
      </c>
      <c r="G1131">
        <v>1017168724</v>
      </c>
      <c r="H1131">
        <v>10000000</v>
      </c>
    </row>
    <row r="1132" spans="1:8">
      <c r="A1132">
        <v>1131</v>
      </c>
      <c r="B1132">
        <v>0.32395783424216</v>
      </c>
      <c r="C1132" s="6">
        <v>0.31</v>
      </c>
      <c r="D1132">
        <v>0.285874834363772</v>
      </c>
      <c r="E1132">
        <v>281128494</v>
      </c>
      <c r="F1132">
        <f t="shared" si="17"/>
        <v>463498981627</v>
      </c>
      <c r="G1132">
        <v>971854560</v>
      </c>
      <c r="H1132">
        <v>6037315</v>
      </c>
    </row>
    <row r="1133" spans="1:8">
      <c r="A1133">
        <v>1132</v>
      </c>
      <c r="B1133">
        <v>0.272785862017619</v>
      </c>
      <c r="C1133" s="6">
        <v>0.31</v>
      </c>
      <c r="D1133">
        <v>0.2859267166764</v>
      </c>
      <c r="E1133">
        <v>268669114</v>
      </c>
      <c r="F1133">
        <f t="shared" si="17"/>
        <v>463217853133</v>
      </c>
      <c r="G1133">
        <v>997623156</v>
      </c>
      <c r="H1133">
        <v>7593721</v>
      </c>
    </row>
    <row r="1134" spans="1:8">
      <c r="A1134">
        <v>1133</v>
      </c>
      <c r="B1134">
        <v>0.293731657003797</v>
      </c>
      <c r="C1134" s="6">
        <v>0.31</v>
      </c>
      <c r="D1134">
        <v>0.285956740322189</v>
      </c>
      <c r="E1134">
        <v>307770194</v>
      </c>
      <c r="F1134">
        <f t="shared" si="17"/>
        <v>462949184019</v>
      </c>
      <c r="G1134">
        <v>984826752</v>
      </c>
      <c r="H1134">
        <v>6239088</v>
      </c>
    </row>
    <row r="1135" spans="1:8">
      <c r="A1135">
        <v>1134</v>
      </c>
      <c r="B1135">
        <v>0.430828063197113</v>
      </c>
      <c r="C1135" s="6">
        <v>0.31</v>
      </c>
      <c r="D1135">
        <v>0.285960575399057</v>
      </c>
      <c r="E1135">
        <v>300350554</v>
      </c>
      <c r="F1135">
        <f t="shared" si="17"/>
        <v>462641413825</v>
      </c>
      <c r="G1135">
        <v>1005529350</v>
      </c>
      <c r="H1135">
        <v>5225680</v>
      </c>
    </row>
    <row r="1136" spans="1:8">
      <c r="A1136">
        <v>1135</v>
      </c>
      <c r="B1136">
        <v>0.284840985406048</v>
      </c>
      <c r="C1136" s="6">
        <v>0.31</v>
      </c>
      <c r="D1136">
        <v>0.286037005107718</v>
      </c>
      <c r="E1136">
        <v>301675518</v>
      </c>
      <c r="F1136">
        <f t="shared" si="17"/>
        <v>462341063271</v>
      </c>
      <c r="G1136">
        <v>1097496306</v>
      </c>
      <c r="H1136">
        <v>7750731</v>
      </c>
    </row>
    <row r="1137" spans="1:8">
      <c r="A1137">
        <v>1136</v>
      </c>
      <c r="B1137">
        <v>0.324616046183713</v>
      </c>
      <c r="C1137" s="6">
        <v>0.31</v>
      </c>
      <c r="D1137">
        <v>0.286058599048838</v>
      </c>
      <c r="E1137">
        <v>339124224</v>
      </c>
      <c r="F1137">
        <f t="shared" si="17"/>
        <v>462039387753</v>
      </c>
      <c r="G1137">
        <v>1082109240</v>
      </c>
      <c r="H1137">
        <v>6869523</v>
      </c>
    </row>
    <row r="1138" spans="1:8">
      <c r="A1138">
        <v>1137</v>
      </c>
      <c r="B1138">
        <v>0.252277968476209</v>
      </c>
      <c r="C1138" s="6">
        <v>0.31</v>
      </c>
      <c r="D1138">
        <v>0.286129222398417</v>
      </c>
      <c r="E1138">
        <v>310894592</v>
      </c>
      <c r="F1138">
        <f t="shared" si="17"/>
        <v>461700263529</v>
      </c>
      <c r="G1138">
        <v>1080979719</v>
      </c>
      <c r="H1138">
        <v>10000000</v>
      </c>
    </row>
    <row r="1139" spans="1:8">
      <c r="A1139">
        <v>1138</v>
      </c>
      <c r="B1139">
        <v>0.352440695687698</v>
      </c>
      <c r="C1139" s="6">
        <v>0.31</v>
      </c>
      <c r="D1139">
        <v>0.286155272729321</v>
      </c>
      <c r="E1139">
        <v>306664040</v>
      </c>
      <c r="F1139">
        <f t="shared" si="17"/>
        <v>461389368937</v>
      </c>
      <c r="G1139">
        <v>1037073225</v>
      </c>
      <c r="H1139">
        <v>7249839</v>
      </c>
    </row>
    <row r="1140" spans="1:8">
      <c r="A1140">
        <v>1139</v>
      </c>
      <c r="B1140">
        <v>0.337874383959493</v>
      </c>
      <c r="C1140" s="6">
        <v>0.31</v>
      </c>
      <c r="D1140">
        <v>0.286168118552883</v>
      </c>
      <c r="E1140">
        <v>339043452</v>
      </c>
      <c r="F1140">
        <f t="shared" si="17"/>
        <v>461082704897</v>
      </c>
      <c r="G1140">
        <v>1031137928</v>
      </c>
      <c r="H1140">
        <v>6719240</v>
      </c>
    </row>
    <row r="1141" spans="1:8">
      <c r="A1141">
        <v>1140</v>
      </c>
      <c r="B1141">
        <v>0.261526463499946</v>
      </c>
      <c r="C1141" s="6">
        <v>0.31</v>
      </c>
      <c r="D1141">
        <v>0.28619017146263</v>
      </c>
      <c r="E1141">
        <v>278530656</v>
      </c>
      <c r="F1141">
        <f t="shared" si="17"/>
        <v>460743661445</v>
      </c>
      <c r="G1141">
        <v>1033314654</v>
      </c>
      <c r="H1141">
        <v>7828306</v>
      </c>
    </row>
    <row r="1142" spans="1:8">
      <c r="A1142">
        <v>1141</v>
      </c>
      <c r="B1142">
        <v>0.283624189385663</v>
      </c>
      <c r="C1142" s="6">
        <v>0.31</v>
      </c>
      <c r="D1142">
        <v>0.286208327494009</v>
      </c>
      <c r="E1142">
        <v>295842288</v>
      </c>
      <c r="F1142">
        <f t="shared" si="17"/>
        <v>460465130789</v>
      </c>
      <c r="G1142">
        <v>1016647606</v>
      </c>
      <c r="H1142">
        <v>6252404</v>
      </c>
    </row>
    <row r="1143" spans="1:8">
      <c r="A1143">
        <v>1142</v>
      </c>
      <c r="B1143">
        <v>0.262168866868742</v>
      </c>
      <c r="C1143" s="6">
        <v>0.31</v>
      </c>
      <c r="D1143">
        <v>0.28623947675905</v>
      </c>
      <c r="E1143">
        <v>329967722</v>
      </c>
      <c r="F1143">
        <f t="shared" si="17"/>
        <v>460169288501</v>
      </c>
      <c r="G1143">
        <v>1036874166</v>
      </c>
      <c r="H1143">
        <v>8341196</v>
      </c>
    </row>
    <row r="1144" spans="1:8">
      <c r="A1144">
        <v>1143</v>
      </c>
      <c r="B1144">
        <v>0.26268372293596</v>
      </c>
      <c r="C1144" s="6">
        <v>0.31</v>
      </c>
      <c r="D1144">
        <v>0.28624971708639</v>
      </c>
      <c r="E1144">
        <v>304435234</v>
      </c>
      <c r="F1144">
        <f t="shared" si="17"/>
        <v>459839320779</v>
      </c>
      <c r="G1144">
        <v>1011744422</v>
      </c>
      <c r="H1144">
        <v>6419550</v>
      </c>
    </row>
    <row r="1145" spans="1:8">
      <c r="A1145">
        <v>1144</v>
      </c>
      <c r="B1145">
        <v>0.263415505946005</v>
      </c>
      <c r="C1145" s="6">
        <v>0.31</v>
      </c>
      <c r="D1145">
        <v>0.286301370629376</v>
      </c>
      <c r="E1145">
        <v>304391928</v>
      </c>
      <c r="F1145">
        <f t="shared" si="17"/>
        <v>459534885545</v>
      </c>
      <c r="G1145">
        <v>1025995488</v>
      </c>
      <c r="H1145">
        <v>10000000</v>
      </c>
    </row>
    <row r="1146" spans="1:8">
      <c r="A1146">
        <v>1145</v>
      </c>
      <c r="B1146">
        <v>0.350507195255461</v>
      </c>
      <c r="C1146" s="6">
        <v>0.31</v>
      </c>
      <c r="D1146">
        <v>0.286392282583875</v>
      </c>
      <c r="E1146">
        <v>334526552</v>
      </c>
      <c r="F1146">
        <f t="shared" si="17"/>
        <v>459230493617</v>
      </c>
      <c r="G1146">
        <v>977024997</v>
      </c>
      <c r="H1146">
        <v>5957211</v>
      </c>
    </row>
    <row r="1147" spans="1:8">
      <c r="A1147">
        <v>1146</v>
      </c>
      <c r="B1147">
        <v>0.321815698066939</v>
      </c>
      <c r="C1147" s="6">
        <v>0.31</v>
      </c>
      <c r="D1147">
        <v>0.286416018883705</v>
      </c>
      <c r="E1147">
        <v>304528374</v>
      </c>
      <c r="F1147">
        <f t="shared" si="17"/>
        <v>458895967065</v>
      </c>
      <c r="G1147">
        <v>1007804693</v>
      </c>
      <c r="H1147">
        <v>6951119</v>
      </c>
    </row>
    <row r="1148" spans="1:8">
      <c r="A1148">
        <v>1147</v>
      </c>
      <c r="B1148">
        <v>0.243100102112368</v>
      </c>
      <c r="C1148" s="6">
        <v>0.31</v>
      </c>
      <c r="D1148">
        <v>0.286432860231089</v>
      </c>
      <c r="E1148">
        <v>303829992</v>
      </c>
      <c r="F1148">
        <f t="shared" si="17"/>
        <v>458591438691</v>
      </c>
      <c r="G1148">
        <v>1005245634</v>
      </c>
      <c r="H1148">
        <v>10000000</v>
      </c>
    </row>
    <row r="1149" spans="1:8">
      <c r="A1149">
        <v>1148</v>
      </c>
      <c r="B1149">
        <v>0.285581788300859</v>
      </c>
      <c r="C1149" s="6">
        <v>0.31</v>
      </c>
      <c r="D1149">
        <v>0.286447666197218</v>
      </c>
      <c r="E1149">
        <v>335027586</v>
      </c>
      <c r="F1149">
        <f t="shared" si="17"/>
        <v>458287608699</v>
      </c>
      <c r="G1149">
        <v>960230040</v>
      </c>
      <c r="H1149">
        <v>9565716</v>
      </c>
    </row>
    <row r="1150" spans="1:8">
      <c r="A1150">
        <v>1149</v>
      </c>
      <c r="B1150">
        <v>0.29945096420116</v>
      </c>
      <c r="C1150" s="6">
        <v>0.31</v>
      </c>
      <c r="D1150">
        <v>0.286481328256393</v>
      </c>
      <c r="E1150">
        <v>300016648</v>
      </c>
      <c r="F1150">
        <f t="shared" si="17"/>
        <v>457952581113</v>
      </c>
      <c r="G1150">
        <v>930007164</v>
      </c>
      <c r="H1150">
        <v>8811192</v>
      </c>
    </row>
    <row r="1151" spans="1:8">
      <c r="A1151">
        <v>1150</v>
      </c>
      <c r="B1151">
        <v>0.32164377036224</v>
      </c>
      <c r="C1151" s="6">
        <v>0.31</v>
      </c>
      <c r="D1151">
        <v>0.286498802306256</v>
      </c>
      <c r="E1151">
        <v>296350008</v>
      </c>
      <c r="F1151">
        <f t="shared" si="17"/>
        <v>457652564465</v>
      </c>
      <c r="G1151">
        <v>908084049</v>
      </c>
      <c r="H1151">
        <v>9434877</v>
      </c>
    </row>
    <row r="1152" spans="1:8">
      <c r="A1152">
        <v>1151</v>
      </c>
      <c r="B1152">
        <v>0.30904998467373</v>
      </c>
      <c r="C1152" s="6">
        <v>0.31</v>
      </c>
      <c r="D1152">
        <v>0.286513644146367</v>
      </c>
      <c r="E1152">
        <v>327274678</v>
      </c>
      <c r="F1152">
        <f t="shared" si="17"/>
        <v>457356214457</v>
      </c>
      <c r="G1152">
        <v>886496310</v>
      </c>
      <c r="H1152">
        <v>6754677</v>
      </c>
    </row>
    <row r="1153" spans="1:8">
      <c r="A1153">
        <v>1152</v>
      </c>
      <c r="B1153">
        <v>0.274457895179009</v>
      </c>
      <c r="C1153" s="6">
        <v>0.31</v>
      </c>
      <c r="D1153">
        <v>0.286604330678582</v>
      </c>
      <c r="E1153">
        <v>296887214</v>
      </c>
      <c r="F1153">
        <f t="shared" si="17"/>
        <v>457028939779</v>
      </c>
      <c r="G1153">
        <v>888068045</v>
      </c>
      <c r="H1153">
        <v>8412890</v>
      </c>
    </row>
    <row r="1154" spans="1:8">
      <c r="A1154">
        <v>1153</v>
      </c>
      <c r="B1154">
        <v>0.30680292254995</v>
      </c>
      <c r="C1154" s="6">
        <v>0.31</v>
      </c>
      <c r="D1154">
        <v>0.286665696181851</v>
      </c>
      <c r="E1154">
        <v>297413702</v>
      </c>
      <c r="F1154">
        <f t="shared" ref="F1154:F1217" si="18">F1155+E1154</f>
        <v>456732052565</v>
      </c>
      <c r="G1154">
        <v>866140800</v>
      </c>
      <c r="H1154">
        <v>7075631</v>
      </c>
    </row>
    <row r="1155" spans="1:8">
      <c r="A1155">
        <v>1154</v>
      </c>
      <c r="B1155">
        <v>0.33062339259519</v>
      </c>
      <c r="C1155" s="6">
        <v>0.31</v>
      </c>
      <c r="D1155">
        <v>0.28668454040081</v>
      </c>
      <c r="E1155">
        <v>324311584</v>
      </c>
      <c r="F1155">
        <f t="shared" si="18"/>
        <v>456434638863</v>
      </c>
      <c r="G1155">
        <v>861184896</v>
      </c>
      <c r="H1155">
        <v>8445845</v>
      </c>
    </row>
    <row r="1156" spans="1:8">
      <c r="A1156">
        <v>1155</v>
      </c>
      <c r="B1156">
        <v>0.376640436456711</v>
      </c>
      <c r="C1156" s="6">
        <v>0.31</v>
      </c>
      <c r="D1156">
        <v>0.286890044808486</v>
      </c>
      <c r="E1156">
        <v>298416216</v>
      </c>
      <c r="F1156">
        <f t="shared" si="18"/>
        <v>456110327279</v>
      </c>
      <c r="G1156">
        <v>843280596</v>
      </c>
      <c r="H1156">
        <v>5501160</v>
      </c>
    </row>
    <row r="1157" spans="1:8">
      <c r="A1157">
        <v>1156</v>
      </c>
      <c r="B1157">
        <v>0.448889746621769</v>
      </c>
      <c r="C1157" s="6">
        <v>0.31</v>
      </c>
      <c r="D1157">
        <v>0.286895933440773</v>
      </c>
      <c r="E1157">
        <v>299992386</v>
      </c>
      <c r="F1157">
        <f t="shared" si="18"/>
        <v>455811911063</v>
      </c>
      <c r="G1157">
        <v>908473144</v>
      </c>
      <c r="H1157">
        <v>5173091</v>
      </c>
    </row>
    <row r="1158" spans="1:8">
      <c r="A1158">
        <v>1157</v>
      </c>
      <c r="B1158">
        <v>0.299252781640985</v>
      </c>
      <c r="C1158" s="6">
        <v>0.31</v>
      </c>
      <c r="D1158">
        <v>0.286916871766171</v>
      </c>
      <c r="E1158">
        <v>329710234</v>
      </c>
      <c r="F1158">
        <f t="shared" si="18"/>
        <v>455511918677</v>
      </c>
      <c r="G1158">
        <v>994429110</v>
      </c>
      <c r="H1158">
        <v>5986530</v>
      </c>
    </row>
    <row r="1159" spans="1:8">
      <c r="A1159">
        <v>1158</v>
      </c>
      <c r="B1159">
        <v>0.359858700612256</v>
      </c>
      <c r="C1159" s="6">
        <v>0.31</v>
      </c>
      <c r="D1159">
        <v>0.286964329230506</v>
      </c>
      <c r="E1159">
        <v>294008068</v>
      </c>
      <c r="F1159">
        <f t="shared" si="18"/>
        <v>455182208443</v>
      </c>
      <c r="G1159">
        <v>1033308810</v>
      </c>
      <c r="H1159">
        <v>5443624</v>
      </c>
    </row>
    <row r="1160" spans="1:8">
      <c r="A1160">
        <v>1159</v>
      </c>
      <c r="B1160">
        <v>0.392435647964821</v>
      </c>
      <c r="C1160" s="6">
        <v>0.31</v>
      </c>
      <c r="D1160">
        <v>0.286980132891005</v>
      </c>
      <c r="E1160">
        <v>288232376</v>
      </c>
      <c r="F1160">
        <f t="shared" si="18"/>
        <v>454888200375</v>
      </c>
      <c r="G1160">
        <v>1120249570</v>
      </c>
      <c r="H1160">
        <v>5749899</v>
      </c>
    </row>
    <row r="1161" spans="1:8">
      <c r="A1161">
        <v>1160</v>
      </c>
      <c r="B1161">
        <v>0.276755762563124</v>
      </c>
      <c r="C1161" s="6">
        <v>0.31</v>
      </c>
      <c r="D1161">
        <v>0.287046307567141</v>
      </c>
      <c r="E1161">
        <v>320354148</v>
      </c>
      <c r="F1161">
        <f t="shared" si="18"/>
        <v>454599967999</v>
      </c>
      <c r="G1161">
        <v>1149627355</v>
      </c>
      <c r="H1161">
        <v>8643396</v>
      </c>
    </row>
    <row r="1162" spans="1:8">
      <c r="A1162">
        <v>1161</v>
      </c>
      <c r="B1162">
        <v>0.294668761067387</v>
      </c>
      <c r="C1162" s="6">
        <v>0.31</v>
      </c>
      <c r="D1162">
        <v>0.287052955943613</v>
      </c>
      <c r="E1162">
        <v>288396896</v>
      </c>
      <c r="F1162">
        <f t="shared" si="18"/>
        <v>454279613851</v>
      </c>
      <c r="G1162">
        <v>1124530659</v>
      </c>
      <c r="H1162">
        <v>10000000</v>
      </c>
    </row>
    <row r="1163" spans="1:8">
      <c r="A1163">
        <v>1162</v>
      </c>
      <c r="B1163">
        <v>0.259628209046481</v>
      </c>
      <c r="C1163" s="6">
        <v>0.31</v>
      </c>
      <c r="D1163">
        <v>0.287053018007598</v>
      </c>
      <c r="E1163">
        <v>286788850</v>
      </c>
      <c r="F1163">
        <f t="shared" si="18"/>
        <v>453991216955</v>
      </c>
      <c r="G1163">
        <v>1098197736</v>
      </c>
      <c r="H1163">
        <v>7936358</v>
      </c>
    </row>
    <row r="1164" spans="1:8">
      <c r="A1164">
        <v>1163</v>
      </c>
      <c r="B1164">
        <v>0.294643037187953</v>
      </c>
      <c r="C1164" s="6">
        <v>0.31</v>
      </c>
      <c r="D1164">
        <v>0.287063874910793</v>
      </c>
      <c r="E1164">
        <v>319888112</v>
      </c>
      <c r="F1164">
        <f t="shared" si="18"/>
        <v>453704428105</v>
      </c>
      <c r="G1164">
        <v>1079747823</v>
      </c>
      <c r="H1164">
        <v>7380661</v>
      </c>
    </row>
    <row r="1165" spans="1:8">
      <c r="A1165">
        <v>1164</v>
      </c>
      <c r="B1165">
        <v>0.311939167545305</v>
      </c>
      <c r="C1165" s="6">
        <v>0.31</v>
      </c>
      <c r="D1165">
        <v>0.287100476215279</v>
      </c>
      <c r="E1165">
        <v>288778286</v>
      </c>
      <c r="F1165">
        <f t="shared" si="18"/>
        <v>453384539993</v>
      </c>
      <c r="G1165">
        <v>1068920080</v>
      </c>
      <c r="H1165">
        <v>7742405</v>
      </c>
    </row>
    <row r="1166" spans="1:8">
      <c r="A1166">
        <v>1165</v>
      </c>
      <c r="B1166">
        <v>0.288816960894239</v>
      </c>
      <c r="C1166" s="6">
        <v>0.31</v>
      </c>
      <c r="D1166">
        <v>0.28715159778623</v>
      </c>
      <c r="E1166">
        <v>291921542</v>
      </c>
      <c r="F1166">
        <f t="shared" si="18"/>
        <v>453095761707</v>
      </c>
      <c r="G1166">
        <v>1056212003</v>
      </c>
      <c r="H1166">
        <v>7237320</v>
      </c>
    </row>
    <row r="1167" spans="1:8">
      <c r="A1167">
        <v>1166</v>
      </c>
      <c r="B1167">
        <v>0.356637633996612</v>
      </c>
      <c r="C1167" s="6">
        <v>0.31</v>
      </c>
      <c r="D1167">
        <v>0.287151736278804</v>
      </c>
      <c r="E1167">
        <v>323658370</v>
      </c>
      <c r="F1167">
        <f t="shared" si="18"/>
        <v>452803840165</v>
      </c>
      <c r="G1167">
        <v>1048143580</v>
      </c>
      <c r="H1167">
        <v>6151036</v>
      </c>
    </row>
    <row r="1168" spans="1:8">
      <c r="A1168">
        <v>1167</v>
      </c>
      <c r="B1168">
        <v>0.308072273529745</v>
      </c>
      <c r="C1168" s="6">
        <v>0.31</v>
      </c>
      <c r="D1168">
        <v>0.287184705923617</v>
      </c>
      <c r="E1168">
        <v>288505018</v>
      </c>
      <c r="F1168">
        <f t="shared" si="18"/>
        <v>452480181795</v>
      </c>
      <c r="G1168">
        <v>1066490094</v>
      </c>
      <c r="H1168">
        <v>9665516</v>
      </c>
    </row>
    <row r="1169" spans="1:8">
      <c r="A1169">
        <v>1168</v>
      </c>
      <c r="B1169">
        <v>0.250165575027564</v>
      </c>
      <c r="C1169" s="6">
        <v>0.31</v>
      </c>
      <c r="D1169">
        <v>0.287204700563005</v>
      </c>
      <c r="E1169">
        <v>288372472</v>
      </c>
      <c r="F1169">
        <f t="shared" si="18"/>
        <v>452191676777</v>
      </c>
      <c r="G1169">
        <v>1042999580</v>
      </c>
      <c r="H1169">
        <v>9610776</v>
      </c>
    </row>
    <row r="1170" spans="1:8">
      <c r="A1170">
        <v>1169</v>
      </c>
      <c r="B1170">
        <v>0.244833261712844</v>
      </c>
      <c r="C1170" s="6">
        <v>0.31</v>
      </c>
      <c r="D1170">
        <v>0.287240179826546</v>
      </c>
      <c r="E1170">
        <v>322821956</v>
      </c>
      <c r="F1170">
        <f t="shared" si="18"/>
        <v>451903304305</v>
      </c>
      <c r="G1170">
        <v>1012281038</v>
      </c>
      <c r="H1170">
        <v>10000000</v>
      </c>
    </row>
    <row r="1171" spans="1:8">
      <c r="A1171">
        <v>1170</v>
      </c>
      <c r="B1171">
        <v>0.261129946959898</v>
      </c>
      <c r="C1171" s="6">
        <v>0.31</v>
      </c>
      <c r="D1171">
        <v>0.287245901732645</v>
      </c>
      <c r="E1171">
        <v>296681554</v>
      </c>
      <c r="F1171">
        <f t="shared" si="18"/>
        <v>451580482349</v>
      </c>
      <c r="G1171">
        <v>953135832</v>
      </c>
      <c r="H1171">
        <v>8017845</v>
      </c>
    </row>
    <row r="1172" spans="1:8">
      <c r="A1172">
        <v>1171</v>
      </c>
      <c r="B1172">
        <v>0.348026851178211</v>
      </c>
      <c r="C1172" s="6">
        <v>0.31</v>
      </c>
      <c r="D1172">
        <v>0.287264084279091</v>
      </c>
      <c r="E1172">
        <v>294629008</v>
      </c>
      <c r="F1172">
        <f t="shared" si="18"/>
        <v>451283800795</v>
      </c>
      <c r="G1172">
        <v>933341379</v>
      </c>
      <c r="H1172">
        <v>8718169</v>
      </c>
    </row>
    <row r="1173" spans="1:8">
      <c r="A1173">
        <v>1172</v>
      </c>
      <c r="B1173">
        <v>0.254525868815622</v>
      </c>
      <c r="C1173" s="6">
        <v>0.31</v>
      </c>
      <c r="D1173">
        <v>0.287352289979407</v>
      </c>
      <c r="E1173">
        <v>331977974</v>
      </c>
      <c r="F1173">
        <f t="shared" si="18"/>
        <v>450989171787</v>
      </c>
      <c r="G1173">
        <v>917666478</v>
      </c>
      <c r="H1173">
        <v>8474321</v>
      </c>
    </row>
    <row r="1174" spans="1:8">
      <c r="A1174">
        <v>1173</v>
      </c>
      <c r="B1174">
        <v>0.313365126249799</v>
      </c>
      <c r="C1174" s="6">
        <v>0.31</v>
      </c>
      <c r="D1174">
        <v>0.287377874353978</v>
      </c>
      <c r="E1174">
        <v>295574016</v>
      </c>
      <c r="F1174">
        <f t="shared" si="18"/>
        <v>450657193813</v>
      </c>
      <c r="G1174">
        <v>890340179</v>
      </c>
      <c r="H1174">
        <v>0</v>
      </c>
    </row>
    <row r="1175" spans="1:8">
      <c r="A1175">
        <v>1174</v>
      </c>
      <c r="B1175">
        <v>0.343793701611135</v>
      </c>
      <c r="C1175" s="6">
        <v>0.31</v>
      </c>
      <c r="D1175">
        <v>0.28738137287044</v>
      </c>
      <c r="E1175">
        <v>297584738</v>
      </c>
      <c r="F1175">
        <f t="shared" si="18"/>
        <v>450361619797</v>
      </c>
      <c r="G1175">
        <v>838131500</v>
      </c>
      <c r="H1175">
        <v>5187134</v>
      </c>
    </row>
    <row r="1176" spans="1:8">
      <c r="A1176">
        <v>1175</v>
      </c>
      <c r="B1176">
        <v>0.321303101948874</v>
      </c>
      <c r="C1176" s="6">
        <v>0.31</v>
      </c>
      <c r="D1176">
        <v>0.287409316509246</v>
      </c>
      <c r="E1176">
        <v>327032018</v>
      </c>
      <c r="F1176">
        <f t="shared" si="18"/>
        <v>450064035059</v>
      </c>
      <c r="G1176">
        <v>1116225045</v>
      </c>
      <c r="H1176">
        <v>7942362</v>
      </c>
    </row>
    <row r="1177" spans="1:8">
      <c r="A1177">
        <v>1176</v>
      </c>
      <c r="B1177">
        <v>0.285956740322189</v>
      </c>
      <c r="C1177" s="6">
        <v>0.31</v>
      </c>
      <c r="D1177">
        <v>0.287452721112799</v>
      </c>
      <c r="E1177">
        <v>290670126</v>
      </c>
      <c r="F1177">
        <f t="shared" si="18"/>
        <v>449737003041</v>
      </c>
      <c r="G1177">
        <v>1100767568</v>
      </c>
      <c r="H1177">
        <v>10000000</v>
      </c>
    </row>
    <row r="1178" spans="1:8">
      <c r="A1178">
        <v>1177</v>
      </c>
      <c r="B1178">
        <v>0.225416136823012</v>
      </c>
      <c r="C1178" s="6">
        <v>0.31</v>
      </c>
      <c r="D1178">
        <v>0.287460259173238</v>
      </c>
      <c r="E1178">
        <v>293734448</v>
      </c>
      <c r="F1178">
        <f t="shared" si="18"/>
        <v>449446332915</v>
      </c>
      <c r="G1178">
        <v>1061458288</v>
      </c>
      <c r="H1178">
        <v>10000000</v>
      </c>
    </row>
    <row r="1179" spans="1:8">
      <c r="A1179">
        <v>1178</v>
      </c>
      <c r="B1179">
        <v>0.24962623822439</v>
      </c>
      <c r="C1179" s="6">
        <v>0.31</v>
      </c>
      <c r="D1179">
        <v>0.287508516928407</v>
      </c>
      <c r="E1179">
        <v>326894102</v>
      </c>
      <c r="F1179">
        <f t="shared" si="18"/>
        <v>449152598467</v>
      </c>
      <c r="G1179">
        <v>1023740893</v>
      </c>
      <c r="H1179">
        <v>7993400</v>
      </c>
    </row>
    <row r="1180" spans="1:8">
      <c r="A1180">
        <v>1179</v>
      </c>
      <c r="B1180">
        <v>0.31064545665703</v>
      </c>
      <c r="C1180" s="6">
        <v>0.31</v>
      </c>
      <c r="D1180">
        <v>0.287531674896918</v>
      </c>
      <c r="E1180">
        <v>300232584</v>
      </c>
      <c r="F1180">
        <f t="shared" si="18"/>
        <v>448825704365</v>
      </c>
      <c r="G1180">
        <v>1001117928</v>
      </c>
      <c r="H1180">
        <v>7393248</v>
      </c>
    </row>
    <row r="1181" spans="1:8">
      <c r="A1181">
        <v>1180</v>
      </c>
      <c r="B1181">
        <v>0.269606039281414</v>
      </c>
      <c r="C1181" s="6">
        <v>0.31</v>
      </c>
      <c r="D1181">
        <v>0.287562867959377</v>
      </c>
      <c r="E1181">
        <v>295768168</v>
      </c>
      <c r="F1181">
        <f t="shared" si="18"/>
        <v>448525471781</v>
      </c>
      <c r="G1181">
        <v>991629338</v>
      </c>
      <c r="H1181">
        <v>10000000</v>
      </c>
    </row>
    <row r="1182" spans="1:8">
      <c r="A1182">
        <v>1181</v>
      </c>
      <c r="B1182">
        <v>0.281013434327075</v>
      </c>
      <c r="C1182" s="6">
        <v>0.31</v>
      </c>
      <c r="D1182">
        <v>0.287620492749092</v>
      </c>
      <c r="E1182">
        <v>327487486</v>
      </c>
      <c r="F1182">
        <f t="shared" si="18"/>
        <v>448229703613</v>
      </c>
      <c r="G1182">
        <v>946443820</v>
      </c>
      <c r="H1182">
        <v>8650159</v>
      </c>
    </row>
    <row r="1183" spans="1:8">
      <c r="A1183">
        <v>1182</v>
      </c>
      <c r="B1183">
        <v>0.363215075351742</v>
      </c>
      <c r="C1183" s="6">
        <v>0.31</v>
      </c>
      <c r="D1183">
        <v>0.287708029678892</v>
      </c>
      <c r="E1183">
        <v>275334312</v>
      </c>
      <c r="F1183">
        <f t="shared" si="18"/>
        <v>447902216127</v>
      </c>
      <c r="G1183">
        <v>921254130</v>
      </c>
      <c r="H1183">
        <v>5930886</v>
      </c>
    </row>
    <row r="1184" spans="1:8">
      <c r="A1184">
        <v>1183</v>
      </c>
      <c r="B1184">
        <v>0.271592091235449</v>
      </c>
      <c r="C1184" s="6">
        <v>0.31</v>
      </c>
      <c r="D1184">
        <v>0.287726017074357</v>
      </c>
      <c r="E1184">
        <v>298326848</v>
      </c>
      <c r="F1184">
        <f t="shared" si="18"/>
        <v>447626881815</v>
      </c>
      <c r="G1184">
        <v>945654750</v>
      </c>
      <c r="H1184">
        <v>10000000</v>
      </c>
    </row>
    <row r="1185" spans="1:8">
      <c r="A1185">
        <v>1184</v>
      </c>
      <c r="B1185">
        <v>0.305467024763144</v>
      </c>
      <c r="C1185" s="6">
        <v>0.31</v>
      </c>
      <c r="D1185">
        <v>0.287744547734137</v>
      </c>
      <c r="E1185">
        <v>332534594</v>
      </c>
      <c r="F1185">
        <f t="shared" si="18"/>
        <v>447328554967</v>
      </c>
      <c r="G1185">
        <v>900497807</v>
      </c>
      <c r="H1185">
        <v>6487602</v>
      </c>
    </row>
    <row r="1186" spans="1:8">
      <c r="A1186">
        <v>1185</v>
      </c>
      <c r="B1186">
        <v>0.342772641940432</v>
      </c>
      <c r="C1186" s="6">
        <v>0.31</v>
      </c>
      <c r="D1186">
        <v>0.287877983154774</v>
      </c>
      <c r="E1186">
        <v>304409952</v>
      </c>
      <c r="F1186">
        <f t="shared" si="18"/>
        <v>446996020373</v>
      </c>
      <c r="G1186">
        <v>910497831</v>
      </c>
      <c r="H1186">
        <v>0</v>
      </c>
    </row>
    <row r="1187" spans="1:8">
      <c r="A1187">
        <v>1186</v>
      </c>
      <c r="B1187">
        <v>0.324882559259692</v>
      </c>
      <c r="C1187" s="6">
        <v>0.31</v>
      </c>
      <c r="D1187">
        <v>0.287953757199275</v>
      </c>
      <c r="E1187">
        <v>305198008</v>
      </c>
      <c r="F1187">
        <f t="shared" si="18"/>
        <v>446691610421</v>
      </c>
      <c r="G1187">
        <v>865680358</v>
      </c>
      <c r="H1187">
        <v>10000000</v>
      </c>
    </row>
    <row r="1188" spans="1:8">
      <c r="A1188">
        <v>1187</v>
      </c>
      <c r="B1188">
        <v>0.386719825543457</v>
      </c>
      <c r="C1188" s="6">
        <v>0.31</v>
      </c>
      <c r="D1188">
        <v>0.288123707973874</v>
      </c>
      <c r="E1188">
        <v>340147518</v>
      </c>
      <c r="F1188">
        <f t="shared" si="18"/>
        <v>446386412413</v>
      </c>
      <c r="G1188">
        <v>835286844</v>
      </c>
      <c r="H1188">
        <v>5446101</v>
      </c>
    </row>
    <row r="1189" spans="1:8">
      <c r="A1189">
        <v>1188</v>
      </c>
      <c r="B1189">
        <v>0.490000018718401</v>
      </c>
      <c r="C1189" s="6">
        <v>0.31</v>
      </c>
      <c r="D1189">
        <v>0.28817112098663</v>
      </c>
      <c r="E1189">
        <v>320540202</v>
      </c>
      <c r="F1189">
        <f t="shared" si="18"/>
        <v>446046264895</v>
      </c>
      <c r="G1189">
        <v>914524470</v>
      </c>
      <c r="H1189">
        <v>5000000</v>
      </c>
    </row>
    <row r="1190" spans="1:8">
      <c r="A1190">
        <v>1189</v>
      </c>
      <c r="B1190">
        <v>0.264782644372948</v>
      </c>
      <c r="C1190" s="6">
        <v>0.31</v>
      </c>
      <c r="D1190">
        <v>0.28825181345073</v>
      </c>
      <c r="E1190">
        <v>322601954</v>
      </c>
      <c r="F1190">
        <f t="shared" si="18"/>
        <v>445725724693</v>
      </c>
      <c r="G1190">
        <v>989524476</v>
      </c>
      <c r="H1190">
        <v>7152757</v>
      </c>
    </row>
    <row r="1191" spans="1:8">
      <c r="A1191">
        <v>1190</v>
      </c>
      <c r="B1191">
        <v>0.24867023029685</v>
      </c>
      <c r="C1191" s="6">
        <v>0.31</v>
      </c>
      <c r="D1191">
        <v>0.28826382746162</v>
      </c>
      <c r="E1191">
        <v>357296334</v>
      </c>
      <c r="F1191">
        <f t="shared" si="18"/>
        <v>445403122739</v>
      </c>
      <c r="G1191">
        <v>981243730</v>
      </c>
      <c r="H1191">
        <v>10000000</v>
      </c>
    </row>
    <row r="1192" spans="1:8">
      <c r="A1192">
        <v>1191</v>
      </c>
      <c r="B1192">
        <v>0.303080481959158</v>
      </c>
      <c r="C1192" s="6">
        <v>0.31</v>
      </c>
      <c r="D1192">
        <v>0.288299975165449</v>
      </c>
      <c r="E1192">
        <v>325499780</v>
      </c>
      <c r="F1192">
        <f t="shared" si="18"/>
        <v>445045826405</v>
      </c>
      <c r="G1192">
        <v>915017488</v>
      </c>
      <c r="H1192">
        <v>6474964</v>
      </c>
    </row>
    <row r="1193" spans="1:8">
      <c r="A1193">
        <v>1192</v>
      </c>
      <c r="B1193">
        <v>0.26901491069748</v>
      </c>
      <c r="C1193" s="6">
        <v>0.31</v>
      </c>
      <c r="D1193">
        <v>0.288301425750454</v>
      </c>
      <c r="E1193">
        <v>326490562</v>
      </c>
      <c r="F1193">
        <f t="shared" si="18"/>
        <v>444720326625</v>
      </c>
      <c r="G1193">
        <v>925399830</v>
      </c>
      <c r="H1193">
        <v>8206646</v>
      </c>
    </row>
    <row r="1194" spans="1:8">
      <c r="A1194">
        <v>1193</v>
      </c>
      <c r="B1194">
        <v>0.321919981091336</v>
      </c>
      <c r="C1194" s="6">
        <v>0.31</v>
      </c>
      <c r="D1194">
        <v>0.288345489329134</v>
      </c>
      <c r="E1194">
        <v>350383284</v>
      </c>
      <c r="F1194">
        <f t="shared" si="18"/>
        <v>444393836063</v>
      </c>
      <c r="G1194">
        <v>902490160</v>
      </c>
      <c r="H1194">
        <v>6427695</v>
      </c>
    </row>
    <row r="1195" spans="1:8">
      <c r="A1195">
        <v>1194</v>
      </c>
      <c r="B1195">
        <v>0.275250569118963</v>
      </c>
      <c r="C1195" s="6">
        <v>0.31</v>
      </c>
      <c r="D1195">
        <v>0.288346722488515</v>
      </c>
      <c r="E1195">
        <v>324349586</v>
      </c>
      <c r="F1195">
        <f t="shared" si="18"/>
        <v>444043452779</v>
      </c>
      <c r="G1195">
        <v>914302376</v>
      </c>
      <c r="H1195">
        <v>7321796</v>
      </c>
    </row>
    <row r="1196" spans="1:8">
      <c r="A1196">
        <v>1195</v>
      </c>
      <c r="B1196">
        <v>0.268114211620677</v>
      </c>
      <c r="C1196" s="6">
        <v>0.31</v>
      </c>
      <c r="D1196">
        <v>0.288358401268965</v>
      </c>
      <c r="E1196">
        <v>320149454</v>
      </c>
      <c r="F1196">
        <f t="shared" si="18"/>
        <v>443719103193</v>
      </c>
      <c r="G1196">
        <v>903222855</v>
      </c>
      <c r="H1196">
        <v>8788619</v>
      </c>
    </row>
    <row r="1197" spans="1:8">
      <c r="A1197">
        <v>1196</v>
      </c>
      <c r="B1197">
        <v>0.242798472939837</v>
      </c>
      <c r="C1197" s="6">
        <v>0.31</v>
      </c>
      <c r="D1197">
        <v>0.288387710277098</v>
      </c>
      <c r="E1197">
        <v>353216208</v>
      </c>
      <c r="F1197">
        <f t="shared" si="18"/>
        <v>443398953739</v>
      </c>
      <c r="G1197">
        <v>876129336</v>
      </c>
      <c r="H1197">
        <v>6940346</v>
      </c>
    </row>
    <row r="1198" spans="1:8">
      <c r="A1198">
        <v>1197</v>
      </c>
      <c r="B1198">
        <v>0.27926971531072</v>
      </c>
      <c r="C1198" s="6">
        <v>0.31</v>
      </c>
      <c r="D1198">
        <v>0.288423790922511</v>
      </c>
      <c r="E1198">
        <v>324257380</v>
      </c>
      <c r="F1198">
        <f t="shared" si="18"/>
        <v>443045737531</v>
      </c>
      <c r="G1198">
        <v>872097902</v>
      </c>
      <c r="H1198">
        <v>10000000</v>
      </c>
    </row>
    <row r="1199" spans="1:8">
      <c r="A1199">
        <v>1198</v>
      </c>
      <c r="B1199">
        <v>0.281101367306083</v>
      </c>
      <c r="C1199" s="6">
        <v>0.31</v>
      </c>
      <c r="D1199">
        <v>0.288540678766564</v>
      </c>
      <c r="E1199">
        <v>308889140</v>
      </c>
      <c r="F1199">
        <f t="shared" si="18"/>
        <v>442721480151</v>
      </c>
      <c r="G1199">
        <v>823767052</v>
      </c>
      <c r="H1199">
        <v>9301768</v>
      </c>
    </row>
    <row r="1200" spans="1:8">
      <c r="A1200">
        <v>1199</v>
      </c>
      <c r="B1200">
        <v>0.321098233204729</v>
      </c>
      <c r="C1200" s="6">
        <v>0.31</v>
      </c>
      <c r="D1200">
        <v>0.288627379877381</v>
      </c>
      <c r="E1200">
        <v>330279014</v>
      </c>
      <c r="F1200">
        <f t="shared" si="18"/>
        <v>442412591011</v>
      </c>
      <c r="G1200">
        <v>796447605</v>
      </c>
      <c r="H1200">
        <v>5991728</v>
      </c>
    </row>
    <row r="1201" spans="1:8">
      <c r="A1201">
        <v>1200</v>
      </c>
      <c r="B1201">
        <v>0.265525899485204</v>
      </c>
      <c r="C1201" s="6">
        <v>0.31</v>
      </c>
      <c r="D1201">
        <v>0.288663261568579</v>
      </c>
      <c r="E1201">
        <v>329538828</v>
      </c>
      <c r="F1201">
        <f t="shared" si="18"/>
        <v>442082311997</v>
      </c>
      <c r="G1201">
        <v>830538816</v>
      </c>
      <c r="H1201">
        <v>8287686</v>
      </c>
    </row>
    <row r="1202" spans="1:8">
      <c r="A1202">
        <v>1201</v>
      </c>
      <c r="B1202">
        <v>0.272978472999389</v>
      </c>
      <c r="C1202" s="6">
        <v>0.31</v>
      </c>
      <c r="D1202">
        <v>0.288667614529569</v>
      </c>
      <c r="E1202">
        <v>324937604</v>
      </c>
      <c r="F1202">
        <f t="shared" si="18"/>
        <v>441752773169</v>
      </c>
      <c r="G1202">
        <v>806292000</v>
      </c>
      <c r="H1202">
        <v>8760984</v>
      </c>
    </row>
    <row r="1203" spans="1:8">
      <c r="A1203">
        <v>1202</v>
      </c>
      <c r="B1203">
        <v>0.262692753864085</v>
      </c>
      <c r="C1203" s="6">
        <v>0.31</v>
      </c>
      <c r="D1203">
        <v>0.288717134115698</v>
      </c>
      <c r="E1203">
        <v>364459490</v>
      </c>
      <c r="F1203">
        <f t="shared" si="18"/>
        <v>441427835565</v>
      </c>
      <c r="G1203">
        <v>779578465</v>
      </c>
      <c r="H1203">
        <v>0</v>
      </c>
    </row>
    <row r="1204" spans="1:8">
      <c r="A1204">
        <v>1203</v>
      </c>
      <c r="B1204">
        <v>0.267821655548481</v>
      </c>
      <c r="C1204" s="6">
        <v>0.31</v>
      </c>
      <c r="D1204">
        <v>0.288731740534835</v>
      </c>
      <c r="E1204">
        <v>336323174</v>
      </c>
      <c r="F1204">
        <f t="shared" si="18"/>
        <v>441063376075</v>
      </c>
      <c r="G1204">
        <v>696734182</v>
      </c>
      <c r="H1204">
        <v>10000000</v>
      </c>
    </row>
    <row r="1205" spans="1:8">
      <c r="A1205">
        <v>1204</v>
      </c>
      <c r="B1205">
        <v>0.260392937196911</v>
      </c>
      <c r="C1205" s="6">
        <v>0.31</v>
      </c>
      <c r="D1205">
        <v>0.288800251868618</v>
      </c>
      <c r="E1205">
        <v>335979238</v>
      </c>
      <c r="F1205">
        <f t="shared" si="18"/>
        <v>440727052901</v>
      </c>
      <c r="G1205">
        <v>632010456</v>
      </c>
      <c r="H1205">
        <v>8428587</v>
      </c>
    </row>
    <row r="1206" spans="1:8">
      <c r="A1206">
        <v>1205</v>
      </c>
      <c r="B1206">
        <v>0.319380458515284</v>
      </c>
      <c r="C1206" s="6">
        <v>0.31</v>
      </c>
      <c r="D1206">
        <v>0.288816960894239</v>
      </c>
      <c r="E1206">
        <v>364494720</v>
      </c>
      <c r="F1206">
        <f t="shared" si="18"/>
        <v>440391073663</v>
      </c>
      <c r="G1206">
        <v>605438772</v>
      </c>
      <c r="H1206">
        <v>7763996</v>
      </c>
    </row>
    <row r="1207" spans="1:8">
      <c r="A1207">
        <v>1206</v>
      </c>
      <c r="B1207">
        <v>0.357289673497856</v>
      </c>
      <c r="C1207" s="6">
        <v>0.31</v>
      </c>
      <c r="D1207">
        <v>0.288902317070167</v>
      </c>
      <c r="E1207">
        <v>334864386</v>
      </c>
      <c r="F1207">
        <f t="shared" si="18"/>
        <v>440026578943</v>
      </c>
      <c r="G1207">
        <v>589832826</v>
      </c>
      <c r="H1207">
        <v>6077332</v>
      </c>
    </row>
    <row r="1208" spans="1:8">
      <c r="A1208">
        <v>1207</v>
      </c>
      <c r="B1208">
        <v>0.265748548223791</v>
      </c>
      <c r="C1208" s="6">
        <v>0.31</v>
      </c>
      <c r="D1208">
        <v>0.288921321733398</v>
      </c>
      <c r="E1208">
        <v>330501352</v>
      </c>
      <c r="F1208">
        <f t="shared" si="18"/>
        <v>439691714557</v>
      </c>
      <c r="G1208">
        <v>612243516</v>
      </c>
      <c r="H1208">
        <v>10000000</v>
      </c>
    </row>
    <row r="1209" spans="1:8">
      <c r="A1209">
        <v>1208</v>
      </c>
      <c r="B1209">
        <v>0.266739269467779</v>
      </c>
      <c r="C1209" s="6">
        <v>0.31</v>
      </c>
      <c r="D1209">
        <v>0.288935205512335</v>
      </c>
      <c r="E1209">
        <v>365246422</v>
      </c>
      <c r="F1209">
        <f t="shared" si="18"/>
        <v>439361213205</v>
      </c>
      <c r="G1209">
        <v>568128108</v>
      </c>
      <c r="H1209">
        <v>6812115</v>
      </c>
    </row>
    <row r="1210" spans="1:8">
      <c r="A1210">
        <v>1209</v>
      </c>
      <c r="B1210">
        <v>0.236074493151873</v>
      </c>
      <c r="C1210" s="6">
        <v>0.31</v>
      </c>
      <c r="D1210">
        <v>0.288973765618847</v>
      </c>
      <c r="E1210">
        <v>335090614</v>
      </c>
      <c r="F1210">
        <f t="shared" si="18"/>
        <v>438995966783</v>
      </c>
      <c r="G1210">
        <v>568328305</v>
      </c>
      <c r="H1210">
        <v>9538029</v>
      </c>
    </row>
    <row r="1211" spans="1:8">
      <c r="A1211">
        <v>1210</v>
      </c>
      <c r="B1211">
        <v>0.255866442411308</v>
      </c>
      <c r="C1211" s="6">
        <v>0.31</v>
      </c>
      <c r="D1211">
        <v>0.28910279759486</v>
      </c>
      <c r="E1211">
        <v>325081790</v>
      </c>
      <c r="F1211">
        <f t="shared" si="18"/>
        <v>438660876169</v>
      </c>
      <c r="G1211">
        <v>530930396</v>
      </c>
      <c r="H1211">
        <v>10000000</v>
      </c>
    </row>
    <row r="1212" spans="1:8">
      <c r="A1212">
        <v>1211</v>
      </c>
      <c r="B1212">
        <v>0.245928706258524</v>
      </c>
      <c r="C1212" s="6">
        <v>0.31</v>
      </c>
      <c r="D1212">
        <v>0.289129467361329</v>
      </c>
      <c r="E1212">
        <v>350165940</v>
      </c>
      <c r="F1212">
        <f t="shared" si="18"/>
        <v>438335794379</v>
      </c>
      <c r="G1212">
        <v>494817840</v>
      </c>
      <c r="H1212">
        <v>10000000</v>
      </c>
    </row>
    <row r="1213" spans="1:8">
      <c r="A1213">
        <v>1212</v>
      </c>
      <c r="B1213">
        <v>0.257418637267246</v>
      </c>
      <c r="C1213" s="6">
        <v>0.31</v>
      </c>
      <c r="D1213">
        <v>0.289157835416025</v>
      </c>
      <c r="E1213">
        <v>348368584</v>
      </c>
      <c r="F1213">
        <f t="shared" si="18"/>
        <v>437985628439</v>
      </c>
      <c r="G1213">
        <v>439352386</v>
      </c>
      <c r="H1213">
        <v>10000000</v>
      </c>
    </row>
    <row r="1214" spans="1:8">
      <c r="A1214">
        <v>1213</v>
      </c>
      <c r="B1214">
        <v>0.311261304996798</v>
      </c>
      <c r="C1214" s="6">
        <v>0.31</v>
      </c>
      <c r="D1214">
        <v>0.289171980767148</v>
      </c>
      <c r="E1214">
        <v>343407218</v>
      </c>
      <c r="F1214">
        <f t="shared" si="18"/>
        <v>437637259855</v>
      </c>
      <c r="G1214">
        <v>378328346</v>
      </c>
      <c r="H1214">
        <v>6488004</v>
      </c>
    </row>
    <row r="1215" spans="1:8">
      <c r="A1215">
        <v>1214</v>
      </c>
      <c r="B1215">
        <v>0.222781967294699</v>
      </c>
      <c r="C1215" s="6">
        <v>0.31</v>
      </c>
      <c r="D1215">
        <v>0.289192907064005</v>
      </c>
      <c r="E1215">
        <v>380415644</v>
      </c>
      <c r="F1215">
        <f t="shared" si="18"/>
        <v>437293852637</v>
      </c>
      <c r="G1215">
        <v>388316232</v>
      </c>
      <c r="H1215">
        <v>10000000</v>
      </c>
    </row>
    <row r="1216" spans="1:8">
      <c r="A1216">
        <v>1215</v>
      </c>
      <c r="B1216">
        <v>0.230804521829146</v>
      </c>
      <c r="C1216" s="6">
        <v>0.31</v>
      </c>
      <c r="D1216">
        <v>0.289367440135993</v>
      </c>
      <c r="E1216">
        <v>338637474</v>
      </c>
      <c r="F1216">
        <f t="shared" si="18"/>
        <v>436913436993</v>
      </c>
      <c r="G1216">
        <v>296662312</v>
      </c>
      <c r="H1216">
        <v>10000000</v>
      </c>
    </row>
    <row r="1217" spans="1:8">
      <c r="A1217">
        <v>1216</v>
      </c>
      <c r="B1217">
        <v>0.234394153042518</v>
      </c>
      <c r="C1217" s="6">
        <v>0.31</v>
      </c>
      <c r="D1217">
        <v>0.289371485791754</v>
      </c>
      <c r="E1217">
        <v>339342300</v>
      </c>
      <c r="F1217">
        <f t="shared" si="18"/>
        <v>436574799519</v>
      </c>
      <c r="G1217">
        <v>228889010</v>
      </c>
      <c r="H1217">
        <v>9626020</v>
      </c>
    </row>
    <row r="1218" spans="1:8">
      <c r="A1218">
        <v>1217</v>
      </c>
      <c r="B1218">
        <v>0.304503370494128</v>
      </c>
      <c r="C1218" s="6">
        <v>0.31</v>
      </c>
      <c r="D1218">
        <v>0.289395347161608</v>
      </c>
      <c r="E1218">
        <v>385818800</v>
      </c>
      <c r="F1218">
        <f t="shared" ref="F1218:F1281" si="19">F1219+E1218</f>
        <v>436235457219</v>
      </c>
      <c r="G1218">
        <v>190281234</v>
      </c>
      <c r="H1218">
        <v>6468063</v>
      </c>
    </row>
    <row r="1219" spans="1:8">
      <c r="A1219">
        <v>1218</v>
      </c>
      <c r="B1219">
        <v>0.417076539916564</v>
      </c>
      <c r="C1219" s="6">
        <v>0.31</v>
      </c>
      <c r="D1219">
        <v>0.289475783626109</v>
      </c>
      <c r="E1219">
        <v>351985986</v>
      </c>
      <c r="F1219">
        <f t="shared" si="19"/>
        <v>435849638419</v>
      </c>
      <c r="G1219">
        <v>202797966</v>
      </c>
      <c r="H1219">
        <v>5069845</v>
      </c>
    </row>
    <row r="1220" spans="1:8">
      <c r="A1220">
        <v>1219</v>
      </c>
      <c r="B1220">
        <v>0.256682871710635</v>
      </c>
      <c r="C1220" s="6">
        <v>0.31</v>
      </c>
      <c r="D1220">
        <v>0.289483422157241</v>
      </c>
      <c r="E1220">
        <v>347727124</v>
      </c>
      <c r="F1220">
        <f t="shared" si="19"/>
        <v>435497652433</v>
      </c>
      <c r="G1220">
        <v>673974740</v>
      </c>
      <c r="H1220">
        <v>9326970</v>
      </c>
    </row>
    <row r="1221" spans="1:8">
      <c r="A1221">
        <v>1220</v>
      </c>
      <c r="B1221">
        <v>0.244956510227861</v>
      </c>
      <c r="C1221" s="6">
        <v>0.31</v>
      </c>
      <c r="D1221">
        <v>0.28953235987097</v>
      </c>
      <c r="E1221">
        <v>370238316</v>
      </c>
      <c r="F1221">
        <f t="shared" si="19"/>
        <v>435149925309</v>
      </c>
      <c r="G1221">
        <v>639478896</v>
      </c>
      <c r="H1221">
        <v>8456171</v>
      </c>
    </row>
    <row r="1222" spans="1:8">
      <c r="A1222">
        <v>1221</v>
      </c>
      <c r="B1222">
        <v>0.271278791886855</v>
      </c>
      <c r="C1222" s="6">
        <v>0.31</v>
      </c>
      <c r="D1222">
        <v>0.289619034597413</v>
      </c>
      <c r="E1222">
        <v>337818690</v>
      </c>
      <c r="F1222">
        <f t="shared" si="19"/>
        <v>434779686993</v>
      </c>
      <c r="G1222">
        <v>607947604</v>
      </c>
      <c r="H1222">
        <v>9925874</v>
      </c>
    </row>
    <row r="1223" spans="1:8">
      <c r="A1223">
        <v>1222</v>
      </c>
      <c r="B1223">
        <v>0.257589173422454</v>
      </c>
      <c r="C1223" s="6">
        <v>0.31</v>
      </c>
      <c r="D1223">
        <v>0.289724607128024</v>
      </c>
      <c r="E1223">
        <v>329158276</v>
      </c>
      <c r="F1223">
        <f t="shared" si="19"/>
        <v>434441868303</v>
      </c>
      <c r="G1223">
        <v>573762988</v>
      </c>
      <c r="H1223">
        <v>0</v>
      </c>
    </row>
    <row r="1224" spans="1:8">
      <c r="A1224">
        <v>1223</v>
      </c>
      <c r="B1224">
        <v>0.34174462369572</v>
      </c>
      <c r="C1224" s="6">
        <v>0.31</v>
      </c>
      <c r="D1224">
        <v>0.289801287132166</v>
      </c>
      <c r="E1224">
        <v>379126514</v>
      </c>
      <c r="F1224">
        <f t="shared" si="19"/>
        <v>434112710027</v>
      </c>
      <c r="G1224">
        <v>497263041</v>
      </c>
      <c r="H1224">
        <v>5788878</v>
      </c>
    </row>
    <row r="1225" spans="1:8">
      <c r="A1225">
        <v>1224</v>
      </c>
      <c r="B1225">
        <v>0.318593089478688</v>
      </c>
      <c r="C1225" s="6">
        <v>0.31</v>
      </c>
      <c r="D1225">
        <v>0.289829122878761</v>
      </c>
      <c r="E1225">
        <v>344808140</v>
      </c>
      <c r="F1225">
        <f t="shared" si="19"/>
        <v>433733583513</v>
      </c>
      <c r="G1225">
        <v>551044179</v>
      </c>
      <c r="H1225">
        <v>6751185</v>
      </c>
    </row>
    <row r="1226" spans="1:8">
      <c r="A1226">
        <v>1225</v>
      </c>
      <c r="B1226">
        <v>0.295835873159556</v>
      </c>
      <c r="C1226" s="6">
        <v>0.31</v>
      </c>
      <c r="D1226">
        <v>0.289845899245538</v>
      </c>
      <c r="E1226">
        <v>337590682</v>
      </c>
      <c r="F1226">
        <f t="shared" si="19"/>
        <v>433388775373</v>
      </c>
      <c r="G1226">
        <v>552702346</v>
      </c>
      <c r="H1226">
        <v>6248533</v>
      </c>
    </row>
    <row r="1227" spans="1:8">
      <c r="A1227">
        <v>1226</v>
      </c>
      <c r="B1227">
        <v>0.31666840864807</v>
      </c>
      <c r="C1227" s="6">
        <v>0.32</v>
      </c>
      <c r="D1227">
        <v>0.289930479404598</v>
      </c>
      <c r="E1227">
        <v>370206784</v>
      </c>
      <c r="F1227">
        <f t="shared" si="19"/>
        <v>433051184691</v>
      </c>
      <c r="G1227">
        <v>574633808</v>
      </c>
      <c r="H1227">
        <v>7138951</v>
      </c>
    </row>
    <row r="1228" spans="1:8">
      <c r="A1228">
        <v>1227</v>
      </c>
      <c r="B1228">
        <v>0.274285978443153</v>
      </c>
      <c r="C1228" s="6">
        <v>0.32</v>
      </c>
      <c r="D1228">
        <v>0.289946885415323</v>
      </c>
      <c r="E1228">
        <v>330776764</v>
      </c>
      <c r="F1228">
        <f t="shared" si="19"/>
        <v>432680977907</v>
      </c>
      <c r="G1228">
        <v>567576885</v>
      </c>
      <c r="H1228">
        <v>8805503</v>
      </c>
    </row>
    <row r="1229" spans="1:8">
      <c r="A1229">
        <v>1228</v>
      </c>
      <c r="B1229">
        <v>0.261729821599166</v>
      </c>
      <c r="C1229" s="6">
        <v>0.32</v>
      </c>
      <c r="D1229">
        <v>0.289974682862698</v>
      </c>
      <c r="E1229">
        <v>317041006</v>
      </c>
      <c r="F1229">
        <f t="shared" si="19"/>
        <v>432350201143</v>
      </c>
      <c r="G1229">
        <v>540251214</v>
      </c>
      <c r="H1229">
        <v>10000000</v>
      </c>
    </row>
    <row r="1230" spans="1:8">
      <c r="A1230">
        <v>1229</v>
      </c>
      <c r="B1230">
        <v>0.385565847389634</v>
      </c>
      <c r="C1230" s="6">
        <v>0.32</v>
      </c>
      <c r="D1230">
        <v>0.290074695295754</v>
      </c>
      <c r="E1230">
        <v>354746834</v>
      </c>
      <c r="F1230">
        <f t="shared" si="19"/>
        <v>432033160137</v>
      </c>
      <c r="G1230">
        <v>497880207</v>
      </c>
      <c r="H1230">
        <v>5193713</v>
      </c>
    </row>
    <row r="1231" spans="1:8">
      <c r="A1231">
        <v>1230</v>
      </c>
      <c r="B1231">
        <v>0.266580772737075</v>
      </c>
      <c r="C1231" s="6">
        <v>0.32</v>
      </c>
      <c r="D1231">
        <v>0.290125660140232</v>
      </c>
      <c r="E1231">
        <v>316712952</v>
      </c>
      <c r="F1231">
        <f t="shared" si="19"/>
        <v>431678413303</v>
      </c>
      <c r="G1231">
        <v>725711885</v>
      </c>
      <c r="H1231">
        <v>8773854</v>
      </c>
    </row>
    <row r="1232" spans="1:8">
      <c r="A1232">
        <v>1231</v>
      </c>
      <c r="B1232">
        <v>0.314632312169628</v>
      </c>
      <c r="C1232" s="6">
        <v>0.32</v>
      </c>
      <c r="D1232">
        <v>0.290168490504663</v>
      </c>
      <c r="E1232">
        <v>293890064</v>
      </c>
      <c r="F1232">
        <f t="shared" si="19"/>
        <v>431361700351</v>
      </c>
      <c r="G1232">
        <v>698821392</v>
      </c>
      <c r="H1232">
        <v>6145307</v>
      </c>
    </row>
    <row r="1233" spans="1:8">
      <c r="A1233">
        <v>1232</v>
      </c>
      <c r="B1233">
        <v>0.259451500490418</v>
      </c>
      <c r="C1233" s="6">
        <v>0.32</v>
      </c>
      <c r="D1233">
        <v>0.290220162822069</v>
      </c>
      <c r="E1233">
        <v>316931514</v>
      </c>
      <c r="F1233">
        <f t="shared" si="19"/>
        <v>431067810287</v>
      </c>
      <c r="G1233">
        <v>721026255</v>
      </c>
      <c r="H1233">
        <v>8896964</v>
      </c>
    </row>
    <row r="1234" spans="1:8">
      <c r="A1234">
        <v>1233</v>
      </c>
      <c r="B1234">
        <v>0.294261727734532</v>
      </c>
      <c r="C1234" s="6">
        <v>0.32</v>
      </c>
      <c r="D1234">
        <v>0.290224492096703</v>
      </c>
      <c r="E1234">
        <v>346224370</v>
      </c>
      <c r="F1234">
        <f t="shared" si="19"/>
        <v>430750878773</v>
      </c>
      <c r="G1234">
        <v>692442990</v>
      </c>
      <c r="H1234">
        <v>8614366</v>
      </c>
    </row>
    <row r="1235" spans="1:8">
      <c r="A1235">
        <v>1234</v>
      </c>
      <c r="B1235">
        <v>0.353350458617768</v>
      </c>
      <c r="C1235" s="6">
        <v>0.32</v>
      </c>
      <c r="D1235">
        <v>0.290230472375378</v>
      </c>
      <c r="E1235">
        <v>321027466</v>
      </c>
      <c r="F1235">
        <f t="shared" si="19"/>
        <v>430404654403</v>
      </c>
      <c r="G1235">
        <v>667745460</v>
      </c>
      <c r="H1235">
        <v>5259960</v>
      </c>
    </row>
    <row r="1236" spans="1:8">
      <c r="A1236">
        <v>1235</v>
      </c>
      <c r="B1236">
        <v>0.247585988360464</v>
      </c>
      <c r="C1236" s="6">
        <v>0.32</v>
      </c>
      <c r="D1236">
        <v>0.290239664986868</v>
      </c>
      <c r="E1236">
        <v>370420948</v>
      </c>
      <c r="F1236">
        <f t="shared" si="19"/>
        <v>430083626937</v>
      </c>
      <c r="G1236">
        <v>860575404</v>
      </c>
      <c r="H1236">
        <v>10000000</v>
      </c>
    </row>
    <row r="1237" spans="1:8">
      <c r="A1237">
        <v>1236</v>
      </c>
      <c r="B1237">
        <v>0.286037005107718</v>
      </c>
      <c r="C1237" s="6">
        <v>0.32</v>
      </c>
      <c r="D1237">
        <v>0.290262527026208</v>
      </c>
      <c r="E1237">
        <v>336562836</v>
      </c>
      <c r="F1237">
        <f t="shared" si="19"/>
        <v>429713205989</v>
      </c>
      <c r="G1237">
        <v>800780176</v>
      </c>
      <c r="H1237">
        <v>10000000</v>
      </c>
    </row>
    <row r="1238" spans="1:8">
      <c r="A1238">
        <v>1237</v>
      </c>
      <c r="B1238">
        <v>0.306467006899825</v>
      </c>
      <c r="C1238" s="6">
        <v>0.32</v>
      </c>
      <c r="D1238">
        <v>0.290374960410161</v>
      </c>
      <c r="E1238">
        <v>332990472</v>
      </c>
      <c r="F1238">
        <f t="shared" si="19"/>
        <v>429376643153</v>
      </c>
      <c r="G1238">
        <v>752133812</v>
      </c>
      <c r="H1238">
        <v>5379006</v>
      </c>
    </row>
    <row r="1239" spans="1:8">
      <c r="A1239">
        <v>1238</v>
      </c>
      <c r="B1239">
        <v>0.281902956687056</v>
      </c>
      <c r="C1239" s="6">
        <v>0.32</v>
      </c>
      <c r="D1239">
        <v>0.29039155556587</v>
      </c>
      <c r="E1239">
        <v>359088730</v>
      </c>
      <c r="F1239">
        <f t="shared" si="19"/>
        <v>429043652681</v>
      </c>
      <c r="G1239">
        <v>922316332</v>
      </c>
      <c r="H1239">
        <v>6423339</v>
      </c>
    </row>
    <row r="1240" spans="1:8">
      <c r="A1240">
        <v>1239</v>
      </c>
      <c r="B1240">
        <v>0.27225376567928</v>
      </c>
      <c r="C1240" s="6">
        <v>0.32</v>
      </c>
      <c r="D1240">
        <v>0.290396179700569</v>
      </c>
      <c r="E1240">
        <v>341116278</v>
      </c>
      <c r="F1240">
        <f t="shared" si="19"/>
        <v>428684563951</v>
      </c>
      <c r="G1240">
        <v>937517775</v>
      </c>
      <c r="H1240">
        <v>10000000</v>
      </c>
    </row>
    <row r="1241" spans="1:8">
      <c r="A1241">
        <v>1240</v>
      </c>
      <c r="B1241">
        <v>0.282614926160483</v>
      </c>
      <c r="C1241" s="6">
        <v>0.32</v>
      </c>
      <c r="D1241">
        <v>0.29041183135651</v>
      </c>
      <c r="E1241">
        <v>355411856</v>
      </c>
      <c r="F1241">
        <f t="shared" si="19"/>
        <v>428343447673</v>
      </c>
      <c r="G1241">
        <v>893240990</v>
      </c>
      <c r="H1241">
        <v>8931046</v>
      </c>
    </row>
    <row r="1242" spans="1:8">
      <c r="A1242">
        <v>1241</v>
      </c>
      <c r="B1242">
        <v>0.357503584445254</v>
      </c>
      <c r="C1242" s="6">
        <v>0.32</v>
      </c>
      <c r="D1242">
        <v>0.29043211125719</v>
      </c>
      <c r="E1242">
        <v>398316866</v>
      </c>
      <c r="F1242">
        <f t="shared" si="19"/>
        <v>427988035817</v>
      </c>
      <c r="G1242">
        <v>864189106</v>
      </c>
      <c r="H1242">
        <v>6279407</v>
      </c>
    </row>
    <row r="1243" spans="1:8">
      <c r="A1243">
        <v>1242</v>
      </c>
      <c r="B1243">
        <v>0.255981010104593</v>
      </c>
      <c r="C1243" s="6">
        <v>0.32</v>
      </c>
      <c r="D1243">
        <v>0.290455174702726</v>
      </c>
      <c r="E1243">
        <v>357519610</v>
      </c>
      <c r="F1243">
        <f t="shared" si="19"/>
        <v>427589718951</v>
      </c>
      <c r="G1243">
        <v>880487026</v>
      </c>
      <c r="H1243">
        <v>10000000</v>
      </c>
    </row>
    <row r="1244" spans="1:8">
      <c r="A1244">
        <v>1243</v>
      </c>
      <c r="B1244">
        <v>0.320386649333015</v>
      </c>
      <c r="C1244" s="6">
        <v>0.32</v>
      </c>
      <c r="D1244">
        <v>0.290496522544918</v>
      </c>
      <c r="E1244">
        <v>347622842</v>
      </c>
      <c r="F1244">
        <f t="shared" si="19"/>
        <v>427232199341</v>
      </c>
      <c r="G1244">
        <v>816820648</v>
      </c>
      <c r="H1244">
        <v>5280769</v>
      </c>
    </row>
    <row r="1245" spans="1:8">
      <c r="A1245">
        <v>1244</v>
      </c>
      <c r="B1245">
        <v>0.304490991944043</v>
      </c>
      <c r="C1245" s="6">
        <v>0.32</v>
      </c>
      <c r="D1245">
        <v>0.290533082571144</v>
      </c>
      <c r="E1245">
        <v>376467244</v>
      </c>
      <c r="F1245">
        <f t="shared" si="19"/>
        <v>426884576499</v>
      </c>
      <c r="G1245">
        <v>1053582237</v>
      </c>
      <c r="H1245">
        <v>7069276</v>
      </c>
    </row>
    <row r="1246" spans="1:8">
      <c r="A1246">
        <v>1245</v>
      </c>
      <c r="B1246">
        <v>0.26602828860785</v>
      </c>
      <c r="C1246" s="6">
        <v>0.32</v>
      </c>
      <c r="D1246">
        <v>0.290584287262989</v>
      </c>
      <c r="E1246">
        <v>351825302</v>
      </c>
      <c r="F1246">
        <f t="shared" si="19"/>
        <v>426508109255</v>
      </c>
      <c r="G1246">
        <v>1047367656</v>
      </c>
      <c r="H1246">
        <v>6751087</v>
      </c>
    </row>
    <row r="1247" spans="1:8">
      <c r="A1247">
        <v>1246</v>
      </c>
      <c r="B1247">
        <v>0.282849435395499</v>
      </c>
      <c r="C1247" s="6">
        <v>0.32</v>
      </c>
      <c r="D1247">
        <v>0.290645576283652</v>
      </c>
      <c r="E1247">
        <v>343096096</v>
      </c>
      <c r="F1247">
        <f t="shared" si="19"/>
        <v>426156283953</v>
      </c>
      <c r="G1247">
        <v>1049581785</v>
      </c>
      <c r="H1247">
        <v>8790536</v>
      </c>
    </row>
    <row r="1248" spans="1:8">
      <c r="A1248">
        <v>1247</v>
      </c>
      <c r="B1248">
        <v>0.268823979888519</v>
      </c>
      <c r="C1248" s="6">
        <v>0.32</v>
      </c>
      <c r="D1248">
        <v>0.290657250904983</v>
      </c>
      <c r="E1248">
        <v>388445976</v>
      </c>
      <c r="F1248">
        <f t="shared" si="19"/>
        <v>425813187857</v>
      </c>
      <c r="G1248">
        <v>1022461915</v>
      </c>
      <c r="H1248">
        <v>9582130</v>
      </c>
    </row>
    <row r="1249" spans="1:8">
      <c r="A1249">
        <v>1248</v>
      </c>
      <c r="B1249">
        <v>0.304226227054865</v>
      </c>
      <c r="C1249" s="6">
        <v>0.32</v>
      </c>
      <c r="D1249">
        <v>0.290767753901197</v>
      </c>
      <c r="E1249">
        <v>364605498</v>
      </c>
      <c r="F1249">
        <f t="shared" si="19"/>
        <v>425424741881</v>
      </c>
      <c r="G1249">
        <v>984457630</v>
      </c>
      <c r="H1249">
        <v>6389418</v>
      </c>
    </row>
    <row r="1250" spans="1:8">
      <c r="A1250">
        <v>1249</v>
      </c>
      <c r="B1250">
        <v>0.301852062739278</v>
      </c>
      <c r="C1250" s="6">
        <v>0.32</v>
      </c>
      <c r="D1250">
        <v>0.290889745193282</v>
      </c>
      <c r="E1250">
        <v>348341018</v>
      </c>
      <c r="F1250">
        <f t="shared" si="19"/>
        <v>425060136383</v>
      </c>
      <c r="G1250">
        <v>999785925</v>
      </c>
      <c r="H1250">
        <v>6165149</v>
      </c>
    </row>
    <row r="1251" spans="1:8">
      <c r="A1251">
        <v>1250</v>
      </c>
      <c r="B1251">
        <v>0.330340501726336</v>
      </c>
      <c r="C1251" s="6">
        <v>0.32</v>
      </c>
      <c r="D1251">
        <v>0.290936309883682</v>
      </c>
      <c r="E1251">
        <v>392322240</v>
      </c>
      <c r="F1251">
        <f t="shared" si="19"/>
        <v>424711795365</v>
      </c>
      <c r="G1251">
        <v>1026723516</v>
      </c>
      <c r="H1251">
        <v>6193104</v>
      </c>
    </row>
    <row r="1252" spans="1:8">
      <c r="A1252">
        <v>1251</v>
      </c>
      <c r="B1252">
        <v>0.283079939992473</v>
      </c>
      <c r="C1252" s="6">
        <v>0.32</v>
      </c>
      <c r="D1252">
        <v>0.291067514556914</v>
      </c>
      <c r="E1252">
        <v>350309390</v>
      </c>
      <c r="F1252">
        <f t="shared" si="19"/>
        <v>424319473125</v>
      </c>
      <c r="G1252">
        <v>1050789000</v>
      </c>
      <c r="H1252">
        <v>8865922</v>
      </c>
    </row>
    <row r="1253" spans="1:8">
      <c r="A1253">
        <v>1252</v>
      </c>
      <c r="B1253">
        <v>0.275184924937551</v>
      </c>
      <c r="C1253" s="6">
        <v>0.32</v>
      </c>
      <c r="D1253">
        <v>0.291096016581132</v>
      </c>
      <c r="E1253">
        <v>333813118</v>
      </c>
      <c r="F1253">
        <f t="shared" si="19"/>
        <v>423969163735</v>
      </c>
      <c r="G1253">
        <v>1022632570</v>
      </c>
      <c r="H1253">
        <v>10000000</v>
      </c>
    </row>
    <row r="1254" spans="1:8">
      <c r="A1254">
        <v>1253</v>
      </c>
      <c r="B1254">
        <v>0.367244383463368</v>
      </c>
      <c r="C1254" s="6">
        <v>0.32</v>
      </c>
      <c r="D1254">
        <v>0.29115371975098</v>
      </c>
      <c r="E1254">
        <v>368458204</v>
      </c>
      <c r="F1254">
        <f t="shared" si="19"/>
        <v>423635350617</v>
      </c>
      <c r="G1254">
        <v>960924480</v>
      </c>
      <c r="H1254">
        <v>5301535</v>
      </c>
    </row>
    <row r="1255" spans="1:8">
      <c r="A1255">
        <v>1254</v>
      </c>
      <c r="B1255">
        <v>0.366759944441136</v>
      </c>
      <c r="C1255" s="6">
        <v>0.32</v>
      </c>
      <c r="D1255">
        <v>0.291288311805703</v>
      </c>
      <c r="E1255">
        <v>330278892</v>
      </c>
      <c r="F1255">
        <f t="shared" si="19"/>
        <v>423266892413</v>
      </c>
      <c r="G1255">
        <v>1127755566</v>
      </c>
      <c r="H1255">
        <v>5603016</v>
      </c>
    </row>
    <row r="1256" spans="1:8">
      <c r="A1256">
        <v>1255</v>
      </c>
      <c r="B1256">
        <v>0.370700348423962</v>
      </c>
      <c r="C1256" s="6">
        <v>0.32</v>
      </c>
      <c r="D1256">
        <v>0.291391278387176</v>
      </c>
      <c r="E1256">
        <v>331495570</v>
      </c>
      <c r="F1256">
        <f t="shared" si="19"/>
        <v>422936613521</v>
      </c>
      <c r="G1256">
        <v>1187906265</v>
      </c>
      <c r="H1256">
        <v>5490089</v>
      </c>
    </row>
    <row r="1257" spans="1:8">
      <c r="A1257">
        <v>1256</v>
      </c>
      <c r="B1257">
        <v>0.208533478071599</v>
      </c>
      <c r="C1257" s="6">
        <v>0.32</v>
      </c>
      <c r="D1257">
        <v>0.291465020270779</v>
      </c>
      <c r="E1257">
        <v>368273034</v>
      </c>
      <c r="F1257">
        <f t="shared" si="19"/>
        <v>422605117951</v>
      </c>
      <c r="G1257">
        <v>1307571540</v>
      </c>
      <c r="H1257">
        <v>15000000</v>
      </c>
    </row>
    <row r="1258" spans="1:8">
      <c r="A1258">
        <v>1257</v>
      </c>
      <c r="B1258">
        <v>0.109632905848431</v>
      </c>
      <c r="C1258" s="6">
        <v>0.32</v>
      </c>
      <c r="D1258">
        <v>0.291505774847787</v>
      </c>
      <c r="E1258">
        <v>327973844</v>
      </c>
      <c r="F1258">
        <f t="shared" si="19"/>
        <v>422236844917</v>
      </c>
      <c r="G1258">
        <v>1248915010</v>
      </c>
      <c r="H1258">
        <v>11042866</v>
      </c>
    </row>
    <row r="1259" spans="1:8">
      <c r="A1259">
        <v>1258</v>
      </c>
      <c r="B1259">
        <v>0.171352462816789</v>
      </c>
      <c r="C1259" s="6">
        <v>0.32</v>
      </c>
      <c r="D1259">
        <v>0.291692608658896</v>
      </c>
      <c r="E1259">
        <v>330530758</v>
      </c>
      <c r="F1259">
        <f t="shared" si="19"/>
        <v>421908871073</v>
      </c>
      <c r="G1259">
        <v>1278764676</v>
      </c>
      <c r="H1259">
        <v>13347680</v>
      </c>
    </row>
    <row r="1260" spans="1:8">
      <c r="A1260">
        <v>1259</v>
      </c>
      <c r="B1260">
        <v>0.176081786518498</v>
      </c>
      <c r="C1260" s="6">
        <v>0.32</v>
      </c>
      <c r="D1260">
        <v>0.291698888890699</v>
      </c>
      <c r="E1260">
        <v>363104978</v>
      </c>
      <c r="F1260">
        <f t="shared" si="19"/>
        <v>421578340315</v>
      </c>
      <c r="G1260">
        <v>1253527944</v>
      </c>
      <c r="H1260">
        <v>13732678</v>
      </c>
    </row>
    <row r="1261" spans="1:8">
      <c r="A1261">
        <v>1260</v>
      </c>
      <c r="B1261">
        <v>0.253793277150853</v>
      </c>
      <c r="C1261" s="6">
        <v>0.32</v>
      </c>
      <c r="D1261">
        <v>0.291771511040281</v>
      </c>
      <c r="E1261">
        <v>326956020</v>
      </c>
      <c r="F1261">
        <f t="shared" si="19"/>
        <v>421215235337</v>
      </c>
      <c r="G1261">
        <v>1221938746</v>
      </c>
      <c r="H1261">
        <v>15000000</v>
      </c>
    </row>
    <row r="1262" spans="1:8">
      <c r="A1262">
        <v>1261</v>
      </c>
      <c r="B1262">
        <v>0.260509382642578</v>
      </c>
      <c r="C1262" s="6">
        <v>0.32</v>
      </c>
      <c r="D1262">
        <v>0.291888883881661</v>
      </c>
      <c r="E1262">
        <v>329544366</v>
      </c>
      <c r="F1262">
        <f t="shared" si="19"/>
        <v>420888279317</v>
      </c>
      <c r="G1262">
        <v>1174709536</v>
      </c>
      <c r="H1262">
        <v>11187578</v>
      </c>
    </row>
    <row r="1263" spans="1:8">
      <c r="A1263">
        <v>1262</v>
      </c>
      <c r="B1263">
        <v>0.2166487696014</v>
      </c>
      <c r="C1263" s="6">
        <v>0.32</v>
      </c>
      <c r="D1263">
        <v>0.291919671393299</v>
      </c>
      <c r="E1263">
        <v>363959858</v>
      </c>
      <c r="F1263">
        <f t="shared" si="19"/>
        <v>420558734951</v>
      </c>
      <c r="G1263">
        <v>1188582820</v>
      </c>
      <c r="H1263">
        <v>13972740</v>
      </c>
    </row>
    <row r="1264" spans="1:8">
      <c r="A1264">
        <v>1263</v>
      </c>
      <c r="B1264">
        <v>0.312576943007029</v>
      </c>
      <c r="C1264" s="6">
        <v>0.32</v>
      </c>
      <c r="D1264">
        <v>0.291934521555069</v>
      </c>
      <c r="E1264">
        <v>323569236</v>
      </c>
      <c r="F1264">
        <f t="shared" si="19"/>
        <v>420194775093</v>
      </c>
      <c r="G1264">
        <v>1158957645</v>
      </c>
      <c r="H1264">
        <v>11728461</v>
      </c>
    </row>
    <row r="1265" spans="1:8">
      <c r="A1265">
        <v>1264</v>
      </c>
      <c r="B1265">
        <v>0.182230962692208</v>
      </c>
      <c r="C1265" s="6">
        <v>0.32</v>
      </c>
      <c r="D1265">
        <v>0.291995378164345</v>
      </c>
      <c r="E1265">
        <v>317036346</v>
      </c>
      <c r="F1265">
        <f t="shared" si="19"/>
        <v>419871205857</v>
      </c>
      <c r="G1265">
        <v>1160191307</v>
      </c>
      <c r="H1265">
        <v>11032096</v>
      </c>
    </row>
    <row r="1266" spans="1:8">
      <c r="A1266">
        <v>1265</v>
      </c>
      <c r="B1266">
        <v>0.267981961167379</v>
      </c>
      <c r="C1266" s="6">
        <v>0.32</v>
      </c>
      <c r="D1266">
        <v>0.292079954030108</v>
      </c>
      <c r="E1266">
        <v>357991902</v>
      </c>
      <c r="F1266">
        <f t="shared" si="19"/>
        <v>419554169511</v>
      </c>
      <c r="G1266">
        <v>1183970392</v>
      </c>
      <c r="H1266">
        <v>15000000</v>
      </c>
    </row>
    <row r="1267" spans="1:8">
      <c r="A1267">
        <v>1266</v>
      </c>
      <c r="B1267">
        <v>0.208253326872057</v>
      </c>
      <c r="C1267" s="6">
        <v>0.32</v>
      </c>
      <c r="D1267">
        <v>0.292105144126884</v>
      </c>
      <c r="E1267">
        <v>332169672</v>
      </c>
      <c r="F1267">
        <f t="shared" si="19"/>
        <v>419196177609</v>
      </c>
      <c r="G1267">
        <v>1134489732</v>
      </c>
      <c r="H1267">
        <v>15000000</v>
      </c>
    </row>
    <row r="1268" spans="1:8">
      <c r="A1268">
        <v>1267</v>
      </c>
      <c r="B1268">
        <v>0.241603660678143</v>
      </c>
      <c r="C1268" s="6">
        <v>0.32</v>
      </c>
      <c r="D1268">
        <v>0.292120322096179</v>
      </c>
      <c r="E1268">
        <v>323653256</v>
      </c>
      <c r="F1268">
        <f t="shared" si="19"/>
        <v>418864007937</v>
      </c>
      <c r="G1268">
        <v>1085902032</v>
      </c>
      <c r="H1268">
        <v>12239746</v>
      </c>
    </row>
    <row r="1269" spans="1:8">
      <c r="A1269">
        <v>1268</v>
      </c>
      <c r="B1269">
        <v>0.206875953594519</v>
      </c>
      <c r="C1269" s="6">
        <v>0.32</v>
      </c>
      <c r="D1269">
        <v>0.292175316706629</v>
      </c>
      <c r="E1269">
        <v>359304970</v>
      </c>
      <c r="F1269">
        <f t="shared" si="19"/>
        <v>418540354681</v>
      </c>
      <c r="G1269">
        <v>1078946224</v>
      </c>
      <c r="H1269">
        <v>15000000</v>
      </c>
    </row>
    <row r="1270" spans="1:8">
      <c r="A1270">
        <v>1269</v>
      </c>
      <c r="B1270">
        <v>0.203603855766327</v>
      </c>
      <c r="C1270" s="6">
        <v>0.32</v>
      </c>
      <c r="D1270">
        <v>0.292242708764078</v>
      </c>
      <c r="E1270">
        <v>318320120</v>
      </c>
      <c r="F1270">
        <f t="shared" si="19"/>
        <v>418181049711</v>
      </c>
      <c r="G1270">
        <v>1037218347</v>
      </c>
      <c r="H1270">
        <v>15000000</v>
      </c>
    </row>
    <row r="1271" spans="1:8">
      <c r="A1271">
        <v>1270</v>
      </c>
      <c r="B1271">
        <v>0.153479728031269</v>
      </c>
      <c r="C1271" s="6">
        <v>0.32</v>
      </c>
      <c r="D1271">
        <v>0.29224602470143</v>
      </c>
      <c r="E1271">
        <v>324697916</v>
      </c>
      <c r="F1271">
        <f t="shared" si="19"/>
        <v>417862729591</v>
      </c>
      <c r="G1271">
        <v>991052692</v>
      </c>
      <c r="H1271">
        <v>12829235</v>
      </c>
    </row>
    <row r="1272" spans="1:8">
      <c r="A1272">
        <v>1271</v>
      </c>
      <c r="B1272">
        <v>0.199464227488863</v>
      </c>
      <c r="C1272" s="6">
        <v>0.32</v>
      </c>
      <c r="D1272">
        <v>0.292267806807481</v>
      </c>
      <c r="E1272">
        <v>352871146</v>
      </c>
      <c r="F1272">
        <f t="shared" si="19"/>
        <v>417538031675</v>
      </c>
      <c r="G1272">
        <v>971589906</v>
      </c>
      <c r="H1272">
        <v>12572255</v>
      </c>
    </row>
    <row r="1273" spans="1:8">
      <c r="A1273">
        <v>1272</v>
      </c>
      <c r="B1273">
        <v>0.217033082452718</v>
      </c>
      <c r="C1273" s="6">
        <v>0.32</v>
      </c>
      <c r="D1273">
        <v>0.292283400817731</v>
      </c>
      <c r="E1273">
        <v>329910968</v>
      </c>
      <c r="F1273">
        <f t="shared" si="19"/>
        <v>417185160529</v>
      </c>
      <c r="G1273">
        <v>957074000</v>
      </c>
      <c r="H1273">
        <v>13469588</v>
      </c>
    </row>
    <row r="1274" spans="1:8">
      <c r="A1274">
        <v>1273</v>
      </c>
      <c r="B1274">
        <v>0.263273146451974</v>
      </c>
      <c r="C1274" s="6">
        <v>0.32</v>
      </c>
      <c r="D1274">
        <v>0.292289667973579</v>
      </c>
      <c r="E1274">
        <v>330274852</v>
      </c>
      <c r="F1274">
        <f t="shared" si="19"/>
        <v>416855249561</v>
      </c>
      <c r="G1274">
        <v>934367160</v>
      </c>
      <c r="H1274">
        <v>15000000</v>
      </c>
    </row>
    <row r="1275" spans="1:8">
      <c r="A1275">
        <v>1274</v>
      </c>
      <c r="B1275">
        <v>0.295658198605836</v>
      </c>
      <c r="C1275" s="6">
        <v>0.32</v>
      </c>
      <c r="D1275">
        <v>0.292376844415439</v>
      </c>
      <c r="E1275">
        <v>353929358</v>
      </c>
      <c r="F1275">
        <f t="shared" si="19"/>
        <v>416524974709</v>
      </c>
      <c r="G1275">
        <v>889484982</v>
      </c>
      <c r="H1275">
        <v>6078953</v>
      </c>
    </row>
    <row r="1276" spans="1:8">
      <c r="A1276">
        <v>1275</v>
      </c>
      <c r="B1276">
        <v>0.201648741023157</v>
      </c>
      <c r="C1276" s="6">
        <v>0.32</v>
      </c>
      <c r="D1276">
        <v>0.292403997817536</v>
      </c>
      <c r="E1276">
        <v>323385694</v>
      </c>
      <c r="F1276">
        <f t="shared" si="19"/>
        <v>416171045351</v>
      </c>
      <c r="G1276">
        <v>924043914</v>
      </c>
      <c r="H1276">
        <v>8214795</v>
      </c>
    </row>
    <row r="1277" spans="1:8">
      <c r="A1277">
        <v>1276</v>
      </c>
      <c r="B1277">
        <v>0.136138469400177</v>
      </c>
      <c r="C1277" s="6">
        <v>0.32</v>
      </c>
      <c r="D1277">
        <v>0.292416159627345</v>
      </c>
      <c r="E1277">
        <v>321292184</v>
      </c>
      <c r="F1277">
        <f t="shared" si="19"/>
        <v>415847659657</v>
      </c>
      <c r="G1277">
        <v>978661552</v>
      </c>
      <c r="H1277">
        <v>11422859</v>
      </c>
    </row>
    <row r="1278" spans="1:8">
      <c r="A1278">
        <v>1277</v>
      </c>
      <c r="B1278">
        <v>0.336582657110964</v>
      </c>
      <c r="C1278" s="6">
        <v>0.32</v>
      </c>
      <c r="D1278">
        <v>0.292473671359283</v>
      </c>
      <c r="E1278">
        <v>342693238</v>
      </c>
      <c r="F1278">
        <f t="shared" si="19"/>
        <v>415526367473</v>
      </c>
      <c r="G1278">
        <v>990620057</v>
      </c>
      <c r="H1278">
        <v>7002860</v>
      </c>
    </row>
    <row r="1279" spans="1:8">
      <c r="A1279">
        <v>1278</v>
      </c>
      <c r="B1279">
        <v>0.273617947435263</v>
      </c>
      <c r="C1279" s="6">
        <v>0.32</v>
      </c>
      <c r="D1279">
        <v>0.292583740450838</v>
      </c>
      <c r="E1279">
        <v>314656346</v>
      </c>
      <c r="F1279">
        <f t="shared" si="19"/>
        <v>415183674235</v>
      </c>
      <c r="G1279">
        <v>987064991</v>
      </c>
      <c r="H1279">
        <v>6650569</v>
      </c>
    </row>
    <row r="1280" spans="1:8">
      <c r="A1280">
        <v>1279</v>
      </c>
      <c r="B1280">
        <v>0.302108972264117</v>
      </c>
      <c r="C1280" s="6">
        <v>0.32</v>
      </c>
      <c r="D1280">
        <v>0.292613473139194</v>
      </c>
      <c r="E1280">
        <v>312976520</v>
      </c>
      <c r="F1280">
        <f t="shared" si="19"/>
        <v>414869017889</v>
      </c>
      <c r="G1280">
        <v>992135264</v>
      </c>
      <c r="H1280">
        <v>6960182</v>
      </c>
    </row>
    <row r="1281" spans="1:8">
      <c r="A1281">
        <v>1280</v>
      </c>
      <c r="B1281">
        <v>0.41515551272701</v>
      </c>
      <c r="C1281" s="6">
        <v>0.32</v>
      </c>
      <c r="D1281">
        <v>0.292614193824884</v>
      </c>
      <c r="E1281">
        <v>340964698</v>
      </c>
      <c r="F1281">
        <f t="shared" si="19"/>
        <v>414556041369</v>
      </c>
      <c r="G1281">
        <v>989011240</v>
      </c>
      <c r="H1281">
        <v>5486082</v>
      </c>
    </row>
    <row r="1282" spans="1:8">
      <c r="A1282">
        <v>1281</v>
      </c>
      <c r="B1282">
        <v>0.256937824537751</v>
      </c>
      <c r="C1282" s="6">
        <v>0.32</v>
      </c>
      <c r="D1282">
        <v>0.292626236429146</v>
      </c>
      <c r="E1282">
        <v>311696404</v>
      </c>
      <c r="F1282">
        <f t="shared" ref="F1282:F1345" si="20">F1283+E1282</f>
        <v>414215076671</v>
      </c>
      <c r="G1282">
        <v>1040297060</v>
      </c>
      <c r="H1282">
        <v>9842976</v>
      </c>
    </row>
    <row r="1283" spans="1:8">
      <c r="A1283">
        <v>1282</v>
      </c>
      <c r="B1283">
        <v>0.299355711372605</v>
      </c>
      <c r="C1283" s="6">
        <v>0.32</v>
      </c>
      <c r="D1283">
        <v>0.29268445655906</v>
      </c>
      <c r="E1283">
        <v>306978816</v>
      </c>
      <c r="F1283">
        <f t="shared" si="20"/>
        <v>413903380267</v>
      </c>
      <c r="G1283">
        <v>1007024322</v>
      </c>
      <c r="H1283">
        <v>10000000</v>
      </c>
    </row>
    <row r="1284" spans="1:8">
      <c r="A1284">
        <v>1283</v>
      </c>
      <c r="B1284">
        <v>0.334523268560385</v>
      </c>
      <c r="C1284" s="6">
        <v>0.32</v>
      </c>
      <c r="D1284">
        <v>0.292785772765435</v>
      </c>
      <c r="E1284">
        <v>336177996</v>
      </c>
      <c r="F1284">
        <f t="shared" si="20"/>
        <v>413596401451</v>
      </c>
      <c r="G1284">
        <v>958500564</v>
      </c>
      <c r="H1284">
        <v>7323016</v>
      </c>
    </row>
    <row r="1285" spans="1:8">
      <c r="A1285">
        <v>1284</v>
      </c>
      <c r="B1285">
        <v>0.263242990163551</v>
      </c>
      <c r="C1285" s="6">
        <v>0.32</v>
      </c>
      <c r="D1285">
        <v>0.292847887186741</v>
      </c>
      <c r="E1285">
        <v>302094780</v>
      </c>
      <c r="F1285">
        <f t="shared" si="20"/>
        <v>413260223455</v>
      </c>
      <c r="G1285">
        <v>950170804</v>
      </c>
      <c r="H1285">
        <v>6660657</v>
      </c>
    </row>
    <row r="1286" spans="1:8">
      <c r="A1286">
        <v>1285</v>
      </c>
      <c r="B1286">
        <v>0.265901732132215</v>
      </c>
      <c r="C1286" s="6">
        <v>0.32</v>
      </c>
      <c r="D1286">
        <v>0.29288371577697</v>
      </c>
      <c r="E1286">
        <v>276307776</v>
      </c>
      <c r="F1286">
        <f t="shared" si="20"/>
        <v>412958128675</v>
      </c>
      <c r="G1286">
        <v>954935922</v>
      </c>
      <c r="H1286">
        <v>10000000</v>
      </c>
    </row>
    <row r="1287" spans="1:8">
      <c r="A1287">
        <v>1286</v>
      </c>
      <c r="B1287">
        <v>0.279416075654793</v>
      </c>
      <c r="C1287" s="6">
        <v>0.32</v>
      </c>
      <c r="D1287">
        <v>0.292976412100816</v>
      </c>
      <c r="E1287">
        <v>298345670</v>
      </c>
      <c r="F1287">
        <f t="shared" si="20"/>
        <v>412681820899</v>
      </c>
      <c r="G1287">
        <v>923015828</v>
      </c>
      <c r="H1287">
        <v>7393402</v>
      </c>
    </row>
    <row r="1288" spans="1:8">
      <c r="A1288">
        <v>1287</v>
      </c>
      <c r="B1288">
        <v>0.444785700155718</v>
      </c>
      <c r="C1288" s="6">
        <v>0.32</v>
      </c>
      <c r="D1288">
        <v>0.293011964542337</v>
      </c>
      <c r="E1288">
        <v>275624372</v>
      </c>
      <c r="F1288">
        <f t="shared" si="20"/>
        <v>412383475229</v>
      </c>
      <c r="G1288">
        <v>911942840</v>
      </c>
      <c r="H1288">
        <v>5332324</v>
      </c>
    </row>
    <row r="1289" spans="1:8">
      <c r="A1289">
        <v>1288</v>
      </c>
      <c r="B1289">
        <v>0.291919671393299</v>
      </c>
      <c r="C1289" s="6">
        <v>0.32</v>
      </c>
      <c r="D1289">
        <v>0.29304186035974</v>
      </c>
      <c r="E1289">
        <v>297013542</v>
      </c>
      <c r="F1289">
        <f t="shared" si="20"/>
        <v>412107850857</v>
      </c>
      <c r="G1289">
        <v>952803917</v>
      </c>
      <c r="H1289">
        <v>6206821</v>
      </c>
    </row>
    <row r="1290" spans="1:8">
      <c r="A1290">
        <v>1289</v>
      </c>
      <c r="B1290">
        <v>0.259129155188071</v>
      </c>
      <c r="C1290" s="6">
        <v>0.32</v>
      </c>
      <c r="D1290">
        <v>0.293090025700587</v>
      </c>
      <c r="E1290">
        <v>337101348</v>
      </c>
      <c r="F1290">
        <f t="shared" si="20"/>
        <v>411810837315</v>
      </c>
      <c r="G1290">
        <v>974660050</v>
      </c>
      <c r="H1290">
        <v>7964833</v>
      </c>
    </row>
    <row r="1291" spans="1:8">
      <c r="A1291">
        <v>1290</v>
      </c>
      <c r="B1291">
        <v>0.329977788944803</v>
      </c>
      <c r="C1291" s="6">
        <v>0.32</v>
      </c>
      <c r="D1291">
        <v>0.293097387022102</v>
      </c>
      <c r="E1291">
        <v>306859802</v>
      </c>
      <c r="F1291">
        <f t="shared" si="20"/>
        <v>411473735967</v>
      </c>
      <c r="G1291">
        <v>952587008</v>
      </c>
      <c r="H1291">
        <v>8273625</v>
      </c>
    </row>
    <row r="1292" spans="1:8">
      <c r="A1292">
        <v>1291</v>
      </c>
      <c r="B1292">
        <v>0.266613010957474</v>
      </c>
      <c r="C1292" s="6">
        <v>0.32</v>
      </c>
      <c r="D1292">
        <v>0.293110744736354</v>
      </c>
      <c r="E1292">
        <v>307364620</v>
      </c>
      <c r="F1292">
        <f t="shared" si="20"/>
        <v>411166876165</v>
      </c>
      <c r="G1292">
        <v>936577124</v>
      </c>
      <c r="H1292">
        <v>7615667</v>
      </c>
    </row>
    <row r="1293" spans="1:8">
      <c r="A1293">
        <v>1292</v>
      </c>
      <c r="B1293">
        <v>0.304244409755266</v>
      </c>
      <c r="C1293" s="6">
        <v>0.32</v>
      </c>
      <c r="D1293">
        <v>0.293176221625062</v>
      </c>
      <c r="E1293">
        <v>340689020</v>
      </c>
      <c r="F1293">
        <f t="shared" si="20"/>
        <v>410859511545</v>
      </c>
      <c r="G1293">
        <v>921225536</v>
      </c>
      <c r="H1293">
        <v>6534179</v>
      </c>
    </row>
    <row r="1294" spans="1:8">
      <c r="A1294">
        <v>1293</v>
      </c>
      <c r="B1294">
        <v>0.244603381766612</v>
      </c>
      <c r="C1294" s="6">
        <v>0.32</v>
      </c>
      <c r="D1294">
        <v>0.293206643993076</v>
      </c>
      <c r="E1294">
        <v>317531670</v>
      </c>
      <c r="F1294">
        <f t="shared" si="20"/>
        <v>410518822525</v>
      </c>
      <c r="G1294">
        <v>929816615</v>
      </c>
      <c r="H1294">
        <v>7968426</v>
      </c>
    </row>
    <row r="1295" spans="1:8">
      <c r="A1295">
        <v>1294</v>
      </c>
      <c r="B1295">
        <v>0.310692574987541</v>
      </c>
      <c r="C1295" s="6">
        <v>0.32</v>
      </c>
      <c r="D1295">
        <v>0.293215423114508</v>
      </c>
      <c r="E1295">
        <v>309769258</v>
      </c>
      <c r="F1295">
        <f t="shared" si="20"/>
        <v>410201290855</v>
      </c>
      <c r="G1295">
        <v>907674399</v>
      </c>
      <c r="H1295">
        <v>6645746</v>
      </c>
    </row>
    <row r="1296" spans="1:8">
      <c r="A1296">
        <v>1295</v>
      </c>
      <c r="B1296">
        <v>0.341224226875515</v>
      </c>
      <c r="C1296" s="6">
        <v>0.32</v>
      </c>
      <c r="D1296">
        <v>0.293265794651896</v>
      </c>
      <c r="E1296">
        <v>337547646</v>
      </c>
      <c r="F1296">
        <f t="shared" si="20"/>
        <v>409891521597</v>
      </c>
      <c r="G1296">
        <v>911942185</v>
      </c>
      <c r="H1296">
        <v>6913101</v>
      </c>
    </row>
    <row r="1297" spans="1:8">
      <c r="A1297">
        <v>1296</v>
      </c>
      <c r="B1297">
        <v>0.290220162822069</v>
      </c>
      <c r="C1297" s="6">
        <v>0.32</v>
      </c>
      <c r="D1297">
        <v>0.293326805046536</v>
      </c>
      <c r="E1297">
        <v>305793682</v>
      </c>
      <c r="F1297">
        <f t="shared" si="20"/>
        <v>409553973951</v>
      </c>
      <c r="G1297">
        <v>910114980</v>
      </c>
      <c r="H1297">
        <v>7715174</v>
      </c>
    </row>
    <row r="1298" spans="1:8">
      <c r="A1298">
        <v>1297</v>
      </c>
      <c r="B1298">
        <v>0.332087857825036</v>
      </c>
      <c r="C1298" s="6">
        <v>0.32</v>
      </c>
      <c r="D1298">
        <v>0.293419088913821</v>
      </c>
      <c r="E1298">
        <v>304229202</v>
      </c>
      <c r="F1298">
        <f t="shared" si="20"/>
        <v>409248180269</v>
      </c>
      <c r="G1298">
        <v>895314612</v>
      </c>
      <c r="H1298">
        <v>6067588</v>
      </c>
    </row>
    <row r="1299" spans="1:8">
      <c r="A1299">
        <v>1298</v>
      </c>
      <c r="B1299">
        <v>0.240534042793513</v>
      </c>
      <c r="C1299" s="6">
        <v>0.32</v>
      </c>
      <c r="D1299">
        <v>0.293441224293236</v>
      </c>
      <c r="E1299">
        <v>332604432</v>
      </c>
      <c r="F1299">
        <f t="shared" si="20"/>
        <v>408943951067</v>
      </c>
      <c r="G1299">
        <v>920084183</v>
      </c>
      <c r="H1299">
        <v>0</v>
      </c>
    </row>
    <row r="1300" spans="1:8">
      <c r="A1300">
        <v>1299</v>
      </c>
      <c r="B1300">
        <v>0.304291568866687</v>
      </c>
      <c r="C1300" s="6">
        <v>0.32</v>
      </c>
      <c r="D1300">
        <v>0.293454835985872</v>
      </c>
      <c r="E1300">
        <v>284270680</v>
      </c>
      <c r="F1300">
        <f t="shared" si="20"/>
        <v>408611346635</v>
      </c>
      <c r="G1300">
        <v>837110700</v>
      </c>
      <c r="H1300">
        <v>9692574</v>
      </c>
    </row>
    <row r="1301" spans="1:8">
      <c r="A1301">
        <v>1300</v>
      </c>
      <c r="B1301">
        <v>0.394903542454332</v>
      </c>
      <c r="C1301" s="6">
        <v>0.32</v>
      </c>
      <c r="D1301">
        <v>0.2935099549921</v>
      </c>
      <c r="E1301">
        <v>300065068</v>
      </c>
      <c r="F1301">
        <f t="shared" si="20"/>
        <v>408327075955</v>
      </c>
      <c r="G1301">
        <v>813396960</v>
      </c>
      <c r="H1301">
        <v>6521873</v>
      </c>
    </row>
    <row r="1302" spans="1:8">
      <c r="A1302">
        <v>1301</v>
      </c>
      <c r="B1302">
        <v>0.344272673712249</v>
      </c>
      <c r="C1302" s="6">
        <v>0.32</v>
      </c>
      <c r="D1302">
        <v>0.29353846632757</v>
      </c>
      <c r="E1302">
        <v>333057658</v>
      </c>
      <c r="F1302">
        <f t="shared" si="20"/>
        <v>408027010887</v>
      </c>
      <c r="G1302">
        <v>817471200</v>
      </c>
      <c r="H1302">
        <v>6617853</v>
      </c>
    </row>
    <row r="1303" spans="1:8">
      <c r="A1303">
        <v>1302</v>
      </c>
      <c r="B1303">
        <v>0.325784221218261</v>
      </c>
      <c r="C1303" s="6">
        <v>0.32</v>
      </c>
      <c r="D1303">
        <v>0.293558753211397</v>
      </c>
      <c r="E1303">
        <v>302573068</v>
      </c>
      <c r="F1303">
        <f t="shared" si="20"/>
        <v>407693953229</v>
      </c>
      <c r="G1303">
        <v>821878422</v>
      </c>
      <c r="H1303">
        <v>10000000</v>
      </c>
    </row>
    <row r="1304" spans="1:8">
      <c r="A1304">
        <v>1303</v>
      </c>
      <c r="B1304">
        <v>0.377049441028274</v>
      </c>
      <c r="C1304" s="6">
        <v>0.32</v>
      </c>
      <c r="D1304">
        <v>0.293560907388439</v>
      </c>
      <c r="E1304">
        <v>297598058</v>
      </c>
      <c r="F1304">
        <f t="shared" si="20"/>
        <v>407391380161</v>
      </c>
      <c r="G1304">
        <v>792191150</v>
      </c>
      <c r="H1304">
        <v>6792739</v>
      </c>
    </row>
    <row r="1305" spans="1:8">
      <c r="A1305">
        <v>1304</v>
      </c>
      <c r="B1305">
        <v>0.242648606380923</v>
      </c>
      <c r="C1305" s="6">
        <v>0.32</v>
      </c>
      <c r="D1305">
        <v>0.293584742927436</v>
      </c>
      <c r="E1305">
        <v>329104206</v>
      </c>
      <c r="F1305">
        <f t="shared" si="20"/>
        <v>407093782103</v>
      </c>
      <c r="G1305">
        <v>792540978</v>
      </c>
      <c r="H1305">
        <v>10000000</v>
      </c>
    </row>
    <row r="1306" spans="1:8">
      <c r="A1306">
        <v>1305</v>
      </c>
      <c r="B1306">
        <v>0.305790112518321</v>
      </c>
      <c r="C1306" s="6">
        <v>0.32</v>
      </c>
      <c r="D1306">
        <v>0.293731657003797</v>
      </c>
      <c r="E1306">
        <v>298570222</v>
      </c>
      <c r="F1306">
        <f t="shared" si="20"/>
        <v>406764677897</v>
      </c>
      <c r="G1306">
        <v>741136594</v>
      </c>
      <c r="H1306">
        <v>6333323</v>
      </c>
    </row>
    <row r="1307" spans="1:8">
      <c r="A1307">
        <v>1306</v>
      </c>
      <c r="B1307">
        <v>0.337699324004742</v>
      </c>
      <c r="C1307" s="6">
        <v>0.32</v>
      </c>
      <c r="D1307">
        <v>0.29374827745017</v>
      </c>
      <c r="E1307">
        <v>294260644</v>
      </c>
      <c r="F1307">
        <f t="shared" si="20"/>
        <v>406466107675</v>
      </c>
      <c r="G1307">
        <v>755803560</v>
      </c>
      <c r="H1307">
        <v>6195096</v>
      </c>
    </row>
    <row r="1308" spans="1:8">
      <c r="A1308">
        <v>1307</v>
      </c>
      <c r="B1308">
        <v>0.27510888420074</v>
      </c>
      <c r="C1308" s="6">
        <v>0.32</v>
      </c>
      <c r="D1308">
        <v>0.293752351482488</v>
      </c>
      <c r="E1308">
        <v>325059832</v>
      </c>
      <c r="F1308">
        <f t="shared" si="20"/>
        <v>406171847031</v>
      </c>
      <c r="G1308">
        <v>772938425</v>
      </c>
      <c r="H1308">
        <v>8725465</v>
      </c>
    </row>
    <row r="1309" spans="1:8">
      <c r="A1309">
        <v>1308</v>
      </c>
      <c r="B1309">
        <v>0.354602056393994</v>
      </c>
      <c r="C1309" s="6">
        <v>0.32</v>
      </c>
      <c r="D1309">
        <v>0.293783132612101</v>
      </c>
      <c r="E1309">
        <v>295713760</v>
      </c>
      <c r="F1309">
        <f t="shared" si="20"/>
        <v>405846787199</v>
      </c>
      <c r="G1309">
        <v>746713280</v>
      </c>
      <c r="H1309">
        <v>7135415</v>
      </c>
    </row>
    <row r="1310" spans="1:8">
      <c r="A1310">
        <v>1309</v>
      </c>
      <c r="B1310">
        <v>0.36496916169648</v>
      </c>
      <c r="C1310" s="6">
        <v>0.32</v>
      </c>
      <c r="D1310">
        <v>0.293889542600354</v>
      </c>
      <c r="E1310">
        <v>292493392</v>
      </c>
      <c r="F1310">
        <f t="shared" si="20"/>
        <v>405551073439</v>
      </c>
      <c r="G1310">
        <v>742351320</v>
      </c>
      <c r="H1310">
        <v>7438046</v>
      </c>
    </row>
    <row r="1311" spans="1:8">
      <c r="A1311">
        <v>1310</v>
      </c>
      <c r="B1311">
        <v>0.252132796506411</v>
      </c>
      <c r="C1311" s="6">
        <v>0.32</v>
      </c>
      <c r="D1311">
        <v>0.29391137393573</v>
      </c>
      <c r="E1311">
        <v>318089362</v>
      </c>
      <c r="F1311">
        <f t="shared" si="20"/>
        <v>405258580047</v>
      </c>
      <c r="G1311">
        <v>735532810</v>
      </c>
      <c r="H1311">
        <v>9035361</v>
      </c>
    </row>
    <row r="1312" spans="1:8">
      <c r="A1312">
        <v>1311</v>
      </c>
      <c r="B1312">
        <v>0.275426261658155</v>
      </c>
      <c r="C1312" s="6">
        <v>0.32</v>
      </c>
      <c r="D1312">
        <v>0.293933314018899</v>
      </c>
      <c r="E1312">
        <v>285818388</v>
      </c>
      <c r="F1312">
        <f t="shared" si="20"/>
        <v>404940490685</v>
      </c>
      <c r="G1312">
        <v>705046588</v>
      </c>
      <c r="H1312">
        <v>9088608</v>
      </c>
    </row>
    <row r="1313" spans="1:8">
      <c r="A1313">
        <v>1312</v>
      </c>
      <c r="B1313">
        <v>0.225206592344145</v>
      </c>
      <c r="C1313" s="6">
        <v>0.32</v>
      </c>
      <c r="D1313">
        <v>0.294009115940529</v>
      </c>
      <c r="E1313">
        <v>282983042</v>
      </c>
      <c r="F1313">
        <f t="shared" si="20"/>
        <v>404654672297</v>
      </c>
      <c r="G1313">
        <v>680071900</v>
      </c>
      <c r="H1313">
        <v>10000000</v>
      </c>
    </row>
    <row r="1314" spans="1:8">
      <c r="A1314">
        <v>1313</v>
      </c>
      <c r="B1314">
        <v>0.256101239493532</v>
      </c>
      <c r="C1314" s="6">
        <v>0.32</v>
      </c>
      <c r="D1314">
        <v>0.294018586532025</v>
      </c>
      <c r="E1314">
        <v>311873350</v>
      </c>
      <c r="F1314">
        <f t="shared" si="20"/>
        <v>404371689255</v>
      </c>
      <c r="G1314">
        <v>625139856</v>
      </c>
      <c r="H1314">
        <v>10000000</v>
      </c>
    </row>
    <row r="1315" spans="1:8">
      <c r="A1315">
        <v>1314</v>
      </c>
      <c r="B1315">
        <v>0.317868518113666</v>
      </c>
      <c r="C1315" s="6">
        <v>0.32</v>
      </c>
      <c r="D1315">
        <v>0.294046303123181</v>
      </c>
      <c r="E1315">
        <v>287667610</v>
      </c>
      <c r="F1315">
        <f t="shared" si="20"/>
        <v>404059815905</v>
      </c>
      <c r="G1315">
        <v>582193066</v>
      </c>
      <c r="H1315">
        <v>6015726</v>
      </c>
    </row>
    <row r="1316" spans="1:8">
      <c r="A1316">
        <v>1315</v>
      </c>
      <c r="B1316">
        <v>0.296585362721464</v>
      </c>
      <c r="C1316" s="6">
        <v>0.32</v>
      </c>
      <c r="D1316">
        <v>0.294115312353648</v>
      </c>
      <c r="E1316">
        <v>280174514</v>
      </c>
      <c r="F1316">
        <f t="shared" si="20"/>
        <v>403772148295</v>
      </c>
      <c r="G1316">
        <v>610880852</v>
      </c>
      <c r="H1316">
        <v>10000000</v>
      </c>
    </row>
    <row r="1317" spans="1:8">
      <c r="A1317">
        <v>1316</v>
      </c>
      <c r="B1317">
        <v>0.338215330554457</v>
      </c>
      <c r="C1317" s="6">
        <v>0.32</v>
      </c>
      <c r="D1317">
        <v>0.294229763761224</v>
      </c>
      <c r="E1317">
        <v>308129834</v>
      </c>
      <c r="F1317">
        <f t="shared" si="20"/>
        <v>403491973781</v>
      </c>
      <c r="G1317">
        <v>566691000</v>
      </c>
      <c r="H1317">
        <v>7078639</v>
      </c>
    </row>
    <row r="1318" spans="1:8">
      <c r="A1318">
        <v>1317</v>
      </c>
      <c r="B1318">
        <v>0.252741336277417</v>
      </c>
      <c r="C1318" s="6">
        <v>0.32</v>
      </c>
      <c r="D1318">
        <v>0.294240400388878</v>
      </c>
      <c r="E1318">
        <v>285325214</v>
      </c>
      <c r="F1318">
        <f t="shared" si="20"/>
        <v>403183843947</v>
      </c>
      <c r="G1318">
        <v>562393449</v>
      </c>
      <c r="H1318">
        <v>10000000</v>
      </c>
    </row>
    <row r="1319" spans="1:8">
      <c r="A1319">
        <v>1318</v>
      </c>
      <c r="B1319">
        <v>0.259872125439411</v>
      </c>
      <c r="C1319" s="6">
        <v>0.32</v>
      </c>
      <c r="D1319">
        <v>0.294251581860206</v>
      </c>
      <c r="E1319">
        <v>281884996</v>
      </c>
      <c r="F1319">
        <f t="shared" si="20"/>
        <v>402898518733</v>
      </c>
      <c r="G1319">
        <v>524697570</v>
      </c>
      <c r="H1319">
        <v>10000000</v>
      </c>
    </row>
    <row r="1320" spans="1:8">
      <c r="A1320">
        <v>1319</v>
      </c>
      <c r="B1320">
        <v>0.311160088800034</v>
      </c>
      <c r="C1320" s="6">
        <v>0.32</v>
      </c>
      <c r="D1320">
        <v>0.294261727734532</v>
      </c>
      <c r="E1320">
        <v>315704384</v>
      </c>
      <c r="F1320">
        <f t="shared" si="20"/>
        <v>402616633737</v>
      </c>
      <c r="G1320">
        <v>479827975</v>
      </c>
      <c r="H1320">
        <v>5885655</v>
      </c>
    </row>
    <row r="1321" spans="1:8">
      <c r="A1321">
        <v>1320</v>
      </c>
      <c r="B1321">
        <v>0.388932086534344</v>
      </c>
      <c r="C1321" s="6">
        <v>0.32</v>
      </c>
      <c r="D1321">
        <v>0.294284986795237</v>
      </c>
      <c r="E1321">
        <v>288017344</v>
      </c>
      <c r="F1321">
        <f t="shared" si="20"/>
        <v>402300929353</v>
      </c>
      <c r="G1321">
        <v>523423566</v>
      </c>
      <c r="H1321">
        <v>6293747</v>
      </c>
    </row>
    <row r="1322" spans="1:8">
      <c r="A1322">
        <v>1321</v>
      </c>
      <c r="B1322">
        <v>0.300557807175576</v>
      </c>
      <c r="C1322" s="6">
        <v>0.32</v>
      </c>
      <c r="D1322">
        <v>0.294399040552596</v>
      </c>
      <c r="E1322">
        <v>278500218</v>
      </c>
      <c r="F1322">
        <f t="shared" si="20"/>
        <v>402012912009</v>
      </c>
      <c r="G1322">
        <v>532076736</v>
      </c>
      <c r="H1322">
        <v>7344875</v>
      </c>
    </row>
    <row r="1323" spans="1:8">
      <c r="A1323">
        <v>1322</v>
      </c>
      <c r="B1323">
        <v>0.24293311237264</v>
      </c>
      <c r="C1323" s="6">
        <v>0.32</v>
      </c>
      <c r="D1323">
        <v>0.294429595028917</v>
      </c>
      <c r="E1323">
        <v>314150596</v>
      </c>
      <c r="F1323">
        <f t="shared" si="20"/>
        <v>401734411791</v>
      </c>
      <c r="G1323">
        <v>523386294</v>
      </c>
      <c r="H1323">
        <v>8449609</v>
      </c>
    </row>
    <row r="1324" spans="1:8">
      <c r="A1324">
        <v>1323</v>
      </c>
      <c r="B1324">
        <v>0.44723154067094</v>
      </c>
      <c r="C1324" s="6">
        <v>0.32</v>
      </c>
      <c r="D1324">
        <v>0.29455263728817</v>
      </c>
      <c r="E1324">
        <v>291775556</v>
      </c>
      <c r="F1324">
        <f t="shared" si="20"/>
        <v>401420261195</v>
      </c>
      <c r="G1324">
        <v>496467738</v>
      </c>
      <c r="H1324">
        <v>5184871</v>
      </c>
    </row>
    <row r="1325" spans="1:8">
      <c r="A1325">
        <v>1324</v>
      </c>
      <c r="B1325">
        <v>0.272481987447568</v>
      </c>
      <c r="C1325" s="6">
        <v>0.32</v>
      </c>
      <c r="D1325">
        <v>0.294606183585762</v>
      </c>
      <c r="E1325">
        <v>291936416</v>
      </c>
      <c r="F1325">
        <f t="shared" si="20"/>
        <v>401128485639</v>
      </c>
      <c r="G1325">
        <v>577316625</v>
      </c>
      <c r="H1325">
        <v>10000000</v>
      </c>
    </row>
    <row r="1326" spans="1:8">
      <c r="A1326">
        <v>1325</v>
      </c>
      <c r="B1326">
        <v>0.243602954783171</v>
      </c>
      <c r="C1326" s="6">
        <v>0.32</v>
      </c>
      <c r="D1326">
        <v>0.294608831482176</v>
      </c>
      <c r="E1326">
        <v>324775100</v>
      </c>
      <c r="F1326">
        <f t="shared" si="20"/>
        <v>400836549223</v>
      </c>
      <c r="G1326">
        <v>543815196</v>
      </c>
      <c r="H1326">
        <v>10000000</v>
      </c>
    </row>
    <row r="1327" spans="1:8">
      <c r="A1327">
        <v>1326</v>
      </c>
      <c r="B1327">
        <v>0.428852746074182</v>
      </c>
      <c r="C1327" s="6">
        <v>0.32</v>
      </c>
      <c r="D1327">
        <v>0.294618951190827</v>
      </c>
      <c r="E1327">
        <v>294088268</v>
      </c>
      <c r="F1327">
        <f t="shared" si="20"/>
        <v>400511774123</v>
      </c>
      <c r="G1327">
        <v>493791571</v>
      </c>
      <c r="H1327">
        <v>5282081</v>
      </c>
    </row>
    <row r="1328" spans="1:8">
      <c r="A1328">
        <v>1327</v>
      </c>
      <c r="B1328">
        <v>0.242729630179644</v>
      </c>
      <c r="C1328" s="6">
        <v>0.32</v>
      </c>
      <c r="D1328">
        <v>0.294619515507342</v>
      </c>
      <c r="E1328">
        <v>292719690</v>
      </c>
      <c r="F1328">
        <f t="shared" si="20"/>
        <v>400217685855</v>
      </c>
      <c r="G1328">
        <v>565604258</v>
      </c>
      <c r="H1328">
        <v>10000000</v>
      </c>
    </row>
    <row r="1329" spans="1:8">
      <c r="A1329">
        <v>1328</v>
      </c>
      <c r="B1329">
        <v>0.296420907872204</v>
      </c>
      <c r="C1329" s="6">
        <v>0.32</v>
      </c>
      <c r="D1329">
        <v>0.294629519920485</v>
      </c>
      <c r="E1329">
        <v>320107256</v>
      </c>
      <c r="F1329">
        <f t="shared" si="20"/>
        <v>399924966165</v>
      </c>
      <c r="G1329">
        <v>513223352</v>
      </c>
      <c r="H1329">
        <v>10000000</v>
      </c>
    </row>
    <row r="1330" spans="1:8">
      <c r="A1330">
        <v>1329</v>
      </c>
      <c r="B1330">
        <v>0.292267806807481</v>
      </c>
      <c r="C1330" s="6">
        <v>0.32</v>
      </c>
      <c r="D1330">
        <v>0.294632496127507</v>
      </c>
      <c r="E1330">
        <v>293054328</v>
      </c>
      <c r="F1330">
        <f t="shared" si="20"/>
        <v>399604858909</v>
      </c>
      <c r="G1330">
        <v>471257280</v>
      </c>
      <c r="H1330">
        <v>8090468</v>
      </c>
    </row>
    <row r="1331" spans="1:8">
      <c r="A1331">
        <v>1330</v>
      </c>
      <c r="B1331">
        <v>0.310034733594879</v>
      </c>
      <c r="C1331" s="6">
        <v>0.32</v>
      </c>
      <c r="D1331">
        <v>0.294642339367546</v>
      </c>
      <c r="E1331">
        <v>293363242</v>
      </c>
      <c r="F1331">
        <f t="shared" si="20"/>
        <v>399311804581</v>
      </c>
      <c r="G1331">
        <v>453763345</v>
      </c>
      <c r="H1331">
        <v>7815743</v>
      </c>
    </row>
    <row r="1332" spans="1:8">
      <c r="A1332">
        <v>1331</v>
      </c>
      <c r="B1332">
        <v>0.434117433492835</v>
      </c>
      <c r="C1332" s="6">
        <v>0.32</v>
      </c>
      <c r="D1332">
        <v>0.294643037187953</v>
      </c>
      <c r="E1332">
        <v>308073950</v>
      </c>
      <c r="F1332">
        <f t="shared" si="20"/>
        <v>399018441339</v>
      </c>
      <c r="G1332">
        <v>440046866</v>
      </c>
      <c r="H1332">
        <v>5327923</v>
      </c>
    </row>
    <row r="1333" spans="1:8">
      <c r="A1333">
        <v>1332</v>
      </c>
      <c r="B1333">
        <v>0.251176530504512</v>
      </c>
      <c r="C1333" s="6">
        <v>0.32</v>
      </c>
      <c r="D1333">
        <v>0.294665175426542</v>
      </c>
      <c r="E1333">
        <v>294607168</v>
      </c>
      <c r="F1333">
        <f t="shared" si="20"/>
        <v>398710367389</v>
      </c>
      <c r="G1333">
        <v>497421825</v>
      </c>
      <c r="H1333">
        <v>8752485</v>
      </c>
    </row>
    <row r="1334" spans="1:8">
      <c r="A1334">
        <v>1333</v>
      </c>
      <c r="B1334">
        <v>0.277228199685522</v>
      </c>
      <c r="C1334" s="6">
        <v>0.32</v>
      </c>
      <c r="D1334">
        <v>0.294668761067387</v>
      </c>
      <c r="E1334">
        <v>292089158</v>
      </c>
      <c r="F1334">
        <f t="shared" si="20"/>
        <v>398415760221</v>
      </c>
      <c r="G1334">
        <v>470825144</v>
      </c>
      <c r="H1334">
        <v>7071611</v>
      </c>
    </row>
    <row r="1335" spans="1:8">
      <c r="A1335">
        <v>1334</v>
      </c>
      <c r="B1335">
        <v>0.304394816094134</v>
      </c>
      <c r="C1335" s="6">
        <v>0.32</v>
      </c>
      <c r="D1335">
        <v>0.294677253247587</v>
      </c>
      <c r="E1335">
        <v>326767662</v>
      </c>
      <c r="F1335">
        <f t="shared" si="20"/>
        <v>398123671063</v>
      </c>
      <c r="G1335">
        <v>465249696</v>
      </c>
      <c r="H1335">
        <v>7021659</v>
      </c>
    </row>
    <row r="1336" spans="1:8">
      <c r="A1336">
        <v>1335</v>
      </c>
      <c r="B1336">
        <v>0.257179987959733</v>
      </c>
      <c r="C1336" s="6">
        <v>0.32</v>
      </c>
      <c r="D1336">
        <v>0.294684144842992</v>
      </c>
      <c r="E1336">
        <v>296388770</v>
      </c>
      <c r="F1336">
        <f t="shared" si="20"/>
        <v>397796903401</v>
      </c>
      <c r="G1336">
        <v>460773196</v>
      </c>
      <c r="H1336">
        <v>6415492</v>
      </c>
    </row>
    <row r="1337" spans="1:8">
      <c r="A1337">
        <v>1336</v>
      </c>
      <c r="B1337">
        <v>0.28817112098663</v>
      </c>
      <c r="C1337" s="6">
        <v>0.32</v>
      </c>
      <c r="D1337">
        <v>0.294685482208641</v>
      </c>
      <c r="E1337">
        <v>295073100</v>
      </c>
      <c r="F1337">
        <f t="shared" si="20"/>
        <v>397500514631</v>
      </c>
      <c r="G1337">
        <v>475169355</v>
      </c>
      <c r="H1337">
        <v>8176228</v>
      </c>
    </row>
    <row r="1338" spans="1:8">
      <c r="A1338">
        <v>1337</v>
      </c>
      <c r="B1338">
        <v>0.262659655277701</v>
      </c>
      <c r="C1338" s="6">
        <v>0.32</v>
      </c>
      <c r="D1338">
        <v>0.294710572945751</v>
      </c>
      <c r="E1338">
        <v>326011866</v>
      </c>
      <c r="F1338">
        <f t="shared" si="20"/>
        <v>397205441531</v>
      </c>
      <c r="G1338">
        <v>456496222</v>
      </c>
      <c r="H1338">
        <v>7823453</v>
      </c>
    </row>
    <row r="1339" spans="1:8">
      <c r="A1339">
        <v>1338</v>
      </c>
      <c r="B1339">
        <v>0.276506107243936</v>
      </c>
      <c r="C1339" s="6">
        <v>0.32</v>
      </c>
      <c r="D1339">
        <v>0.294831984890351</v>
      </c>
      <c r="E1339">
        <v>298850352</v>
      </c>
      <c r="F1339">
        <f t="shared" si="20"/>
        <v>396879429665</v>
      </c>
      <c r="G1339">
        <v>437144743</v>
      </c>
      <c r="H1339">
        <v>7430580</v>
      </c>
    </row>
    <row r="1340" spans="1:8">
      <c r="A1340">
        <v>1339</v>
      </c>
      <c r="B1340">
        <v>0.30350629809742</v>
      </c>
      <c r="C1340" s="6">
        <v>0.32</v>
      </c>
      <c r="D1340">
        <v>0.294849942343273</v>
      </c>
      <c r="E1340">
        <v>291740962</v>
      </c>
      <c r="F1340">
        <f t="shared" si="20"/>
        <v>396580579313</v>
      </c>
      <c r="G1340">
        <v>425356078</v>
      </c>
      <c r="H1340">
        <v>7072680</v>
      </c>
    </row>
    <row r="1341" spans="1:8">
      <c r="A1341">
        <v>1340</v>
      </c>
      <c r="B1341">
        <v>0.261410254826473</v>
      </c>
      <c r="C1341" s="6">
        <v>0.32</v>
      </c>
      <c r="D1341">
        <v>0.294937531743695</v>
      </c>
      <c r="E1341">
        <v>323470788</v>
      </c>
      <c r="F1341">
        <f t="shared" si="20"/>
        <v>396288838351</v>
      </c>
      <c r="G1341">
        <v>420456986</v>
      </c>
      <c r="H1341">
        <v>10000000</v>
      </c>
    </row>
    <row r="1342" spans="1:8">
      <c r="A1342">
        <v>1341</v>
      </c>
      <c r="B1342">
        <v>0.253428930793596</v>
      </c>
      <c r="C1342" s="6">
        <v>0.32</v>
      </c>
      <c r="D1342">
        <v>0.295040587487177</v>
      </c>
      <c r="E1342">
        <v>300873544</v>
      </c>
      <c r="F1342">
        <f t="shared" si="20"/>
        <v>395965367563</v>
      </c>
      <c r="G1342">
        <v>366514881</v>
      </c>
      <c r="H1342">
        <v>10000000</v>
      </c>
    </row>
    <row r="1343" spans="1:8">
      <c r="A1343">
        <v>1342</v>
      </c>
      <c r="B1343">
        <v>0.308110017201794</v>
      </c>
      <c r="C1343" s="6">
        <v>0.32</v>
      </c>
      <c r="D1343">
        <v>0.295048601694655</v>
      </c>
      <c r="E1343">
        <v>294398362</v>
      </c>
      <c r="F1343">
        <f t="shared" si="20"/>
        <v>395664494019</v>
      </c>
      <c r="G1343">
        <v>325336905</v>
      </c>
      <c r="H1343">
        <v>7855899</v>
      </c>
    </row>
    <row r="1344" spans="1:8">
      <c r="A1344">
        <v>1343</v>
      </c>
      <c r="B1344">
        <v>0.227759369719874</v>
      </c>
      <c r="C1344" s="6">
        <v>0.32</v>
      </c>
      <c r="D1344">
        <v>0.295096800281862</v>
      </c>
      <c r="E1344">
        <v>327035284</v>
      </c>
      <c r="F1344">
        <f t="shared" si="20"/>
        <v>395370095657</v>
      </c>
      <c r="G1344">
        <v>311068287</v>
      </c>
      <c r="H1344">
        <v>10000000</v>
      </c>
    </row>
    <row r="1345" spans="1:8">
      <c r="A1345">
        <v>1344</v>
      </c>
      <c r="B1345">
        <v>0.282230568520097</v>
      </c>
      <c r="C1345" s="6">
        <v>0.32</v>
      </c>
      <c r="D1345">
        <v>0.295195386400994</v>
      </c>
      <c r="E1345">
        <v>302422308</v>
      </c>
      <c r="F1345">
        <f t="shared" si="20"/>
        <v>395043060373</v>
      </c>
      <c r="G1345">
        <v>255306348</v>
      </c>
      <c r="H1345">
        <v>6861751</v>
      </c>
    </row>
    <row r="1346" spans="1:8">
      <c r="A1346">
        <v>1345</v>
      </c>
      <c r="B1346">
        <v>0.2623351174518</v>
      </c>
      <c r="C1346" s="6">
        <v>0.32</v>
      </c>
      <c r="D1346">
        <v>0.295220229674936</v>
      </c>
      <c r="E1346">
        <v>298048220</v>
      </c>
      <c r="F1346">
        <f t="shared" ref="F1346:F1409" si="21">F1347+E1346</f>
        <v>394740638065</v>
      </c>
      <c r="G1346">
        <v>254227996</v>
      </c>
      <c r="H1346">
        <v>9523674</v>
      </c>
    </row>
    <row r="1347" spans="1:8">
      <c r="A1347">
        <v>1346</v>
      </c>
      <c r="B1347">
        <v>0.283028599475647</v>
      </c>
      <c r="C1347" s="6">
        <v>0.32</v>
      </c>
      <c r="D1347">
        <v>0.295253461045282</v>
      </c>
      <c r="E1347">
        <v>333455694</v>
      </c>
      <c r="F1347">
        <f t="shared" si="21"/>
        <v>394442589845</v>
      </c>
      <c r="G1347">
        <v>224467579</v>
      </c>
      <c r="H1347">
        <v>7629173</v>
      </c>
    </row>
    <row r="1348" spans="1:8">
      <c r="A1348">
        <v>1347</v>
      </c>
      <c r="B1348">
        <v>0.304029468773356</v>
      </c>
      <c r="C1348" s="6">
        <v>0.32</v>
      </c>
      <c r="D1348">
        <v>0.295349616833056</v>
      </c>
      <c r="E1348">
        <v>308523870</v>
      </c>
      <c r="F1348">
        <f t="shared" si="21"/>
        <v>394109134151</v>
      </c>
      <c r="G1348">
        <v>208855998</v>
      </c>
      <c r="H1348">
        <v>7550060</v>
      </c>
    </row>
    <row r="1349" spans="1:8">
      <c r="A1349">
        <v>1348</v>
      </c>
      <c r="B1349">
        <v>0.322640491760905</v>
      </c>
      <c r="C1349" s="6">
        <v>0.32</v>
      </c>
      <c r="D1349">
        <v>0.295424543430308</v>
      </c>
      <c r="E1349">
        <v>305342532</v>
      </c>
      <c r="F1349">
        <f t="shared" si="21"/>
        <v>393800610281</v>
      </c>
      <c r="G1349">
        <v>196780010</v>
      </c>
      <c r="H1349">
        <v>6362719</v>
      </c>
    </row>
    <row r="1350" spans="1:8">
      <c r="A1350">
        <v>1349</v>
      </c>
      <c r="B1350">
        <v>0.283907651834806</v>
      </c>
      <c r="C1350" s="6">
        <v>0.32</v>
      </c>
      <c r="D1350">
        <v>0.295442729984359</v>
      </c>
      <c r="E1350">
        <v>337772948</v>
      </c>
      <c r="F1350">
        <f t="shared" si="21"/>
        <v>393495267749</v>
      </c>
      <c r="G1350">
        <v>209305224</v>
      </c>
      <c r="H1350">
        <v>7062590</v>
      </c>
    </row>
    <row r="1351" spans="1:8">
      <c r="A1351">
        <v>1350</v>
      </c>
      <c r="B1351">
        <v>0.335807874963885</v>
      </c>
      <c r="C1351" s="6">
        <v>0.32</v>
      </c>
      <c r="D1351">
        <v>0.295534408808682</v>
      </c>
      <c r="E1351">
        <v>312855530</v>
      </c>
      <c r="F1351">
        <f t="shared" si="21"/>
        <v>393157494801</v>
      </c>
      <c r="G1351">
        <v>203256114</v>
      </c>
      <c r="H1351">
        <v>5756703</v>
      </c>
    </row>
    <row r="1352" spans="1:8">
      <c r="A1352">
        <v>1351</v>
      </c>
      <c r="B1352">
        <v>0.331492638579515</v>
      </c>
      <c r="C1352" s="6">
        <v>0.32</v>
      </c>
      <c r="D1352">
        <v>0.295536597896324</v>
      </c>
      <c r="E1352">
        <v>311895918</v>
      </c>
      <c r="F1352">
        <f t="shared" si="21"/>
        <v>392844639271</v>
      </c>
      <c r="G1352">
        <v>252880206</v>
      </c>
      <c r="H1352">
        <v>9394471</v>
      </c>
    </row>
    <row r="1353" spans="1:8">
      <c r="A1353">
        <v>1352</v>
      </c>
      <c r="B1353">
        <v>0.332381784977879</v>
      </c>
      <c r="C1353" s="6">
        <v>0.33</v>
      </c>
      <c r="D1353">
        <v>0.295579822108399</v>
      </c>
      <c r="E1353">
        <v>330490908</v>
      </c>
      <c r="F1353">
        <f t="shared" si="21"/>
        <v>392532743353</v>
      </c>
      <c r="G1353">
        <v>231625820</v>
      </c>
      <c r="H1353">
        <v>8472759</v>
      </c>
    </row>
    <row r="1354" spans="1:8">
      <c r="A1354">
        <v>1353</v>
      </c>
      <c r="B1354">
        <v>0.326738345435398</v>
      </c>
      <c r="C1354" s="6">
        <v>0.33</v>
      </c>
      <c r="D1354">
        <v>0.295609004596156</v>
      </c>
      <c r="E1354">
        <v>304091626</v>
      </c>
      <c r="F1354">
        <f t="shared" si="21"/>
        <v>392202252445</v>
      </c>
      <c r="G1354">
        <v>213425469</v>
      </c>
      <c r="H1354">
        <v>6471007</v>
      </c>
    </row>
    <row r="1355" spans="1:8">
      <c r="A1355">
        <v>1354</v>
      </c>
      <c r="B1355">
        <v>0.372225791452246</v>
      </c>
      <c r="C1355" s="6">
        <v>0.33</v>
      </c>
      <c r="D1355">
        <v>0.295658198605836</v>
      </c>
      <c r="E1355">
        <v>314318648</v>
      </c>
      <c r="F1355">
        <f t="shared" si="21"/>
        <v>391898160819</v>
      </c>
      <c r="G1355">
        <v>222018030</v>
      </c>
      <c r="H1355">
        <v>5759356</v>
      </c>
    </row>
    <row r="1356" spans="1:8">
      <c r="A1356">
        <v>1355</v>
      </c>
      <c r="B1356">
        <v>0.413582647726396</v>
      </c>
      <c r="C1356" s="6">
        <v>0.33</v>
      </c>
      <c r="D1356">
        <v>0.295835873159556</v>
      </c>
      <c r="E1356">
        <v>353219880</v>
      </c>
      <c r="F1356">
        <f t="shared" si="21"/>
        <v>391583842171</v>
      </c>
      <c r="G1356">
        <v>259871028</v>
      </c>
      <c r="H1356">
        <v>5599825</v>
      </c>
    </row>
    <row r="1357" spans="1:8">
      <c r="A1357">
        <v>1356</v>
      </c>
      <c r="B1357">
        <v>0.257808873124975</v>
      </c>
      <c r="C1357" s="6">
        <v>0.33</v>
      </c>
      <c r="D1357">
        <v>0.295859616038258</v>
      </c>
      <c r="E1357">
        <v>324849386</v>
      </c>
      <c r="F1357">
        <f t="shared" si="21"/>
        <v>391230622291</v>
      </c>
      <c r="G1357">
        <v>300076800</v>
      </c>
      <c r="H1357">
        <v>10000000</v>
      </c>
    </row>
    <row r="1358" spans="1:8">
      <c r="A1358">
        <v>1357</v>
      </c>
      <c r="B1358">
        <v>0.346912898901816</v>
      </c>
      <c r="C1358" s="6">
        <v>0.33</v>
      </c>
      <c r="D1358">
        <v>0.295927090644455</v>
      </c>
      <c r="E1358">
        <v>317791860</v>
      </c>
      <c r="F1358">
        <f t="shared" si="21"/>
        <v>390905772905</v>
      </c>
      <c r="G1358">
        <v>244649655</v>
      </c>
      <c r="H1358">
        <v>7425169</v>
      </c>
    </row>
    <row r="1359" spans="1:8">
      <c r="A1359">
        <v>1358</v>
      </c>
      <c r="B1359">
        <v>0.418574725580692</v>
      </c>
      <c r="C1359" s="6">
        <v>0.33</v>
      </c>
      <c r="D1359">
        <v>0.295928345614471</v>
      </c>
      <c r="E1359">
        <v>361973072</v>
      </c>
      <c r="F1359">
        <f t="shared" si="21"/>
        <v>390587981045</v>
      </c>
      <c r="G1359">
        <v>236303584</v>
      </c>
      <c r="H1359">
        <v>5156691</v>
      </c>
    </row>
    <row r="1360" spans="1:8">
      <c r="A1360">
        <v>1359</v>
      </c>
      <c r="B1360">
        <v>0.298416626155863</v>
      </c>
      <c r="C1360" s="6">
        <v>0.33</v>
      </c>
      <c r="D1360">
        <v>0.296016845416216</v>
      </c>
      <c r="E1360">
        <v>333265010</v>
      </c>
      <c r="F1360">
        <f t="shared" si="21"/>
        <v>390226007973</v>
      </c>
      <c r="G1360">
        <v>437343962</v>
      </c>
      <c r="H1360">
        <v>6547831</v>
      </c>
    </row>
    <row r="1361" spans="1:8">
      <c r="A1361">
        <v>1360</v>
      </c>
      <c r="B1361">
        <v>0.36702315854721</v>
      </c>
      <c r="C1361" s="6">
        <v>0.33</v>
      </c>
      <c r="D1361">
        <v>0.296070038238244</v>
      </c>
      <c r="E1361">
        <v>328582874</v>
      </c>
      <c r="F1361">
        <f t="shared" si="21"/>
        <v>389892742963</v>
      </c>
      <c r="G1361">
        <v>445522068</v>
      </c>
      <c r="H1361">
        <v>5598638</v>
      </c>
    </row>
    <row r="1362" spans="1:8">
      <c r="A1362">
        <v>1361</v>
      </c>
      <c r="B1362">
        <v>0.374209918697795</v>
      </c>
      <c r="C1362" s="6">
        <v>0.33</v>
      </c>
      <c r="D1362">
        <v>0.296080659160995</v>
      </c>
      <c r="E1362">
        <v>355451862</v>
      </c>
      <c r="F1362">
        <f t="shared" si="21"/>
        <v>389564160089</v>
      </c>
      <c r="G1362">
        <v>505889468</v>
      </c>
      <c r="H1362">
        <v>5645612</v>
      </c>
    </row>
    <row r="1363" spans="1:8">
      <c r="A1363">
        <v>1362</v>
      </c>
      <c r="B1363">
        <v>0.264340215925134</v>
      </c>
      <c r="C1363" s="6">
        <v>0.33</v>
      </c>
      <c r="D1363">
        <v>0.296094507049177</v>
      </c>
      <c r="E1363">
        <v>320385120</v>
      </c>
      <c r="F1363">
        <f t="shared" si="21"/>
        <v>389208708227</v>
      </c>
      <c r="G1363">
        <v>560707072</v>
      </c>
      <c r="H1363">
        <v>9819869</v>
      </c>
    </row>
    <row r="1364" spans="1:8">
      <c r="A1364">
        <v>1363</v>
      </c>
      <c r="B1364">
        <v>0.305854871345008</v>
      </c>
      <c r="C1364" s="6">
        <v>0.33</v>
      </c>
      <c r="D1364">
        <v>0.29615068489184</v>
      </c>
      <c r="E1364">
        <v>304495842</v>
      </c>
      <c r="F1364">
        <f t="shared" si="21"/>
        <v>388888323107</v>
      </c>
      <c r="G1364">
        <v>527688511</v>
      </c>
      <c r="H1364">
        <v>7136054</v>
      </c>
    </row>
    <row r="1365" spans="1:8">
      <c r="A1365">
        <v>1364</v>
      </c>
      <c r="B1365">
        <v>0.263866074266068</v>
      </c>
      <c r="C1365" s="6">
        <v>0.33</v>
      </c>
      <c r="D1365">
        <v>0.296191979115868</v>
      </c>
      <c r="E1365">
        <v>330881502</v>
      </c>
      <c r="F1365">
        <f t="shared" si="21"/>
        <v>388583827265</v>
      </c>
      <c r="G1365">
        <v>521569463</v>
      </c>
      <c r="H1365">
        <v>10000000</v>
      </c>
    </row>
    <row r="1366" spans="1:8">
      <c r="A1366">
        <v>1365</v>
      </c>
      <c r="B1366">
        <v>0.259686828918572</v>
      </c>
      <c r="C1366" s="6">
        <v>0.33</v>
      </c>
      <c r="D1366">
        <v>0.296208847945266</v>
      </c>
      <c r="E1366">
        <v>311121894</v>
      </c>
      <c r="F1366">
        <f t="shared" si="21"/>
        <v>388252945763</v>
      </c>
      <c r="G1366">
        <v>456745930</v>
      </c>
      <c r="H1366">
        <v>0</v>
      </c>
    </row>
    <row r="1367" spans="1:8">
      <c r="A1367">
        <v>1366</v>
      </c>
      <c r="B1367">
        <v>0.25587717584622</v>
      </c>
      <c r="C1367" s="6">
        <v>0.33</v>
      </c>
      <c r="D1367">
        <v>0.296218396685987</v>
      </c>
      <c r="E1367">
        <v>314978372</v>
      </c>
      <c r="F1367">
        <f t="shared" si="21"/>
        <v>387941823869</v>
      </c>
      <c r="G1367">
        <v>385090460</v>
      </c>
      <c r="H1367">
        <v>8932993</v>
      </c>
    </row>
    <row r="1368" spans="1:8">
      <c r="A1368">
        <v>1367</v>
      </c>
      <c r="B1368">
        <v>0.302738605553202</v>
      </c>
      <c r="C1368" s="6">
        <v>0.33</v>
      </c>
      <c r="D1368">
        <v>0.296234439321522</v>
      </c>
      <c r="E1368">
        <v>354232116</v>
      </c>
      <c r="F1368">
        <f t="shared" si="21"/>
        <v>387626845497</v>
      </c>
      <c r="G1368">
        <v>356011799</v>
      </c>
      <c r="H1368">
        <v>6360697</v>
      </c>
    </row>
    <row r="1369" spans="1:8">
      <c r="A1369">
        <v>1368</v>
      </c>
      <c r="B1369">
        <v>0.288358401268965</v>
      </c>
      <c r="C1369" s="6">
        <v>0.33</v>
      </c>
      <c r="D1369">
        <v>0.296270624744664</v>
      </c>
      <c r="E1369">
        <v>319035578</v>
      </c>
      <c r="F1369">
        <f t="shared" si="21"/>
        <v>387272613381</v>
      </c>
      <c r="G1369">
        <v>372366860</v>
      </c>
      <c r="H1369">
        <v>8430978</v>
      </c>
    </row>
    <row r="1370" spans="1:8">
      <c r="A1370">
        <v>1369</v>
      </c>
      <c r="B1370">
        <v>0.340118104188021</v>
      </c>
      <c r="C1370" s="6">
        <v>0.33</v>
      </c>
      <c r="D1370">
        <v>0.296307226714145</v>
      </c>
      <c r="E1370">
        <v>316147976</v>
      </c>
      <c r="F1370">
        <f t="shared" si="21"/>
        <v>386953577803</v>
      </c>
      <c r="G1370">
        <v>350190906</v>
      </c>
      <c r="H1370">
        <v>10000000</v>
      </c>
    </row>
    <row r="1371" spans="1:8">
      <c r="A1371">
        <v>1370</v>
      </c>
      <c r="B1371">
        <v>0.292105144126884</v>
      </c>
      <c r="C1371" s="6">
        <v>0.33</v>
      </c>
      <c r="D1371">
        <v>0.296336592988738</v>
      </c>
      <c r="E1371">
        <v>356881788</v>
      </c>
      <c r="F1371">
        <f t="shared" si="21"/>
        <v>386637429827</v>
      </c>
      <c r="G1371">
        <v>322806048</v>
      </c>
      <c r="H1371">
        <v>8138892</v>
      </c>
    </row>
    <row r="1372" spans="1:8">
      <c r="A1372">
        <v>1371</v>
      </c>
      <c r="B1372">
        <v>0.309280813912145</v>
      </c>
      <c r="C1372" s="6">
        <v>0.33</v>
      </c>
      <c r="D1372">
        <v>0.296391581847821</v>
      </c>
      <c r="E1372">
        <v>322648288</v>
      </c>
      <c r="F1372">
        <f t="shared" si="21"/>
        <v>386280548039</v>
      </c>
      <c r="G1372">
        <v>301014330</v>
      </c>
      <c r="H1372">
        <v>6554899</v>
      </c>
    </row>
    <row r="1373" spans="1:8">
      <c r="A1373">
        <v>1372</v>
      </c>
      <c r="B1373">
        <v>0.282963044541412</v>
      </c>
      <c r="C1373" s="6">
        <v>0.33</v>
      </c>
      <c r="D1373">
        <v>0.296420907872204</v>
      </c>
      <c r="E1373">
        <v>313853770</v>
      </c>
      <c r="F1373">
        <f t="shared" si="21"/>
        <v>385957899751</v>
      </c>
      <c r="G1373">
        <v>308254584</v>
      </c>
      <c r="H1373">
        <v>7887970</v>
      </c>
    </row>
    <row r="1374" spans="1:8">
      <c r="A1374">
        <v>1373</v>
      </c>
      <c r="B1374">
        <v>0.322037537518513</v>
      </c>
      <c r="C1374" s="6">
        <v>0.33</v>
      </c>
      <c r="D1374">
        <v>0.296443405644868</v>
      </c>
      <c r="E1374">
        <v>350574266</v>
      </c>
      <c r="F1374">
        <f t="shared" si="21"/>
        <v>385644045981</v>
      </c>
      <c r="G1374">
        <v>290603075</v>
      </c>
      <c r="H1374">
        <v>7243174</v>
      </c>
    </row>
    <row r="1375" spans="1:8">
      <c r="A1375">
        <v>1374</v>
      </c>
      <c r="B1375">
        <v>0.263528909688677</v>
      </c>
      <c r="C1375" s="6">
        <v>0.33</v>
      </c>
      <c r="D1375">
        <v>0.296464013406346</v>
      </c>
      <c r="E1375">
        <v>318360502</v>
      </c>
      <c r="F1375">
        <f t="shared" si="21"/>
        <v>385293471715</v>
      </c>
      <c r="G1375">
        <v>282421976</v>
      </c>
      <c r="H1375">
        <v>7403315</v>
      </c>
    </row>
    <row r="1376" spans="1:8">
      <c r="A1376">
        <v>1375</v>
      </c>
      <c r="B1376">
        <v>0.490000031943099</v>
      </c>
      <c r="C1376" s="6">
        <v>0.33</v>
      </c>
      <c r="D1376">
        <v>0.296518051856631</v>
      </c>
      <c r="E1376">
        <v>313056664</v>
      </c>
      <c r="F1376">
        <f t="shared" si="21"/>
        <v>384975111213</v>
      </c>
      <c r="G1376">
        <v>269549046</v>
      </c>
      <c r="H1376">
        <v>5000000</v>
      </c>
    </row>
    <row r="1377" spans="1:8">
      <c r="A1377">
        <v>1376</v>
      </c>
      <c r="B1377">
        <v>0.287726017074357</v>
      </c>
      <c r="C1377" s="6">
        <v>0.33</v>
      </c>
      <c r="D1377">
        <v>0.296585362721464</v>
      </c>
      <c r="E1377">
        <v>346132854</v>
      </c>
      <c r="F1377">
        <f t="shared" si="21"/>
        <v>384662054549</v>
      </c>
      <c r="G1377">
        <v>399549056</v>
      </c>
      <c r="H1377">
        <v>6166894</v>
      </c>
    </row>
    <row r="1378" spans="1:8">
      <c r="A1378">
        <v>1377</v>
      </c>
      <c r="B1378">
        <v>0.269750865174376</v>
      </c>
      <c r="C1378" s="6">
        <v>0.33</v>
      </c>
      <c r="D1378">
        <v>0.296599368513801</v>
      </c>
      <c r="E1378">
        <v>301966294</v>
      </c>
      <c r="F1378">
        <f t="shared" si="21"/>
        <v>384315921695</v>
      </c>
      <c r="G1378">
        <v>428205689</v>
      </c>
      <c r="H1378">
        <v>0</v>
      </c>
    </row>
    <row r="1379" spans="1:8">
      <c r="A1379">
        <v>1378</v>
      </c>
      <c r="B1379">
        <v>0.271706152640058</v>
      </c>
      <c r="C1379" s="6">
        <v>0.33</v>
      </c>
      <c r="D1379">
        <v>0.296603806101806</v>
      </c>
      <c r="E1379">
        <v>297320432</v>
      </c>
      <c r="F1379">
        <f t="shared" si="21"/>
        <v>384013955401</v>
      </c>
      <c r="G1379">
        <v>361697874</v>
      </c>
      <c r="H1379">
        <v>7884587</v>
      </c>
    </row>
    <row r="1380" spans="1:8">
      <c r="A1380">
        <v>1379</v>
      </c>
      <c r="B1380">
        <v>0.284307331357082</v>
      </c>
      <c r="C1380" s="6">
        <v>0.33</v>
      </c>
      <c r="D1380">
        <v>0.296619158591314</v>
      </c>
      <c r="E1380">
        <v>371421794</v>
      </c>
      <c r="F1380">
        <f t="shared" si="21"/>
        <v>383716634969</v>
      </c>
      <c r="G1380">
        <v>344102175</v>
      </c>
      <c r="H1380">
        <v>7263666</v>
      </c>
    </row>
    <row r="1381" spans="1:8">
      <c r="A1381">
        <v>1380</v>
      </c>
      <c r="B1381">
        <v>0.309729238570665</v>
      </c>
      <c r="C1381" s="6">
        <v>0.33</v>
      </c>
      <c r="D1381">
        <v>0.296664610946134</v>
      </c>
      <c r="E1381">
        <v>428626486</v>
      </c>
      <c r="F1381">
        <f t="shared" si="21"/>
        <v>383345213175</v>
      </c>
      <c r="G1381">
        <v>333076429</v>
      </c>
      <c r="H1381">
        <v>7943574</v>
      </c>
    </row>
    <row r="1382" spans="1:8">
      <c r="A1382">
        <v>1381</v>
      </c>
      <c r="B1382">
        <v>0.370431921811357</v>
      </c>
      <c r="C1382" s="6">
        <v>0.33</v>
      </c>
      <c r="D1382">
        <v>0.296689456319155</v>
      </c>
      <c r="E1382">
        <v>369500210</v>
      </c>
      <c r="F1382">
        <f t="shared" si="21"/>
        <v>382916586689</v>
      </c>
      <c r="G1382">
        <v>311412624</v>
      </c>
      <c r="H1382">
        <v>5736340</v>
      </c>
    </row>
    <row r="1383" spans="1:8">
      <c r="A1383">
        <v>1382</v>
      </c>
      <c r="B1383">
        <v>0.298129988606169</v>
      </c>
      <c r="C1383" s="6">
        <v>0.33</v>
      </c>
      <c r="D1383">
        <v>0.296724093060203</v>
      </c>
      <c r="E1383">
        <v>404738304</v>
      </c>
      <c r="F1383">
        <f t="shared" si="21"/>
        <v>382547086479</v>
      </c>
      <c r="G1383">
        <v>359013634</v>
      </c>
      <c r="H1383">
        <v>7958367</v>
      </c>
    </row>
    <row r="1384" spans="1:8">
      <c r="A1384">
        <v>1383</v>
      </c>
      <c r="B1384">
        <v>0.287620492749092</v>
      </c>
      <c r="C1384" s="6">
        <v>0.33</v>
      </c>
      <c r="D1384">
        <v>0.296733196083455</v>
      </c>
      <c r="E1384">
        <v>363865754</v>
      </c>
      <c r="F1384">
        <f t="shared" si="21"/>
        <v>382142348175</v>
      </c>
      <c r="G1384">
        <v>337065060</v>
      </c>
      <c r="H1384">
        <v>6636421</v>
      </c>
    </row>
    <row r="1385" spans="1:8">
      <c r="A1385">
        <v>1384</v>
      </c>
      <c r="B1385">
        <v>0.352636340808496</v>
      </c>
      <c r="C1385" s="6">
        <v>0.33</v>
      </c>
      <c r="D1385">
        <v>0.296739828001868</v>
      </c>
      <c r="E1385">
        <v>356589678</v>
      </c>
      <c r="F1385">
        <f t="shared" si="21"/>
        <v>381778482421</v>
      </c>
      <c r="G1385">
        <v>343063140</v>
      </c>
      <c r="H1385">
        <v>6306199</v>
      </c>
    </row>
    <row r="1386" spans="1:8">
      <c r="A1386">
        <v>1385</v>
      </c>
      <c r="B1386">
        <v>0.270352662262048</v>
      </c>
      <c r="C1386" s="6">
        <v>0.33</v>
      </c>
      <c r="D1386">
        <v>0.29674575467996</v>
      </c>
      <c r="E1386">
        <v>405548808</v>
      </c>
      <c r="F1386">
        <f t="shared" si="21"/>
        <v>381421892743</v>
      </c>
      <c r="G1386">
        <v>357142667</v>
      </c>
      <c r="H1386">
        <v>8393437</v>
      </c>
    </row>
    <row r="1387" spans="1:8">
      <c r="A1387">
        <v>1386</v>
      </c>
      <c r="B1387">
        <v>0.302029961489198</v>
      </c>
      <c r="C1387" s="6">
        <v>0.33</v>
      </c>
      <c r="D1387">
        <v>0.296780135423015</v>
      </c>
      <c r="E1387">
        <v>370190678</v>
      </c>
      <c r="F1387">
        <f t="shared" si="21"/>
        <v>381016343935</v>
      </c>
      <c r="G1387">
        <v>326819010</v>
      </c>
      <c r="H1387">
        <v>6855593</v>
      </c>
    </row>
    <row r="1388" spans="1:8">
      <c r="A1388">
        <v>1387</v>
      </c>
      <c r="B1388">
        <v>0.304810712628284</v>
      </c>
      <c r="C1388" s="6">
        <v>0.33</v>
      </c>
      <c r="D1388">
        <v>0.296845282112428</v>
      </c>
      <c r="E1388">
        <v>369504840</v>
      </c>
      <c r="F1388">
        <f t="shared" si="21"/>
        <v>380646153257</v>
      </c>
      <c r="G1388">
        <v>325790184</v>
      </c>
      <c r="H1388">
        <v>8041259</v>
      </c>
    </row>
    <row r="1389" spans="1:8">
      <c r="A1389">
        <v>1388</v>
      </c>
      <c r="B1389">
        <v>0.437736300600593</v>
      </c>
      <c r="C1389" s="6">
        <v>0.33</v>
      </c>
      <c r="D1389">
        <v>0.296956394602222</v>
      </c>
      <c r="E1389">
        <v>413004748</v>
      </c>
      <c r="F1389">
        <f t="shared" si="21"/>
        <v>380276648417</v>
      </c>
      <c r="G1389">
        <v>305609400</v>
      </c>
      <c r="H1389">
        <v>5079945</v>
      </c>
    </row>
    <row r="1390" spans="1:8">
      <c r="A1390">
        <v>1389</v>
      </c>
      <c r="B1390">
        <v>0.266830382762614</v>
      </c>
      <c r="C1390" s="6">
        <v>0.33</v>
      </c>
      <c r="D1390">
        <v>0.296962192233631</v>
      </c>
      <c r="E1390">
        <v>371312910</v>
      </c>
      <c r="F1390">
        <f t="shared" si="21"/>
        <v>379863643669</v>
      </c>
      <c r="G1390">
        <v>649780284</v>
      </c>
      <c r="H1390">
        <v>6841461</v>
      </c>
    </row>
    <row r="1391" spans="1:8">
      <c r="A1391">
        <v>1390</v>
      </c>
      <c r="B1391">
        <v>0.330095183969254</v>
      </c>
      <c r="C1391" s="6">
        <v>0.33</v>
      </c>
      <c r="D1391">
        <v>0.297096339960283</v>
      </c>
      <c r="E1391">
        <v>370574586</v>
      </c>
      <c r="F1391">
        <f t="shared" si="21"/>
        <v>379492330759</v>
      </c>
      <c r="G1391">
        <v>649012056</v>
      </c>
      <c r="H1391">
        <v>5752465</v>
      </c>
    </row>
    <row r="1392" spans="1:8">
      <c r="A1392">
        <v>1391</v>
      </c>
      <c r="B1392">
        <v>0.2231637021377</v>
      </c>
      <c r="C1392" s="6">
        <v>0.33</v>
      </c>
      <c r="D1392">
        <v>0.297126630451719</v>
      </c>
      <c r="E1392">
        <v>448888738</v>
      </c>
      <c r="F1392">
        <f t="shared" si="21"/>
        <v>379121756173</v>
      </c>
      <c r="G1392">
        <v>710557160</v>
      </c>
      <c r="H1392">
        <v>12000000</v>
      </c>
    </row>
    <row r="1393" spans="1:8">
      <c r="A1393">
        <v>1392</v>
      </c>
      <c r="B1393">
        <v>0.320833692251406</v>
      </c>
      <c r="C1393" s="6">
        <v>0.33</v>
      </c>
      <c r="D1393">
        <v>0.297135851902223</v>
      </c>
      <c r="E1393">
        <v>408876968</v>
      </c>
      <c r="F1393">
        <f t="shared" si="21"/>
        <v>378672867435</v>
      </c>
      <c r="G1393">
        <v>650777351</v>
      </c>
      <c r="H1393">
        <v>8682598</v>
      </c>
    </row>
    <row r="1394" spans="1:8">
      <c r="A1394">
        <v>1393</v>
      </c>
      <c r="B1394">
        <v>0.24554859818762</v>
      </c>
      <c r="C1394" s="6">
        <v>0.33</v>
      </c>
      <c r="D1394">
        <v>0.29715771010393</v>
      </c>
      <c r="E1394">
        <v>406130598</v>
      </c>
      <c r="F1394">
        <f t="shared" si="21"/>
        <v>378263990467</v>
      </c>
      <c r="G1394">
        <v>642387330</v>
      </c>
      <c r="H1394">
        <v>7600598</v>
      </c>
    </row>
    <row r="1395" spans="1:8">
      <c r="A1395">
        <v>1394</v>
      </c>
      <c r="B1395">
        <v>0.291505774847787</v>
      </c>
      <c r="C1395" s="6">
        <v>0.33</v>
      </c>
      <c r="D1395">
        <v>0.297258489682515</v>
      </c>
      <c r="E1395">
        <v>441162104</v>
      </c>
      <c r="F1395">
        <f t="shared" si="21"/>
        <v>377857859869</v>
      </c>
      <c r="G1395">
        <v>641915910</v>
      </c>
      <c r="H1395">
        <v>10114138</v>
      </c>
    </row>
    <row r="1396" spans="1:8">
      <c r="A1396">
        <v>1395</v>
      </c>
      <c r="B1396">
        <v>0.32114117873662</v>
      </c>
      <c r="C1396" s="6">
        <v>0.33</v>
      </c>
      <c r="D1396">
        <v>0.297266683147744</v>
      </c>
      <c r="E1396">
        <v>396557494</v>
      </c>
      <c r="F1396">
        <f t="shared" si="21"/>
        <v>377416697765</v>
      </c>
      <c r="G1396">
        <v>615032608</v>
      </c>
      <c r="H1396">
        <v>8148741</v>
      </c>
    </row>
    <row r="1397" spans="1:8">
      <c r="A1397">
        <v>1396</v>
      </c>
      <c r="B1397">
        <v>0.254856554300903</v>
      </c>
      <c r="C1397" s="6">
        <v>0.33</v>
      </c>
      <c r="D1397">
        <v>0.297277016311331</v>
      </c>
      <c r="E1397">
        <v>381704996</v>
      </c>
      <c r="F1397">
        <f t="shared" si="21"/>
        <v>377020140271</v>
      </c>
      <c r="G1397">
        <v>613260305</v>
      </c>
      <c r="H1397">
        <v>9466873</v>
      </c>
    </row>
    <row r="1398" spans="1:8">
      <c r="A1398">
        <v>1397</v>
      </c>
      <c r="B1398">
        <v>0.235667357582986</v>
      </c>
      <c r="C1398" s="6">
        <v>0.33</v>
      </c>
      <c r="D1398">
        <v>0.297359506717271</v>
      </c>
      <c r="E1398">
        <v>434233966</v>
      </c>
      <c r="F1398">
        <f t="shared" si="21"/>
        <v>376638435275</v>
      </c>
      <c r="G1398">
        <v>589772988</v>
      </c>
      <c r="H1398">
        <v>10254852</v>
      </c>
    </row>
    <row r="1399" spans="1:8">
      <c r="A1399">
        <v>1398</v>
      </c>
      <c r="B1399">
        <v>0.301397995553666</v>
      </c>
      <c r="C1399" s="6">
        <v>0.33</v>
      </c>
      <c r="D1399">
        <v>0.297373559488834</v>
      </c>
      <c r="E1399">
        <v>391871604</v>
      </c>
      <c r="F1399">
        <f t="shared" si="21"/>
        <v>376204201309</v>
      </c>
      <c r="G1399">
        <v>551117080</v>
      </c>
      <c r="H1399">
        <v>10408414</v>
      </c>
    </row>
    <row r="1400" spans="1:8">
      <c r="A1400">
        <v>1399</v>
      </c>
      <c r="B1400">
        <v>0.291288311805703</v>
      </c>
      <c r="C1400" s="6">
        <v>0.33</v>
      </c>
      <c r="D1400">
        <v>0.297406528175027</v>
      </c>
      <c r="E1400">
        <v>389418150</v>
      </c>
      <c r="F1400">
        <f t="shared" si="21"/>
        <v>375812329705</v>
      </c>
      <c r="G1400">
        <v>529251380</v>
      </c>
      <c r="H1400">
        <v>10593703</v>
      </c>
    </row>
    <row r="1401" spans="1:8">
      <c r="A1401">
        <v>1400</v>
      </c>
      <c r="B1401">
        <v>0.291995378164345</v>
      </c>
      <c r="C1401" s="6">
        <v>0.33</v>
      </c>
      <c r="D1401">
        <v>0.297410334024012</v>
      </c>
      <c r="E1401">
        <v>445131362</v>
      </c>
      <c r="F1401">
        <f t="shared" si="21"/>
        <v>375422911555</v>
      </c>
      <c r="G1401">
        <v>504837957</v>
      </c>
      <c r="H1401">
        <v>7372062</v>
      </c>
    </row>
    <row r="1402" spans="1:8">
      <c r="A1402">
        <v>1401</v>
      </c>
      <c r="B1402">
        <v>0.294606183585762</v>
      </c>
      <c r="C1402" s="6">
        <v>0.33</v>
      </c>
      <c r="D1402">
        <v>0.297418023275622</v>
      </c>
      <c r="E1402">
        <v>389811558</v>
      </c>
      <c r="F1402">
        <f t="shared" si="21"/>
        <v>374977780193</v>
      </c>
      <c r="G1402">
        <v>512536696</v>
      </c>
      <c r="H1402">
        <v>8455559</v>
      </c>
    </row>
    <row r="1403" spans="1:8">
      <c r="A1403">
        <v>1402</v>
      </c>
      <c r="B1403">
        <v>0.320445321097828</v>
      </c>
      <c r="C1403" s="6">
        <v>0.33</v>
      </c>
      <c r="D1403">
        <v>0.297422183478837</v>
      </c>
      <c r="E1403">
        <v>403970126</v>
      </c>
      <c r="F1403">
        <f t="shared" si="21"/>
        <v>374587968635</v>
      </c>
      <c r="G1403">
        <v>504014400</v>
      </c>
      <c r="H1403">
        <v>7133222</v>
      </c>
    </row>
    <row r="1404" spans="1:8">
      <c r="A1404">
        <v>1403</v>
      </c>
      <c r="B1404">
        <v>0.376719209542743</v>
      </c>
      <c r="C1404" s="6">
        <v>0.33</v>
      </c>
      <c r="D1404">
        <v>0.297439226368677</v>
      </c>
      <c r="E1404">
        <v>436728282</v>
      </c>
      <c r="F1404">
        <f t="shared" si="21"/>
        <v>374183998509</v>
      </c>
      <c r="G1404">
        <v>521118039</v>
      </c>
      <c r="H1404">
        <v>6578931</v>
      </c>
    </row>
    <row r="1405" spans="1:8">
      <c r="A1405">
        <v>1404</v>
      </c>
      <c r="B1405">
        <v>0.327032205607277</v>
      </c>
      <c r="C1405" s="6">
        <v>0.33</v>
      </c>
      <c r="D1405">
        <v>0.297488155059648</v>
      </c>
      <c r="E1405">
        <v>393965122</v>
      </c>
      <c r="F1405">
        <f t="shared" si="21"/>
        <v>373747270227</v>
      </c>
      <c r="G1405">
        <v>557171217</v>
      </c>
      <c r="H1405">
        <v>7717144</v>
      </c>
    </row>
    <row r="1406" spans="1:8">
      <c r="A1406">
        <v>1405</v>
      </c>
      <c r="B1406">
        <v>0.198454134126453</v>
      </c>
      <c r="C1406" s="6">
        <v>0.33</v>
      </c>
      <c r="D1406">
        <v>0.297517544599194</v>
      </c>
      <c r="E1406">
        <v>386664128</v>
      </c>
      <c r="F1406">
        <f t="shared" si="21"/>
        <v>373353305105</v>
      </c>
      <c r="G1406">
        <v>562421886</v>
      </c>
      <c r="H1406">
        <v>15000000</v>
      </c>
    </row>
    <row r="1407" spans="1:8">
      <c r="A1407">
        <v>1406</v>
      </c>
      <c r="B1407">
        <v>0.260087422602307</v>
      </c>
      <c r="C1407" s="6">
        <v>0.33</v>
      </c>
      <c r="D1407">
        <v>0.297593426213211</v>
      </c>
      <c r="E1407">
        <v>425097618</v>
      </c>
      <c r="F1407">
        <f t="shared" si="21"/>
        <v>372966640977</v>
      </c>
      <c r="G1407">
        <v>479691558</v>
      </c>
      <c r="H1407">
        <v>8710675</v>
      </c>
    </row>
    <row r="1408" spans="1:8">
      <c r="A1408">
        <v>1407</v>
      </c>
      <c r="B1408">
        <v>0.279313918492175</v>
      </c>
      <c r="C1408" s="6">
        <v>0.33</v>
      </c>
      <c r="D1408">
        <v>0.297662336608257</v>
      </c>
      <c r="E1408">
        <v>385071740</v>
      </c>
      <c r="F1408">
        <f t="shared" si="21"/>
        <v>372541543359</v>
      </c>
      <c r="G1408">
        <v>460352344</v>
      </c>
      <c r="H1408">
        <v>12241950</v>
      </c>
    </row>
    <row r="1409" spans="1:8">
      <c r="A1409">
        <v>1408</v>
      </c>
      <c r="B1409">
        <v>0.206643218665944</v>
      </c>
      <c r="C1409" s="6">
        <v>0.33</v>
      </c>
      <c r="D1409">
        <v>0.297733209183259</v>
      </c>
      <c r="E1409">
        <v>383982986</v>
      </c>
      <c r="F1409">
        <f t="shared" si="21"/>
        <v>372156471619</v>
      </c>
      <c r="G1409">
        <v>428190888</v>
      </c>
      <c r="H1409">
        <v>13333333</v>
      </c>
    </row>
    <row r="1410" spans="1:8">
      <c r="A1410">
        <v>1409</v>
      </c>
      <c r="B1410">
        <v>0.294240400388878</v>
      </c>
      <c r="C1410" s="6">
        <v>0.33</v>
      </c>
      <c r="D1410">
        <v>0.297797336635398</v>
      </c>
      <c r="E1410">
        <v>428104998</v>
      </c>
      <c r="F1410">
        <f t="shared" ref="F1410:F1473" si="22">F1411+E1410</f>
        <v>371772488633</v>
      </c>
      <c r="G1410">
        <v>359386704</v>
      </c>
      <c r="H1410">
        <v>8297945</v>
      </c>
    </row>
    <row r="1411" spans="1:8">
      <c r="A1411">
        <v>1410</v>
      </c>
      <c r="B1411">
        <v>0.258732564026623</v>
      </c>
      <c r="C1411" s="6">
        <v>0.33</v>
      </c>
      <c r="D1411">
        <v>0.297891931341455</v>
      </c>
      <c r="E1411">
        <v>379438954</v>
      </c>
      <c r="F1411">
        <f t="shared" si="22"/>
        <v>371344383635</v>
      </c>
      <c r="G1411">
        <v>350262546</v>
      </c>
      <c r="H1411">
        <v>10122305</v>
      </c>
    </row>
    <row r="1412" spans="1:8">
      <c r="A1412">
        <v>1411</v>
      </c>
      <c r="B1412">
        <v>0.283882798602174</v>
      </c>
      <c r="C1412" s="6">
        <v>0.33</v>
      </c>
      <c r="D1412">
        <v>0.297908043345742</v>
      </c>
      <c r="E1412">
        <v>375707362</v>
      </c>
      <c r="F1412">
        <f t="shared" si="22"/>
        <v>370964944681</v>
      </c>
      <c r="G1412">
        <v>323244502</v>
      </c>
      <c r="H1412">
        <v>6998852</v>
      </c>
    </row>
    <row r="1413" spans="1:8">
      <c r="A1413">
        <v>1412</v>
      </c>
      <c r="B1413">
        <v>0.238587756083123</v>
      </c>
      <c r="C1413" s="6">
        <v>0.33</v>
      </c>
      <c r="D1413">
        <v>0.297931611755572</v>
      </c>
      <c r="E1413">
        <v>419262206</v>
      </c>
      <c r="F1413">
        <f t="shared" si="22"/>
        <v>370589237319</v>
      </c>
      <c r="G1413">
        <v>343788680</v>
      </c>
      <c r="H1413">
        <v>12000000</v>
      </c>
    </row>
    <row r="1414" spans="1:8">
      <c r="A1414">
        <v>1413</v>
      </c>
      <c r="B1414">
        <v>0.269284392435318</v>
      </c>
      <c r="C1414" s="6">
        <v>0.33</v>
      </c>
      <c r="D1414">
        <v>0.298075736844136</v>
      </c>
      <c r="E1414">
        <v>374573402</v>
      </c>
      <c r="F1414">
        <f t="shared" si="22"/>
        <v>370169975113</v>
      </c>
      <c r="G1414">
        <v>298381028</v>
      </c>
      <c r="H1414">
        <v>6335444</v>
      </c>
    </row>
    <row r="1415" spans="1:8">
      <c r="A1415">
        <v>1414</v>
      </c>
      <c r="B1415">
        <v>0.315244498903084</v>
      </c>
      <c r="C1415" s="6">
        <v>0.33</v>
      </c>
      <c r="D1415">
        <v>0.298126383598086</v>
      </c>
      <c r="E1415">
        <v>369928040</v>
      </c>
      <c r="F1415">
        <f t="shared" si="22"/>
        <v>369795401711</v>
      </c>
      <c r="G1415">
        <v>355086600</v>
      </c>
      <c r="H1415">
        <v>9914504</v>
      </c>
    </row>
    <row r="1416" spans="1:8">
      <c r="A1416">
        <v>1415</v>
      </c>
      <c r="B1416">
        <v>0.280469450240994</v>
      </c>
      <c r="C1416" s="6">
        <v>0.33</v>
      </c>
      <c r="D1416">
        <v>0.298129988606169</v>
      </c>
      <c r="E1416">
        <v>416872552</v>
      </c>
      <c r="F1416">
        <f t="shared" si="22"/>
        <v>369425473671</v>
      </c>
      <c r="G1416">
        <v>340012160</v>
      </c>
      <c r="H1416">
        <v>8062601</v>
      </c>
    </row>
    <row r="1417" spans="1:8">
      <c r="A1417">
        <v>1416</v>
      </c>
      <c r="B1417">
        <v>0.242158905669971</v>
      </c>
      <c r="C1417" s="6">
        <v>0.33</v>
      </c>
      <c r="D1417">
        <v>0.298140544637232</v>
      </c>
      <c r="E1417">
        <v>379450576</v>
      </c>
      <c r="F1417">
        <f t="shared" si="22"/>
        <v>369008601119</v>
      </c>
      <c r="G1417">
        <v>333290635</v>
      </c>
      <c r="H1417">
        <v>11482317</v>
      </c>
    </row>
    <row r="1418" spans="1:8">
      <c r="A1418">
        <v>1417</v>
      </c>
      <c r="B1418">
        <v>0.356149867271634</v>
      </c>
      <c r="C1418" s="6">
        <v>0.33</v>
      </c>
      <c r="D1418">
        <v>0.298186450331339</v>
      </c>
      <c r="E1418">
        <v>377779080</v>
      </c>
      <c r="F1418">
        <f t="shared" si="22"/>
        <v>368629150543</v>
      </c>
      <c r="G1418">
        <v>296658774</v>
      </c>
      <c r="H1418">
        <v>5906822</v>
      </c>
    </row>
    <row r="1419" spans="1:8">
      <c r="A1419">
        <v>1418</v>
      </c>
      <c r="B1419">
        <v>0.280254376086191</v>
      </c>
      <c r="C1419" s="6">
        <v>0.33</v>
      </c>
      <c r="D1419">
        <v>0.298284220322248</v>
      </c>
      <c r="E1419">
        <v>419949224</v>
      </c>
      <c r="F1419">
        <f t="shared" si="22"/>
        <v>368251371463</v>
      </c>
      <c r="G1419">
        <v>405577188</v>
      </c>
      <c r="H1419">
        <v>15000000</v>
      </c>
    </row>
    <row r="1420" spans="1:8">
      <c r="A1420">
        <v>1419</v>
      </c>
      <c r="B1420">
        <v>0.219886890544577</v>
      </c>
      <c r="C1420" s="6">
        <v>0.33</v>
      </c>
      <c r="D1420">
        <v>0.298290735348233</v>
      </c>
      <c r="E1420">
        <v>380304722</v>
      </c>
      <c r="F1420">
        <f t="shared" si="22"/>
        <v>367831422239</v>
      </c>
      <c r="G1420">
        <v>332494676</v>
      </c>
      <c r="H1420">
        <v>12500000</v>
      </c>
    </row>
    <row r="1421" spans="1:8">
      <c r="A1421">
        <v>1420</v>
      </c>
      <c r="B1421">
        <v>0.210997990610934</v>
      </c>
      <c r="C1421" s="6">
        <v>0.33</v>
      </c>
      <c r="D1421">
        <v>0.298307353474649</v>
      </c>
      <c r="E1421">
        <v>374813426</v>
      </c>
      <c r="F1421">
        <f t="shared" si="22"/>
        <v>367451117517</v>
      </c>
      <c r="G1421">
        <v>279769385</v>
      </c>
      <c r="H1421">
        <v>10031378</v>
      </c>
    </row>
    <row r="1422" spans="1:8">
      <c r="A1422">
        <v>1421</v>
      </c>
      <c r="B1422">
        <v>0.304035344650308</v>
      </c>
      <c r="C1422" s="6">
        <v>0.33</v>
      </c>
      <c r="D1422">
        <v>0.298327490970403</v>
      </c>
      <c r="E1422">
        <v>417287252</v>
      </c>
      <c r="F1422">
        <f t="shared" si="22"/>
        <v>367076304091</v>
      </c>
      <c r="G1422">
        <v>245415332</v>
      </c>
      <c r="H1422">
        <v>12006712</v>
      </c>
    </row>
    <row r="1423" spans="1:8">
      <c r="A1423">
        <v>1422</v>
      </c>
      <c r="B1423">
        <v>0.355824489879373</v>
      </c>
      <c r="C1423" s="6">
        <v>0.33</v>
      </c>
      <c r="D1423">
        <v>0.298360363537967</v>
      </c>
      <c r="E1423">
        <v>372487192</v>
      </c>
      <c r="F1423">
        <f t="shared" si="22"/>
        <v>366659016839</v>
      </c>
      <c r="G1423">
        <v>215841500</v>
      </c>
      <c r="H1423">
        <v>9132195</v>
      </c>
    </row>
    <row r="1424" spans="1:8">
      <c r="A1424">
        <v>1423</v>
      </c>
      <c r="B1424">
        <v>0.225634801385398</v>
      </c>
      <c r="C1424" s="6">
        <v>0.33</v>
      </c>
      <c r="D1424">
        <v>0.298380583520533</v>
      </c>
      <c r="E1424">
        <v>396591384</v>
      </c>
      <c r="F1424">
        <f t="shared" si="22"/>
        <v>366286529647</v>
      </c>
      <c r="G1424">
        <v>211523816</v>
      </c>
      <c r="H1424">
        <v>10041712</v>
      </c>
    </row>
    <row r="1425" spans="1:8">
      <c r="A1425">
        <v>1424</v>
      </c>
      <c r="B1425">
        <v>0.267392855383184</v>
      </c>
      <c r="C1425" s="6">
        <v>0.33</v>
      </c>
      <c r="D1425">
        <v>0.298416626155863</v>
      </c>
      <c r="E1425">
        <v>402591108</v>
      </c>
      <c r="F1425">
        <f t="shared" si="22"/>
        <v>365889938263</v>
      </c>
      <c r="G1425">
        <v>176970840</v>
      </c>
      <c r="H1425">
        <v>13333333</v>
      </c>
    </row>
    <row r="1426" spans="1:8">
      <c r="A1426">
        <v>1425</v>
      </c>
      <c r="B1426">
        <v>0.253247849932818</v>
      </c>
      <c r="C1426" s="6">
        <v>0.33</v>
      </c>
      <c r="D1426">
        <v>0.298496560629343</v>
      </c>
      <c r="E1426">
        <v>359082268</v>
      </c>
      <c r="F1426">
        <f t="shared" si="22"/>
        <v>365487347155</v>
      </c>
      <c r="G1426">
        <v>127351182</v>
      </c>
      <c r="H1426">
        <v>6428571</v>
      </c>
    </row>
    <row r="1427" spans="1:8">
      <c r="A1427">
        <v>1426</v>
      </c>
      <c r="B1427">
        <v>0.277806874381549</v>
      </c>
      <c r="C1427" s="6">
        <v>0.33</v>
      </c>
      <c r="D1427">
        <v>0.298510364979383</v>
      </c>
      <c r="E1427">
        <v>358520804</v>
      </c>
      <c r="F1427">
        <f t="shared" si="22"/>
        <v>365128264887</v>
      </c>
      <c r="G1427">
        <v>87337680</v>
      </c>
      <c r="H1427">
        <v>6000000</v>
      </c>
    </row>
    <row r="1428" spans="1:8">
      <c r="A1428">
        <v>1427</v>
      </c>
      <c r="B1428">
        <v>0.332845014085192</v>
      </c>
      <c r="C1428" s="6">
        <v>0.33</v>
      </c>
      <c r="D1428">
        <v>0.298663048808705</v>
      </c>
      <c r="E1428">
        <v>405427926</v>
      </c>
      <c r="F1428">
        <f t="shared" si="22"/>
        <v>364769744083</v>
      </c>
      <c r="G1428">
        <v>71262030</v>
      </c>
      <c r="H1428">
        <v>5666666</v>
      </c>
    </row>
    <row r="1429" spans="1:8">
      <c r="A1429">
        <v>1428</v>
      </c>
      <c r="B1429">
        <v>0.264329396863306</v>
      </c>
      <c r="C1429" s="6">
        <v>0.33</v>
      </c>
      <c r="D1429">
        <v>0.298704553135251</v>
      </c>
      <c r="E1429">
        <v>374635140</v>
      </c>
      <c r="F1429">
        <f t="shared" si="22"/>
        <v>364364316157</v>
      </c>
      <c r="G1429">
        <v>92547000</v>
      </c>
      <c r="H1429">
        <v>6067086</v>
      </c>
    </row>
    <row r="1430" spans="1:8">
      <c r="A1430">
        <v>1429</v>
      </c>
      <c r="B1430">
        <v>0.265138974665854</v>
      </c>
      <c r="C1430" s="6">
        <v>0.33</v>
      </c>
      <c r="D1430">
        <v>0.298722009979586</v>
      </c>
      <c r="E1430">
        <v>369171242</v>
      </c>
      <c r="F1430">
        <f t="shared" si="22"/>
        <v>363989681017</v>
      </c>
      <c r="G1430">
        <v>177881270</v>
      </c>
      <c r="H1430">
        <v>10893985</v>
      </c>
    </row>
    <row r="1431" spans="1:8">
      <c r="A1431">
        <v>1430</v>
      </c>
      <c r="B1431">
        <v>0.23016871692883</v>
      </c>
      <c r="C1431" s="6">
        <v>0.33</v>
      </c>
      <c r="D1431">
        <v>0.298728785872602</v>
      </c>
      <c r="E1431">
        <v>414603564</v>
      </c>
      <c r="F1431">
        <f t="shared" si="22"/>
        <v>363620509775</v>
      </c>
      <c r="G1431">
        <v>149338971</v>
      </c>
      <c r="H1431">
        <v>8333333</v>
      </c>
    </row>
    <row r="1432" spans="1:8">
      <c r="A1432">
        <v>1431</v>
      </c>
      <c r="B1432">
        <v>0.333173669514926</v>
      </c>
      <c r="C1432" s="6">
        <v>0.33</v>
      </c>
      <c r="D1432">
        <v>0.298816197121125</v>
      </c>
      <c r="E1432">
        <v>374248054</v>
      </c>
      <c r="F1432">
        <f t="shared" si="22"/>
        <v>363205906211</v>
      </c>
      <c r="G1432">
        <v>66611994</v>
      </c>
      <c r="H1432">
        <v>5504877</v>
      </c>
    </row>
    <row r="1433" spans="1:8">
      <c r="A1433">
        <v>1432</v>
      </c>
      <c r="B1433">
        <v>0.336755562241841</v>
      </c>
      <c r="C1433" s="6">
        <v>0.33</v>
      </c>
      <c r="D1433">
        <v>0.298831042652606</v>
      </c>
      <c r="E1433">
        <v>372450634</v>
      </c>
      <c r="F1433">
        <f t="shared" si="22"/>
        <v>362831658157</v>
      </c>
      <c r="G1433">
        <v>178571232</v>
      </c>
      <c r="H1433">
        <v>5951266</v>
      </c>
    </row>
    <row r="1434" spans="1:8">
      <c r="A1434">
        <v>1433</v>
      </c>
      <c r="B1434">
        <v>0.309873157795881</v>
      </c>
      <c r="C1434" s="6">
        <v>0.33</v>
      </c>
      <c r="D1434">
        <v>0.298851190202651</v>
      </c>
      <c r="E1434">
        <v>414246034</v>
      </c>
      <c r="F1434">
        <f t="shared" si="22"/>
        <v>362459207523</v>
      </c>
      <c r="G1434">
        <v>216715500</v>
      </c>
      <c r="H1434">
        <v>6326521</v>
      </c>
    </row>
    <row r="1435" spans="1:8">
      <c r="A1435">
        <v>1434</v>
      </c>
      <c r="B1435">
        <v>0.280635302717011</v>
      </c>
      <c r="C1435" s="6">
        <v>0.33</v>
      </c>
      <c r="D1435">
        <v>0.29892368823786</v>
      </c>
      <c r="E1435">
        <v>380941988</v>
      </c>
      <c r="F1435">
        <f t="shared" si="22"/>
        <v>362044961489</v>
      </c>
      <c r="G1435">
        <v>236996485</v>
      </c>
      <c r="H1435">
        <v>5924705</v>
      </c>
    </row>
    <row r="1436" spans="1:8">
      <c r="A1436">
        <v>1435</v>
      </c>
      <c r="B1436">
        <v>0.398542775459259</v>
      </c>
      <c r="C1436" s="6">
        <v>0.33</v>
      </c>
      <c r="D1436">
        <v>0.298949329711962</v>
      </c>
      <c r="E1436">
        <v>374297910</v>
      </c>
      <c r="F1436">
        <f t="shared" si="22"/>
        <v>361664019501</v>
      </c>
      <c r="G1436">
        <v>293508896</v>
      </c>
      <c r="H1436">
        <v>5570537</v>
      </c>
    </row>
    <row r="1437" spans="1:8">
      <c r="A1437">
        <v>1436</v>
      </c>
      <c r="B1437">
        <v>0.295442729984359</v>
      </c>
      <c r="C1437" s="6">
        <v>0.33</v>
      </c>
      <c r="D1437">
        <v>0.298977161722272</v>
      </c>
      <c r="E1437">
        <v>412610364</v>
      </c>
      <c r="F1437">
        <f t="shared" si="22"/>
        <v>361289721591</v>
      </c>
      <c r="G1437">
        <v>348405240</v>
      </c>
      <c r="H1437">
        <v>6427135</v>
      </c>
    </row>
    <row r="1438" spans="1:8">
      <c r="A1438">
        <v>1437</v>
      </c>
      <c r="B1438">
        <v>0.273167447643529</v>
      </c>
      <c r="C1438" s="6">
        <v>0.33</v>
      </c>
      <c r="D1438">
        <v>0.299019261146823</v>
      </c>
      <c r="E1438">
        <v>376251864</v>
      </c>
      <c r="F1438">
        <f t="shared" si="22"/>
        <v>360877111227</v>
      </c>
      <c r="G1438">
        <v>364535919</v>
      </c>
      <c r="H1438">
        <v>7417293</v>
      </c>
    </row>
    <row r="1439" spans="1:8">
      <c r="A1439">
        <v>1438</v>
      </c>
      <c r="B1439">
        <v>0.258894738536812</v>
      </c>
      <c r="C1439" s="6">
        <v>0.33</v>
      </c>
      <c r="D1439">
        <v>0.299027944699463</v>
      </c>
      <c r="E1439">
        <v>355472106</v>
      </c>
      <c r="F1439">
        <f t="shared" si="22"/>
        <v>360500859363</v>
      </c>
      <c r="G1439">
        <v>349707904</v>
      </c>
      <c r="H1439">
        <v>7738382</v>
      </c>
    </row>
    <row r="1440" spans="1:8">
      <c r="A1440">
        <v>1439</v>
      </c>
      <c r="B1440">
        <v>0.279361200112938</v>
      </c>
      <c r="C1440" s="6">
        <v>0.33</v>
      </c>
      <c r="D1440">
        <v>0.29903173535211</v>
      </c>
      <c r="E1440">
        <v>393986920</v>
      </c>
      <c r="F1440">
        <f t="shared" si="22"/>
        <v>360145387257</v>
      </c>
      <c r="G1440">
        <v>329463486</v>
      </c>
      <c r="H1440">
        <v>5206826</v>
      </c>
    </row>
    <row r="1441" spans="1:8">
      <c r="A1441">
        <v>1440</v>
      </c>
      <c r="B1441">
        <v>0.37167026934091</v>
      </c>
      <c r="C1441" s="6">
        <v>0.33</v>
      </c>
      <c r="D1441">
        <v>0.2990390895115</v>
      </c>
      <c r="E1441">
        <v>336622164</v>
      </c>
      <c r="F1441">
        <f t="shared" si="22"/>
        <v>359751400337</v>
      </c>
      <c r="G1441">
        <v>803604936</v>
      </c>
      <c r="H1441">
        <v>7655494</v>
      </c>
    </row>
    <row r="1442" spans="1:8">
      <c r="A1442">
        <v>1441</v>
      </c>
      <c r="B1442">
        <v>0.330011100197404</v>
      </c>
      <c r="C1442" s="6">
        <v>0.33</v>
      </c>
      <c r="D1442">
        <v>0.299117876560928</v>
      </c>
      <c r="E1442">
        <v>376332046</v>
      </c>
      <c r="F1442">
        <f t="shared" si="22"/>
        <v>359414778173</v>
      </c>
      <c r="G1442">
        <v>794394502</v>
      </c>
      <c r="H1442">
        <v>10000000</v>
      </c>
    </row>
    <row r="1443" spans="1:8">
      <c r="A1443">
        <v>1442</v>
      </c>
      <c r="B1443">
        <v>0.413965216379791</v>
      </c>
      <c r="C1443" s="6">
        <v>0.33</v>
      </c>
      <c r="D1443">
        <v>0.299140422629559</v>
      </c>
      <c r="E1443">
        <v>438774340</v>
      </c>
      <c r="F1443">
        <f t="shared" si="22"/>
        <v>359038446127</v>
      </c>
      <c r="G1443">
        <v>754185552</v>
      </c>
      <c r="H1443">
        <v>5556035</v>
      </c>
    </row>
    <row r="1444" spans="1:8">
      <c r="A1444">
        <v>1443</v>
      </c>
      <c r="B1444">
        <v>0.235057878816071</v>
      </c>
      <c r="C1444" s="6">
        <v>0.33</v>
      </c>
      <c r="D1444">
        <v>0.299252781640985</v>
      </c>
      <c r="E1444">
        <v>391471380</v>
      </c>
      <c r="F1444">
        <f t="shared" si="22"/>
        <v>358599671787</v>
      </c>
      <c r="G1444">
        <v>809720000</v>
      </c>
      <c r="H1444">
        <v>10000000</v>
      </c>
    </row>
    <row r="1445" spans="1:8">
      <c r="A1445">
        <v>1444</v>
      </c>
      <c r="B1445">
        <v>0.322414278781936</v>
      </c>
      <c r="C1445" s="6">
        <v>0.33</v>
      </c>
      <c r="D1445">
        <v>0.299320223166199</v>
      </c>
      <c r="E1445">
        <v>384948858</v>
      </c>
      <c r="F1445">
        <f t="shared" si="22"/>
        <v>358208200407</v>
      </c>
      <c r="G1445">
        <v>759917456</v>
      </c>
      <c r="H1445">
        <v>9300795</v>
      </c>
    </row>
    <row r="1446" spans="1:8">
      <c r="A1446">
        <v>1445</v>
      </c>
      <c r="B1446">
        <v>0.250809175271471</v>
      </c>
      <c r="C1446" s="6">
        <v>0.33</v>
      </c>
      <c r="D1446">
        <v>0.299355711372605</v>
      </c>
      <c r="E1446">
        <v>437600916</v>
      </c>
      <c r="F1446">
        <f t="shared" si="22"/>
        <v>357823251549</v>
      </c>
      <c r="G1446">
        <v>732608704</v>
      </c>
      <c r="H1446">
        <v>6744502</v>
      </c>
    </row>
    <row r="1447" spans="1:8">
      <c r="A1447">
        <v>1446</v>
      </c>
      <c r="B1447">
        <v>0.304045906298888</v>
      </c>
      <c r="C1447" s="6">
        <v>0.33</v>
      </c>
      <c r="D1447">
        <v>0.299373136685213</v>
      </c>
      <c r="E1447">
        <v>393047674</v>
      </c>
      <c r="F1447">
        <f t="shared" si="22"/>
        <v>357385650633</v>
      </c>
      <c r="G1447">
        <v>735850612</v>
      </c>
      <c r="H1447">
        <v>6392168</v>
      </c>
    </row>
    <row r="1448" spans="1:8">
      <c r="A1448">
        <v>1447</v>
      </c>
      <c r="B1448">
        <v>0.284459449266463</v>
      </c>
      <c r="C1448" s="6">
        <v>0.33</v>
      </c>
      <c r="D1448">
        <v>0.29945096420116</v>
      </c>
      <c r="E1448">
        <v>387176276</v>
      </c>
      <c r="F1448">
        <f t="shared" si="22"/>
        <v>356992602959</v>
      </c>
      <c r="G1448">
        <v>752252140</v>
      </c>
      <c r="H1448">
        <v>9244289</v>
      </c>
    </row>
    <row r="1449" spans="1:8">
      <c r="A1449">
        <v>1448</v>
      </c>
      <c r="B1449">
        <v>0.26271876366979</v>
      </c>
      <c r="C1449" s="6">
        <v>0.33</v>
      </c>
      <c r="D1449">
        <v>0.299457978515122</v>
      </c>
      <c r="E1449">
        <v>422052940</v>
      </c>
      <c r="F1449">
        <f t="shared" si="22"/>
        <v>356605426683</v>
      </c>
      <c r="G1449">
        <v>718893160</v>
      </c>
      <c r="H1449">
        <v>10000000</v>
      </c>
    </row>
    <row r="1450" spans="1:8">
      <c r="A1450">
        <v>1449</v>
      </c>
      <c r="B1450">
        <v>0.243977078368268</v>
      </c>
      <c r="C1450" s="6">
        <v>0.33</v>
      </c>
      <c r="D1450">
        <v>0.299552567579692</v>
      </c>
      <c r="E1450">
        <v>379715550</v>
      </c>
      <c r="F1450">
        <f t="shared" si="22"/>
        <v>356183373743</v>
      </c>
      <c r="G1450">
        <v>662968446</v>
      </c>
      <c r="H1450">
        <v>9151943</v>
      </c>
    </row>
    <row r="1451" spans="1:8">
      <c r="A1451">
        <v>1450</v>
      </c>
      <c r="B1451">
        <v>0.262221797378014</v>
      </c>
      <c r="C1451" s="6">
        <v>0.33</v>
      </c>
      <c r="D1451">
        <v>0.299578132788868</v>
      </c>
      <c r="E1451">
        <v>358170510</v>
      </c>
      <c r="F1451">
        <f t="shared" si="22"/>
        <v>355803658193</v>
      </c>
      <c r="G1451">
        <v>624461375</v>
      </c>
      <c r="H1451">
        <v>9351116</v>
      </c>
    </row>
    <row r="1452" spans="1:8">
      <c r="A1452">
        <v>1451</v>
      </c>
      <c r="B1452">
        <v>0.329678722465459</v>
      </c>
      <c r="C1452" s="6">
        <v>0.33</v>
      </c>
      <c r="D1452">
        <v>0.299601372343749</v>
      </c>
      <c r="E1452">
        <v>396768732</v>
      </c>
      <c r="F1452">
        <f t="shared" si="22"/>
        <v>355445487683</v>
      </c>
      <c r="G1452">
        <v>589633520</v>
      </c>
      <c r="H1452">
        <v>7120349</v>
      </c>
    </row>
    <row r="1453" spans="1:8">
      <c r="A1453">
        <v>1452</v>
      </c>
      <c r="B1453">
        <v>0.264661346889049</v>
      </c>
      <c r="C1453" s="6">
        <v>0.33</v>
      </c>
      <c r="D1453">
        <v>0.299670612113747</v>
      </c>
      <c r="E1453">
        <v>368749750</v>
      </c>
      <c r="F1453">
        <f t="shared" si="22"/>
        <v>355048718951</v>
      </c>
      <c r="G1453">
        <v>582985842</v>
      </c>
      <c r="H1453">
        <v>10000000</v>
      </c>
    </row>
    <row r="1454" spans="1:8">
      <c r="A1454">
        <v>1453</v>
      </c>
      <c r="B1454">
        <v>0.276012164963168</v>
      </c>
      <c r="C1454" s="6">
        <v>0.33</v>
      </c>
      <c r="D1454">
        <v>0.299786724514736</v>
      </c>
      <c r="E1454">
        <v>359712392</v>
      </c>
      <c r="F1454">
        <f t="shared" si="22"/>
        <v>354679969201</v>
      </c>
      <c r="G1454">
        <v>529892270</v>
      </c>
      <c r="H1454">
        <v>10000000</v>
      </c>
    </row>
    <row r="1455" spans="1:8">
      <c r="A1455">
        <v>1454</v>
      </c>
      <c r="B1455">
        <v>0.315079424104444</v>
      </c>
      <c r="C1455" s="6">
        <v>0.33</v>
      </c>
      <c r="D1455">
        <v>0.2998298472886</v>
      </c>
      <c r="E1455">
        <v>401949134</v>
      </c>
      <c r="F1455">
        <f t="shared" si="22"/>
        <v>354320256809</v>
      </c>
      <c r="G1455">
        <v>472918194</v>
      </c>
      <c r="H1455">
        <v>10000000</v>
      </c>
    </row>
    <row r="1456" spans="1:8">
      <c r="A1456">
        <v>1455</v>
      </c>
      <c r="B1456">
        <v>0.267219191176372</v>
      </c>
      <c r="C1456" s="6">
        <v>0.33</v>
      </c>
      <c r="D1456">
        <v>0.29983495732769</v>
      </c>
      <c r="E1456">
        <v>358086522</v>
      </c>
      <c r="F1456">
        <f t="shared" si="22"/>
        <v>353918307675</v>
      </c>
      <c r="G1456">
        <v>432609020</v>
      </c>
      <c r="H1456">
        <v>10000000</v>
      </c>
    </row>
    <row r="1457" spans="1:8">
      <c r="A1457">
        <v>1456</v>
      </c>
      <c r="B1457">
        <v>0.304044688431434</v>
      </c>
      <c r="C1457" s="6">
        <v>0.33</v>
      </c>
      <c r="D1457">
        <v>0.299885240720738</v>
      </c>
      <c r="E1457">
        <v>353151800</v>
      </c>
      <c r="F1457">
        <f t="shared" si="22"/>
        <v>353560221153</v>
      </c>
      <c r="G1457">
        <v>392834215</v>
      </c>
      <c r="H1457">
        <v>8502424</v>
      </c>
    </row>
    <row r="1458" spans="1:8">
      <c r="A1458">
        <v>1457</v>
      </c>
      <c r="B1458">
        <v>0.26661994495268</v>
      </c>
      <c r="C1458" s="6">
        <v>0.33</v>
      </c>
      <c r="D1458">
        <v>0.299924869731221</v>
      </c>
      <c r="E1458">
        <v>390727104</v>
      </c>
      <c r="F1458">
        <f t="shared" si="22"/>
        <v>353207069353</v>
      </c>
      <c r="G1458">
        <v>369675882</v>
      </c>
      <c r="H1458">
        <v>10000000</v>
      </c>
    </row>
    <row r="1459" spans="1:8">
      <c r="A1459">
        <v>1458</v>
      </c>
      <c r="B1459">
        <v>0.287531674896918</v>
      </c>
      <c r="C1459" s="6">
        <v>0.33</v>
      </c>
      <c r="D1459">
        <v>0.29996916062447</v>
      </c>
      <c r="E1459">
        <v>357432576</v>
      </c>
      <c r="F1459">
        <f t="shared" si="22"/>
        <v>352816342249</v>
      </c>
      <c r="G1459">
        <v>312395240</v>
      </c>
      <c r="H1459">
        <v>9824585</v>
      </c>
    </row>
    <row r="1460" spans="1:8">
      <c r="A1460">
        <v>1459</v>
      </c>
      <c r="B1460">
        <v>0.368000209266732</v>
      </c>
      <c r="C1460" s="6">
        <v>0.33</v>
      </c>
      <c r="D1460">
        <v>0.300042683072505</v>
      </c>
      <c r="E1460">
        <v>348187212</v>
      </c>
      <c r="F1460">
        <f t="shared" si="22"/>
        <v>352458909673</v>
      </c>
      <c r="G1460">
        <v>279324805</v>
      </c>
      <c r="H1460">
        <v>7265534</v>
      </c>
    </row>
    <row r="1461" spans="1:8">
      <c r="A1461">
        <v>1460</v>
      </c>
      <c r="B1461">
        <v>0.271658920566431</v>
      </c>
      <c r="C1461" s="6">
        <v>0.33</v>
      </c>
      <c r="D1461">
        <v>0.300046243199277</v>
      </c>
      <c r="E1461">
        <v>394513356</v>
      </c>
      <c r="F1461">
        <f t="shared" si="22"/>
        <v>352110722461</v>
      </c>
      <c r="G1461">
        <v>273173708</v>
      </c>
      <c r="H1461">
        <v>10000000</v>
      </c>
    </row>
    <row r="1462" spans="1:8">
      <c r="A1462">
        <v>1461</v>
      </c>
      <c r="B1462">
        <v>0.440013733602411</v>
      </c>
      <c r="C1462" s="6">
        <v>0.33</v>
      </c>
      <c r="D1462">
        <v>0.300047441852602</v>
      </c>
      <c r="E1462">
        <v>361310882</v>
      </c>
      <c r="F1462">
        <f t="shared" si="22"/>
        <v>351716209105</v>
      </c>
      <c r="G1462">
        <v>207035236</v>
      </c>
      <c r="H1462">
        <v>5209398</v>
      </c>
    </row>
    <row r="1463" spans="1:8">
      <c r="A1463">
        <v>1462</v>
      </c>
      <c r="B1463">
        <v>0.35223391953659</v>
      </c>
      <c r="C1463" s="6">
        <v>0.34</v>
      </c>
      <c r="D1463">
        <v>0.300099742606346</v>
      </c>
      <c r="E1463">
        <v>355694942</v>
      </c>
      <c r="F1463">
        <f t="shared" si="22"/>
        <v>351354898223</v>
      </c>
      <c r="G1463">
        <v>308790808</v>
      </c>
      <c r="H1463">
        <v>6633423</v>
      </c>
    </row>
    <row r="1464" spans="1:8">
      <c r="A1464">
        <v>1463</v>
      </c>
      <c r="B1464">
        <v>0.273458586965317</v>
      </c>
      <c r="C1464" s="6">
        <v>0.34</v>
      </c>
      <c r="D1464">
        <v>0.300219856461803</v>
      </c>
      <c r="E1464">
        <v>395683536</v>
      </c>
      <c r="F1464">
        <f t="shared" si="22"/>
        <v>350999203281</v>
      </c>
      <c r="G1464">
        <v>312855494</v>
      </c>
      <c r="H1464">
        <v>8264071</v>
      </c>
    </row>
    <row r="1465" spans="1:8">
      <c r="A1465">
        <v>1464</v>
      </c>
      <c r="B1465">
        <v>0.329411759540604</v>
      </c>
      <c r="C1465" s="6">
        <v>0.34</v>
      </c>
      <c r="D1465">
        <v>0.300286379402724</v>
      </c>
      <c r="E1465">
        <v>361007810</v>
      </c>
      <c r="F1465">
        <f t="shared" si="22"/>
        <v>350603519745</v>
      </c>
      <c r="G1465">
        <v>285022119</v>
      </c>
      <c r="H1465">
        <v>5909390</v>
      </c>
    </row>
    <row r="1466" spans="1:8">
      <c r="A1466">
        <v>1465</v>
      </c>
      <c r="B1466">
        <v>0.402386406022443</v>
      </c>
      <c r="C1466" s="6">
        <v>0.34</v>
      </c>
      <c r="D1466">
        <v>0.300332878974739</v>
      </c>
      <c r="E1466">
        <v>349996988</v>
      </c>
      <c r="F1466">
        <f t="shared" si="22"/>
        <v>350242511935</v>
      </c>
      <c r="G1466">
        <v>327508140</v>
      </c>
      <c r="H1466">
        <v>5545146</v>
      </c>
    </row>
    <row r="1467" spans="1:8">
      <c r="A1467">
        <v>1466</v>
      </c>
      <c r="B1467">
        <v>0.282906987308558</v>
      </c>
      <c r="C1467" s="6">
        <v>0.34</v>
      </c>
      <c r="D1467">
        <v>0.300405316955245</v>
      </c>
      <c r="E1467">
        <v>378895304</v>
      </c>
      <c r="F1467">
        <f t="shared" si="22"/>
        <v>349892514947</v>
      </c>
      <c r="G1467">
        <v>380020836</v>
      </c>
      <c r="H1467">
        <v>10000000</v>
      </c>
    </row>
    <row r="1468" spans="1:8">
      <c r="A1468">
        <v>1467</v>
      </c>
      <c r="B1468">
        <v>0.294831984890351</v>
      </c>
      <c r="C1468" s="6">
        <v>0.34</v>
      </c>
      <c r="D1468">
        <v>0.300408613734748</v>
      </c>
      <c r="E1468">
        <v>346294212</v>
      </c>
      <c r="F1468">
        <f t="shared" si="22"/>
        <v>349513619643</v>
      </c>
      <c r="G1468">
        <v>341554266</v>
      </c>
      <c r="H1468">
        <v>8003802</v>
      </c>
    </row>
    <row r="1469" spans="1:8">
      <c r="A1469">
        <v>1468</v>
      </c>
      <c r="B1469">
        <v>0.283901130616423</v>
      </c>
      <c r="C1469" s="6">
        <v>0.34</v>
      </c>
      <c r="D1469">
        <v>0.300440818419683</v>
      </c>
      <c r="E1469">
        <v>342885520</v>
      </c>
      <c r="F1469">
        <f t="shared" si="22"/>
        <v>349167325431</v>
      </c>
      <c r="G1469">
        <v>321991524</v>
      </c>
      <c r="H1469">
        <v>8140814</v>
      </c>
    </row>
    <row r="1470" spans="1:8">
      <c r="A1470">
        <v>1469</v>
      </c>
      <c r="B1470">
        <v>0.311403329144614</v>
      </c>
      <c r="C1470" s="6">
        <v>0.34</v>
      </c>
      <c r="D1470">
        <v>0.300454292745736</v>
      </c>
      <c r="E1470">
        <v>383964576</v>
      </c>
      <c r="F1470">
        <f t="shared" si="22"/>
        <v>348824439911</v>
      </c>
      <c r="G1470">
        <v>300168090</v>
      </c>
      <c r="H1470">
        <v>6219107</v>
      </c>
    </row>
    <row r="1471" spans="1:8">
      <c r="A1471">
        <v>1470</v>
      </c>
      <c r="B1471">
        <v>0.338570490003744</v>
      </c>
      <c r="C1471" s="6">
        <v>0.34</v>
      </c>
      <c r="D1471">
        <v>0.30049355445934</v>
      </c>
      <c r="E1471">
        <v>348439746</v>
      </c>
      <c r="F1471">
        <f t="shared" si="22"/>
        <v>348440475335</v>
      </c>
      <c r="G1471">
        <v>324879900</v>
      </c>
      <c r="H1471">
        <v>7345069</v>
      </c>
    </row>
    <row r="1472" spans="1:8">
      <c r="A1472">
        <v>1471</v>
      </c>
      <c r="B1472">
        <v>0.296016845416216</v>
      </c>
      <c r="C1472" s="6">
        <v>0.34</v>
      </c>
      <c r="D1472">
        <v>0.300500295760563</v>
      </c>
      <c r="E1472">
        <v>342671260</v>
      </c>
      <c r="F1472">
        <f t="shared" si="22"/>
        <v>348092035589</v>
      </c>
      <c r="G1472">
        <v>316186254</v>
      </c>
      <c r="H1472">
        <v>7954331</v>
      </c>
    </row>
    <row r="1473" spans="1:8">
      <c r="A1473">
        <v>1472</v>
      </c>
      <c r="B1473">
        <v>0.300565441745372</v>
      </c>
      <c r="C1473" s="6">
        <v>0.34</v>
      </c>
      <c r="D1473">
        <v>0.300553363245102</v>
      </c>
      <c r="E1473">
        <v>376072870</v>
      </c>
      <c r="F1473">
        <f t="shared" si="22"/>
        <v>347749364329</v>
      </c>
      <c r="G1473">
        <v>297439788</v>
      </c>
      <c r="H1473">
        <v>8166275</v>
      </c>
    </row>
    <row r="1474" spans="1:8">
      <c r="A1474">
        <v>1473</v>
      </c>
      <c r="B1474">
        <v>0.278004547906727</v>
      </c>
      <c r="C1474" s="6">
        <v>0.34</v>
      </c>
      <c r="D1474">
        <v>0.300557807175576</v>
      </c>
      <c r="E1474">
        <v>345588442</v>
      </c>
      <c r="F1474">
        <f t="shared" ref="F1474:F1537" si="23">F1475+E1474</f>
        <v>347373291459</v>
      </c>
      <c r="G1474">
        <v>275196240</v>
      </c>
      <c r="H1474">
        <v>8256141</v>
      </c>
    </row>
    <row r="1475" spans="1:8">
      <c r="A1475">
        <v>1474</v>
      </c>
      <c r="B1475">
        <v>0.303562349305973</v>
      </c>
      <c r="C1475" s="6">
        <v>0.34</v>
      </c>
      <c r="D1475">
        <v>0.300565441745372</v>
      </c>
      <c r="E1475">
        <v>339602048</v>
      </c>
      <c r="F1475">
        <f t="shared" si="23"/>
        <v>347027703017</v>
      </c>
      <c r="G1475">
        <v>251469908</v>
      </c>
      <c r="H1475">
        <v>10000000</v>
      </c>
    </row>
    <row r="1476" spans="1:8">
      <c r="A1476">
        <v>1475</v>
      </c>
      <c r="B1476">
        <v>0.255690023234638</v>
      </c>
      <c r="C1476" s="6">
        <v>0.34</v>
      </c>
      <c r="D1476">
        <v>0.300584737957935</v>
      </c>
      <c r="E1476">
        <v>371546996</v>
      </c>
      <c r="F1476">
        <f t="shared" si="23"/>
        <v>346688100969</v>
      </c>
      <c r="G1476">
        <v>198155300</v>
      </c>
      <c r="H1476">
        <v>8316463</v>
      </c>
    </row>
    <row r="1477" spans="1:8">
      <c r="A1477">
        <v>1476</v>
      </c>
      <c r="B1477">
        <v>0.328763593998933</v>
      </c>
      <c r="C1477" s="6">
        <v>0.34</v>
      </c>
      <c r="D1477">
        <v>0.300625312724164</v>
      </c>
      <c r="E1477">
        <v>340877252</v>
      </c>
      <c r="F1477">
        <f t="shared" si="23"/>
        <v>346316553973</v>
      </c>
      <c r="G1477">
        <v>169313373</v>
      </c>
      <c r="H1477">
        <v>6628498</v>
      </c>
    </row>
    <row r="1478" spans="1:8">
      <c r="A1478">
        <v>1477</v>
      </c>
      <c r="B1478">
        <v>0.34245912436857</v>
      </c>
      <c r="C1478" s="6">
        <v>0.34</v>
      </c>
      <c r="D1478">
        <v>0.300695936280569</v>
      </c>
      <c r="E1478">
        <v>335080206</v>
      </c>
      <c r="F1478">
        <f t="shared" si="23"/>
        <v>345975676721</v>
      </c>
      <c r="G1478">
        <v>174008032</v>
      </c>
      <c r="H1478">
        <v>6647934</v>
      </c>
    </row>
    <row r="1479" spans="1:8">
      <c r="A1479">
        <v>1478</v>
      </c>
      <c r="B1479">
        <v>0.293090025700587</v>
      </c>
      <c r="C1479" s="6">
        <v>0.34</v>
      </c>
      <c r="D1479">
        <v>0.300724365046772</v>
      </c>
      <c r="E1479">
        <v>375634222</v>
      </c>
      <c r="F1479">
        <f t="shared" si="23"/>
        <v>345640596515</v>
      </c>
      <c r="G1479">
        <v>177753477</v>
      </c>
      <c r="H1479">
        <v>10000000</v>
      </c>
    </row>
    <row r="1480" spans="1:8">
      <c r="A1480">
        <v>1479</v>
      </c>
      <c r="B1480">
        <v>0.321152420189396</v>
      </c>
      <c r="C1480" s="6">
        <v>0.34</v>
      </c>
      <c r="D1480">
        <v>0.30081746530139</v>
      </c>
      <c r="E1480">
        <v>341705034</v>
      </c>
      <c r="F1480">
        <f t="shared" si="23"/>
        <v>345264962293</v>
      </c>
      <c r="G1480">
        <v>133787352</v>
      </c>
      <c r="H1480">
        <v>5641067</v>
      </c>
    </row>
    <row r="1481" spans="1:8">
      <c r="A1481">
        <v>1480</v>
      </c>
      <c r="B1481">
        <v>0.29983495732769</v>
      </c>
      <c r="C1481" s="6">
        <v>0.34</v>
      </c>
      <c r="D1481">
        <v>0.300845519138608</v>
      </c>
      <c r="E1481">
        <v>333005878</v>
      </c>
      <c r="F1481">
        <f t="shared" si="23"/>
        <v>344923257259</v>
      </c>
      <c r="G1481">
        <v>211476892</v>
      </c>
      <c r="H1481">
        <v>10000000</v>
      </c>
    </row>
    <row r="1482" spans="1:8">
      <c r="A1482">
        <v>1481</v>
      </c>
      <c r="B1482">
        <v>0.244304866291182</v>
      </c>
      <c r="C1482" s="6">
        <v>0.34</v>
      </c>
      <c r="D1482">
        <v>0.300903763003292</v>
      </c>
      <c r="E1482">
        <v>368813894</v>
      </c>
      <c r="F1482">
        <f t="shared" si="23"/>
        <v>344590251381</v>
      </c>
      <c r="G1482">
        <v>158150815</v>
      </c>
      <c r="H1482">
        <v>5000000</v>
      </c>
    </row>
    <row r="1483" spans="1:8">
      <c r="A1483">
        <v>1482</v>
      </c>
      <c r="B1483">
        <v>0.250830506403774</v>
      </c>
      <c r="C1483" s="6">
        <v>0.34</v>
      </c>
      <c r="D1483">
        <v>0.301073408215548</v>
      </c>
      <c r="E1483">
        <v>324184472</v>
      </c>
      <c r="F1483">
        <f t="shared" si="23"/>
        <v>344221437487</v>
      </c>
      <c r="G1483">
        <v>92535036</v>
      </c>
      <c r="H1483">
        <v>5000000</v>
      </c>
    </row>
    <row r="1484" spans="1:8">
      <c r="A1484">
        <v>1483</v>
      </c>
      <c r="B1484">
        <v>0.228582832215014</v>
      </c>
      <c r="C1484" s="6">
        <v>0.34</v>
      </c>
      <c r="D1484">
        <v>0.301105282379425</v>
      </c>
      <c r="E1484">
        <v>332837230</v>
      </c>
      <c r="F1484">
        <f t="shared" si="23"/>
        <v>343897253015</v>
      </c>
      <c r="G1484">
        <v>30000000</v>
      </c>
      <c r="H1484">
        <v>3043574</v>
      </c>
    </row>
    <row r="1485" spans="1:8">
      <c r="A1485">
        <v>1484</v>
      </c>
      <c r="B1485">
        <v>0.392263825274546</v>
      </c>
      <c r="C1485" s="6">
        <v>0.34</v>
      </c>
      <c r="D1485">
        <v>0.301137410920283</v>
      </c>
      <c r="E1485">
        <v>381932126</v>
      </c>
      <c r="F1485">
        <f t="shared" si="23"/>
        <v>343564415785</v>
      </c>
      <c r="G1485">
        <v>46472150</v>
      </c>
      <c r="H1485">
        <v>5398171</v>
      </c>
    </row>
    <row r="1486" spans="1:8">
      <c r="A1486">
        <v>1485</v>
      </c>
      <c r="B1486">
        <v>0.365183328806209</v>
      </c>
      <c r="C1486" s="6">
        <v>0.34</v>
      </c>
      <c r="D1486">
        <v>0.301186879271093</v>
      </c>
      <c r="E1486">
        <v>344427596</v>
      </c>
      <c r="F1486">
        <f t="shared" si="23"/>
        <v>343182483659</v>
      </c>
      <c r="G1486">
        <v>144097840</v>
      </c>
      <c r="H1486">
        <v>6146408</v>
      </c>
    </row>
    <row r="1487" spans="1:8">
      <c r="A1487">
        <v>1486</v>
      </c>
      <c r="B1487">
        <v>0.231509109941902</v>
      </c>
      <c r="C1487" s="6">
        <v>0.34</v>
      </c>
      <c r="D1487">
        <v>0.301261098454303</v>
      </c>
      <c r="E1487">
        <v>333498724</v>
      </c>
      <c r="F1487">
        <f t="shared" si="23"/>
        <v>342838056063</v>
      </c>
      <c r="G1487">
        <v>162571614</v>
      </c>
      <c r="H1487">
        <v>5000000</v>
      </c>
    </row>
    <row r="1488" spans="1:8">
      <c r="A1488">
        <v>1487</v>
      </c>
      <c r="B1488">
        <v>0.292242708764078</v>
      </c>
      <c r="C1488" s="6">
        <v>0.34</v>
      </c>
      <c r="D1488">
        <v>0.301274081709207</v>
      </c>
      <c r="E1488">
        <v>369752334</v>
      </c>
      <c r="F1488">
        <f t="shared" si="23"/>
        <v>342504557339</v>
      </c>
      <c r="G1488">
        <v>91365232</v>
      </c>
      <c r="H1488">
        <v>6218687</v>
      </c>
    </row>
    <row r="1489" spans="1:8">
      <c r="A1489">
        <v>1488</v>
      </c>
      <c r="B1489">
        <v>0.237354859386082</v>
      </c>
      <c r="C1489" s="6">
        <v>0.34</v>
      </c>
      <c r="D1489">
        <v>0.301296438405405</v>
      </c>
      <c r="E1489">
        <v>326106482</v>
      </c>
      <c r="F1489">
        <f t="shared" si="23"/>
        <v>342134805005</v>
      </c>
      <c r="G1489">
        <v>117743004</v>
      </c>
      <c r="H1489">
        <v>5000000</v>
      </c>
    </row>
    <row r="1490" spans="1:8">
      <c r="A1490">
        <v>1489</v>
      </c>
      <c r="B1490">
        <v>0.282774711787066</v>
      </c>
      <c r="C1490" s="6">
        <v>0.34</v>
      </c>
      <c r="D1490">
        <v>0.301306954702614</v>
      </c>
      <c r="E1490">
        <v>331291864</v>
      </c>
      <c r="F1490">
        <f t="shared" si="23"/>
        <v>341808698523</v>
      </c>
      <c r="G1490">
        <v>50353786</v>
      </c>
      <c r="H1490">
        <v>5000000</v>
      </c>
    </row>
    <row r="1491" spans="1:8">
      <c r="A1491">
        <v>1490</v>
      </c>
      <c r="B1491">
        <v>0.307497755749013</v>
      </c>
      <c r="C1491" s="6">
        <v>0.34</v>
      </c>
      <c r="D1491">
        <v>0.301363635529204</v>
      </c>
      <c r="E1491">
        <v>362553032</v>
      </c>
      <c r="F1491">
        <f t="shared" si="23"/>
        <v>341477406659</v>
      </c>
      <c r="G1491">
        <v>51701734</v>
      </c>
      <c r="H1491">
        <v>5000000</v>
      </c>
    </row>
    <row r="1492" spans="1:8">
      <c r="A1492">
        <v>1491</v>
      </c>
      <c r="B1492">
        <v>0.284276953988399</v>
      </c>
      <c r="C1492" s="6">
        <v>0.34</v>
      </c>
      <c r="D1492">
        <v>0.301397995553666</v>
      </c>
      <c r="E1492">
        <v>318559312</v>
      </c>
      <c r="F1492">
        <f t="shared" si="23"/>
        <v>341114853627</v>
      </c>
      <c r="G1492">
        <v>55534992</v>
      </c>
      <c r="H1492">
        <v>5000000</v>
      </c>
    </row>
    <row r="1493" spans="1:8">
      <c r="A1493">
        <v>1492</v>
      </c>
      <c r="B1493">
        <v>0.314513644644882</v>
      </c>
      <c r="C1493" s="6">
        <v>0.34</v>
      </c>
      <c r="D1493">
        <v>0.301429966159537</v>
      </c>
      <c r="E1493">
        <v>324555900</v>
      </c>
      <c r="F1493">
        <f t="shared" si="23"/>
        <v>340796294315</v>
      </c>
      <c r="G1493">
        <v>30000000</v>
      </c>
      <c r="H1493">
        <v>1557886</v>
      </c>
    </row>
    <row r="1494" spans="1:8">
      <c r="A1494">
        <v>1493</v>
      </c>
      <c r="B1494">
        <v>0.299786724514736</v>
      </c>
      <c r="C1494" s="6">
        <v>0.34</v>
      </c>
      <c r="D1494">
        <v>0.301446469456228</v>
      </c>
      <c r="E1494">
        <v>348086982</v>
      </c>
      <c r="F1494">
        <f t="shared" si="23"/>
        <v>340471738415</v>
      </c>
      <c r="G1494">
        <v>63402256</v>
      </c>
      <c r="H1494">
        <v>5000000</v>
      </c>
    </row>
    <row r="1495" spans="1:8">
      <c r="A1495">
        <v>1494</v>
      </c>
      <c r="B1495">
        <v>0.343227941889128</v>
      </c>
      <c r="C1495" s="6">
        <v>0.34</v>
      </c>
      <c r="D1495">
        <v>0.301479341696418</v>
      </c>
      <c r="E1495">
        <v>332537430</v>
      </c>
      <c r="F1495">
        <f t="shared" si="23"/>
        <v>340123651433</v>
      </c>
      <c r="G1495">
        <v>77191491</v>
      </c>
      <c r="H1495">
        <v>5000000</v>
      </c>
    </row>
    <row r="1496" spans="1:8">
      <c r="A1496">
        <v>1495</v>
      </c>
      <c r="B1496">
        <v>0.28623947675905</v>
      </c>
      <c r="C1496" s="6">
        <v>0.34</v>
      </c>
      <c r="D1496">
        <v>0.301487477842822</v>
      </c>
      <c r="E1496">
        <v>332914310</v>
      </c>
      <c r="F1496">
        <f t="shared" si="23"/>
        <v>339791114003</v>
      </c>
      <c r="G1496">
        <v>33384288</v>
      </c>
      <c r="H1496">
        <v>5000000</v>
      </c>
    </row>
    <row r="1497" spans="1:8">
      <c r="A1497">
        <v>1496</v>
      </c>
      <c r="B1497">
        <v>0.440736410401605</v>
      </c>
      <c r="C1497" s="6">
        <v>0.34</v>
      </c>
      <c r="D1497">
        <v>0.301498575049316</v>
      </c>
      <c r="E1497">
        <v>395239936</v>
      </c>
      <c r="F1497">
        <f t="shared" si="23"/>
        <v>339458199693</v>
      </c>
      <c r="G1497">
        <v>35549494</v>
      </c>
      <c r="H1497">
        <v>5136638</v>
      </c>
    </row>
    <row r="1498" spans="1:8">
      <c r="A1498">
        <v>1497</v>
      </c>
      <c r="B1498">
        <v>0.293558753211397</v>
      </c>
      <c r="C1498" s="6">
        <v>0.34</v>
      </c>
      <c r="D1498">
        <v>0.301512601076144</v>
      </c>
      <c r="E1498">
        <v>357051002</v>
      </c>
      <c r="F1498">
        <f t="shared" si="23"/>
        <v>339062959757</v>
      </c>
      <c r="G1498">
        <v>211270800</v>
      </c>
      <c r="H1498">
        <v>8117313</v>
      </c>
    </row>
    <row r="1499" spans="1:8">
      <c r="A1499">
        <v>1498</v>
      </c>
      <c r="B1499">
        <v>0.28715159778623</v>
      </c>
      <c r="C1499" s="6">
        <v>0.34</v>
      </c>
      <c r="D1499">
        <v>0.301545136477797</v>
      </c>
      <c r="E1499">
        <v>355820816</v>
      </c>
      <c r="F1499">
        <f t="shared" si="23"/>
        <v>338705908755</v>
      </c>
      <c r="G1499">
        <v>189835134</v>
      </c>
      <c r="H1499">
        <v>8207897</v>
      </c>
    </row>
    <row r="1500" spans="1:8">
      <c r="A1500">
        <v>1499</v>
      </c>
      <c r="B1500">
        <v>0.34007109362099</v>
      </c>
      <c r="C1500" s="6">
        <v>0.34</v>
      </c>
      <c r="D1500">
        <v>0.301647876302467</v>
      </c>
      <c r="E1500">
        <v>399255230</v>
      </c>
      <c r="F1500">
        <f t="shared" si="23"/>
        <v>338350087939</v>
      </c>
      <c r="G1500">
        <v>166904832</v>
      </c>
      <c r="H1500">
        <v>6995330</v>
      </c>
    </row>
    <row r="1501" spans="1:8">
      <c r="A1501">
        <v>1500</v>
      </c>
      <c r="B1501">
        <v>0.334226413448726</v>
      </c>
      <c r="C1501" s="6">
        <v>0.34</v>
      </c>
      <c r="D1501">
        <v>0.301662883214979</v>
      </c>
      <c r="E1501">
        <v>362404232</v>
      </c>
      <c r="F1501">
        <f t="shared" si="23"/>
        <v>337950832709</v>
      </c>
      <c r="G1501">
        <v>163007572</v>
      </c>
      <c r="H1501">
        <v>6152102</v>
      </c>
    </row>
    <row r="1502" spans="1:8">
      <c r="A1502">
        <v>1501</v>
      </c>
      <c r="B1502">
        <v>0.288346722488515</v>
      </c>
      <c r="C1502" s="6">
        <v>0.34</v>
      </c>
      <c r="D1502">
        <v>0.301665786092142</v>
      </c>
      <c r="E1502">
        <v>357050160</v>
      </c>
      <c r="F1502">
        <f t="shared" si="23"/>
        <v>337588428477</v>
      </c>
      <c r="G1502">
        <v>192683993</v>
      </c>
      <c r="H1502">
        <v>10000000</v>
      </c>
    </row>
    <row r="1503" spans="1:8">
      <c r="A1503">
        <v>1502</v>
      </c>
      <c r="B1503">
        <v>0.387089220974819</v>
      </c>
      <c r="C1503" s="6">
        <v>0.34</v>
      </c>
      <c r="D1503">
        <v>0.301692763042422</v>
      </c>
      <c r="E1503">
        <v>388520458</v>
      </c>
      <c r="F1503">
        <f t="shared" si="23"/>
        <v>337231378317</v>
      </c>
      <c r="G1503">
        <v>130683658</v>
      </c>
      <c r="H1503">
        <v>5815978</v>
      </c>
    </row>
    <row r="1504" spans="1:8">
      <c r="A1504">
        <v>1503</v>
      </c>
      <c r="B1504">
        <v>0.276974273721559</v>
      </c>
      <c r="C1504" s="6">
        <v>0.34</v>
      </c>
      <c r="D1504">
        <v>0.301705366992672</v>
      </c>
      <c r="E1504">
        <v>355097144</v>
      </c>
      <c r="F1504">
        <f t="shared" si="23"/>
        <v>336842857859</v>
      </c>
      <c r="G1504">
        <v>172124407</v>
      </c>
      <c r="H1504">
        <v>8087544</v>
      </c>
    </row>
    <row r="1505" spans="1:8">
      <c r="A1505">
        <v>1504</v>
      </c>
      <c r="B1505">
        <v>0.314092481890257</v>
      </c>
      <c r="C1505" s="6">
        <v>0.34</v>
      </c>
      <c r="D1505">
        <v>0.301852062739278</v>
      </c>
      <c r="E1505">
        <v>356974970</v>
      </c>
      <c r="F1505">
        <f t="shared" si="23"/>
        <v>336487760715</v>
      </c>
      <c r="G1505">
        <v>153092388</v>
      </c>
      <c r="H1505">
        <v>7990218</v>
      </c>
    </row>
    <row r="1506" spans="1:8">
      <c r="A1506">
        <v>1505</v>
      </c>
      <c r="B1506">
        <v>0.328101479304782</v>
      </c>
      <c r="C1506" s="6">
        <v>0.34</v>
      </c>
      <c r="D1506">
        <v>0.301880754951354</v>
      </c>
      <c r="E1506">
        <v>395100460</v>
      </c>
      <c r="F1506">
        <f t="shared" si="23"/>
        <v>336130785745</v>
      </c>
      <c r="G1506">
        <v>138239115</v>
      </c>
      <c r="H1506">
        <v>6218403</v>
      </c>
    </row>
    <row r="1507" spans="1:8">
      <c r="A1507">
        <v>1506</v>
      </c>
      <c r="B1507">
        <v>0.308745961406096</v>
      </c>
      <c r="C1507" s="6">
        <v>0.34</v>
      </c>
      <c r="D1507">
        <v>0.301894447735872</v>
      </c>
      <c r="E1507">
        <v>328158768</v>
      </c>
      <c r="F1507">
        <f t="shared" si="23"/>
        <v>335735685285</v>
      </c>
      <c r="G1507">
        <v>167548980</v>
      </c>
      <c r="H1507">
        <v>6699431</v>
      </c>
    </row>
    <row r="1508" spans="1:8">
      <c r="A1508">
        <v>1507</v>
      </c>
      <c r="B1508">
        <v>0.286895933440773</v>
      </c>
      <c r="C1508" s="6">
        <v>0.34</v>
      </c>
      <c r="D1508">
        <v>0.302018602018332</v>
      </c>
      <c r="E1508">
        <v>367083108</v>
      </c>
      <c r="F1508">
        <f t="shared" si="23"/>
        <v>335407526517</v>
      </c>
      <c r="G1508">
        <v>175063188</v>
      </c>
      <c r="H1508">
        <v>8550289</v>
      </c>
    </row>
    <row r="1509" spans="1:8">
      <c r="A1509">
        <v>1508</v>
      </c>
      <c r="B1509">
        <v>0.392300237586849</v>
      </c>
      <c r="C1509" s="6">
        <v>0.34</v>
      </c>
      <c r="D1509">
        <v>0.302029961489198</v>
      </c>
      <c r="E1509">
        <v>407325576</v>
      </c>
      <c r="F1509">
        <f t="shared" si="23"/>
        <v>335040443409</v>
      </c>
      <c r="G1509">
        <v>151808850</v>
      </c>
      <c r="H1509">
        <v>6137017</v>
      </c>
    </row>
    <row r="1510" spans="1:8">
      <c r="A1510">
        <v>1509</v>
      </c>
      <c r="B1510">
        <v>0.308086105822473</v>
      </c>
      <c r="C1510" s="6">
        <v>0.34</v>
      </c>
      <c r="D1510">
        <v>0.302108972264117</v>
      </c>
      <c r="E1510">
        <v>375431708</v>
      </c>
      <c r="F1510">
        <f t="shared" si="23"/>
        <v>334633117833</v>
      </c>
      <c r="G1510">
        <v>173383408</v>
      </c>
      <c r="H1510">
        <v>5886964</v>
      </c>
    </row>
    <row r="1511" spans="1:8">
      <c r="A1511">
        <v>1510</v>
      </c>
      <c r="B1511">
        <v>0.325026424840548</v>
      </c>
      <c r="C1511" s="6">
        <v>0.34</v>
      </c>
      <c r="D1511">
        <v>0.302190981371788</v>
      </c>
      <c r="E1511">
        <v>373074342</v>
      </c>
      <c r="F1511">
        <f t="shared" si="23"/>
        <v>334257686125</v>
      </c>
      <c r="G1511">
        <v>234600372</v>
      </c>
      <c r="H1511">
        <v>9396243</v>
      </c>
    </row>
    <row r="1512" spans="1:8">
      <c r="A1512">
        <v>1511</v>
      </c>
      <c r="B1512">
        <v>0.411456587695025</v>
      </c>
      <c r="C1512" s="6">
        <v>0.34</v>
      </c>
      <c r="D1512">
        <v>0.302277313688968</v>
      </c>
      <c r="E1512">
        <v>415843112</v>
      </c>
      <c r="F1512">
        <f t="shared" si="23"/>
        <v>333884611783</v>
      </c>
      <c r="G1512">
        <v>210637936</v>
      </c>
      <c r="H1512">
        <v>5583245</v>
      </c>
    </row>
    <row r="1513" spans="1:8">
      <c r="A1513">
        <v>1512</v>
      </c>
      <c r="B1513">
        <v>0.256128532974468</v>
      </c>
      <c r="C1513" s="6">
        <v>0.34</v>
      </c>
      <c r="D1513">
        <v>0.302398630535102</v>
      </c>
      <c r="E1513">
        <v>373018334</v>
      </c>
      <c r="F1513">
        <f t="shared" si="23"/>
        <v>333468768671</v>
      </c>
      <c r="G1513">
        <v>267308119</v>
      </c>
      <c r="H1513">
        <v>0</v>
      </c>
    </row>
    <row r="1514" spans="1:8">
      <c r="A1514">
        <v>1513</v>
      </c>
      <c r="B1514">
        <v>0.297406528175027</v>
      </c>
      <c r="C1514" s="6">
        <v>0.34</v>
      </c>
      <c r="D1514">
        <v>0.302432371492594</v>
      </c>
      <c r="E1514">
        <v>365242842</v>
      </c>
      <c r="F1514">
        <f t="shared" si="23"/>
        <v>333095750337</v>
      </c>
      <c r="G1514">
        <v>180069774</v>
      </c>
      <c r="H1514">
        <v>10000000</v>
      </c>
    </row>
    <row r="1515" spans="1:8">
      <c r="A1515">
        <v>1514</v>
      </c>
      <c r="B1515">
        <v>0.373625718503437</v>
      </c>
      <c r="C1515" s="6">
        <v>0.34</v>
      </c>
      <c r="D1515">
        <v>0.302467215969618</v>
      </c>
      <c r="E1515">
        <v>406009192</v>
      </c>
      <c r="F1515">
        <f t="shared" si="23"/>
        <v>332730507495</v>
      </c>
      <c r="G1515">
        <v>129726387</v>
      </c>
      <c r="H1515">
        <v>6499969</v>
      </c>
    </row>
    <row r="1516" spans="1:8">
      <c r="A1516">
        <v>1515</v>
      </c>
      <c r="B1516">
        <v>0.296336592988738</v>
      </c>
      <c r="C1516" s="6">
        <v>0.34</v>
      </c>
      <c r="D1516">
        <v>0.302468439591782</v>
      </c>
      <c r="E1516">
        <v>363687932</v>
      </c>
      <c r="F1516">
        <f t="shared" si="23"/>
        <v>332324498303</v>
      </c>
      <c r="G1516">
        <v>140977080</v>
      </c>
      <c r="H1516">
        <v>5000000</v>
      </c>
    </row>
    <row r="1517" spans="1:8">
      <c r="A1517">
        <v>1516</v>
      </c>
      <c r="B1517">
        <v>0.276729692644699</v>
      </c>
      <c r="C1517" s="6">
        <v>0.34</v>
      </c>
      <c r="D1517">
        <v>0.302668844529635</v>
      </c>
      <c r="E1517">
        <v>356364376</v>
      </c>
      <c r="F1517">
        <f t="shared" si="23"/>
        <v>331960810371</v>
      </c>
      <c r="G1517">
        <v>95544036</v>
      </c>
      <c r="H1517">
        <v>5000000</v>
      </c>
    </row>
    <row r="1518" spans="1:8">
      <c r="A1518">
        <v>1517</v>
      </c>
      <c r="B1518">
        <v>0.34738459110468</v>
      </c>
      <c r="C1518" s="6">
        <v>0.34</v>
      </c>
      <c r="D1518">
        <v>0.30267519268566</v>
      </c>
      <c r="E1518">
        <v>385617546</v>
      </c>
      <c r="F1518">
        <f t="shared" si="23"/>
        <v>331604445995</v>
      </c>
      <c r="G1518">
        <v>64542096</v>
      </c>
      <c r="H1518">
        <v>5872936</v>
      </c>
    </row>
    <row r="1519" spans="1:8">
      <c r="A1519">
        <v>1518</v>
      </c>
      <c r="B1519">
        <v>0.393101846295598</v>
      </c>
      <c r="C1519" s="6">
        <v>0.34</v>
      </c>
      <c r="D1519">
        <v>0.302738605553202</v>
      </c>
      <c r="E1519">
        <v>378585748</v>
      </c>
      <c r="F1519">
        <f t="shared" si="23"/>
        <v>331218828449</v>
      </c>
      <c r="G1519">
        <v>115259940</v>
      </c>
      <c r="H1519">
        <v>5349374</v>
      </c>
    </row>
    <row r="1520" spans="1:8">
      <c r="A1520">
        <v>1519</v>
      </c>
      <c r="B1520">
        <v>0.321980408776757</v>
      </c>
      <c r="C1520" s="6">
        <v>0.34</v>
      </c>
      <c r="D1520">
        <v>0.302875597762183</v>
      </c>
      <c r="E1520">
        <v>385901784</v>
      </c>
      <c r="F1520">
        <f t="shared" si="23"/>
        <v>330840242701</v>
      </c>
      <c r="G1520">
        <v>239056900</v>
      </c>
      <c r="H1520">
        <v>6852544</v>
      </c>
    </row>
    <row r="1521" spans="1:8">
      <c r="A1521">
        <v>1520</v>
      </c>
      <c r="B1521">
        <v>0.413570542208528</v>
      </c>
      <c r="C1521" s="6">
        <v>0.34</v>
      </c>
      <c r="D1521">
        <v>0.302885177736128</v>
      </c>
      <c r="E1521">
        <v>432189956</v>
      </c>
      <c r="F1521">
        <f t="shared" si="23"/>
        <v>330454340917</v>
      </c>
      <c r="G1521">
        <v>242743280</v>
      </c>
      <c r="H1521">
        <v>5471886</v>
      </c>
    </row>
    <row r="1522" spans="1:8">
      <c r="A1522">
        <v>1521</v>
      </c>
      <c r="B1522">
        <v>0.34749029674607</v>
      </c>
      <c r="C1522" s="6">
        <v>0.34</v>
      </c>
      <c r="D1522">
        <v>0.302940718063564</v>
      </c>
      <c r="E1522">
        <v>403193612</v>
      </c>
      <c r="F1522">
        <f t="shared" si="23"/>
        <v>330022150961</v>
      </c>
      <c r="G1522">
        <v>319148956</v>
      </c>
      <c r="H1522">
        <v>5965697</v>
      </c>
    </row>
    <row r="1523" spans="1:8">
      <c r="A1523">
        <v>1522</v>
      </c>
      <c r="B1523">
        <v>0.334807642726959</v>
      </c>
      <c r="C1523" s="6">
        <v>0.34</v>
      </c>
      <c r="D1523">
        <v>0.303013114692285</v>
      </c>
      <c r="E1523">
        <v>397424848</v>
      </c>
      <c r="F1523">
        <f t="shared" si="23"/>
        <v>329618957349</v>
      </c>
      <c r="G1523">
        <v>363106803</v>
      </c>
      <c r="H1523">
        <v>10000000</v>
      </c>
    </row>
    <row r="1524" spans="1:8">
      <c r="A1524">
        <v>1523</v>
      </c>
      <c r="B1524">
        <v>0.274038104332772</v>
      </c>
      <c r="C1524" s="6">
        <v>0.34</v>
      </c>
      <c r="D1524">
        <v>0.303013898261931</v>
      </c>
      <c r="E1524">
        <v>443595958</v>
      </c>
      <c r="F1524">
        <f t="shared" si="23"/>
        <v>329221532501</v>
      </c>
      <c r="G1524">
        <v>331429504</v>
      </c>
      <c r="H1524">
        <v>6710711</v>
      </c>
    </row>
    <row r="1525" spans="1:8">
      <c r="A1525">
        <v>1524</v>
      </c>
      <c r="B1525">
        <v>0.323891630947853</v>
      </c>
      <c r="C1525" s="6">
        <v>0.34</v>
      </c>
      <c r="D1525">
        <v>0.303080481959158</v>
      </c>
      <c r="E1525">
        <v>396594924</v>
      </c>
      <c r="F1525">
        <f t="shared" si="23"/>
        <v>328777936543</v>
      </c>
      <c r="G1525">
        <v>343001056</v>
      </c>
      <c r="H1525">
        <v>7352776</v>
      </c>
    </row>
    <row r="1526" spans="1:8">
      <c r="A1526">
        <v>1525</v>
      </c>
      <c r="B1526">
        <v>0.25550359483655</v>
      </c>
      <c r="C1526" s="6">
        <v>0.34</v>
      </c>
      <c r="D1526">
        <v>0.303084579642574</v>
      </c>
      <c r="E1526">
        <v>396072528</v>
      </c>
      <c r="F1526">
        <f t="shared" si="23"/>
        <v>328381341619</v>
      </c>
      <c r="G1526">
        <v>335945528</v>
      </c>
      <c r="H1526">
        <v>8317056</v>
      </c>
    </row>
    <row r="1527" spans="1:8">
      <c r="A1527">
        <v>1526</v>
      </c>
      <c r="B1527">
        <v>0.334365104401427</v>
      </c>
      <c r="C1527" s="6">
        <v>0.34</v>
      </c>
      <c r="D1527">
        <v>0.303109772753465</v>
      </c>
      <c r="E1527">
        <v>435709368</v>
      </c>
      <c r="F1527">
        <f t="shared" si="23"/>
        <v>327985269091</v>
      </c>
      <c r="G1527">
        <v>309604392</v>
      </c>
      <c r="H1527">
        <v>7421842</v>
      </c>
    </row>
    <row r="1528" spans="1:8">
      <c r="A1528">
        <v>1527</v>
      </c>
      <c r="B1528">
        <v>0.264841364471323</v>
      </c>
      <c r="C1528" s="6">
        <v>0.34</v>
      </c>
      <c r="D1528">
        <v>0.303112012397676</v>
      </c>
      <c r="E1528">
        <v>384105632</v>
      </c>
      <c r="F1528">
        <f t="shared" si="23"/>
        <v>327549559723</v>
      </c>
      <c r="G1528">
        <v>301167546</v>
      </c>
      <c r="H1528">
        <v>10000000</v>
      </c>
    </row>
    <row r="1529" spans="1:8">
      <c r="A1529">
        <v>1528</v>
      </c>
      <c r="B1529">
        <v>0.281573263850937</v>
      </c>
      <c r="C1529" s="6">
        <v>0.34</v>
      </c>
      <c r="D1529">
        <v>0.303139304785642</v>
      </c>
      <c r="E1529">
        <v>376888174</v>
      </c>
      <c r="F1529">
        <f t="shared" si="23"/>
        <v>327165454091</v>
      </c>
      <c r="G1529">
        <v>234682846</v>
      </c>
      <c r="H1529">
        <v>10000000</v>
      </c>
    </row>
    <row r="1530" spans="1:8">
      <c r="A1530">
        <v>1529</v>
      </c>
      <c r="B1530">
        <v>0.242867236013189</v>
      </c>
      <c r="C1530" s="6">
        <v>0.34</v>
      </c>
      <c r="D1530">
        <v>0.303143054582975</v>
      </c>
      <c r="E1530">
        <v>420328670</v>
      </c>
      <c r="F1530">
        <f t="shared" si="23"/>
        <v>326788565917</v>
      </c>
      <c r="G1530">
        <v>176129274</v>
      </c>
      <c r="H1530">
        <v>10000000</v>
      </c>
    </row>
    <row r="1531" spans="1:8">
      <c r="A1531">
        <v>1530</v>
      </c>
      <c r="B1531">
        <v>0.381015541803693</v>
      </c>
      <c r="C1531" s="6">
        <v>0.34</v>
      </c>
      <c r="D1531">
        <v>0.30314744328983</v>
      </c>
      <c r="E1531">
        <v>380942014</v>
      </c>
      <c r="F1531">
        <f t="shared" si="23"/>
        <v>326368237247</v>
      </c>
      <c r="G1531">
        <v>102252288</v>
      </c>
      <c r="H1531">
        <v>5494247</v>
      </c>
    </row>
    <row r="1532" spans="1:8">
      <c r="A1532">
        <v>1531</v>
      </c>
      <c r="B1532">
        <v>0.3092428765442</v>
      </c>
      <c r="C1532" s="6">
        <v>0.34</v>
      </c>
      <c r="D1532">
        <v>0.303148734871264</v>
      </c>
      <c r="E1532">
        <v>379325720</v>
      </c>
      <c r="F1532">
        <f t="shared" si="23"/>
        <v>325987295233</v>
      </c>
      <c r="G1532">
        <v>192597457</v>
      </c>
      <c r="H1532">
        <v>6506941</v>
      </c>
    </row>
    <row r="1533" spans="1:8">
      <c r="A1533">
        <v>1532</v>
      </c>
      <c r="B1533">
        <v>0.296724093060203</v>
      </c>
      <c r="C1533" s="6">
        <v>0.34</v>
      </c>
      <c r="D1533">
        <v>0.303164031605251</v>
      </c>
      <c r="E1533">
        <v>422477050</v>
      </c>
      <c r="F1533">
        <f t="shared" si="23"/>
        <v>325607969513</v>
      </c>
      <c r="G1533">
        <v>208621864</v>
      </c>
      <c r="H1533">
        <v>7916237</v>
      </c>
    </row>
    <row r="1534" spans="1:8">
      <c r="A1534">
        <v>1533</v>
      </c>
      <c r="B1534">
        <v>0.340766671373241</v>
      </c>
      <c r="C1534" s="6">
        <v>0.34</v>
      </c>
      <c r="D1534">
        <v>0.303169962238945</v>
      </c>
      <c r="E1534">
        <v>376012996</v>
      </c>
      <c r="F1534">
        <f t="shared" si="23"/>
        <v>325185492463</v>
      </c>
      <c r="G1534">
        <v>190297125</v>
      </c>
      <c r="H1534">
        <v>6781386</v>
      </c>
    </row>
    <row r="1535" spans="1:8">
      <c r="A1535">
        <v>1534</v>
      </c>
      <c r="B1535">
        <v>0.257025869189537</v>
      </c>
      <c r="C1535" s="6">
        <v>0.34</v>
      </c>
      <c r="D1535">
        <v>0.303179686273056</v>
      </c>
      <c r="E1535">
        <v>369800298</v>
      </c>
      <c r="F1535">
        <f t="shared" si="23"/>
        <v>324809479467</v>
      </c>
      <c r="G1535">
        <v>195215928</v>
      </c>
      <c r="H1535">
        <v>10000000</v>
      </c>
    </row>
    <row r="1536" spans="1:8">
      <c r="A1536">
        <v>1535</v>
      </c>
      <c r="B1536">
        <v>0.415077188900885</v>
      </c>
      <c r="C1536" s="6">
        <v>0.34</v>
      </c>
      <c r="D1536">
        <v>0.303210535310209</v>
      </c>
      <c r="E1536">
        <v>409381396</v>
      </c>
      <c r="F1536">
        <f t="shared" si="23"/>
        <v>324439679169</v>
      </c>
      <c r="G1536">
        <v>149062025</v>
      </c>
      <c r="H1536">
        <v>6752686</v>
      </c>
    </row>
    <row r="1537" spans="1:8">
      <c r="A1537">
        <v>1536</v>
      </c>
      <c r="B1537">
        <v>0.250260510289789</v>
      </c>
      <c r="C1537" s="6">
        <v>0.34</v>
      </c>
      <c r="D1537">
        <v>0.303233455262323</v>
      </c>
      <c r="E1537">
        <v>366787508</v>
      </c>
      <c r="F1537">
        <f t="shared" si="23"/>
        <v>324030297773</v>
      </c>
      <c r="G1537">
        <v>152153450</v>
      </c>
      <c r="H1537">
        <v>5000000</v>
      </c>
    </row>
    <row r="1538" spans="1:8">
      <c r="A1538">
        <v>1537</v>
      </c>
      <c r="B1538">
        <v>0.411706977463824</v>
      </c>
      <c r="C1538" s="6">
        <v>0.34</v>
      </c>
      <c r="D1538">
        <v>0.303247195972758</v>
      </c>
      <c r="E1538">
        <v>354286552</v>
      </c>
      <c r="F1538">
        <f t="shared" ref="F1538:F1601" si="24">F1539+E1538</f>
        <v>323663510265</v>
      </c>
      <c r="G1538">
        <v>89220000</v>
      </c>
      <c r="H1538">
        <v>5330216</v>
      </c>
    </row>
    <row r="1539" spans="1:8">
      <c r="A1539">
        <v>1538</v>
      </c>
      <c r="B1539">
        <v>0.323544433599809</v>
      </c>
      <c r="C1539" s="6">
        <v>0.34</v>
      </c>
      <c r="D1539">
        <v>0.303281202223133</v>
      </c>
      <c r="E1539">
        <v>394728698</v>
      </c>
      <c r="F1539">
        <f t="shared" si="24"/>
        <v>323309223713</v>
      </c>
      <c r="G1539">
        <v>189407019</v>
      </c>
      <c r="H1539">
        <v>10000000</v>
      </c>
    </row>
    <row r="1540" spans="1:8">
      <c r="A1540">
        <v>1539</v>
      </c>
      <c r="B1540">
        <v>0.35113563679565</v>
      </c>
      <c r="C1540" s="6">
        <v>0.34</v>
      </c>
      <c r="D1540">
        <v>0.303425715708242</v>
      </c>
      <c r="E1540">
        <v>345827928</v>
      </c>
      <c r="F1540">
        <f t="shared" si="24"/>
        <v>322914495015</v>
      </c>
      <c r="G1540">
        <v>153702230</v>
      </c>
      <c r="H1540">
        <v>6247355</v>
      </c>
    </row>
    <row r="1541" spans="1:8">
      <c r="A1541">
        <v>1540</v>
      </c>
      <c r="B1541">
        <v>0.284833279645353</v>
      </c>
      <c r="C1541" s="6">
        <v>0.34</v>
      </c>
      <c r="D1541">
        <v>0.303454412787491</v>
      </c>
      <c r="E1541">
        <v>340281006</v>
      </c>
      <c r="F1541">
        <f t="shared" si="24"/>
        <v>322568667087</v>
      </c>
      <c r="G1541">
        <v>174399960</v>
      </c>
      <c r="H1541">
        <v>6994695</v>
      </c>
    </row>
    <row r="1542" spans="1:8">
      <c r="A1542">
        <v>1541</v>
      </c>
      <c r="B1542">
        <v>0.362722150234098</v>
      </c>
      <c r="C1542" s="6">
        <v>0.34</v>
      </c>
      <c r="D1542">
        <v>0.30350629809742</v>
      </c>
      <c r="E1542">
        <v>447850102</v>
      </c>
      <c r="F1542">
        <f t="shared" si="24"/>
        <v>322228386081</v>
      </c>
      <c r="G1542">
        <v>174532572</v>
      </c>
      <c r="H1542">
        <v>6357176</v>
      </c>
    </row>
    <row r="1543" spans="1:8">
      <c r="A1543">
        <v>1542</v>
      </c>
      <c r="B1543">
        <v>0.341841004700034</v>
      </c>
      <c r="C1543" s="6">
        <v>0.34</v>
      </c>
      <c r="D1543">
        <v>0.303560858609372</v>
      </c>
      <c r="E1543">
        <v>364615256</v>
      </c>
      <c r="F1543">
        <f t="shared" si="24"/>
        <v>321780535979</v>
      </c>
      <c r="G1543">
        <v>193817286</v>
      </c>
      <c r="H1543">
        <v>7572430</v>
      </c>
    </row>
    <row r="1544" spans="1:8">
      <c r="A1544">
        <v>1543</v>
      </c>
      <c r="B1544">
        <v>0.31098300591501</v>
      </c>
      <c r="C1544" s="6">
        <v>0.34</v>
      </c>
      <c r="D1544">
        <v>0.303562349305973</v>
      </c>
      <c r="E1544">
        <v>400827700</v>
      </c>
      <c r="F1544">
        <f t="shared" si="24"/>
        <v>321415920723</v>
      </c>
      <c r="G1544">
        <v>185230836</v>
      </c>
      <c r="H1544">
        <v>7928774</v>
      </c>
    </row>
    <row r="1545" spans="1:8">
      <c r="A1545">
        <v>1544</v>
      </c>
      <c r="B1545">
        <v>0.318537753696194</v>
      </c>
      <c r="C1545" s="6">
        <v>0.34</v>
      </c>
      <c r="D1545">
        <v>0.30358267816461</v>
      </c>
      <c r="E1545">
        <v>359922428</v>
      </c>
      <c r="F1545">
        <f t="shared" si="24"/>
        <v>321015093023</v>
      </c>
      <c r="G1545">
        <v>168977284</v>
      </c>
      <c r="H1545">
        <v>10000000</v>
      </c>
    </row>
    <row r="1546" spans="1:8">
      <c r="A1546">
        <v>1545</v>
      </c>
      <c r="B1546">
        <v>0.322886723933027</v>
      </c>
      <c r="C1546" s="6">
        <v>0.34</v>
      </c>
      <c r="D1546">
        <v>0.303604255017375</v>
      </c>
      <c r="E1546">
        <v>348408848</v>
      </c>
      <c r="F1546">
        <f t="shared" si="24"/>
        <v>320655170595</v>
      </c>
      <c r="G1546">
        <v>127264176</v>
      </c>
      <c r="H1546">
        <v>5000000</v>
      </c>
    </row>
    <row r="1547" spans="1:8">
      <c r="A1547">
        <v>1546</v>
      </c>
      <c r="B1547">
        <v>0.285115348449313</v>
      </c>
      <c r="C1547" s="6">
        <v>0.34</v>
      </c>
      <c r="D1547">
        <v>0.303618482512915</v>
      </c>
      <c r="E1547">
        <v>392135484</v>
      </c>
      <c r="F1547">
        <f t="shared" si="24"/>
        <v>320306761747</v>
      </c>
      <c r="G1547">
        <v>99040432</v>
      </c>
      <c r="H1547">
        <v>5000000</v>
      </c>
    </row>
    <row r="1548" spans="1:8">
      <c r="A1548">
        <v>1547</v>
      </c>
      <c r="B1548">
        <v>0.219670356302205</v>
      </c>
      <c r="C1548" s="6">
        <v>0.34</v>
      </c>
      <c r="D1548">
        <v>0.303669821658737</v>
      </c>
      <c r="E1548">
        <v>346606050</v>
      </c>
      <c r="F1548">
        <f t="shared" si="24"/>
        <v>319914626263</v>
      </c>
      <c r="G1548">
        <v>58697890</v>
      </c>
      <c r="H1548">
        <v>5000000</v>
      </c>
    </row>
    <row r="1549" spans="1:8">
      <c r="A1549">
        <v>1548</v>
      </c>
      <c r="B1549">
        <v>0.256554901775837</v>
      </c>
      <c r="C1549" s="6">
        <v>0.34</v>
      </c>
      <c r="D1549">
        <v>0.303679937301421</v>
      </c>
      <c r="E1549">
        <v>369941458</v>
      </c>
      <c r="F1549">
        <f t="shared" si="24"/>
        <v>319568020213</v>
      </c>
      <c r="G1549">
        <v>30000000</v>
      </c>
      <c r="H1549">
        <v>4194362</v>
      </c>
    </row>
    <row r="1550" spans="1:8">
      <c r="A1550">
        <v>1549</v>
      </c>
      <c r="B1550">
        <v>0.267684930298519</v>
      </c>
      <c r="C1550" s="6">
        <v>0.34</v>
      </c>
      <c r="D1550">
        <v>0.303734299382773</v>
      </c>
      <c r="E1550">
        <v>414088906</v>
      </c>
      <c r="F1550">
        <f t="shared" si="24"/>
        <v>319198078755</v>
      </c>
      <c r="G1550">
        <v>237244320</v>
      </c>
      <c r="H1550">
        <v>9383724</v>
      </c>
    </row>
    <row r="1551" spans="1:8">
      <c r="A1551">
        <v>1550</v>
      </c>
      <c r="B1551">
        <v>0.275206085501016</v>
      </c>
      <c r="C1551" s="6">
        <v>0.35</v>
      </c>
      <c r="D1551">
        <v>0.303747301867259</v>
      </c>
      <c r="E1551">
        <v>373155800</v>
      </c>
      <c r="F1551">
        <f t="shared" si="24"/>
        <v>318783989849</v>
      </c>
      <c r="G1551">
        <v>201488460</v>
      </c>
      <c r="H1551">
        <v>9580091</v>
      </c>
    </row>
    <row r="1552" spans="1:8">
      <c r="A1552">
        <v>1551</v>
      </c>
      <c r="B1552">
        <v>0.328226417986161</v>
      </c>
      <c r="C1552" s="6">
        <v>0.35</v>
      </c>
      <c r="D1552">
        <v>0.303766485194662</v>
      </c>
      <c r="E1552">
        <v>363993362</v>
      </c>
      <c r="F1552">
        <f t="shared" si="24"/>
        <v>318410834049</v>
      </c>
      <c r="G1552">
        <v>169237320</v>
      </c>
      <c r="H1552">
        <v>7804024</v>
      </c>
    </row>
    <row r="1553" spans="1:8">
      <c r="A1553">
        <v>1552</v>
      </c>
      <c r="B1553">
        <v>0.314848891892176</v>
      </c>
      <c r="C1553" s="6">
        <v>0.35</v>
      </c>
      <c r="D1553">
        <v>0.303771312584434</v>
      </c>
      <c r="E1553">
        <v>408021124</v>
      </c>
      <c r="F1553">
        <f t="shared" si="24"/>
        <v>318046840687</v>
      </c>
      <c r="G1553">
        <v>157176954</v>
      </c>
      <c r="H1553">
        <v>8403112</v>
      </c>
    </row>
    <row r="1554" spans="1:8">
      <c r="A1554">
        <v>1553</v>
      </c>
      <c r="B1554">
        <v>0.270543270902153</v>
      </c>
      <c r="C1554" s="6">
        <v>0.35</v>
      </c>
      <c r="D1554">
        <v>0.303790687028633</v>
      </c>
      <c r="E1554">
        <v>371341368</v>
      </c>
      <c r="F1554">
        <f t="shared" si="24"/>
        <v>317638819563</v>
      </c>
      <c r="G1554">
        <v>136130274</v>
      </c>
      <c r="H1554">
        <v>5000000</v>
      </c>
    </row>
    <row r="1555" spans="1:8">
      <c r="A1555">
        <v>1554</v>
      </c>
      <c r="B1555">
        <v>0.272484742727936</v>
      </c>
      <c r="C1555" s="6">
        <v>0.35</v>
      </c>
      <c r="D1555">
        <v>0.303828955358867</v>
      </c>
      <c r="E1555">
        <v>382836786</v>
      </c>
      <c r="F1555">
        <f t="shared" si="24"/>
        <v>317267478195</v>
      </c>
      <c r="G1555">
        <v>69636912</v>
      </c>
      <c r="H1555">
        <v>5625000</v>
      </c>
    </row>
    <row r="1556" spans="1:8">
      <c r="A1556">
        <v>1555</v>
      </c>
      <c r="B1556">
        <v>0.271009611455553</v>
      </c>
      <c r="C1556" s="6">
        <v>0.35</v>
      </c>
      <c r="D1556">
        <v>0.303865346478012</v>
      </c>
      <c r="E1556">
        <v>394373774</v>
      </c>
      <c r="F1556">
        <f t="shared" si="24"/>
        <v>316884641409</v>
      </c>
      <c r="G1556">
        <v>76364070</v>
      </c>
      <c r="H1556">
        <v>6666666</v>
      </c>
    </row>
    <row r="1557" spans="1:8">
      <c r="A1557">
        <v>1556</v>
      </c>
      <c r="B1557">
        <v>0.270547900157008</v>
      </c>
      <c r="C1557" s="6">
        <v>0.35</v>
      </c>
      <c r="D1557">
        <v>0.303896270279217</v>
      </c>
      <c r="E1557">
        <v>353968798</v>
      </c>
      <c r="F1557">
        <f t="shared" si="24"/>
        <v>316490267635</v>
      </c>
      <c r="G1557">
        <v>30000000</v>
      </c>
      <c r="H1557">
        <v>2774257</v>
      </c>
    </row>
    <row r="1558" spans="1:8">
      <c r="A1558">
        <v>1557</v>
      </c>
      <c r="B1558">
        <v>0.306314127697517</v>
      </c>
      <c r="C1558" s="6">
        <v>0.35</v>
      </c>
      <c r="D1558">
        <v>0.303995267346426</v>
      </c>
      <c r="E1558">
        <v>376460226</v>
      </c>
      <c r="F1558">
        <f t="shared" si="24"/>
        <v>316136298837</v>
      </c>
      <c r="G1558">
        <v>30000000</v>
      </c>
      <c r="H1558">
        <v>5051762</v>
      </c>
    </row>
    <row r="1559" spans="1:8">
      <c r="A1559">
        <v>1558</v>
      </c>
      <c r="B1559">
        <v>0.269588840830215</v>
      </c>
      <c r="C1559" s="6">
        <v>0.35</v>
      </c>
      <c r="D1559">
        <v>0.303998746273413</v>
      </c>
      <c r="E1559">
        <v>409001896</v>
      </c>
      <c r="F1559">
        <f t="shared" si="24"/>
        <v>315759838611</v>
      </c>
      <c r="G1559">
        <v>188178865</v>
      </c>
      <c r="H1559">
        <v>11579919</v>
      </c>
    </row>
    <row r="1560" spans="1:8">
      <c r="A1560">
        <v>1559</v>
      </c>
      <c r="B1560">
        <v>0.285874834363772</v>
      </c>
      <c r="C1560" s="6">
        <v>0.35</v>
      </c>
      <c r="D1560">
        <v>0.304018868350818</v>
      </c>
      <c r="E1560">
        <v>369490424</v>
      </c>
      <c r="F1560">
        <f t="shared" si="24"/>
        <v>315350836715</v>
      </c>
      <c r="G1560">
        <v>155929878</v>
      </c>
      <c r="H1560">
        <v>8188009</v>
      </c>
    </row>
    <row r="1561" spans="1:8">
      <c r="A1561">
        <v>1560</v>
      </c>
      <c r="B1561">
        <v>0.216126550066784</v>
      </c>
      <c r="C1561" s="6">
        <v>0.35</v>
      </c>
      <c r="D1561">
        <v>0.304029468773356</v>
      </c>
      <c r="E1561">
        <v>354333120</v>
      </c>
      <c r="F1561">
        <f t="shared" si="24"/>
        <v>314981346291</v>
      </c>
      <c r="G1561">
        <v>154199665</v>
      </c>
      <c r="H1561">
        <v>11973853</v>
      </c>
    </row>
    <row r="1562" spans="1:8">
      <c r="A1562">
        <v>1561</v>
      </c>
      <c r="B1562">
        <v>0.309735185581173</v>
      </c>
      <c r="C1562" s="6">
        <v>0.35</v>
      </c>
      <c r="D1562">
        <v>0.304035344650308</v>
      </c>
      <c r="E1562">
        <v>400947352</v>
      </c>
      <c r="F1562">
        <f t="shared" si="24"/>
        <v>314627013171</v>
      </c>
      <c r="G1562">
        <v>117026496</v>
      </c>
      <c r="H1562">
        <v>6544074</v>
      </c>
    </row>
    <row r="1563" spans="1:8">
      <c r="A1563">
        <v>1562</v>
      </c>
      <c r="B1563">
        <v>0.243645436265585</v>
      </c>
      <c r="C1563" s="6">
        <v>0.35</v>
      </c>
      <c r="D1563">
        <v>0.304044688431434</v>
      </c>
      <c r="E1563">
        <v>404451866</v>
      </c>
      <c r="F1563">
        <f t="shared" si="24"/>
        <v>314226065819</v>
      </c>
      <c r="G1563">
        <v>162543128</v>
      </c>
      <c r="H1563">
        <v>7500000</v>
      </c>
    </row>
    <row r="1564" spans="1:8">
      <c r="A1564">
        <v>1563</v>
      </c>
      <c r="B1564">
        <v>0.302467215969618</v>
      </c>
      <c r="C1564" s="6">
        <v>0.35</v>
      </c>
      <c r="D1564">
        <v>0.304045906298888</v>
      </c>
      <c r="E1564">
        <v>364933776</v>
      </c>
      <c r="F1564">
        <f t="shared" si="24"/>
        <v>313821613953</v>
      </c>
      <c r="G1564">
        <v>92904565</v>
      </c>
      <c r="H1564">
        <v>5769230</v>
      </c>
    </row>
    <row r="1565" spans="1:8">
      <c r="A1565">
        <v>1564</v>
      </c>
      <c r="B1565">
        <v>0.276805201897714</v>
      </c>
      <c r="C1565" s="6">
        <v>0.35</v>
      </c>
      <c r="D1565">
        <v>0.304048524220246</v>
      </c>
      <c r="E1565">
        <v>406764784</v>
      </c>
      <c r="F1565">
        <f t="shared" si="24"/>
        <v>313456680177</v>
      </c>
      <c r="G1565">
        <v>99467508</v>
      </c>
      <c r="H1565">
        <v>5833333</v>
      </c>
    </row>
    <row r="1566" spans="1:8">
      <c r="A1566">
        <v>1565</v>
      </c>
      <c r="B1566">
        <v>0.301363635529204</v>
      </c>
      <c r="C1566" s="6">
        <v>0.35</v>
      </c>
      <c r="D1566">
        <v>0.304107468543827</v>
      </c>
      <c r="E1566">
        <v>364973022</v>
      </c>
      <c r="F1566">
        <f t="shared" si="24"/>
        <v>313049915393</v>
      </c>
      <c r="G1566">
        <v>82747368</v>
      </c>
      <c r="H1566">
        <v>6250000</v>
      </c>
    </row>
    <row r="1567" spans="1:8">
      <c r="A1567">
        <v>1566</v>
      </c>
      <c r="B1567">
        <v>0.254391677382001</v>
      </c>
      <c r="C1567" s="6">
        <v>0.35</v>
      </c>
      <c r="D1567">
        <v>0.304226227054865</v>
      </c>
      <c r="E1567">
        <v>356100256</v>
      </c>
      <c r="F1567">
        <f t="shared" si="24"/>
        <v>312684942371</v>
      </c>
      <c r="G1567">
        <v>63900184</v>
      </c>
      <c r="H1567">
        <v>6250000</v>
      </c>
    </row>
    <row r="1568" spans="1:8">
      <c r="A1568">
        <v>1567</v>
      </c>
      <c r="B1568">
        <v>0.350889522298643</v>
      </c>
      <c r="C1568" s="6">
        <v>0.35</v>
      </c>
      <c r="D1568">
        <v>0.304244409755266</v>
      </c>
      <c r="E1568">
        <v>409703546</v>
      </c>
      <c r="F1568">
        <f t="shared" si="24"/>
        <v>312328842115</v>
      </c>
      <c r="G1568">
        <v>30000000</v>
      </c>
      <c r="H1568">
        <v>4151240</v>
      </c>
    </row>
    <row r="1569" spans="1:8">
      <c r="A1569">
        <v>1568</v>
      </c>
      <c r="B1569">
        <v>0.276439827200444</v>
      </c>
      <c r="C1569" s="6">
        <v>0.35</v>
      </c>
      <c r="D1569">
        <v>0.304291568866687</v>
      </c>
      <c r="E1569">
        <v>359556480</v>
      </c>
      <c r="F1569">
        <f t="shared" si="24"/>
        <v>311919138569</v>
      </c>
      <c r="G1569">
        <v>76786944</v>
      </c>
      <c r="H1569">
        <v>7500000</v>
      </c>
    </row>
    <row r="1570" spans="1:8">
      <c r="A1570">
        <v>1569</v>
      </c>
      <c r="B1570">
        <v>0.279333877191302</v>
      </c>
      <c r="C1570" s="6">
        <v>0.35</v>
      </c>
      <c r="D1570">
        <v>0.304385141809941</v>
      </c>
      <c r="E1570">
        <v>372082440</v>
      </c>
      <c r="F1570">
        <f t="shared" si="24"/>
        <v>311559582089</v>
      </c>
      <c r="G1570">
        <v>30000000</v>
      </c>
      <c r="H1570">
        <v>4905577</v>
      </c>
    </row>
    <row r="1571" spans="1:8">
      <c r="A1571">
        <v>1570</v>
      </c>
      <c r="B1571">
        <v>0.284009909320053</v>
      </c>
      <c r="C1571" s="6">
        <v>0.35</v>
      </c>
      <c r="D1571">
        <v>0.304394816094134</v>
      </c>
      <c r="E1571">
        <v>402650432</v>
      </c>
      <c r="F1571">
        <f t="shared" si="24"/>
        <v>311187499649</v>
      </c>
      <c r="G1571">
        <v>74254260</v>
      </c>
      <c r="H1571">
        <v>6000000</v>
      </c>
    </row>
    <row r="1572" spans="1:8">
      <c r="A1572">
        <v>1571</v>
      </c>
      <c r="B1572">
        <v>0.239297971729675</v>
      </c>
      <c r="C1572" s="6">
        <v>0.35</v>
      </c>
      <c r="D1572">
        <v>0.304479301846724</v>
      </c>
      <c r="E1572">
        <v>379293130</v>
      </c>
      <c r="F1572">
        <f t="shared" si="24"/>
        <v>310784849217</v>
      </c>
      <c r="G1572">
        <v>51312261</v>
      </c>
      <c r="H1572">
        <v>5953328</v>
      </c>
    </row>
    <row r="1573" spans="1:8">
      <c r="A1573">
        <v>1572</v>
      </c>
      <c r="B1573">
        <v>0.319227352469697</v>
      </c>
      <c r="C1573" s="6">
        <v>0.35</v>
      </c>
      <c r="D1573">
        <v>0.304483343168831</v>
      </c>
      <c r="E1573">
        <v>369164734</v>
      </c>
      <c r="F1573">
        <f t="shared" si="24"/>
        <v>310405556087</v>
      </c>
      <c r="G1573">
        <v>116962560</v>
      </c>
      <c r="H1573">
        <v>7096267</v>
      </c>
    </row>
    <row r="1574" spans="1:8">
      <c r="A1574">
        <v>1573</v>
      </c>
      <c r="B1574">
        <v>0.264468433142152</v>
      </c>
      <c r="C1574" s="6">
        <v>0.35</v>
      </c>
      <c r="D1574">
        <v>0.304490991944043</v>
      </c>
      <c r="E1574">
        <v>406720240</v>
      </c>
      <c r="F1574">
        <f t="shared" si="24"/>
        <v>310036391353</v>
      </c>
      <c r="G1574">
        <v>139074525</v>
      </c>
      <c r="H1574">
        <v>7000000</v>
      </c>
    </row>
    <row r="1575" spans="1:8">
      <c r="A1575">
        <v>1574</v>
      </c>
      <c r="B1575">
        <v>0.303247195972758</v>
      </c>
      <c r="C1575" s="6">
        <v>0.35</v>
      </c>
      <c r="D1575">
        <v>0.304503370494128</v>
      </c>
      <c r="E1575">
        <v>372289714</v>
      </c>
      <c r="F1575">
        <f t="shared" si="24"/>
        <v>309629671113</v>
      </c>
      <c r="G1575">
        <v>82346272</v>
      </c>
      <c r="H1575">
        <v>6687967</v>
      </c>
    </row>
    <row r="1576" spans="1:8">
      <c r="A1576">
        <v>1575</v>
      </c>
      <c r="B1576">
        <v>0.248868604571901</v>
      </c>
      <c r="C1576" s="6">
        <v>0.35</v>
      </c>
      <c r="D1576">
        <v>0.304511978786225</v>
      </c>
      <c r="E1576">
        <v>361709328</v>
      </c>
      <c r="F1576">
        <f t="shared" si="24"/>
        <v>309257381399</v>
      </c>
      <c r="G1576">
        <v>119827596</v>
      </c>
      <c r="H1576">
        <v>7671892</v>
      </c>
    </row>
    <row r="1577" spans="1:8">
      <c r="A1577">
        <v>1576</v>
      </c>
      <c r="B1577">
        <v>0.300332878974739</v>
      </c>
      <c r="C1577" s="6">
        <v>0.35</v>
      </c>
      <c r="D1577">
        <v>0.30464992947463</v>
      </c>
      <c r="E1577">
        <v>420848208</v>
      </c>
      <c r="F1577">
        <f t="shared" si="24"/>
        <v>308895672071</v>
      </c>
      <c r="G1577">
        <v>124670825</v>
      </c>
      <c r="H1577">
        <v>6197955</v>
      </c>
    </row>
    <row r="1578" spans="1:8">
      <c r="A1578">
        <v>1577</v>
      </c>
      <c r="B1578">
        <v>0.344881352009169</v>
      </c>
      <c r="C1578" s="6">
        <v>0.35</v>
      </c>
      <c r="D1578">
        <v>0.304661953237039</v>
      </c>
      <c r="E1578">
        <v>388319260</v>
      </c>
      <c r="F1578">
        <f t="shared" si="24"/>
        <v>308474823863</v>
      </c>
      <c r="G1578">
        <v>199798632</v>
      </c>
      <c r="H1578">
        <v>6291307</v>
      </c>
    </row>
    <row r="1579" spans="1:8">
      <c r="A1579">
        <v>1578</v>
      </c>
      <c r="B1579">
        <v>0.267212092421954</v>
      </c>
      <c r="C1579" s="6">
        <v>0.35</v>
      </c>
      <c r="D1579">
        <v>0.304718381439765</v>
      </c>
      <c r="E1579">
        <v>385080972</v>
      </c>
      <c r="F1579">
        <f t="shared" si="24"/>
        <v>308086504603</v>
      </c>
      <c r="G1579">
        <v>256689792</v>
      </c>
      <c r="H1579">
        <v>7637890</v>
      </c>
    </row>
    <row r="1580" spans="1:8">
      <c r="A1580">
        <v>1579</v>
      </c>
      <c r="B1580">
        <v>0.225910446112067</v>
      </c>
      <c r="C1580" s="6">
        <v>0.35</v>
      </c>
      <c r="D1580">
        <v>0.304720929140997</v>
      </c>
      <c r="E1580">
        <v>418710844</v>
      </c>
      <c r="F1580">
        <f t="shared" si="24"/>
        <v>307701423631</v>
      </c>
      <c r="G1580">
        <v>262553088</v>
      </c>
      <c r="H1580">
        <v>12500000</v>
      </c>
    </row>
    <row r="1581" spans="1:8">
      <c r="A1581">
        <v>1580</v>
      </c>
      <c r="B1581">
        <v>0.300046243199277</v>
      </c>
      <c r="C1581" s="6">
        <v>0.35</v>
      </c>
      <c r="D1581">
        <v>0.304752464327824</v>
      </c>
      <c r="E1581">
        <v>381844688</v>
      </c>
      <c r="F1581">
        <f t="shared" si="24"/>
        <v>307282712787</v>
      </c>
      <c r="G1581">
        <v>201975928</v>
      </c>
      <c r="H1581">
        <v>8483315</v>
      </c>
    </row>
    <row r="1582" spans="1:8">
      <c r="A1582">
        <v>1581</v>
      </c>
      <c r="B1582">
        <v>0.241975234915306</v>
      </c>
      <c r="C1582" s="6">
        <v>0.35</v>
      </c>
      <c r="D1582">
        <v>0.304766438516782</v>
      </c>
      <c r="E1582">
        <v>376726836</v>
      </c>
      <c r="F1582">
        <f t="shared" si="24"/>
        <v>306900868099</v>
      </c>
      <c r="G1582">
        <v>197309615</v>
      </c>
      <c r="H1582">
        <v>11767862</v>
      </c>
    </row>
    <row r="1583" spans="1:8">
      <c r="A1583">
        <v>1582</v>
      </c>
      <c r="B1583">
        <v>0.246244196426482</v>
      </c>
      <c r="C1583" s="6">
        <v>0.35</v>
      </c>
      <c r="D1583">
        <v>0.304790772325676</v>
      </c>
      <c r="E1583">
        <v>408866622</v>
      </c>
      <c r="F1583">
        <f t="shared" si="24"/>
        <v>306524141263</v>
      </c>
      <c r="G1583">
        <v>162711340</v>
      </c>
      <c r="H1583">
        <v>12000000</v>
      </c>
    </row>
    <row r="1584" spans="1:8">
      <c r="A1584">
        <v>1583</v>
      </c>
      <c r="B1584">
        <v>0.253199960397289</v>
      </c>
      <c r="C1584" s="6">
        <v>0.35</v>
      </c>
      <c r="D1584">
        <v>0.304791948962565</v>
      </c>
      <c r="E1584">
        <v>372984566</v>
      </c>
      <c r="F1584">
        <f t="shared" si="24"/>
        <v>306115274641</v>
      </c>
      <c r="G1584">
        <v>123047728</v>
      </c>
      <c r="H1584">
        <v>9047241</v>
      </c>
    </row>
    <row r="1585" spans="1:8">
      <c r="A1585">
        <v>1584</v>
      </c>
      <c r="B1585">
        <v>0.314496383498071</v>
      </c>
      <c r="C1585" s="6">
        <v>0.35</v>
      </c>
      <c r="D1585">
        <v>0.304810712628284</v>
      </c>
      <c r="E1585">
        <v>347249642</v>
      </c>
      <c r="F1585">
        <f t="shared" si="24"/>
        <v>305742290075</v>
      </c>
      <c r="G1585">
        <v>107102896</v>
      </c>
      <c r="H1585">
        <v>5000000</v>
      </c>
    </row>
    <row r="1586" spans="1:8">
      <c r="A1586">
        <v>1585</v>
      </c>
      <c r="B1586">
        <v>0.307301664472574</v>
      </c>
      <c r="C1586" s="6">
        <v>0.35</v>
      </c>
      <c r="D1586">
        <v>0.304858727514811</v>
      </c>
      <c r="E1586">
        <v>385822278</v>
      </c>
      <c r="F1586">
        <f t="shared" si="24"/>
        <v>305395040433</v>
      </c>
      <c r="G1586">
        <v>86159328</v>
      </c>
      <c r="H1586">
        <v>5000000</v>
      </c>
    </row>
    <row r="1587" spans="1:8">
      <c r="A1587">
        <v>1586</v>
      </c>
      <c r="B1587">
        <v>0.301894447735872</v>
      </c>
      <c r="C1587" s="6">
        <v>0.35</v>
      </c>
      <c r="D1587">
        <v>0.304876868248115</v>
      </c>
      <c r="E1587">
        <v>345544080</v>
      </c>
      <c r="F1587">
        <f t="shared" si="24"/>
        <v>305009218155</v>
      </c>
      <c r="G1587">
        <v>75670240</v>
      </c>
      <c r="H1587">
        <v>5000000</v>
      </c>
    </row>
    <row r="1588" spans="1:8">
      <c r="A1588">
        <v>1587</v>
      </c>
      <c r="B1588">
        <v>0.344108418639642</v>
      </c>
      <c r="C1588" s="6">
        <v>0.35</v>
      </c>
      <c r="D1588">
        <v>0.305001867114756</v>
      </c>
      <c r="E1588">
        <v>337100116</v>
      </c>
      <c r="F1588">
        <f t="shared" si="24"/>
        <v>304663674075</v>
      </c>
      <c r="G1588">
        <v>60671480</v>
      </c>
      <c r="H1588">
        <v>5000000</v>
      </c>
    </row>
    <row r="1589" spans="1:8">
      <c r="A1589">
        <v>1588</v>
      </c>
      <c r="B1589">
        <v>0.383092515882365</v>
      </c>
      <c r="C1589" s="6">
        <v>0.35</v>
      </c>
      <c r="D1589">
        <v>0.30521545711729</v>
      </c>
      <c r="E1589">
        <v>404684072</v>
      </c>
      <c r="F1589">
        <f t="shared" si="24"/>
        <v>304326573959</v>
      </c>
      <c r="G1589">
        <v>36491411</v>
      </c>
      <c r="H1589">
        <v>5263001</v>
      </c>
    </row>
    <row r="1590" spans="1:8">
      <c r="A1590">
        <v>1589</v>
      </c>
      <c r="B1590">
        <v>0.32408588946334</v>
      </c>
      <c r="C1590" s="6">
        <v>0.35</v>
      </c>
      <c r="D1590">
        <v>0.30524839636241</v>
      </c>
      <c r="E1590">
        <v>357071040</v>
      </c>
      <c r="F1590">
        <f t="shared" si="24"/>
        <v>303921889887</v>
      </c>
      <c r="G1590">
        <v>240588702</v>
      </c>
      <c r="H1590">
        <v>6880734</v>
      </c>
    </row>
    <row r="1591" spans="1:8">
      <c r="A1591">
        <v>1590</v>
      </c>
      <c r="B1591">
        <v>0.264183908002879</v>
      </c>
      <c r="C1591" s="6">
        <v>0.35</v>
      </c>
      <c r="D1591">
        <v>0.30525350678897</v>
      </c>
      <c r="E1591">
        <v>343511272</v>
      </c>
      <c r="F1591">
        <f t="shared" si="24"/>
        <v>303564818847</v>
      </c>
      <c r="G1591">
        <v>243272184</v>
      </c>
      <c r="H1591">
        <v>8693827</v>
      </c>
    </row>
    <row r="1592" spans="1:8">
      <c r="A1592">
        <v>1591</v>
      </c>
      <c r="B1592">
        <v>0.286301370629376</v>
      </c>
      <c r="C1592" s="6">
        <v>0.35</v>
      </c>
      <c r="D1592">
        <v>0.305273028427271</v>
      </c>
      <c r="E1592">
        <v>368579726</v>
      </c>
      <c r="F1592">
        <f t="shared" si="24"/>
        <v>303221307575</v>
      </c>
      <c r="G1592">
        <v>217864773</v>
      </c>
      <c r="H1592">
        <v>6129010</v>
      </c>
    </row>
    <row r="1593" spans="1:8">
      <c r="A1593">
        <v>1592</v>
      </c>
      <c r="B1593">
        <v>0.274805489619321</v>
      </c>
      <c r="C1593" s="6">
        <v>0.35</v>
      </c>
      <c r="D1593">
        <v>0.30535427323104</v>
      </c>
      <c r="E1593">
        <v>312633700</v>
      </c>
      <c r="F1593">
        <f t="shared" si="24"/>
        <v>302852727849</v>
      </c>
      <c r="G1593">
        <v>259236778</v>
      </c>
      <c r="H1593">
        <v>10000000</v>
      </c>
    </row>
    <row r="1594" spans="1:8">
      <c r="A1594">
        <v>1593</v>
      </c>
      <c r="B1594">
        <v>0.331254088468571</v>
      </c>
      <c r="C1594" s="6">
        <v>0.35</v>
      </c>
      <c r="D1594">
        <v>0.305362152885363</v>
      </c>
      <c r="E1594">
        <v>319974332</v>
      </c>
      <c r="F1594">
        <f t="shared" si="24"/>
        <v>302540094149</v>
      </c>
      <c r="G1594">
        <v>211959722</v>
      </c>
      <c r="H1594">
        <v>6116365</v>
      </c>
    </row>
    <row r="1595" spans="1:8">
      <c r="A1595">
        <v>1594</v>
      </c>
      <c r="B1595">
        <v>0.268531701947932</v>
      </c>
      <c r="C1595" s="6">
        <v>0.35</v>
      </c>
      <c r="D1595">
        <v>0.305464492111079</v>
      </c>
      <c r="E1595">
        <v>398506774</v>
      </c>
      <c r="F1595">
        <f t="shared" si="24"/>
        <v>302220119817</v>
      </c>
      <c r="G1595">
        <v>240677850</v>
      </c>
      <c r="H1595">
        <v>10000000</v>
      </c>
    </row>
    <row r="1596" spans="1:8">
      <c r="A1596">
        <v>1595</v>
      </c>
      <c r="B1596">
        <v>0.340343375005545</v>
      </c>
      <c r="C1596" s="6">
        <v>0.35</v>
      </c>
      <c r="D1596">
        <v>0.305467024763144</v>
      </c>
      <c r="E1596">
        <v>353992568</v>
      </c>
      <c r="F1596">
        <f t="shared" si="24"/>
        <v>301821613043</v>
      </c>
      <c r="G1596">
        <v>202421233</v>
      </c>
      <c r="H1596">
        <v>7162340</v>
      </c>
    </row>
    <row r="1597" spans="1:8">
      <c r="A1597">
        <v>1596</v>
      </c>
      <c r="B1597">
        <v>0.313149278009536</v>
      </c>
      <c r="C1597" s="6">
        <v>0.35</v>
      </c>
      <c r="D1597">
        <v>0.305490924719281</v>
      </c>
      <c r="E1597">
        <v>344881702</v>
      </c>
      <c r="F1597">
        <f t="shared" si="24"/>
        <v>301467620475</v>
      </c>
      <c r="G1597">
        <v>199580280</v>
      </c>
      <c r="H1597">
        <v>6452204</v>
      </c>
    </row>
    <row r="1598" spans="1:8">
      <c r="A1598">
        <v>1597</v>
      </c>
      <c r="B1598">
        <v>0.30049355445934</v>
      </c>
      <c r="C1598" s="6">
        <v>0.35</v>
      </c>
      <c r="D1598">
        <v>0.305575592545432</v>
      </c>
      <c r="E1598">
        <v>401502238</v>
      </c>
      <c r="F1598">
        <f t="shared" si="24"/>
        <v>301122738773</v>
      </c>
      <c r="G1598">
        <v>216014150</v>
      </c>
      <c r="H1598">
        <v>5988146</v>
      </c>
    </row>
    <row r="1599" spans="1:8">
      <c r="A1599">
        <v>1598</v>
      </c>
      <c r="B1599">
        <v>0.313050406441967</v>
      </c>
      <c r="C1599" s="6">
        <v>0.35</v>
      </c>
      <c r="D1599">
        <v>0.305590590935369</v>
      </c>
      <c r="E1599">
        <v>341867256</v>
      </c>
      <c r="F1599">
        <f t="shared" si="24"/>
        <v>300721236535</v>
      </c>
      <c r="G1599">
        <v>271666100</v>
      </c>
      <c r="H1599">
        <v>9320948</v>
      </c>
    </row>
    <row r="1600" spans="1:8">
      <c r="A1600">
        <v>1599</v>
      </c>
      <c r="B1600">
        <v>0.375400974021379</v>
      </c>
      <c r="C1600" s="6">
        <v>0.35</v>
      </c>
      <c r="D1600">
        <v>0.3056207656758</v>
      </c>
      <c r="E1600">
        <v>351155742</v>
      </c>
      <c r="F1600">
        <f t="shared" si="24"/>
        <v>300379369279</v>
      </c>
      <c r="G1600">
        <v>248456620</v>
      </c>
      <c r="H1600">
        <v>7299549</v>
      </c>
    </row>
    <row r="1601" spans="1:8">
      <c r="A1601">
        <v>1600</v>
      </c>
      <c r="B1601">
        <v>0.312162169569335</v>
      </c>
      <c r="C1601" s="6">
        <v>0.35</v>
      </c>
      <c r="D1601">
        <v>0.305657535149283</v>
      </c>
      <c r="E1601">
        <v>384725718</v>
      </c>
      <c r="F1601">
        <f t="shared" si="24"/>
        <v>300028213537</v>
      </c>
      <c r="G1601">
        <v>244712259</v>
      </c>
      <c r="H1601">
        <v>10000000</v>
      </c>
    </row>
    <row r="1602" spans="1:8">
      <c r="A1602">
        <v>1601</v>
      </c>
      <c r="B1602">
        <v>0.295040587487177</v>
      </c>
      <c r="C1602" s="6">
        <v>0.35</v>
      </c>
      <c r="D1602">
        <v>0.305682941720762</v>
      </c>
      <c r="E1602">
        <v>349907348</v>
      </c>
      <c r="F1602">
        <f t="shared" ref="F1602:F1665" si="25">F1603+E1602</f>
        <v>299643487819</v>
      </c>
      <c r="G1602">
        <v>206293472</v>
      </c>
      <c r="H1602">
        <v>7784397</v>
      </c>
    </row>
    <row r="1603" spans="1:8">
      <c r="A1603">
        <v>1602</v>
      </c>
      <c r="B1603">
        <v>0.359071563616418</v>
      </c>
      <c r="C1603" s="6">
        <v>0.35</v>
      </c>
      <c r="D1603">
        <v>0.305688135857103</v>
      </c>
      <c r="E1603">
        <v>344715810</v>
      </c>
      <c r="F1603">
        <f t="shared" si="25"/>
        <v>299293580471</v>
      </c>
      <c r="G1603">
        <v>192566520</v>
      </c>
      <c r="H1603">
        <v>8223793</v>
      </c>
    </row>
    <row r="1604" spans="1:8">
      <c r="A1604">
        <v>1603</v>
      </c>
      <c r="B1604">
        <v>0.328769198960654</v>
      </c>
      <c r="C1604" s="6">
        <v>0.35</v>
      </c>
      <c r="D1604">
        <v>0.305738742193506</v>
      </c>
      <c r="E1604">
        <v>380197404</v>
      </c>
      <c r="F1604">
        <f t="shared" si="25"/>
        <v>298948864661</v>
      </c>
      <c r="G1604">
        <v>180328590</v>
      </c>
      <c r="H1604">
        <v>8502830</v>
      </c>
    </row>
    <row r="1605" spans="1:8">
      <c r="A1605">
        <v>1604</v>
      </c>
      <c r="B1605">
        <v>0.277630130074478</v>
      </c>
      <c r="C1605" s="6">
        <v>0.35</v>
      </c>
      <c r="D1605">
        <v>0.305762383010798</v>
      </c>
      <c r="E1605">
        <v>339771188</v>
      </c>
      <c r="F1605">
        <f t="shared" si="25"/>
        <v>298568667257</v>
      </c>
      <c r="G1605">
        <v>161543208</v>
      </c>
      <c r="H1605">
        <v>10000000</v>
      </c>
    </row>
    <row r="1606" spans="1:8">
      <c r="A1606">
        <v>1605</v>
      </c>
      <c r="B1606">
        <v>0.313087308365797</v>
      </c>
      <c r="C1606" s="6">
        <v>0.35</v>
      </c>
      <c r="D1606">
        <v>0.305780012235304</v>
      </c>
      <c r="E1606">
        <v>329389008</v>
      </c>
      <c r="F1606">
        <f t="shared" si="25"/>
        <v>298228896069</v>
      </c>
      <c r="G1606">
        <v>129386045</v>
      </c>
      <c r="H1606">
        <v>8329891</v>
      </c>
    </row>
    <row r="1607" spans="1:8">
      <c r="A1607">
        <v>1606</v>
      </c>
      <c r="B1607">
        <v>0.282562485285221</v>
      </c>
      <c r="C1607" s="6">
        <v>0.35</v>
      </c>
      <c r="D1607">
        <v>0.305790112518321</v>
      </c>
      <c r="E1607">
        <v>374113680</v>
      </c>
      <c r="F1607">
        <f t="shared" si="25"/>
        <v>297899507061</v>
      </c>
      <c r="G1607">
        <v>112762404</v>
      </c>
      <c r="H1607">
        <v>6847743</v>
      </c>
    </row>
    <row r="1608" spans="1:8">
      <c r="A1608">
        <v>1607</v>
      </c>
      <c r="B1608">
        <v>0.377474425323093</v>
      </c>
      <c r="C1608" s="6">
        <v>0.35</v>
      </c>
      <c r="D1608">
        <v>0.305823181837879</v>
      </c>
      <c r="E1608">
        <v>339246710</v>
      </c>
      <c r="F1608">
        <f t="shared" si="25"/>
        <v>297525393381</v>
      </c>
      <c r="G1608">
        <v>117330108</v>
      </c>
      <c r="H1608">
        <v>7726709</v>
      </c>
    </row>
    <row r="1609" spans="1:8">
      <c r="A1609">
        <v>1608</v>
      </c>
      <c r="B1609">
        <v>0.327780244279738</v>
      </c>
      <c r="C1609" s="6">
        <v>0.35</v>
      </c>
      <c r="D1609">
        <v>0.305853432177504</v>
      </c>
      <c r="E1609">
        <v>324850520</v>
      </c>
      <c r="F1609">
        <f t="shared" si="25"/>
        <v>297186146671</v>
      </c>
      <c r="G1609">
        <v>110063013</v>
      </c>
      <c r="H1609">
        <v>0</v>
      </c>
    </row>
    <row r="1610" spans="1:8">
      <c r="A1610">
        <v>1609</v>
      </c>
      <c r="B1610">
        <v>0.320543449734386</v>
      </c>
      <c r="C1610" s="6">
        <v>0.35</v>
      </c>
      <c r="D1610">
        <v>0.305854871345008</v>
      </c>
      <c r="E1610">
        <v>359490506</v>
      </c>
      <c r="F1610">
        <f t="shared" si="25"/>
        <v>296861296151</v>
      </c>
      <c r="G1610">
        <v>57365841</v>
      </c>
      <c r="H1610">
        <v>5000000</v>
      </c>
    </row>
    <row r="1611" spans="1:8">
      <c r="A1611">
        <v>1610</v>
      </c>
      <c r="B1611">
        <v>0.34129780797792</v>
      </c>
      <c r="C1611" s="6">
        <v>0.35</v>
      </c>
      <c r="D1611">
        <v>0.305949180264448</v>
      </c>
      <c r="E1611">
        <v>333979300</v>
      </c>
      <c r="F1611">
        <f t="shared" si="25"/>
        <v>296501805645</v>
      </c>
      <c r="G1611">
        <v>61447820</v>
      </c>
      <c r="H1611">
        <v>5506770</v>
      </c>
    </row>
    <row r="1612" spans="1:8">
      <c r="A1612">
        <v>1611</v>
      </c>
      <c r="B1612">
        <v>0.298663048808705</v>
      </c>
      <c r="C1612" s="6">
        <v>0.35</v>
      </c>
      <c r="D1612">
        <v>0.305976187417936</v>
      </c>
      <c r="E1612">
        <v>326153582</v>
      </c>
      <c r="F1612">
        <f t="shared" si="25"/>
        <v>296167826345</v>
      </c>
      <c r="G1612">
        <v>165973926</v>
      </c>
      <c r="H1612">
        <v>10000000</v>
      </c>
    </row>
    <row r="1613" spans="1:8">
      <c r="A1613">
        <v>1612</v>
      </c>
      <c r="B1613">
        <v>0.273593086017507</v>
      </c>
      <c r="C1613" s="6">
        <v>0.35</v>
      </c>
      <c r="D1613">
        <v>0.305991184982305</v>
      </c>
      <c r="E1613">
        <v>364530978</v>
      </c>
      <c r="F1613">
        <f t="shared" si="25"/>
        <v>295841672763</v>
      </c>
      <c r="G1613">
        <v>133568694</v>
      </c>
      <c r="H1613">
        <v>7504350</v>
      </c>
    </row>
    <row r="1614" spans="1:8">
      <c r="A1614">
        <v>1613</v>
      </c>
      <c r="B1614">
        <v>0.298728785872602</v>
      </c>
      <c r="C1614" s="6">
        <v>0.36</v>
      </c>
      <c r="D1614">
        <v>0.305994492085868</v>
      </c>
      <c r="E1614">
        <v>321839422</v>
      </c>
      <c r="F1614">
        <f t="shared" si="25"/>
        <v>295477141785</v>
      </c>
      <c r="G1614">
        <v>122220820</v>
      </c>
      <c r="H1614">
        <v>5000000</v>
      </c>
    </row>
    <row r="1615" spans="1:8">
      <c r="A1615">
        <v>1614</v>
      </c>
      <c r="B1615">
        <v>0.371609230852289</v>
      </c>
      <c r="C1615" s="6">
        <v>0.36</v>
      </c>
      <c r="D1615">
        <v>0.306064142847892</v>
      </c>
      <c r="E1615">
        <v>320217972</v>
      </c>
      <c r="F1615">
        <f t="shared" si="25"/>
        <v>295155302363</v>
      </c>
      <c r="G1615">
        <v>85662203</v>
      </c>
      <c r="H1615">
        <v>5984697</v>
      </c>
    </row>
    <row r="1616" spans="1:8">
      <c r="A1616">
        <v>1615</v>
      </c>
      <c r="B1616">
        <v>0.246143537026305</v>
      </c>
      <c r="C1616" s="6">
        <v>0.36</v>
      </c>
      <c r="D1616">
        <v>0.306119583599562</v>
      </c>
      <c r="E1616">
        <v>345826922</v>
      </c>
      <c r="F1616">
        <f t="shared" si="25"/>
        <v>294835084391</v>
      </c>
      <c r="G1616">
        <v>113583018</v>
      </c>
      <c r="H1616">
        <v>5000000</v>
      </c>
    </row>
    <row r="1617" spans="1:8">
      <c r="A1617">
        <v>1616</v>
      </c>
      <c r="B1617">
        <v>0.331663754028829</v>
      </c>
      <c r="C1617" s="6">
        <v>0.36</v>
      </c>
      <c r="D1617">
        <v>0.306166662027307</v>
      </c>
      <c r="E1617">
        <v>311052518</v>
      </c>
      <c r="F1617">
        <f t="shared" si="25"/>
        <v>294489257469</v>
      </c>
      <c r="G1617">
        <v>39250888</v>
      </c>
      <c r="H1617">
        <v>5000000</v>
      </c>
    </row>
    <row r="1618" spans="1:8">
      <c r="A1618">
        <v>1617</v>
      </c>
      <c r="B1618">
        <v>0.250365611530654</v>
      </c>
      <c r="C1618" s="6">
        <v>0.36</v>
      </c>
      <c r="D1618">
        <v>0.306169389314839</v>
      </c>
      <c r="E1618">
        <v>308670790</v>
      </c>
      <c r="F1618">
        <f t="shared" si="25"/>
        <v>294178204951</v>
      </c>
      <c r="G1618">
        <v>30000000</v>
      </c>
      <c r="H1618">
        <v>3362188</v>
      </c>
    </row>
    <row r="1619" spans="1:8">
      <c r="A1619">
        <v>1618</v>
      </c>
      <c r="B1619">
        <v>0.396814255863586</v>
      </c>
      <c r="C1619" s="6">
        <v>0.36</v>
      </c>
      <c r="D1619">
        <v>0.306226936880964</v>
      </c>
      <c r="E1619">
        <v>372773264</v>
      </c>
      <c r="F1619">
        <f t="shared" si="25"/>
        <v>293869534161</v>
      </c>
      <c r="G1619">
        <v>30000000</v>
      </c>
      <c r="H1619">
        <v>3882974</v>
      </c>
    </row>
    <row r="1620" spans="1:8">
      <c r="A1620">
        <v>1619</v>
      </c>
      <c r="B1620">
        <v>0.322011729942689</v>
      </c>
      <c r="C1620" s="6">
        <v>0.36</v>
      </c>
      <c r="D1620">
        <v>0.306309809345481</v>
      </c>
      <c r="E1620">
        <v>337088774</v>
      </c>
      <c r="F1620">
        <f t="shared" si="25"/>
        <v>293496760897</v>
      </c>
      <c r="G1620">
        <v>173879650</v>
      </c>
      <c r="H1620">
        <v>6155652</v>
      </c>
    </row>
    <row r="1621" spans="1:8">
      <c r="A1621">
        <v>1620</v>
      </c>
      <c r="B1621">
        <v>0.268442455608232</v>
      </c>
      <c r="C1621" s="6">
        <v>0.36</v>
      </c>
      <c r="D1621">
        <v>0.306314127697517</v>
      </c>
      <c r="E1621">
        <v>332225112</v>
      </c>
      <c r="F1621">
        <f t="shared" si="25"/>
        <v>293159672123</v>
      </c>
      <c r="G1621">
        <v>203431818</v>
      </c>
      <c r="H1621">
        <v>10000000</v>
      </c>
    </row>
    <row r="1622" spans="1:8">
      <c r="A1622">
        <v>1621</v>
      </c>
      <c r="B1622">
        <v>0.327817680974766</v>
      </c>
      <c r="C1622" s="6">
        <v>0.36</v>
      </c>
      <c r="D1622">
        <v>0.306349937335982</v>
      </c>
      <c r="E1622">
        <v>364306204</v>
      </c>
      <c r="F1622">
        <f t="shared" si="25"/>
        <v>292827447011</v>
      </c>
      <c r="G1622">
        <v>159824838</v>
      </c>
      <c r="H1622">
        <v>7813525</v>
      </c>
    </row>
    <row r="1623" spans="1:8">
      <c r="A1623">
        <v>1622</v>
      </c>
      <c r="B1623">
        <v>0.312152590817637</v>
      </c>
      <c r="C1623" s="6">
        <v>0.36</v>
      </c>
      <c r="D1623">
        <v>0.30645122397266</v>
      </c>
      <c r="E1623">
        <v>326453274</v>
      </c>
      <c r="F1623">
        <f t="shared" si="25"/>
        <v>292463140807</v>
      </c>
      <c r="G1623">
        <v>147621963</v>
      </c>
      <c r="H1623">
        <v>10000000</v>
      </c>
    </row>
    <row r="1624" spans="1:8">
      <c r="A1624">
        <v>1623</v>
      </c>
      <c r="B1624">
        <v>0.264191158335979</v>
      </c>
      <c r="C1624" s="6">
        <v>0.36</v>
      </c>
      <c r="D1624">
        <v>0.306453737612306</v>
      </c>
      <c r="E1624">
        <v>330145456</v>
      </c>
      <c r="F1624">
        <f t="shared" si="25"/>
        <v>292136687533</v>
      </c>
      <c r="G1624">
        <v>119563094</v>
      </c>
      <c r="H1624">
        <v>8042847</v>
      </c>
    </row>
    <row r="1625" spans="1:8">
      <c r="A1625">
        <v>1624</v>
      </c>
      <c r="B1625">
        <v>0.304858727514811</v>
      </c>
      <c r="C1625" s="6">
        <v>0.36</v>
      </c>
      <c r="D1625">
        <v>0.306458312563652</v>
      </c>
      <c r="E1625">
        <v>373588034</v>
      </c>
      <c r="F1625">
        <f t="shared" si="25"/>
        <v>291806542077</v>
      </c>
      <c r="G1625">
        <v>101313260</v>
      </c>
      <c r="H1625">
        <v>6976187</v>
      </c>
    </row>
    <row r="1626" spans="1:8">
      <c r="A1626">
        <v>1625</v>
      </c>
      <c r="B1626">
        <v>0.429205361524571</v>
      </c>
      <c r="C1626" s="6">
        <v>0.36</v>
      </c>
      <c r="D1626">
        <v>0.306467006899825</v>
      </c>
      <c r="E1626">
        <v>338036388</v>
      </c>
      <c r="F1626">
        <f t="shared" si="25"/>
        <v>291432954043</v>
      </c>
      <c r="G1626">
        <v>101908566</v>
      </c>
      <c r="H1626">
        <v>5326203</v>
      </c>
    </row>
    <row r="1627" spans="1:8">
      <c r="A1627">
        <v>1626</v>
      </c>
      <c r="B1627">
        <v>0.328614852922431</v>
      </c>
      <c r="C1627" s="6">
        <v>0.36</v>
      </c>
      <c r="D1627">
        <v>0.306505206315825</v>
      </c>
      <c r="E1627">
        <v>326611872</v>
      </c>
      <c r="F1627">
        <f t="shared" si="25"/>
        <v>291094917655</v>
      </c>
      <c r="G1627">
        <v>177229420</v>
      </c>
      <c r="H1627">
        <v>8012017</v>
      </c>
    </row>
    <row r="1628" spans="1:8">
      <c r="A1628">
        <v>1627</v>
      </c>
      <c r="B1628">
        <v>0.27338016539337</v>
      </c>
      <c r="C1628" s="6">
        <v>0.36</v>
      </c>
      <c r="D1628">
        <v>0.306570618211168</v>
      </c>
      <c r="E1628">
        <v>359745012</v>
      </c>
      <c r="F1628">
        <f t="shared" si="25"/>
        <v>290768305783</v>
      </c>
      <c r="G1628">
        <v>164579200</v>
      </c>
      <c r="H1628">
        <v>10000000</v>
      </c>
    </row>
    <row r="1629" spans="1:8">
      <c r="A1629">
        <v>1628</v>
      </c>
      <c r="B1629">
        <v>0.306166662027307</v>
      </c>
      <c r="C1629" s="6">
        <v>0.36</v>
      </c>
      <c r="D1629">
        <v>0.306623800442767</v>
      </c>
      <c r="E1629">
        <v>327918824</v>
      </c>
      <c r="F1629">
        <f t="shared" si="25"/>
        <v>290408560771</v>
      </c>
      <c r="G1629">
        <v>126651295</v>
      </c>
      <c r="H1629">
        <v>8444709</v>
      </c>
    </row>
    <row r="1630" spans="1:8">
      <c r="A1630">
        <v>1629</v>
      </c>
      <c r="B1630">
        <v>0.300454292745736</v>
      </c>
      <c r="C1630" s="6">
        <v>0.36</v>
      </c>
      <c r="D1630">
        <v>0.306668252707845</v>
      </c>
      <c r="E1630">
        <v>320512624</v>
      </c>
      <c r="F1630">
        <f t="shared" si="25"/>
        <v>290080641947</v>
      </c>
      <c r="G1630">
        <v>108592428</v>
      </c>
      <c r="H1630">
        <v>6446471</v>
      </c>
    </row>
    <row r="1631" spans="1:8">
      <c r="A1631">
        <v>1630</v>
      </c>
      <c r="B1631">
        <v>0.280330054190388</v>
      </c>
      <c r="C1631" s="6">
        <v>0.36</v>
      </c>
      <c r="D1631">
        <v>0.306777659890461</v>
      </c>
      <c r="E1631">
        <v>355637236</v>
      </c>
      <c r="F1631">
        <f t="shared" si="25"/>
        <v>289760129323</v>
      </c>
      <c r="G1631">
        <v>125198288</v>
      </c>
      <c r="H1631">
        <v>5000000</v>
      </c>
    </row>
    <row r="1632" spans="1:8">
      <c r="A1632">
        <v>1631</v>
      </c>
      <c r="B1632">
        <v>0.354662987643702</v>
      </c>
      <c r="C1632" s="6">
        <v>0.36</v>
      </c>
      <c r="D1632">
        <v>0.30680292254995</v>
      </c>
      <c r="E1632">
        <v>333114166</v>
      </c>
      <c r="F1632">
        <f t="shared" si="25"/>
        <v>289404492087</v>
      </c>
      <c r="G1632">
        <v>90631848</v>
      </c>
      <c r="H1632">
        <v>5415508</v>
      </c>
    </row>
    <row r="1633" spans="1:8">
      <c r="A1633">
        <v>1632</v>
      </c>
      <c r="B1633">
        <v>0.259571551694161</v>
      </c>
      <c r="C1633" s="6">
        <v>0.36</v>
      </c>
      <c r="D1633">
        <v>0.30683278456171</v>
      </c>
      <c r="E1633">
        <v>326689120</v>
      </c>
      <c r="F1633">
        <f t="shared" si="25"/>
        <v>289071377921</v>
      </c>
      <c r="G1633">
        <v>213429920</v>
      </c>
      <c r="H1633">
        <v>10000000</v>
      </c>
    </row>
    <row r="1634" spans="1:8">
      <c r="A1634">
        <v>1633</v>
      </c>
      <c r="B1634">
        <v>0.288921321733398</v>
      </c>
      <c r="C1634" s="6">
        <v>0.36</v>
      </c>
      <c r="D1634">
        <v>0.306913417525634</v>
      </c>
      <c r="E1634">
        <v>358276246</v>
      </c>
      <c r="F1634">
        <f t="shared" si="25"/>
        <v>288744688801</v>
      </c>
      <c r="G1634">
        <v>148151453</v>
      </c>
      <c r="H1634">
        <v>0</v>
      </c>
    </row>
    <row r="1635" spans="1:8">
      <c r="A1635">
        <v>1634</v>
      </c>
      <c r="B1635">
        <v>0.303995267346426</v>
      </c>
      <c r="C1635" s="6">
        <v>0.36</v>
      </c>
      <c r="D1635">
        <v>0.306966574297932</v>
      </c>
      <c r="E1635">
        <v>320654782</v>
      </c>
      <c r="F1635">
        <f t="shared" si="25"/>
        <v>288386412555</v>
      </c>
      <c r="G1635">
        <v>76109739</v>
      </c>
      <c r="H1635">
        <v>5000000</v>
      </c>
    </row>
    <row r="1636" spans="1:8">
      <c r="A1636">
        <v>1635</v>
      </c>
      <c r="B1636">
        <v>0.357290716279042</v>
      </c>
      <c r="C1636" s="6">
        <v>0.36</v>
      </c>
      <c r="D1636">
        <v>0.307079453252309</v>
      </c>
      <c r="E1636">
        <v>324559238</v>
      </c>
      <c r="F1636">
        <f t="shared" si="25"/>
        <v>288065757773</v>
      </c>
      <c r="G1636">
        <v>31466432</v>
      </c>
      <c r="H1636">
        <v>5000000</v>
      </c>
    </row>
    <row r="1637" spans="1:8">
      <c r="A1637">
        <v>1636</v>
      </c>
      <c r="B1637">
        <v>0.314250793798776</v>
      </c>
      <c r="C1637" s="6">
        <v>0.36</v>
      </c>
      <c r="D1637">
        <v>0.307098169273116</v>
      </c>
      <c r="E1637">
        <v>351392580</v>
      </c>
      <c r="F1637">
        <f t="shared" si="25"/>
        <v>287741198535</v>
      </c>
      <c r="G1637">
        <v>83394408</v>
      </c>
      <c r="H1637">
        <v>5000000</v>
      </c>
    </row>
    <row r="1638" spans="1:8">
      <c r="A1638">
        <v>1637</v>
      </c>
      <c r="B1638">
        <v>0.399058167315002</v>
      </c>
      <c r="C1638" s="6">
        <v>0.36</v>
      </c>
      <c r="D1638">
        <v>0.307122862447177</v>
      </c>
      <c r="E1638">
        <v>311914552</v>
      </c>
      <c r="F1638">
        <f t="shared" si="25"/>
        <v>287389805955</v>
      </c>
      <c r="G1638">
        <v>31637441</v>
      </c>
      <c r="H1638">
        <v>5000000</v>
      </c>
    </row>
    <row r="1639" spans="1:8">
      <c r="A1639">
        <v>1638</v>
      </c>
      <c r="B1639">
        <v>0.175507359327322</v>
      </c>
      <c r="C1639" s="6">
        <v>0.36</v>
      </c>
      <c r="D1639">
        <v>0.307209983328335</v>
      </c>
      <c r="E1639">
        <v>296577242</v>
      </c>
      <c r="F1639">
        <f t="shared" si="25"/>
        <v>287077891403</v>
      </c>
      <c r="G1639">
        <v>58271360</v>
      </c>
      <c r="H1639">
        <v>5000000</v>
      </c>
    </row>
    <row r="1640" spans="1:8">
      <c r="A1640">
        <v>1639</v>
      </c>
      <c r="B1640">
        <v>0.18364758748888</v>
      </c>
      <c r="C1640" s="6">
        <v>0.36</v>
      </c>
      <c r="D1640">
        <v>0.307214962209585</v>
      </c>
      <c r="E1640">
        <v>369339396</v>
      </c>
      <c r="F1640">
        <f t="shared" si="25"/>
        <v>286781314161</v>
      </c>
      <c r="G1640">
        <v>30000000</v>
      </c>
      <c r="H1640">
        <v>2083167</v>
      </c>
    </row>
    <row r="1641" spans="1:8">
      <c r="A1641">
        <v>1640</v>
      </c>
      <c r="B1641">
        <v>0.287100476215279</v>
      </c>
      <c r="C1641" s="6">
        <v>0.36</v>
      </c>
      <c r="D1641">
        <v>0.307269472326941</v>
      </c>
      <c r="E1641">
        <v>329872238</v>
      </c>
      <c r="F1641">
        <f t="shared" si="25"/>
        <v>286411974765</v>
      </c>
      <c r="G1641">
        <v>135584520</v>
      </c>
      <c r="H1641">
        <v>6912312</v>
      </c>
    </row>
    <row r="1642" spans="1:8">
      <c r="A1642">
        <v>1641</v>
      </c>
      <c r="B1642">
        <v>0.329162127841215</v>
      </c>
      <c r="C1642" s="6">
        <v>0.36</v>
      </c>
      <c r="D1642">
        <v>0.307301664472574</v>
      </c>
      <c r="E1642">
        <v>309743864</v>
      </c>
      <c r="F1642">
        <f t="shared" si="25"/>
        <v>286082102527</v>
      </c>
      <c r="G1642">
        <v>137776720</v>
      </c>
      <c r="H1642">
        <v>5889617</v>
      </c>
    </row>
    <row r="1643" spans="1:8">
      <c r="A1643">
        <v>1642</v>
      </c>
      <c r="B1643">
        <v>0.411967119060054</v>
      </c>
      <c r="C1643" s="6">
        <v>0.36</v>
      </c>
      <c r="D1643">
        <v>0.307309092364327</v>
      </c>
      <c r="E1643">
        <v>368087166</v>
      </c>
      <c r="F1643">
        <f t="shared" si="25"/>
        <v>285772358663</v>
      </c>
      <c r="G1643">
        <v>182192048</v>
      </c>
      <c r="H1643">
        <v>6025818</v>
      </c>
    </row>
    <row r="1644" spans="1:8">
      <c r="A1644">
        <v>1643</v>
      </c>
      <c r="B1644">
        <v>0.26453538444589</v>
      </c>
      <c r="C1644" s="6">
        <v>0.36</v>
      </c>
      <c r="D1644">
        <v>0.307497755749013</v>
      </c>
      <c r="E1644">
        <v>334460176</v>
      </c>
      <c r="F1644">
        <f t="shared" si="25"/>
        <v>285404271497</v>
      </c>
      <c r="G1644">
        <v>201675690</v>
      </c>
      <c r="H1644">
        <v>9309082</v>
      </c>
    </row>
    <row r="1645" spans="1:8">
      <c r="A1645">
        <v>1644</v>
      </c>
      <c r="B1645">
        <v>0.255264799380164</v>
      </c>
      <c r="C1645" s="6">
        <v>0.36</v>
      </c>
      <c r="D1645">
        <v>0.307550165322955</v>
      </c>
      <c r="E1645">
        <v>328102052</v>
      </c>
      <c r="F1645">
        <f t="shared" si="25"/>
        <v>285069811321</v>
      </c>
      <c r="G1645">
        <v>172812165</v>
      </c>
      <c r="H1645">
        <v>9400977</v>
      </c>
    </row>
    <row r="1646" spans="1:8">
      <c r="A1646">
        <v>1645</v>
      </c>
      <c r="B1646">
        <v>0.279420454607533</v>
      </c>
      <c r="C1646" s="6">
        <v>0.36</v>
      </c>
      <c r="D1646">
        <v>0.307816703976523</v>
      </c>
      <c r="E1646">
        <v>354390256</v>
      </c>
      <c r="F1646">
        <f t="shared" si="25"/>
        <v>284741709269</v>
      </c>
      <c r="G1646">
        <v>142799949</v>
      </c>
      <c r="H1646">
        <v>5000000</v>
      </c>
    </row>
    <row r="1647" spans="1:8">
      <c r="A1647">
        <v>1646</v>
      </c>
      <c r="B1647">
        <v>0.288800251868618</v>
      </c>
      <c r="C1647" s="6">
        <v>0.36</v>
      </c>
      <c r="D1647">
        <v>0.308009946074304</v>
      </c>
      <c r="E1647">
        <v>313979568</v>
      </c>
      <c r="F1647">
        <f t="shared" si="25"/>
        <v>284387319013</v>
      </c>
      <c r="G1647">
        <v>83172610</v>
      </c>
      <c r="H1647">
        <v>5000000</v>
      </c>
    </row>
    <row r="1648" spans="1:8">
      <c r="A1648">
        <v>1647</v>
      </c>
      <c r="B1648">
        <v>0.279317321334505</v>
      </c>
      <c r="C1648" s="6">
        <v>0.36</v>
      </c>
      <c r="D1648">
        <v>0.308012456026742</v>
      </c>
      <c r="E1648">
        <v>335064726</v>
      </c>
      <c r="F1648">
        <f t="shared" si="25"/>
        <v>284073339445</v>
      </c>
      <c r="G1648">
        <v>30000000</v>
      </c>
      <c r="H1648">
        <v>3509802</v>
      </c>
    </row>
    <row r="1649" spans="1:8">
      <c r="A1649">
        <v>1648</v>
      </c>
      <c r="B1649">
        <v>0.351418490837994</v>
      </c>
      <c r="C1649" s="6">
        <v>0.36</v>
      </c>
      <c r="D1649">
        <v>0.308072273529745</v>
      </c>
      <c r="E1649">
        <v>368726696</v>
      </c>
      <c r="F1649">
        <f t="shared" si="25"/>
        <v>283738274719</v>
      </c>
      <c r="G1649">
        <v>110329152</v>
      </c>
      <c r="H1649">
        <v>5000000</v>
      </c>
    </row>
    <row r="1650" spans="1:8">
      <c r="A1650">
        <v>1649</v>
      </c>
      <c r="B1650">
        <v>0.426169998860104</v>
      </c>
      <c r="C1650" s="6">
        <v>0.36</v>
      </c>
      <c r="D1650">
        <v>0.308086105822473</v>
      </c>
      <c r="E1650">
        <v>339381758</v>
      </c>
      <c r="F1650">
        <f t="shared" si="25"/>
        <v>283369548023</v>
      </c>
      <c r="G1650">
        <v>99230450</v>
      </c>
      <c r="H1650">
        <v>5562668</v>
      </c>
    </row>
    <row r="1651" spans="1:8">
      <c r="A1651">
        <v>1650</v>
      </c>
      <c r="B1651">
        <v>0.278254613072307</v>
      </c>
      <c r="C1651" s="6">
        <v>0.36</v>
      </c>
      <c r="D1651">
        <v>0.308110017201794</v>
      </c>
      <c r="E1651">
        <v>338075776</v>
      </c>
      <c r="F1651">
        <f t="shared" si="25"/>
        <v>283030166265</v>
      </c>
      <c r="G1651">
        <v>138757060</v>
      </c>
      <c r="H1651">
        <v>6573318</v>
      </c>
    </row>
    <row r="1652" spans="1:8">
      <c r="A1652">
        <v>1651</v>
      </c>
      <c r="B1652">
        <v>0.322583039362139</v>
      </c>
      <c r="C1652" s="6">
        <v>0.36</v>
      </c>
      <c r="D1652">
        <v>0.308125014123094</v>
      </c>
      <c r="E1652">
        <v>367207180</v>
      </c>
      <c r="F1652">
        <f t="shared" si="25"/>
        <v>282692090489</v>
      </c>
      <c r="G1652">
        <v>152624208</v>
      </c>
      <c r="H1652">
        <v>7927462</v>
      </c>
    </row>
    <row r="1653" spans="1:8">
      <c r="A1653">
        <v>1652</v>
      </c>
      <c r="B1653">
        <v>0.287953757199275</v>
      </c>
      <c r="C1653" s="6">
        <v>0.36</v>
      </c>
      <c r="D1653">
        <v>0.308178783445554</v>
      </c>
      <c r="E1653">
        <v>330573576</v>
      </c>
      <c r="F1653">
        <f t="shared" si="25"/>
        <v>282324883309</v>
      </c>
      <c r="G1653">
        <v>138712270</v>
      </c>
      <c r="H1653">
        <v>8816637</v>
      </c>
    </row>
    <row r="1654" spans="1:8">
      <c r="A1654">
        <v>1653</v>
      </c>
      <c r="B1654">
        <v>0.29903173535211</v>
      </c>
      <c r="C1654" s="6">
        <v>0.36</v>
      </c>
      <c r="D1654">
        <v>0.308225449986532</v>
      </c>
      <c r="E1654">
        <v>328924474</v>
      </c>
      <c r="F1654">
        <f t="shared" si="25"/>
        <v>281994309733</v>
      </c>
      <c r="G1654">
        <v>116004306</v>
      </c>
      <c r="H1654">
        <v>7991149</v>
      </c>
    </row>
    <row r="1655" spans="1:8">
      <c r="A1655">
        <v>1654</v>
      </c>
      <c r="B1655">
        <v>0.26824302412024</v>
      </c>
      <c r="C1655" s="6">
        <v>0.36</v>
      </c>
      <c r="D1655">
        <v>0.308267563269099</v>
      </c>
      <c r="E1655">
        <v>367209526</v>
      </c>
      <c r="F1655">
        <f t="shared" si="25"/>
        <v>281665385259</v>
      </c>
      <c r="G1655">
        <v>101137064</v>
      </c>
      <c r="H1655">
        <v>5000000</v>
      </c>
    </row>
    <row r="1656" spans="1:8">
      <c r="A1656">
        <v>1655</v>
      </c>
      <c r="B1656">
        <v>0.287352289979407</v>
      </c>
      <c r="C1656" s="6">
        <v>0.36</v>
      </c>
      <c r="D1656">
        <v>0.308644619775619</v>
      </c>
      <c r="E1656">
        <v>327360018</v>
      </c>
      <c r="F1656">
        <f t="shared" si="25"/>
        <v>281298175733</v>
      </c>
      <c r="G1656">
        <v>89705790</v>
      </c>
      <c r="H1656">
        <v>5000000</v>
      </c>
    </row>
    <row r="1657" spans="1:8">
      <c r="A1657">
        <v>1656</v>
      </c>
      <c r="B1657">
        <v>0.308012456026742</v>
      </c>
      <c r="C1657" s="6">
        <v>0.36</v>
      </c>
      <c r="D1657">
        <v>0.308659290275527</v>
      </c>
      <c r="E1657">
        <v>320719928</v>
      </c>
      <c r="F1657">
        <f t="shared" si="25"/>
        <v>280970815715</v>
      </c>
      <c r="G1657">
        <v>48367032</v>
      </c>
      <c r="H1657">
        <v>5000000</v>
      </c>
    </row>
    <row r="1658" spans="1:8">
      <c r="A1658">
        <v>1657</v>
      </c>
      <c r="B1658">
        <v>0.239131231398308</v>
      </c>
      <c r="C1658" s="6">
        <v>0.36</v>
      </c>
      <c r="D1658">
        <v>0.308679606983022</v>
      </c>
      <c r="E1658">
        <v>377856082</v>
      </c>
      <c r="F1658">
        <f t="shared" si="25"/>
        <v>280650095787</v>
      </c>
      <c r="G1658">
        <v>30000000</v>
      </c>
      <c r="H1658">
        <v>5479124</v>
      </c>
    </row>
    <row r="1659" spans="1:8">
      <c r="A1659">
        <v>1658</v>
      </c>
      <c r="B1659">
        <v>0.295096800281862</v>
      </c>
      <c r="C1659" s="6">
        <v>0.36</v>
      </c>
      <c r="D1659">
        <v>0.308692973841233</v>
      </c>
      <c r="E1659">
        <v>331969178</v>
      </c>
      <c r="F1659">
        <f t="shared" si="25"/>
        <v>280272239705</v>
      </c>
      <c r="G1659">
        <v>116018802</v>
      </c>
      <c r="H1659">
        <v>7054027</v>
      </c>
    </row>
    <row r="1660" spans="1:8">
      <c r="A1660">
        <v>1659</v>
      </c>
      <c r="B1660">
        <v>0.254671546648456</v>
      </c>
      <c r="C1660" s="6">
        <v>0.36</v>
      </c>
      <c r="D1660">
        <v>0.308745961406096</v>
      </c>
      <c r="E1660">
        <v>295889902</v>
      </c>
      <c r="F1660">
        <f t="shared" si="25"/>
        <v>279940270527</v>
      </c>
      <c r="G1660">
        <v>114803190</v>
      </c>
      <c r="H1660">
        <v>5000000</v>
      </c>
    </row>
    <row r="1661" spans="1:8">
      <c r="A1661">
        <v>1660</v>
      </c>
      <c r="B1661">
        <v>0.255158738446964</v>
      </c>
      <c r="C1661" s="6">
        <v>0.37</v>
      </c>
      <c r="D1661">
        <v>0.308766465335859</v>
      </c>
      <c r="E1661">
        <v>379712106</v>
      </c>
      <c r="F1661">
        <f t="shared" si="25"/>
        <v>279644380625</v>
      </c>
      <c r="G1661">
        <v>55171877</v>
      </c>
      <c r="H1661">
        <v>5456927</v>
      </c>
    </row>
    <row r="1662" spans="1:8">
      <c r="A1662">
        <v>1661</v>
      </c>
      <c r="B1662">
        <v>0.268993883533258</v>
      </c>
      <c r="C1662" s="6">
        <v>0.37</v>
      </c>
      <c r="D1662">
        <v>0.308844348110267</v>
      </c>
      <c r="E1662">
        <v>347274348</v>
      </c>
      <c r="F1662">
        <f t="shared" si="25"/>
        <v>279264668519</v>
      </c>
      <c r="G1662">
        <v>167906106</v>
      </c>
      <c r="H1662">
        <v>8654750</v>
      </c>
    </row>
    <row r="1663" spans="1:8">
      <c r="A1663">
        <v>1662</v>
      </c>
      <c r="B1663">
        <v>0.271002020044441</v>
      </c>
      <c r="C1663" s="6">
        <v>0.37</v>
      </c>
      <c r="D1663">
        <v>0.30902118798333</v>
      </c>
      <c r="E1663">
        <v>352094234</v>
      </c>
      <c r="F1663">
        <f t="shared" si="25"/>
        <v>278917394171</v>
      </c>
      <c r="G1663">
        <v>143084851</v>
      </c>
      <c r="H1663">
        <v>8147262</v>
      </c>
    </row>
    <row r="1664" spans="1:8">
      <c r="A1664">
        <v>1663</v>
      </c>
      <c r="B1664">
        <v>0.329262699149613</v>
      </c>
      <c r="C1664" s="6">
        <v>0.37</v>
      </c>
      <c r="D1664">
        <v>0.309040932232746</v>
      </c>
      <c r="E1664">
        <v>389847482</v>
      </c>
      <c r="F1664">
        <f t="shared" si="25"/>
        <v>278565299937</v>
      </c>
      <c r="G1664">
        <v>123007759</v>
      </c>
      <c r="H1664">
        <v>7557675</v>
      </c>
    </row>
    <row r="1665" spans="1:8">
      <c r="A1665">
        <v>1664</v>
      </c>
      <c r="B1665">
        <v>0.323270099090461</v>
      </c>
      <c r="C1665" s="6">
        <v>0.37</v>
      </c>
      <c r="D1665">
        <v>0.309049501036199</v>
      </c>
      <c r="E1665">
        <v>355471956</v>
      </c>
      <c r="F1665">
        <f t="shared" si="25"/>
        <v>278175452455</v>
      </c>
      <c r="G1665">
        <v>113248452</v>
      </c>
      <c r="H1665">
        <v>6411138</v>
      </c>
    </row>
    <row r="1666" spans="1:8">
      <c r="A1666">
        <v>1665</v>
      </c>
      <c r="B1666">
        <v>0.414785149115628</v>
      </c>
      <c r="C1666" s="6">
        <v>0.37</v>
      </c>
      <c r="D1666">
        <v>0.30904998467373</v>
      </c>
      <c r="E1666">
        <v>358568922</v>
      </c>
      <c r="F1666">
        <f t="shared" ref="F1666:F1729" si="26">F1667+E1666</f>
        <v>277819980499</v>
      </c>
      <c r="G1666">
        <v>130914304</v>
      </c>
      <c r="H1666">
        <v>5481602</v>
      </c>
    </row>
    <row r="1667" spans="1:8">
      <c r="A1667">
        <v>1666</v>
      </c>
      <c r="B1667">
        <v>0.274827647617565</v>
      </c>
      <c r="C1667" s="6">
        <v>0.37</v>
      </c>
      <c r="D1667">
        <v>0.309213809761256</v>
      </c>
      <c r="E1667">
        <v>396763590</v>
      </c>
      <c r="F1667">
        <f t="shared" si="26"/>
        <v>277461411577</v>
      </c>
      <c r="G1667">
        <v>191650228</v>
      </c>
      <c r="H1667">
        <v>8484594</v>
      </c>
    </row>
    <row r="1668" spans="1:8">
      <c r="A1668">
        <v>1667</v>
      </c>
      <c r="B1668">
        <v>0.320681224638685</v>
      </c>
      <c r="C1668" s="6">
        <v>0.37</v>
      </c>
      <c r="D1668">
        <v>0.3092428765442</v>
      </c>
      <c r="E1668">
        <v>358260706</v>
      </c>
      <c r="F1668">
        <f t="shared" si="26"/>
        <v>277064647987</v>
      </c>
      <c r="G1668">
        <v>165669831</v>
      </c>
      <c r="H1668">
        <v>10000000</v>
      </c>
    </row>
    <row r="1669" spans="1:8">
      <c r="A1669">
        <v>1668</v>
      </c>
      <c r="B1669">
        <v>0.365075443659134</v>
      </c>
      <c r="C1669" s="6">
        <v>0.37</v>
      </c>
      <c r="D1669">
        <v>0.309280813912145</v>
      </c>
      <c r="E1669">
        <v>352650578</v>
      </c>
      <c r="F1669">
        <f t="shared" si="26"/>
        <v>276706387281</v>
      </c>
      <c r="G1669">
        <v>135009567</v>
      </c>
      <c r="H1669">
        <v>6144278</v>
      </c>
    </row>
    <row r="1670" spans="1:8">
      <c r="A1670">
        <v>1669</v>
      </c>
      <c r="B1670">
        <v>0.29996916062447</v>
      </c>
      <c r="C1670" s="6">
        <v>0.37</v>
      </c>
      <c r="D1670">
        <v>0.309324130815164</v>
      </c>
      <c r="E1670">
        <v>390740078</v>
      </c>
      <c r="F1670">
        <f t="shared" si="26"/>
        <v>276353736703</v>
      </c>
      <c r="G1670">
        <v>158541908</v>
      </c>
      <c r="H1670">
        <v>8030721</v>
      </c>
    </row>
    <row r="1671" spans="1:8">
      <c r="A1671">
        <v>1670</v>
      </c>
      <c r="B1671">
        <v>0.305976187417936</v>
      </c>
      <c r="C1671" s="6">
        <v>0.37</v>
      </c>
      <c r="D1671">
        <v>0.309334145929243</v>
      </c>
      <c r="E1671">
        <v>328400842</v>
      </c>
      <c r="F1671">
        <f t="shared" si="26"/>
        <v>275962996625</v>
      </c>
      <c r="G1671">
        <v>140504290</v>
      </c>
      <c r="H1671">
        <v>8453347</v>
      </c>
    </row>
    <row r="1672" spans="1:8">
      <c r="A1672">
        <v>1671</v>
      </c>
      <c r="B1672">
        <v>0.352852144341832</v>
      </c>
      <c r="C1672" s="6">
        <v>0.37</v>
      </c>
      <c r="D1672">
        <v>0.309361268182447</v>
      </c>
      <c r="E1672">
        <v>350336028</v>
      </c>
      <c r="F1672">
        <f t="shared" si="26"/>
        <v>275634595783</v>
      </c>
      <c r="G1672">
        <v>122337450</v>
      </c>
      <c r="H1672">
        <v>7287992</v>
      </c>
    </row>
    <row r="1673" spans="1:8">
      <c r="A1673">
        <v>1672</v>
      </c>
      <c r="B1673">
        <v>0.286980132891005</v>
      </c>
      <c r="C1673" s="6">
        <v>0.37</v>
      </c>
      <c r="D1673">
        <v>0.309372276125063</v>
      </c>
      <c r="E1673">
        <v>393497514</v>
      </c>
      <c r="F1673">
        <f t="shared" si="26"/>
        <v>275284259755</v>
      </c>
      <c r="G1673">
        <v>118017567</v>
      </c>
      <c r="H1673">
        <v>7536121</v>
      </c>
    </row>
    <row r="1674" spans="1:8">
      <c r="A1674">
        <v>1673</v>
      </c>
      <c r="B1674">
        <v>0.280253998311551</v>
      </c>
      <c r="C1674" s="6">
        <v>0.37</v>
      </c>
      <c r="D1674">
        <v>0.309373538689255</v>
      </c>
      <c r="E1674">
        <v>351498872</v>
      </c>
      <c r="F1674">
        <f t="shared" si="26"/>
        <v>274890762241</v>
      </c>
      <c r="G1674">
        <v>105954843</v>
      </c>
      <c r="H1674">
        <v>5000000</v>
      </c>
    </row>
    <row r="1675" spans="1:8">
      <c r="A1675">
        <v>1674</v>
      </c>
      <c r="B1675">
        <v>0.333787961859659</v>
      </c>
      <c r="C1675" s="6">
        <v>0.37</v>
      </c>
      <c r="D1675">
        <v>0.309530885698994</v>
      </c>
      <c r="E1675">
        <v>339315898</v>
      </c>
      <c r="F1675">
        <f t="shared" si="26"/>
        <v>274539263369</v>
      </c>
      <c r="G1675">
        <v>47229360</v>
      </c>
      <c r="H1675">
        <v>5000000</v>
      </c>
    </row>
    <row r="1676" spans="1:8">
      <c r="A1676">
        <v>1675</v>
      </c>
      <c r="B1676">
        <v>0.276846549179094</v>
      </c>
      <c r="C1676" s="6">
        <v>0.37</v>
      </c>
      <c r="D1676">
        <v>0.309573992646019</v>
      </c>
      <c r="E1676">
        <v>397248028</v>
      </c>
      <c r="F1676">
        <f t="shared" si="26"/>
        <v>274199947471</v>
      </c>
      <c r="G1676">
        <v>34224132</v>
      </c>
      <c r="H1676">
        <v>5355031</v>
      </c>
    </row>
    <row r="1677" spans="1:8">
      <c r="A1677">
        <v>1676</v>
      </c>
      <c r="B1677">
        <v>0.299670612113747</v>
      </c>
      <c r="C1677" s="6">
        <v>0.37</v>
      </c>
      <c r="D1677">
        <v>0.309619588527294</v>
      </c>
      <c r="E1677">
        <v>365616360</v>
      </c>
      <c r="F1677">
        <f t="shared" si="26"/>
        <v>273802699443</v>
      </c>
      <c r="G1677">
        <v>185170708</v>
      </c>
      <c r="H1677">
        <v>10000000</v>
      </c>
    </row>
    <row r="1678" spans="1:8">
      <c r="A1678">
        <v>1677</v>
      </c>
      <c r="B1678">
        <v>0.341464064587154</v>
      </c>
      <c r="C1678" s="6">
        <v>0.37</v>
      </c>
      <c r="D1678">
        <v>0.30971721513312</v>
      </c>
      <c r="E1678">
        <v>365951410</v>
      </c>
      <c r="F1678">
        <f t="shared" si="26"/>
        <v>273437083083</v>
      </c>
      <c r="G1678">
        <v>135583170</v>
      </c>
      <c r="H1678">
        <v>6553055</v>
      </c>
    </row>
    <row r="1679" spans="1:8">
      <c r="A1679">
        <v>1678</v>
      </c>
      <c r="B1679">
        <v>0.322439767256377</v>
      </c>
      <c r="C1679" s="6">
        <v>0.37</v>
      </c>
      <c r="D1679">
        <v>0.309725107154444</v>
      </c>
      <c r="E1679">
        <v>405193314</v>
      </c>
      <c r="F1679">
        <f t="shared" si="26"/>
        <v>273071131673</v>
      </c>
      <c r="G1679">
        <v>146756785</v>
      </c>
      <c r="H1679">
        <v>7771195</v>
      </c>
    </row>
    <row r="1680" spans="1:8">
      <c r="A1680">
        <v>1679</v>
      </c>
      <c r="B1680">
        <v>0.305688135857103</v>
      </c>
      <c r="C1680" s="6">
        <v>0.37</v>
      </c>
      <c r="D1680">
        <v>0.309729238570665</v>
      </c>
      <c r="E1680">
        <v>367189222</v>
      </c>
      <c r="F1680">
        <f t="shared" si="26"/>
        <v>272665938359</v>
      </c>
      <c r="G1680">
        <v>133260864</v>
      </c>
      <c r="H1680">
        <v>6611365</v>
      </c>
    </row>
    <row r="1681" spans="1:8">
      <c r="A1681">
        <v>1680</v>
      </c>
      <c r="B1681">
        <v>0.341091908884968</v>
      </c>
      <c r="C1681" s="6">
        <v>0.37</v>
      </c>
      <c r="D1681">
        <v>0.309735185581173</v>
      </c>
      <c r="E1681">
        <v>363477764</v>
      </c>
      <c r="F1681">
        <f t="shared" si="26"/>
        <v>272298749137</v>
      </c>
      <c r="G1681">
        <v>144919914</v>
      </c>
      <c r="H1681">
        <v>7577370</v>
      </c>
    </row>
    <row r="1682" spans="1:8">
      <c r="A1682">
        <v>1681</v>
      </c>
      <c r="B1682">
        <v>0.312908528815763</v>
      </c>
      <c r="C1682" s="6">
        <v>0.37</v>
      </c>
      <c r="D1682">
        <v>0.309785695053723</v>
      </c>
      <c r="E1682">
        <v>401897672</v>
      </c>
      <c r="F1682">
        <f t="shared" si="26"/>
        <v>271935271373</v>
      </c>
      <c r="G1682">
        <v>136259354</v>
      </c>
      <c r="H1682">
        <v>6848640</v>
      </c>
    </row>
    <row r="1683" spans="1:8">
      <c r="A1683">
        <v>1682</v>
      </c>
      <c r="B1683">
        <v>0.317669141486311</v>
      </c>
      <c r="C1683" s="6">
        <v>0.37</v>
      </c>
      <c r="D1683">
        <v>0.30981405060529</v>
      </c>
      <c r="E1683">
        <v>357237076</v>
      </c>
      <c r="F1683">
        <f t="shared" si="26"/>
        <v>271533373701</v>
      </c>
      <c r="G1683">
        <v>140421744</v>
      </c>
      <c r="H1683">
        <v>9397355</v>
      </c>
    </row>
    <row r="1684" spans="1:8">
      <c r="A1684">
        <v>1683</v>
      </c>
      <c r="B1684">
        <v>0.378210451958512</v>
      </c>
      <c r="C1684" s="6">
        <v>0.37</v>
      </c>
      <c r="D1684">
        <v>0.309817391843034</v>
      </c>
      <c r="E1684">
        <v>365053994</v>
      </c>
      <c r="F1684">
        <f t="shared" si="26"/>
        <v>271176136625</v>
      </c>
      <c r="G1684">
        <v>116448192</v>
      </c>
      <c r="H1684">
        <v>5431843</v>
      </c>
    </row>
    <row r="1685" spans="1:8">
      <c r="A1685">
        <v>1684</v>
      </c>
      <c r="B1685">
        <v>0.363185411848647</v>
      </c>
      <c r="C1685" s="6">
        <v>0.37</v>
      </c>
      <c r="D1685">
        <v>0.309822619771881</v>
      </c>
      <c r="E1685">
        <v>397860528</v>
      </c>
      <c r="F1685">
        <f t="shared" si="26"/>
        <v>270811082631</v>
      </c>
      <c r="G1685">
        <v>222298732</v>
      </c>
      <c r="H1685">
        <v>5847975</v>
      </c>
    </row>
    <row r="1686" spans="1:8">
      <c r="A1686">
        <v>1685</v>
      </c>
      <c r="B1686">
        <v>0.287245901732645</v>
      </c>
      <c r="C1686" s="6">
        <v>0.37</v>
      </c>
      <c r="D1686">
        <v>0.309840454902829</v>
      </c>
      <c r="E1686">
        <v>359844386</v>
      </c>
      <c r="F1686">
        <f t="shared" si="26"/>
        <v>270413222103</v>
      </c>
      <c r="G1686">
        <v>271259788</v>
      </c>
      <c r="H1686">
        <v>10000000</v>
      </c>
    </row>
    <row r="1687" spans="1:8">
      <c r="A1687">
        <v>1686</v>
      </c>
      <c r="B1687">
        <v>0.375543113295649</v>
      </c>
      <c r="C1687" s="6">
        <v>0.37</v>
      </c>
      <c r="D1687">
        <v>0.309865607958276</v>
      </c>
      <c r="E1687">
        <v>349104140</v>
      </c>
      <c r="F1687">
        <f t="shared" si="26"/>
        <v>270053377717</v>
      </c>
      <c r="G1687">
        <v>238299864</v>
      </c>
      <c r="H1687">
        <v>6902732</v>
      </c>
    </row>
    <row r="1688" spans="1:8">
      <c r="A1688">
        <v>1687</v>
      </c>
      <c r="B1688">
        <v>0.341453447364972</v>
      </c>
      <c r="C1688" s="6">
        <v>0.37</v>
      </c>
      <c r="D1688">
        <v>0.309873157795881</v>
      </c>
      <c r="E1688">
        <v>386291388</v>
      </c>
      <c r="F1688">
        <f t="shared" si="26"/>
        <v>269704273577</v>
      </c>
      <c r="G1688">
        <v>239758883</v>
      </c>
      <c r="H1688">
        <v>7342133</v>
      </c>
    </row>
    <row r="1689" spans="1:8">
      <c r="A1689">
        <v>1688</v>
      </c>
      <c r="B1689">
        <v>0.276979650331523</v>
      </c>
      <c r="C1689" s="6">
        <v>0.37</v>
      </c>
      <c r="D1689">
        <v>0.310021486993997</v>
      </c>
      <c r="E1689">
        <v>337611102</v>
      </c>
      <c r="F1689">
        <f t="shared" si="26"/>
        <v>269317982189</v>
      </c>
      <c r="G1689">
        <v>233771560</v>
      </c>
      <c r="H1689">
        <v>9109602</v>
      </c>
    </row>
    <row r="1690" spans="1:8">
      <c r="A1690">
        <v>1689</v>
      </c>
      <c r="B1690">
        <v>0.318424631386725</v>
      </c>
      <c r="C1690" s="6">
        <v>0.37</v>
      </c>
      <c r="D1690">
        <v>0.310034733594879</v>
      </c>
      <c r="E1690">
        <v>316958200</v>
      </c>
      <c r="F1690">
        <f t="shared" si="26"/>
        <v>268980371087</v>
      </c>
      <c r="G1690">
        <v>207401535</v>
      </c>
      <c r="H1690">
        <v>8107555</v>
      </c>
    </row>
    <row r="1691" spans="1:8">
      <c r="A1691">
        <v>1690</v>
      </c>
      <c r="B1691">
        <v>0.317617172234733</v>
      </c>
      <c r="C1691" s="6">
        <v>0.37</v>
      </c>
      <c r="D1691">
        <v>0.310066011640109</v>
      </c>
      <c r="E1691">
        <v>364752666</v>
      </c>
      <c r="F1691">
        <f t="shared" si="26"/>
        <v>268663412887</v>
      </c>
      <c r="G1691">
        <v>193557090</v>
      </c>
      <c r="H1691">
        <v>6796488</v>
      </c>
    </row>
    <row r="1692" spans="1:8">
      <c r="A1692">
        <v>1691</v>
      </c>
      <c r="B1692">
        <v>0.303425715708242</v>
      </c>
      <c r="C1692" s="6">
        <v>0.37</v>
      </c>
      <c r="D1692">
        <v>0.310106648775737</v>
      </c>
      <c r="E1692">
        <v>339247106</v>
      </c>
      <c r="F1692">
        <f t="shared" si="26"/>
        <v>268298660221</v>
      </c>
      <c r="G1692">
        <v>198644874</v>
      </c>
      <c r="H1692">
        <v>10000000</v>
      </c>
    </row>
    <row r="1693" spans="1:8">
      <c r="A1693">
        <v>1692</v>
      </c>
      <c r="B1693">
        <v>0.393013563544146</v>
      </c>
      <c r="C1693" s="6">
        <v>0.37</v>
      </c>
      <c r="D1693">
        <v>0.310154212520102</v>
      </c>
      <c r="E1693">
        <v>327207104</v>
      </c>
      <c r="F1693">
        <f t="shared" si="26"/>
        <v>267959413115</v>
      </c>
      <c r="G1693">
        <v>165350088</v>
      </c>
      <c r="H1693">
        <v>5755587</v>
      </c>
    </row>
    <row r="1694" spans="1:8">
      <c r="A1694">
        <v>1693</v>
      </c>
      <c r="B1694">
        <v>0.273186780285723</v>
      </c>
      <c r="C1694" s="6">
        <v>0.37</v>
      </c>
      <c r="D1694">
        <v>0.310163086303734</v>
      </c>
      <c r="E1694">
        <v>377989410</v>
      </c>
      <c r="F1694">
        <f t="shared" si="26"/>
        <v>267632206011</v>
      </c>
      <c r="G1694">
        <v>202682481</v>
      </c>
      <c r="H1694">
        <v>10000000</v>
      </c>
    </row>
    <row r="1695" spans="1:8">
      <c r="A1695">
        <v>1694</v>
      </c>
      <c r="B1695">
        <v>0.331931444888098</v>
      </c>
      <c r="C1695" s="6">
        <v>0.37</v>
      </c>
      <c r="D1695">
        <v>0.310267643062337</v>
      </c>
      <c r="E1695">
        <v>348187310</v>
      </c>
      <c r="F1695">
        <f t="shared" si="26"/>
        <v>267254216601</v>
      </c>
      <c r="G1695">
        <v>150729380</v>
      </c>
      <c r="H1695">
        <v>5786249</v>
      </c>
    </row>
    <row r="1696" spans="1:8">
      <c r="A1696">
        <v>1695</v>
      </c>
      <c r="B1696">
        <v>0.308178783445554</v>
      </c>
      <c r="C1696" s="6">
        <v>0.37</v>
      </c>
      <c r="D1696">
        <v>0.310480971198534</v>
      </c>
      <c r="E1696">
        <v>351745408</v>
      </c>
      <c r="F1696">
        <f t="shared" si="26"/>
        <v>266906029291</v>
      </c>
      <c r="G1696">
        <v>211416895</v>
      </c>
      <c r="H1696">
        <v>5961726</v>
      </c>
    </row>
    <row r="1697" spans="1:8">
      <c r="A1697">
        <v>1696</v>
      </c>
      <c r="B1697">
        <v>0.256591724025194</v>
      </c>
      <c r="C1697" s="6">
        <v>0.37</v>
      </c>
      <c r="D1697">
        <v>0.310498215180298</v>
      </c>
      <c r="E1697">
        <v>389114476</v>
      </c>
      <c r="F1697">
        <f t="shared" si="26"/>
        <v>266554283883</v>
      </c>
      <c r="G1697">
        <v>260734911</v>
      </c>
      <c r="H1697">
        <v>10000000</v>
      </c>
    </row>
    <row r="1698" spans="1:8">
      <c r="A1698">
        <v>1697</v>
      </c>
      <c r="B1698">
        <v>0.367052470631897</v>
      </c>
      <c r="C1698" s="6">
        <v>0.38</v>
      </c>
      <c r="D1698">
        <v>0.310623268793438</v>
      </c>
      <c r="E1698">
        <v>350274074</v>
      </c>
      <c r="F1698">
        <f t="shared" si="26"/>
        <v>266165169407</v>
      </c>
      <c r="G1698">
        <v>199912372</v>
      </c>
      <c r="H1698">
        <v>6118580</v>
      </c>
    </row>
    <row r="1699" spans="1:8">
      <c r="A1699">
        <v>1698</v>
      </c>
      <c r="B1699">
        <v>0.274272755716033</v>
      </c>
      <c r="C1699" s="6">
        <v>0.38</v>
      </c>
      <c r="D1699">
        <v>0.31064545665703</v>
      </c>
      <c r="E1699">
        <v>347709230</v>
      </c>
      <c r="F1699">
        <f t="shared" si="26"/>
        <v>265814895333</v>
      </c>
      <c r="G1699">
        <v>224151420</v>
      </c>
      <c r="H1699">
        <v>9286306</v>
      </c>
    </row>
    <row r="1700" spans="1:8">
      <c r="A1700">
        <v>1699</v>
      </c>
      <c r="B1700">
        <v>0.324501416952875</v>
      </c>
      <c r="C1700" s="6">
        <v>0.38</v>
      </c>
      <c r="D1700">
        <v>0.310682721582872</v>
      </c>
      <c r="E1700">
        <v>383674016</v>
      </c>
      <c r="F1700">
        <f t="shared" si="26"/>
        <v>265467186103</v>
      </c>
      <c r="G1700">
        <v>195572596</v>
      </c>
      <c r="H1700">
        <v>9535536</v>
      </c>
    </row>
    <row r="1701" spans="1:8">
      <c r="A1701">
        <v>1700</v>
      </c>
      <c r="B1701">
        <v>0.290889745193282</v>
      </c>
      <c r="C1701" s="6">
        <v>0.38</v>
      </c>
      <c r="D1701">
        <v>0.310692574987541</v>
      </c>
      <c r="E1701">
        <v>341795384</v>
      </c>
      <c r="F1701">
        <f t="shared" si="26"/>
        <v>265083512087</v>
      </c>
      <c r="G1701">
        <v>170217234</v>
      </c>
      <c r="H1701">
        <v>8240712</v>
      </c>
    </row>
    <row r="1702" spans="1:8">
      <c r="A1702">
        <v>1701</v>
      </c>
      <c r="B1702">
        <v>0.244285186706776</v>
      </c>
      <c r="C1702" s="6">
        <v>0.38</v>
      </c>
      <c r="D1702">
        <v>0.310700771260224</v>
      </c>
      <c r="E1702">
        <v>341246158</v>
      </c>
      <c r="F1702">
        <f t="shared" si="26"/>
        <v>264741716703</v>
      </c>
      <c r="G1702">
        <v>151606540</v>
      </c>
      <c r="H1702">
        <v>7500000</v>
      </c>
    </row>
    <row r="1703" spans="1:8">
      <c r="A1703">
        <v>1702</v>
      </c>
      <c r="B1703">
        <v>0.280520187402176</v>
      </c>
      <c r="C1703" s="6">
        <v>0.38</v>
      </c>
      <c r="D1703">
        <v>0.310760413159428</v>
      </c>
      <c r="E1703">
        <v>374366198</v>
      </c>
      <c r="F1703">
        <f t="shared" si="26"/>
        <v>264400470545</v>
      </c>
      <c r="G1703">
        <v>82757304</v>
      </c>
      <c r="H1703">
        <v>5625000</v>
      </c>
    </row>
    <row r="1704" spans="1:8">
      <c r="A1704">
        <v>1703</v>
      </c>
      <c r="B1704">
        <v>0.272623665477297</v>
      </c>
      <c r="C1704" s="6">
        <v>0.38</v>
      </c>
      <c r="D1704">
        <v>0.31077970980702</v>
      </c>
      <c r="E1704">
        <v>339352226</v>
      </c>
      <c r="F1704">
        <f t="shared" si="26"/>
        <v>264026104347</v>
      </c>
      <c r="G1704">
        <v>49335143</v>
      </c>
      <c r="H1704">
        <v>5454545</v>
      </c>
    </row>
    <row r="1705" spans="1:8">
      <c r="A1705">
        <v>1704</v>
      </c>
      <c r="B1705">
        <v>0.410837826393883</v>
      </c>
      <c r="C1705" s="6">
        <v>0.38</v>
      </c>
      <c r="D1705">
        <v>0.310844625653761</v>
      </c>
      <c r="E1705">
        <v>337097616</v>
      </c>
      <c r="F1705">
        <f t="shared" si="26"/>
        <v>263686752121</v>
      </c>
      <c r="G1705">
        <v>35567995</v>
      </c>
      <c r="H1705">
        <v>5294117</v>
      </c>
    </row>
    <row r="1706" spans="1:8">
      <c r="A1706">
        <v>1705</v>
      </c>
      <c r="B1706">
        <v>0.321223097178176</v>
      </c>
      <c r="C1706" s="6">
        <v>0.38</v>
      </c>
      <c r="D1706">
        <v>0.3108984672513</v>
      </c>
      <c r="E1706">
        <v>367773688</v>
      </c>
      <c r="F1706">
        <f t="shared" si="26"/>
        <v>263349654505</v>
      </c>
      <c r="G1706">
        <v>98882604</v>
      </c>
      <c r="H1706">
        <v>6250000</v>
      </c>
    </row>
    <row r="1707" spans="1:8">
      <c r="A1707">
        <v>1706</v>
      </c>
      <c r="B1707">
        <v>0.303013114692285</v>
      </c>
      <c r="C1707" s="6">
        <v>0.38</v>
      </c>
      <c r="D1707">
        <v>0.310971600074973</v>
      </c>
      <c r="E1707">
        <v>303822912</v>
      </c>
      <c r="F1707">
        <f t="shared" si="26"/>
        <v>262981880817</v>
      </c>
      <c r="G1707">
        <v>61810900</v>
      </c>
      <c r="H1707">
        <v>6250000</v>
      </c>
    </row>
    <row r="1708" spans="1:8">
      <c r="A1708">
        <v>1707</v>
      </c>
      <c r="B1708">
        <v>0.287046307567141</v>
      </c>
      <c r="C1708" s="6">
        <v>0.38</v>
      </c>
      <c r="D1708">
        <v>0.31098300591501</v>
      </c>
      <c r="E1708">
        <v>309153922</v>
      </c>
      <c r="F1708">
        <f t="shared" si="26"/>
        <v>262678057905</v>
      </c>
      <c r="G1708">
        <v>30000000</v>
      </c>
      <c r="H1708">
        <v>5250000</v>
      </c>
    </row>
    <row r="1709" spans="1:8">
      <c r="A1709">
        <v>1708</v>
      </c>
      <c r="B1709">
        <v>0.283244105462573</v>
      </c>
      <c r="C1709" s="6">
        <v>0.38</v>
      </c>
      <c r="D1709">
        <v>0.310985800311209</v>
      </c>
      <c r="E1709">
        <v>349475260</v>
      </c>
      <c r="F1709">
        <f t="shared" si="26"/>
        <v>262368903983</v>
      </c>
      <c r="G1709">
        <v>72256070</v>
      </c>
      <c r="H1709">
        <v>6000000</v>
      </c>
    </row>
    <row r="1710" spans="1:8">
      <c r="A1710">
        <v>1709</v>
      </c>
      <c r="B1710">
        <v>0.258505854130025</v>
      </c>
      <c r="C1710" s="6">
        <v>0.38</v>
      </c>
      <c r="D1710">
        <v>0.310999758065898</v>
      </c>
      <c r="E1710">
        <v>315610858</v>
      </c>
      <c r="F1710">
        <f t="shared" si="26"/>
        <v>262019428723</v>
      </c>
      <c r="G1710">
        <v>30000000</v>
      </c>
      <c r="H1710">
        <v>5218719</v>
      </c>
    </row>
    <row r="1711" spans="1:8">
      <c r="A1711">
        <v>1710</v>
      </c>
      <c r="B1711">
        <v>0.253234490253077</v>
      </c>
      <c r="C1711" s="6">
        <v>0.38</v>
      </c>
      <c r="D1711">
        <v>0.311114875099256</v>
      </c>
      <c r="E1711">
        <v>327454924</v>
      </c>
      <c r="F1711">
        <f t="shared" si="26"/>
        <v>261703817865</v>
      </c>
      <c r="G1711">
        <v>30000000</v>
      </c>
      <c r="H1711">
        <v>5621438</v>
      </c>
    </row>
    <row r="1712" spans="1:8">
      <c r="A1712">
        <v>1711</v>
      </c>
      <c r="B1712">
        <v>0.265358585704741</v>
      </c>
      <c r="C1712" s="6">
        <v>0.38</v>
      </c>
      <c r="D1712">
        <v>0.311134646509102</v>
      </c>
      <c r="E1712">
        <v>362492002</v>
      </c>
      <c r="F1712">
        <f t="shared" si="26"/>
        <v>261376362941</v>
      </c>
      <c r="G1712">
        <v>154841736</v>
      </c>
      <c r="H1712">
        <v>8354668</v>
      </c>
    </row>
    <row r="1713" spans="1:8">
      <c r="A1713">
        <v>1712</v>
      </c>
      <c r="B1713">
        <v>0.261476554096412</v>
      </c>
      <c r="C1713" s="6">
        <v>0.38</v>
      </c>
      <c r="D1713">
        <v>0.311160088800034</v>
      </c>
      <c r="E1713">
        <v>325835512</v>
      </c>
      <c r="F1713">
        <f t="shared" si="26"/>
        <v>261013870939</v>
      </c>
      <c r="G1713">
        <v>140248364</v>
      </c>
      <c r="H1713">
        <v>6250000</v>
      </c>
    </row>
    <row r="1714" spans="1:8">
      <c r="A1714">
        <v>1713</v>
      </c>
      <c r="B1714">
        <v>0.248898801511132</v>
      </c>
      <c r="C1714" s="6">
        <v>0.38</v>
      </c>
      <c r="D1714">
        <v>0.311192563679065</v>
      </c>
      <c r="E1714">
        <v>314338172</v>
      </c>
      <c r="F1714">
        <f t="shared" si="26"/>
        <v>260688035427</v>
      </c>
      <c r="G1714">
        <v>90787310</v>
      </c>
      <c r="H1714">
        <v>7500000</v>
      </c>
    </row>
    <row r="1715" spans="1:8">
      <c r="A1715">
        <v>1714</v>
      </c>
      <c r="B1715">
        <v>0.330179819509618</v>
      </c>
      <c r="C1715" s="6">
        <v>0.38</v>
      </c>
      <c r="D1715">
        <v>0.311256391560966</v>
      </c>
      <c r="E1715">
        <v>373006912</v>
      </c>
      <c r="F1715">
        <f t="shared" si="26"/>
        <v>260373697255</v>
      </c>
      <c r="G1715">
        <v>30000000</v>
      </c>
      <c r="H1715">
        <v>1702451</v>
      </c>
    </row>
    <row r="1716" spans="1:8">
      <c r="A1716">
        <v>1715</v>
      </c>
      <c r="B1716">
        <v>0.356780319462341</v>
      </c>
      <c r="C1716" s="6">
        <v>0.38</v>
      </c>
      <c r="D1716">
        <v>0.311261304996798</v>
      </c>
      <c r="E1716">
        <v>330613366</v>
      </c>
      <c r="F1716">
        <f t="shared" si="26"/>
        <v>260000690343</v>
      </c>
      <c r="G1716">
        <v>79342832</v>
      </c>
      <c r="H1716">
        <v>5625000</v>
      </c>
    </row>
    <row r="1717" spans="1:8">
      <c r="A1717">
        <v>1716</v>
      </c>
      <c r="B1717">
        <v>0.362716658122951</v>
      </c>
      <c r="C1717" s="6">
        <v>0.38</v>
      </c>
      <c r="D1717">
        <v>0.311271056868897</v>
      </c>
      <c r="E1717">
        <v>320313400</v>
      </c>
      <c r="F1717">
        <f t="shared" si="26"/>
        <v>259670076977</v>
      </c>
      <c r="G1717">
        <v>80298625</v>
      </c>
      <c r="H1717">
        <v>6000000</v>
      </c>
    </row>
    <row r="1718" spans="1:8">
      <c r="A1718">
        <v>1717</v>
      </c>
      <c r="B1718">
        <v>0.29115371975098</v>
      </c>
      <c r="C1718" s="6">
        <v>0.38</v>
      </c>
      <c r="D1718">
        <v>0.311387413456444</v>
      </c>
      <c r="E1718">
        <v>349657358</v>
      </c>
      <c r="F1718">
        <f t="shared" si="26"/>
        <v>259349763577</v>
      </c>
      <c r="G1718">
        <v>69528065</v>
      </c>
      <c r="H1718">
        <v>6000000</v>
      </c>
    </row>
    <row r="1719" spans="1:8">
      <c r="A1719">
        <v>1718</v>
      </c>
      <c r="B1719">
        <v>0.289371485791754</v>
      </c>
      <c r="C1719" s="6">
        <v>0.38</v>
      </c>
      <c r="D1719">
        <v>0.311403329144614</v>
      </c>
      <c r="E1719">
        <v>326127870</v>
      </c>
      <c r="F1719">
        <f t="shared" si="26"/>
        <v>259000106219</v>
      </c>
      <c r="G1719">
        <v>30000000</v>
      </c>
      <c r="H1719">
        <v>2617222</v>
      </c>
    </row>
    <row r="1720" spans="1:8">
      <c r="A1720">
        <v>1719</v>
      </c>
      <c r="B1720">
        <v>0.288299975165449</v>
      </c>
      <c r="C1720" s="6">
        <v>0.38</v>
      </c>
      <c r="D1720">
        <v>0.31140965973199</v>
      </c>
      <c r="E1720">
        <v>322260704</v>
      </c>
      <c r="F1720">
        <f t="shared" si="26"/>
        <v>258673978349</v>
      </c>
      <c r="G1720">
        <v>30000000</v>
      </c>
      <c r="H1720">
        <v>5416666</v>
      </c>
    </row>
    <row r="1721" spans="1:8">
      <c r="A1721">
        <v>1720</v>
      </c>
      <c r="B1721">
        <v>0.306453737612306</v>
      </c>
      <c r="C1721" s="6">
        <v>0.38</v>
      </c>
      <c r="D1721">
        <v>0.31142519974728</v>
      </c>
      <c r="E1721">
        <v>355971618</v>
      </c>
      <c r="F1721">
        <f t="shared" si="26"/>
        <v>258351717645</v>
      </c>
      <c r="G1721">
        <v>30000000</v>
      </c>
      <c r="H1721">
        <v>5384615</v>
      </c>
    </row>
    <row r="1722" spans="1:8">
      <c r="A1722">
        <v>1721</v>
      </c>
      <c r="B1722">
        <v>0.379331679898038</v>
      </c>
      <c r="C1722" s="6">
        <v>0.38</v>
      </c>
      <c r="D1722">
        <v>0.311554434379354</v>
      </c>
      <c r="E1722">
        <v>331745670</v>
      </c>
      <c r="F1722">
        <f t="shared" si="26"/>
        <v>257995746027</v>
      </c>
      <c r="G1722">
        <v>34662735</v>
      </c>
      <c r="H1722">
        <v>5520780</v>
      </c>
    </row>
    <row r="1723" spans="1:8">
      <c r="A1723">
        <v>1722</v>
      </c>
      <c r="B1723">
        <v>0.259112206111286</v>
      </c>
      <c r="C1723" s="6">
        <v>0.38</v>
      </c>
      <c r="D1723">
        <v>0.311559883270941</v>
      </c>
      <c r="E1723">
        <v>328890054</v>
      </c>
      <c r="F1723">
        <f t="shared" si="26"/>
        <v>257664000357</v>
      </c>
      <c r="G1723">
        <v>147010059</v>
      </c>
      <c r="H1723">
        <v>7807514</v>
      </c>
    </row>
    <row r="1724" spans="1:8">
      <c r="A1724">
        <v>1723</v>
      </c>
      <c r="B1724">
        <v>0.263736454232785</v>
      </c>
      <c r="C1724" s="6">
        <v>0.38</v>
      </c>
      <c r="D1724">
        <v>0.311612981199907</v>
      </c>
      <c r="E1724">
        <v>359675456</v>
      </c>
      <c r="F1724">
        <f t="shared" si="26"/>
        <v>257335110303</v>
      </c>
      <c r="G1724">
        <v>141340986</v>
      </c>
      <c r="H1724">
        <v>5833333</v>
      </c>
    </row>
    <row r="1725" spans="1:8">
      <c r="A1725">
        <v>1724</v>
      </c>
      <c r="B1725">
        <v>0.285024025612622</v>
      </c>
      <c r="C1725" s="6">
        <v>0.38</v>
      </c>
      <c r="D1725">
        <v>0.311659445777442</v>
      </c>
      <c r="E1725">
        <v>322213636</v>
      </c>
      <c r="F1725">
        <f t="shared" si="26"/>
        <v>256975434847</v>
      </c>
      <c r="G1725">
        <v>94959540</v>
      </c>
      <c r="H1725">
        <v>6250000</v>
      </c>
    </row>
    <row r="1726" spans="1:8">
      <c r="A1726">
        <v>1725</v>
      </c>
      <c r="B1726">
        <v>0.307816703976523</v>
      </c>
      <c r="C1726" s="6">
        <v>0.38</v>
      </c>
      <c r="D1726">
        <v>0.311748446852696</v>
      </c>
      <c r="E1726">
        <v>323374784</v>
      </c>
      <c r="F1726">
        <f t="shared" si="26"/>
        <v>256653221211</v>
      </c>
      <c r="G1726">
        <v>53913486</v>
      </c>
      <c r="H1726">
        <v>5833333</v>
      </c>
    </row>
    <row r="1727" spans="1:8">
      <c r="A1727">
        <v>1726</v>
      </c>
      <c r="B1727">
        <v>0.266861428234086</v>
      </c>
      <c r="C1727" s="6">
        <v>0.38</v>
      </c>
      <c r="D1727">
        <v>0.311818565202966</v>
      </c>
      <c r="E1727">
        <v>370704246</v>
      </c>
      <c r="F1727">
        <f t="shared" si="26"/>
        <v>256329846427</v>
      </c>
      <c r="G1727">
        <v>30000000</v>
      </c>
      <c r="H1727">
        <v>5152273</v>
      </c>
    </row>
    <row r="1728" spans="1:8">
      <c r="A1728">
        <v>1727</v>
      </c>
      <c r="B1728">
        <v>0.288387710277098</v>
      </c>
      <c r="C1728" s="6">
        <v>0.38</v>
      </c>
      <c r="D1728">
        <v>0.311866468945192</v>
      </c>
      <c r="E1728">
        <v>334488518</v>
      </c>
      <c r="F1728">
        <f t="shared" si="26"/>
        <v>255959142181</v>
      </c>
      <c r="G1728">
        <v>137915685</v>
      </c>
      <c r="H1728">
        <v>9567828</v>
      </c>
    </row>
    <row r="1729" spans="1:8">
      <c r="A1729">
        <v>1728</v>
      </c>
      <c r="B1729">
        <v>0.328139642060646</v>
      </c>
      <c r="C1729" s="6">
        <v>0.38</v>
      </c>
      <c r="D1729">
        <v>0.311939167545305</v>
      </c>
      <c r="E1729">
        <v>331006688</v>
      </c>
      <c r="F1729">
        <f t="shared" si="26"/>
        <v>255624653663</v>
      </c>
      <c r="G1729">
        <v>118317829</v>
      </c>
      <c r="H1729">
        <v>10000000</v>
      </c>
    </row>
    <row r="1730" spans="1:8">
      <c r="A1730">
        <v>1729</v>
      </c>
      <c r="B1730">
        <v>0.348424884529883</v>
      </c>
      <c r="C1730" s="6">
        <v>0.38</v>
      </c>
      <c r="D1730">
        <v>0.311956151453443</v>
      </c>
      <c r="E1730">
        <v>364736358</v>
      </c>
      <c r="F1730">
        <f t="shared" ref="F1730:F1793" si="27">F1731+E1730</f>
        <v>255293646975</v>
      </c>
      <c r="G1730">
        <v>74740968</v>
      </c>
      <c r="H1730">
        <v>5555555</v>
      </c>
    </row>
    <row r="1731" spans="1:8">
      <c r="A1731">
        <v>1730</v>
      </c>
      <c r="B1731">
        <v>0.375185066627356</v>
      </c>
      <c r="C1731" s="6">
        <v>0.39</v>
      </c>
      <c r="D1731">
        <v>0.311987717490383</v>
      </c>
      <c r="E1731">
        <v>332827106</v>
      </c>
      <c r="F1731">
        <f t="shared" si="27"/>
        <v>254928910617</v>
      </c>
      <c r="G1731">
        <v>73103371</v>
      </c>
      <c r="H1731">
        <v>5454545</v>
      </c>
    </row>
    <row r="1732" spans="1:8">
      <c r="A1732">
        <v>1731</v>
      </c>
      <c r="B1732">
        <v>0.429846807634755</v>
      </c>
      <c r="C1732" s="6">
        <v>0.39</v>
      </c>
      <c r="D1732">
        <v>0.31199306949624</v>
      </c>
      <c r="E1732">
        <v>334407788</v>
      </c>
      <c r="F1732">
        <f t="shared" si="27"/>
        <v>254596083511</v>
      </c>
      <c r="G1732">
        <v>94889844</v>
      </c>
      <c r="H1732">
        <v>5443751</v>
      </c>
    </row>
    <row r="1733" spans="1:8">
      <c r="A1733">
        <v>1732</v>
      </c>
      <c r="B1733">
        <v>0.27581652686333</v>
      </c>
      <c r="C1733" s="6">
        <v>0.39</v>
      </c>
      <c r="D1733">
        <v>0.312051594957945</v>
      </c>
      <c r="E1733">
        <v>355629806</v>
      </c>
      <c r="F1733">
        <f t="shared" si="27"/>
        <v>254261675723</v>
      </c>
      <c r="G1733">
        <v>189092919</v>
      </c>
      <c r="H1733">
        <v>11666666</v>
      </c>
    </row>
    <row r="1734" spans="1:8">
      <c r="A1734">
        <v>1733</v>
      </c>
      <c r="B1734">
        <v>0.248597683819974</v>
      </c>
      <c r="C1734" s="6">
        <v>0.39</v>
      </c>
      <c r="D1734">
        <v>0.312152590817637</v>
      </c>
      <c r="E1734">
        <v>331737426</v>
      </c>
      <c r="F1734">
        <f t="shared" si="27"/>
        <v>253906045917</v>
      </c>
      <c r="G1734">
        <v>147922890</v>
      </c>
      <c r="H1734">
        <v>7500000</v>
      </c>
    </row>
    <row r="1735" spans="1:8">
      <c r="A1735">
        <v>1734</v>
      </c>
      <c r="B1735">
        <v>0.354268772559708</v>
      </c>
      <c r="C1735" s="6">
        <v>0.39</v>
      </c>
      <c r="D1735">
        <v>0.312162169569335</v>
      </c>
      <c r="E1735">
        <v>322643800</v>
      </c>
      <c r="F1735">
        <f t="shared" si="27"/>
        <v>253574308491</v>
      </c>
      <c r="G1735">
        <v>82840707</v>
      </c>
      <c r="H1735">
        <v>5555555</v>
      </c>
    </row>
    <row r="1736" spans="1:8">
      <c r="A1736">
        <v>1735</v>
      </c>
      <c r="B1736">
        <v>0.389149200917327</v>
      </c>
      <c r="C1736" s="6">
        <v>0.39</v>
      </c>
      <c r="D1736">
        <v>0.312271747687941</v>
      </c>
      <c r="E1736">
        <v>373363120</v>
      </c>
      <c r="F1736">
        <f t="shared" si="27"/>
        <v>253251664691</v>
      </c>
      <c r="G1736">
        <v>89047863</v>
      </c>
      <c r="H1736">
        <v>6592189</v>
      </c>
    </row>
    <row r="1737" spans="1:8">
      <c r="A1737">
        <v>1736</v>
      </c>
      <c r="B1737">
        <v>0.339896495976081</v>
      </c>
      <c r="C1737" s="6">
        <v>0.39</v>
      </c>
      <c r="D1737">
        <v>0.312296092533655</v>
      </c>
      <c r="E1737">
        <v>336798500</v>
      </c>
      <c r="F1737">
        <f t="shared" si="27"/>
        <v>252878301571</v>
      </c>
      <c r="G1737">
        <v>110723595</v>
      </c>
      <c r="H1737">
        <v>6201040</v>
      </c>
    </row>
    <row r="1738" spans="1:8">
      <c r="A1738">
        <v>1737</v>
      </c>
      <c r="B1738">
        <v>0.320683169629206</v>
      </c>
      <c r="C1738" s="6">
        <v>0.39</v>
      </c>
      <c r="D1738">
        <v>0.312303446272235</v>
      </c>
      <c r="E1738">
        <v>337488334</v>
      </c>
      <c r="F1738">
        <f t="shared" si="27"/>
        <v>252541503071</v>
      </c>
      <c r="G1738">
        <v>153184560</v>
      </c>
      <c r="H1738">
        <v>5994892</v>
      </c>
    </row>
    <row r="1739" spans="1:8">
      <c r="A1739">
        <v>1738</v>
      </c>
      <c r="B1739">
        <v>0.258052391231304</v>
      </c>
      <c r="C1739" s="6">
        <v>0.39</v>
      </c>
      <c r="D1739">
        <v>0.312304514135948</v>
      </c>
      <c r="E1739">
        <v>369201172</v>
      </c>
      <c r="F1739">
        <f t="shared" si="27"/>
        <v>252204014737</v>
      </c>
      <c r="G1739">
        <v>215939945</v>
      </c>
      <c r="H1739">
        <v>10607733</v>
      </c>
    </row>
    <row r="1740" spans="1:8">
      <c r="A1740">
        <v>1739</v>
      </c>
      <c r="B1740">
        <v>0.300625312724164</v>
      </c>
      <c r="C1740" s="6">
        <v>0.39</v>
      </c>
      <c r="D1740">
        <v>0.312388770237121</v>
      </c>
      <c r="E1740">
        <v>334799840</v>
      </c>
      <c r="F1740">
        <f t="shared" si="27"/>
        <v>251834813565</v>
      </c>
      <c r="G1740">
        <v>183343281</v>
      </c>
      <c r="H1740">
        <v>6971496</v>
      </c>
    </row>
    <row r="1741" spans="1:8">
      <c r="A1741">
        <v>1740</v>
      </c>
      <c r="B1741">
        <v>0.264293977303115</v>
      </c>
      <c r="C1741" s="6">
        <v>0.39</v>
      </c>
      <c r="D1741">
        <v>0.312423733048169</v>
      </c>
      <c r="E1741">
        <v>325004070</v>
      </c>
      <c r="F1741">
        <f t="shared" si="27"/>
        <v>251500013725</v>
      </c>
      <c r="G1741">
        <v>196627122</v>
      </c>
      <c r="H1741">
        <v>9088351</v>
      </c>
    </row>
    <row r="1742" spans="1:8">
      <c r="A1742">
        <v>1741</v>
      </c>
      <c r="B1742">
        <v>0.277778631969121</v>
      </c>
      <c r="C1742" s="6">
        <v>0.39</v>
      </c>
      <c r="D1742">
        <v>0.312568157918781</v>
      </c>
      <c r="E1742">
        <v>355530542</v>
      </c>
      <c r="F1742">
        <f t="shared" si="27"/>
        <v>251175009655</v>
      </c>
      <c r="G1742">
        <v>177801852</v>
      </c>
      <c r="H1742">
        <v>8592913</v>
      </c>
    </row>
    <row r="1743" spans="1:8">
      <c r="A1743">
        <v>1742</v>
      </c>
      <c r="B1743">
        <v>0.283322830500546</v>
      </c>
      <c r="C1743" s="6">
        <v>0.39</v>
      </c>
      <c r="D1743">
        <v>0.312576943007029</v>
      </c>
      <c r="E1743">
        <v>311866338</v>
      </c>
      <c r="F1743">
        <f t="shared" si="27"/>
        <v>250819479113</v>
      </c>
      <c r="G1743">
        <v>153908152</v>
      </c>
      <c r="H1743">
        <v>5000000</v>
      </c>
    </row>
    <row r="1744" spans="1:8">
      <c r="A1744">
        <v>1743</v>
      </c>
      <c r="B1744">
        <v>0.284335696391213</v>
      </c>
      <c r="C1744" s="6">
        <v>0.39</v>
      </c>
      <c r="D1744">
        <v>0.312604116476251</v>
      </c>
      <c r="E1744">
        <v>321919326</v>
      </c>
      <c r="F1744">
        <f t="shared" si="27"/>
        <v>250507612775</v>
      </c>
      <c r="G1744">
        <v>99452500</v>
      </c>
      <c r="H1744">
        <v>5378327</v>
      </c>
    </row>
    <row r="1745" spans="1:8">
      <c r="A1745">
        <v>1744</v>
      </c>
      <c r="B1745">
        <v>0.332115814742118</v>
      </c>
      <c r="C1745" s="6">
        <v>0.39</v>
      </c>
      <c r="D1745">
        <v>0.312623128621093</v>
      </c>
      <c r="E1745">
        <v>352094796</v>
      </c>
      <c r="F1745">
        <f t="shared" si="27"/>
        <v>250185693449</v>
      </c>
      <c r="G1745">
        <v>302161536</v>
      </c>
      <c r="H1745">
        <v>6323576</v>
      </c>
    </row>
    <row r="1746" spans="1:8">
      <c r="A1746">
        <v>1745</v>
      </c>
      <c r="B1746">
        <v>0.341202720583066</v>
      </c>
      <c r="C1746" s="6">
        <v>0.39</v>
      </c>
      <c r="D1746">
        <v>0.312634295314506</v>
      </c>
      <c r="E1746">
        <v>285909300</v>
      </c>
      <c r="F1746">
        <f t="shared" si="27"/>
        <v>249833598653</v>
      </c>
      <c r="G1746">
        <v>322454248</v>
      </c>
      <c r="H1746">
        <v>6519376</v>
      </c>
    </row>
    <row r="1747" spans="1:8">
      <c r="A1747">
        <v>1746</v>
      </c>
      <c r="B1747">
        <v>0.268051488867835</v>
      </c>
      <c r="C1747" s="6">
        <v>0.39</v>
      </c>
      <c r="D1747">
        <v>0.312748388649312</v>
      </c>
      <c r="E1747">
        <v>270974690</v>
      </c>
      <c r="F1747">
        <f t="shared" si="27"/>
        <v>249547689353</v>
      </c>
      <c r="G1747">
        <v>332066730</v>
      </c>
      <c r="H1747">
        <v>10000000</v>
      </c>
    </row>
    <row r="1748" spans="1:8">
      <c r="A1748">
        <v>1747</v>
      </c>
      <c r="B1748">
        <v>0.280229099588239</v>
      </c>
      <c r="C1748" s="6">
        <v>0.39</v>
      </c>
      <c r="D1748">
        <v>0.312813555118921</v>
      </c>
      <c r="E1748">
        <v>330478202</v>
      </c>
      <c r="F1748">
        <f t="shared" si="27"/>
        <v>249276714663</v>
      </c>
      <c r="G1748">
        <v>301924301</v>
      </c>
      <c r="H1748">
        <v>7829580</v>
      </c>
    </row>
    <row r="1749" spans="1:8">
      <c r="A1749">
        <v>1748</v>
      </c>
      <c r="B1749">
        <v>0.276792574384355</v>
      </c>
      <c r="C1749" s="6">
        <v>0.39</v>
      </c>
      <c r="D1749">
        <v>0.312888288192788</v>
      </c>
      <c r="E1749">
        <v>323638620</v>
      </c>
      <c r="F1749">
        <f t="shared" si="27"/>
        <v>248946236461</v>
      </c>
      <c r="G1749">
        <v>287406651</v>
      </c>
      <c r="H1749">
        <v>10000000</v>
      </c>
    </row>
    <row r="1750" spans="1:8">
      <c r="A1750">
        <v>1749</v>
      </c>
      <c r="B1750">
        <v>0.316095062919604</v>
      </c>
      <c r="C1750" s="6">
        <v>0.39</v>
      </c>
      <c r="D1750">
        <v>0.312899444626368</v>
      </c>
      <c r="E1750">
        <v>321721194</v>
      </c>
      <c r="F1750">
        <f t="shared" si="27"/>
        <v>248622597841</v>
      </c>
      <c r="G1750">
        <v>248404494</v>
      </c>
      <c r="H1750">
        <v>6229646</v>
      </c>
    </row>
    <row r="1751" spans="1:8">
      <c r="A1751">
        <v>1750</v>
      </c>
      <c r="B1751">
        <v>0.37918517432259</v>
      </c>
      <c r="C1751" s="6">
        <v>0.39</v>
      </c>
      <c r="D1751">
        <v>0.312908528815763</v>
      </c>
      <c r="E1751">
        <v>365453898</v>
      </c>
      <c r="F1751">
        <f t="shared" si="27"/>
        <v>248300876647</v>
      </c>
      <c r="G1751">
        <v>273440988</v>
      </c>
      <c r="H1751">
        <v>5340317</v>
      </c>
    </row>
    <row r="1752" spans="1:8">
      <c r="A1752">
        <v>1751</v>
      </c>
      <c r="B1752">
        <v>0.263655228756459</v>
      </c>
      <c r="C1752" s="6">
        <v>0.39</v>
      </c>
      <c r="D1752">
        <v>0.313002670436141</v>
      </c>
      <c r="E1752">
        <v>334284550</v>
      </c>
      <c r="F1752">
        <f t="shared" si="27"/>
        <v>247935422749</v>
      </c>
      <c r="G1752">
        <v>414514056</v>
      </c>
      <c r="H1752">
        <v>10000000</v>
      </c>
    </row>
    <row r="1753" spans="1:8">
      <c r="A1753">
        <v>1752</v>
      </c>
      <c r="B1753">
        <v>0.312634295314506</v>
      </c>
      <c r="C1753" s="6">
        <v>0.39</v>
      </c>
      <c r="D1753">
        <v>0.313050406441967</v>
      </c>
      <c r="E1753">
        <v>327652012</v>
      </c>
      <c r="F1753">
        <f t="shared" si="27"/>
        <v>247601138199</v>
      </c>
      <c r="G1753">
        <v>368850496</v>
      </c>
      <c r="H1753">
        <v>6037754</v>
      </c>
    </row>
    <row r="1754" spans="1:8">
      <c r="A1754">
        <v>1753</v>
      </c>
      <c r="B1754">
        <v>0.267489967179209</v>
      </c>
      <c r="C1754" s="6">
        <v>0.39</v>
      </c>
      <c r="D1754">
        <v>0.313083578936511</v>
      </c>
      <c r="E1754">
        <v>366377520</v>
      </c>
      <c r="F1754">
        <f t="shared" si="27"/>
        <v>247273486187</v>
      </c>
      <c r="G1754">
        <v>407340330</v>
      </c>
      <c r="H1754">
        <v>8882032</v>
      </c>
    </row>
    <row r="1755" spans="1:8">
      <c r="A1755">
        <v>1754</v>
      </c>
      <c r="B1755">
        <v>0.3202649070426</v>
      </c>
      <c r="C1755" s="6">
        <v>0.39</v>
      </c>
      <c r="D1755">
        <v>0.313087260504629</v>
      </c>
      <c r="E1755">
        <v>329301702</v>
      </c>
      <c r="F1755">
        <f t="shared" si="27"/>
        <v>246907108667</v>
      </c>
      <c r="G1755">
        <v>379109848</v>
      </c>
      <c r="H1755">
        <v>6996216</v>
      </c>
    </row>
    <row r="1756" spans="1:8">
      <c r="A1756">
        <v>1755</v>
      </c>
      <c r="B1756">
        <v>0.36723416766736</v>
      </c>
      <c r="C1756" s="6">
        <v>0.4</v>
      </c>
      <c r="D1756">
        <v>0.313087308365797</v>
      </c>
      <c r="E1756">
        <v>325537564</v>
      </c>
      <c r="F1756">
        <f t="shared" si="27"/>
        <v>246577806965</v>
      </c>
      <c r="G1756">
        <v>379185521</v>
      </c>
      <c r="H1756">
        <v>5878349</v>
      </c>
    </row>
    <row r="1757" spans="1:8">
      <c r="A1757">
        <v>1756</v>
      </c>
      <c r="B1757">
        <v>0.252960848188969</v>
      </c>
      <c r="C1757" s="6">
        <v>0.4</v>
      </c>
      <c r="D1757">
        <v>0.313134652804814</v>
      </c>
      <c r="E1757">
        <v>368837242</v>
      </c>
      <c r="F1757">
        <f t="shared" si="27"/>
        <v>246252269401</v>
      </c>
      <c r="G1757">
        <v>415639168</v>
      </c>
      <c r="H1757">
        <v>8568525</v>
      </c>
    </row>
    <row r="1758" spans="1:8">
      <c r="A1758">
        <v>1757</v>
      </c>
      <c r="B1758">
        <v>0.316753307344454</v>
      </c>
      <c r="C1758" s="6">
        <v>0.4</v>
      </c>
      <c r="D1758">
        <v>0.313135336134469</v>
      </c>
      <c r="E1758">
        <v>332112822</v>
      </c>
      <c r="F1758">
        <f t="shared" si="27"/>
        <v>245883432159</v>
      </c>
      <c r="G1758">
        <v>388189976</v>
      </c>
      <c r="H1758">
        <v>7054909</v>
      </c>
    </row>
    <row r="1759" spans="1:8">
      <c r="A1759">
        <v>1758</v>
      </c>
      <c r="B1759">
        <v>0.342854092054236</v>
      </c>
      <c r="C1759" s="6">
        <v>0.4</v>
      </c>
      <c r="D1759">
        <v>0.313149278009536</v>
      </c>
      <c r="E1759">
        <v>326123048</v>
      </c>
      <c r="F1759">
        <f t="shared" si="27"/>
        <v>245551319337</v>
      </c>
      <c r="G1759">
        <v>387091800</v>
      </c>
      <c r="H1759">
        <v>5685538</v>
      </c>
    </row>
    <row r="1760" spans="1:8">
      <c r="A1760">
        <v>1759</v>
      </c>
      <c r="B1760">
        <v>0.259759538735902</v>
      </c>
      <c r="C1760" s="6">
        <v>0.4</v>
      </c>
      <c r="D1760">
        <v>0.313162755380653</v>
      </c>
      <c r="E1760">
        <v>364812438</v>
      </c>
      <c r="F1760">
        <f t="shared" si="27"/>
        <v>245225196289</v>
      </c>
      <c r="G1760">
        <v>452814888</v>
      </c>
      <c r="H1760">
        <v>8999742</v>
      </c>
    </row>
    <row r="1761" spans="1:8">
      <c r="A1761">
        <v>1760</v>
      </c>
      <c r="B1761">
        <v>0.263521069909096</v>
      </c>
      <c r="C1761" s="6">
        <v>0.4</v>
      </c>
      <c r="D1761">
        <v>0.313197033508994</v>
      </c>
      <c r="E1761">
        <v>330626818</v>
      </c>
      <c r="F1761">
        <f t="shared" si="27"/>
        <v>244860383851</v>
      </c>
      <c r="G1761">
        <v>422818756</v>
      </c>
      <c r="H1761">
        <v>10000000</v>
      </c>
    </row>
    <row r="1762" spans="1:8">
      <c r="A1762">
        <v>1761</v>
      </c>
      <c r="B1762">
        <v>0.280653691992118</v>
      </c>
      <c r="C1762" s="6">
        <v>0.4</v>
      </c>
      <c r="D1762">
        <v>0.313259477229959</v>
      </c>
      <c r="E1762">
        <v>332762926</v>
      </c>
      <c r="F1762">
        <f t="shared" si="27"/>
        <v>244529757033</v>
      </c>
      <c r="G1762">
        <v>387938748</v>
      </c>
      <c r="H1762">
        <v>9975906</v>
      </c>
    </row>
    <row r="1763" spans="1:8">
      <c r="A1763">
        <v>1762</v>
      </c>
      <c r="B1763">
        <v>0.420758413518241</v>
      </c>
      <c r="C1763" s="6">
        <v>0.4</v>
      </c>
      <c r="D1763">
        <v>0.313301189969787</v>
      </c>
      <c r="E1763">
        <v>365221470</v>
      </c>
      <c r="F1763">
        <f t="shared" si="27"/>
        <v>244196994107</v>
      </c>
      <c r="G1763">
        <v>358179682</v>
      </c>
      <c r="H1763">
        <v>6032184</v>
      </c>
    </row>
    <row r="1764" spans="1:8">
      <c r="A1764">
        <v>1763</v>
      </c>
      <c r="B1764">
        <v>0.292289667973579</v>
      </c>
      <c r="C1764" s="6">
        <v>0.4</v>
      </c>
      <c r="D1764">
        <v>0.313365126249799</v>
      </c>
      <c r="E1764">
        <v>334215270</v>
      </c>
      <c r="F1764">
        <f t="shared" si="27"/>
        <v>243831772637</v>
      </c>
      <c r="G1764">
        <v>375116456</v>
      </c>
      <c r="H1764">
        <v>7359922</v>
      </c>
    </row>
    <row r="1765" spans="1:8">
      <c r="A1765">
        <v>1764</v>
      </c>
      <c r="B1765">
        <v>0.397244811605128</v>
      </c>
      <c r="C1765" s="6">
        <v>0.4</v>
      </c>
      <c r="D1765">
        <v>0.313405469619966</v>
      </c>
      <c r="E1765">
        <v>328680072</v>
      </c>
      <c r="F1765">
        <f t="shared" si="27"/>
        <v>243497557367</v>
      </c>
      <c r="G1765">
        <v>367918020</v>
      </c>
      <c r="H1765">
        <v>5725876</v>
      </c>
    </row>
    <row r="1766" spans="1:8">
      <c r="A1766">
        <v>1765</v>
      </c>
      <c r="B1766">
        <v>0.34428183687764</v>
      </c>
      <c r="C1766" s="6">
        <v>0.4</v>
      </c>
      <c r="D1766">
        <v>0.313411916834176</v>
      </c>
      <c r="E1766">
        <v>362228722</v>
      </c>
      <c r="F1766">
        <f t="shared" si="27"/>
        <v>243168877295</v>
      </c>
      <c r="G1766">
        <v>406141750</v>
      </c>
      <c r="H1766">
        <v>6077210</v>
      </c>
    </row>
    <row r="1767" spans="1:8">
      <c r="A1767">
        <v>1766</v>
      </c>
      <c r="B1767">
        <v>0.418808136957252</v>
      </c>
      <c r="C1767" s="6">
        <v>0.4</v>
      </c>
      <c r="D1767">
        <v>0.313548786618331</v>
      </c>
      <c r="E1767">
        <v>324279054</v>
      </c>
      <c r="F1767">
        <f t="shared" si="27"/>
        <v>242806648573</v>
      </c>
      <c r="G1767">
        <v>438439386</v>
      </c>
      <c r="H1767">
        <v>5599637</v>
      </c>
    </row>
    <row r="1768" spans="1:8">
      <c r="A1768">
        <v>1767</v>
      </c>
      <c r="B1768">
        <v>0.332059753351746</v>
      </c>
      <c r="C1768" s="6">
        <v>0.4</v>
      </c>
      <c r="D1768">
        <v>0.313623641865381</v>
      </c>
      <c r="E1768">
        <v>324870412</v>
      </c>
      <c r="F1768">
        <f t="shared" si="27"/>
        <v>242482369519</v>
      </c>
      <c r="G1768">
        <v>476949363</v>
      </c>
      <c r="H1768">
        <v>9886677</v>
      </c>
    </row>
    <row r="1769" spans="1:8">
      <c r="A1769">
        <v>1768</v>
      </c>
      <c r="B1769">
        <v>0.25828969258319</v>
      </c>
      <c r="C1769" s="6">
        <v>0.4</v>
      </c>
      <c r="D1769">
        <v>0.313817467543397</v>
      </c>
      <c r="E1769">
        <v>360208214</v>
      </c>
      <c r="F1769">
        <f t="shared" si="27"/>
        <v>242157499107</v>
      </c>
      <c r="G1769">
        <v>455299281</v>
      </c>
      <c r="H1769">
        <v>10000000</v>
      </c>
    </row>
    <row r="1770" spans="1:8">
      <c r="A1770">
        <v>1769</v>
      </c>
      <c r="B1770">
        <v>0.354988526082813</v>
      </c>
      <c r="C1770" s="6">
        <v>0.4</v>
      </c>
      <c r="D1770">
        <v>0.313878297873458</v>
      </c>
      <c r="E1770">
        <v>324000944</v>
      </c>
      <c r="F1770">
        <f t="shared" si="27"/>
        <v>241797290893</v>
      </c>
      <c r="G1770">
        <v>401835325</v>
      </c>
      <c r="H1770">
        <v>7499648</v>
      </c>
    </row>
    <row r="1771" spans="1:8">
      <c r="A1771">
        <v>1770</v>
      </c>
      <c r="B1771">
        <v>0.33424260462793</v>
      </c>
      <c r="C1771" s="6">
        <v>0.4</v>
      </c>
      <c r="D1771">
        <v>0.314022928376725</v>
      </c>
      <c r="E1771">
        <v>323643554</v>
      </c>
      <c r="F1771">
        <f t="shared" si="27"/>
        <v>241473289949</v>
      </c>
      <c r="G1771">
        <v>395589720</v>
      </c>
      <c r="H1771">
        <v>6440282</v>
      </c>
    </row>
    <row r="1772" spans="1:8">
      <c r="A1772">
        <v>1771</v>
      </c>
      <c r="B1772">
        <v>0.330005833499607</v>
      </c>
      <c r="C1772" s="6">
        <v>0.4</v>
      </c>
      <c r="D1772">
        <v>0.314074703793589</v>
      </c>
      <c r="E1772">
        <v>363226218</v>
      </c>
      <c r="F1772">
        <f t="shared" si="27"/>
        <v>241149646395</v>
      </c>
      <c r="G1772">
        <v>409582663</v>
      </c>
      <c r="H1772">
        <v>7372003</v>
      </c>
    </row>
    <row r="1773" spans="1:8">
      <c r="A1773">
        <v>1772</v>
      </c>
      <c r="B1773">
        <v>0.268086125837229</v>
      </c>
      <c r="C1773" s="6">
        <v>0.4</v>
      </c>
      <c r="D1773">
        <v>0.314092481890257</v>
      </c>
      <c r="E1773">
        <v>329354360</v>
      </c>
      <c r="F1773">
        <f t="shared" si="27"/>
        <v>240786420177</v>
      </c>
      <c r="G1773">
        <v>403072608</v>
      </c>
      <c r="H1773">
        <v>7610296</v>
      </c>
    </row>
    <row r="1774" spans="1:8">
      <c r="A1774">
        <v>1773</v>
      </c>
      <c r="B1774">
        <v>0.328256548034388</v>
      </c>
      <c r="C1774" s="6">
        <v>0.41</v>
      </c>
      <c r="D1774">
        <v>0.314139943815147</v>
      </c>
      <c r="E1774">
        <v>323395064</v>
      </c>
      <c r="F1774">
        <f t="shared" si="27"/>
        <v>240457065817</v>
      </c>
      <c r="G1774">
        <v>390866674</v>
      </c>
      <c r="H1774">
        <v>6358624</v>
      </c>
    </row>
    <row r="1775" spans="1:8">
      <c r="A1775">
        <v>1774</v>
      </c>
      <c r="B1775">
        <v>0.273030107911397</v>
      </c>
      <c r="C1775" s="6">
        <v>0.41</v>
      </c>
      <c r="D1775">
        <v>0.314165834814502</v>
      </c>
      <c r="E1775">
        <v>363501734</v>
      </c>
      <c r="F1775">
        <f t="shared" si="27"/>
        <v>240133670753</v>
      </c>
      <c r="G1775">
        <v>408504504</v>
      </c>
      <c r="H1775">
        <v>8755663</v>
      </c>
    </row>
    <row r="1776" spans="1:8">
      <c r="A1776">
        <v>1775</v>
      </c>
      <c r="B1776">
        <v>0.396723318454575</v>
      </c>
      <c r="C1776" s="6">
        <v>0.41</v>
      </c>
      <c r="D1776">
        <v>0.314250793798776</v>
      </c>
      <c r="E1776">
        <v>333397892</v>
      </c>
      <c r="F1776">
        <f t="shared" si="27"/>
        <v>239770169019</v>
      </c>
      <c r="G1776">
        <v>382169550</v>
      </c>
      <c r="H1776">
        <v>6777043</v>
      </c>
    </row>
    <row r="1777" spans="1:8">
      <c r="A1777">
        <v>1776</v>
      </c>
      <c r="B1777">
        <v>0.398254473629046</v>
      </c>
      <c r="C1777" s="6">
        <v>0.41</v>
      </c>
      <c r="D1777">
        <v>0.314337772968023</v>
      </c>
      <c r="E1777">
        <v>329772984</v>
      </c>
      <c r="F1777">
        <f t="shared" si="27"/>
        <v>239436771127</v>
      </c>
      <c r="G1777">
        <v>384956516</v>
      </c>
      <c r="H1777">
        <v>5617453</v>
      </c>
    </row>
    <row r="1778" spans="1:8">
      <c r="A1778">
        <v>1777</v>
      </c>
      <c r="B1778">
        <v>0.313548786618331</v>
      </c>
      <c r="C1778" s="6">
        <v>0.41</v>
      </c>
      <c r="D1778">
        <v>0.314428098973248</v>
      </c>
      <c r="E1778">
        <v>365440332</v>
      </c>
      <c r="F1778">
        <f t="shared" si="27"/>
        <v>239106998143</v>
      </c>
      <c r="G1778">
        <v>433345662</v>
      </c>
      <c r="H1778">
        <v>7047060</v>
      </c>
    </row>
    <row r="1779" spans="1:8">
      <c r="A1779">
        <v>1778</v>
      </c>
      <c r="B1779">
        <v>0.2671193274363</v>
      </c>
      <c r="C1779" s="6">
        <v>0.41</v>
      </c>
      <c r="D1779">
        <v>0.31447110831111</v>
      </c>
      <c r="E1779">
        <v>340543862</v>
      </c>
      <c r="F1779">
        <f t="shared" si="27"/>
        <v>238741557811</v>
      </c>
      <c r="G1779">
        <v>432286812</v>
      </c>
      <c r="H1779">
        <v>8614316</v>
      </c>
    </row>
    <row r="1780" spans="1:8">
      <c r="A1780">
        <v>1779</v>
      </c>
      <c r="B1780">
        <v>0.284432090145228</v>
      </c>
      <c r="C1780" s="6">
        <v>0.41</v>
      </c>
      <c r="D1780">
        <v>0.314496224521542</v>
      </c>
      <c r="E1780">
        <v>337785246</v>
      </c>
      <c r="F1780">
        <f t="shared" si="27"/>
        <v>238401013949</v>
      </c>
      <c r="G1780">
        <v>408072063</v>
      </c>
      <c r="H1780">
        <v>7834196</v>
      </c>
    </row>
    <row r="1781" spans="1:8">
      <c r="A1781">
        <v>1780</v>
      </c>
      <c r="B1781">
        <v>0.279140180263444</v>
      </c>
      <c r="C1781" s="6">
        <v>0.41</v>
      </c>
      <c r="D1781">
        <v>0.314496383498071</v>
      </c>
      <c r="E1781">
        <v>376633434</v>
      </c>
      <c r="F1781">
        <f t="shared" si="27"/>
        <v>238063228703</v>
      </c>
      <c r="G1781">
        <v>393473628</v>
      </c>
      <c r="H1781">
        <v>7521170</v>
      </c>
    </row>
    <row r="1782" spans="1:8">
      <c r="A1782">
        <v>1781</v>
      </c>
      <c r="B1782">
        <v>0.339702919499442</v>
      </c>
      <c r="C1782" s="6">
        <v>0.41</v>
      </c>
      <c r="D1782">
        <v>0.314502134604944</v>
      </c>
      <c r="E1782">
        <v>335807634</v>
      </c>
      <c r="F1782">
        <f t="shared" si="27"/>
        <v>237686595269</v>
      </c>
      <c r="G1782">
        <v>381747300</v>
      </c>
      <c r="H1782">
        <v>5655466</v>
      </c>
    </row>
    <row r="1783" spans="1:8">
      <c r="A1783">
        <v>1782</v>
      </c>
      <c r="B1783">
        <v>0.361691520672783</v>
      </c>
      <c r="C1783" s="6">
        <v>0.41</v>
      </c>
      <c r="D1783">
        <v>0.314513644644882</v>
      </c>
      <c r="E1783">
        <v>333462942</v>
      </c>
      <c r="F1783">
        <f t="shared" si="27"/>
        <v>237350787635</v>
      </c>
      <c r="G1783">
        <v>455696645</v>
      </c>
      <c r="H1783">
        <v>5719094</v>
      </c>
    </row>
    <row r="1784" spans="1:8">
      <c r="A1784">
        <v>1783</v>
      </c>
      <c r="B1784">
        <v>0.250093495896427</v>
      </c>
      <c r="C1784" s="6">
        <v>0.41</v>
      </c>
      <c r="D1784">
        <v>0.314632312169628</v>
      </c>
      <c r="E1784">
        <v>373462380</v>
      </c>
      <c r="F1784">
        <f t="shared" si="27"/>
        <v>237017324693</v>
      </c>
      <c r="G1784">
        <v>510135120</v>
      </c>
      <c r="H1784">
        <v>10000000</v>
      </c>
    </row>
    <row r="1785" spans="1:8">
      <c r="A1785">
        <v>1784</v>
      </c>
      <c r="B1785">
        <v>0.26304116338549</v>
      </c>
      <c r="C1785" s="6">
        <v>0.41</v>
      </c>
      <c r="D1785">
        <v>0.31470344277125</v>
      </c>
      <c r="E1785">
        <v>339534852</v>
      </c>
      <c r="F1785">
        <f t="shared" si="27"/>
        <v>236643862313</v>
      </c>
      <c r="G1785">
        <v>460539066</v>
      </c>
      <c r="H1785">
        <v>8669544</v>
      </c>
    </row>
    <row r="1786" spans="1:8">
      <c r="A1786">
        <v>1785</v>
      </c>
      <c r="B1786">
        <v>0.311956151453443</v>
      </c>
      <c r="C1786" s="6">
        <v>0.41</v>
      </c>
      <c r="D1786">
        <v>0.314710654418575</v>
      </c>
      <c r="E1786">
        <v>337698126</v>
      </c>
      <c r="F1786">
        <f t="shared" si="27"/>
        <v>236304327461</v>
      </c>
      <c r="G1786">
        <v>435495895</v>
      </c>
      <c r="H1786">
        <v>8435718</v>
      </c>
    </row>
    <row r="1787" spans="1:8">
      <c r="A1787">
        <v>1786</v>
      </c>
      <c r="B1787">
        <v>0.31142519974728</v>
      </c>
      <c r="C1787" s="6">
        <v>0.41</v>
      </c>
      <c r="D1787">
        <v>0.314752727600272</v>
      </c>
      <c r="E1787">
        <v>379484266</v>
      </c>
      <c r="F1787">
        <f t="shared" si="27"/>
        <v>235966629335</v>
      </c>
      <c r="G1787">
        <v>417549411</v>
      </c>
      <c r="H1787">
        <v>10000000</v>
      </c>
    </row>
    <row r="1788" spans="1:8">
      <c r="A1788">
        <v>1787</v>
      </c>
      <c r="B1788">
        <v>0.318925689723911</v>
      </c>
      <c r="C1788" s="6">
        <v>0.41</v>
      </c>
      <c r="D1788">
        <v>0.314808409903753</v>
      </c>
      <c r="E1788">
        <v>351962062</v>
      </c>
      <c r="F1788">
        <f t="shared" si="27"/>
        <v>235587145069</v>
      </c>
      <c r="G1788">
        <v>379783084</v>
      </c>
      <c r="H1788">
        <v>5747971</v>
      </c>
    </row>
    <row r="1789" spans="1:8">
      <c r="A1789">
        <v>1788</v>
      </c>
      <c r="B1789">
        <v>0.298496560629343</v>
      </c>
      <c r="C1789" s="6">
        <v>0.41</v>
      </c>
      <c r="D1789">
        <v>0.314830241714139</v>
      </c>
      <c r="E1789">
        <v>354427342</v>
      </c>
      <c r="F1789">
        <f t="shared" si="27"/>
        <v>235235183007</v>
      </c>
      <c r="G1789">
        <v>451774750</v>
      </c>
      <c r="H1789">
        <v>8878517</v>
      </c>
    </row>
    <row r="1790" spans="1:8">
      <c r="A1790">
        <v>1789</v>
      </c>
      <c r="B1790">
        <v>0.36468730356206</v>
      </c>
      <c r="C1790" s="6">
        <v>0.42</v>
      </c>
      <c r="D1790">
        <v>0.314848891892176</v>
      </c>
      <c r="E1790">
        <v>383664428</v>
      </c>
      <c r="F1790">
        <f t="shared" si="27"/>
        <v>234880755665</v>
      </c>
      <c r="G1790">
        <v>428293280</v>
      </c>
      <c r="H1790">
        <v>6717072</v>
      </c>
    </row>
    <row r="1791" spans="1:8">
      <c r="A1791">
        <v>1790</v>
      </c>
      <c r="B1791">
        <v>0.278642856711804</v>
      </c>
      <c r="C1791" s="6">
        <v>0.42</v>
      </c>
      <c r="D1791">
        <v>0.314869647049229</v>
      </c>
      <c r="E1791">
        <v>349310588</v>
      </c>
      <c r="F1791">
        <f t="shared" si="27"/>
        <v>234497091237</v>
      </c>
      <c r="G1791">
        <v>433951832</v>
      </c>
      <c r="H1791">
        <v>10000000</v>
      </c>
    </row>
    <row r="1792" spans="1:8">
      <c r="A1792">
        <v>1791</v>
      </c>
      <c r="B1792">
        <v>0.36490226056474</v>
      </c>
      <c r="C1792" s="6">
        <v>0.42</v>
      </c>
      <c r="D1792">
        <v>0.314968656062509</v>
      </c>
      <c r="E1792">
        <v>359591294</v>
      </c>
      <c r="F1792">
        <f t="shared" si="27"/>
        <v>234147780649</v>
      </c>
      <c r="G1792">
        <v>380122544</v>
      </c>
      <c r="H1792">
        <v>6606573</v>
      </c>
    </row>
    <row r="1793" spans="1:8">
      <c r="A1793">
        <v>1792</v>
      </c>
      <c r="B1793">
        <v>0.373501426937573</v>
      </c>
      <c r="C1793" s="6">
        <v>0.42</v>
      </c>
      <c r="D1793">
        <v>0.315079424104444</v>
      </c>
      <c r="E1793">
        <v>403726842</v>
      </c>
      <c r="F1793">
        <f t="shared" si="27"/>
        <v>233788189355</v>
      </c>
      <c r="G1793">
        <v>387991070</v>
      </c>
      <c r="H1793">
        <v>6343817</v>
      </c>
    </row>
    <row r="1794" spans="1:8">
      <c r="A1794">
        <v>1793</v>
      </c>
      <c r="B1794">
        <v>0.349656458450572</v>
      </c>
      <c r="C1794" s="6">
        <v>0.42</v>
      </c>
      <c r="D1794">
        <v>0.315154546153835</v>
      </c>
      <c r="E1794">
        <v>363763394</v>
      </c>
      <c r="F1794">
        <f t="shared" ref="F1794:F1857" si="28">F1795+E1794</f>
        <v>233384462513</v>
      </c>
      <c r="G1794">
        <v>404395639</v>
      </c>
      <c r="H1794">
        <v>5767697</v>
      </c>
    </row>
    <row r="1795" spans="1:8">
      <c r="A1795">
        <v>1794</v>
      </c>
      <c r="B1795">
        <v>0.293783132612101</v>
      </c>
      <c r="C1795" s="6">
        <v>0.42</v>
      </c>
      <c r="D1795">
        <v>0.315244498903084</v>
      </c>
      <c r="E1795">
        <v>379754544</v>
      </c>
      <c r="F1795">
        <f t="shared" si="28"/>
        <v>233020699119</v>
      </c>
      <c r="G1795">
        <v>462930039</v>
      </c>
      <c r="H1795">
        <v>5181964</v>
      </c>
    </row>
    <row r="1796" spans="1:8">
      <c r="A1796">
        <v>1795</v>
      </c>
      <c r="B1796">
        <v>0.321327046984097</v>
      </c>
      <c r="C1796" s="6">
        <v>0.42</v>
      </c>
      <c r="D1796">
        <v>0.31531484241405</v>
      </c>
      <c r="E1796">
        <v>415404644</v>
      </c>
      <c r="F1796">
        <f t="shared" si="28"/>
        <v>232640944575</v>
      </c>
      <c r="G1796">
        <v>994705580</v>
      </c>
      <c r="H1796">
        <v>7001929</v>
      </c>
    </row>
    <row r="1797" spans="1:8">
      <c r="A1797">
        <v>1796</v>
      </c>
      <c r="B1797">
        <v>0.267742910948996</v>
      </c>
      <c r="C1797" s="6">
        <v>0.42</v>
      </c>
      <c r="D1797">
        <v>0.315334318836753</v>
      </c>
      <c r="E1797">
        <v>389067662</v>
      </c>
      <c r="F1797">
        <f t="shared" si="28"/>
        <v>232225539931</v>
      </c>
      <c r="G1797">
        <v>994657342</v>
      </c>
      <c r="H1797">
        <v>8529512</v>
      </c>
    </row>
    <row r="1798" spans="1:8">
      <c r="A1798">
        <v>1797</v>
      </c>
      <c r="B1798">
        <v>0.272174348058393</v>
      </c>
      <c r="C1798" s="6">
        <v>0.42</v>
      </c>
      <c r="D1798">
        <v>0.315356539834085</v>
      </c>
      <c r="E1798">
        <v>396002414</v>
      </c>
      <c r="F1798">
        <f t="shared" si="28"/>
        <v>231836472269</v>
      </c>
      <c r="G1798">
        <v>967890880</v>
      </c>
      <c r="H1798">
        <v>6540348</v>
      </c>
    </row>
    <row r="1799" spans="1:8">
      <c r="A1799">
        <v>1798</v>
      </c>
      <c r="B1799">
        <v>0.33375751030971</v>
      </c>
      <c r="C1799" s="6">
        <v>0.42</v>
      </c>
      <c r="D1799">
        <v>0.315366487455342</v>
      </c>
      <c r="E1799">
        <v>444563890</v>
      </c>
      <c r="F1799">
        <f t="shared" si="28"/>
        <v>231440469855</v>
      </c>
      <c r="G1799">
        <v>986276964</v>
      </c>
      <c r="H1799">
        <v>6653804</v>
      </c>
    </row>
    <row r="1800" spans="1:8">
      <c r="A1800">
        <v>1799</v>
      </c>
      <c r="B1800">
        <v>0.342951512844321</v>
      </c>
      <c r="C1800" s="6">
        <v>0.42</v>
      </c>
      <c r="D1800">
        <v>0.315420816078452</v>
      </c>
      <c r="E1800">
        <v>420166696</v>
      </c>
      <c r="F1800">
        <f t="shared" si="28"/>
        <v>230995905965</v>
      </c>
      <c r="G1800">
        <v>996662843</v>
      </c>
      <c r="H1800">
        <v>6604802</v>
      </c>
    </row>
    <row r="1801" spans="1:7">
      <c r="A1801">
        <v>1800</v>
      </c>
      <c r="B1801">
        <v>0.470981585573009</v>
      </c>
      <c r="C1801" s="6">
        <v>0.42</v>
      </c>
      <c r="D1801">
        <v>0.315424820897418</v>
      </c>
      <c r="E1801">
        <v>422402826</v>
      </c>
      <c r="F1801">
        <f t="shared" si="28"/>
        <v>230575739269</v>
      </c>
      <c r="G1801">
        <v>1007530788</v>
      </c>
    </row>
    <row r="1802" spans="1:7">
      <c r="A1802">
        <v>1801</v>
      </c>
      <c r="B1802">
        <v>0.288973765618847</v>
      </c>
      <c r="C1802" s="6">
        <v>0.42</v>
      </c>
      <c r="D1802">
        <v>0.315584257760735</v>
      </c>
      <c r="E1802">
        <v>451440342</v>
      </c>
      <c r="F1802">
        <f t="shared" si="28"/>
        <v>230153336443</v>
      </c>
      <c r="G1802">
        <v>1021792620</v>
      </c>
    </row>
    <row r="1803" spans="1:7">
      <c r="A1803">
        <v>1802</v>
      </c>
      <c r="B1803">
        <v>0.246938644262229</v>
      </c>
      <c r="C1803" s="6">
        <v>0.42</v>
      </c>
      <c r="D1803">
        <v>0.315604728611203</v>
      </c>
      <c r="E1803">
        <v>394479944</v>
      </c>
      <c r="F1803">
        <f t="shared" si="28"/>
        <v>229701896101</v>
      </c>
      <c r="G1803">
        <v>981041268</v>
      </c>
    </row>
    <row r="1804" spans="1:7">
      <c r="A1804">
        <v>1803</v>
      </c>
      <c r="B1804">
        <v>0.259941727450479</v>
      </c>
      <c r="C1804" s="6">
        <v>0.43</v>
      </c>
      <c r="D1804">
        <v>0.315632875641356</v>
      </c>
      <c r="E1804">
        <v>389786618</v>
      </c>
      <c r="F1804">
        <f t="shared" si="28"/>
        <v>229307416157</v>
      </c>
      <c r="G1804">
        <v>895158438</v>
      </c>
    </row>
    <row r="1805" spans="1:7">
      <c r="A1805">
        <v>1804</v>
      </c>
      <c r="B1805">
        <v>0.28165111628363</v>
      </c>
      <c r="C1805" s="6">
        <v>0.43</v>
      </c>
      <c r="D1805">
        <v>0.315865634801754</v>
      </c>
      <c r="E1805">
        <v>416752864</v>
      </c>
      <c r="F1805">
        <f t="shared" si="28"/>
        <v>228917629539</v>
      </c>
      <c r="G1805">
        <v>861105840</v>
      </c>
    </row>
    <row r="1806" spans="1:7">
      <c r="A1806">
        <v>1805</v>
      </c>
      <c r="B1806">
        <v>0.257174106304782</v>
      </c>
      <c r="C1806" s="6">
        <v>0.43</v>
      </c>
      <c r="D1806">
        <v>0.315995377747003</v>
      </c>
      <c r="E1806">
        <v>367753954</v>
      </c>
      <c r="F1806">
        <f t="shared" si="28"/>
        <v>228500876675</v>
      </c>
      <c r="G1806">
        <v>814275846</v>
      </c>
    </row>
    <row r="1807" spans="1:7">
      <c r="A1807">
        <v>1806</v>
      </c>
      <c r="B1807">
        <v>0.321515239661812</v>
      </c>
      <c r="C1807" s="6">
        <v>0.43</v>
      </c>
      <c r="D1807">
        <v>0.31600895280392</v>
      </c>
      <c r="E1807">
        <v>363402618</v>
      </c>
      <c r="F1807">
        <f t="shared" si="28"/>
        <v>228133122721</v>
      </c>
      <c r="G1807">
        <v>758653203</v>
      </c>
    </row>
    <row r="1808" spans="1:7">
      <c r="A1808">
        <v>1807</v>
      </c>
      <c r="B1808">
        <v>0.297908043345742</v>
      </c>
      <c r="C1808" s="6">
        <v>0.43</v>
      </c>
      <c r="D1808">
        <v>0.31601327171667</v>
      </c>
      <c r="E1808">
        <v>396120110</v>
      </c>
      <c r="F1808">
        <f t="shared" si="28"/>
        <v>227769720103</v>
      </c>
      <c r="G1808">
        <v>769919052</v>
      </c>
    </row>
    <row r="1809" spans="1:7">
      <c r="A1809">
        <v>1808</v>
      </c>
      <c r="B1809">
        <v>0.306064142847892</v>
      </c>
      <c r="C1809" s="6">
        <v>0.43</v>
      </c>
      <c r="D1809">
        <v>0.316075021641721</v>
      </c>
      <c r="E1809">
        <v>356190234</v>
      </c>
      <c r="F1809">
        <f t="shared" si="28"/>
        <v>227373599993</v>
      </c>
      <c r="G1809">
        <v>733827565</v>
      </c>
    </row>
    <row r="1810" spans="1:7">
      <c r="A1810">
        <v>1809</v>
      </c>
      <c r="B1810">
        <v>0.26235975791391</v>
      </c>
      <c r="C1810" s="6">
        <v>0.43</v>
      </c>
      <c r="D1810">
        <v>0.316081621820742</v>
      </c>
      <c r="E1810">
        <v>342378036</v>
      </c>
      <c r="F1810">
        <f t="shared" si="28"/>
        <v>227017409759</v>
      </c>
      <c r="G1810">
        <v>712030309</v>
      </c>
    </row>
    <row r="1811" spans="1:7">
      <c r="A1811">
        <v>1810</v>
      </c>
      <c r="B1811">
        <v>0.303618482512915</v>
      </c>
      <c r="C1811" s="6">
        <v>0.43</v>
      </c>
      <c r="D1811">
        <v>0.316086594450061</v>
      </c>
      <c r="E1811">
        <v>383696656</v>
      </c>
      <c r="F1811">
        <f t="shared" si="28"/>
        <v>226675031723</v>
      </c>
      <c r="G1811">
        <v>644091290</v>
      </c>
    </row>
    <row r="1812" spans="1:7">
      <c r="A1812">
        <v>1811</v>
      </c>
      <c r="B1812">
        <v>0.308692973841233</v>
      </c>
      <c r="C1812" s="6">
        <v>0.43</v>
      </c>
      <c r="D1812">
        <v>0.316095062919604</v>
      </c>
      <c r="E1812">
        <v>340256786</v>
      </c>
      <c r="F1812">
        <f t="shared" si="28"/>
        <v>226291335067</v>
      </c>
      <c r="G1812">
        <v>618009885</v>
      </c>
    </row>
    <row r="1813" spans="1:7">
      <c r="A1813">
        <v>1812</v>
      </c>
      <c r="B1813">
        <v>0.264261046952236</v>
      </c>
      <c r="C1813" s="6">
        <v>0.43</v>
      </c>
      <c r="D1813">
        <v>0.316175386892393</v>
      </c>
      <c r="E1813">
        <v>319513602</v>
      </c>
      <c r="F1813">
        <f t="shared" si="28"/>
        <v>225951078281</v>
      </c>
      <c r="G1813">
        <v>598944924</v>
      </c>
    </row>
    <row r="1814" spans="1:7">
      <c r="A1814">
        <v>1813</v>
      </c>
      <c r="B1814">
        <v>0.281441017300623</v>
      </c>
      <c r="C1814" s="6">
        <v>0.44</v>
      </c>
      <c r="D1814">
        <v>0.316219833057975</v>
      </c>
      <c r="E1814">
        <v>370994838</v>
      </c>
      <c r="F1814">
        <f t="shared" si="28"/>
        <v>225631564679</v>
      </c>
      <c r="G1814">
        <v>577425876</v>
      </c>
    </row>
    <row r="1815" spans="1:7">
      <c r="A1815">
        <v>1814</v>
      </c>
      <c r="B1815">
        <v>0.326610223834744</v>
      </c>
      <c r="C1815" s="6">
        <v>0.44</v>
      </c>
      <c r="D1815">
        <v>0.316228605081293</v>
      </c>
      <c r="E1815">
        <v>352087342</v>
      </c>
      <c r="F1815">
        <f t="shared" si="28"/>
        <v>225260569841</v>
      </c>
      <c r="G1815">
        <v>552158516</v>
      </c>
    </row>
    <row r="1816" spans="1:7">
      <c r="A1816">
        <v>1815</v>
      </c>
      <c r="B1816">
        <v>0.337049783165164</v>
      </c>
      <c r="C1816" s="6">
        <v>0.44</v>
      </c>
      <c r="D1816">
        <v>0.316323367375612</v>
      </c>
      <c r="E1816">
        <v>346381150</v>
      </c>
      <c r="F1816">
        <f t="shared" si="28"/>
        <v>224908482499</v>
      </c>
      <c r="G1816">
        <v>546067464</v>
      </c>
    </row>
    <row r="1817" spans="1:7">
      <c r="A1817">
        <v>1816</v>
      </c>
      <c r="B1817">
        <v>0.352773246668529</v>
      </c>
      <c r="C1817" s="6">
        <v>0.44</v>
      </c>
      <c r="D1817">
        <v>0.316383506746322</v>
      </c>
      <c r="E1817">
        <v>391900112</v>
      </c>
      <c r="F1817">
        <f t="shared" si="28"/>
        <v>224562101349</v>
      </c>
      <c r="G1817">
        <v>538225270</v>
      </c>
    </row>
    <row r="1818" spans="1:7">
      <c r="A1818">
        <v>1817</v>
      </c>
      <c r="B1818">
        <v>0.330537191275593</v>
      </c>
      <c r="C1818" s="6">
        <v>0.44</v>
      </c>
      <c r="D1818">
        <v>0.316458347828928</v>
      </c>
      <c r="E1818">
        <v>356502588</v>
      </c>
      <c r="F1818">
        <f t="shared" si="28"/>
        <v>224170201237</v>
      </c>
      <c r="G1818">
        <v>549811570</v>
      </c>
    </row>
    <row r="1819" spans="1:7">
      <c r="A1819">
        <v>1818</v>
      </c>
      <c r="B1819">
        <v>0.263211993786135</v>
      </c>
      <c r="C1819" s="6">
        <v>0.44</v>
      </c>
      <c r="D1819">
        <v>0.31666840864807</v>
      </c>
      <c r="E1819">
        <v>356462184</v>
      </c>
      <c r="F1819">
        <f t="shared" si="28"/>
        <v>223813698649</v>
      </c>
      <c r="G1819">
        <v>544205207</v>
      </c>
    </row>
    <row r="1820" spans="1:7">
      <c r="A1820">
        <v>1819</v>
      </c>
      <c r="B1820">
        <v>0.320805902250208</v>
      </c>
      <c r="C1820" s="6">
        <v>0.44</v>
      </c>
      <c r="D1820">
        <v>0.316741443733265</v>
      </c>
      <c r="E1820">
        <v>394668460</v>
      </c>
      <c r="F1820">
        <f t="shared" si="28"/>
        <v>223457236465</v>
      </c>
      <c r="G1820">
        <v>521461388</v>
      </c>
    </row>
    <row r="1821" spans="1:7">
      <c r="A1821">
        <v>1820</v>
      </c>
      <c r="B1821">
        <v>0.271512614016532</v>
      </c>
      <c r="C1821" s="6">
        <v>0.45</v>
      </c>
      <c r="D1821">
        <v>0.316753307344454</v>
      </c>
      <c r="E1821">
        <v>353943408</v>
      </c>
      <c r="F1821">
        <f t="shared" si="28"/>
        <v>223062568005</v>
      </c>
      <c r="G1821">
        <v>543764552</v>
      </c>
    </row>
    <row r="1822" spans="1:7">
      <c r="A1822">
        <v>1821</v>
      </c>
      <c r="B1822">
        <v>0.273086887562087</v>
      </c>
      <c r="C1822" s="6">
        <v>0.45</v>
      </c>
      <c r="D1822">
        <v>0.31675721894377</v>
      </c>
      <c r="E1822">
        <v>356306648</v>
      </c>
      <c r="F1822">
        <f t="shared" si="28"/>
        <v>222708624597</v>
      </c>
      <c r="G1822">
        <v>528527286</v>
      </c>
    </row>
    <row r="1823" spans="1:7">
      <c r="A1823">
        <v>1822</v>
      </c>
      <c r="B1823">
        <v>0.378929626105341</v>
      </c>
      <c r="C1823" s="6">
        <v>0.45</v>
      </c>
      <c r="D1823">
        <v>0.316870843625038</v>
      </c>
      <c r="E1823">
        <v>391299304</v>
      </c>
      <c r="F1823">
        <f t="shared" si="28"/>
        <v>222352317949</v>
      </c>
      <c r="G1823">
        <v>503321868</v>
      </c>
    </row>
    <row r="1824" spans="1:7">
      <c r="A1824">
        <v>1823</v>
      </c>
      <c r="B1824">
        <v>0.320034679672226</v>
      </c>
      <c r="C1824" s="6">
        <v>0.46</v>
      </c>
      <c r="D1824">
        <v>0.316956507155498</v>
      </c>
      <c r="E1824">
        <v>343264490</v>
      </c>
      <c r="F1824">
        <f t="shared" si="28"/>
        <v>221961018645</v>
      </c>
      <c r="G1824">
        <v>562277750</v>
      </c>
    </row>
    <row r="1825" spans="1:7">
      <c r="A1825">
        <v>1824</v>
      </c>
      <c r="B1825">
        <v>0.275410905180708</v>
      </c>
      <c r="C1825" s="6">
        <v>0.46</v>
      </c>
      <c r="D1825">
        <v>0.317033273573272</v>
      </c>
      <c r="E1825">
        <v>323004056</v>
      </c>
      <c r="F1825">
        <f t="shared" si="28"/>
        <v>221617754155</v>
      </c>
      <c r="G1825">
        <v>545604136</v>
      </c>
    </row>
    <row r="1826" spans="1:7">
      <c r="A1826">
        <v>1825</v>
      </c>
      <c r="B1826">
        <v>0.280877124850396</v>
      </c>
      <c r="C1826" s="6">
        <v>0.46</v>
      </c>
      <c r="D1826">
        <v>0.317116210762378</v>
      </c>
      <c r="E1826">
        <v>393044730</v>
      </c>
      <c r="F1826">
        <f t="shared" si="28"/>
        <v>221294750099</v>
      </c>
      <c r="G1826">
        <v>516094744</v>
      </c>
    </row>
    <row r="1827" spans="1:7">
      <c r="A1827">
        <v>1826</v>
      </c>
      <c r="B1827">
        <v>0.423343057519136</v>
      </c>
      <c r="C1827" s="6">
        <v>0.47</v>
      </c>
      <c r="D1827">
        <v>0.317232955047143</v>
      </c>
      <c r="E1827">
        <v>360667728</v>
      </c>
      <c r="F1827">
        <f t="shared" si="28"/>
        <v>220901705369</v>
      </c>
      <c r="G1827">
        <v>473900100</v>
      </c>
    </row>
    <row r="1828" spans="1:7">
      <c r="A1828">
        <v>1827</v>
      </c>
      <c r="B1828">
        <v>0.345401086056828</v>
      </c>
      <c r="C1828" s="6">
        <v>0.47</v>
      </c>
      <c r="D1828">
        <v>0.317307949758402</v>
      </c>
      <c r="E1828">
        <v>358931126</v>
      </c>
      <c r="F1828">
        <f t="shared" si="28"/>
        <v>220541037641</v>
      </c>
      <c r="G1828">
        <v>516727952</v>
      </c>
    </row>
    <row r="1829" spans="1:7">
      <c r="A1829">
        <v>1828</v>
      </c>
      <c r="B1829">
        <v>0.267925105766898</v>
      </c>
      <c r="C1829" s="6">
        <v>0.47</v>
      </c>
      <c r="D1829">
        <v>0.317338625522163</v>
      </c>
      <c r="E1829">
        <v>399671360</v>
      </c>
      <c r="F1829">
        <f t="shared" si="28"/>
        <v>220182106515</v>
      </c>
      <c r="G1829">
        <v>559655765</v>
      </c>
    </row>
    <row r="1830" spans="1:7">
      <c r="A1830">
        <v>1829</v>
      </c>
      <c r="B1830">
        <v>0.2990390895115</v>
      </c>
      <c r="C1830" s="6">
        <v>0.47</v>
      </c>
      <c r="D1830">
        <v>0.317341150506591</v>
      </c>
      <c r="E1830">
        <v>367684820</v>
      </c>
      <c r="F1830">
        <f t="shared" si="28"/>
        <v>219782435155</v>
      </c>
      <c r="G1830">
        <v>520898790</v>
      </c>
    </row>
    <row r="1831" spans="1:7">
      <c r="A1831">
        <v>1830</v>
      </c>
      <c r="B1831">
        <v>0.295220229674936</v>
      </c>
      <c r="C1831" s="6">
        <v>0.47</v>
      </c>
      <c r="D1831">
        <v>0.317407213897646</v>
      </c>
      <c r="E1831">
        <v>364723646</v>
      </c>
      <c r="F1831">
        <f t="shared" si="28"/>
        <v>219414750335</v>
      </c>
      <c r="G1831">
        <v>545746332</v>
      </c>
    </row>
    <row r="1832" spans="1:7">
      <c r="A1832">
        <v>1831</v>
      </c>
      <c r="B1832">
        <v>0.25996684534934</v>
      </c>
      <c r="C1832" s="6">
        <v>0.47</v>
      </c>
      <c r="D1832">
        <v>0.317422245039866</v>
      </c>
      <c r="E1832">
        <v>405489418</v>
      </c>
      <c r="F1832">
        <f t="shared" si="28"/>
        <v>219050026689</v>
      </c>
      <c r="G1832">
        <v>494705544</v>
      </c>
    </row>
    <row r="1833" spans="1:7">
      <c r="A1833">
        <v>1832</v>
      </c>
      <c r="B1833">
        <v>0.395853740547903</v>
      </c>
      <c r="C1833" s="6">
        <v>0.48</v>
      </c>
      <c r="D1833">
        <v>0.31742333800631</v>
      </c>
      <c r="E1833">
        <v>360021696</v>
      </c>
      <c r="F1833">
        <f t="shared" si="28"/>
        <v>218644537271</v>
      </c>
      <c r="G1833">
        <v>441429534</v>
      </c>
    </row>
    <row r="1834" spans="1:7">
      <c r="A1834">
        <v>1833</v>
      </c>
      <c r="B1834">
        <v>0.292120322096179</v>
      </c>
      <c r="C1834" s="6">
        <v>0.49</v>
      </c>
      <c r="D1834">
        <v>0.317529177336089</v>
      </c>
      <c r="E1834">
        <v>363574384</v>
      </c>
      <c r="F1834">
        <f t="shared" si="28"/>
        <v>218284515575</v>
      </c>
      <c r="G1834">
        <v>462219036</v>
      </c>
    </row>
    <row r="1835" spans="1:7">
      <c r="A1835">
        <v>1834</v>
      </c>
      <c r="B1835">
        <v>0.313411916834176</v>
      </c>
      <c r="C1835" s="6">
        <v>0.49</v>
      </c>
      <c r="D1835">
        <v>0.317558739476057</v>
      </c>
      <c r="E1835">
        <v>408320996</v>
      </c>
      <c r="F1835">
        <f t="shared" si="28"/>
        <v>217920941191</v>
      </c>
      <c r="G1835">
        <v>430275054</v>
      </c>
    </row>
    <row r="1836" spans="1:7">
      <c r="A1836">
        <v>1835</v>
      </c>
      <c r="B1836">
        <v>0.288301425750454</v>
      </c>
      <c r="C1836" s="6">
        <v>0.49</v>
      </c>
      <c r="D1836">
        <v>0.317617172234733</v>
      </c>
      <c r="E1836">
        <v>367033234</v>
      </c>
      <c r="F1836">
        <f t="shared" si="28"/>
        <v>217512620195</v>
      </c>
      <c r="G1836">
        <v>408771750</v>
      </c>
    </row>
    <row r="1837" spans="1:7">
      <c r="A1837">
        <v>1836</v>
      </c>
      <c r="B1837">
        <v>0.267521197382392</v>
      </c>
      <c r="C1837" s="6">
        <v>0.49</v>
      </c>
      <c r="D1837">
        <v>0.317669141486311</v>
      </c>
      <c r="E1837">
        <v>364748574</v>
      </c>
      <c r="F1837">
        <f t="shared" si="28"/>
        <v>217145586961</v>
      </c>
      <c r="G1837">
        <v>344741670</v>
      </c>
    </row>
    <row r="1838" spans="1:7">
      <c r="A1838">
        <v>1837</v>
      </c>
      <c r="B1838">
        <v>0.363993833267699</v>
      </c>
      <c r="C1838" s="6">
        <v>0.49</v>
      </c>
      <c r="D1838">
        <v>0.317695399636527</v>
      </c>
      <c r="E1838">
        <v>403316356</v>
      </c>
      <c r="F1838">
        <f t="shared" si="28"/>
        <v>216780838387</v>
      </c>
      <c r="G1838">
        <v>283592844</v>
      </c>
    </row>
    <row r="1839" spans="1:7">
      <c r="A1839">
        <v>1838</v>
      </c>
      <c r="B1839">
        <v>0.333569406866822</v>
      </c>
      <c r="C1839" s="6">
        <v>0.49</v>
      </c>
      <c r="D1839">
        <v>0.317745225705106</v>
      </c>
      <c r="E1839">
        <v>364173592</v>
      </c>
      <c r="F1839">
        <f t="shared" si="28"/>
        <v>216377522031</v>
      </c>
      <c r="G1839">
        <v>307292592</v>
      </c>
    </row>
    <row r="1840" spans="1:7">
      <c r="A1840">
        <v>1839</v>
      </c>
      <c r="B1840">
        <v>0.314337772968023</v>
      </c>
      <c r="C1840" s="6">
        <v>0.49</v>
      </c>
      <c r="D1840">
        <v>0.317807513347226</v>
      </c>
      <c r="E1840">
        <v>365582932</v>
      </c>
      <c r="F1840">
        <f t="shared" si="28"/>
        <v>216013348439</v>
      </c>
      <c r="G1840">
        <v>386601237</v>
      </c>
    </row>
    <row r="1841" spans="1:7">
      <c r="A1841">
        <v>1840</v>
      </c>
      <c r="B1841">
        <v>0.353969046183823</v>
      </c>
      <c r="C1841" s="6">
        <v>0.49</v>
      </c>
      <c r="D1841">
        <v>0.317868518113666</v>
      </c>
      <c r="E1841">
        <v>397040802</v>
      </c>
      <c r="F1841">
        <f t="shared" si="28"/>
        <v>215647765507</v>
      </c>
      <c r="G1841">
        <v>385730443</v>
      </c>
    </row>
    <row r="1842" spans="2:7">
      <c r="B1842">
        <v>0.298307353474649</v>
      </c>
      <c r="D1842">
        <v>0.317892045443517</v>
      </c>
      <c r="E1842">
        <v>367729098</v>
      </c>
      <c r="F1842">
        <f t="shared" si="28"/>
        <v>215250724705</v>
      </c>
      <c r="G1842">
        <v>382151985</v>
      </c>
    </row>
    <row r="1843" spans="2:7">
      <c r="B1843">
        <v>0.351167935024413</v>
      </c>
      <c r="D1843">
        <v>0.317980225490414</v>
      </c>
      <c r="E1843">
        <v>363324150</v>
      </c>
      <c r="F1843">
        <f t="shared" si="28"/>
        <v>214882995607</v>
      </c>
      <c r="G1843">
        <v>341661021</v>
      </c>
    </row>
    <row r="1844" spans="2:7">
      <c r="B1844">
        <v>0.297258489682515</v>
      </c>
      <c r="D1844">
        <v>0.318016507903288</v>
      </c>
      <c r="E1844">
        <v>400412500</v>
      </c>
      <c r="F1844">
        <f t="shared" si="28"/>
        <v>214519671457</v>
      </c>
      <c r="G1844">
        <v>400631707</v>
      </c>
    </row>
    <row r="1845" spans="2:7">
      <c r="B1845">
        <v>0.255354771722601</v>
      </c>
      <c r="D1845">
        <v>0.31828721805973</v>
      </c>
      <c r="E1845">
        <v>361743346</v>
      </c>
      <c r="F1845">
        <f t="shared" si="28"/>
        <v>214119258957</v>
      </c>
      <c r="G1845">
        <v>380505912</v>
      </c>
    </row>
    <row r="1846" spans="2:7">
      <c r="B1846">
        <v>0.326766163911202</v>
      </c>
      <c r="D1846">
        <v>0.318338397442695</v>
      </c>
      <c r="E1846">
        <v>360962760</v>
      </c>
      <c r="F1846">
        <f t="shared" si="28"/>
        <v>213757515611</v>
      </c>
      <c r="G1846">
        <v>335624562</v>
      </c>
    </row>
    <row r="1847" spans="2:7">
      <c r="B1847">
        <v>0.376547814731941</v>
      </c>
      <c r="D1847">
        <v>0.318340230872531</v>
      </c>
      <c r="E1847">
        <v>391806944</v>
      </c>
      <c r="F1847">
        <f t="shared" si="28"/>
        <v>213396552851</v>
      </c>
      <c r="G1847">
        <v>423537888</v>
      </c>
    </row>
    <row r="1848" spans="2:7">
      <c r="B1848">
        <v>0.324571316689726</v>
      </c>
      <c r="D1848">
        <v>0.318424631386725</v>
      </c>
      <c r="E1848">
        <v>344966404</v>
      </c>
      <c r="F1848">
        <f t="shared" si="28"/>
        <v>213004745907</v>
      </c>
      <c r="G1848">
        <v>471786918</v>
      </c>
    </row>
    <row r="1849" spans="2:7">
      <c r="B1849">
        <v>0.36023761404043</v>
      </c>
      <c r="D1849">
        <v>0.318498600912525</v>
      </c>
      <c r="E1849">
        <v>332394836</v>
      </c>
      <c r="F1849">
        <f t="shared" si="28"/>
        <v>212659779503</v>
      </c>
      <c r="G1849">
        <v>444719580</v>
      </c>
    </row>
    <row r="1850" spans="2:7">
      <c r="B1850">
        <v>0.292785772765435</v>
      </c>
      <c r="D1850">
        <v>0.318537753696194</v>
      </c>
      <c r="E1850">
        <v>382213084</v>
      </c>
      <c r="F1850">
        <f t="shared" si="28"/>
        <v>212327384667</v>
      </c>
      <c r="G1850">
        <v>708910740</v>
      </c>
    </row>
    <row r="1851" spans="2:7">
      <c r="B1851">
        <v>0.311387413456444</v>
      </c>
      <c r="D1851">
        <v>0.318559353816365</v>
      </c>
      <c r="E1851">
        <v>330682334</v>
      </c>
      <c r="F1851">
        <f t="shared" si="28"/>
        <v>211945171583</v>
      </c>
      <c r="G1851">
        <v>705069412</v>
      </c>
    </row>
    <row r="1852" spans="2:7">
      <c r="B1852">
        <v>0.408295988848284</v>
      </c>
      <c r="D1852">
        <v>0.318588290938071</v>
      </c>
      <c r="E1852">
        <v>322471622</v>
      </c>
      <c r="F1852">
        <f t="shared" si="28"/>
        <v>211614489249</v>
      </c>
      <c r="G1852">
        <v>666005385</v>
      </c>
    </row>
    <row r="1853" spans="2:7">
      <c r="B1853">
        <v>0.303013898261931</v>
      </c>
      <c r="D1853">
        <v>0.318593089478688</v>
      </c>
      <c r="E1853">
        <v>350707306</v>
      </c>
      <c r="F1853">
        <f t="shared" si="28"/>
        <v>211292017627</v>
      </c>
      <c r="G1853">
        <v>722185940</v>
      </c>
    </row>
    <row r="1854" spans="2:7">
      <c r="B1854">
        <v>0.343205534018343</v>
      </c>
      <c r="D1854">
        <v>0.318618065241409</v>
      </c>
      <c r="E1854">
        <v>371864904</v>
      </c>
      <c r="F1854">
        <f t="shared" si="28"/>
        <v>210941310321</v>
      </c>
      <c r="G1854">
        <v>695344944</v>
      </c>
    </row>
    <row r="1855" spans="2:7">
      <c r="B1855">
        <v>0.28367463547051</v>
      </c>
      <c r="D1855">
        <v>0.31871904674862</v>
      </c>
      <c r="E1855">
        <v>349794196</v>
      </c>
      <c r="F1855">
        <f t="shared" si="28"/>
        <v>210569445417</v>
      </c>
      <c r="G1855">
        <v>694925145</v>
      </c>
    </row>
    <row r="1856" spans="2:7">
      <c r="B1856">
        <v>0.264776925229504</v>
      </c>
      <c r="D1856">
        <v>0.31882766822675</v>
      </c>
      <c r="E1856">
        <v>386798560</v>
      </c>
      <c r="F1856">
        <f t="shared" si="28"/>
        <v>210219651221</v>
      </c>
      <c r="G1856">
        <v>671945560</v>
      </c>
    </row>
    <row r="1857" spans="2:7">
      <c r="B1857">
        <v>0.343714305566556</v>
      </c>
      <c r="D1857">
        <v>0.318847932440356</v>
      </c>
      <c r="E1857">
        <v>365269490</v>
      </c>
      <c r="F1857">
        <f t="shared" si="28"/>
        <v>209832852661</v>
      </c>
      <c r="G1857">
        <v>638291299</v>
      </c>
    </row>
    <row r="1858" spans="2:7">
      <c r="B1858">
        <v>0.271495520241971</v>
      </c>
      <c r="D1858">
        <v>0.318925689723911</v>
      </c>
      <c r="E1858">
        <v>373157878</v>
      </c>
      <c r="F1858">
        <f t="shared" ref="F1858:F1921" si="29">F1859+E1858</f>
        <v>209467583171</v>
      </c>
      <c r="G1858">
        <v>688695791</v>
      </c>
    </row>
    <row r="1859" spans="2:7">
      <c r="B1859">
        <v>0.289930479404598</v>
      </c>
      <c r="D1859">
        <v>0.319081472235733</v>
      </c>
      <c r="E1859">
        <v>422246096</v>
      </c>
      <c r="F1859">
        <f t="shared" si="29"/>
        <v>209094425293</v>
      </c>
      <c r="G1859">
        <v>669026740</v>
      </c>
    </row>
    <row r="1860" spans="2:7">
      <c r="B1860">
        <v>0.448783312970848</v>
      </c>
      <c r="D1860">
        <v>0.319227352469697</v>
      </c>
      <c r="E1860">
        <v>376556854</v>
      </c>
      <c r="F1860">
        <f t="shared" si="29"/>
        <v>208672179197</v>
      </c>
      <c r="G1860">
        <v>629548166</v>
      </c>
    </row>
    <row r="1861" spans="2:7">
      <c r="B1861">
        <v>0.271366608995886</v>
      </c>
      <c r="D1861">
        <v>0.319329886386209</v>
      </c>
      <c r="E1861">
        <v>369663804</v>
      </c>
      <c r="F1861">
        <f t="shared" si="29"/>
        <v>208295622343</v>
      </c>
      <c r="G1861">
        <v>752033556</v>
      </c>
    </row>
    <row r="1862" spans="2:7">
      <c r="B1862">
        <v>0.301296438405405</v>
      </c>
      <c r="D1862">
        <v>0.319380458515284</v>
      </c>
      <c r="E1862">
        <v>433902388</v>
      </c>
      <c r="F1862">
        <f t="shared" si="29"/>
        <v>207925958539</v>
      </c>
      <c r="G1862">
        <v>782875794</v>
      </c>
    </row>
    <row r="1863" spans="2:7">
      <c r="B1863">
        <v>0.263521439362485</v>
      </c>
      <c r="D1863">
        <v>0.319408920227567</v>
      </c>
      <c r="E1863">
        <v>403874136</v>
      </c>
      <c r="F1863">
        <f t="shared" si="29"/>
        <v>207492056151</v>
      </c>
      <c r="G1863">
        <v>757962272</v>
      </c>
    </row>
    <row r="1864" spans="2:7">
      <c r="B1864">
        <v>0.257550388089902</v>
      </c>
      <c r="D1864">
        <v>0.319410282743</v>
      </c>
      <c r="E1864">
        <v>394544922</v>
      </c>
      <c r="F1864">
        <f t="shared" si="29"/>
        <v>207088182015</v>
      </c>
      <c r="G1864">
        <v>776198815</v>
      </c>
    </row>
    <row r="1865" spans="2:7">
      <c r="B1865">
        <v>0.277223611151853</v>
      </c>
      <c r="D1865">
        <v>0.31948774002073</v>
      </c>
      <c r="E1865">
        <v>428101842</v>
      </c>
      <c r="F1865">
        <f t="shared" si="29"/>
        <v>206693637093</v>
      </c>
      <c r="G1865">
        <v>749261802</v>
      </c>
    </row>
    <row r="1866" spans="2:7">
      <c r="B1866">
        <v>0.283487752632207</v>
      </c>
      <c r="D1866">
        <v>0.319513244964374</v>
      </c>
      <c r="E1866">
        <v>385439474</v>
      </c>
      <c r="F1866">
        <f t="shared" si="29"/>
        <v>206265535251</v>
      </c>
      <c r="G1866">
        <v>717768968</v>
      </c>
    </row>
    <row r="1867" spans="2:7">
      <c r="B1867">
        <v>0.245445271284728</v>
      </c>
      <c r="D1867">
        <v>0.319572389912455</v>
      </c>
      <c r="E1867">
        <v>365612730</v>
      </c>
      <c r="F1867">
        <f t="shared" si="29"/>
        <v>205880095777</v>
      </c>
      <c r="G1867">
        <v>704484700</v>
      </c>
    </row>
    <row r="1868" spans="2:7">
      <c r="B1868">
        <v>0.301665786092142</v>
      </c>
      <c r="D1868">
        <v>0.319575161440714</v>
      </c>
      <c r="E1868">
        <v>403588782</v>
      </c>
      <c r="F1868">
        <f t="shared" si="29"/>
        <v>205514483047</v>
      </c>
      <c r="G1868">
        <v>630072378</v>
      </c>
    </row>
    <row r="1869" spans="2:7">
      <c r="B1869">
        <v>0.285861662352354</v>
      </c>
      <c r="D1869">
        <v>0.319592370244259</v>
      </c>
      <c r="E1869">
        <v>369715120</v>
      </c>
      <c r="F1869">
        <f t="shared" si="29"/>
        <v>205110894265</v>
      </c>
      <c r="G1869">
        <v>609351248</v>
      </c>
    </row>
    <row r="1870" spans="2:7">
      <c r="B1870">
        <v>0.32425503095158</v>
      </c>
      <c r="D1870">
        <v>0.319603004494133</v>
      </c>
      <c r="E1870">
        <v>367466864</v>
      </c>
      <c r="F1870">
        <f t="shared" si="29"/>
        <v>204741179145</v>
      </c>
      <c r="G1870">
        <v>639013370</v>
      </c>
    </row>
    <row r="1871" spans="2:7">
      <c r="B1871">
        <v>0.318338397442695</v>
      </c>
      <c r="D1871">
        <v>0.319721894737915</v>
      </c>
      <c r="E1871">
        <v>399835362</v>
      </c>
      <c r="F1871">
        <f t="shared" si="29"/>
        <v>204373712281</v>
      </c>
      <c r="G1871">
        <v>624080666</v>
      </c>
    </row>
    <row r="1872" spans="2:7">
      <c r="B1872">
        <v>0.259116605571815</v>
      </c>
      <c r="D1872">
        <v>0.319848255453784</v>
      </c>
      <c r="E1872">
        <v>365097322</v>
      </c>
      <c r="F1872">
        <f t="shared" si="29"/>
        <v>203973876919</v>
      </c>
      <c r="G1872">
        <v>633626105</v>
      </c>
    </row>
    <row r="1873" spans="2:7">
      <c r="B1873">
        <v>0.256591865726208</v>
      </c>
      <c r="D1873">
        <v>0.319984919264988</v>
      </c>
      <c r="E1873">
        <v>359074808</v>
      </c>
      <c r="F1873">
        <f t="shared" si="29"/>
        <v>203608779597</v>
      </c>
      <c r="G1873">
        <v>611986880</v>
      </c>
    </row>
    <row r="1874" spans="2:7">
      <c r="B1874">
        <v>0.290496522544918</v>
      </c>
      <c r="D1874">
        <v>0.320034679672226</v>
      </c>
      <c r="E1874">
        <v>395266644</v>
      </c>
      <c r="F1874">
        <f t="shared" si="29"/>
        <v>203249704789</v>
      </c>
      <c r="G1874">
        <v>573175899</v>
      </c>
    </row>
    <row r="1875" spans="2:7">
      <c r="B1875">
        <v>0.323446396627686</v>
      </c>
      <c r="D1875">
        <v>0.320094135219466</v>
      </c>
      <c r="E1875">
        <v>353185652</v>
      </c>
      <c r="F1875">
        <f t="shared" si="29"/>
        <v>202854438145</v>
      </c>
      <c r="G1875">
        <v>529318827</v>
      </c>
    </row>
    <row r="1876" spans="2:7">
      <c r="B1876">
        <v>0.292175316706629</v>
      </c>
      <c r="D1876">
        <v>0.320132855456732</v>
      </c>
      <c r="E1876">
        <v>349582200</v>
      </c>
      <c r="F1876">
        <f t="shared" si="29"/>
        <v>202501252493</v>
      </c>
      <c r="G1876">
        <v>535872860</v>
      </c>
    </row>
    <row r="1877" spans="2:7">
      <c r="B1877">
        <v>0.270641231003377</v>
      </c>
      <c r="D1877">
        <v>0.3202649070426</v>
      </c>
      <c r="E1877">
        <v>387797344</v>
      </c>
      <c r="F1877">
        <f t="shared" si="29"/>
        <v>202151670293</v>
      </c>
      <c r="G1877">
        <v>515047152</v>
      </c>
    </row>
    <row r="1878" spans="2:7">
      <c r="B1878">
        <v>0.278758108127539</v>
      </c>
      <c r="D1878">
        <v>0.320300720658757</v>
      </c>
      <c r="E1878">
        <v>348154674</v>
      </c>
      <c r="F1878">
        <f t="shared" si="29"/>
        <v>201763872949</v>
      </c>
      <c r="G1878">
        <v>487856614</v>
      </c>
    </row>
    <row r="1879" spans="2:7">
      <c r="B1879">
        <v>0.33307331281911</v>
      </c>
      <c r="D1879">
        <v>0.320303576276509</v>
      </c>
      <c r="E1879">
        <v>340607254</v>
      </c>
      <c r="F1879">
        <f t="shared" si="29"/>
        <v>201415718275</v>
      </c>
      <c r="G1879">
        <v>473896000</v>
      </c>
    </row>
    <row r="1880" spans="2:7">
      <c r="B1880">
        <v>0.287053018007598</v>
      </c>
      <c r="D1880">
        <v>0.320386649333015</v>
      </c>
      <c r="E1880">
        <v>375968636</v>
      </c>
      <c r="F1880">
        <f t="shared" si="29"/>
        <v>201075111021</v>
      </c>
      <c r="G1880">
        <v>464288592</v>
      </c>
    </row>
    <row r="1881" spans="2:7">
      <c r="B1881">
        <v>0.293889542600354</v>
      </c>
      <c r="D1881">
        <v>0.320445321097828</v>
      </c>
      <c r="E1881">
        <v>335103670</v>
      </c>
      <c r="F1881">
        <f t="shared" si="29"/>
        <v>200699142385</v>
      </c>
      <c r="G1881">
        <v>432986892</v>
      </c>
    </row>
    <row r="1882" spans="2:7">
      <c r="B1882">
        <v>0.322863203235034</v>
      </c>
      <c r="D1882">
        <v>0.320543449734386</v>
      </c>
      <c r="E1882">
        <v>337761116</v>
      </c>
      <c r="F1882">
        <f t="shared" si="29"/>
        <v>200364038715</v>
      </c>
      <c r="G1882">
        <v>402269556</v>
      </c>
    </row>
    <row r="1883" spans="2:7">
      <c r="B1883">
        <v>0.240847231839081</v>
      </c>
      <c r="D1883">
        <v>0.320590862520846</v>
      </c>
      <c r="E1883">
        <v>376474284</v>
      </c>
      <c r="F1883">
        <f t="shared" si="29"/>
        <v>200026277599</v>
      </c>
      <c r="G1883">
        <v>425517897</v>
      </c>
    </row>
    <row r="1884" spans="2:7">
      <c r="B1884">
        <v>0.356563380359017</v>
      </c>
      <c r="D1884">
        <v>0.320678440079022</v>
      </c>
      <c r="E1884">
        <v>340242582</v>
      </c>
      <c r="F1884">
        <f t="shared" si="29"/>
        <v>199649803315</v>
      </c>
      <c r="G1884">
        <v>397089600</v>
      </c>
    </row>
    <row r="1885" spans="2:7">
      <c r="B1885">
        <v>0.264248950139641</v>
      </c>
      <c r="D1885">
        <v>0.320681224638685</v>
      </c>
      <c r="E1885">
        <v>329212830</v>
      </c>
      <c r="F1885">
        <f t="shared" si="29"/>
        <v>199309560733</v>
      </c>
      <c r="G1885">
        <v>418231870</v>
      </c>
    </row>
    <row r="1886" spans="2:7">
      <c r="B1886">
        <v>0.29674575467996</v>
      </c>
      <c r="D1886">
        <v>0.320683169629206</v>
      </c>
      <c r="E1886">
        <v>368707538</v>
      </c>
      <c r="F1886">
        <f t="shared" si="29"/>
        <v>198980347903</v>
      </c>
      <c r="G1886">
        <v>393717483</v>
      </c>
    </row>
    <row r="1887" spans="2:7">
      <c r="B1887">
        <v>0.323697623383601</v>
      </c>
      <c r="D1887">
        <v>0.320743418588255</v>
      </c>
      <c r="E1887">
        <v>336342794</v>
      </c>
      <c r="F1887">
        <f t="shared" si="29"/>
        <v>198611640365</v>
      </c>
      <c r="G1887">
        <v>357463184</v>
      </c>
    </row>
    <row r="1888" spans="2:7">
      <c r="B1888">
        <v>0.345515849252502</v>
      </c>
      <c r="D1888">
        <v>0.320762053373418</v>
      </c>
      <c r="E1888">
        <v>330310278</v>
      </c>
      <c r="F1888">
        <f t="shared" si="29"/>
        <v>198275297571</v>
      </c>
      <c r="G1888">
        <v>361081322</v>
      </c>
    </row>
    <row r="1889" spans="2:7">
      <c r="B1889">
        <v>0.338210595404275</v>
      </c>
      <c r="D1889">
        <v>0.320805902250208</v>
      </c>
      <c r="E1889">
        <v>366718126</v>
      </c>
      <c r="F1889">
        <f t="shared" si="29"/>
        <v>197944987293</v>
      </c>
      <c r="G1889">
        <v>365563744</v>
      </c>
    </row>
    <row r="1890" spans="2:7">
      <c r="B1890">
        <v>0.243263909326207</v>
      </c>
      <c r="D1890">
        <v>0.320833692251406</v>
      </c>
      <c r="E1890">
        <v>329809254</v>
      </c>
      <c r="F1890">
        <f t="shared" si="29"/>
        <v>197578269167</v>
      </c>
      <c r="G1890">
        <v>369375226</v>
      </c>
    </row>
    <row r="1891" spans="2:7">
      <c r="B1891">
        <v>0.39490988811382</v>
      </c>
      <c r="D1891">
        <v>0.320936728353495</v>
      </c>
      <c r="E1891">
        <v>322501850</v>
      </c>
      <c r="F1891">
        <f t="shared" si="29"/>
        <v>197248459913</v>
      </c>
      <c r="G1891">
        <v>312999380</v>
      </c>
    </row>
    <row r="1892" spans="2:7">
      <c r="B1892">
        <v>0.267581651061874</v>
      </c>
      <c r="D1892">
        <v>0.320974965124686</v>
      </c>
      <c r="E1892">
        <v>356985192</v>
      </c>
      <c r="F1892">
        <f t="shared" si="29"/>
        <v>196925958063</v>
      </c>
      <c r="G1892">
        <v>344665993</v>
      </c>
    </row>
    <row r="1893" spans="2:7">
      <c r="B1893">
        <v>0.242924400487981</v>
      </c>
      <c r="D1893">
        <v>0.321098233204729</v>
      </c>
      <c r="E1893">
        <v>329433846</v>
      </c>
      <c r="F1893">
        <f t="shared" si="29"/>
        <v>196568972871</v>
      </c>
      <c r="G1893">
        <v>326523090</v>
      </c>
    </row>
    <row r="1894" spans="2:7">
      <c r="B1894">
        <v>0.328705293663862</v>
      </c>
      <c r="D1894">
        <v>0.32114117873662</v>
      </c>
      <c r="E1894">
        <v>307852112</v>
      </c>
      <c r="F1894">
        <f t="shared" si="29"/>
        <v>196239539025</v>
      </c>
      <c r="G1894">
        <v>280128023</v>
      </c>
    </row>
    <row r="1895" spans="2:7">
      <c r="B1895">
        <v>0.281970481847633</v>
      </c>
      <c r="D1895">
        <v>0.321152420189396</v>
      </c>
      <c r="E1895">
        <v>342602202</v>
      </c>
      <c r="F1895">
        <f t="shared" si="29"/>
        <v>195931686913</v>
      </c>
      <c r="G1895">
        <v>279660224</v>
      </c>
    </row>
    <row r="1896" spans="2:7">
      <c r="B1896">
        <v>0.451210299098923</v>
      </c>
      <c r="D1896">
        <v>0.321204117221303</v>
      </c>
      <c r="E1896">
        <v>307300204</v>
      </c>
      <c r="F1896">
        <f t="shared" si="29"/>
        <v>195589084711</v>
      </c>
      <c r="G1896">
        <v>228388853</v>
      </c>
    </row>
    <row r="1897" spans="2:7">
      <c r="B1897">
        <v>0.26530675420537</v>
      </c>
      <c r="D1897">
        <v>0.321218612314288</v>
      </c>
      <c r="E1897">
        <v>310270074</v>
      </c>
      <c r="F1897">
        <f t="shared" si="29"/>
        <v>195281784507</v>
      </c>
      <c r="G1897">
        <v>274874502</v>
      </c>
    </row>
    <row r="1898" spans="2:7">
      <c r="B1898">
        <v>0.326823147952932</v>
      </c>
      <c r="D1898">
        <v>0.321223097178176</v>
      </c>
      <c r="E1898">
        <v>346558714</v>
      </c>
      <c r="F1898">
        <f t="shared" si="29"/>
        <v>194971514433</v>
      </c>
      <c r="G1898">
        <v>235158912</v>
      </c>
    </row>
    <row r="1899" spans="2:7">
      <c r="B1899">
        <v>0.304752464327824</v>
      </c>
      <c r="D1899">
        <v>0.321243771858391</v>
      </c>
      <c r="E1899">
        <v>284670324</v>
      </c>
      <c r="F1899">
        <f t="shared" si="29"/>
        <v>194624955719</v>
      </c>
      <c r="G1899">
        <v>224765796</v>
      </c>
    </row>
    <row r="1900" spans="2:7">
      <c r="B1900">
        <v>0.32719369053162</v>
      </c>
      <c r="D1900">
        <v>0.321279269667732</v>
      </c>
      <c r="E1900">
        <v>270660014</v>
      </c>
      <c r="F1900">
        <f t="shared" si="29"/>
        <v>194340285395</v>
      </c>
      <c r="G1900">
        <v>202031320</v>
      </c>
    </row>
    <row r="1901" spans="2:7">
      <c r="B1901">
        <v>0.283178234774057</v>
      </c>
      <c r="D1901">
        <v>0.321303101948874</v>
      </c>
      <c r="E1901">
        <v>306169962</v>
      </c>
      <c r="F1901">
        <f t="shared" si="29"/>
        <v>194069625381</v>
      </c>
      <c r="G1901">
        <v>270556202</v>
      </c>
    </row>
    <row r="1902" spans="2:7">
      <c r="B1902">
        <v>0.369170271594203</v>
      </c>
      <c r="D1902">
        <v>0.321327046984097</v>
      </c>
      <c r="E1902">
        <v>297745236</v>
      </c>
      <c r="F1902">
        <f t="shared" si="29"/>
        <v>193763455419</v>
      </c>
      <c r="G1902">
        <v>227233590</v>
      </c>
    </row>
    <row r="1903" spans="2:7">
      <c r="B1903">
        <v>0.305853432177504</v>
      </c>
      <c r="D1903">
        <v>0.321450540432476</v>
      </c>
      <c r="E1903">
        <v>301463604</v>
      </c>
      <c r="F1903">
        <f t="shared" si="29"/>
        <v>193465710183</v>
      </c>
      <c r="G1903">
        <v>231536104</v>
      </c>
    </row>
    <row r="1904" spans="2:7">
      <c r="B1904">
        <v>0.256824086382368</v>
      </c>
      <c r="D1904">
        <v>0.321515239661812</v>
      </c>
      <c r="E1904">
        <v>335373070</v>
      </c>
      <c r="F1904">
        <f t="shared" si="29"/>
        <v>193164246579</v>
      </c>
      <c r="G1904">
        <v>211883612</v>
      </c>
    </row>
    <row r="1905" spans="2:7">
      <c r="B1905">
        <v>0.297931611755572</v>
      </c>
      <c r="D1905">
        <v>0.321607009957793</v>
      </c>
      <c r="E1905">
        <v>301379048</v>
      </c>
      <c r="F1905">
        <f t="shared" si="29"/>
        <v>192828873509</v>
      </c>
      <c r="G1905">
        <v>173682690</v>
      </c>
    </row>
    <row r="1906" spans="2:7">
      <c r="B1906">
        <v>0.279403553288183</v>
      </c>
      <c r="D1906">
        <v>0.32164377036224</v>
      </c>
      <c r="E1906">
        <v>291747572</v>
      </c>
      <c r="F1906">
        <f t="shared" si="29"/>
        <v>192527494461</v>
      </c>
      <c r="G1906">
        <v>157335982</v>
      </c>
    </row>
    <row r="1907" spans="2:7">
      <c r="B1907">
        <v>0.245533349032117</v>
      </c>
      <c r="D1907">
        <v>0.321772971823482</v>
      </c>
      <c r="E1907">
        <v>319837948</v>
      </c>
      <c r="F1907">
        <f t="shared" si="29"/>
        <v>192235746889</v>
      </c>
      <c r="G1907">
        <v>105894980</v>
      </c>
    </row>
    <row r="1908" spans="2:7">
      <c r="B1908">
        <v>0.338988380909021</v>
      </c>
      <c r="D1908">
        <v>0.321815698066939</v>
      </c>
      <c r="E1908">
        <v>282794584</v>
      </c>
      <c r="F1908">
        <f t="shared" si="29"/>
        <v>191915908941</v>
      </c>
      <c r="G1908">
        <v>52705268</v>
      </c>
    </row>
    <row r="1909" spans="2:7">
      <c r="B1909">
        <v>0.247611769431395</v>
      </c>
      <c r="D1909">
        <v>0.321855851517124</v>
      </c>
      <c r="E1909">
        <v>287460888</v>
      </c>
      <c r="F1909">
        <f t="shared" si="29"/>
        <v>191633114357</v>
      </c>
      <c r="G1909">
        <v>30000000</v>
      </c>
    </row>
    <row r="1910" spans="2:7">
      <c r="B1910">
        <v>0.281134610162127</v>
      </c>
      <c r="D1910">
        <v>0.321919981091336</v>
      </c>
      <c r="E1910">
        <v>313930786</v>
      </c>
      <c r="F1910">
        <f t="shared" si="29"/>
        <v>191345653469</v>
      </c>
      <c r="G1910">
        <v>139653840</v>
      </c>
    </row>
    <row r="1911" spans="2:7">
      <c r="B1911">
        <v>0.282086382306103</v>
      </c>
      <c r="D1911">
        <v>0.321966575219969</v>
      </c>
      <c r="E1911">
        <v>292666602</v>
      </c>
      <c r="F1911">
        <f t="shared" si="29"/>
        <v>191031722683</v>
      </c>
      <c r="G1911">
        <v>99084564</v>
      </c>
    </row>
    <row r="1912" spans="2:7">
      <c r="B1912">
        <v>0.357434575851632</v>
      </c>
      <c r="D1912">
        <v>0.321968798088418</v>
      </c>
      <c r="E1912">
        <v>300386562</v>
      </c>
      <c r="F1912">
        <f t="shared" si="29"/>
        <v>190739056081</v>
      </c>
      <c r="G1912">
        <v>68235192</v>
      </c>
    </row>
    <row r="1913" spans="2:7">
      <c r="B1913">
        <v>0.334310987178353</v>
      </c>
      <c r="D1913">
        <v>0.321980408776757</v>
      </c>
      <c r="E1913">
        <v>334043508</v>
      </c>
      <c r="F1913">
        <f t="shared" si="29"/>
        <v>190438669519</v>
      </c>
      <c r="G1913">
        <v>159791712</v>
      </c>
    </row>
    <row r="1914" spans="2:7">
      <c r="B1914">
        <v>0.365039244873611</v>
      </c>
      <c r="D1914">
        <v>0.322011729942689</v>
      </c>
      <c r="E1914">
        <v>303886824</v>
      </c>
      <c r="F1914">
        <f t="shared" si="29"/>
        <v>190104626011</v>
      </c>
      <c r="G1914">
        <v>162643920</v>
      </c>
    </row>
    <row r="1915" spans="2:7">
      <c r="B1915">
        <v>0.301487477842822</v>
      </c>
      <c r="D1915">
        <v>0.322013072854305</v>
      </c>
      <c r="E1915">
        <v>295906364</v>
      </c>
      <c r="F1915">
        <f t="shared" si="29"/>
        <v>189800739187</v>
      </c>
      <c r="G1915">
        <v>195519685</v>
      </c>
    </row>
    <row r="1916" spans="2:7">
      <c r="B1916">
        <v>0.276915579975306</v>
      </c>
      <c r="D1916">
        <v>0.322025971227239</v>
      </c>
      <c r="E1916">
        <v>323046340</v>
      </c>
      <c r="F1916">
        <f t="shared" si="29"/>
        <v>189504832823</v>
      </c>
      <c r="G1916">
        <v>180675360</v>
      </c>
    </row>
    <row r="1917" spans="2:7">
      <c r="B1917">
        <v>0.27050517799928</v>
      </c>
      <c r="D1917">
        <v>0.322037537518513</v>
      </c>
      <c r="E1917">
        <v>287051218</v>
      </c>
      <c r="F1917">
        <f t="shared" si="29"/>
        <v>189181786483</v>
      </c>
      <c r="G1917">
        <v>156506688</v>
      </c>
    </row>
    <row r="1918" spans="2:7">
      <c r="B1918">
        <v>0.269323180906298</v>
      </c>
      <c r="D1918">
        <v>0.322061361469443</v>
      </c>
      <c r="E1918">
        <v>283485974</v>
      </c>
      <c r="F1918">
        <f t="shared" si="29"/>
        <v>188894735265</v>
      </c>
      <c r="G1918">
        <v>123500432</v>
      </c>
    </row>
    <row r="1919" spans="2:7">
      <c r="B1919">
        <v>0.274518206694747</v>
      </c>
      <c r="D1919">
        <v>0.322078767219882</v>
      </c>
      <c r="E1919">
        <v>323418670</v>
      </c>
      <c r="F1919">
        <f t="shared" si="29"/>
        <v>188611249291</v>
      </c>
      <c r="G1919">
        <v>70941649</v>
      </c>
    </row>
    <row r="1920" spans="2:7">
      <c r="B1920">
        <v>0.274990326384601</v>
      </c>
      <c r="D1920">
        <v>0.322095075661592</v>
      </c>
      <c r="E1920">
        <v>288032952</v>
      </c>
      <c r="F1920">
        <f t="shared" si="29"/>
        <v>188287830621</v>
      </c>
      <c r="G1920">
        <v>116162472</v>
      </c>
    </row>
    <row r="1921" spans="2:7">
      <c r="B1921">
        <v>0.317033273573272</v>
      </c>
      <c r="D1921">
        <v>0.322147358602578</v>
      </c>
      <c r="E1921">
        <v>293229282</v>
      </c>
      <c r="F1921">
        <f t="shared" si="29"/>
        <v>187999797669</v>
      </c>
      <c r="G1921">
        <v>74232601</v>
      </c>
    </row>
    <row r="1922" spans="2:7">
      <c r="B1922">
        <v>0.344751473521707</v>
      </c>
      <c r="D1922">
        <v>0.322218683969493</v>
      </c>
      <c r="E1922">
        <v>329858052</v>
      </c>
      <c r="F1922">
        <f t="shared" ref="F1922:F1985" si="30">F1923+E1922</f>
        <v>187706568387</v>
      </c>
      <c r="G1922">
        <v>133004802</v>
      </c>
    </row>
    <row r="1923" spans="2:7">
      <c r="B1923">
        <v>0.3567424765712</v>
      </c>
      <c r="D1923">
        <v>0.322414278781936</v>
      </c>
      <c r="E1923">
        <v>300330150</v>
      </c>
      <c r="F1923">
        <f t="shared" si="30"/>
        <v>187376710335</v>
      </c>
      <c r="G1923">
        <v>168782368</v>
      </c>
    </row>
    <row r="1924" spans="2:7">
      <c r="B1924">
        <v>0.265211184818261</v>
      </c>
      <c r="D1924">
        <v>0.322423367619419</v>
      </c>
      <c r="E1924">
        <v>296160020</v>
      </c>
      <c r="F1924">
        <f t="shared" si="30"/>
        <v>187076380185</v>
      </c>
      <c r="G1924">
        <v>220195756</v>
      </c>
    </row>
    <row r="1925" spans="2:7">
      <c r="B1925">
        <v>0.300584737957935</v>
      </c>
      <c r="D1925">
        <v>0.322439767256377</v>
      </c>
      <c r="E1925">
        <v>330377834</v>
      </c>
      <c r="F1925">
        <f t="shared" si="30"/>
        <v>186780220165</v>
      </c>
      <c r="G1925">
        <v>192643284</v>
      </c>
    </row>
    <row r="1926" spans="2:7">
      <c r="B1926">
        <v>0.279568846977705</v>
      </c>
      <c r="D1926">
        <v>0.322484634076615</v>
      </c>
      <c r="E1926">
        <v>302158754</v>
      </c>
      <c r="F1926">
        <f t="shared" si="30"/>
        <v>186449842331</v>
      </c>
      <c r="G1926">
        <v>167944280</v>
      </c>
    </row>
    <row r="1927" spans="2:7">
      <c r="B1927">
        <v>0.318340230872531</v>
      </c>
      <c r="D1927">
        <v>0.322493675827835</v>
      </c>
      <c r="E1927">
        <v>299010020</v>
      </c>
      <c r="F1927">
        <f t="shared" si="30"/>
        <v>186147683577</v>
      </c>
      <c r="G1927">
        <v>124360665</v>
      </c>
    </row>
    <row r="1928" spans="2:7">
      <c r="B1928">
        <v>0.294018586532025</v>
      </c>
      <c r="D1928">
        <v>0.322505461659197</v>
      </c>
      <c r="E1928">
        <v>327675114</v>
      </c>
      <c r="F1928">
        <f t="shared" si="30"/>
        <v>185848673557</v>
      </c>
      <c r="G1928">
        <v>142697808</v>
      </c>
    </row>
    <row r="1929" spans="2:7">
      <c r="B1929">
        <v>0.279688534021943</v>
      </c>
      <c r="D1929">
        <v>0.322583039362139</v>
      </c>
      <c r="E1929">
        <v>296896504</v>
      </c>
      <c r="F1929">
        <f t="shared" si="30"/>
        <v>185520998443</v>
      </c>
      <c r="G1929">
        <v>136827640</v>
      </c>
    </row>
    <row r="1930" spans="2:7">
      <c r="B1930">
        <v>0.323263482711989</v>
      </c>
      <c r="D1930">
        <v>0.322640491760905</v>
      </c>
      <c r="E1930">
        <v>334074814</v>
      </c>
      <c r="F1930">
        <f t="shared" si="30"/>
        <v>185224101939</v>
      </c>
      <c r="G1930">
        <v>142227111</v>
      </c>
    </row>
    <row r="1931" spans="2:7">
      <c r="B1931">
        <v>0.329329653459767</v>
      </c>
      <c r="D1931">
        <v>0.322646187936035</v>
      </c>
      <c r="E1931">
        <v>371696466</v>
      </c>
      <c r="F1931">
        <f t="shared" si="30"/>
        <v>184890027125</v>
      </c>
      <c r="G1931">
        <v>667439560</v>
      </c>
    </row>
    <row r="1932" spans="2:7">
      <c r="B1932">
        <v>0.291391278387176</v>
      </c>
      <c r="D1932">
        <v>0.322791691484189</v>
      </c>
      <c r="E1932">
        <v>348473896</v>
      </c>
      <c r="F1932">
        <f t="shared" si="30"/>
        <v>184518330659</v>
      </c>
      <c r="G1932">
        <v>674781990</v>
      </c>
    </row>
    <row r="1933" spans="2:7">
      <c r="B1933">
        <v>0.315356539834085</v>
      </c>
      <c r="D1933">
        <v>0.322847004827249</v>
      </c>
      <c r="E1933">
        <v>346077740</v>
      </c>
      <c r="F1933">
        <f t="shared" si="30"/>
        <v>184169856763</v>
      </c>
      <c r="G1933">
        <v>650346305</v>
      </c>
    </row>
    <row r="1934" spans="2:7">
      <c r="B1934">
        <v>0.322147358602578</v>
      </c>
      <c r="D1934">
        <v>0.322863203235034</v>
      </c>
      <c r="E1934">
        <v>388800864</v>
      </c>
      <c r="F1934">
        <f t="shared" si="30"/>
        <v>183823779023</v>
      </c>
      <c r="G1934">
        <v>642174720</v>
      </c>
    </row>
    <row r="1935" spans="2:7">
      <c r="B1935">
        <v>0.310163086303734</v>
      </c>
      <c r="D1935">
        <v>0.322886723933027</v>
      </c>
      <c r="E1935">
        <v>347690264</v>
      </c>
      <c r="F1935">
        <f t="shared" si="30"/>
        <v>183434978159</v>
      </c>
      <c r="G1935">
        <v>675559532</v>
      </c>
    </row>
    <row r="1936" spans="2:7">
      <c r="B1936">
        <v>0.283164489442207</v>
      </c>
      <c r="D1936">
        <v>0.323130216948579</v>
      </c>
      <c r="E1936">
        <v>348447154</v>
      </c>
      <c r="F1936">
        <f t="shared" si="30"/>
        <v>183087287895</v>
      </c>
      <c r="G1936">
        <v>650897000</v>
      </c>
    </row>
    <row r="1937" spans="2:7">
      <c r="B1937">
        <v>0.312423733048169</v>
      </c>
      <c r="D1937">
        <v>0.323220992891827</v>
      </c>
      <c r="E1937">
        <v>391447400</v>
      </c>
      <c r="F1937">
        <f t="shared" si="30"/>
        <v>182738840741</v>
      </c>
      <c r="G1937">
        <v>649417535</v>
      </c>
    </row>
    <row r="1938" spans="2:7">
      <c r="B1938">
        <v>0.338228711555658</v>
      </c>
      <c r="D1938">
        <v>0.323225833136005</v>
      </c>
      <c r="E1938">
        <v>365761038</v>
      </c>
      <c r="F1938">
        <f t="shared" si="30"/>
        <v>182347393341</v>
      </c>
      <c r="G1938">
        <v>624766272</v>
      </c>
    </row>
    <row r="1939" spans="2:7">
      <c r="B1939">
        <v>0.313878297873458</v>
      </c>
      <c r="D1939">
        <v>0.323263482711989</v>
      </c>
      <c r="E1939">
        <v>366916974</v>
      </c>
      <c r="F1939">
        <f t="shared" si="30"/>
        <v>181981632303</v>
      </c>
      <c r="G1939">
        <v>650114820</v>
      </c>
    </row>
    <row r="1940" spans="2:7">
      <c r="B1940">
        <v>0.291934521555069</v>
      </c>
      <c r="D1940">
        <v>0.323270099090461</v>
      </c>
      <c r="E1940">
        <v>382839880</v>
      </c>
      <c r="F1940">
        <f t="shared" si="30"/>
        <v>181614715329</v>
      </c>
      <c r="G1940">
        <v>653956218</v>
      </c>
    </row>
    <row r="1941" spans="2:7">
      <c r="B1941">
        <v>0.30521545711729</v>
      </c>
      <c r="D1941">
        <v>0.323446396627686</v>
      </c>
      <c r="E1941">
        <v>343341640</v>
      </c>
      <c r="F1941">
        <f t="shared" si="30"/>
        <v>181231875449</v>
      </c>
      <c r="G1941">
        <v>588128854</v>
      </c>
    </row>
    <row r="1942" spans="2:7">
      <c r="B1942">
        <v>0.280732107776844</v>
      </c>
      <c r="D1942">
        <v>0.323479617152932</v>
      </c>
      <c r="E1942">
        <v>344333482</v>
      </c>
      <c r="F1942">
        <f t="shared" si="30"/>
        <v>180888533809</v>
      </c>
      <c r="G1942">
        <v>544684626</v>
      </c>
    </row>
    <row r="1943" spans="2:7">
      <c r="B1943">
        <v>0.264694866970038</v>
      </c>
      <c r="D1943">
        <v>0.323544433599809</v>
      </c>
      <c r="E1943">
        <v>362922526</v>
      </c>
      <c r="F1943">
        <f t="shared" si="30"/>
        <v>180544200327</v>
      </c>
      <c r="G1943">
        <v>523214664</v>
      </c>
    </row>
    <row r="1944" spans="2:7">
      <c r="B1944">
        <v>0.245679037782125</v>
      </c>
      <c r="D1944">
        <v>0.323697623383601</v>
      </c>
      <c r="E1944">
        <v>313897806</v>
      </c>
      <c r="F1944">
        <f t="shared" si="30"/>
        <v>180181277801</v>
      </c>
      <c r="G1944">
        <v>499808730</v>
      </c>
    </row>
    <row r="1945" spans="2:7">
      <c r="B1945">
        <v>0.274550446671712</v>
      </c>
      <c r="D1945">
        <v>0.323712347394169</v>
      </c>
      <c r="E1945">
        <v>310534104</v>
      </c>
      <c r="F1945">
        <f t="shared" si="30"/>
        <v>179867379995</v>
      </c>
      <c r="G1945">
        <v>475028862</v>
      </c>
    </row>
    <row r="1946" spans="2:7">
      <c r="B1946">
        <v>0.32493665559238</v>
      </c>
      <c r="D1946">
        <v>0.323720060051663</v>
      </c>
      <c r="E1946">
        <v>342264942</v>
      </c>
      <c r="F1946">
        <f t="shared" si="30"/>
        <v>179556845891</v>
      </c>
      <c r="G1946">
        <v>438124428</v>
      </c>
    </row>
    <row r="1947" spans="2:7">
      <c r="B1947">
        <v>0.283276063420378</v>
      </c>
      <c r="D1947">
        <v>0.323818606293661</v>
      </c>
      <c r="E1947">
        <v>308628372</v>
      </c>
      <c r="F1947">
        <f t="shared" si="30"/>
        <v>179214580949</v>
      </c>
      <c r="G1947">
        <v>432770570</v>
      </c>
    </row>
    <row r="1948" spans="2:7">
      <c r="B1948">
        <v>0.31742333800631</v>
      </c>
      <c r="D1948">
        <v>0.323891630947853</v>
      </c>
      <c r="E1948">
        <v>296012586</v>
      </c>
      <c r="F1948">
        <f t="shared" si="30"/>
        <v>178905952577</v>
      </c>
      <c r="G1948">
        <v>412198518</v>
      </c>
    </row>
    <row r="1949" spans="2:7">
      <c r="B1949">
        <v>0.252067510191329</v>
      </c>
      <c r="D1949">
        <v>0.32395783424216</v>
      </c>
      <c r="E1949">
        <v>321776484</v>
      </c>
      <c r="F1949">
        <f t="shared" si="30"/>
        <v>178609939991</v>
      </c>
      <c r="G1949">
        <v>405709326</v>
      </c>
    </row>
    <row r="1950" spans="2:7">
      <c r="B1950">
        <v>0.332661129732795</v>
      </c>
      <c r="D1950">
        <v>0.323960309984841</v>
      </c>
      <c r="E1950">
        <v>284641290</v>
      </c>
      <c r="F1950">
        <f t="shared" si="30"/>
        <v>178288163507</v>
      </c>
      <c r="G1950">
        <v>359148246</v>
      </c>
    </row>
    <row r="1951" spans="2:7">
      <c r="B1951">
        <v>0.262341321909806</v>
      </c>
      <c r="D1951">
        <v>0.32408588946334</v>
      </c>
      <c r="E1951">
        <v>276483886</v>
      </c>
      <c r="F1951">
        <f t="shared" si="30"/>
        <v>178003522217</v>
      </c>
      <c r="G1951">
        <v>342158860</v>
      </c>
    </row>
    <row r="1952" spans="2:7">
      <c r="B1952">
        <v>0.289483422157241</v>
      </c>
      <c r="D1952">
        <v>0.32425503095158</v>
      </c>
      <c r="E1952">
        <v>308305132</v>
      </c>
      <c r="F1952">
        <f t="shared" si="30"/>
        <v>177727038331</v>
      </c>
      <c r="G1952">
        <v>289214904</v>
      </c>
    </row>
    <row r="1953" spans="2:7">
      <c r="B1953">
        <v>0.359925145339111</v>
      </c>
      <c r="D1953">
        <v>0.324353097330623</v>
      </c>
      <c r="E1953">
        <v>286784814</v>
      </c>
      <c r="F1953">
        <f t="shared" si="30"/>
        <v>177418733199</v>
      </c>
      <c r="G1953">
        <v>275057552</v>
      </c>
    </row>
    <row r="1954" spans="2:7">
      <c r="B1954">
        <v>0.302668844529635</v>
      </c>
      <c r="D1954">
        <v>0.324358716404944</v>
      </c>
      <c r="E1954">
        <v>292576106</v>
      </c>
      <c r="F1954">
        <f t="shared" si="30"/>
        <v>177131948385</v>
      </c>
      <c r="G1954">
        <v>283412196</v>
      </c>
    </row>
    <row r="1955" spans="2:7">
      <c r="B1955">
        <v>0.414971698539767</v>
      </c>
      <c r="D1955">
        <v>0.32440264421026</v>
      </c>
      <c r="E1955">
        <v>329490066</v>
      </c>
      <c r="F1955">
        <f t="shared" si="30"/>
        <v>176839372279</v>
      </c>
      <c r="G1955">
        <v>304263180</v>
      </c>
    </row>
    <row r="1956" spans="2:7">
      <c r="B1956">
        <v>0.312899444626368</v>
      </c>
      <c r="D1956">
        <v>0.324501416952875</v>
      </c>
      <c r="E1956">
        <v>294946664</v>
      </c>
      <c r="F1956">
        <f t="shared" si="30"/>
        <v>176509882213</v>
      </c>
      <c r="G1956">
        <v>386605260</v>
      </c>
    </row>
    <row r="1957" spans="2:7">
      <c r="B1957">
        <v>0.240526864035463</v>
      </c>
      <c r="D1957">
        <v>0.324571316689726</v>
      </c>
      <c r="E1957">
        <v>297661236</v>
      </c>
      <c r="F1957">
        <f t="shared" si="30"/>
        <v>176214935549</v>
      </c>
      <c r="G1957">
        <v>369294390</v>
      </c>
    </row>
    <row r="1958" spans="2:7">
      <c r="B1958">
        <v>0.371746972640062</v>
      </c>
      <c r="D1958">
        <v>0.324616046183713</v>
      </c>
      <c r="E1958">
        <v>321880622</v>
      </c>
      <c r="F1958">
        <f t="shared" si="30"/>
        <v>175917274313</v>
      </c>
      <c r="G1958">
        <v>346252616</v>
      </c>
    </row>
    <row r="1959" spans="2:7">
      <c r="B1959">
        <v>0.265311326148369</v>
      </c>
      <c r="D1959">
        <v>0.324772159578336</v>
      </c>
      <c r="E1959">
        <v>293874448</v>
      </c>
      <c r="F1959">
        <f t="shared" si="30"/>
        <v>175595393691</v>
      </c>
      <c r="G1959">
        <v>359064498</v>
      </c>
    </row>
    <row r="1960" spans="2:7">
      <c r="B1960">
        <v>0.293326805046536</v>
      </c>
      <c r="D1960">
        <v>0.3248255290188</v>
      </c>
      <c r="E1960">
        <v>294519332</v>
      </c>
      <c r="F1960">
        <f t="shared" si="30"/>
        <v>175301519243</v>
      </c>
      <c r="G1960">
        <v>313034238</v>
      </c>
    </row>
    <row r="1961" spans="2:7">
      <c r="B1961">
        <v>0.312304514135948</v>
      </c>
      <c r="D1961">
        <v>0.32486857740028</v>
      </c>
      <c r="E1961">
        <v>323409932</v>
      </c>
      <c r="F1961">
        <f t="shared" si="30"/>
        <v>175006999911</v>
      </c>
      <c r="G1961">
        <v>301659908</v>
      </c>
    </row>
    <row r="1962" spans="2:7">
      <c r="B1962">
        <v>0.289801287132166</v>
      </c>
      <c r="D1962">
        <v>0.324882559259692</v>
      </c>
      <c r="E1962">
        <v>290127160</v>
      </c>
      <c r="F1962">
        <f t="shared" si="30"/>
        <v>174683589979</v>
      </c>
      <c r="G1962">
        <v>280610991</v>
      </c>
    </row>
    <row r="1963" spans="2:7">
      <c r="B1963">
        <v>0.260322141180296</v>
      </c>
      <c r="D1963">
        <v>0.324911915804647</v>
      </c>
      <c r="E1963">
        <v>282819042</v>
      </c>
      <c r="F1963">
        <f t="shared" si="30"/>
        <v>174393462819</v>
      </c>
      <c r="G1963">
        <v>252527907</v>
      </c>
    </row>
    <row r="1964" spans="2:7">
      <c r="B1964">
        <v>0.347485063857137</v>
      </c>
      <c r="D1964">
        <v>0.324935257319627</v>
      </c>
      <c r="E1964">
        <v>314222356</v>
      </c>
      <c r="F1964">
        <f t="shared" si="30"/>
        <v>174110643777</v>
      </c>
      <c r="G1964">
        <v>217570635</v>
      </c>
    </row>
    <row r="1965" spans="2:7">
      <c r="B1965">
        <v>0.254667978302673</v>
      </c>
      <c r="D1965">
        <v>0.32493665559238</v>
      </c>
      <c r="E1965">
        <v>289337386</v>
      </c>
      <c r="F1965">
        <f t="shared" si="30"/>
        <v>173796421421</v>
      </c>
      <c r="G1965">
        <v>230583935</v>
      </c>
    </row>
    <row r="1966" spans="2:7">
      <c r="B1966">
        <v>0.263639104287249</v>
      </c>
      <c r="D1966">
        <v>0.325026424840548</v>
      </c>
      <c r="E1966">
        <v>276013398</v>
      </c>
      <c r="F1966">
        <f t="shared" si="30"/>
        <v>173507084035</v>
      </c>
      <c r="G1966">
        <v>206947968</v>
      </c>
    </row>
    <row r="1967" spans="2:7">
      <c r="B1967">
        <v>0.253995327890196</v>
      </c>
      <c r="D1967">
        <v>0.325046634241469</v>
      </c>
      <c r="E1967">
        <v>298097446</v>
      </c>
      <c r="F1967">
        <f t="shared" si="30"/>
        <v>173231070637</v>
      </c>
      <c r="G1967">
        <v>192320366</v>
      </c>
    </row>
    <row r="1968" spans="2:7">
      <c r="B1968">
        <v>0.256531643365501</v>
      </c>
      <c r="D1968">
        <v>0.325105829786238</v>
      </c>
      <c r="E1968">
        <v>280257800</v>
      </c>
      <c r="F1968">
        <f t="shared" si="30"/>
        <v>172932973191</v>
      </c>
      <c r="G1968">
        <v>141967976</v>
      </c>
    </row>
    <row r="1969" spans="2:7">
      <c r="B1969">
        <v>0.272334153505371</v>
      </c>
      <c r="D1969">
        <v>0.325138770006682</v>
      </c>
      <c r="E1969">
        <v>278338352</v>
      </c>
      <c r="F1969">
        <f t="shared" si="30"/>
        <v>172652715391</v>
      </c>
      <c r="G1969">
        <v>76536648</v>
      </c>
    </row>
    <row r="1970" spans="2:7">
      <c r="B1970">
        <v>0.254921743027151</v>
      </c>
      <c r="D1970">
        <v>0.325173544222053</v>
      </c>
      <c r="E1970">
        <v>322849314</v>
      </c>
      <c r="F1970">
        <f t="shared" si="30"/>
        <v>172374377039</v>
      </c>
      <c r="G1970">
        <v>30951895</v>
      </c>
    </row>
    <row r="1971" spans="2:7">
      <c r="B1971">
        <v>0.327426026379972</v>
      </c>
      <c r="D1971">
        <v>0.325208486770941</v>
      </c>
      <c r="E1971">
        <v>296409720</v>
      </c>
      <c r="F1971">
        <f t="shared" si="30"/>
        <v>172051527725</v>
      </c>
      <c r="G1971">
        <v>30057041</v>
      </c>
    </row>
    <row r="1972" spans="2:7">
      <c r="B1972">
        <v>0.396547431329567</v>
      </c>
      <c r="D1972">
        <v>0.325265843802582</v>
      </c>
      <c r="E1972">
        <v>289688506</v>
      </c>
      <c r="F1972">
        <f t="shared" si="30"/>
        <v>171755118005</v>
      </c>
      <c r="G1972">
        <v>46868535</v>
      </c>
    </row>
    <row r="1973" spans="2:7">
      <c r="B1973">
        <v>0.415225499147125</v>
      </c>
      <c r="D1973">
        <v>0.325421015134575</v>
      </c>
      <c r="E1973">
        <v>358996258</v>
      </c>
      <c r="F1973">
        <f t="shared" si="30"/>
        <v>171465429499</v>
      </c>
      <c r="G1973">
        <v>64796400</v>
      </c>
    </row>
    <row r="1974" spans="2:7">
      <c r="B1974">
        <v>0.259403895583838</v>
      </c>
      <c r="D1974">
        <v>0.325516790418682</v>
      </c>
      <c r="E1974">
        <v>321302904</v>
      </c>
      <c r="F1974">
        <f t="shared" si="30"/>
        <v>171106433241</v>
      </c>
      <c r="G1974">
        <v>420622284</v>
      </c>
    </row>
    <row r="1975" spans="2:7">
      <c r="B1975">
        <v>0.232780720020122</v>
      </c>
      <c r="D1975">
        <v>0.325597915686867</v>
      </c>
      <c r="E1975">
        <v>308500156</v>
      </c>
      <c r="F1975">
        <f t="shared" si="30"/>
        <v>170785130337</v>
      </c>
      <c r="G1975">
        <v>397699998</v>
      </c>
    </row>
    <row r="1976" spans="2:7">
      <c r="B1976">
        <v>0.248292810200043</v>
      </c>
      <c r="D1976">
        <v>0.325608701449232</v>
      </c>
      <c r="E1976">
        <v>345011574</v>
      </c>
      <c r="F1976">
        <f t="shared" si="30"/>
        <v>170476630181</v>
      </c>
      <c r="G1976">
        <v>348347810</v>
      </c>
    </row>
    <row r="1977" spans="2:7">
      <c r="B1977">
        <v>0.331196590953136</v>
      </c>
      <c r="D1977">
        <v>0.32562288793675</v>
      </c>
      <c r="E1977">
        <v>311094814</v>
      </c>
      <c r="F1977">
        <f t="shared" si="30"/>
        <v>170131618607</v>
      </c>
      <c r="G1977">
        <v>313782252</v>
      </c>
    </row>
    <row r="1978" spans="2:7">
      <c r="B1978">
        <v>0.299027944699463</v>
      </c>
      <c r="D1978">
        <v>0.325625540614424</v>
      </c>
      <c r="E1978">
        <v>289140916</v>
      </c>
      <c r="F1978">
        <f t="shared" si="30"/>
        <v>169820523793</v>
      </c>
      <c r="G1978">
        <v>308494455</v>
      </c>
    </row>
    <row r="1979" spans="2:7">
      <c r="B1979">
        <v>0.410616063499288</v>
      </c>
      <c r="D1979">
        <v>0.325722440643236</v>
      </c>
      <c r="E1979">
        <v>330231608</v>
      </c>
      <c r="F1979">
        <f t="shared" si="30"/>
        <v>169531382877</v>
      </c>
      <c r="G1979">
        <v>283276620</v>
      </c>
    </row>
    <row r="1980" spans="2:7">
      <c r="B1980">
        <v>0.344086927868692</v>
      </c>
      <c r="D1980">
        <v>0.325756543622698</v>
      </c>
      <c r="E1980">
        <v>315826494</v>
      </c>
      <c r="F1980">
        <f t="shared" si="30"/>
        <v>169201151269</v>
      </c>
      <c r="G1980">
        <v>314551555</v>
      </c>
    </row>
    <row r="1981" spans="2:7">
      <c r="B1981">
        <v>0.312051594957945</v>
      </c>
      <c r="D1981">
        <v>0.325772805047548</v>
      </c>
      <c r="E1981">
        <v>311694488</v>
      </c>
      <c r="F1981">
        <f t="shared" si="30"/>
        <v>168885324775</v>
      </c>
      <c r="G1981">
        <v>306634971</v>
      </c>
    </row>
    <row r="1982" spans="2:7">
      <c r="B1982">
        <v>0.346336048214004</v>
      </c>
      <c r="D1982">
        <v>0.325784221218261</v>
      </c>
      <c r="E1982">
        <v>345909126</v>
      </c>
      <c r="F1982">
        <f t="shared" si="30"/>
        <v>168573630287</v>
      </c>
      <c r="G1982">
        <v>281169434</v>
      </c>
    </row>
    <row r="1983" spans="2:7">
      <c r="B1983">
        <v>0.363413150362849</v>
      </c>
      <c r="D1983">
        <v>0.325873036850558</v>
      </c>
      <c r="E1983">
        <v>307522678</v>
      </c>
      <c r="F1983">
        <f t="shared" si="30"/>
        <v>168227721161</v>
      </c>
      <c r="G1983">
        <v>280673240</v>
      </c>
    </row>
    <row r="1984" spans="2:7">
      <c r="B1984">
        <v>0.329101505857433</v>
      </c>
      <c r="D1984">
        <v>0.325991104643406</v>
      </c>
      <c r="E1984">
        <v>302968920</v>
      </c>
      <c r="F1984">
        <f t="shared" si="30"/>
        <v>167920198483</v>
      </c>
      <c r="G1984">
        <v>292867289</v>
      </c>
    </row>
    <row r="1985" spans="2:7">
      <c r="B1985">
        <v>0.281506775944298</v>
      </c>
      <c r="D1985">
        <v>0.326055345254694</v>
      </c>
      <c r="E1985">
        <v>336612714</v>
      </c>
      <c r="F1985">
        <f t="shared" si="30"/>
        <v>167617229563</v>
      </c>
      <c r="G1985">
        <v>323047830</v>
      </c>
    </row>
    <row r="1986" spans="2:7">
      <c r="B1986">
        <v>0.369897717458047</v>
      </c>
      <c r="D1986">
        <v>0.326117270031421</v>
      </c>
      <c r="E1986">
        <v>304099208</v>
      </c>
      <c r="F1986">
        <f t="shared" ref="F1986:F2049" si="31">F1987+E1986</f>
        <v>167280616849</v>
      </c>
      <c r="G1986">
        <v>262866360</v>
      </c>
    </row>
    <row r="1987" spans="2:7">
      <c r="B1987">
        <v>0.325625540614424</v>
      </c>
      <c r="D1987">
        <v>0.326187803584407</v>
      </c>
      <c r="E1987">
        <v>298361906</v>
      </c>
      <c r="F1987">
        <f t="shared" si="31"/>
        <v>166976517641</v>
      </c>
      <c r="G1987">
        <v>336778491</v>
      </c>
    </row>
    <row r="1988" spans="2:7">
      <c r="B1988">
        <v>0.243040466921935</v>
      </c>
      <c r="D1988">
        <v>0.326374620464952</v>
      </c>
      <c r="E1988">
        <v>341754088</v>
      </c>
      <c r="F1988">
        <f t="shared" si="31"/>
        <v>166678155735</v>
      </c>
      <c r="G1988">
        <v>336747720</v>
      </c>
    </row>
    <row r="1989" spans="2:7">
      <c r="B1989">
        <v>0.283955025346742</v>
      </c>
      <c r="D1989">
        <v>0.32648878318884</v>
      </c>
      <c r="E1989">
        <v>304417422</v>
      </c>
      <c r="F1989">
        <f t="shared" si="31"/>
        <v>166336401647</v>
      </c>
      <c r="G1989">
        <v>306462410</v>
      </c>
    </row>
    <row r="1990" spans="2:7">
      <c r="B1990">
        <v>0.370579261214047</v>
      </c>
      <c r="D1990">
        <v>0.326594536133262</v>
      </c>
      <c r="E1990">
        <v>301792690</v>
      </c>
      <c r="F1990">
        <f t="shared" si="31"/>
        <v>166031984225</v>
      </c>
      <c r="G1990">
        <v>286659780</v>
      </c>
    </row>
    <row r="1991" spans="2:7">
      <c r="B1991">
        <v>0.363057893790043</v>
      </c>
      <c r="D1991">
        <v>0.326610223834744</v>
      </c>
      <c r="E1991">
        <v>335345846</v>
      </c>
      <c r="F1991">
        <f t="shared" si="31"/>
        <v>165730191535</v>
      </c>
      <c r="G1991">
        <v>310916704</v>
      </c>
    </row>
    <row r="1992" spans="2:7">
      <c r="B1992">
        <v>0.2935099549921</v>
      </c>
      <c r="D1992">
        <v>0.326738345435398</v>
      </c>
      <c r="E1992">
        <v>293532026</v>
      </c>
      <c r="F1992">
        <f t="shared" si="31"/>
        <v>165394845689</v>
      </c>
      <c r="G1992">
        <v>300509912</v>
      </c>
    </row>
    <row r="1993" spans="2:7">
      <c r="B1993">
        <v>0.267555749749596</v>
      </c>
      <c r="D1993">
        <v>0.326766163911202</v>
      </c>
      <c r="E1993">
        <v>280592202</v>
      </c>
      <c r="F1993">
        <f t="shared" si="31"/>
        <v>165101313663</v>
      </c>
      <c r="G1993">
        <v>299312679</v>
      </c>
    </row>
    <row r="1994" spans="2:7">
      <c r="B1994">
        <v>0.274400481970291</v>
      </c>
      <c r="D1994">
        <v>0.326823147952932</v>
      </c>
      <c r="E1994">
        <v>317202954</v>
      </c>
      <c r="F1994">
        <f t="shared" si="31"/>
        <v>164820721461</v>
      </c>
      <c r="G1994">
        <v>266896557</v>
      </c>
    </row>
    <row r="1995" spans="2:7">
      <c r="B1995">
        <v>0.363287071132833</v>
      </c>
      <c r="D1995">
        <v>0.326840446065777</v>
      </c>
      <c r="E1995">
        <v>287463484</v>
      </c>
      <c r="F1995">
        <f t="shared" si="31"/>
        <v>164503518507</v>
      </c>
      <c r="G1995">
        <v>263047410</v>
      </c>
    </row>
    <row r="1996" spans="2:7">
      <c r="B1996">
        <v>0.301512601076144</v>
      </c>
      <c r="D1996">
        <v>0.326906515516779</v>
      </c>
      <c r="E1996">
        <v>278341148</v>
      </c>
      <c r="F1996">
        <f t="shared" si="31"/>
        <v>164216055023</v>
      </c>
      <c r="G1996">
        <v>282029310</v>
      </c>
    </row>
    <row r="1997" spans="2:7">
      <c r="B1997">
        <v>0.247486972393451</v>
      </c>
      <c r="D1997">
        <v>0.326926870642082</v>
      </c>
      <c r="E1997">
        <v>309122016</v>
      </c>
      <c r="F1997">
        <f t="shared" si="31"/>
        <v>163937713875</v>
      </c>
      <c r="G1997">
        <v>269555166</v>
      </c>
    </row>
    <row r="1998" spans="2:7">
      <c r="B1998">
        <v>0.314496224521542</v>
      </c>
      <c r="D1998">
        <v>0.327032205607277</v>
      </c>
      <c r="E1998">
        <v>273159286</v>
      </c>
      <c r="F1998">
        <f t="shared" si="31"/>
        <v>163628591859</v>
      </c>
      <c r="G1998">
        <v>224589050</v>
      </c>
    </row>
    <row r="1999" spans="2:7">
      <c r="B1999">
        <v>0.341814491711904</v>
      </c>
      <c r="D1999">
        <v>0.327048648073505</v>
      </c>
      <c r="E1999">
        <v>258279824</v>
      </c>
      <c r="F1999">
        <f t="shared" si="31"/>
        <v>163355432573</v>
      </c>
      <c r="G1999">
        <v>225345842</v>
      </c>
    </row>
    <row r="2000" spans="2:7">
      <c r="B2000">
        <v>0.274404436553087</v>
      </c>
      <c r="D2000">
        <v>0.32719369053162</v>
      </c>
      <c r="E2000">
        <v>282026694</v>
      </c>
      <c r="F2000">
        <f t="shared" si="31"/>
        <v>163097152749</v>
      </c>
      <c r="G2000">
        <v>207072515</v>
      </c>
    </row>
    <row r="2001" spans="2:7">
      <c r="B2001">
        <v>0.390612155938408</v>
      </c>
      <c r="D2001">
        <v>0.327252704476749</v>
      </c>
      <c r="E2001">
        <v>254777566</v>
      </c>
      <c r="F2001">
        <f t="shared" si="31"/>
        <v>162815126055</v>
      </c>
      <c r="G2001">
        <v>188641296</v>
      </c>
    </row>
    <row r="2002" spans="2:7">
      <c r="B2002">
        <v>0.303734299382773</v>
      </c>
      <c r="D2002">
        <v>0.327321213847209</v>
      </c>
      <c r="E2002">
        <v>264496608</v>
      </c>
      <c r="F2002">
        <f t="shared" si="31"/>
        <v>162560348489</v>
      </c>
      <c r="G2002">
        <v>215554297</v>
      </c>
    </row>
    <row r="2003" spans="2:7">
      <c r="B2003">
        <v>0.344973382833325</v>
      </c>
      <c r="D2003">
        <v>0.327426026379972</v>
      </c>
      <c r="E2003">
        <v>288823754</v>
      </c>
      <c r="F2003">
        <f t="shared" si="31"/>
        <v>162295851881</v>
      </c>
      <c r="G2003">
        <v>215363832</v>
      </c>
    </row>
    <row r="2004" spans="2:7">
      <c r="B2004">
        <v>0.255255036846748</v>
      </c>
      <c r="D2004">
        <v>0.327754940371513</v>
      </c>
      <c r="E2004">
        <v>260393668</v>
      </c>
      <c r="F2004">
        <f t="shared" si="31"/>
        <v>162007028127</v>
      </c>
      <c r="G2004">
        <v>225444452</v>
      </c>
    </row>
    <row r="2005" spans="2:7">
      <c r="B2005">
        <v>0.376313194143332</v>
      </c>
      <c r="D2005">
        <v>0.327762814810908</v>
      </c>
      <c r="E2005">
        <v>255418250</v>
      </c>
      <c r="F2005">
        <f t="shared" si="31"/>
        <v>161746634459</v>
      </c>
      <c r="G2005">
        <v>201782950</v>
      </c>
    </row>
    <row r="2006" spans="2:7">
      <c r="B2006">
        <v>0.30525350678897</v>
      </c>
      <c r="D2006">
        <v>0.327780244279738</v>
      </c>
      <c r="E2006">
        <v>286472328</v>
      </c>
      <c r="F2006">
        <f t="shared" si="31"/>
        <v>161491216209</v>
      </c>
      <c r="G2006">
        <v>231041745</v>
      </c>
    </row>
    <row r="2007" spans="2:7">
      <c r="B2007">
        <v>0.326117270031421</v>
      </c>
      <c r="D2007">
        <v>0.327817680974766</v>
      </c>
      <c r="E2007">
        <v>264626108</v>
      </c>
      <c r="F2007">
        <f t="shared" si="31"/>
        <v>161204743881</v>
      </c>
      <c r="G2007">
        <v>238238346</v>
      </c>
    </row>
    <row r="2008" spans="2:7">
      <c r="B2008">
        <v>0.260986450139027</v>
      </c>
      <c r="D2008">
        <v>0.327820747960164</v>
      </c>
      <c r="E2008">
        <v>259069374</v>
      </c>
      <c r="F2008">
        <f t="shared" si="31"/>
        <v>160940117773</v>
      </c>
      <c r="G2008">
        <v>222261453</v>
      </c>
    </row>
    <row r="2009" spans="2:7">
      <c r="B2009">
        <v>0.255262244963548</v>
      </c>
      <c r="D2009">
        <v>0.327900767082661</v>
      </c>
      <c r="E2009">
        <v>292948810</v>
      </c>
      <c r="F2009">
        <f t="shared" si="31"/>
        <v>160681048399</v>
      </c>
      <c r="G2009">
        <v>192931056</v>
      </c>
    </row>
    <row r="2010" spans="2:7">
      <c r="B2010">
        <v>0.255954654989503</v>
      </c>
      <c r="D2010">
        <v>0.328038874174257</v>
      </c>
      <c r="E2010">
        <v>265273552</v>
      </c>
      <c r="F2010">
        <f t="shared" si="31"/>
        <v>160388099589</v>
      </c>
      <c r="G2010">
        <v>173812378</v>
      </c>
    </row>
    <row r="2011" spans="2:7">
      <c r="B2011">
        <v>0.248301684428793</v>
      </c>
      <c r="D2011">
        <v>0.328101479304782</v>
      </c>
      <c r="E2011">
        <v>258389670</v>
      </c>
      <c r="F2011">
        <f t="shared" si="31"/>
        <v>160122826037</v>
      </c>
      <c r="G2011">
        <v>131726338</v>
      </c>
    </row>
    <row r="2012" spans="2:7">
      <c r="B2012">
        <v>0.263466944693501</v>
      </c>
      <c r="D2012">
        <v>0.328139642060646</v>
      </c>
      <c r="E2012">
        <v>283728968</v>
      </c>
      <c r="F2012">
        <f t="shared" si="31"/>
        <v>159864436367</v>
      </c>
      <c r="G2012">
        <v>79273990</v>
      </c>
    </row>
    <row r="2013" spans="2:7">
      <c r="B2013">
        <v>0.361768474029211</v>
      </c>
      <c r="D2013">
        <v>0.328141741838</v>
      </c>
      <c r="E2013">
        <v>272943652</v>
      </c>
      <c r="F2013">
        <f t="shared" si="31"/>
        <v>159580707399</v>
      </c>
      <c r="G2013">
        <v>30000000</v>
      </c>
    </row>
    <row r="2014" spans="2:7">
      <c r="B2014">
        <v>0.305949180264448</v>
      </c>
      <c r="D2014">
        <v>0.328196659869943</v>
      </c>
      <c r="E2014">
        <v>270533954</v>
      </c>
      <c r="F2014">
        <f t="shared" si="31"/>
        <v>159307763747</v>
      </c>
      <c r="G2014">
        <v>65840887</v>
      </c>
    </row>
    <row r="2015" spans="2:7">
      <c r="B2015">
        <v>0.341282493560011</v>
      </c>
      <c r="D2015">
        <v>0.328203213948312</v>
      </c>
      <c r="E2015">
        <v>290720992</v>
      </c>
      <c r="F2015">
        <f t="shared" si="31"/>
        <v>159037229793</v>
      </c>
      <c r="G2015">
        <v>56048886</v>
      </c>
    </row>
    <row r="2016" spans="2:7">
      <c r="B2016">
        <v>0.304791948962565</v>
      </c>
      <c r="D2016">
        <v>0.328226417986161</v>
      </c>
      <c r="E2016">
        <v>287732956</v>
      </c>
      <c r="F2016">
        <f t="shared" si="31"/>
        <v>158746508801</v>
      </c>
      <c r="G2016">
        <v>62813580</v>
      </c>
    </row>
    <row r="2017" spans="2:7">
      <c r="B2017">
        <v>0.26212089124719</v>
      </c>
      <c r="D2017">
        <v>0.328247378221713</v>
      </c>
      <c r="E2017">
        <v>283747722</v>
      </c>
      <c r="F2017">
        <f t="shared" si="31"/>
        <v>158458775845</v>
      </c>
      <c r="G2017">
        <v>89523115</v>
      </c>
    </row>
    <row r="2018" spans="2:7">
      <c r="B2018">
        <v>0.232794074439388</v>
      </c>
      <c r="D2018">
        <v>0.328252605478141</v>
      </c>
      <c r="E2018">
        <v>315507700</v>
      </c>
      <c r="F2018">
        <f t="shared" si="31"/>
        <v>158175028123</v>
      </c>
      <c r="G2018">
        <v>84862932</v>
      </c>
    </row>
    <row r="2019" spans="2:7">
      <c r="B2019">
        <v>0.253593998745362</v>
      </c>
      <c r="D2019">
        <v>0.328256548034388</v>
      </c>
      <c r="E2019">
        <v>287200078</v>
      </c>
      <c r="F2019">
        <f t="shared" si="31"/>
        <v>157859520423</v>
      </c>
      <c r="G2019">
        <v>38712480</v>
      </c>
    </row>
    <row r="2020" spans="2:7">
      <c r="B2020">
        <v>0.344040098370959</v>
      </c>
      <c r="D2020">
        <v>0.328288550147528</v>
      </c>
      <c r="E2020">
        <v>300479738</v>
      </c>
      <c r="F2020">
        <f t="shared" si="31"/>
        <v>157572320345</v>
      </c>
      <c r="G2020">
        <v>35816650</v>
      </c>
    </row>
    <row r="2021" spans="2:7">
      <c r="B2021">
        <v>0.397166590652987</v>
      </c>
      <c r="D2021">
        <v>0.328295695780496</v>
      </c>
      <c r="E2021">
        <v>338741658</v>
      </c>
      <c r="F2021">
        <f t="shared" si="31"/>
        <v>157271840607</v>
      </c>
      <c r="G2021">
        <v>133060932</v>
      </c>
    </row>
    <row r="2022" spans="2:7">
      <c r="B2022">
        <v>0.315334318836753</v>
      </c>
      <c r="D2022">
        <v>0.328335592730104</v>
      </c>
      <c r="E2022">
        <v>295337382</v>
      </c>
      <c r="F2022">
        <f t="shared" si="31"/>
        <v>156933098949</v>
      </c>
      <c r="G2022">
        <v>294170505</v>
      </c>
    </row>
    <row r="2023" spans="2:7">
      <c r="B2023">
        <v>0.284029595637328</v>
      </c>
      <c r="D2023">
        <v>0.328576521921318</v>
      </c>
      <c r="E2023">
        <v>300076660</v>
      </c>
      <c r="F2023">
        <f t="shared" si="31"/>
        <v>156637761567</v>
      </c>
      <c r="G2023">
        <v>335895280</v>
      </c>
    </row>
    <row r="2024" spans="2:7">
      <c r="B2024">
        <v>0.328247378221713</v>
      </c>
      <c r="D2024">
        <v>0.328614852922431</v>
      </c>
      <c r="E2024">
        <v>326191770</v>
      </c>
      <c r="F2024">
        <f t="shared" si="31"/>
        <v>156337684907</v>
      </c>
      <c r="G2024">
        <v>320318914</v>
      </c>
    </row>
    <row r="2025" spans="2:7">
      <c r="B2025">
        <v>0.305991184982305</v>
      </c>
      <c r="D2025">
        <v>0.328615218379573</v>
      </c>
      <c r="E2025">
        <v>301323048</v>
      </c>
      <c r="F2025">
        <f t="shared" si="31"/>
        <v>156011493137</v>
      </c>
      <c r="G2025">
        <v>292556540</v>
      </c>
    </row>
    <row r="2026" spans="2:7">
      <c r="B2026">
        <v>0.275059867401407</v>
      </c>
      <c r="D2026">
        <v>0.328705293663862</v>
      </c>
      <c r="E2026">
        <v>298251128</v>
      </c>
      <c r="F2026">
        <f t="shared" si="31"/>
        <v>155710170089</v>
      </c>
      <c r="G2026">
        <v>276523611</v>
      </c>
    </row>
    <row r="2027" spans="2:7">
      <c r="B2027">
        <v>0.374103477498524</v>
      </c>
      <c r="D2027">
        <v>0.328718817261545</v>
      </c>
      <c r="E2027">
        <v>330364770</v>
      </c>
      <c r="F2027">
        <f t="shared" si="31"/>
        <v>155411918961</v>
      </c>
      <c r="G2027">
        <v>247417472</v>
      </c>
    </row>
    <row r="2028" spans="2:7">
      <c r="B2028">
        <v>0.297096339960283</v>
      </c>
      <c r="D2028">
        <v>0.328722173824782</v>
      </c>
      <c r="E2028">
        <v>297319014</v>
      </c>
      <c r="F2028">
        <f t="shared" si="31"/>
        <v>155081554191</v>
      </c>
      <c r="G2028">
        <v>243640236</v>
      </c>
    </row>
    <row r="2029" spans="2:7">
      <c r="B2029">
        <v>0.248728187298823</v>
      </c>
      <c r="D2029">
        <v>0.328734805625675</v>
      </c>
      <c r="E2029">
        <v>296121968</v>
      </c>
      <c r="F2029">
        <f t="shared" si="31"/>
        <v>154784235177</v>
      </c>
      <c r="G2029">
        <v>236244572</v>
      </c>
    </row>
    <row r="2030" spans="2:7">
      <c r="B2030">
        <v>0.350775603041503</v>
      </c>
      <c r="D2030">
        <v>0.328761105788837</v>
      </c>
      <c r="E2030">
        <v>319407618</v>
      </c>
      <c r="F2030">
        <f t="shared" si="31"/>
        <v>154488113209</v>
      </c>
      <c r="G2030">
        <v>208783224</v>
      </c>
    </row>
    <row r="2031" spans="2:7">
      <c r="B2031">
        <v>0.275153968071441</v>
      </c>
      <c r="D2031">
        <v>0.328763593998933</v>
      </c>
      <c r="E2031">
        <v>280036566</v>
      </c>
      <c r="F2031">
        <f t="shared" si="31"/>
        <v>154168705591</v>
      </c>
      <c r="G2031">
        <v>204162271</v>
      </c>
    </row>
    <row r="2032" spans="2:7">
      <c r="B2032">
        <v>0.262479353912065</v>
      </c>
      <c r="D2032">
        <v>0.328769198960654</v>
      </c>
      <c r="E2032">
        <v>275941138</v>
      </c>
      <c r="F2032">
        <f t="shared" si="31"/>
        <v>153888669025</v>
      </c>
      <c r="G2032">
        <v>143997526</v>
      </c>
    </row>
    <row r="2033" spans="2:7">
      <c r="B2033">
        <v>0.22154561599909</v>
      </c>
      <c r="D2033">
        <v>0.328778827005602</v>
      </c>
      <c r="E2033">
        <v>305525370</v>
      </c>
      <c r="F2033">
        <f t="shared" si="31"/>
        <v>153612727887</v>
      </c>
      <c r="G2033">
        <v>106215220</v>
      </c>
    </row>
    <row r="2034" spans="2:7">
      <c r="B2034">
        <v>0.448868191840713</v>
      </c>
      <c r="D2034">
        <v>0.328913151634586</v>
      </c>
      <c r="E2034">
        <v>279317018</v>
      </c>
      <c r="F2034">
        <f t="shared" si="31"/>
        <v>153307202517</v>
      </c>
      <c r="G2034">
        <v>34195595</v>
      </c>
    </row>
    <row r="2035" spans="2:7">
      <c r="B2035">
        <v>0.249937410706222</v>
      </c>
      <c r="D2035">
        <v>0.328915450829511</v>
      </c>
      <c r="E2035">
        <v>274898772</v>
      </c>
      <c r="F2035">
        <f t="shared" si="31"/>
        <v>153027885499</v>
      </c>
      <c r="G2035">
        <v>144560712</v>
      </c>
    </row>
    <row r="2036" spans="2:7">
      <c r="B2036">
        <v>0.305762383010798</v>
      </c>
      <c r="D2036">
        <v>0.328945989314109</v>
      </c>
      <c r="E2036">
        <v>302743538</v>
      </c>
      <c r="F2036">
        <f t="shared" si="31"/>
        <v>152752986727</v>
      </c>
      <c r="G2036">
        <v>130994343</v>
      </c>
    </row>
    <row r="2037" spans="2:7">
      <c r="B2037">
        <v>0.257328571792999</v>
      </c>
      <c r="D2037">
        <v>0.329059648597322</v>
      </c>
      <c r="E2037">
        <v>277931070</v>
      </c>
      <c r="F2037">
        <f t="shared" si="31"/>
        <v>152450243189</v>
      </c>
      <c r="G2037">
        <v>139725230</v>
      </c>
    </row>
    <row r="2038" spans="2:7">
      <c r="B2038">
        <v>0.310066011640109</v>
      </c>
      <c r="D2038">
        <v>0.329081367032857</v>
      </c>
      <c r="E2038">
        <v>275057550</v>
      </c>
      <c r="F2038">
        <f t="shared" si="31"/>
        <v>152172312119</v>
      </c>
      <c r="G2038">
        <v>122106216</v>
      </c>
    </row>
    <row r="2039" spans="2:7">
      <c r="B2039">
        <v>0.233852973705196</v>
      </c>
      <c r="D2039">
        <v>0.329088084206182</v>
      </c>
      <c r="E2039">
        <v>301606730</v>
      </c>
      <c r="F2039">
        <f t="shared" si="31"/>
        <v>151897254569</v>
      </c>
      <c r="G2039">
        <v>153897490</v>
      </c>
    </row>
    <row r="2040" spans="2:7">
      <c r="B2040">
        <v>0.274687906536272</v>
      </c>
      <c r="D2040">
        <v>0.329101505857433</v>
      </c>
      <c r="E2040">
        <v>263068470</v>
      </c>
      <c r="F2040">
        <f t="shared" si="31"/>
        <v>151595647839</v>
      </c>
      <c r="G2040">
        <v>86641823</v>
      </c>
    </row>
    <row r="2041" spans="2:7">
      <c r="B2041">
        <v>0.205656951132902</v>
      </c>
      <c r="D2041">
        <v>0.329162127841215</v>
      </c>
      <c r="E2041">
        <v>264631266</v>
      </c>
      <c r="F2041">
        <f t="shared" si="31"/>
        <v>151332579369</v>
      </c>
      <c r="G2041">
        <v>30000000</v>
      </c>
    </row>
    <row r="2042" spans="2:7">
      <c r="B2042">
        <v>0.353591701205492</v>
      </c>
      <c r="D2042">
        <v>0.329262699149613</v>
      </c>
      <c r="E2042">
        <v>308473622</v>
      </c>
      <c r="F2042">
        <f t="shared" si="31"/>
        <v>151067948103</v>
      </c>
      <c r="G2042">
        <v>30000000</v>
      </c>
    </row>
    <row r="2043" spans="2:7">
      <c r="B2043">
        <v>0.298816197121125</v>
      </c>
      <c r="D2043">
        <v>0.32926414624653</v>
      </c>
      <c r="E2043">
        <v>272220524</v>
      </c>
      <c r="F2043">
        <f t="shared" si="31"/>
        <v>150759474481</v>
      </c>
      <c r="G2043">
        <v>101922030</v>
      </c>
    </row>
    <row r="2044" spans="2:7">
      <c r="B2044">
        <v>0.313405469619966</v>
      </c>
      <c r="D2044">
        <v>0.329329653459767</v>
      </c>
      <c r="E2044">
        <v>266084300</v>
      </c>
      <c r="F2044">
        <f t="shared" si="31"/>
        <v>150487253957</v>
      </c>
      <c r="G2044">
        <v>103319060</v>
      </c>
    </row>
    <row r="2045" spans="2:7">
      <c r="B2045">
        <v>0.295536597896324</v>
      </c>
      <c r="D2045">
        <v>0.329411759540604</v>
      </c>
      <c r="E2045">
        <v>303307488</v>
      </c>
      <c r="F2045">
        <f t="shared" si="31"/>
        <v>150221169657</v>
      </c>
      <c r="G2045">
        <v>86330028</v>
      </c>
    </row>
    <row r="2046" spans="2:7">
      <c r="B2046">
        <v>0.364181154186387</v>
      </c>
      <c r="D2046">
        <v>0.329444367405408</v>
      </c>
      <c r="E2046">
        <v>278792718</v>
      </c>
      <c r="F2046">
        <f t="shared" si="31"/>
        <v>149917862169</v>
      </c>
      <c r="G2046">
        <v>92347814</v>
      </c>
    </row>
    <row r="2047" spans="2:7">
      <c r="B2047">
        <v>0.305823181837879</v>
      </c>
      <c r="D2047">
        <v>0.329539090133104</v>
      </c>
      <c r="E2047">
        <v>270548316</v>
      </c>
      <c r="F2047">
        <f t="shared" si="31"/>
        <v>149639069451</v>
      </c>
      <c r="G2047">
        <v>135863964</v>
      </c>
    </row>
    <row r="2048" spans="2:7">
      <c r="B2048">
        <v>0.272432601826093</v>
      </c>
      <c r="D2048">
        <v>0.32958312127441</v>
      </c>
      <c r="E2048">
        <v>288389490</v>
      </c>
      <c r="F2048">
        <f t="shared" si="31"/>
        <v>149368521135</v>
      </c>
      <c r="G2048">
        <v>123843444</v>
      </c>
    </row>
    <row r="2049" spans="2:7">
      <c r="B2049">
        <v>0.236592123978798</v>
      </c>
      <c r="D2049">
        <v>0.329631717961109</v>
      </c>
      <c r="E2049">
        <v>260841502</v>
      </c>
      <c r="F2049">
        <f t="shared" si="31"/>
        <v>149080131645</v>
      </c>
      <c r="G2049">
        <v>76099293</v>
      </c>
    </row>
    <row r="2050" spans="2:7">
      <c r="B2050">
        <v>0.221059385713833</v>
      </c>
      <c r="D2050">
        <v>0.329678722465459</v>
      </c>
      <c r="E2050">
        <v>260972766</v>
      </c>
      <c r="F2050">
        <f t="shared" ref="F2050:F2113" si="32">F2051+E2050</f>
        <v>148819290143</v>
      </c>
      <c r="G2050">
        <v>30000000</v>
      </c>
    </row>
    <row r="2051" spans="2:7">
      <c r="B2051">
        <v>0.228257907609936</v>
      </c>
      <c r="D2051">
        <v>0.329687253995631</v>
      </c>
      <c r="E2051">
        <v>278863970</v>
      </c>
      <c r="F2051">
        <f t="shared" si="32"/>
        <v>148558317377</v>
      </c>
      <c r="G2051">
        <v>46394658</v>
      </c>
    </row>
    <row r="2052" spans="2:7">
      <c r="B2052">
        <v>0.295859616038258</v>
      </c>
      <c r="D2052">
        <v>0.329960184574259</v>
      </c>
      <c r="E2052">
        <v>232007386</v>
      </c>
      <c r="F2052">
        <f t="shared" si="32"/>
        <v>148279453407</v>
      </c>
      <c r="G2052">
        <v>43404219</v>
      </c>
    </row>
    <row r="2053" spans="2:7">
      <c r="B2053">
        <v>0.361861261238534</v>
      </c>
      <c r="D2053">
        <v>0.329968682478119</v>
      </c>
      <c r="E2053">
        <v>236885436</v>
      </c>
      <c r="F2053">
        <f t="shared" si="32"/>
        <v>148047446021</v>
      </c>
      <c r="G2053">
        <v>43362216</v>
      </c>
    </row>
    <row r="2054" spans="2:7">
      <c r="B2054">
        <v>0.252276623695549</v>
      </c>
      <c r="D2054">
        <v>0.329977788944803</v>
      </c>
      <c r="E2054">
        <v>254889502</v>
      </c>
      <c r="F2054">
        <f t="shared" si="32"/>
        <v>147810560585</v>
      </c>
      <c r="G2054">
        <v>291680631</v>
      </c>
    </row>
    <row r="2055" spans="2:7">
      <c r="B2055">
        <v>0.266596452160825</v>
      </c>
      <c r="D2055">
        <v>0.330005833499607</v>
      </c>
      <c r="E2055">
        <v>249642432</v>
      </c>
      <c r="F2055">
        <f t="shared" si="32"/>
        <v>147555671083</v>
      </c>
      <c r="G2055">
        <v>231087438</v>
      </c>
    </row>
    <row r="2056" spans="2:7">
      <c r="B2056">
        <v>0.282945963952711</v>
      </c>
      <c r="D2056">
        <v>0.330008555596444</v>
      </c>
      <c r="E2056">
        <v>245484314</v>
      </c>
      <c r="F2056">
        <f t="shared" si="32"/>
        <v>147306028651</v>
      </c>
      <c r="G2056">
        <v>221251005</v>
      </c>
    </row>
    <row r="2057" spans="2:7">
      <c r="B2057">
        <v>0.246114858796786</v>
      </c>
      <c r="D2057">
        <v>0.330011100197404</v>
      </c>
      <c r="E2057">
        <v>276435492</v>
      </c>
      <c r="F2057">
        <f t="shared" si="32"/>
        <v>147060544337</v>
      </c>
      <c r="G2057">
        <v>199944920</v>
      </c>
    </row>
    <row r="2058" spans="2:7">
      <c r="B2058">
        <v>0.297662336608257</v>
      </c>
      <c r="D2058">
        <v>0.330095183969254</v>
      </c>
      <c r="E2058">
        <v>223004690</v>
      </c>
      <c r="F2058">
        <f t="shared" si="32"/>
        <v>146784108845</v>
      </c>
      <c r="G2058">
        <v>142526411</v>
      </c>
    </row>
    <row r="2059" spans="2:7">
      <c r="B2059">
        <v>0.271179887996329</v>
      </c>
      <c r="D2059">
        <v>0.330102644923462</v>
      </c>
      <c r="E2059">
        <v>230609584</v>
      </c>
      <c r="F2059">
        <f t="shared" si="32"/>
        <v>146561104155</v>
      </c>
      <c r="G2059">
        <v>99634210</v>
      </c>
    </row>
    <row r="2060" spans="2:7">
      <c r="B2060">
        <v>0.281380577614707</v>
      </c>
      <c r="D2060">
        <v>0.330115568685172</v>
      </c>
      <c r="E2060">
        <v>270100048</v>
      </c>
      <c r="F2060">
        <f t="shared" si="32"/>
        <v>146330494571</v>
      </c>
      <c r="G2060">
        <v>128589910</v>
      </c>
    </row>
    <row r="2061" spans="2:7">
      <c r="B2061">
        <v>0.302398630535102</v>
      </c>
      <c r="D2061">
        <v>0.330179819509618</v>
      </c>
      <c r="E2061">
        <v>240681452</v>
      </c>
      <c r="F2061">
        <f t="shared" si="32"/>
        <v>146060394523</v>
      </c>
      <c r="G2061">
        <v>138341254</v>
      </c>
    </row>
    <row r="2062" spans="2:7">
      <c r="B2062">
        <v>0.231220992222013</v>
      </c>
      <c r="D2062">
        <v>0.330340501726336</v>
      </c>
      <c r="E2062">
        <v>237514142</v>
      </c>
      <c r="F2062">
        <f t="shared" si="32"/>
        <v>145819713071</v>
      </c>
      <c r="G2062">
        <v>113189084</v>
      </c>
    </row>
    <row r="2063" spans="2:7">
      <c r="B2063">
        <v>0.29391137393573</v>
      </c>
      <c r="D2063">
        <v>0.330361524324789</v>
      </c>
      <c r="E2063">
        <v>263785876</v>
      </c>
      <c r="F2063">
        <f t="shared" si="32"/>
        <v>145582198929</v>
      </c>
      <c r="G2063">
        <v>56725410</v>
      </c>
    </row>
    <row r="2064" spans="2:7">
      <c r="B2064">
        <v>0.347144723353825</v>
      </c>
      <c r="D2064">
        <v>0.330376693567729</v>
      </c>
      <c r="E2064">
        <v>244881210</v>
      </c>
      <c r="F2064">
        <f t="shared" si="32"/>
        <v>145318413053</v>
      </c>
      <c r="G2064">
        <v>30000000</v>
      </c>
    </row>
    <row r="2065" spans="2:7">
      <c r="B2065">
        <v>0.283201632647369</v>
      </c>
      <c r="D2065">
        <v>0.330424268551754</v>
      </c>
      <c r="E2065">
        <v>248944388</v>
      </c>
      <c r="F2065">
        <f t="shared" si="32"/>
        <v>145073531843</v>
      </c>
      <c r="G2065">
        <v>86741347</v>
      </c>
    </row>
    <row r="2066" spans="2:7">
      <c r="B2066">
        <v>0.378942331888705</v>
      </c>
      <c r="D2066">
        <v>0.330425640113266</v>
      </c>
      <c r="E2066">
        <v>278768450</v>
      </c>
      <c r="F2066">
        <f t="shared" si="32"/>
        <v>144824587455</v>
      </c>
      <c r="G2066">
        <v>104968990</v>
      </c>
    </row>
    <row r="2067" spans="2:7">
      <c r="B2067">
        <v>0.327762814810908</v>
      </c>
      <c r="D2067">
        <v>0.33045353660887</v>
      </c>
      <c r="E2067">
        <v>243505778</v>
      </c>
      <c r="F2067">
        <f t="shared" si="32"/>
        <v>144545819005</v>
      </c>
      <c r="G2067">
        <v>117855152</v>
      </c>
    </row>
    <row r="2068" spans="2:7">
      <c r="B2068">
        <v>0.260032629543464</v>
      </c>
      <c r="D2068">
        <v>0.330537191275593</v>
      </c>
      <c r="E2068">
        <v>245688390</v>
      </c>
      <c r="F2068">
        <f t="shared" si="32"/>
        <v>144302313227</v>
      </c>
      <c r="G2068">
        <v>109636800</v>
      </c>
    </row>
    <row r="2069" spans="2:7">
      <c r="B2069">
        <v>0.396562283670958</v>
      </c>
      <c r="D2069">
        <v>0.330595561842187</v>
      </c>
      <c r="E2069">
        <v>271091664</v>
      </c>
      <c r="F2069">
        <f t="shared" si="32"/>
        <v>144056624837</v>
      </c>
      <c r="G2069">
        <v>78136487</v>
      </c>
    </row>
    <row r="2070" spans="2:7">
      <c r="B2070">
        <v>0.303169962238945</v>
      </c>
      <c r="D2070">
        <v>0.33062339259519</v>
      </c>
      <c r="E2070">
        <v>240688192</v>
      </c>
      <c r="F2070">
        <f t="shared" si="32"/>
        <v>143785533173</v>
      </c>
      <c r="G2070">
        <v>125043492</v>
      </c>
    </row>
    <row r="2071" spans="2:7">
      <c r="B2071">
        <v>0.395481655951514</v>
      </c>
      <c r="D2071">
        <v>0.330757946006012</v>
      </c>
      <c r="E2071">
        <v>235404960</v>
      </c>
      <c r="F2071">
        <f t="shared" si="32"/>
        <v>143544844981</v>
      </c>
      <c r="G2071">
        <v>90075708</v>
      </c>
    </row>
    <row r="2072" spans="2:7">
      <c r="B2072">
        <v>0.248088076234983</v>
      </c>
      <c r="D2072">
        <v>0.330794226047789</v>
      </c>
      <c r="E2072">
        <v>263433286</v>
      </c>
      <c r="F2072">
        <f t="shared" si="32"/>
        <v>143309440021</v>
      </c>
      <c r="G2072">
        <v>97825621</v>
      </c>
    </row>
    <row r="2073" spans="2:7">
      <c r="B2073">
        <v>0.207088395823446</v>
      </c>
      <c r="D2073">
        <v>0.330935537019012</v>
      </c>
      <c r="E2073">
        <v>235984000</v>
      </c>
      <c r="F2073">
        <f t="shared" si="32"/>
        <v>143046006735</v>
      </c>
      <c r="G2073">
        <v>39097968</v>
      </c>
    </row>
    <row r="2074" spans="2:7">
      <c r="B2074">
        <v>0.297266683147744</v>
      </c>
      <c r="D2074">
        <v>0.331196590953136</v>
      </c>
      <c r="E2074">
        <v>226093634</v>
      </c>
      <c r="F2074">
        <f t="shared" si="32"/>
        <v>142810022735</v>
      </c>
      <c r="G2074">
        <v>52335356</v>
      </c>
    </row>
    <row r="2075" spans="2:7">
      <c r="B2075">
        <v>0.298360363537967</v>
      </c>
      <c r="D2075">
        <v>0.33121595419349</v>
      </c>
      <c r="E2075">
        <v>250015372</v>
      </c>
      <c r="F2075">
        <f t="shared" si="32"/>
        <v>142583929101</v>
      </c>
      <c r="G2075">
        <v>28759580</v>
      </c>
    </row>
    <row r="2076" spans="2:7">
      <c r="B2076">
        <v>0.229492449661299</v>
      </c>
      <c r="D2076">
        <v>0.331254088468571</v>
      </c>
      <c r="E2076">
        <v>214376608</v>
      </c>
      <c r="F2076">
        <f t="shared" si="32"/>
        <v>142333913729</v>
      </c>
      <c r="G2076">
        <v>30846725</v>
      </c>
    </row>
    <row r="2077" spans="2:7">
      <c r="B2077">
        <v>0.166835637399098</v>
      </c>
      <c r="D2077">
        <v>0.331322171900643</v>
      </c>
      <c r="E2077">
        <v>235395046</v>
      </c>
      <c r="F2077">
        <f t="shared" si="32"/>
        <v>142119537121</v>
      </c>
      <c r="G2077">
        <v>30000000</v>
      </c>
    </row>
    <row r="2078" spans="2:7">
      <c r="B2078">
        <v>0.278999537630953</v>
      </c>
      <c r="D2078">
        <v>0.331484417587612</v>
      </c>
      <c r="E2078">
        <v>266211592</v>
      </c>
      <c r="F2078">
        <f t="shared" si="32"/>
        <v>141884142075</v>
      </c>
      <c r="G2078">
        <v>232206160</v>
      </c>
    </row>
    <row r="2079" spans="2:7">
      <c r="B2079">
        <v>0.303771312584434</v>
      </c>
      <c r="D2079">
        <v>0.331492638579515</v>
      </c>
      <c r="E2079">
        <v>232731512</v>
      </c>
      <c r="F2079">
        <f t="shared" si="32"/>
        <v>141617930483</v>
      </c>
      <c r="G2079">
        <v>242084181</v>
      </c>
    </row>
    <row r="2080" spans="2:7">
      <c r="B2080">
        <v>0.287052955943613</v>
      </c>
      <c r="D2080">
        <v>0.331575637480125</v>
      </c>
      <c r="E2080">
        <v>239719796</v>
      </c>
      <c r="F2080">
        <f t="shared" si="32"/>
        <v>141385198971</v>
      </c>
      <c r="G2080">
        <v>226126120</v>
      </c>
    </row>
    <row r="2081" spans="2:7">
      <c r="B2081">
        <v>0.366541785466275</v>
      </c>
      <c r="D2081">
        <v>0.331663754028829</v>
      </c>
      <c r="E2081">
        <v>264168238</v>
      </c>
      <c r="F2081">
        <f t="shared" si="32"/>
        <v>141145479175</v>
      </c>
      <c r="G2081">
        <v>231375816</v>
      </c>
    </row>
    <row r="2082" spans="2:7">
      <c r="B2082">
        <v>0.350127736717234</v>
      </c>
      <c r="D2082">
        <v>0.331673668889869</v>
      </c>
      <c r="E2082">
        <v>235879868</v>
      </c>
      <c r="F2082">
        <f t="shared" si="32"/>
        <v>140881310937</v>
      </c>
      <c r="G2082">
        <v>278080281</v>
      </c>
    </row>
    <row r="2083" spans="2:7">
      <c r="B2083">
        <v>0.279726473373691</v>
      </c>
      <c r="D2083">
        <v>0.33174941949752</v>
      </c>
      <c r="E2083">
        <v>243138962</v>
      </c>
      <c r="F2083">
        <f t="shared" si="32"/>
        <v>140645431069</v>
      </c>
      <c r="G2083">
        <v>299513812</v>
      </c>
    </row>
    <row r="2084" spans="2:7">
      <c r="B2084">
        <v>0.413505645054141</v>
      </c>
      <c r="D2084">
        <v>0.331931444888098</v>
      </c>
      <c r="E2084">
        <v>275602494</v>
      </c>
      <c r="F2084">
        <f t="shared" si="32"/>
        <v>140402292107</v>
      </c>
      <c r="G2084">
        <v>258388125</v>
      </c>
    </row>
    <row r="2085" spans="2:7">
      <c r="B2085">
        <v>0.308125014123094</v>
      </c>
      <c r="D2085">
        <v>0.331967331589542</v>
      </c>
      <c r="E2085">
        <v>243838210</v>
      </c>
      <c r="F2085">
        <f t="shared" si="32"/>
        <v>140126689613</v>
      </c>
      <c r="G2085">
        <v>368329515</v>
      </c>
    </row>
    <row r="2086" spans="2:7">
      <c r="B2086">
        <v>0.287708029678892</v>
      </c>
      <c r="D2086">
        <v>0.331991403085447</v>
      </c>
      <c r="E2086">
        <v>239182242</v>
      </c>
      <c r="F2086">
        <f t="shared" si="32"/>
        <v>139882851403</v>
      </c>
      <c r="G2086">
        <v>361652319</v>
      </c>
    </row>
    <row r="2087" spans="2:7">
      <c r="B2087">
        <v>0.279629555401766</v>
      </c>
      <c r="D2087">
        <v>0.332026520630773</v>
      </c>
      <c r="E2087">
        <v>266766152</v>
      </c>
      <c r="F2087">
        <f t="shared" si="32"/>
        <v>139643669161</v>
      </c>
      <c r="G2087">
        <v>342091855</v>
      </c>
    </row>
    <row r="2088" spans="2:7">
      <c r="B2088">
        <v>0.339098571305677</v>
      </c>
      <c r="D2088">
        <v>0.332059753351746</v>
      </c>
      <c r="E2088">
        <v>242647146</v>
      </c>
      <c r="F2088">
        <f t="shared" si="32"/>
        <v>139376903009</v>
      </c>
      <c r="G2088">
        <v>337006341</v>
      </c>
    </row>
    <row r="2089" spans="2:7">
      <c r="B2089">
        <v>0.379750342066704</v>
      </c>
      <c r="D2089">
        <v>0.332087857825036</v>
      </c>
      <c r="E2089">
        <v>241525992</v>
      </c>
      <c r="F2089">
        <f t="shared" si="32"/>
        <v>139134255863</v>
      </c>
      <c r="G2089">
        <v>325852197</v>
      </c>
    </row>
    <row r="2090" spans="2:7">
      <c r="B2090">
        <v>0.287151736278804</v>
      </c>
      <c r="D2090">
        <v>0.332115814742118</v>
      </c>
      <c r="E2090">
        <v>269970928</v>
      </c>
      <c r="F2090">
        <f t="shared" si="32"/>
        <v>138892729871</v>
      </c>
      <c r="G2090">
        <v>321832084</v>
      </c>
    </row>
    <row r="2091" spans="2:7">
      <c r="B2091">
        <v>0.39251374734474</v>
      </c>
      <c r="D2091">
        <v>0.332138951358272</v>
      </c>
      <c r="E2091">
        <v>240635560</v>
      </c>
      <c r="F2091">
        <f t="shared" si="32"/>
        <v>138622758943</v>
      </c>
      <c r="G2091">
        <v>302715558</v>
      </c>
    </row>
    <row r="2092" spans="2:7">
      <c r="B2092">
        <v>0.341543816435742</v>
      </c>
      <c r="D2092">
        <v>0.332278423365681</v>
      </c>
      <c r="E2092">
        <v>233330914</v>
      </c>
      <c r="F2092">
        <f t="shared" si="32"/>
        <v>138382123383</v>
      </c>
      <c r="G2092">
        <v>315959373</v>
      </c>
    </row>
    <row r="2093" spans="2:7">
      <c r="B2093">
        <v>0.237023956249944</v>
      </c>
      <c r="D2093">
        <v>0.332343785696928</v>
      </c>
      <c r="E2093">
        <v>249655268</v>
      </c>
      <c r="F2093">
        <f t="shared" si="32"/>
        <v>138148792469</v>
      </c>
      <c r="G2093">
        <v>306216932</v>
      </c>
    </row>
    <row r="2094" spans="2:7">
      <c r="B2094">
        <v>0.325722440643236</v>
      </c>
      <c r="D2094">
        <v>0.332381784977879</v>
      </c>
      <c r="E2094">
        <v>229619238</v>
      </c>
      <c r="F2094">
        <f t="shared" si="32"/>
        <v>137899137201</v>
      </c>
      <c r="G2094">
        <v>263060130</v>
      </c>
    </row>
    <row r="2095" spans="2:7">
      <c r="B2095">
        <v>0.311987717490383</v>
      </c>
      <c r="D2095">
        <v>0.332452177494276</v>
      </c>
      <c r="E2095">
        <v>236056644</v>
      </c>
      <c r="F2095">
        <f t="shared" si="32"/>
        <v>137669517963</v>
      </c>
      <c r="G2095">
        <v>261116352</v>
      </c>
    </row>
    <row r="2096" spans="2:7">
      <c r="B2096">
        <v>0.284601243494803</v>
      </c>
      <c r="D2096">
        <v>0.332470292785082</v>
      </c>
      <c r="E2096">
        <v>263364832</v>
      </c>
      <c r="F2096">
        <f t="shared" si="32"/>
        <v>137433461319</v>
      </c>
      <c r="G2096">
        <v>276101361</v>
      </c>
    </row>
    <row r="2097" spans="2:7">
      <c r="B2097">
        <v>0.252486389577232</v>
      </c>
      <c r="D2097">
        <v>0.332470635607127</v>
      </c>
      <c r="E2097">
        <v>235231488</v>
      </c>
      <c r="F2097">
        <f t="shared" si="32"/>
        <v>137170096487</v>
      </c>
      <c r="G2097">
        <v>252006552</v>
      </c>
    </row>
    <row r="2098" spans="2:7">
      <c r="B2098">
        <v>0.25478646049417</v>
      </c>
      <c r="D2098">
        <v>0.332509677710547</v>
      </c>
      <c r="E2098">
        <v>232948886</v>
      </c>
      <c r="F2098">
        <f t="shared" si="32"/>
        <v>136934864999</v>
      </c>
      <c r="G2098">
        <v>226135872</v>
      </c>
    </row>
    <row r="2099" spans="2:7">
      <c r="B2099">
        <v>0.274552224766856</v>
      </c>
      <c r="D2099">
        <v>0.332592349978237</v>
      </c>
      <c r="E2099">
        <v>254342696</v>
      </c>
      <c r="F2099">
        <f t="shared" si="32"/>
        <v>136701916113</v>
      </c>
      <c r="G2099">
        <v>201343140</v>
      </c>
    </row>
    <row r="2100" spans="2:7">
      <c r="B2100">
        <v>0.269419567264617</v>
      </c>
      <c r="D2100">
        <v>0.332599238028826</v>
      </c>
      <c r="E2100">
        <v>225582108</v>
      </c>
      <c r="F2100">
        <f t="shared" si="32"/>
        <v>136447573417</v>
      </c>
      <c r="G2100">
        <v>192202020</v>
      </c>
    </row>
    <row r="2101" spans="2:7">
      <c r="B2101">
        <v>0.380214561726824</v>
      </c>
      <c r="D2101">
        <v>0.332647501237151</v>
      </c>
      <c r="E2101">
        <v>215863382</v>
      </c>
      <c r="F2101">
        <f t="shared" si="32"/>
        <v>136221991309</v>
      </c>
      <c r="G2101">
        <v>162443021</v>
      </c>
    </row>
    <row r="2102" spans="2:7">
      <c r="B2102">
        <v>0.287508516928407</v>
      </c>
      <c r="D2102">
        <v>0.332661129732795</v>
      </c>
      <c r="E2102">
        <v>258825118</v>
      </c>
      <c r="F2102">
        <f t="shared" si="32"/>
        <v>136006127927</v>
      </c>
      <c r="G2102">
        <v>210515402</v>
      </c>
    </row>
    <row r="2103" spans="2:7">
      <c r="B2103">
        <v>0.314752727600272</v>
      </c>
      <c r="D2103">
        <v>0.332845014085192</v>
      </c>
      <c r="E2103">
        <v>237425002</v>
      </c>
      <c r="F2103">
        <f t="shared" si="32"/>
        <v>135747302809</v>
      </c>
      <c r="G2103">
        <v>178105520</v>
      </c>
    </row>
    <row r="2104" spans="2:7">
      <c r="B2104">
        <v>0.300405316955245</v>
      </c>
      <c r="D2104">
        <v>0.332885197235553</v>
      </c>
      <c r="E2104">
        <v>234372332</v>
      </c>
      <c r="F2104">
        <f t="shared" si="32"/>
        <v>135509877807</v>
      </c>
      <c r="G2104">
        <v>156497436</v>
      </c>
    </row>
    <row r="2105" spans="2:7">
      <c r="B2105">
        <v>0.361642569230421</v>
      </c>
      <c r="D2105">
        <v>0.333019004694877</v>
      </c>
      <c r="E2105">
        <v>259371022</v>
      </c>
      <c r="F2105">
        <f t="shared" si="32"/>
        <v>135275505475</v>
      </c>
      <c r="G2105">
        <v>144757616</v>
      </c>
    </row>
    <row r="2106" spans="2:7">
      <c r="B2106">
        <v>0.270095880330591</v>
      </c>
      <c r="D2106">
        <v>0.33307331281911</v>
      </c>
      <c r="E2106">
        <v>236083458</v>
      </c>
      <c r="F2106">
        <f t="shared" si="32"/>
        <v>135016134453</v>
      </c>
      <c r="G2106">
        <v>160977474</v>
      </c>
    </row>
    <row r="2107" spans="2:7">
      <c r="B2107">
        <v>0.312748388649312</v>
      </c>
      <c r="D2107">
        <v>0.333094792363731</v>
      </c>
      <c r="E2107">
        <v>235535320</v>
      </c>
      <c r="F2107">
        <f t="shared" si="32"/>
        <v>134780050995</v>
      </c>
      <c r="G2107">
        <v>153894811</v>
      </c>
    </row>
    <row r="2108" spans="2:7">
      <c r="B2108">
        <v>0.277547519263636</v>
      </c>
      <c r="D2108">
        <v>0.333173669514926</v>
      </c>
      <c r="E2108">
        <v>261848018</v>
      </c>
      <c r="F2108">
        <f t="shared" si="32"/>
        <v>134544515675</v>
      </c>
      <c r="G2108">
        <v>122145796</v>
      </c>
    </row>
    <row r="2109" spans="2:7">
      <c r="B2109">
        <v>0.390923201450877</v>
      </c>
      <c r="D2109">
        <v>0.333245227188468</v>
      </c>
      <c r="E2109">
        <v>239669684</v>
      </c>
      <c r="F2109">
        <f t="shared" si="32"/>
        <v>134282667657</v>
      </c>
      <c r="G2109">
        <v>102409895</v>
      </c>
    </row>
    <row r="2110" spans="2:7">
      <c r="B2110">
        <v>0.370157454156483</v>
      </c>
      <c r="D2110">
        <v>0.333448997118314</v>
      </c>
      <c r="E2110">
        <v>232718404</v>
      </c>
      <c r="F2110">
        <f t="shared" si="32"/>
        <v>134042997973</v>
      </c>
      <c r="G2110">
        <v>110448675</v>
      </c>
    </row>
    <row r="2111" spans="2:7">
      <c r="B2111">
        <v>0.361760434918532</v>
      </c>
      <c r="D2111">
        <v>0.333555154127459</v>
      </c>
      <c r="E2111">
        <v>258079782</v>
      </c>
      <c r="F2111">
        <f t="shared" si="32"/>
        <v>133810279569</v>
      </c>
      <c r="G2111">
        <v>97559109</v>
      </c>
    </row>
    <row r="2112" spans="2:7">
      <c r="B2112">
        <v>0.343394334768571</v>
      </c>
      <c r="D2112">
        <v>0.33355867323562</v>
      </c>
      <c r="E2112">
        <v>241998022</v>
      </c>
      <c r="F2112">
        <f t="shared" si="32"/>
        <v>133552199787</v>
      </c>
      <c r="G2112">
        <v>79463070</v>
      </c>
    </row>
    <row r="2113" spans="2:7">
      <c r="B2113">
        <v>0.47807099446335</v>
      </c>
      <c r="D2113">
        <v>0.333569406866822</v>
      </c>
      <c r="E2113">
        <v>243521976</v>
      </c>
      <c r="F2113">
        <f t="shared" si="32"/>
        <v>133310201765</v>
      </c>
      <c r="G2113">
        <v>144121435</v>
      </c>
    </row>
    <row r="2114" spans="2:7">
      <c r="B2114">
        <v>0.401667373865098</v>
      </c>
      <c r="D2114">
        <v>0.333602436426272</v>
      </c>
      <c r="E2114">
        <v>265950816</v>
      </c>
      <c r="F2114">
        <f t="shared" ref="F2114:F2177" si="33">F2115+E2114</f>
        <v>133066679789</v>
      </c>
      <c r="G2114">
        <v>167046450</v>
      </c>
    </row>
    <row r="2115" spans="2:7">
      <c r="B2115">
        <v>0.328196659869943</v>
      </c>
      <c r="D2115">
        <v>0.33375751030971</v>
      </c>
      <c r="E2115">
        <v>240532550</v>
      </c>
      <c r="F2115">
        <f t="shared" si="33"/>
        <v>132800728973</v>
      </c>
      <c r="G2115">
        <v>200266356</v>
      </c>
    </row>
    <row r="2116" spans="2:7">
      <c r="B2116">
        <v>0.308644619775619</v>
      </c>
      <c r="D2116">
        <v>0.333787961859659</v>
      </c>
      <c r="E2116">
        <v>233188676</v>
      </c>
      <c r="F2116">
        <f t="shared" si="33"/>
        <v>132560196423</v>
      </c>
      <c r="G2116">
        <v>202467090</v>
      </c>
    </row>
    <row r="2117" spans="2:7">
      <c r="B2117">
        <v>0.293441224293236</v>
      </c>
      <c r="D2117">
        <v>0.333817063212381</v>
      </c>
      <c r="E2117">
        <v>254114154</v>
      </c>
      <c r="F2117">
        <f t="shared" si="33"/>
        <v>132327007747</v>
      </c>
      <c r="G2117">
        <v>187259932</v>
      </c>
    </row>
    <row r="2118" spans="2:7">
      <c r="B2118">
        <v>0.314710654418575</v>
      </c>
      <c r="D2118">
        <v>0.333846881439606</v>
      </c>
      <c r="E2118">
        <v>229638378</v>
      </c>
      <c r="F2118">
        <f t="shared" si="33"/>
        <v>132072893593</v>
      </c>
      <c r="G2118">
        <v>171582525</v>
      </c>
    </row>
    <row r="2119" spans="2:7">
      <c r="B2119">
        <v>0.328038874174257</v>
      </c>
      <c r="D2119">
        <v>0.333935278834864</v>
      </c>
      <c r="E2119">
        <v>217484954</v>
      </c>
      <c r="F2119">
        <f t="shared" si="33"/>
        <v>131843255215</v>
      </c>
      <c r="G2119">
        <v>187830266</v>
      </c>
    </row>
    <row r="2120" spans="2:7">
      <c r="B2120">
        <v>0.287460259173238</v>
      </c>
      <c r="D2120">
        <v>0.333997308329268</v>
      </c>
      <c r="E2120">
        <v>238207928</v>
      </c>
      <c r="F2120">
        <f t="shared" si="33"/>
        <v>131625770261</v>
      </c>
      <c r="G2120">
        <v>172606158</v>
      </c>
    </row>
    <row r="2121" spans="2:7">
      <c r="B2121">
        <v>0.295579822108399</v>
      </c>
      <c r="D2121">
        <v>0.334226413448726</v>
      </c>
      <c r="E2121">
        <v>227901710</v>
      </c>
      <c r="F2121">
        <f t="shared" si="33"/>
        <v>131387562333</v>
      </c>
      <c r="G2121">
        <v>144359586</v>
      </c>
    </row>
    <row r="2122" spans="2:7">
      <c r="B2122">
        <v>0.338712335529498</v>
      </c>
      <c r="D2122">
        <v>0.33424260462793</v>
      </c>
      <c r="E2122">
        <v>230736816</v>
      </c>
      <c r="F2122">
        <f t="shared" si="33"/>
        <v>131159660623</v>
      </c>
      <c r="G2122">
        <v>127710520</v>
      </c>
    </row>
    <row r="2123" spans="2:7">
      <c r="B2123">
        <v>0.256581026832797</v>
      </c>
      <c r="D2123">
        <v>0.334310987178353</v>
      </c>
      <c r="E2123">
        <v>257876882</v>
      </c>
      <c r="F2123">
        <f t="shared" si="33"/>
        <v>130928923807</v>
      </c>
      <c r="G2123">
        <v>122776494</v>
      </c>
    </row>
    <row r="2124" spans="2:7">
      <c r="B2124">
        <v>0.27221172327546</v>
      </c>
      <c r="D2124">
        <v>0.334365104401427</v>
      </c>
      <c r="E2124">
        <v>235205392</v>
      </c>
      <c r="F2124">
        <f t="shared" si="33"/>
        <v>130671046925</v>
      </c>
      <c r="G2124">
        <v>72583137</v>
      </c>
    </row>
    <row r="2125" spans="2:7">
      <c r="B2125">
        <v>0.354423394897936</v>
      </c>
      <c r="D2125">
        <v>0.334446578309426</v>
      </c>
      <c r="E2125">
        <v>237978418</v>
      </c>
      <c r="F2125">
        <f t="shared" si="33"/>
        <v>130435841533</v>
      </c>
      <c r="G2125">
        <v>76358160</v>
      </c>
    </row>
    <row r="2126" spans="2:7">
      <c r="B2126">
        <v>0.300845519138608</v>
      </c>
      <c r="D2126">
        <v>0.334448643289243</v>
      </c>
      <c r="E2126">
        <v>265889144</v>
      </c>
      <c r="F2126">
        <f t="shared" si="33"/>
        <v>130197863115</v>
      </c>
      <c r="G2126">
        <v>128312224</v>
      </c>
    </row>
    <row r="2127" spans="2:7">
      <c r="B2127">
        <v>0.301662883214979</v>
      </c>
      <c r="D2127">
        <v>0.334452988746835</v>
      </c>
      <c r="E2127">
        <v>231323160</v>
      </c>
      <c r="F2127">
        <f t="shared" si="33"/>
        <v>129931973971</v>
      </c>
      <c r="G2127">
        <v>112387849</v>
      </c>
    </row>
    <row r="2128" spans="2:7">
      <c r="B2128">
        <v>0.275895183018868</v>
      </c>
      <c r="D2128">
        <v>0.334523268560385</v>
      </c>
      <c r="E2128">
        <v>232591320</v>
      </c>
      <c r="F2128">
        <f t="shared" si="33"/>
        <v>129700650811</v>
      </c>
      <c r="G2128">
        <v>116268750</v>
      </c>
    </row>
    <row r="2129" spans="2:7">
      <c r="B2129">
        <v>0.338720882614176</v>
      </c>
      <c r="D2129">
        <v>0.33452891127752</v>
      </c>
      <c r="E2129">
        <v>257165686</v>
      </c>
      <c r="F2129">
        <f t="shared" si="33"/>
        <v>129468059491</v>
      </c>
      <c r="G2129">
        <v>110698090</v>
      </c>
    </row>
    <row r="2130" spans="2:7">
      <c r="B2130">
        <v>0.261912188483628</v>
      </c>
      <c r="D2130">
        <v>0.334773289658272</v>
      </c>
      <c r="E2130">
        <v>226833664</v>
      </c>
      <c r="F2130">
        <f t="shared" si="33"/>
        <v>129210893805</v>
      </c>
      <c r="G2130">
        <v>107909662</v>
      </c>
    </row>
    <row r="2131" spans="2:7">
      <c r="B2131">
        <v>0.326374620464952</v>
      </c>
      <c r="D2131">
        <v>0.334782216191223</v>
      </c>
      <c r="E2131">
        <v>226161590</v>
      </c>
      <c r="F2131">
        <f t="shared" si="33"/>
        <v>128984060141</v>
      </c>
      <c r="G2131">
        <v>61171668</v>
      </c>
    </row>
    <row r="2132" spans="2:7">
      <c r="B2132">
        <v>0.33493751584491</v>
      </c>
      <c r="D2132">
        <v>0.334807642726959</v>
      </c>
      <c r="E2132">
        <v>247240280</v>
      </c>
      <c r="F2132">
        <f t="shared" si="33"/>
        <v>128757898551</v>
      </c>
      <c r="G2132">
        <v>69165892</v>
      </c>
    </row>
    <row r="2133" spans="2:7">
      <c r="B2133">
        <v>0.31199306949624</v>
      </c>
      <c r="D2133">
        <v>0.33493751584491</v>
      </c>
      <c r="E2133">
        <v>229557916</v>
      </c>
      <c r="F2133">
        <f t="shared" si="33"/>
        <v>128510658271</v>
      </c>
      <c r="G2133">
        <v>35828200</v>
      </c>
    </row>
    <row r="2134" spans="2:7">
      <c r="B2134">
        <v>0.356316412505186</v>
      </c>
      <c r="D2134">
        <v>0.335184726477451</v>
      </c>
      <c r="E2134">
        <v>228911294</v>
      </c>
      <c r="F2134">
        <f t="shared" si="33"/>
        <v>128281100355</v>
      </c>
      <c r="G2134">
        <v>44965300</v>
      </c>
    </row>
    <row r="2135" spans="2:7">
      <c r="B2135">
        <v>0.294632496127507</v>
      </c>
      <c r="D2135">
        <v>0.335299604150939</v>
      </c>
      <c r="E2135">
        <v>252670562</v>
      </c>
      <c r="F2135">
        <f t="shared" si="33"/>
        <v>128052189061</v>
      </c>
      <c r="G2135">
        <v>64363617</v>
      </c>
    </row>
    <row r="2136" spans="2:7">
      <c r="B2136">
        <v>0.237292249585422</v>
      </c>
      <c r="D2136">
        <v>0.335318729467233</v>
      </c>
      <c r="E2136">
        <v>224347302</v>
      </c>
      <c r="F2136">
        <f t="shared" si="33"/>
        <v>127799518499</v>
      </c>
      <c r="G2136">
        <v>30000000</v>
      </c>
    </row>
    <row r="2137" spans="2:7">
      <c r="B2137">
        <v>0.340440597391518</v>
      </c>
      <c r="D2137">
        <v>0.335403236888621</v>
      </c>
      <c r="E2137">
        <v>236489598</v>
      </c>
      <c r="F2137">
        <f t="shared" si="33"/>
        <v>127575171197</v>
      </c>
      <c r="G2137">
        <v>30000000</v>
      </c>
    </row>
    <row r="2138" spans="2:7">
      <c r="B2138">
        <v>0.333935278834864</v>
      </c>
      <c r="D2138">
        <v>0.335435672523213</v>
      </c>
      <c r="E2138">
        <v>267151062</v>
      </c>
      <c r="F2138">
        <f t="shared" si="33"/>
        <v>127338681599</v>
      </c>
      <c r="G2138">
        <v>131780112</v>
      </c>
    </row>
    <row r="2139" spans="2:7">
      <c r="B2139">
        <v>0.365397622500995</v>
      </c>
      <c r="D2139">
        <v>0.335570923268521</v>
      </c>
      <c r="E2139">
        <v>239533728</v>
      </c>
      <c r="F2139">
        <f t="shared" si="33"/>
        <v>127071530537</v>
      </c>
      <c r="G2139">
        <v>161999500</v>
      </c>
    </row>
    <row r="2140" spans="2:7">
      <c r="B2140">
        <v>0.393485461298786</v>
      </c>
      <c r="D2140">
        <v>0.335675775304153</v>
      </c>
      <c r="E2140">
        <v>236373590</v>
      </c>
      <c r="F2140">
        <f t="shared" si="33"/>
        <v>126831996809</v>
      </c>
      <c r="G2140">
        <v>160680592</v>
      </c>
    </row>
    <row r="2141" spans="2:7">
      <c r="B2141">
        <v>0.258381285942485</v>
      </c>
      <c r="D2141">
        <v>0.335807874963885</v>
      </c>
      <c r="E2141">
        <v>256691698</v>
      </c>
      <c r="F2141">
        <f t="shared" si="33"/>
        <v>126595623219</v>
      </c>
      <c r="G2141">
        <v>184385240</v>
      </c>
    </row>
    <row r="2142" spans="2:7">
      <c r="B2142">
        <v>0.315584257760735</v>
      </c>
      <c r="D2142">
        <v>0.336134351018635</v>
      </c>
      <c r="E2142">
        <v>234693930</v>
      </c>
      <c r="F2142">
        <f t="shared" si="33"/>
        <v>126338931521</v>
      </c>
      <c r="G2142">
        <v>144930639</v>
      </c>
    </row>
    <row r="2143" spans="2:7">
      <c r="B2143">
        <v>0.283523129730325</v>
      </c>
      <c r="D2143">
        <v>0.336136913578555</v>
      </c>
      <c r="E2143">
        <v>220382336</v>
      </c>
      <c r="F2143">
        <f t="shared" si="33"/>
        <v>126104237591</v>
      </c>
      <c r="G2143">
        <v>150691839</v>
      </c>
    </row>
    <row r="2144" spans="2:7">
      <c r="B2144">
        <v>0.271997479233834</v>
      </c>
      <c r="D2144">
        <v>0.336269729355475</v>
      </c>
      <c r="E2144">
        <v>248648212</v>
      </c>
      <c r="F2144">
        <f t="shared" si="33"/>
        <v>125883855255</v>
      </c>
      <c r="G2144">
        <v>133189084</v>
      </c>
    </row>
    <row r="2145" spans="2:7">
      <c r="B2145">
        <v>0.30524839636241</v>
      </c>
      <c r="D2145">
        <v>0.336287671350219</v>
      </c>
      <c r="E2145">
        <v>224928938</v>
      </c>
      <c r="F2145">
        <f t="shared" si="33"/>
        <v>125635207043</v>
      </c>
      <c r="G2145">
        <v>129470556</v>
      </c>
    </row>
    <row r="2146" spans="2:7">
      <c r="B2146">
        <v>0.303865346478012</v>
      </c>
      <c r="D2146">
        <v>0.336550360320612</v>
      </c>
      <c r="E2146">
        <v>220109148</v>
      </c>
      <c r="F2146">
        <f t="shared" si="33"/>
        <v>125410278105</v>
      </c>
      <c r="G2146">
        <v>119787710</v>
      </c>
    </row>
    <row r="2147" spans="2:7">
      <c r="B2147">
        <v>0.268619960651901</v>
      </c>
      <c r="D2147">
        <v>0.336582657110964</v>
      </c>
      <c r="E2147">
        <v>245991044</v>
      </c>
      <c r="F2147">
        <f t="shared" si="33"/>
        <v>125190168957</v>
      </c>
      <c r="G2147">
        <v>125523464</v>
      </c>
    </row>
    <row r="2148" spans="2:7">
      <c r="B2148">
        <v>0.321968798088418</v>
      </c>
      <c r="D2148">
        <v>0.336676028750713</v>
      </c>
      <c r="E2148">
        <v>217152080</v>
      </c>
      <c r="F2148">
        <f t="shared" si="33"/>
        <v>124944177913</v>
      </c>
      <c r="G2148">
        <v>106625245</v>
      </c>
    </row>
    <row r="2149" spans="2:7">
      <c r="B2149">
        <v>0.40656966013313</v>
      </c>
      <c r="D2149">
        <v>0.336755562241841</v>
      </c>
      <c r="E2149">
        <v>215066270</v>
      </c>
      <c r="F2149">
        <f t="shared" si="33"/>
        <v>124727025833</v>
      </c>
      <c r="G2149">
        <v>95136920</v>
      </c>
    </row>
    <row r="2150" spans="2:7">
      <c r="B2150">
        <v>0.294677253247587</v>
      </c>
      <c r="D2150">
        <v>0.336870687554511</v>
      </c>
      <c r="E2150">
        <v>234815252</v>
      </c>
      <c r="F2150">
        <f t="shared" si="33"/>
        <v>124511959563</v>
      </c>
      <c r="G2150">
        <v>182320448</v>
      </c>
    </row>
    <row r="2151" spans="2:7">
      <c r="B2151">
        <v>0.253397471802331</v>
      </c>
      <c r="D2151">
        <v>0.336935070627529</v>
      </c>
      <c r="E2151">
        <v>229188092</v>
      </c>
      <c r="F2151">
        <f t="shared" si="33"/>
        <v>124277144311</v>
      </c>
      <c r="G2151">
        <v>156455688</v>
      </c>
    </row>
    <row r="2152" spans="2:7">
      <c r="B2152">
        <v>0.376816621228591</v>
      </c>
      <c r="D2152">
        <v>0.337049783165164</v>
      </c>
      <c r="E2152">
        <v>221450104</v>
      </c>
      <c r="F2152">
        <f t="shared" si="33"/>
        <v>124047956219</v>
      </c>
      <c r="G2152">
        <v>132229206</v>
      </c>
    </row>
    <row r="2153" spans="2:7">
      <c r="B2153">
        <v>0.297410334024012</v>
      </c>
      <c r="D2153">
        <v>0.337525443069641</v>
      </c>
      <c r="E2153">
        <v>254137478</v>
      </c>
      <c r="F2153">
        <f t="shared" si="33"/>
        <v>123826506115</v>
      </c>
      <c r="G2153">
        <v>159326008</v>
      </c>
    </row>
    <row r="2154" spans="2:7">
      <c r="B2154">
        <v>0.281474209757879</v>
      </c>
      <c r="D2154">
        <v>0.337663754237873</v>
      </c>
      <c r="E2154">
        <v>228269280</v>
      </c>
      <c r="F2154">
        <f t="shared" si="33"/>
        <v>123572368637</v>
      </c>
      <c r="G2154">
        <v>164365828</v>
      </c>
    </row>
    <row r="2155" spans="2:7">
      <c r="B2155">
        <v>0.301429966159537</v>
      </c>
      <c r="D2155">
        <v>0.337699324004742</v>
      </c>
      <c r="E2155">
        <v>225210868</v>
      </c>
      <c r="F2155">
        <f t="shared" si="33"/>
        <v>123344099357</v>
      </c>
      <c r="G2155">
        <v>116765796</v>
      </c>
    </row>
    <row r="2156" spans="2:7">
      <c r="B2156">
        <v>0.339361224320816</v>
      </c>
      <c r="D2156">
        <v>0.337701084905387</v>
      </c>
      <c r="E2156">
        <v>263984534</v>
      </c>
      <c r="F2156">
        <f t="shared" si="33"/>
        <v>123118888489</v>
      </c>
      <c r="G2156">
        <v>89297775</v>
      </c>
    </row>
    <row r="2157" spans="2:7">
      <c r="B2157">
        <v>0.3056207656758</v>
      </c>
      <c r="D2157">
        <v>0.337793259476884</v>
      </c>
      <c r="E2157">
        <v>242397004</v>
      </c>
      <c r="F2157">
        <f t="shared" si="33"/>
        <v>122854903955</v>
      </c>
      <c r="G2157">
        <v>185893268</v>
      </c>
    </row>
    <row r="2158" spans="2:7">
      <c r="B2158">
        <v>0.30683278456171</v>
      </c>
      <c r="D2158">
        <v>0.337874383959493</v>
      </c>
      <c r="E2158">
        <v>241790928</v>
      </c>
      <c r="F2158">
        <f t="shared" si="33"/>
        <v>122612506951</v>
      </c>
      <c r="G2158">
        <v>208969710</v>
      </c>
    </row>
    <row r="2159" spans="2:7">
      <c r="B2159">
        <v>0.490000003726966</v>
      </c>
      <c r="D2159">
        <v>0.337976404963311</v>
      </c>
      <c r="E2159">
        <v>268314736</v>
      </c>
      <c r="F2159">
        <f t="shared" si="33"/>
        <v>122370716023</v>
      </c>
      <c r="G2159">
        <v>184681539</v>
      </c>
    </row>
    <row r="2160" spans="2:7">
      <c r="B2160">
        <v>0.336676028750713</v>
      </c>
      <c r="D2160">
        <v>0.338068997885926</v>
      </c>
      <c r="E2160">
        <v>243000026</v>
      </c>
      <c r="F2160">
        <f t="shared" si="33"/>
        <v>122102401287</v>
      </c>
      <c r="G2160">
        <v>279681540</v>
      </c>
    </row>
    <row r="2161" spans="2:7">
      <c r="B2161">
        <v>0.233757421328823</v>
      </c>
      <c r="D2161">
        <v>0.338123522406797</v>
      </c>
      <c r="E2161">
        <v>244041538</v>
      </c>
      <c r="F2161">
        <f t="shared" si="33"/>
        <v>121859401261</v>
      </c>
      <c r="G2161">
        <v>303068871</v>
      </c>
    </row>
    <row r="2162" spans="2:7">
      <c r="B2162">
        <v>0.232100231531277</v>
      </c>
      <c r="D2162">
        <v>0.338210595404275</v>
      </c>
      <c r="E2162">
        <v>273993220</v>
      </c>
      <c r="F2162">
        <f t="shared" si="33"/>
        <v>121615359723</v>
      </c>
      <c r="G2162">
        <v>270535038</v>
      </c>
    </row>
    <row r="2163" spans="2:7">
      <c r="B2163">
        <v>0.314869647049229</v>
      </c>
      <c r="D2163">
        <v>0.338215330554457</v>
      </c>
      <c r="E2163">
        <v>245619296</v>
      </c>
      <c r="F2163">
        <f t="shared" si="33"/>
        <v>121341366503</v>
      </c>
      <c r="G2163">
        <v>229872250</v>
      </c>
    </row>
    <row r="2164" spans="2:7">
      <c r="B2164">
        <v>0.273216781203969</v>
      </c>
      <c r="D2164">
        <v>0.338228711555658</v>
      </c>
      <c r="E2164">
        <v>239722776</v>
      </c>
      <c r="F2164">
        <f t="shared" si="33"/>
        <v>121095747207</v>
      </c>
      <c r="G2164">
        <v>252718396</v>
      </c>
    </row>
    <row r="2165" spans="2:7">
      <c r="B2165">
        <v>0.326906515516779</v>
      </c>
      <c r="D2165">
        <v>0.338408719724198</v>
      </c>
      <c r="E2165">
        <v>262213890</v>
      </c>
      <c r="F2165">
        <f t="shared" si="33"/>
        <v>120856024431</v>
      </c>
      <c r="G2165">
        <v>254169908</v>
      </c>
    </row>
    <row r="2166" spans="2:7">
      <c r="B2166">
        <v>0.246466130783427</v>
      </c>
      <c r="D2166">
        <v>0.338424132584076</v>
      </c>
      <c r="E2166">
        <v>236297494</v>
      </c>
      <c r="F2166">
        <f t="shared" si="33"/>
        <v>120593810541</v>
      </c>
      <c r="G2166">
        <v>247194639</v>
      </c>
    </row>
    <row r="2167" spans="2:7">
      <c r="B2167">
        <v>0.228589413973397</v>
      </c>
      <c r="D2167">
        <v>0.338570490003744</v>
      </c>
      <c r="E2167">
        <v>230644990</v>
      </c>
      <c r="F2167">
        <f t="shared" si="33"/>
        <v>120357513047</v>
      </c>
      <c r="G2167">
        <v>224648194</v>
      </c>
    </row>
    <row r="2168" spans="2:7">
      <c r="B2168">
        <v>0.276854766488557</v>
      </c>
      <c r="D2168">
        <v>0.338662773372979</v>
      </c>
      <c r="E2168">
        <v>260561792</v>
      </c>
      <c r="F2168">
        <f t="shared" si="33"/>
        <v>120126868057</v>
      </c>
      <c r="G2168">
        <v>189355152</v>
      </c>
    </row>
    <row r="2169" spans="2:7">
      <c r="B2169">
        <v>0.244488526494297</v>
      </c>
      <c r="D2169">
        <v>0.338685021295756</v>
      </c>
      <c r="E2169">
        <v>250550710</v>
      </c>
      <c r="F2169">
        <f t="shared" si="33"/>
        <v>119866306265</v>
      </c>
      <c r="G2169">
        <v>188256928</v>
      </c>
    </row>
    <row r="2170" spans="2:7">
      <c r="B2170">
        <v>0.290230472375378</v>
      </c>
      <c r="D2170">
        <v>0.338712335529498</v>
      </c>
      <c r="E2170">
        <v>238623826</v>
      </c>
      <c r="F2170">
        <f t="shared" si="33"/>
        <v>119615755555</v>
      </c>
      <c r="G2170">
        <v>167890446</v>
      </c>
    </row>
    <row r="2171" spans="2:7">
      <c r="B2171">
        <v>0.329059648597322</v>
      </c>
      <c r="D2171">
        <v>0.338720882614176</v>
      </c>
      <c r="E2171">
        <v>262814730</v>
      </c>
      <c r="F2171">
        <f t="shared" si="33"/>
        <v>119377131729</v>
      </c>
      <c r="G2171">
        <v>182412036</v>
      </c>
    </row>
    <row r="2172" spans="2:7">
      <c r="B2172">
        <v>0.280554487869771</v>
      </c>
      <c r="D2172">
        <v>0.338861720236919</v>
      </c>
      <c r="E2172">
        <v>242662946</v>
      </c>
      <c r="F2172">
        <f t="shared" si="33"/>
        <v>119114316999</v>
      </c>
      <c r="G2172">
        <v>185770965</v>
      </c>
    </row>
    <row r="2173" spans="2:7">
      <c r="B2173">
        <v>0.229361125242267</v>
      </c>
      <c r="D2173">
        <v>0.338886618983644</v>
      </c>
      <c r="E2173">
        <v>240949072</v>
      </c>
      <c r="F2173">
        <f t="shared" si="33"/>
        <v>118871654053</v>
      </c>
      <c r="G2173">
        <v>178039060</v>
      </c>
    </row>
    <row r="2174" spans="2:7">
      <c r="B2174">
        <v>0.273118375842389</v>
      </c>
      <c r="D2174">
        <v>0.33891533704001</v>
      </c>
      <c r="E2174">
        <v>260445758</v>
      </c>
      <c r="F2174">
        <f t="shared" si="33"/>
        <v>118630704981</v>
      </c>
      <c r="G2174">
        <v>140238365</v>
      </c>
    </row>
    <row r="2175" spans="2:7">
      <c r="B2175">
        <v>0.251875795900135</v>
      </c>
      <c r="D2175">
        <v>0.338988380909021</v>
      </c>
      <c r="E2175">
        <v>234965094</v>
      </c>
      <c r="F2175">
        <f t="shared" si="33"/>
        <v>118370259223</v>
      </c>
      <c r="G2175">
        <v>128462721</v>
      </c>
    </row>
    <row r="2176" spans="2:7">
      <c r="B2176">
        <v>0.266223563949238</v>
      </c>
      <c r="D2176">
        <v>0.339023491484224</v>
      </c>
      <c r="E2176">
        <v>229746022</v>
      </c>
      <c r="F2176">
        <f t="shared" si="33"/>
        <v>118135294129</v>
      </c>
      <c r="G2176">
        <v>92511843</v>
      </c>
    </row>
    <row r="2177" spans="2:7">
      <c r="B2177">
        <v>0.275255645799713</v>
      </c>
      <c r="D2177">
        <v>0.339098571305677</v>
      </c>
      <c r="E2177">
        <v>265187498</v>
      </c>
      <c r="F2177">
        <f t="shared" si="33"/>
        <v>117905548107</v>
      </c>
      <c r="G2177">
        <v>61100095</v>
      </c>
    </row>
    <row r="2178" spans="2:7">
      <c r="B2178">
        <v>0.35264729335738</v>
      </c>
      <c r="D2178">
        <v>0.339145388333612</v>
      </c>
      <c r="E2178">
        <v>238886876</v>
      </c>
      <c r="F2178">
        <f t="shared" ref="F2178:F2241" si="34">F2179+E2178</f>
        <v>117640360609</v>
      </c>
      <c r="G2178">
        <v>44152572</v>
      </c>
    </row>
    <row r="2179" spans="2:7">
      <c r="B2179">
        <v>0.266618384120205</v>
      </c>
      <c r="D2179">
        <v>0.339161650767374</v>
      </c>
      <c r="E2179">
        <v>234614110</v>
      </c>
      <c r="F2179">
        <f t="shared" si="34"/>
        <v>117401473733</v>
      </c>
      <c r="G2179">
        <v>76340805</v>
      </c>
    </row>
    <row r="2180" spans="2:7">
      <c r="B2180">
        <v>0.253507779445046</v>
      </c>
      <c r="D2180">
        <v>0.339361224320816</v>
      </c>
      <c r="E2180">
        <v>266083890</v>
      </c>
      <c r="F2180">
        <f t="shared" si="34"/>
        <v>117166859623</v>
      </c>
      <c r="G2180">
        <v>53932326</v>
      </c>
    </row>
    <row r="2181" spans="2:7">
      <c r="B2181">
        <v>0.330115568685172</v>
      </c>
      <c r="D2181">
        <v>0.339365629064502</v>
      </c>
      <c r="E2181">
        <v>240043572</v>
      </c>
      <c r="F2181">
        <f t="shared" si="34"/>
        <v>116900775733</v>
      </c>
      <c r="G2181">
        <v>113984610</v>
      </c>
    </row>
    <row r="2182" spans="2:7">
      <c r="B2182">
        <v>0.40971988752995</v>
      </c>
      <c r="D2182">
        <v>0.339401353033441</v>
      </c>
      <c r="E2182">
        <v>237668962</v>
      </c>
      <c r="F2182">
        <f t="shared" si="34"/>
        <v>116660732161</v>
      </c>
      <c r="G2182">
        <v>140142300</v>
      </c>
    </row>
    <row r="2183" spans="2:7">
      <c r="B2183">
        <v>0.299924869731221</v>
      </c>
      <c r="D2183">
        <v>0.339526595970663</v>
      </c>
      <c r="E2183">
        <v>257453092</v>
      </c>
      <c r="F2183">
        <f t="shared" si="34"/>
        <v>116423063199</v>
      </c>
      <c r="G2183">
        <v>205085084</v>
      </c>
    </row>
    <row r="2184" spans="2:7">
      <c r="B2184">
        <v>0.276332738376042</v>
      </c>
      <c r="D2184">
        <v>0.339702919499442</v>
      </c>
      <c r="E2184">
        <v>235679662</v>
      </c>
      <c r="F2184">
        <f t="shared" si="34"/>
        <v>116165610107</v>
      </c>
      <c r="G2184">
        <v>171149654</v>
      </c>
    </row>
    <row r="2185" spans="2:7">
      <c r="B2185">
        <v>0.317307949758402</v>
      </c>
      <c r="D2185">
        <v>0.33984213273615</v>
      </c>
      <c r="E2185">
        <v>229193984</v>
      </c>
      <c r="F2185">
        <f t="shared" si="34"/>
        <v>115929930445</v>
      </c>
      <c r="G2185">
        <v>145792626</v>
      </c>
    </row>
    <row r="2186" spans="2:7">
      <c r="B2186">
        <v>0.212167519176185</v>
      </c>
      <c r="D2186">
        <v>0.339896495976081</v>
      </c>
      <c r="E2186">
        <v>250971196</v>
      </c>
      <c r="F2186">
        <f t="shared" si="34"/>
        <v>115700736461</v>
      </c>
      <c r="G2186">
        <v>156092638</v>
      </c>
    </row>
    <row r="2187" spans="2:7">
      <c r="B2187">
        <v>0.200469391585734</v>
      </c>
      <c r="D2187">
        <v>0.339926198833789</v>
      </c>
      <c r="E2187">
        <v>222662662</v>
      </c>
      <c r="F2187">
        <f t="shared" si="34"/>
        <v>115449765265</v>
      </c>
      <c r="G2187">
        <v>111364688</v>
      </c>
    </row>
    <row r="2188" spans="2:7">
      <c r="B2188">
        <v>0.259658656396041</v>
      </c>
      <c r="D2188">
        <v>0.340044447823571</v>
      </c>
      <c r="E2188">
        <v>218222340</v>
      </c>
      <c r="F2188">
        <f t="shared" si="34"/>
        <v>115227102603</v>
      </c>
      <c r="G2188">
        <v>61897032</v>
      </c>
    </row>
    <row r="2189" spans="2:7">
      <c r="B2189">
        <v>0.386397989540182</v>
      </c>
      <c r="D2189">
        <v>0.34007109362099</v>
      </c>
      <c r="E2189">
        <v>246133544</v>
      </c>
      <c r="F2189">
        <f t="shared" si="34"/>
        <v>115008880263</v>
      </c>
      <c r="G2189">
        <v>61631400</v>
      </c>
    </row>
    <row r="2190" spans="2:7">
      <c r="B2190">
        <v>0.249967673805548</v>
      </c>
      <c r="D2190">
        <v>0.34008784491673</v>
      </c>
      <c r="E2190">
        <v>219891024</v>
      </c>
      <c r="F2190">
        <f t="shared" si="34"/>
        <v>114762746719</v>
      </c>
      <c r="G2190">
        <v>91131470</v>
      </c>
    </row>
    <row r="2191" spans="2:7">
      <c r="B2191">
        <v>0.274434122081068</v>
      </c>
      <c r="D2191">
        <v>0.340118104188021</v>
      </c>
      <c r="E2191">
        <v>227359216</v>
      </c>
      <c r="F2191">
        <f t="shared" si="34"/>
        <v>114542855695</v>
      </c>
      <c r="G2191">
        <v>68350516</v>
      </c>
    </row>
    <row r="2192" spans="2:7">
      <c r="B2192">
        <v>0.265004132388143</v>
      </c>
      <c r="D2192">
        <v>0.34015420377478</v>
      </c>
      <c r="E2192">
        <v>265379234</v>
      </c>
      <c r="F2192">
        <f t="shared" si="34"/>
        <v>114315496479</v>
      </c>
      <c r="G2192">
        <v>101914158</v>
      </c>
    </row>
    <row r="2193" spans="2:7">
      <c r="B2193">
        <v>0.335435672523213</v>
      </c>
      <c r="D2193">
        <v>0.340343375005545</v>
      </c>
      <c r="E2193">
        <v>235462772</v>
      </c>
      <c r="F2193">
        <f t="shared" si="34"/>
        <v>114050117245</v>
      </c>
      <c r="G2193">
        <v>57204927</v>
      </c>
    </row>
    <row r="2194" spans="2:7">
      <c r="B2194">
        <v>0.339023491484224</v>
      </c>
      <c r="D2194">
        <v>0.340437230935424</v>
      </c>
      <c r="E2194">
        <v>231824092</v>
      </c>
      <c r="F2194">
        <f t="shared" si="34"/>
        <v>113814654473</v>
      </c>
      <c r="G2194">
        <v>40810780</v>
      </c>
    </row>
    <row r="2195" spans="2:7">
      <c r="B2195">
        <v>0.237487133946234</v>
      </c>
      <c r="D2195">
        <v>0.340440597391518</v>
      </c>
      <c r="E2195">
        <v>261066840</v>
      </c>
      <c r="F2195">
        <f t="shared" si="34"/>
        <v>113582830381</v>
      </c>
      <c r="G2195">
        <v>110810788</v>
      </c>
    </row>
    <row r="2196" spans="2:7">
      <c r="B2196">
        <v>0.320762053373418</v>
      </c>
      <c r="D2196">
        <v>0.340514346850024</v>
      </c>
      <c r="E2196">
        <v>243177980</v>
      </c>
      <c r="F2196">
        <f t="shared" si="34"/>
        <v>113321763541</v>
      </c>
      <c r="G2196">
        <v>59888052</v>
      </c>
    </row>
    <row r="2197" spans="2:7">
      <c r="B2197">
        <v>0.276909233246678</v>
      </c>
      <c r="D2197">
        <v>0.340766671373241</v>
      </c>
      <c r="E2197">
        <v>235506694</v>
      </c>
      <c r="F2197">
        <f t="shared" si="34"/>
        <v>113078585561</v>
      </c>
      <c r="G2197">
        <v>104063082</v>
      </c>
    </row>
    <row r="2198" spans="2:7">
      <c r="B2198">
        <v>0.38671925679252</v>
      </c>
      <c r="D2198">
        <v>0.340997644355293</v>
      </c>
      <c r="E2198">
        <v>262970658</v>
      </c>
      <c r="F2198">
        <f t="shared" si="34"/>
        <v>112843078867</v>
      </c>
      <c r="G2198">
        <v>101788576</v>
      </c>
    </row>
    <row r="2199" spans="2:7">
      <c r="B2199">
        <v>0.303747301867259</v>
      </c>
      <c r="D2199">
        <v>0.341091908884968</v>
      </c>
      <c r="E2199">
        <v>249561480</v>
      </c>
      <c r="F2199">
        <f t="shared" si="34"/>
        <v>112580108209</v>
      </c>
      <c r="G2199">
        <v>125960139</v>
      </c>
    </row>
    <row r="2200" spans="2:7">
      <c r="B2200">
        <v>0.338123522406797</v>
      </c>
      <c r="D2200">
        <v>0.341137874249958</v>
      </c>
      <c r="E2200">
        <v>237742194</v>
      </c>
      <c r="F2200">
        <f t="shared" si="34"/>
        <v>112330546729</v>
      </c>
      <c r="G2200">
        <v>141330492</v>
      </c>
    </row>
    <row r="2201" spans="2:7">
      <c r="B2201">
        <v>0.262267403896723</v>
      </c>
      <c r="D2201">
        <v>0.341202720583066</v>
      </c>
      <c r="E2201">
        <v>266208716</v>
      </c>
      <c r="F2201">
        <f t="shared" si="34"/>
        <v>112092804535</v>
      </c>
      <c r="G2201">
        <v>134110885</v>
      </c>
    </row>
    <row r="2202" spans="2:7">
      <c r="B2202">
        <v>0.336935070627529</v>
      </c>
      <c r="D2202">
        <v>0.341224226875515</v>
      </c>
      <c r="E2202">
        <v>239496416</v>
      </c>
      <c r="F2202">
        <f t="shared" si="34"/>
        <v>111826595819</v>
      </c>
      <c r="G2202">
        <v>119379168</v>
      </c>
    </row>
    <row r="2203" spans="2:7">
      <c r="B2203">
        <v>0.253411063660643</v>
      </c>
      <c r="D2203">
        <v>0.3412255268997</v>
      </c>
      <c r="E2203">
        <v>222194270</v>
      </c>
      <c r="F2203">
        <f t="shared" si="34"/>
        <v>111587099403</v>
      </c>
      <c r="G2203">
        <v>136765954</v>
      </c>
    </row>
    <row r="2204" spans="2:7">
      <c r="B2204">
        <v>0.1488945148556</v>
      </c>
      <c r="D2204">
        <v>0.341282493560011</v>
      </c>
      <c r="E2204">
        <v>232178172</v>
      </c>
      <c r="F2204">
        <f t="shared" si="34"/>
        <v>111364905133</v>
      </c>
      <c r="G2204">
        <v>104197248</v>
      </c>
    </row>
    <row r="2205" spans="2:7">
      <c r="B2205">
        <v>0.176175704553184</v>
      </c>
      <c r="D2205">
        <v>0.34129780797792</v>
      </c>
      <c r="E2205">
        <v>215790310</v>
      </c>
      <c r="F2205">
        <f t="shared" si="34"/>
        <v>111132726961</v>
      </c>
      <c r="G2205">
        <v>30000000</v>
      </c>
    </row>
    <row r="2206" spans="2:7">
      <c r="B2206">
        <v>0.328141741838</v>
      </c>
      <c r="D2206">
        <v>0.34130171220985</v>
      </c>
      <c r="E2206">
        <v>202883414</v>
      </c>
      <c r="F2206">
        <f t="shared" si="34"/>
        <v>110916936651</v>
      </c>
      <c r="G2206">
        <v>342716160</v>
      </c>
    </row>
    <row r="2207" spans="2:7">
      <c r="B2207">
        <v>0.285277186943271</v>
      </c>
      <c r="D2207">
        <v>0.34135350983736</v>
      </c>
      <c r="E2207">
        <v>221054568</v>
      </c>
      <c r="F2207">
        <f t="shared" si="34"/>
        <v>110714053237</v>
      </c>
      <c r="G2207">
        <v>359260188</v>
      </c>
    </row>
    <row r="2208" spans="2:7">
      <c r="B2208">
        <v>0.295424543430308</v>
      </c>
      <c r="D2208">
        <v>0.341453447364972</v>
      </c>
      <c r="E2208">
        <v>198302256</v>
      </c>
      <c r="F2208">
        <f t="shared" si="34"/>
        <v>110492998669</v>
      </c>
      <c r="G2208">
        <v>361935248</v>
      </c>
    </row>
    <row r="2209" spans="2:7">
      <c r="B2209">
        <v>0.35442260216979</v>
      </c>
      <c r="D2209">
        <v>0.341464064587154</v>
      </c>
      <c r="E2209">
        <v>222577144</v>
      </c>
      <c r="F2209">
        <f t="shared" si="34"/>
        <v>110294696413</v>
      </c>
      <c r="G2209">
        <v>333350496</v>
      </c>
    </row>
    <row r="2210" spans="2:7">
      <c r="B2210">
        <v>0.296191979115868</v>
      </c>
      <c r="D2210">
        <v>0.341543816435742</v>
      </c>
      <c r="E2210">
        <v>250863766</v>
      </c>
      <c r="F2210">
        <f t="shared" si="34"/>
        <v>110072119269</v>
      </c>
      <c r="G2210">
        <v>356795904</v>
      </c>
    </row>
    <row r="2211" spans="2:7">
      <c r="B2211">
        <v>0.323130216948579</v>
      </c>
      <c r="D2211">
        <v>0.341546479947016</v>
      </c>
      <c r="E2211">
        <v>227610064</v>
      </c>
      <c r="F2211">
        <f t="shared" si="34"/>
        <v>109821255503</v>
      </c>
      <c r="G2211">
        <v>362067750</v>
      </c>
    </row>
    <row r="2212" spans="2:7">
      <c r="B2212">
        <v>0.284921248470981</v>
      </c>
      <c r="D2212">
        <v>0.341637752851392</v>
      </c>
      <c r="E2212">
        <v>224881094</v>
      </c>
      <c r="F2212">
        <f t="shared" si="34"/>
        <v>109593645439</v>
      </c>
      <c r="G2212">
        <v>364938288</v>
      </c>
    </row>
    <row r="2213" spans="2:7">
      <c r="B2213">
        <v>0.28324323773108</v>
      </c>
      <c r="D2213">
        <v>0.341663712658866</v>
      </c>
      <c r="E2213">
        <v>245158100</v>
      </c>
      <c r="F2213">
        <f t="shared" si="34"/>
        <v>109368764345</v>
      </c>
      <c r="G2213">
        <v>346996620</v>
      </c>
    </row>
    <row r="2214" spans="2:7">
      <c r="B2214">
        <v>0.266480309865471</v>
      </c>
      <c r="D2214">
        <v>0.341719176436117</v>
      </c>
      <c r="E2214">
        <v>220168836</v>
      </c>
      <c r="F2214">
        <f t="shared" si="34"/>
        <v>109123606245</v>
      </c>
      <c r="G2214">
        <v>316308525</v>
      </c>
    </row>
    <row r="2215" spans="2:7">
      <c r="B2215">
        <v>0.331673668889869</v>
      </c>
      <c r="D2215">
        <v>0.34174462369572</v>
      </c>
      <c r="E2215">
        <v>215736244</v>
      </c>
      <c r="F2215">
        <f t="shared" si="34"/>
        <v>108903437409</v>
      </c>
      <c r="G2215">
        <v>267096455</v>
      </c>
    </row>
    <row r="2216" spans="2:7">
      <c r="B2216">
        <v>0.347884503519453</v>
      </c>
      <c r="D2216">
        <v>0.341814491711904</v>
      </c>
      <c r="E2216">
        <v>239917960</v>
      </c>
      <c r="F2216">
        <f t="shared" si="34"/>
        <v>108687701165</v>
      </c>
      <c r="G2216">
        <v>267698792</v>
      </c>
    </row>
    <row r="2217" spans="2:7">
      <c r="B2217">
        <v>0.303998746273413</v>
      </c>
      <c r="D2217">
        <v>0.341841004700034</v>
      </c>
      <c r="E2217">
        <v>218443162</v>
      </c>
      <c r="F2217">
        <f t="shared" si="34"/>
        <v>108447783205</v>
      </c>
      <c r="G2217">
        <v>263344464</v>
      </c>
    </row>
    <row r="2218" spans="2:7">
      <c r="B2218">
        <v>0.283556562011189</v>
      </c>
      <c r="D2218">
        <v>0.342177818383506</v>
      </c>
      <c r="E2218">
        <v>208614594</v>
      </c>
      <c r="F2218">
        <f t="shared" si="34"/>
        <v>108229340043</v>
      </c>
      <c r="G2218">
        <v>254322534</v>
      </c>
    </row>
    <row r="2219" spans="2:7">
      <c r="B2219">
        <v>0.274240068253655</v>
      </c>
      <c r="D2219">
        <v>0.342225927300103</v>
      </c>
      <c r="E2219">
        <v>233718766</v>
      </c>
      <c r="F2219">
        <f t="shared" si="34"/>
        <v>108020725449</v>
      </c>
      <c r="G2219">
        <v>231255420</v>
      </c>
    </row>
    <row r="2220" spans="2:7">
      <c r="B2220">
        <v>0.302018602018332</v>
      </c>
      <c r="D2220">
        <v>0.342319972333257</v>
      </c>
      <c r="E2220">
        <v>215101390</v>
      </c>
      <c r="F2220">
        <f t="shared" si="34"/>
        <v>107787006683</v>
      </c>
      <c r="G2220">
        <v>220236030</v>
      </c>
    </row>
    <row r="2221" spans="2:7">
      <c r="B2221">
        <v>0.326055345254694</v>
      </c>
      <c r="D2221">
        <v>0.342370155402636</v>
      </c>
      <c r="E2221">
        <v>211207990</v>
      </c>
      <c r="F2221">
        <f t="shared" si="34"/>
        <v>107571905293</v>
      </c>
      <c r="G2221">
        <v>241353840</v>
      </c>
    </row>
    <row r="2222" spans="2:7">
      <c r="B2222">
        <v>0.267681761762037</v>
      </c>
      <c r="D2222">
        <v>0.34245912436857</v>
      </c>
      <c r="E2222">
        <v>235272092</v>
      </c>
      <c r="F2222">
        <f t="shared" si="34"/>
        <v>107360697303</v>
      </c>
      <c r="G2222">
        <v>251620680</v>
      </c>
    </row>
    <row r="2223" spans="2:7">
      <c r="B2223">
        <v>0.363368343499114</v>
      </c>
      <c r="D2223">
        <v>0.342495843681636</v>
      </c>
      <c r="E2223">
        <v>213445814</v>
      </c>
      <c r="F2223">
        <f t="shared" si="34"/>
        <v>107125425211</v>
      </c>
      <c r="G2223">
        <v>199315403</v>
      </c>
    </row>
    <row r="2224" spans="2:7">
      <c r="B2224">
        <v>0.472182945584787</v>
      </c>
      <c r="D2224">
        <v>0.34249717308688</v>
      </c>
      <c r="E2224">
        <v>215841514</v>
      </c>
      <c r="F2224">
        <f t="shared" si="34"/>
        <v>106911979397</v>
      </c>
      <c r="G2224">
        <v>215008974</v>
      </c>
    </row>
    <row r="2225" spans="2:7">
      <c r="B2225">
        <v>0.331991403085447</v>
      </c>
      <c r="D2225">
        <v>0.34254984399107</v>
      </c>
      <c r="E2225">
        <v>234823318</v>
      </c>
      <c r="F2225">
        <f t="shared" si="34"/>
        <v>106696137883</v>
      </c>
      <c r="G2225">
        <v>302262070</v>
      </c>
    </row>
    <row r="2226" spans="2:7">
      <c r="B2226">
        <v>0.237357735434253</v>
      </c>
      <c r="D2226">
        <v>0.342556810302234</v>
      </c>
      <c r="E2226">
        <v>209714238</v>
      </c>
      <c r="F2226">
        <f t="shared" si="34"/>
        <v>106461314565</v>
      </c>
      <c r="G2226">
        <v>330759140</v>
      </c>
    </row>
    <row r="2227" spans="2:7">
      <c r="B2227">
        <v>0.261319868210317</v>
      </c>
      <c r="D2227">
        <v>0.342660702274032</v>
      </c>
      <c r="E2227">
        <v>209639476</v>
      </c>
      <c r="F2227">
        <f t="shared" si="34"/>
        <v>106251600327</v>
      </c>
      <c r="G2227">
        <v>312914368</v>
      </c>
    </row>
    <row r="2228" spans="2:7">
      <c r="B2228">
        <v>0.281974504868904</v>
      </c>
      <c r="D2228">
        <v>0.34270557244411</v>
      </c>
      <c r="E2228">
        <v>226862140</v>
      </c>
      <c r="F2228">
        <f t="shared" si="34"/>
        <v>106041960851</v>
      </c>
      <c r="G2228">
        <v>284973985</v>
      </c>
    </row>
    <row r="2229" spans="2:7">
      <c r="B2229">
        <v>0.237364426520966</v>
      </c>
      <c r="D2229">
        <v>0.342772641940432</v>
      </c>
      <c r="E2229">
        <v>207069924</v>
      </c>
      <c r="F2229">
        <f t="shared" si="34"/>
        <v>105815098711</v>
      </c>
      <c r="G2229">
        <v>237780876</v>
      </c>
    </row>
    <row r="2230" spans="2:7">
      <c r="B2230">
        <v>0.340437230935424</v>
      </c>
      <c r="D2230">
        <v>0.342823799690177</v>
      </c>
      <c r="E2230">
        <v>209331254</v>
      </c>
      <c r="F2230">
        <f t="shared" si="34"/>
        <v>105608028787</v>
      </c>
      <c r="G2230">
        <v>215414283</v>
      </c>
    </row>
    <row r="2231" spans="2:7">
      <c r="B2231">
        <v>0.342556810302234</v>
      </c>
      <c r="D2231">
        <v>0.342854092054236</v>
      </c>
      <c r="E2231">
        <v>233413914</v>
      </c>
      <c r="F2231">
        <f t="shared" si="34"/>
        <v>105398697533</v>
      </c>
      <c r="G2231">
        <v>298051302</v>
      </c>
    </row>
    <row r="2232" spans="2:7">
      <c r="B2232">
        <v>0.2545287799719</v>
      </c>
      <c r="D2232">
        <v>0.342951512844321</v>
      </c>
      <c r="E2232">
        <v>211875120</v>
      </c>
      <c r="F2232">
        <f t="shared" si="34"/>
        <v>105165283619</v>
      </c>
      <c r="G2232">
        <v>303468948</v>
      </c>
    </row>
    <row r="2233" spans="2:7">
      <c r="B2233">
        <v>0.312303446272235</v>
      </c>
      <c r="D2233">
        <v>0.34298129492807</v>
      </c>
      <c r="E2233">
        <v>206728590</v>
      </c>
      <c r="F2233">
        <f t="shared" si="34"/>
        <v>104953408499</v>
      </c>
      <c r="G2233">
        <v>287832879</v>
      </c>
    </row>
    <row r="2234" spans="2:7">
      <c r="B2234">
        <v>0.299885240720738</v>
      </c>
      <c r="D2234">
        <v>0.343077810006515</v>
      </c>
      <c r="E2234">
        <v>230854186</v>
      </c>
      <c r="F2234">
        <f t="shared" si="34"/>
        <v>104746679909</v>
      </c>
      <c r="G2234">
        <v>276593622</v>
      </c>
    </row>
    <row r="2235" spans="2:7">
      <c r="B2235">
        <v>0.277272444021975</v>
      </c>
      <c r="D2235">
        <v>0.343083834335613</v>
      </c>
      <c r="E2235">
        <v>204688536</v>
      </c>
      <c r="F2235">
        <f t="shared" si="34"/>
        <v>104515825723</v>
      </c>
      <c r="G2235">
        <v>252704834</v>
      </c>
    </row>
    <row r="2236" spans="2:7">
      <c r="B2236">
        <v>0.30645122397266</v>
      </c>
      <c r="D2236">
        <v>0.34309989836948</v>
      </c>
      <c r="E2236">
        <v>201493798</v>
      </c>
      <c r="F2236">
        <f t="shared" si="34"/>
        <v>104311137187</v>
      </c>
      <c r="G2236">
        <v>209161942</v>
      </c>
    </row>
    <row r="2237" spans="2:7">
      <c r="B2237">
        <v>0.315366487455342</v>
      </c>
      <c r="D2237">
        <v>0.343101486487691</v>
      </c>
      <c r="E2237">
        <v>222559596</v>
      </c>
      <c r="F2237">
        <f t="shared" si="34"/>
        <v>104109643389</v>
      </c>
      <c r="G2237">
        <v>192178002</v>
      </c>
    </row>
    <row r="2238" spans="2:7">
      <c r="B2238">
        <v>0.265950897207906</v>
      </c>
      <c r="D2238">
        <v>0.343113464993205</v>
      </c>
      <c r="E2238">
        <v>201602548</v>
      </c>
      <c r="F2238">
        <f t="shared" si="34"/>
        <v>103887083793</v>
      </c>
      <c r="G2238">
        <v>179416312</v>
      </c>
    </row>
    <row r="2239" spans="2:7">
      <c r="B2239">
        <v>0.260476666567879</v>
      </c>
      <c r="D2239">
        <v>0.343205534018343</v>
      </c>
      <c r="E2239">
        <v>198945272</v>
      </c>
      <c r="F2239">
        <f t="shared" si="34"/>
        <v>103685481245</v>
      </c>
      <c r="G2239">
        <v>187152834</v>
      </c>
    </row>
    <row r="2240" spans="2:7">
      <c r="B2240">
        <v>0.327048648073505</v>
      </c>
      <c r="D2240">
        <v>0.343227941889128</v>
      </c>
      <c r="E2240">
        <v>219733470</v>
      </c>
      <c r="F2240">
        <f t="shared" si="34"/>
        <v>103486535973</v>
      </c>
      <c r="G2240">
        <v>161490252</v>
      </c>
    </row>
    <row r="2241" spans="2:7">
      <c r="B2241">
        <v>0.293560907388439</v>
      </c>
      <c r="D2241">
        <v>0.343266649937702</v>
      </c>
      <c r="E2241">
        <v>200877058</v>
      </c>
      <c r="F2241">
        <f t="shared" si="34"/>
        <v>103266802503</v>
      </c>
      <c r="G2241">
        <v>190914628</v>
      </c>
    </row>
    <row r="2242" spans="2:7">
      <c r="B2242">
        <v>0.308267563269099</v>
      </c>
      <c r="D2242">
        <v>0.343394334768571</v>
      </c>
      <c r="E2242">
        <v>198933210</v>
      </c>
      <c r="F2242">
        <f t="shared" ref="F2242:F2305" si="35">F2243+E2242</f>
        <v>103065925445</v>
      </c>
      <c r="G2242">
        <v>171454521</v>
      </c>
    </row>
    <row r="2243" spans="2:7">
      <c r="B2243">
        <v>0.289845899245538</v>
      </c>
      <c r="D2243">
        <v>0.34347820635493</v>
      </c>
      <c r="E2243">
        <v>220533638</v>
      </c>
      <c r="F2243">
        <f t="shared" si="35"/>
        <v>102866992235</v>
      </c>
      <c r="G2243">
        <v>145301904</v>
      </c>
    </row>
    <row r="2244" spans="2:7">
      <c r="B2244">
        <v>0.263724701255281</v>
      </c>
      <c r="D2244">
        <v>0.3435043786714</v>
      </c>
      <c r="E2244">
        <v>200470322</v>
      </c>
      <c r="F2244">
        <f t="shared" si="35"/>
        <v>102646458597</v>
      </c>
      <c r="G2244">
        <v>133772824</v>
      </c>
    </row>
    <row r="2245" spans="2:7">
      <c r="B2245">
        <v>0.277341242104099</v>
      </c>
      <c r="D2245">
        <v>0.343549214978568</v>
      </c>
      <c r="E2245">
        <v>196218272</v>
      </c>
      <c r="F2245">
        <f t="shared" si="35"/>
        <v>102445988275</v>
      </c>
      <c r="G2245">
        <v>93411342</v>
      </c>
    </row>
    <row r="2246" spans="2:7">
      <c r="B2246">
        <v>0.251235201911811</v>
      </c>
      <c r="D2246">
        <v>0.343605250478499</v>
      </c>
      <c r="E2246">
        <v>216463266</v>
      </c>
      <c r="F2246">
        <f t="shared" si="35"/>
        <v>102249770003</v>
      </c>
      <c r="G2246">
        <v>61683808</v>
      </c>
    </row>
    <row r="2247" spans="2:7">
      <c r="B2247">
        <v>0.156079839529251</v>
      </c>
      <c r="D2247">
        <v>0.343619442812249</v>
      </c>
      <c r="E2247">
        <v>202715574</v>
      </c>
      <c r="F2247">
        <f t="shared" si="35"/>
        <v>102033306737</v>
      </c>
      <c r="G2247">
        <v>30000000</v>
      </c>
    </row>
    <row r="2248" spans="2:7">
      <c r="B2248">
        <v>0.294009115940529</v>
      </c>
      <c r="D2248">
        <v>0.343714305566556</v>
      </c>
      <c r="E2248">
        <v>198114500</v>
      </c>
      <c r="F2248">
        <f t="shared" si="35"/>
        <v>101830591163</v>
      </c>
      <c r="G2248">
        <v>102504840</v>
      </c>
    </row>
    <row r="2249" spans="2:7">
      <c r="B2249">
        <v>0.286392282583875</v>
      </c>
      <c r="D2249">
        <v>0.343770584096056</v>
      </c>
      <c r="E2249">
        <v>223339000</v>
      </c>
      <c r="F2249">
        <f t="shared" si="35"/>
        <v>101632476663</v>
      </c>
      <c r="G2249">
        <v>68676204</v>
      </c>
    </row>
    <row r="2250" spans="2:7">
      <c r="B2250">
        <v>0.490000028794011</v>
      </c>
      <c r="D2250">
        <v>0.343793701611135</v>
      </c>
      <c r="E2250">
        <v>208376662</v>
      </c>
      <c r="F2250">
        <f t="shared" si="35"/>
        <v>101409137663</v>
      </c>
      <c r="G2250">
        <v>167623664</v>
      </c>
    </row>
    <row r="2251" spans="2:7">
      <c r="B2251">
        <v>0.278642049797616</v>
      </c>
      <c r="D2251">
        <v>0.344040098370959</v>
      </c>
      <c r="E2251">
        <v>211601456</v>
      </c>
      <c r="F2251">
        <f t="shared" si="35"/>
        <v>101200761001</v>
      </c>
      <c r="G2251">
        <v>247623670</v>
      </c>
    </row>
    <row r="2252" spans="2:7">
      <c r="B2252">
        <v>0.312388770237121</v>
      </c>
      <c r="D2252">
        <v>0.344086927868692</v>
      </c>
      <c r="E2252">
        <v>231131078</v>
      </c>
      <c r="F2252">
        <f t="shared" si="35"/>
        <v>100989159545</v>
      </c>
      <c r="G2252">
        <v>250678205</v>
      </c>
    </row>
    <row r="2253" spans="2:7">
      <c r="B2253">
        <v>0.284267986462899</v>
      </c>
      <c r="D2253">
        <v>0.344095869520132</v>
      </c>
      <c r="E2253">
        <v>219945468</v>
      </c>
      <c r="F2253">
        <f t="shared" si="35"/>
        <v>100758028467</v>
      </c>
      <c r="G2253">
        <v>246355720</v>
      </c>
    </row>
    <row r="2254" spans="2:7">
      <c r="B2254">
        <v>0.319575161440714</v>
      </c>
      <c r="D2254">
        <v>0.344108418639642</v>
      </c>
      <c r="E2254">
        <v>218479274</v>
      </c>
      <c r="F2254">
        <f t="shared" si="35"/>
        <v>100538082999</v>
      </c>
      <c r="G2254">
        <v>234034416</v>
      </c>
    </row>
    <row r="2255" spans="2:7">
      <c r="B2255">
        <v>0.31077970980702</v>
      </c>
      <c r="D2255">
        <v>0.344272673712249</v>
      </c>
      <c r="E2255">
        <v>241709362</v>
      </c>
      <c r="F2255">
        <f t="shared" si="35"/>
        <v>100319603725</v>
      </c>
      <c r="G2255">
        <v>242438490</v>
      </c>
    </row>
    <row r="2256" spans="2:7">
      <c r="B2256">
        <v>0.351418744940174</v>
      </c>
      <c r="D2256">
        <v>0.34428183687764</v>
      </c>
      <c r="E2256">
        <v>219034212</v>
      </c>
      <c r="F2256">
        <f t="shared" si="35"/>
        <v>100077894363</v>
      </c>
      <c r="G2256">
        <v>261496188</v>
      </c>
    </row>
    <row r="2257" spans="2:7">
      <c r="B2257">
        <v>0.372422768201816</v>
      </c>
      <c r="D2257">
        <v>0.344492546413595</v>
      </c>
      <c r="E2257">
        <v>218893000</v>
      </c>
      <c r="F2257">
        <f t="shared" si="35"/>
        <v>99858860151</v>
      </c>
      <c r="G2257">
        <v>299814732</v>
      </c>
    </row>
    <row r="2258" spans="2:7">
      <c r="B2258">
        <v>0.372239068954327</v>
      </c>
      <c r="D2258">
        <v>0.344732703969783</v>
      </c>
      <c r="E2258">
        <v>242812406</v>
      </c>
      <c r="F2258">
        <f t="shared" si="35"/>
        <v>99639967151</v>
      </c>
      <c r="G2258">
        <v>308574135</v>
      </c>
    </row>
    <row r="2259" spans="2:7">
      <c r="B2259">
        <v>0.290936309883682</v>
      </c>
      <c r="D2259">
        <v>0.344751473521707</v>
      </c>
      <c r="E2259">
        <v>226247318</v>
      </c>
      <c r="F2259">
        <f t="shared" si="35"/>
        <v>99397154745</v>
      </c>
      <c r="G2259">
        <v>313149980</v>
      </c>
    </row>
    <row r="2260" spans="2:7">
      <c r="B2260">
        <v>0.259357598043061</v>
      </c>
      <c r="D2260">
        <v>0.344881352009169</v>
      </c>
      <c r="E2260">
        <v>210071776</v>
      </c>
      <c r="F2260">
        <f t="shared" si="35"/>
        <v>99170907427</v>
      </c>
      <c r="G2260">
        <v>300980246</v>
      </c>
    </row>
    <row r="2261" spans="2:7">
      <c r="B2261">
        <v>0.33174941949752</v>
      </c>
      <c r="D2261">
        <v>0.344956556815609</v>
      </c>
      <c r="E2261">
        <v>239346092</v>
      </c>
      <c r="F2261">
        <f t="shared" si="35"/>
        <v>98960835651</v>
      </c>
      <c r="G2261">
        <v>252528787</v>
      </c>
    </row>
    <row r="2262" spans="2:7">
      <c r="B2262">
        <v>0.261108127134607</v>
      </c>
      <c r="D2262">
        <v>0.344956887251058</v>
      </c>
      <c r="E2262">
        <v>202235730</v>
      </c>
      <c r="F2262">
        <f t="shared" si="35"/>
        <v>98721489559</v>
      </c>
      <c r="G2262">
        <v>260474031</v>
      </c>
    </row>
    <row r="2263" spans="2:7">
      <c r="B2263">
        <v>0.280151791392525</v>
      </c>
      <c r="D2263">
        <v>0.344973382833325</v>
      </c>
      <c r="E2263">
        <v>214031372</v>
      </c>
      <c r="F2263">
        <f t="shared" si="35"/>
        <v>98519253829</v>
      </c>
      <c r="G2263">
        <v>224183916</v>
      </c>
    </row>
    <row r="2264" spans="2:7">
      <c r="B2264">
        <v>0.286513644146367</v>
      </c>
      <c r="D2264">
        <v>0.34519580670772</v>
      </c>
      <c r="E2264">
        <v>236158050</v>
      </c>
      <c r="F2264">
        <f t="shared" si="35"/>
        <v>98305222457</v>
      </c>
      <c r="G2264">
        <v>199269816</v>
      </c>
    </row>
    <row r="2265" spans="2:7">
      <c r="B2265">
        <v>0.374659335422304</v>
      </c>
      <c r="D2265">
        <v>0.345369754090162</v>
      </c>
      <c r="E2265">
        <v>211477696</v>
      </c>
      <c r="F2265">
        <f t="shared" si="35"/>
        <v>98069064407</v>
      </c>
      <c r="G2265">
        <v>171214875</v>
      </c>
    </row>
    <row r="2266" spans="2:7">
      <c r="B2266">
        <v>0.290074695295754</v>
      </c>
      <c r="D2266">
        <v>0.345401086056828</v>
      </c>
      <c r="E2266">
        <v>209587496</v>
      </c>
      <c r="F2266">
        <f t="shared" si="35"/>
        <v>97857586711</v>
      </c>
      <c r="G2266">
        <v>218792028</v>
      </c>
    </row>
    <row r="2267" spans="2:7">
      <c r="B2267">
        <v>0.31140965973199</v>
      </c>
      <c r="D2267">
        <v>0.345477016922003</v>
      </c>
      <c r="E2267">
        <v>232354314</v>
      </c>
      <c r="F2267">
        <f t="shared" si="35"/>
        <v>97647999215</v>
      </c>
      <c r="G2267">
        <v>218862140</v>
      </c>
    </row>
    <row r="2268" spans="2:7">
      <c r="B2268">
        <v>0.248034241316516</v>
      </c>
      <c r="D2268">
        <v>0.345500682885516</v>
      </c>
      <c r="E2268">
        <v>213511884</v>
      </c>
      <c r="F2268">
        <f t="shared" si="35"/>
        <v>97415644901</v>
      </c>
      <c r="G2268">
        <v>214221969</v>
      </c>
    </row>
    <row r="2269" spans="2:7">
      <c r="B2269">
        <v>0.361631029227002</v>
      </c>
      <c r="D2269">
        <v>0.345515849252502</v>
      </c>
      <c r="E2269">
        <v>212918588</v>
      </c>
      <c r="F2269">
        <f t="shared" si="35"/>
        <v>97202133017</v>
      </c>
      <c r="G2269">
        <v>192320136</v>
      </c>
    </row>
    <row r="2270" spans="2:7">
      <c r="B2270">
        <v>0.293176221625062</v>
      </c>
      <c r="D2270">
        <v>0.34582495980622</v>
      </c>
      <c r="E2270">
        <v>231922796</v>
      </c>
      <c r="F2270">
        <f t="shared" si="35"/>
        <v>96989214429</v>
      </c>
      <c r="G2270">
        <v>202797176</v>
      </c>
    </row>
    <row r="2271" spans="2:7">
      <c r="B2271">
        <v>0.328288550147528</v>
      </c>
      <c r="D2271">
        <v>0.346004443960935</v>
      </c>
      <c r="E2271">
        <v>215699408</v>
      </c>
      <c r="F2271">
        <f t="shared" si="35"/>
        <v>96757291633</v>
      </c>
      <c r="G2271">
        <v>190191519</v>
      </c>
    </row>
    <row r="2272" spans="2:7">
      <c r="B2272">
        <v>0.346202985059972</v>
      </c>
      <c r="D2272">
        <v>0.346057738669583</v>
      </c>
      <c r="E2272">
        <v>211832930</v>
      </c>
      <c r="F2272">
        <f t="shared" si="35"/>
        <v>96541592225</v>
      </c>
      <c r="G2272">
        <v>210276470</v>
      </c>
    </row>
    <row r="2273" spans="2:7">
      <c r="B2273">
        <v>0.296208847945266</v>
      </c>
      <c r="D2273">
        <v>0.346120708932773</v>
      </c>
      <c r="E2273">
        <v>223078776</v>
      </c>
      <c r="F2273">
        <f t="shared" si="35"/>
        <v>96329759295</v>
      </c>
      <c r="G2273">
        <v>213518652</v>
      </c>
    </row>
    <row r="2274" spans="2:7">
      <c r="B2274">
        <v>0.377503432999421</v>
      </c>
      <c r="D2274">
        <v>0.346202985059972</v>
      </c>
      <c r="E2274">
        <v>204405802</v>
      </c>
      <c r="F2274">
        <f t="shared" si="35"/>
        <v>96106680519</v>
      </c>
      <c r="G2274">
        <v>197639586</v>
      </c>
    </row>
    <row r="2275" spans="2:7">
      <c r="B2275">
        <v>0.236266436627271</v>
      </c>
      <c r="D2275">
        <v>0.346336048214004</v>
      </c>
      <c r="E2275">
        <v>210372082</v>
      </c>
      <c r="F2275">
        <f t="shared" si="35"/>
        <v>95902274717</v>
      </c>
      <c r="G2275">
        <v>196214620</v>
      </c>
    </row>
    <row r="2276" spans="2:7">
      <c r="B2276">
        <v>0.296464013406346</v>
      </c>
      <c r="D2276">
        <v>0.346611920172422</v>
      </c>
      <c r="E2276">
        <v>236616310</v>
      </c>
      <c r="F2276">
        <f t="shared" si="35"/>
        <v>95691902635</v>
      </c>
      <c r="G2276">
        <v>178087150</v>
      </c>
    </row>
    <row r="2277" spans="2:7">
      <c r="B2277">
        <v>0.393105202585271</v>
      </c>
      <c r="D2277">
        <v>0.346660260245983</v>
      </c>
      <c r="E2277">
        <v>212241096</v>
      </c>
      <c r="F2277">
        <f t="shared" si="35"/>
        <v>95455286325</v>
      </c>
      <c r="G2277">
        <v>170377314</v>
      </c>
    </row>
    <row r="2278" spans="2:7">
      <c r="B2278">
        <v>0.22656573257567</v>
      </c>
      <c r="D2278">
        <v>0.346682489958765</v>
      </c>
      <c r="E2278">
        <v>210992934</v>
      </c>
      <c r="F2278">
        <f t="shared" si="35"/>
        <v>95243045229</v>
      </c>
      <c r="G2278">
        <v>170687987</v>
      </c>
    </row>
    <row r="2279" spans="2:7">
      <c r="B2279">
        <v>0.261021528053469</v>
      </c>
      <c r="D2279">
        <v>0.346688367127725</v>
      </c>
      <c r="E2279">
        <v>229851250</v>
      </c>
      <c r="F2279">
        <f t="shared" si="35"/>
        <v>95032052295</v>
      </c>
      <c r="G2279">
        <v>115105218</v>
      </c>
    </row>
    <row r="2280" spans="2:7">
      <c r="B2280">
        <v>0.345500682885516</v>
      </c>
      <c r="D2280">
        <v>0.346912898901816</v>
      </c>
      <c r="E2280">
        <v>211334106</v>
      </c>
      <c r="F2280">
        <f t="shared" si="35"/>
        <v>94802201045</v>
      </c>
      <c r="G2280">
        <v>72474230</v>
      </c>
    </row>
    <row r="2281" spans="2:7">
      <c r="B2281">
        <v>0.361791282283687</v>
      </c>
      <c r="D2281">
        <v>0.347015309308338</v>
      </c>
      <c r="E2281">
        <v>207877744</v>
      </c>
      <c r="F2281">
        <f t="shared" si="35"/>
        <v>94590866939</v>
      </c>
      <c r="G2281">
        <v>66936596</v>
      </c>
    </row>
    <row r="2282" spans="2:7">
      <c r="B2282">
        <v>0.274226456586593</v>
      </c>
      <c r="D2282">
        <v>0.347144723353825</v>
      </c>
      <c r="E2282">
        <v>229731450</v>
      </c>
      <c r="F2282">
        <f t="shared" si="35"/>
        <v>94382989195</v>
      </c>
      <c r="G2282">
        <v>50284857</v>
      </c>
    </row>
    <row r="2283" spans="2:7">
      <c r="B2283">
        <v>0.282786223528501</v>
      </c>
      <c r="D2283">
        <v>0.34738459110468</v>
      </c>
      <c r="E2283">
        <v>212931272</v>
      </c>
      <c r="F2283">
        <f t="shared" si="35"/>
        <v>94153257745</v>
      </c>
      <c r="G2283">
        <v>45714888</v>
      </c>
    </row>
    <row r="2284" spans="2:7">
      <c r="B2284">
        <v>0.270824902686615</v>
      </c>
      <c r="D2284">
        <v>0.347451513747965</v>
      </c>
      <c r="E2284">
        <v>207130808</v>
      </c>
      <c r="F2284">
        <f t="shared" si="35"/>
        <v>93940326473</v>
      </c>
      <c r="G2284">
        <v>110627535</v>
      </c>
    </row>
    <row r="2285" spans="2:7">
      <c r="B2285">
        <v>0.268080387811192</v>
      </c>
      <c r="D2285">
        <v>0.347485063857137</v>
      </c>
      <c r="E2285">
        <v>229578934</v>
      </c>
      <c r="F2285">
        <f t="shared" si="35"/>
        <v>93733195665</v>
      </c>
      <c r="G2285">
        <v>80229620</v>
      </c>
    </row>
    <row r="2286" spans="2:7">
      <c r="B2286">
        <v>0.289946885415323</v>
      </c>
      <c r="D2286">
        <v>0.34749029674607</v>
      </c>
      <c r="E2286">
        <v>213602348</v>
      </c>
      <c r="F2286">
        <f t="shared" si="35"/>
        <v>93503616731</v>
      </c>
      <c r="G2286">
        <v>143838132</v>
      </c>
    </row>
    <row r="2287" spans="2:7">
      <c r="B2287">
        <v>0.259883485266617</v>
      </c>
      <c r="D2287">
        <v>0.347541789884005</v>
      </c>
      <c r="E2287">
        <v>215060184</v>
      </c>
      <c r="F2287">
        <f t="shared" si="35"/>
        <v>93290014383</v>
      </c>
      <c r="G2287">
        <v>111106317</v>
      </c>
    </row>
    <row r="2288" spans="2:7">
      <c r="B2288">
        <v>0.323720060051663</v>
      </c>
      <c r="D2288">
        <v>0.347601146089808</v>
      </c>
      <c r="E2288">
        <v>236221934</v>
      </c>
      <c r="F2288">
        <f t="shared" si="35"/>
        <v>93074954199</v>
      </c>
      <c r="G2288">
        <v>110757102</v>
      </c>
    </row>
    <row r="2289" spans="2:7">
      <c r="B2289">
        <v>0.287063874910793</v>
      </c>
      <c r="D2289">
        <v>0.347700978303653</v>
      </c>
      <c r="E2289">
        <v>214772934</v>
      </c>
      <c r="F2289">
        <f t="shared" si="35"/>
        <v>92838732265</v>
      </c>
      <c r="G2289">
        <v>112700695</v>
      </c>
    </row>
    <row r="2290" spans="2:7">
      <c r="B2290">
        <v>0.269216352648162</v>
      </c>
      <c r="D2290">
        <v>0.347733674116914</v>
      </c>
      <c r="E2290">
        <v>212148538</v>
      </c>
      <c r="F2290">
        <f t="shared" si="35"/>
        <v>92623959331</v>
      </c>
      <c r="G2290">
        <v>106568418</v>
      </c>
    </row>
    <row r="2291" spans="2:7">
      <c r="B2291">
        <v>0.31828721805973</v>
      </c>
      <c r="D2291">
        <v>0.347884503519453</v>
      </c>
      <c r="E2291">
        <v>231465250</v>
      </c>
      <c r="F2291">
        <f t="shared" si="35"/>
        <v>92411810793</v>
      </c>
      <c r="G2291">
        <v>103112040</v>
      </c>
    </row>
    <row r="2292" spans="2:7">
      <c r="B2292">
        <v>0.293933314018899</v>
      </c>
      <c r="D2292">
        <v>0.348026851178211</v>
      </c>
      <c r="E2292">
        <v>220305014</v>
      </c>
      <c r="F2292">
        <f t="shared" si="35"/>
        <v>92180345543</v>
      </c>
      <c r="G2292">
        <v>78366498</v>
      </c>
    </row>
    <row r="2293" spans="2:7">
      <c r="B2293">
        <v>0.49000002285452</v>
      </c>
      <c r="D2293">
        <v>0.34827209121987</v>
      </c>
      <c r="E2293">
        <v>218775106</v>
      </c>
      <c r="F2293">
        <f t="shared" si="35"/>
        <v>91960040529</v>
      </c>
      <c r="G2293">
        <v>65172024</v>
      </c>
    </row>
    <row r="2294" spans="2:7">
      <c r="B2294">
        <v>0.301498575049316</v>
      </c>
      <c r="D2294">
        <v>0.348388592117652</v>
      </c>
      <c r="E2294">
        <v>243921424</v>
      </c>
      <c r="F2294">
        <f t="shared" si="35"/>
        <v>91741265423</v>
      </c>
      <c r="G2294">
        <v>105172029</v>
      </c>
    </row>
    <row r="2295" spans="2:7">
      <c r="B2295">
        <v>0.44214441079026</v>
      </c>
      <c r="D2295">
        <v>0.34838950933587</v>
      </c>
      <c r="E2295">
        <v>212975332</v>
      </c>
      <c r="F2295">
        <f t="shared" si="35"/>
        <v>91497343999</v>
      </c>
      <c r="G2295">
        <v>74192493</v>
      </c>
    </row>
    <row r="2296" spans="2:7">
      <c r="B2296">
        <v>0.385043888928639</v>
      </c>
      <c r="D2296">
        <v>0.348424884529883</v>
      </c>
      <c r="E2296">
        <v>210676594</v>
      </c>
      <c r="F2296">
        <f t="shared" si="35"/>
        <v>91284368667</v>
      </c>
      <c r="G2296">
        <v>271912458</v>
      </c>
    </row>
    <row r="2297" spans="2:7">
      <c r="B2297">
        <v>0.296739828001868</v>
      </c>
      <c r="D2297">
        <v>0.348761623705987</v>
      </c>
      <c r="E2297">
        <v>232338570</v>
      </c>
      <c r="F2297">
        <f t="shared" si="35"/>
        <v>91073692073</v>
      </c>
      <c r="G2297">
        <v>351118314</v>
      </c>
    </row>
    <row r="2298" spans="2:7">
      <c r="B2298">
        <v>0.34827209121987</v>
      </c>
      <c r="D2298">
        <v>0.349016802524405</v>
      </c>
      <c r="E2298">
        <v>208731366</v>
      </c>
      <c r="F2298">
        <f t="shared" si="35"/>
        <v>90841353503</v>
      </c>
      <c r="G2298">
        <v>349045602</v>
      </c>
    </row>
    <row r="2299" spans="2:7">
      <c r="B2299">
        <v>0.38652860139618</v>
      </c>
      <c r="D2299">
        <v>0.349060039974238</v>
      </c>
      <c r="E2299">
        <v>208357346</v>
      </c>
      <c r="F2299">
        <f t="shared" si="35"/>
        <v>90632622137</v>
      </c>
      <c r="G2299">
        <v>342914844</v>
      </c>
    </row>
    <row r="2300" spans="2:7">
      <c r="B2300">
        <v>0.278067248104606</v>
      </c>
      <c r="D2300">
        <v>0.349182396815273</v>
      </c>
      <c r="E2300">
        <v>229895788</v>
      </c>
      <c r="F2300">
        <f t="shared" si="35"/>
        <v>90424264791</v>
      </c>
      <c r="G2300">
        <v>342515538</v>
      </c>
    </row>
    <row r="2301" spans="2:7">
      <c r="B2301">
        <v>0.320094135219466</v>
      </c>
      <c r="D2301">
        <v>0.34921708401097</v>
      </c>
      <c r="E2301">
        <v>212225776</v>
      </c>
      <c r="F2301">
        <f t="shared" si="35"/>
        <v>90194369003</v>
      </c>
      <c r="G2301">
        <v>322713790</v>
      </c>
    </row>
    <row r="2302" spans="2:7">
      <c r="B2302">
        <v>0.347541789884005</v>
      </c>
      <c r="D2302">
        <v>0.349656458450572</v>
      </c>
      <c r="E2302">
        <v>207029170</v>
      </c>
      <c r="F2302">
        <f t="shared" si="35"/>
        <v>89982143227</v>
      </c>
      <c r="G2302">
        <v>321957786</v>
      </c>
    </row>
    <row r="2303" spans="2:7">
      <c r="B2303">
        <v>0.298140544637232</v>
      </c>
      <c r="D2303">
        <v>0.349789025250402</v>
      </c>
      <c r="E2303">
        <v>231854880</v>
      </c>
      <c r="F2303">
        <f t="shared" si="35"/>
        <v>89775114057</v>
      </c>
      <c r="G2303">
        <v>315891352</v>
      </c>
    </row>
    <row r="2304" spans="2:7">
      <c r="B2304">
        <v>0.306913417525634</v>
      </c>
      <c r="D2304">
        <v>0.349875549541718</v>
      </c>
      <c r="E2304">
        <v>193303346</v>
      </c>
      <c r="F2304">
        <f t="shared" si="35"/>
        <v>89543259177</v>
      </c>
      <c r="G2304">
        <v>304117385</v>
      </c>
    </row>
    <row r="2305" spans="2:7">
      <c r="B2305">
        <v>0.27985001638701</v>
      </c>
      <c r="D2305">
        <v>0.349934777588314</v>
      </c>
      <c r="E2305">
        <v>194471112</v>
      </c>
      <c r="F2305">
        <f t="shared" si="35"/>
        <v>89349955831</v>
      </c>
      <c r="G2305">
        <v>268726136</v>
      </c>
    </row>
    <row r="2306" spans="2:7">
      <c r="B2306">
        <v>0.365504152288081</v>
      </c>
      <c r="D2306">
        <v>0.350108738152327</v>
      </c>
      <c r="E2306">
        <v>214067758</v>
      </c>
      <c r="F2306">
        <f t="shared" ref="F2306:F2369" si="36">F2307+E2306</f>
        <v>89155484719</v>
      </c>
      <c r="G2306">
        <v>259534635</v>
      </c>
    </row>
    <row r="2307" spans="2:7">
      <c r="B2307">
        <v>0.313162755380653</v>
      </c>
      <c r="D2307">
        <v>0.350127736717234</v>
      </c>
      <c r="E2307">
        <v>193953514</v>
      </c>
      <c r="F2307">
        <f t="shared" si="36"/>
        <v>88941416961</v>
      </c>
      <c r="G2307">
        <v>265498528</v>
      </c>
    </row>
    <row r="2308" spans="2:7">
      <c r="B2308">
        <v>0.320678440079022</v>
      </c>
      <c r="D2308">
        <v>0.35023872768763</v>
      </c>
      <c r="E2308">
        <v>185426162</v>
      </c>
      <c r="F2308">
        <f t="shared" si="36"/>
        <v>88747463447</v>
      </c>
      <c r="G2308">
        <v>280999811</v>
      </c>
    </row>
    <row r="2309" spans="2:7">
      <c r="B2309">
        <v>0.311659445777442</v>
      </c>
      <c r="D2309">
        <v>0.350314700578179</v>
      </c>
      <c r="E2309">
        <v>209566064</v>
      </c>
      <c r="F2309">
        <f t="shared" si="36"/>
        <v>88562037285</v>
      </c>
      <c r="G2309">
        <v>259603164</v>
      </c>
    </row>
    <row r="2310" spans="2:7">
      <c r="B2310">
        <v>0.429572517134436</v>
      </c>
      <c r="D2310">
        <v>0.350507195255461</v>
      </c>
      <c r="E2310">
        <v>182623460</v>
      </c>
      <c r="F2310">
        <f t="shared" si="36"/>
        <v>88352471221</v>
      </c>
      <c r="G2310">
        <v>252907356</v>
      </c>
    </row>
    <row r="2311" spans="2:7">
      <c r="B2311">
        <v>0.294710572945751</v>
      </c>
      <c r="D2311">
        <v>0.35060217085604</v>
      </c>
      <c r="E2311">
        <v>175832284</v>
      </c>
      <c r="F2311">
        <f t="shared" si="36"/>
        <v>88169847761</v>
      </c>
      <c r="G2311">
        <v>265024872</v>
      </c>
    </row>
    <row r="2312" spans="2:7">
      <c r="B2312">
        <v>0.27745912028274</v>
      </c>
      <c r="D2312">
        <v>0.350695660804664</v>
      </c>
      <c r="E2312">
        <v>189123128</v>
      </c>
      <c r="F2312">
        <f t="shared" si="36"/>
        <v>87994015477</v>
      </c>
      <c r="G2312">
        <v>260497594</v>
      </c>
    </row>
    <row r="2313" spans="2:7">
      <c r="B2313">
        <v>0.255758437883674</v>
      </c>
      <c r="D2313">
        <v>0.350775603041503</v>
      </c>
      <c r="E2313">
        <v>189703670</v>
      </c>
      <c r="F2313">
        <f t="shared" si="36"/>
        <v>87804892349</v>
      </c>
      <c r="G2313">
        <v>240301198</v>
      </c>
    </row>
    <row r="2314" spans="2:7">
      <c r="B2314">
        <v>0.250217188724494</v>
      </c>
      <c r="D2314">
        <v>0.350809018816962</v>
      </c>
      <c r="E2314">
        <v>181279024</v>
      </c>
      <c r="F2314">
        <f t="shared" si="36"/>
        <v>87615188679</v>
      </c>
      <c r="G2314">
        <v>195864714</v>
      </c>
    </row>
    <row r="2315" spans="2:7">
      <c r="B2315">
        <v>0.29268445655906</v>
      </c>
      <c r="D2315">
        <v>0.350885639152253</v>
      </c>
      <c r="E2315">
        <v>207103370</v>
      </c>
      <c r="F2315">
        <f t="shared" si="36"/>
        <v>87433909655</v>
      </c>
      <c r="G2315">
        <v>172397120</v>
      </c>
    </row>
    <row r="2316" spans="2:7">
      <c r="B2316">
        <v>0.295195386400994</v>
      </c>
      <c r="D2316">
        <v>0.350889522298643</v>
      </c>
      <c r="E2316">
        <v>185060730</v>
      </c>
      <c r="F2316">
        <f t="shared" si="36"/>
        <v>87226806285</v>
      </c>
      <c r="G2316">
        <v>163208038</v>
      </c>
    </row>
    <row r="2317" spans="2:7">
      <c r="B2317">
        <v>0.262170902043032</v>
      </c>
      <c r="D2317">
        <v>0.350897220058271</v>
      </c>
      <c r="E2317">
        <v>184731320</v>
      </c>
      <c r="F2317">
        <f t="shared" si="36"/>
        <v>87041745555</v>
      </c>
      <c r="G2317">
        <v>172457546</v>
      </c>
    </row>
    <row r="2318" spans="2:7">
      <c r="B2318">
        <v>0.301306954702614</v>
      </c>
      <c r="D2318">
        <v>0.350976297015321</v>
      </c>
      <c r="E2318">
        <v>213622966</v>
      </c>
      <c r="F2318">
        <f t="shared" si="36"/>
        <v>86857014235</v>
      </c>
      <c r="G2318">
        <v>150370376</v>
      </c>
    </row>
    <row r="2319" spans="2:7">
      <c r="B2319">
        <v>0.330361524324789</v>
      </c>
      <c r="D2319">
        <v>0.351110011302148</v>
      </c>
      <c r="E2319">
        <v>196964008</v>
      </c>
      <c r="F2319">
        <f t="shared" si="36"/>
        <v>86643391269</v>
      </c>
      <c r="G2319">
        <v>164435256</v>
      </c>
    </row>
    <row r="2320" spans="2:7">
      <c r="B2320">
        <v>0.228136519756018</v>
      </c>
      <c r="D2320">
        <v>0.351126499742502</v>
      </c>
      <c r="E2320">
        <v>191963484</v>
      </c>
      <c r="F2320">
        <f t="shared" si="36"/>
        <v>86446427261</v>
      </c>
      <c r="G2320">
        <v>184833086</v>
      </c>
    </row>
    <row r="2321" spans="2:7">
      <c r="B2321">
        <v>0.251594865254375</v>
      </c>
      <c r="D2321">
        <v>0.35113563679565</v>
      </c>
      <c r="E2321">
        <v>214099642</v>
      </c>
      <c r="F2321">
        <f t="shared" si="36"/>
        <v>86254463777</v>
      </c>
      <c r="G2321">
        <v>148564860</v>
      </c>
    </row>
    <row r="2322" spans="2:7">
      <c r="B2322">
        <v>0.231157832759314</v>
      </c>
      <c r="D2322">
        <v>0.351167935024413</v>
      </c>
      <c r="E2322">
        <v>188339912</v>
      </c>
      <c r="F2322">
        <f t="shared" si="36"/>
        <v>86040364135</v>
      </c>
      <c r="G2322">
        <v>139963106</v>
      </c>
    </row>
    <row r="2323" spans="2:7">
      <c r="B2323">
        <v>0.390270006107536</v>
      </c>
      <c r="D2323">
        <v>0.351260700659982</v>
      </c>
      <c r="E2323">
        <v>187460204</v>
      </c>
      <c r="F2323">
        <f t="shared" si="36"/>
        <v>85852024223</v>
      </c>
      <c r="G2323">
        <v>105212795</v>
      </c>
    </row>
    <row r="2324" spans="2:7">
      <c r="B2324">
        <v>0.328615218379573</v>
      </c>
      <c r="D2324">
        <v>0.351298587486557</v>
      </c>
      <c r="E2324">
        <v>203192356</v>
      </c>
      <c r="F2324">
        <f t="shared" si="36"/>
        <v>85664564019</v>
      </c>
      <c r="G2324">
        <v>115517390</v>
      </c>
    </row>
    <row r="2325" spans="2:7">
      <c r="B2325">
        <v>0.404966602134156</v>
      </c>
      <c r="D2325">
        <v>0.351418490837994</v>
      </c>
      <c r="E2325">
        <v>185010624</v>
      </c>
      <c r="F2325">
        <f t="shared" si="36"/>
        <v>85461371663</v>
      </c>
      <c r="G2325">
        <v>96725236</v>
      </c>
    </row>
    <row r="2326" spans="2:7">
      <c r="B2326">
        <v>0.395779966010824</v>
      </c>
      <c r="D2326">
        <v>0.351418744940174</v>
      </c>
      <c r="E2326">
        <v>178836934</v>
      </c>
      <c r="F2326">
        <f t="shared" si="36"/>
        <v>85276361039</v>
      </c>
      <c r="G2326">
        <v>104993154</v>
      </c>
    </row>
    <row r="2327" spans="2:7">
      <c r="B2327">
        <v>0.35753263505508</v>
      </c>
      <c r="D2327">
        <v>0.351597700467748</v>
      </c>
      <c r="E2327">
        <v>199701670</v>
      </c>
      <c r="F2327">
        <f t="shared" si="36"/>
        <v>85097524105</v>
      </c>
      <c r="G2327">
        <v>122143128</v>
      </c>
    </row>
    <row r="2328" spans="2:7">
      <c r="B2328">
        <v>0.360908981189501</v>
      </c>
      <c r="D2328">
        <v>0.35198549519312</v>
      </c>
      <c r="E2328">
        <v>192954686</v>
      </c>
      <c r="F2328">
        <f t="shared" si="36"/>
        <v>84897822435</v>
      </c>
      <c r="G2328">
        <v>109689174</v>
      </c>
    </row>
    <row r="2329" spans="2:7">
      <c r="B2329">
        <v>0.427949629119402</v>
      </c>
      <c r="D2329">
        <v>0.35223391953659</v>
      </c>
      <c r="E2329">
        <v>184713626</v>
      </c>
      <c r="F2329">
        <f t="shared" si="36"/>
        <v>84704867749</v>
      </c>
      <c r="G2329">
        <v>118780453</v>
      </c>
    </row>
    <row r="2330" spans="2:7">
      <c r="B2330">
        <v>0.230358027631672</v>
      </c>
      <c r="D2330">
        <v>0.352261865139453</v>
      </c>
      <c r="E2330">
        <v>201725324</v>
      </c>
      <c r="F2330">
        <f t="shared" si="36"/>
        <v>84520154123</v>
      </c>
      <c r="G2330">
        <v>116318904</v>
      </c>
    </row>
    <row r="2331" spans="2:7">
      <c r="B2331">
        <v>0.410192574081162</v>
      </c>
      <c r="D2331">
        <v>0.352343132353025</v>
      </c>
      <c r="E2331">
        <v>186410548</v>
      </c>
      <c r="F2331">
        <f t="shared" si="36"/>
        <v>84318428799</v>
      </c>
      <c r="G2331">
        <v>77942543</v>
      </c>
    </row>
    <row r="2332" spans="2:7">
      <c r="B2332">
        <v>0.400417766263263</v>
      </c>
      <c r="D2332">
        <v>0.352440695687698</v>
      </c>
      <c r="E2332">
        <v>178220662</v>
      </c>
      <c r="F2332">
        <f t="shared" si="36"/>
        <v>84132018251</v>
      </c>
      <c r="G2332">
        <v>102065593</v>
      </c>
    </row>
    <row r="2333" spans="2:7">
      <c r="B2333">
        <v>0.202100792814608</v>
      </c>
      <c r="D2333">
        <v>0.352636340808496</v>
      </c>
      <c r="E2333">
        <v>194035022</v>
      </c>
      <c r="F2333">
        <f t="shared" si="36"/>
        <v>83953797589</v>
      </c>
      <c r="G2333">
        <v>125100184</v>
      </c>
    </row>
    <row r="2334" spans="2:7">
      <c r="B2334">
        <v>0.425572975620333</v>
      </c>
      <c r="D2334">
        <v>0.35264729335738</v>
      </c>
      <c r="E2334">
        <v>175828406</v>
      </c>
      <c r="F2334">
        <f t="shared" si="36"/>
        <v>83759762567</v>
      </c>
      <c r="G2334">
        <v>93237655</v>
      </c>
    </row>
    <row r="2335" spans="2:7">
      <c r="B2335">
        <v>0.366125713409371</v>
      </c>
      <c r="D2335">
        <v>0.352773246668529</v>
      </c>
      <c r="E2335">
        <v>181220636</v>
      </c>
      <c r="F2335">
        <f t="shared" si="36"/>
        <v>83583934161</v>
      </c>
      <c r="G2335">
        <v>110909554</v>
      </c>
    </row>
    <row r="2336" spans="2:7">
      <c r="B2336">
        <v>0.226785156288494</v>
      </c>
      <c r="D2336">
        <v>0.352852144341832</v>
      </c>
      <c r="E2336">
        <v>198694026</v>
      </c>
      <c r="F2336">
        <f t="shared" si="36"/>
        <v>83402713525</v>
      </c>
      <c r="G2336">
        <v>127460973</v>
      </c>
    </row>
    <row r="2337" spans="2:7">
      <c r="B2337">
        <v>0.409777071639341</v>
      </c>
      <c r="D2337">
        <v>0.353155537697111</v>
      </c>
      <c r="E2337">
        <v>182798276</v>
      </c>
      <c r="F2337">
        <f t="shared" si="36"/>
        <v>83204019499</v>
      </c>
      <c r="G2337">
        <v>84161756</v>
      </c>
    </row>
    <row r="2338" spans="2:7">
      <c r="B2338">
        <v>0.429163634880313</v>
      </c>
      <c r="D2338">
        <v>0.353341769571832</v>
      </c>
      <c r="E2338">
        <v>180577258</v>
      </c>
      <c r="F2338">
        <f t="shared" si="36"/>
        <v>83021221223</v>
      </c>
      <c r="G2338">
        <v>108497139</v>
      </c>
    </row>
    <row r="2339" spans="2:7">
      <c r="B2339">
        <v>0.408436547559099</v>
      </c>
      <c r="D2339">
        <v>0.353350458617768</v>
      </c>
      <c r="E2339">
        <v>197283238</v>
      </c>
      <c r="F2339">
        <f t="shared" si="36"/>
        <v>82840643965</v>
      </c>
      <c r="G2339">
        <v>116511474</v>
      </c>
    </row>
    <row r="2340" spans="2:7">
      <c r="B2340">
        <v>0.407850638541673</v>
      </c>
      <c r="D2340">
        <v>0.353355921969784</v>
      </c>
      <c r="E2340">
        <v>178412318</v>
      </c>
      <c r="F2340">
        <f t="shared" si="36"/>
        <v>82643360727</v>
      </c>
      <c r="G2340">
        <v>134420368</v>
      </c>
    </row>
    <row r="2341" spans="2:7">
      <c r="B2341">
        <v>0.365699944097922</v>
      </c>
      <c r="D2341">
        <v>0.353411386450235</v>
      </c>
      <c r="E2341">
        <v>175281498</v>
      </c>
      <c r="F2341">
        <f t="shared" si="36"/>
        <v>82464948409</v>
      </c>
      <c r="G2341">
        <v>143763910</v>
      </c>
    </row>
    <row r="2342" spans="2:7">
      <c r="B2342">
        <v>0.234273242663677</v>
      </c>
      <c r="D2342">
        <v>0.353486140102982</v>
      </c>
      <c r="E2342">
        <v>199297252</v>
      </c>
      <c r="F2342">
        <f t="shared" si="36"/>
        <v>82289666911</v>
      </c>
      <c r="G2342">
        <v>130976410</v>
      </c>
    </row>
    <row r="2343" spans="2:7">
      <c r="B2343">
        <v>0.258391286883814</v>
      </c>
      <c r="D2343">
        <v>0.353591701205492</v>
      </c>
      <c r="E2343">
        <v>184911938</v>
      </c>
      <c r="F2343">
        <f t="shared" si="36"/>
        <v>82090369659</v>
      </c>
      <c r="G2343">
        <v>94010770</v>
      </c>
    </row>
    <row r="2344" spans="2:7">
      <c r="B2344">
        <v>0.467884996146012</v>
      </c>
      <c r="D2344">
        <v>0.353728243039779</v>
      </c>
      <c r="E2344">
        <v>180872408</v>
      </c>
      <c r="F2344">
        <f t="shared" si="36"/>
        <v>81905457721</v>
      </c>
      <c r="G2344">
        <v>80183554</v>
      </c>
    </row>
    <row r="2345" spans="2:7">
      <c r="B2345">
        <v>0.38605998855592</v>
      </c>
      <c r="D2345">
        <v>0.353809469872763</v>
      </c>
      <c r="E2345">
        <v>196454404</v>
      </c>
      <c r="F2345">
        <f t="shared" si="36"/>
        <v>81724585313</v>
      </c>
      <c r="G2345">
        <v>135183556</v>
      </c>
    </row>
    <row r="2346" spans="2:7">
      <c r="B2346">
        <v>0.454765543471213</v>
      </c>
      <c r="D2346">
        <v>0.353833249749</v>
      </c>
      <c r="E2346">
        <v>174029788</v>
      </c>
      <c r="F2346">
        <f t="shared" si="36"/>
        <v>81528130909</v>
      </c>
      <c r="G2346">
        <v>128764083</v>
      </c>
    </row>
    <row r="2347" spans="2:7">
      <c r="B2347">
        <v>0.387802843048739</v>
      </c>
      <c r="D2347">
        <v>0.353922155721772</v>
      </c>
      <c r="E2347">
        <v>181993644</v>
      </c>
      <c r="F2347">
        <f t="shared" si="36"/>
        <v>81354101121</v>
      </c>
      <c r="G2347">
        <v>161632234</v>
      </c>
    </row>
    <row r="2348" spans="2:7">
      <c r="B2348">
        <v>0.366914895147254</v>
      </c>
      <c r="D2348">
        <v>0.353969046183823</v>
      </c>
      <c r="E2348">
        <v>197717092</v>
      </c>
      <c r="F2348">
        <f t="shared" si="36"/>
        <v>81172107477</v>
      </c>
      <c r="G2348">
        <v>157033001</v>
      </c>
    </row>
    <row r="2349" spans="2:7">
      <c r="B2349">
        <v>0.385920105579978</v>
      </c>
      <c r="D2349">
        <v>0.353974579276072</v>
      </c>
      <c r="E2349">
        <v>181169198</v>
      </c>
      <c r="F2349">
        <f t="shared" si="36"/>
        <v>80974390385</v>
      </c>
      <c r="G2349">
        <v>141696972</v>
      </c>
    </row>
    <row r="2350" spans="2:7">
      <c r="B2350">
        <v>0.367679698046306</v>
      </c>
      <c r="D2350">
        <v>0.354268772559708</v>
      </c>
      <c r="E2350">
        <v>181580160</v>
      </c>
      <c r="F2350">
        <f t="shared" si="36"/>
        <v>80793221187</v>
      </c>
      <c r="G2350">
        <v>146840901</v>
      </c>
    </row>
    <row r="2351" spans="2:7">
      <c r="B2351">
        <v>0.397185599593461</v>
      </c>
      <c r="D2351">
        <v>0.35442260216979</v>
      </c>
      <c r="E2351">
        <v>198648614</v>
      </c>
      <c r="F2351">
        <f t="shared" si="36"/>
        <v>80611641027</v>
      </c>
      <c r="G2351">
        <v>143629960</v>
      </c>
    </row>
    <row r="2352" spans="2:7">
      <c r="B2352">
        <v>0.403264149635104</v>
      </c>
      <c r="D2352">
        <v>0.354423394897936</v>
      </c>
      <c r="E2352">
        <v>180560840</v>
      </c>
      <c r="F2352">
        <f t="shared" si="36"/>
        <v>80412992413</v>
      </c>
      <c r="G2352">
        <v>149192508</v>
      </c>
    </row>
    <row r="2353" spans="2:7">
      <c r="B2353">
        <v>0.387245306838471</v>
      </c>
      <c r="D2353">
        <v>0.354435449854073</v>
      </c>
      <c r="E2353">
        <v>182202870</v>
      </c>
      <c r="F2353">
        <f t="shared" si="36"/>
        <v>80232431573</v>
      </c>
      <c r="G2353">
        <v>157531410</v>
      </c>
    </row>
    <row r="2354" spans="2:7">
      <c r="B2354">
        <v>0.370039064228322</v>
      </c>
      <c r="D2354">
        <v>0.354550905051556</v>
      </c>
      <c r="E2354">
        <v>200338784</v>
      </c>
      <c r="F2354">
        <f t="shared" si="36"/>
        <v>80050228703</v>
      </c>
      <c r="G2354">
        <v>152809210</v>
      </c>
    </row>
    <row r="2355" spans="2:7">
      <c r="B2355">
        <v>0.388185255315979</v>
      </c>
      <c r="D2355">
        <v>0.354602056393994</v>
      </c>
      <c r="E2355">
        <v>183419190</v>
      </c>
      <c r="F2355">
        <f t="shared" si="36"/>
        <v>79849889919</v>
      </c>
      <c r="G2355">
        <v>142776382</v>
      </c>
    </row>
    <row r="2356" spans="2:7">
      <c r="B2356">
        <v>0.407978609332991</v>
      </c>
      <c r="D2356">
        <v>0.354662987643702</v>
      </c>
      <c r="E2356">
        <v>159325560</v>
      </c>
      <c r="F2356">
        <f t="shared" si="36"/>
        <v>79666470729</v>
      </c>
      <c r="G2356">
        <v>138101604</v>
      </c>
    </row>
    <row r="2357" spans="2:7">
      <c r="B2357">
        <v>0.394666840651849</v>
      </c>
      <c r="D2357">
        <v>0.354816857769975</v>
      </c>
      <c r="E2357">
        <v>177325446</v>
      </c>
      <c r="F2357">
        <f t="shared" si="36"/>
        <v>79507145169</v>
      </c>
      <c r="G2357">
        <v>135033500</v>
      </c>
    </row>
    <row r="2358" spans="2:7">
      <c r="B2358">
        <v>0.398803493664006</v>
      </c>
      <c r="D2358">
        <v>0.354988526082813</v>
      </c>
      <c r="E2358">
        <v>159160812</v>
      </c>
      <c r="F2358">
        <f t="shared" si="36"/>
        <v>79329819723</v>
      </c>
      <c r="G2358">
        <v>123128505</v>
      </c>
    </row>
    <row r="2359" spans="2:7">
      <c r="B2359">
        <v>0.415859005828372</v>
      </c>
      <c r="D2359">
        <v>0.355049194580152</v>
      </c>
      <c r="E2359">
        <v>151771380</v>
      </c>
      <c r="F2359">
        <f t="shared" si="36"/>
        <v>79170658911</v>
      </c>
      <c r="G2359">
        <v>123613595</v>
      </c>
    </row>
    <row r="2360" spans="2:7">
      <c r="B2360">
        <v>0.428278308125449</v>
      </c>
      <c r="D2360">
        <v>0.35527800360009</v>
      </c>
      <c r="E2360">
        <v>159338244</v>
      </c>
      <c r="F2360">
        <f t="shared" si="36"/>
        <v>79018887531</v>
      </c>
      <c r="G2360">
        <v>117361114</v>
      </c>
    </row>
    <row r="2361" spans="2:7">
      <c r="B2361">
        <v>0.384937426956689</v>
      </c>
      <c r="D2361">
        <v>0.355300430300609</v>
      </c>
      <c r="E2361">
        <v>131959380</v>
      </c>
      <c r="F2361">
        <f t="shared" si="36"/>
        <v>78859549287</v>
      </c>
      <c r="G2361">
        <v>117526488</v>
      </c>
    </row>
    <row r="2362" spans="2:7">
      <c r="B2362">
        <v>0.245185970552648</v>
      </c>
      <c r="D2362">
        <v>0.355314472903303</v>
      </c>
      <c r="E2362">
        <v>135827902</v>
      </c>
      <c r="F2362">
        <f t="shared" si="36"/>
        <v>78727589907</v>
      </c>
      <c r="G2362">
        <v>118662496</v>
      </c>
    </row>
    <row r="2363" spans="2:7">
      <c r="B2363">
        <v>0.284964868850462</v>
      </c>
      <c r="D2363">
        <v>0.355824489879373</v>
      </c>
      <c r="E2363">
        <v>164160014</v>
      </c>
      <c r="F2363">
        <f t="shared" si="36"/>
        <v>78591762005</v>
      </c>
      <c r="G2363">
        <v>95409920</v>
      </c>
    </row>
    <row r="2364" spans="2:7">
      <c r="B2364">
        <v>0.474411675882757</v>
      </c>
      <c r="D2364">
        <v>0.355902631133429</v>
      </c>
      <c r="E2364">
        <v>154570240</v>
      </c>
      <c r="F2364">
        <f t="shared" si="36"/>
        <v>78427601991</v>
      </c>
      <c r="G2364">
        <v>81751350</v>
      </c>
    </row>
    <row r="2365" spans="2:7">
      <c r="B2365">
        <v>0.249769021075755</v>
      </c>
      <c r="D2365">
        <v>0.355946153273381</v>
      </c>
      <c r="E2365">
        <v>147917738</v>
      </c>
      <c r="F2365">
        <f t="shared" si="36"/>
        <v>78273031751</v>
      </c>
      <c r="G2365">
        <v>129341859</v>
      </c>
    </row>
    <row r="2366" spans="2:7">
      <c r="B2366">
        <v>0.305001867114756</v>
      </c>
      <c r="D2366">
        <v>0.356149867271634</v>
      </c>
      <c r="E2366">
        <v>165394226</v>
      </c>
      <c r="F2366">
        <f t="shared" si="36"/>
        <v>78125114013</v>
      </c>
      <c r="G2366">
        <v>93807436</v>
      </c>
    </row>
    <row r="2367" spans="2:7">
      <c r="B2367">
        <v>0.279348152876838</v>
      </c>
      <c r="D2367">
        <v>0.356316412505186</v>
      </c>
      <c r="E2367">
        <v>150162970</v>
      </c>
      <c r="F2367">
        <f t="shared" si="36"/>
        <v>77959719787</v>
      </c>
      <c r="G2367">
        <v>73209813</v>
      </c>
    </row>
    <row r="2368" spans="2:7">
      <c r="B2368">
        <v>0.437849222876202</v>
      </c>
      <c r="D2368">
        <v>0.356530429828577</v>
      </c>
      <c r="E2368">
        <v>149534090</v>
      </c>
      <c r="F2368">
        <f t="shared" si="36"/>
        <v>77809556817</v>
      </c>
      <c r="G2368">
        <v>46577706</v>
      </c>
    </row>
    <row r="2369" spans="2:7">
      <c r="B2369">
        <v>0.417048065402459</v>
      </c>
      <c r="D2369">
        <v>0.356539746147219</v>
      </c>
      <c r="E2369">
        <v>161811898</v>
      </c>
      <c r="F2369">
        <f t="shared" si="36"/>
        <v>77660022727</v>
      </c>
      <c r="G2369">
        <v>108779387</v>
      </c>
    </row>
    <row r="2370" spans="2:7">
      <c r="B2370">
        <v>0.261876275290308</v>
      </c>
      <c r="D2370">
        <v>0.356563380359017</v>
      </c>
      <c r="E2370">
        <v>145917756</v>
      </c>
      <c r="F2370">
        <f t="shared" ref="F2370:F2433" si="37">F2371+E2370</f>
        <v>77498210829</v>
      </c>
      <c r="G2370">
        <v>101974896</v>
      </c>
    </row>
    <row r="2371" spans="2:7">
      <c r="B2371">
        <v>0.276631862988425</v>
      </c>
      <c r="D2371">
        <v>0.356637633996612</v>
      </c>
      <c r="E2371">
        <v>145583846</v>
      </c>
      <c r="F2371">
        <f t="shared" si="37"/>
        <v>77352293073</v>
      </c>
      <c r="G2371">
        <v>88687594</v>
      </c>
    </row>
    <row r="2372" spans="2:7">
      <c r="B2372">
        <v>0.477343165680795</v>
      </c>
      <c r="D2372">
        <v>0.356699103510383</v>
      </c>
      <c r="E2372">
        <v>166483810</v>
      </c>
      <c r="F2372">
        <f t="shared" si="37"/>
        <v>77206709227</v>
      </c>
      <c r="G2372">
        <v>62624640</v>
      </c>
    </row>
    <row r="2373" spans="2:7">
      <c r="B2373">
        <v>0.280317102017546</v>
      </c>
      <c r="D2373">
        <v>0.3567424765712</v>
      </c>
      <c r="E2373">
        <v>146186834</v>
      </c>
      <c r="F2373">
        <f t="shared" si="37"/>
        <v>77040225417</v>
      </c>
      <c r="G2373">
        <v>90517482</v>
      </c>
    </row>
    <row r="2374" spans="2:7">
      <c r="B2374">
        <v>0.225313337401425</v>
      </c>
      <c r="D2374">
        <v>0.356750181749912</v>
      </c>
      <c r="E2374">
        <v>145961956</v>
      </c>
      <c r="F2374">
        <f t="shared" si="37"/>
        <v>76894038583</v>
      </c>
      <c r="G2374">
        <v>69864603</v>
      </c>
    </row>
    <row r="2375" spans="2:7">
      <c r="B2375">
        <v>0.30267519268566</v>
      </c>
      <c r="D2375">
        <v>0.356780319462341</v>
      </c>
      <c r="E2375">
        <v>163061174</v>
      </c>
      <c r="F2375">
        <f t="shared" si="37"/>
        <v>76748076627</v>
      </c>
      <c r="G2375">
        <v>46230420</v>
      </c>
    </row>
    <row r="2376" spans="2:7">
      <c r="B2376">
        <v>0.331484417587612</v>
      </c>
      <c r="D2376">
        <v>0.357162703464121</v>
      </c>
      <c r="E2376">
        <v>146389400</v>
      </c>
      <c r="F2376">
        <f t="shared" si="37"/>
        <v>76585015453</v>
      </c>
      <c r="G2376">
        <v>45685017</v>
      </c>
    </row>
    <row r="2377" spans="2:7">
      <c r="B2377">
        <v>0.300724365046772</v>
      </c>
      <c r="D2377">
        <v>0.357289673497856</v>
      </c>
      <c r="E2377">
        <v>143116762</v>
      </c>
      <c r="F2377">
        <f t="shared" si="37"/>
        <v>76438626053</v>
      </c>
      <c r="G2377">
        <v>67480016</v>
      </c>
    </row>
    <row r="2378" spans="2:7">
      <c r="B2378">
        <v>0.274917224093417</v>
      </c>
      <c r="D2378">
        <v>0.357290716279042</v>
      </c>
      <c r="E2378">
        <v>161894814</v>
      </c>
      <c r="F2378">
        <f t="shared" si="37"/>
        <v>76295509291</v>
      </c>
      <c r="G2378">
        <v>80391500</v>
      </c>
    </row>
    <row r="2379" spans="2:7">
      <c r="B2379">
        <v>0.266752434772153</v>
      </c>
      <c r="D2379">
        <v>0.357434575851632</v>
      </c>
      <c r="E2379">
        <v>141788216</v>
      </c>
      <c r="F2379">
        <f t="shared" si="37"/>
        <v>76133614477</v>
      </c>
      <c r="G2379">
        <v>80570714</v>
      </c>
    </row>
    <row r="2380" spans="2:7">
      <c r="B2380">
        <v>0.323712347394169</v>
      </c>
      <c r="D2380">
        <v>0.357499993908077</v>
      </c>
      <c r="E2380">
        <v>139512854</v>
      </c>
      <c r="F2380">
        <f t="shared" si="37"/>
        <v>75991826261</v>
      </c>
      <c r="G2380">
        <v>53916840</v>
      </c>
    </row>
    <row r="2381" spans="2:7">
      <c r="B2381">
        <v>0.232250115101398</v>
      </c>
      <c r="D2381">
        <v>0.357503584445254</v>
      </c>
      <c r="E2381">
        <v>155836508</v>
      </c>
      <c r="F2381">
        <f t="shared" si="37"/>
        <v>75852313407</v>
      </c>
      <c r="G2381">
        <v>55717575</v>
      </c>
    </row>
    <row r="2382" spans="2:7">
      <c r="B2382">
        <v>0.316956507155498</v>
      </c>
      <c r="D2382">
        <v>0.35753263505508</v>
      </c>
      <c r="E2382">
        <v>141671626</v>
      </c>
      <c r="F2382">
        <f t="shared" si="37"/>
        <v>75696476899</v>
      </c>
      <c r="G2382">
        <v>20550733</v>
      </c>
    </row>
    <row r="2383" spans="2:7">
      <c r="B2383">
        <v>0.277001617129787</v>
      </c>
      <c r="D2383">
        <v>0.357533274129663</v>
      </c>
      <c r="E2383">
        <v>138848472</v>
      </c>
      <c r="F2383">
        <f t="shared" si="37"/>
        <v>75554805273</v>
      </c>
      <c r="G2383">
        <v>51035380</v>
      </c>
    </row>
    <row r="2384" spans="2:7">
      <c r="B2384">
        <v>0.284538659425202</v>
      </c>
      <c r="D2384">
        <v>0.357648105907713</v>
      </c>
      <c r="E2384">
        <v>155710670</v>
      </c>
      <c r="F2384">
        <f t="shared" si="37"/>
        <v>75415956801</v>
      </c>
      <c r="G2384">
        <v>21460880</v>
      </c>
    </row>
    <row r="2385" spans="2:7">
      <c r="B2385">
        <v>0.274171318512662</v>
      </c>
      <c r="D2385">
        <v>0.357754247091405</v>
      </c>
      <c r="E2385">
        <v>147648912</v>
      </c>
      <c r="F2385">
        <f t="shared" si="37"/>
        <v>75260246131</v>
      </c>
      <c r="G2385">
        <v>39468357</v>
      </c>
    </row>
    <row r="2386" spans="2:7">
      <c r="B2386">
        <v>0.353974579276072</v>
      </c>
      <c r="D2386">
        <v>0.358422790121063</v>
      </c>
      <c r="E2386">
        <v>144363788</v>
      </c>
      <c r="F2386">
        <f t="shared" si="37"/>
        <v>75112597219</v>
      </c>
      <c r="G2386">
        <v>52601487</v>
      </c>
    </row>
    <row r="2387" spans="2:7">
      <c r="B2387">
        <v>0.27055870386574</v>
      </c>
      <c r="D2387">
        <v>0.358525072070163</v>
      </c>
      <c r="E2387">
        <v>161612270</v>
      </c>
      <c r="F2387">
        <f t="shared" si="37"/>
        <v>74968233431</v>
      </c>
      <c r="G2387">
        <v>47964342</v>
      </c>
    </row>
    <row r="2388" spans="2:7">
      <c r="B2388">
        <v>0.449039723441021</v>
      </c>
      <c r="D2388">
        <v>0.358564642677407</v>
      </c>
      <c r="E2388">
        <v>152919280</v>
      </c>
      <c r="F2388">
        <f t="shared" si="37"/>
        <v>74806621161</v>
      </c>
      <c r="G2388">
        <v>27499936</v>
      </c>
    </row>
    <row r="2389" spans="2:7">
      <c r="B2389">
        <v>0.435762401721891</v>
      </c>
      <c r="D2389">
        <v>0.358644910699069</v>
      </c>
      <c r="E2389">
        <v>145378764</v>
      </c>
      <c r="F2389">
        <f t="shared" si="37"/>
        <v>74653701881</v>
      </c>
      <c r="G2389">
        <v>101236320</v>
      </c>
    </row>
    <row r="2390" spans="2:7">
      <c r="B2390">
        <v>0.423354423263417</v>
      </c>
      <c r="D2390">
        <v>0.358766104752537</v>
      </c>
      <c r="E2390">
        <v>165513430</v>
      </c>
      <c r="F2390">
        <f t="shared" si="37"/>
        <v>74508323117</v>
      </c>
      <c r="G2390">
        <v>113351325</v>
      </c>
    </row>
    <row r="2391" spans="2:7">
      <c r="B2391">
        <v>0.423973501172909</v>
      </c>
      <c r="D2391">
        <v>0.359071563616418</v>
      </c>
      <c r="E2391">
        <v>149218680</v>
      </c>
      <c r="F2391">
        <f t="shared" si="37"/>
        <v>74342809687</v>
      </c>
      <c r="G2391">
        <v>127320587</v>
      </c>
    </row>
    <row r="2392" spans="2:7">
      <c r="B2392">
        <v>0.243312908987746</v>
      </c>
      <c r="D2392">
        <v>0.359138948552992</v>
      </c>
      <c r="E2392">
        <v>147121156</v>
      </c>
      <c r="F2392">
        <f t="shared" si="37"/>
        <v>74193591007</v>
      </c>
      <c r="G2392">
        <v>122468200</v>
      </c>
    </row>
    <row r="2393" spans="2:7">
      <c r="B2393">
        <v>0.424469027492111</v>
      </c>
      <c r="D2393">
        <v>0.3592954676246</v>
      </c>
      <c r="E2393">
        <v>164902436</v>
      </c>
      <c r="F2393">
        <f t="shared" si="37"/>
        <v>74046469851</v>
      </c>
      <c r="G2393">
        <v>96175310</v>
      </c>
    </row>
    <row r="2394" spans="2:7">
      <c r="B2394">
        <v>0.261078253031494</v>
      </c>
      <c r="D2394">
        <v>0.35954350112685</v>
      </c>
      <c r="E2394">
        <v>148998496</v>
      </c>
      <c r="F2394">
        <f t="shared" si="37"/>
        <v>73881567415</v>
      </c>
      <c r="G2394">
        <v>110369093</v>
      </c>
    </row>
    <row r="2395" spans="2:7">
      <c r="B2395">
        <v>0.325991104643406</v>
      </c>
      <c r="D2395">
        <v>0.359795189764524</v>
      </c>
      <c r="E2395">
        <v>145747052</v>
      </c>
      <c r="F2395">
        <f t="shared" si="37"/>
        <v>73732568919</v>
      </c>
      <c r="G2395">
        <v>81260097</v>
      </c>
    </row>
    <row r="2396" spans="2:7">
      <c r="B2396">
        <v>0.457051268655306</v>
      </c>
      <c r="D2396">
        <v>0.359858700612256</v>
      </c>
      <c r="E2396">
        <v>164515530</v>
      </c>
      <c r="F2396">
        <f t="shared" si="37"/>
        <v>73586821867</v>
      </c>
      <c r="G2396">
        <v>72356284</v>
      </c>
    </row>
    <row r="2397" spans="2:7">
      <c r="B2397">
        <v>0.437217122582196</v>
      </c>
      <c r="D2397">
        <v>0.359925145339111</v>
      </c>
      <c r="E2397">
        <v>147833964</v>
      </c>
      <c r="F2397">
        <f t="shared" si="37"/>
        <v>73422306337</v>
      </c>
      <c r="G2397">
        <v>131935706</v>
      </c>
    </row>
    <row r="2398" spans="2:7">
      <c r="B2398">
        <v>0.397062939785857</v>
      </c>
      <c r="D2398">
        <v>0.36023761404043</v>
      </c>
      <c r="E2398">
        <v>146233386</v>
      </c>
      <c r="F2398">
        <f t="shared" si="37"/>
        <v>73274472373</v>
      </c>
      <c r="G2398">
        <v>134132604</v>
      </c>
    </row>
    <row r="2399" spans="2:7">
      <c r="B2399">
        <v>0.388162783421316</v>
      </c>
      <c r="D2399">
        <v>0.360723706667181</v>
      </c>
      <c r="E2399">
        <v>163038372</v>
      </c>
      <c r="F2399">
        <f t="shared" si="37"/>
        <v>73128238987</v>
      </c>
      <c r="G2399">
        <v>135542103</v>
      </c>
    </row>
    <row r="2400" spans="2:7">
      <c r="B2400">
        <v>0.389519703233015</v>
      </c>
      <c r="D2400">
        <v>0.360841925158376</v>
      </c>
      <c r="E2400">
        <v>150267928</v>
      </c>
      <c r="F2400">
        <f t="shared" si="37"/>
        <v>72965200615</v>
      </c>
      <c r="G2400">
        <v>133938729</v>
      </c>
    </row>
    <row r="2401" spans="2:7">
      <c r="B2401">
        <v>0.429491197305116</v>
      </c>
      <c r="D2401">
        <v>0.360908981189501</v>
      </c>
      <c r="E2401">
        <v>149452982</v>
      </c>
      <c r="F2401">
        <f t="shared" si="37"/>
        <v>72814932687</v>
      </c>
      <c r="G2401">
        <v>133839763</v>
      </c>
    </row>
    <row r="2402" spans="2:7">
      <c r="B2402">
        <v>0.400684201791253</v>
      </c>
      <c r="D2402">
        <v>0.361008504828729</v>
      </c>
      <c r="E2402">
        <v>165190272</v>
      </c>
      <c r="F2402">
        <f t="shared" si="37"/>
        <v>72665479705</v>
      </c>
      <c r="G2402">
        <v>129796542</v>
      </c>
    </row>
    <row r="2403" spans="2:7">
      <c r="B2403">
        <v>0.230544289396386</v>
      </c>
      <c r="D2403">
        <v>0.361050215568611</v>
      </c>
      <c r="E2403">
        <v>144760564</v>
      </c>
      <c r="F2403">
        <f t="shared" si="37"/>
        <v>72500289433</v>
      </c>
      <c r="G2403">
        <v>120042441</v>
      </c>
    </row>
    <row r="2404" spans="2:7">
      <c r="B2404">
        <v>0.2998298472886</v>
      </c>
      <c r="D2404">
        <v>0.36133454489964</v>
      </c>
      <c r="E2404">
        <v>145507408</v>
      </c>
      <c r="F2404">
        <f t="shared" si="37"/>
        <v>72355528869</v>
      </c>
      <c r="G2404">
        <v>82483486</v>
      </c>
    </row>
    <row r="2405" spans="2:7">
      <c r="B2405">
        <v>0.247751066579071</v>
      </c>
      <c r="D2405">
        <v>0.361631029227002</v>
      </c>
      <c r="E2405">
        <v>161487324</v>
      </c>
      <c r="F2405">
        <f t="shared" si="37"/>
        <v>72210021461</v>
      </c>
      <c r="G2405">
        <v>64812320</v>
      </c>
    </row>
    <row r="2406" spans="2:7">
      <c r="B2406">
        <v>0.425943842098301</v>
      </c>
      <c r="D2406">
        <v>0.361642569230421</v>
      </c>
      <c r="E2406">
        <v>149342332</v>
      </c>
      <c r="F2406">
        <f t="shared" si="37"/>
        <v>72048534137</v>
      </c>
      <c r="G2406">
        <v>35692188</v>
      </c>
    </row>
    <row r="2407" spans="2:7">
      <c r="B2407">
        <v>0.273136905718151</v>
      </c>
      <c r="D2407">
        <v>0.361691520672783</v>
      </c>
      <c r="E2407">
        <v>143853670</v>
      </c>
      <c r="F2407">
        <f t="shared" si="37"/>
        <v>71899191805</v>
      </c>
      <c r="G2407">
        <v>56125892</v>
      </c>
    </row>
    <row r="2408" spans="2:7">
      <c r="B2408">
        <v>0.254494205063705</v>
      </c>
      <c r="D2408">
        <v>0.361748302748835</v>
      </c>
      <c r="E2408">
        <v>160540160</v>
      </c>
      <c r="F2408">
        <f t="shared" si="37"/>
        <v>71755338135</v>
      </c>
      <c r="G2408">
        <v>24929340</v>
      </c>
    </row>
    <row r="2409" spans="2:7">
      <c r="B2409">
        <v>0.345369754090162</v>
      </c>
      <c r="D2409">
        <v>0.361760434918532</v>
      </c>
      <c r="E2409">
        <v>146064510</v>
      </c>
      <c r="F2409">
        <f t="shared" si="37"/>
        <v>71594797975</v>
      </c>
      <c r="G2409">
        <v>37121202</v>
      </c>
    </row>
    <row r="2410" spans="2:7">
      <c r="B2410">
        <v>0.437658892229004</v>
      </c>
      <c r="D2410">
        <v>0.361768474029211</v>
      </c>
      <c r="E2410">
        <v>139167536</v>
      </c>
      <c r="F2410">
        <f t="shared" si="37"/>
        <v>71448733465</v>
      </c>
      <c r="G2410">
        <v>30995856</v>
      </c>
    </row>
    <row r="2411" spans="2:7">
      <c r="B2411">
        <v>0.434145096011718</v>
      </c>
      <c r="D2411">
        <v>0.361791282283687</v>
      </c>
      <c r="E2411">
        <v>157257472</v>
      </c>
      <c r="F2411">
        <f t="shared" si="37"/>
        <v>71309565929</v>
      </c>
      <c r="G2411">
        <v>38711673</v>
      </c>
    </row>
    <row r="2412" spans="2:7">
      <c r="B2412">
        <v>0.470152551585399</v>
      </c>
      <c r="D2412">
        <v>0.361861261238534</v>
      </c>
      <c r="E2412">
        <v>148339068</v>
      </c>
      <c r="F2412">
        <f t="shared" si="37"/>
        <v>71152308457</v>
      </c>
      <c r="G2412">
        <v>84928072</v>
      </c>
    </row>
    <row r="2413" spans="2:7">
      <c r="B2413">
        <v>0.449155504659344</v>
      </c>
      <c r="D2413">
        <v>0.36207814960583</v>
      </c>
      <c r="E2413">
        <v>142377766</v>
      </c>
      <c r="F2413">
        <f t="shared" si="37"/>
        <v>71003969389</v>
      </c>
      <c r="G2413">
        <v>101983920</v>
      </c>
    </row>
    <row r="2414" spans="2:7">
      <c r="B2414">
        <v>0.245417845404</v>
      </c>
      <c r="D2414">
        <v>0.362363655095151</v>
      </c>
      <c r="E2414">
        <v>155226836</v>
      </c>
      <c r="F2414">
        <f t="shared" si="37"/>
        <v>70861591623</v>
      </c>
      <c r="G2414">
        <v>126168572</v>
      </c>
    </row>
    <row r="2415" spans="2:7">
      <c r="B2415">
        <v>0.28024245694389</v>
      </c>
      <c r="D2415">
        <v>0.362419208307094</v>
      </c>
      <c r="E2415">
        <v>137719710</v>
      </c>
      <c r="F2415">
        <f t="shared" si="37"/>
        <v>70706364787</v>
      </c>
      <c r="G2415">
        <v>98202858</v>
      </c>
    </row>
    <row r="2416" spans="2:7">
      <c r="B2416">
        <v>0.344095869520132</v>
      </c>
      <c r="D2416">
        <v>0.362577071671644</v>
      </c>
      <c r="E2416">
        <v>133881926</v>
      </c>
      <c r="F2416">
        <f t="shared" si="37"/>
        <v>70568645077</v>
      </c>
      <c r="G2416">
        <v>79315110</v>
      </c>
    </row>
    <row r="2417" spans="2:7">
      <c r="B2417">
        <v>0.296603806101806</v>
      </c>
      <c r="D2417">
        <v>0.362665139314868</v>
      </c>
      <c r="E2417">
        <v>152605692</v>
      </c>
      <c r="F2417">
        <f t="shared" si="37"/>
        <v>70434763151</v>
      </c>
      <c r="G2417">
        <v>64781184</v>
      </c>
    </row>
    <row r="2418" spans="2:7">
      <c r="B2418">
        <v>0.27372449832972</v>
      </c>
      <c r="D2418">
        <v>0.362716658122951</v>
      </c>
      <c r="E2418">
        <v>138178008</v>
      </c>
      <c r="F2418">
        <f t="shared" si="37"/>
        <v>70282157459</v>
      </c>
      <c r="G2418">
        <v>50267824</v>
      </c>
    </row>
    <row r="2419" spans="2:7">
      <c r="B2419">
        <v>0.250981935791975</v>
      </c>
      <c r="D2419">
        <v>0.362722150234098</v>
      </c>
      <c r="E2419">
        <v>133093020</v>
      </c>
      <c r="F2419">
        <f t="shared" si="37"/>
        <v>70143979451</v>
      </c>
      <c r="G2419">
        <v>20383306</v>
      </c>
    </row>
    <row r="2420" spans="2:7">
      <c r="B2420">
        <v>0.448892376579938</v>
      </c>
      <c r="D2420">
        <v>0.362779770491673</v>
      </c>
      <c r="E2420">
        <v>157009320</v>
      </c>
      <c r="F2420">
        <f t="shared" si="37"/>
        <v>70010886431</v>
      </c>
      <c r="G2420">
        <v>23571670</v>
      </c>
    </row>
    <row r="2421" spans="2:7">
      <c r="B2421">
        <v>0.274665091566772</v>
      </c>
      <c r="D2421">
        <v>0.363057893790043</v>
      </c>
      <c r="E2421">
        <v>143711520</v>
      </c>
      <c r="F2421">
        <f t="shared" si="37"/>
        <v>69853877111</v>
      </c>
      <c r="G2421">
        <v>42117390</v>
      </c>
    </row>
    <row r="2422" spans="2:7">
      <c r="B2422">
        <v>0.231734261535701</v>
      </c>
      <c r="D2422">
        <v>0.363060642457732</v>
      </c>
      <c r="E2422">
        <v>140054516</v>
      </c>
      <c r="F2422">
        <f t="shared" si="37"/>
        <v>69710165591</v>
      </c>
      <c r="G2422">
        <v>41171283</v>
      </c>
    </row>
    <row r="2423" spans="2:7">
      <c r="B2423">
        <v>0.332452177494276</v>
      </c>
      <c r="D2423">
        <v>0.363083745704343</v>
      </c>
      <c r="E2423">
        <v>166384318</v>
      </c>
      <c r="F2423">
        <f t="shared" si="37"/>
        <v>69570111075</v>
      </c>
      <c r="G2423">
        <v>20000000</v>
      </c>
    </row>
    <row r="2424" spans="2:7">
      <c r="B2424">
        <v>0.300219856461803</v>
      </c>
      <c r="D2424">
        <v>0.363092246220704</v>
      </c>
      <c r="E2424">
        <v>150163792</v>
      </c>
      <c r="F2424">
        <f t="shared" si="37"/>
        <v>69403726757</v>
      </c>
      <c r="G2424">
        <v>29018768</v>
      </c>
    </row>
    <row r="2425" spans="2:7">
      <c r="B2425">
        <v>0.369360654276991</v>
      </c>
      <c r="D2425">
        <v>0.363185411848647</v>
      </c>
      <c r="E2425">
        <v>150880684</v>
      </c>
      <c r="F2425">
        <f t="shared" si="37"/>
        <v>69253562965</v>
      </c>
      <c r="G2425">
        <v>40520662</v>
      </c>
    </row>
    <row r="2426" spans="2:7">
      <c r="B2426">
        <v>0.420183934649567</v>
      </c>
      <c r="D2426">
        <v>0.363215075351742</v>
      </c>
      <c r="E2426">
        <v>168795820</v>
      </c>
      <c r="F2426">
        <f t="shared" si="37"/>
        <v>69102682281</v>
      </c>
      <c r="G2426">
        <v>87318515</v>
      </c>
    </row>
    <row r="2427" spans="2:7">
      <c r="B2427">
        <v>0.396238387105887</v>
      </c>
      <c r="D2427">
        <v>0.363287071132833</v>
      </c>
      <c r="E2427">
        <v>143428932</v>
      </c>
      <c r="F2427">
        <f t="shared" si="37"/>
        <v>68933886461</v>
      </c>
      <c r="G2427">
        <v>100533855</v>
      </c>
    </row>
    <row r="2428" spans="2:7">
      <c r="B2428">
        <v>0.410272289741019</v>
      </c>
      <c r="D2428">
        <v>0.363301415521406</v>
      </c>
      <c r="E2428">
        <v>156554264</v>
      </c>
      <c r="F2428">
        <f t="shared" si="37"/>
        <v>68790457529</v>
      </c>
      <c r="G2428">
        <v>112085727</v>
      </c>
    </row>
    <row r="2429" spans="2:7">
      <c r="B2429">
        <v>0.391655409831186</v>
      </c>
      <c r="D2429">
        <v>0.363368343499114</v>
      </c>
      <c r="E2429">
        <v>177125564</v>
      </c>
      <c r="F2429">
        <f t="shared" si="37"/>
        <v>68633903265</v>
      </c>
      <c r="G2429">
        <v>114604014</v>
      </c>
    </row>
    <row r="2430" spans="2:7">
      <c r="B2430">
        <v>0.425267193351422</v>
      </c>
      <c r="D2430">
        <v>0.363413150362849</v>
      </c>
      <c r="E2430">
        <v>159224658</v>
      </c>
      <c r="F2430">
        <f t="shared" si="37"/>
        <v>68456777701</v>
      </c>
      <c r="G2430">
        <v>127184673</v>
      </c>
    </row>
    <row r="2431" spans="2:7">
      <c r="B2431">
        <v>0.400027066532282</v>
      </c>
      <c r="D2431">
        <v>0.363720220604883</v>
      </c>
      <c r="E2431">
        <v>154575398</v>
      </c>
      <c r="F2431">
        <f t="shared" si="37"/>
        <v>68297553043</v>
      </c>
      <c r="G2431">
        <v>131877614</v>
      </c>
    </row>
    <row r="2432" spans="2:7">
      <c r="B2432">
        <v>0.280854920037121</v>
      </c>
      <c r="D2432">
        <v>0.363993833267699</v>
      </c>
      <c r="E2432">
        <v>166853172</v>
      </c>
      <c r="F2432">
        <f t="shared" si="37"/>
        <v>68142977645</v>
      </c>
      <c r="G2432">
        <v>122970012</v>
      </c>
    </row>
    <row r="2433" spans="2:7">
      <c r="B2433">
        <v>0.415554134201772</v>
      </c>
      <c r="D2433">
        <v>0.364172875095116</v>
      </c>
      <c r="E2433">
        <v>154045626</v>
      </c>
      <c r="F2433">
        <f t="shared" si="37"/>
        <v>67976124473</v>
      </c>
      <c r="G2433">
        <v>98073492</v>
      </c>
    </row>
    <row r="2434" spans="2:7">
      <c r="B2434">
        <v>0.395787047732878</v>
      </c>
      <c r="D2434">
        <v>0.364181154186387</v>
      </c>
      <c r="E2434">
        <v>152620756</v>
      </c>
      <c r="F2434">
        <f t="shared" ref="F2434:F2497" si="38">F2435+E2434</f>
        <v>67822078847</v>
      </c>
      <c r="G2434">
        <v>106605432</v>
      </c>
    </row>
    <row r="2435" spans="2:7">
      <c r="B2435">
        <v>0.408770028937143</v>
      </c>
      <c r="D2435">
        <v>0.364671180456484</v>
      </c>
      <c r="E2435">
        <v>172844294</v>
      </c>
      <c r="F2435">
        <f t="shared" si="38"/>
        <v>67669458091</v>
      </c>
      <c r="G2435">
        <v>102226580</v>
      </c>
    </row>
    <row r="2436" spans="2:7">
      <c r="B2436">
        <v>0.421325678433191</v>
      </c>
      <c r="D2436">
        <v>0.36468730356206</v>
      </c>
      <c r="E2436">
        <v>153107854</v>
      </c>
      <c r="F2436">
        <f t="shared" si="38"/>
        <v>67496613797</v>
      </c>
      <c r="G2436">
        <v>108186443</v>
      </c>
    </row>
    <row r="2437" spans="2:7">
      <c r="B2437">
        <v>0.303148734871264</v>
      </c>
      <c r="D2437">
        <v>0.364808383286261</v>
      </c>
      <c r="E2437">
        <v>147866454</v>
      </c>
      <c r="F2437">
        <f t="shared" si="38"/>
        <v>67343505943</v>
      </c>
      <c r="G2437">
        <v>102671865</v>
      </c>
    </row>
    <row r="2438" spans="2:7">
      <c r="B2438">
        <v>0.433166544557282</v>
      </c>
      <c r="D2438">
        <v>0.36490226056474</v>
      </c>
      <c r="E2438">
        <v>167098814</v>
      </c>
      <c r="F2438">
        <f t="shared" si="38"/>
        <v>67195639489</v>
      </c>
      <c r="G2438">
        <v>90042831</v>
      </c>
    </row>
    <row r="2439" spans="2:7">
      <c r="B2439">
        <v>0.407616866337661</v>
      </c>
      <c r="D2439">
        <v>0.364966921359087</v>
      </c>
      <c r="E2439">
        <v>156472902</v>
      </c>
      <c r="F2439">
        <f t="shared" si="38"/>
        <v>67028540675</v>
      </c>
      <c r="G2439">
        <v>95546028</v>
      </c>
    </row>
    <row r="2440" spans="2:7">
      <c r="B2440">
        <v>0.44936906403654</v>
      </c>
      <c r="D2440">
        <v>0.36496916169648</v>
      </c>
      <c r="E2440">
        <v>155799266</v>
      </c>
      <c r="F2440">
        <f t="shared" si="38"/>
        <v>66872067773</v>
      </c>
      <c r="G2440">
        <v>102655300</v>
      </c>
    </row>
    <row r="2441" spans="2:7">
      <c r="B2441">
        <v>0.381741292422099</v>
      </c>
      <c r="D2441">
        <v>0.365039244873611</v>
      </c>
      <c r="E2441">
        <v>175839426</v>
      </c>
      <c r="F2441">
        <f t="shared" si="38"/>
        <v>66716268507</v>
      </c>
      <c r="G2441">
        <v>116325030</v>
      </c>
    </row>
    <row r="2442" spans="2:7">
      <c r="B2442">
        <v>0.293584742927436</v>
      </c>
      <c r="D2442">
        <v>0.365045824866936</v>
      </c>
      <c r="E2442">
        <v>157220200</v>
      </c>
      <c r="F2442">
        <f t="shared" si="38"/>
        <v>66540429081</v>
      </c>
      <c r="G2442">
        <v>122288881</v>
      </c>
    </row>
    <row r="2443" spans="2:7">
      <c r="B2443">
        <v>0.458443790472197</v>
      </c>
      <c r="D2443">
        <v>0.365075443659134</v>
      </c>
      <c r="E2443">
        <v>159514754</v>
      </c>
      <c r="F2443">
        <f t="shared" si="38"/>
        <v>66383208881</v>
      </c>
      <c r="G2443">
        <v>96408435</v>
      </c>
    </row>
    <row r="2444" spans="2:7">
      <c r="B2444">
        <v>0.411900745748999</v>
      </c>
      <c r="D2444">
        <v>0.365144282413193</v>
      </c>
      <c r="E2444">
        <v>180595348</v>
      </c>
      <c r="F2444">
        <f t="shared" si="38"/>
        <v>66223694127</v>
      </c>
      <c r="G2444">
        <v>166374754</v>
      </c>
    </row>
    <row r="2445" spans="2:7">
      <c r="B2445">
        <v>0.380164007340629</v>
      </c>
      <c r="D2445">
        <v>0.365183328806209</v>
      </c>
      <c r="E2445">
        <v>160439648</v>
      </c>
      <c r="F2445">
        <f t="shared" si="38"/>
        <v>66043098779</v>
      </c>
      <c r="G2445">
        <v>157270392</v>
      </c>
    </row>
    <row r="2446" spans="2:7">
      <c r="B2446">
        <v>0.39851791377734</v>
      </c>
      <c r="D2446">
        <v>0.365397622500995</v>
      </c>
      <c r="E2446">
        <v>158624334</v>
      </c>
      <c r="F2446">
        <f t="shared" si="38"/>
        <v>65882659131</v>
      </c>
      <c r="G2446">
        <v>139648344</v>
      </c>
    </row>
    <row r="2447" spans="2:7">
      <c r="B2447">
        <v>0.415671974442228</v>
      </c>
      <c r="D2447">
        <v>0.365504152288081</v>
      </c>
      <c r="E2447">
        <v>179312028</v>
      </c>
      <c r="F2447">
        <f t="shared" si="38"/>
        <v>65724034797</v>
      </c>
      <c r="G2447">
        <v>140137059</v>
      </c>
    </row>
    <row r="2448" spans="2:7">
      <c r="B2448">
        <v>0.414090723245977</v>
      </c>
      <c r="D2448">
        <v>0.365699944097922</v>
      </c>
      <c r="E2448">
        <v>161219452</v>
      </c>
      <c r="F2448">
        <f t="shared" si="38"/>
        <v>65544722769</v>
      </c>
      <c r="G2448">
        <v>141809150</v>
      </c>
    </row>
    <row r="2449" spans="2:7">
      <c r="B2449">
        <v>0.426276937840607</v>
      </c>
      <c r="D2449">
        <v>0.366125713409371</v>
      </c>
      <c r="E2449">
        <v>160518620</v>
      </c>
      <c r="F2449">
        <f t="shared" si="38"/>
        <v>65383503317</v>
      </c>
      <c r="G2449">
        <v>139571098</v>
      </c>
    </row>
    <row r="2450" spans="2:7">
      <c r="B2450">
        <v>0.390602631028737</v>
      </c>
      <c r="D2450">
        <v>0.366246252280644</v>
      </c>
      <c r="E2450">
        <v>174009958</v>
      </c>
      <c r="F2450">
        <f t="shared" si="38"/>
        <v>65222984697</v>
      </c>
      <c r="G2450">
        <v>134342360</v>
      </c>
    </row>
    <row r="2451" spans="2:7">
      <c r="B2451">
        <v>0.412610836073636</v>
      </c>
      <c r="D2451">
        <v>0.366541785466275</v>
      </c>
      <c r="E2451">
        <v>152462456</v>
      </c>
      <c r="F2451">
        <f t="shared" si="38"/>
        <v>65048974739</v>
      </c>
      <c r="G2451">
        <v>117046228</v>
      </c>
    </row>
    <row r="2452" spans="2:7">
      <c r="B2452">
        <v>0.385673349893762</v>
      </c>
      <c r="D2452">
        <v>0.366759944441136</v>
      </c>
      <c r="E2452">
        <v>153154654</v>
      </c>
      <c r="F2452">
        <f t="shared" si="38"/>
        <v>64896512283</v>
      </c>
      <c r="G2452">
        <v>125247286</v>
      </c>
    </row>
    <row r="2453" spans="2:7">
      <c r="B2453">
        <v>0.393789235719369</v>
      </c>
      <c r="D2453">
        <v>0.366914895147254</v>
      </c>
      <c r="E2453">
        <v>170256022</v>
      </c>
      <c r="F2453">
        <f t="shared" si="38"/>
        <v>64743357629</v>
      </c>
      <c r="G2453">
        <v>119269174</v>
      </c>
    </row>
    <row r="2454" spans="2:7">
      <c r="B2454">
        <v>0.411975458458799</v>
      </c>
      <c r="D2454">
        <v>0.36702315854721</v>
      </c>
      <c r="E2454">
        <v>153560364</v>
      </c>
      <c r="F2454">
        <f t="shared" si="38"/>
        <v>64573101607</v>
      </c>
      <c r="G2454">
        <v>112888712</v>
      </c>
    </row>
    <row r="2455" spans="2:7">
      <c r="B2455">
        <v>0.3883881461527</v>
      </c>
      <c r="D2455">
        <v>0.367052470631897</v>
      </c>
      <c r="E2455">
        <v>144863010</v>
      </c>
      <c r="F2455">
        <f t="shared" si="38"/>
        <v>64419541243</v>
      </c>
      <c r="G2455">
        <v>120907235</v>
      </c>
    </row>
    <row r="2456" spans="2:7">
      <c r="B2456">
        <v>0.266088485078976</v>
      </c>
      <c r="D2456">
        <v>0.36723416766736</v>
      </c>
      <c r="E2456">
        <v>160910474</v>
      </c>
      <c r="F2456">
        <f t="shared" si="38"/>
        <v>64274678233</v>
      </c>
      <c r="G2456">
        <v>106187436</v>
      </c>
    </row>
    <row r="2457" spans="2:7">
      <c r="B2457">
        <v>0.307079453252309</v>
      </c>
      <c r="D2457">
        <v>0.367235845217251</v>
      </c>
      <c r="E2457">
        <v>146348748</v>
      </c>
      <c r="F2457">
        <f t="shared" si="38"/>
        <v>64113767759</v>
      </c>
      <c r="G2457">
        <v>85157728</v>
      </c>
    </row>
    <row r="2458" spans="2:7">
      <c r="B2458">
        <v>0.43200041960613</v>
      </c>
      <c r="D2458">
        <v>0.367244383463368</v>
      </c>
      <c r="E2458">
        <v>141971234</v>
      </c>
      <c r="F2458">
        <f t="shared" si="38"/>
        <v>63967419011</v>
      </c>
      <c r="G2458">
        <v>98387535</v>
      </c>
    </row>
    <row r="2459" spans="2:7">
      <c r="B2459">
        <v>0.374779619551277</v>
      </c>
      <c r="D2459">
        <v>0.367379573133717</v>
      </c>
      <c r="E2459">
        <v>157186176</v>
      </c>
      <c r="F2459">
        <f t="shared" si="38"/>
        <v>63825447777</v>
      </c>
      <c r="G2459">
        <v>115153263</v>
      </c>
    </row>
    <row r="2460" spans="2:7">
      <c r="B2460">
        <v>0.309530885698994</v>
      </c>
      <c r="D2460">
        <v>0.367604667295664</v>
      </c>
      <c r="E2460">
        <v>132359640</v>
      </c>
      <c r="F2460">
        <f t="shared" si="38"/>
        <v>63668261601</v>
      </c>
      <c r="G2460">
        <v>102042212</v>
      </c>
    </row>
    <row r="2461" spans="2:7">
      <c r="B2461">
        <v>0.240591196298285</v>
      </c>
      <c r="D2461">
        <v>0.367679698046306</v>
      </c>
      <c r="E2461">
        <v>140568370</v>
      </c>
      <c r="F2461">
        <f t="shared" si="38"/>
        <v>63535901961</v>
      </c>
      <c r="G2461">
        <v>88155385</v>
      </c>
    </row>
    <row r="2462" spans="2:7">
      <c r="B2462">
        <v>0.269124957693447</v>
      </c>
      <c r="D2462">
        <v>0.367712001353976</v>
      </c>
      <c r="E2462">
        <v>150230862</v>
      </c>
      <c r="F2462">
        <f t="shared" si="38"/>
        <v>63395333591</v>
      </c>
      <c r="G2462">
        <v>53096396</v>
      </c>
    </row>
    <row r="2463" spans="2:7">
      <c r="B2463">
        <v>0.232967071772913</v>
      </c>
      <c r="D2463">
        <v>0.367865301587946</v>
      </c>
      <c r="E2463">
        <v>135835312</v>
      </c>
      <c r="F2463">
        <f t="shared" si="38"/>
        <v>63245102729</v>
      </c>
      <c r="G2463">
        <v>19914148</v>
      </c>
    </row>
    <row r="2464" spans="2:7">
      <c r="B2464">
        <v>0.266804796687377</v>
      </c>
      <c r="D2464">
        <v>0.368000209266732</v>
      </c>
      <c r="E2464">
        <v>134411428</v>
      </c>
      <c r="F2464">
        <f t="shared" si="38"/>
        <v>63109267417</v>
      </c>
      <c r="G2464">
        <v>30000000</v>
      </c>
    </row>
    <row r="2465" spans="2:7">
      <c r="B2465">
        <v>0.243340354774986</v>
      </c>
      <c r="D2465">
        <v>0.3680589000216</v>
      </c>
      <c r="E2465">
        <v>154610224</v>
      </c>
      <c r="F2465">
        <f t="shared" si="38"/>
        <v>62974855989</v>
      </c>
      <c r="G2465">
        <v>51190784</v>
      </c>
    </row>
    <row r="2466" spans="2:7">
      <c r="B2466">
        <v>0.293454835985872</v>
      </c>
      <c r="D2466">
        <v>0.368155805478625</v>
      </c>
      <c r="E2466">
        <v>142739106</v>
      </c>
      <c r="F2466">
        <f t="shared" si="38"/>
        <v>62820245765</v>
      </c>
      <c r="G2466">
        <v>53054681</v>
      </c>
    </row>
    <row r="2467" spans="2:7">
      <c r="B2467">
        <v>0.245380637842058</v>
      </c>
      <c r="D2467">
        <v>0.368827267144645</v>
      </c>
      <c r="E2467">
        <v>146738458</v>
      </c>
      <c r="F2467">
        <f t="shared" si="38"/>
        <v>62677506659</v>
      </c>
      <c r="G2467">
        <v>30000000</v>
      </c>
    </row>
    <row r="2468" spans="2:7">
      <c r="B2468">
        <v>0.281846660265129</v>
      </c>
      <c r="D2468">
        <v>0.369170271594203</v>
      </c>
      <c r="E2468">
        <v>165349862</v>
      </c>
      <c r="F2468">
        <f t="shared" si="38"/>
        <v>62530768201</v>
      </c>
      <c r="G2468">
        <v>102644740</v>
      </c>
    </row>
    <row r="2469" spans="2:7">
      <c r="B2469">
        <v>0.397118959625969</v>
      </c>
      <c r="D2469">
        <v>0.369360654276991</v>
      </c>
      <c r="E2469">
        <v>150661200</v>
      </c>
      <c r="F2469">
        <f t="shared" si="38"/>
        <v>62365418339</v>
      </c>
      <c r="G2469">
        <v>78226614</v>
      </c>
    </row>
    <row r="2470" spans="2:7">
      <c r="B2470">
        <v>0.355314472903303</v>
      </c>
      <c r="D2470">
        <v>0.369897717458047</v>
      </c>
      <c r="E2470">
        <v>145532348</v>
      </c>
      <c r="F2470">
        <f t="shared" si="38"/>
        <v>62214757139</v>
      </c>
      <c r="G2470">
        <v>94233045</v>
      </c>
    </row>
    <row r="2471" spans="2:7">
      <c r="B2471">
        <v>0.268934220207351</v>
      </c>
      <c r="D2471">
        <v>0.370039064228322</v>
      </c>
      <c r="E2471">
        <v>165907668</v>
      </c>
      <c r="F2471">
        <f t="shared" si="38"/>
        <v>62069224791</v>
      </c>
      <c r="G2471">
        <v>89631944</v>
      </c>
    </row>
    <row r="2472" spans="2:7">
      <c r="B2472">
        <v>0.272603115677688</v>
      </c>
      <c r="D2472">
        <v>0.370157454156483</v>
      </c>
      <c r="E2472">
        <v>154340740</v>
      </c>
      <c r="F2472">
        <f t="shared" si="38"/>
        <v>61903317123</v>
      </c>
      <c r="G2472">
        <v>57955436</v>
      </c>
    </row>
    <row r="2473" spans="2:7">
      <c r="B2473">
        <v>0.302940718063564</v>
      </c>
      <c r="D2473">
        <v>0.370352889666516</v>
      </c>
      <c r="E2473">
        <v>154299042</v>
      </c>
      <c r="F2473">
        <f t="shared" si="38"/>
        <v>61748976383</v>
      </c>
      <c r="G2473">
        <v>34402240</v>
      </c>
    </row>
    <row r="2474" spans="2:7">
      <c r="B2474">
        <v>0.31948774002073</v>
      </c>
      <c r="D2474">
        <v>0.370431921811357</v>
      </c>
      <c r="E2474">
        <v>175940428</v>
      </c>
      <c r="F2474">
        <f t="shared" si="38"/>
        <v>61594677341</v>
      </c>
      <c r="G2474">
        <v>30539172</v>
      </c>
    </row>
    <row r="2475" spans="2:7">
      <c r="B2475">
        <v>0.428518277774509</v>
      </c>
      <c r="D2475">
        <v>0.370514390285538</v>
      </c>
      <c r="E2475">
        <v>153610222</v>
      </c>
      <c r="F2475">
        <f t="shared" si="38"/>
        <v>61418736913</v>
      </c>
      <c r="G2475">
        <v>90539172</v>
      </c>
    </row>
    <row r="2476" spans="2:7">
      <c r="B2476">
        <v>0.269962549664452</v>
      </c>
      <c r="D2476">
        <v>0.370579261214047</v>
      </c>
      <c r="E2476">
        <v>143343976</v>
      </c>
      <c r="F2476">
        <f t="shared" si="38"/>
        <v>61265126691</v>
      </c>
      <c r="G2476">
        <v>111094951</v>
      </c>
    </row>
    <row r="2477" spans="2:7">
      <c r="B2477">
        <v>0.298831042652606</v>
      </c>
      <c r="D2477">
        <v>0.370657011228328</v>
      </c>
      <c r="E2477">
        <v>169633854</v>
      </c>
      <c r="F2477">
        <f t="shared" si="38"/>
        <v>61121782715</v>
      </c>
      <c r="G2477">
        <v>84553908</v>
      </c>
    </row>
    <row r="2478" spans="2:7">
      <c r="B2478">
        <v>0.317980225490414</v>
      </c>
      <c r="D2478">
        <v>0.370700348423962</v>
      </c>
      <c r="E2478">
        <v>156184910</v>
      </c>
      <c r="F2478">
        <f t="shared" si="38"/>
        <v>60952148861</v>
      </c>
      <c r="G2478">
        <v>57125181</v>
      </c>
    </row>
    <row r="2479" spans="2:7">
      <c r="B2479">
        <v>0.395361749732854</v>
      </c>
      <c r="D2479">
        <v>0.370766882767746</v>
      </c>
      <c r="E2479">
        <v>153939934</v>
      </c>
      <c r="F2479">
        <f t="shared" si="38"/>
        <v>60795963951</v>
      </c>
      <c r="G2479">
        <v>35258288</v>
      </c>
    </row>
    <row r="2480" spans="2:7">
      <c r="B2480">
        <v>0.370657011228328</v>
      </c>
      <c r="D2480">
        <v>0.370824488702067</v>
      </c>
      <c r="E2480">
        <v>166649572</v>
      </c>
      <c r="F2480">
        <f t="shared" si="38"/>
        <v>60642024017</v>
      </c>
      <c r="G2480">
        <v>60689682</v>
      </c>
    </row>
    <row r="2481" spans="2:7">
      <c r="B2481">
        <v>0.283680157228764</v>
      </c>
      <c r="D2481">
        <v>0.37125806819862</v>
      </c>
      <c r="E2481">
        <v>149288714</v>
      </c>
      <c r="F2481">
        <f t="shared" si="38"/>
        <v>60475374445</v>
      </c>
      <c r="G2481">
        <v>50801224</v>
      </c>
    </row>
    <row r="2482" spans="2:7">
      <c r="B2482">
        <v>0.301105282379425</v>
      </c>
      <c r="D2482">
        <v>0.371399750919465</v>
      </c>
      <c r="E2482">
        <v>158818618</v>
      </c>
      <c r="F2482">
        <f t="shared" si="38"/>
        <v>60326085731</v>
      </c>
      <c r="G2482">
        <v>30000000</v>
      </c>
    </row>
    <row r="2483" spans="2:7">
      <c r="B2483">
        <v>0.398056693548073</v>
      </c>
      <c r="D2483">
        <v>0.371583029510918</v>
      </c>
      <c r="E2483">
        <v>179005766</v>
      </c>
      <c r="F2483">
        <f t="shared" si="38"/>
        <v>60167267113</v>
      </c>
      <c r="G2483">
        <v>121358164</v>
      </c>
    </row>
    <row r="2484" spans="2:7">
      <c r="B2484">
        <v>0.441795559732671</v>
      </c>
      <c r="D2484">
        <v>0.371609230852289</v>
      </c>
      <c r="E2484">
        <v>158863498</v>
      </c>
      <c r="F2484">
        <f t="shared" si="38"/>
        <v>59988261347</v>
      </c>
      <c r="G2484">
        <v>124899782</v>
      </c>
    </row>
    <row r="2485" spans="2:7">
      <c r="B2485">
        <v>0.413535294373315</v>
      </c>
      <c r="D2485">
        <v>0.37167026934091</v>
      </c>
      <c r="E2485">
        <v>156683190</v>
      </c>
      <c r="F2485">
        <f t="shared" si="38"/>
        <v>59829397849</v>
      </c>
      <c r="G2485">
        <v>127241856</v>
      </c>
    </row>
    <row r="2486" spans="2:7">
      <c r="B2486">
        <v>0.383051148056829</v>
      </c>
      <c r="D2486">
        <v>0.371746972640062</v>
      </c>
      <c r="E2486">
        <v>178734532</v>
      </c>
      <c r="F2486">
        <f t="shared" si="38"/>
        <v>59672714659</v>
      </c>
      <c r="G2486">
        <v>135261122</v>
      </c>
    </row>
    <row r="2487" spans="2:7">
      <c r="B2487">
        <v>0.267704534566592</v>
      </c>
      <c r="D2487">
        <v>0.371762167483026</v>
      </c>
      <c r="E2487">
        <v>152332662</v>
      </c>
      <c r="F2487">
        <f t="shared" si="38"/>
        <v>59493980127</v>
      </c>
      <c r="G2487">
        <v>126145669</v>
      </c>
    </row>
    <row r="2488" spans="2:7">
      <c r="B2488">
        <v>0.240060081762953</v>
      </c>
      <c r="D2488">
        <v>0.371883392589822</v>
      </c>
      <c r="E2488">
        <v>148389454</v>
      </c>
      <c r="F2488">
        <f t="shared" si="38"/>
        <v>59341647465</v>
      </c>
      <c r="G2488">
        <v>97282809</v>
      </c>
    </row>
    <row r="2489" spans="2:7">
      <c r="B2489">
        <v>0.330376693567729</v>
      </c>
      <c r="D2489">
        <v>0.371963710579064</v>
      </c>
      <c r="E2489">
        <v>166050194</v>
      </c>
      <c r="F2489">
        <f t="shared" si="38"/>
        <v>59193258011</v>
      </c>
      <c r="G2489">
        <v>60194361</v>
      </c>
    </row>
    <row r="2490" spans="2:7">
      <c r="B2490">
        <v>0.35527800360009</v>
      </c>
      <c r="D2490">
        <v>0.372186192646676</v>
      </c>
      <c r="E2490">
        <v>143598644</v>
      </c>
      <c r="F2490">
        <f t="shared" si="38"/>
        <v>59027207817</v>
      </c>
      <c r="G2490">
        <v>48688880</v>
      </c>
    </row>
    <row r="2491" spans="2:7">
      <c r="B2491">
        <v>0.262117150475492</v>
      </c>
      <c r="D2491">
        <v>0.372225791452246</v>
      </c>
      <c r="E2491">
        <v>147362270</v>
      </c>
      <c r="F2491">
        <f t="shared" si="38"/>
        <v>58883609173</v>
      </c>
      <c r="G2491">
        <v>49342984</v>
      </c>
    </row>
    <row r="2492" spans="2:7">
      <c r="B2492">
        <v>0.223238389721246</v>
      </c>
      <c r="D2492">
        <v>0.372239068954327</v>
      </c>
      <c r="E2492">
        <v>167481164</v>
      </c>
      <c r="F2492">
        <f t="shared" si="38"/>
        <v>58736246903</v>
      </c>
      <c r="G2492">
        <v>128761636</v>
      </c>
    </row>
    <row r="2493" spans="2:7">
      <c r="B2493">
        <v>0.416287659523207</v>
      </c>
      <c r="D2493">
        <v>0.372240009192448</v>
      </c>
      <c r="E2493">
        <v>148358822</v>
      </c>
      <c r="F2493">
        <f t="shared" si="38"/>
        <v>58568765739</v>
      </c>
      <c r="G2493">
        <v>84084091</v>
      </c>
    </row>
    <row r="2494" spans="2:7">
      <c r="B2494">
        <v>0.371399750919465</v>
      </c>
      <c r="D2494">
        <v>0.372422768201816</v>
      </c>
      <c r="E2494">
        <v>148075802</v>
      </c>
      <c r="F2494">
        <f t="shared" si="38"/>
        <v>58420406917</v>
      </c>
      <c r="G2494">
        <v>111148212</v>
      </c>
    </row>
    <row r="2495" spans="2:7">
      <c r="B2495">
        <v>0.246390161372871</v>
      </c>
      <c r="D2495">
        <v>0.372440536950136</v>
      </c>
      <c r="E2495">
        <v>159526566</v>
      </c>
      <c r="F2495">
        <f t="shared" si="38"/>
        <v>58272331115</v>
      </c>
      <c r="G2495">
        <v>119586385</v>
      </c>
    </row>
    <row r="2496" spans="2:7">
      <c r="B2496">
        <v>0.310480971198534</v>
      </c>
      <c r="D2496">
        <v>0.372462647408062</v>
      </c>
      <c r="E2496">
        <v>141752438</v>
      </c>
      <c r="F2496">
        <f t="shared" si="38"/>
        <v>58112804549</v>
      </c>
      <c r="G2496">
        <v>80724144</v>
      </c>
    </row>
    <row r="2497" spans="2:7">
      <c r="B2497">
        <v>0.420986794521858</v>
      </c>
      <c r="D2497">
        <v>0.373051859348478</v>
      </c>
      <c r="E2497">
        <v>145163392</v>
      </c>
      <c r="F2497">
        <f t="shared" si="38"/>
        <v>57971052111</v>
      </c>
      <c r="G2497">
        <v>63276884</v>
      </c>
    </row>
    <row r="2498" spans="2:7">
      <c r="B2498">
        <v>0.245970108316451</v>
      </c>
      <c r="D2498">
        <v>0.373501426937573</v>
      </c>
      <c r="E2498">
        <v>155862750</v>
      </c>
      <c r="F2498">
        <f t="shared" ref="F2498:F2561" si="39">F2499+E2498</f>
        <v>57825888719</v>
      </c>
      <c r="G2498">
        <v>114258687</v>
      </c>
    </row>
    <row r="2499" spans="2:7">
      <c r="B2499">
        <v>0.234244476687734</v>
      </c>
      <c r="D2499">
        <v>0.373513079340432</v>
      </c>
      <c r="E2499">
        <v>139489488</v>
      </c>
      <c r="F2499">
        <f t="shared" si="39"/>
        <v>57670025969</v>
      </c>
      <c r="G2499">
        <v>76223517</v>
      </c>
    </row>
    <row r="2500" spans="2:7">
      <c r="B2500">
        <v>0.0708606150084432</v>
      </c>
      <c r="D2500">
        <v>0.373625718503437</v>
      </c>
      <c r="E2500">
        <v>134915286</v>
      </c>
      <c r="F2500">
        <f t="shared" si="39"/>
        <v>57530536481</v>
      </c>
      <c r="G2500">
        <v>58548310</v>
      </c>
    </row>
    <row r="2501" spans="2:7">
      <c r="B2501">
        <v>0.247314262028349</v>
      </c>
      <c r="D2501">
        <v>0.373667087099489</v>
      </c>
      <c r="E2501">
        <v>152215698</v>
      </c>
      <c r="F2501">
        <f t="shared" si="39"/>
        <v>57395621195</v>
      </c>
      <c r="G2501">
        <v>30000000</v>
      </c>
    </row>
    <row r="2502" spans="2:7">
      <c r="B2502">
        <v>0.283753267957323</v>
      </c>
      <c r="D2502">
        <v>0.374103477498524</v>
      </c>
      <c r="E2502">
        <v>130058308</v>
      </c>
      <c r="F2502">
        <f t="shared" si="39"/>
        <v>57243405497</v>
      </c>
      <c r="G2502">
        <v>55153745</v>
      </c>
    </row>
    <row r="2503" spans="2:7">
      <c r="B2503">
        <v>0.0906433262663365</v>
      </c>
      <c r="D2503">
        <v>0.374209918697795</v>
      </c>
      <c r="E2503">
        <v>131706110</v>
      </c>
      <c r="F2503">
        <f t="shared" si="39"/>
        <v>57113347189</v>
      </c>
      <c r="G2503">
        <v>36329644</v>
      </c>
    </row>
    <row r="2504" spans="2:7">
      <c r="B2504">
        <v>0.357162703464121</v>
      </c>
      <c r="D2504">
        <v>0.374346588528295</v>
      </c>
      <c r="E2504">
        <v>170508318</v>
      </c>
      <c r="F2504">
        <f t="shared" si="39"/>
        <v>56981641079</v>
      </c>
      <c r="G2504">
        <v>71731920</v>
      </c>
    </row>
    <row r="2505" spans="2:7">
      <c r="B2505">
        <v>0.237476025020731</v>
      </c>
      <c r="D2505">
        <v>0.374407946556419</v>
      </c>
      <c r="E2505">
        <v>137439952</v>
      </c>
      <c r="F2505">
        <f t="shared" si="39"/>
        <v>56811132761</v>
      </c>
      <c r="G2505">
        <v>133082056</v>
      </c>
    </row>
    <row r="2506" spans="2:7">
      <c r="B2506">
        <v>0.393424650720879</v>
      </c>
      <c r="D2506">
        <v>0.374419885787597</v>
      </c>
      <c r="E2506">
        <v>131087996</v>
      </c>
      <c r="F2506">
        <f t="shared" si="39"/>
        <v>56673692809</v>
      </c>
      <c r="G2506">
        <v>98375173</v>
      </c>
    </row>
    <row r="2507" spans="2:7">
      <c r="B2507">
        <v>0.25359372215197</v>
      </c>
      <c r="D2507">
        <v>0.374659335422304</v>
      </c>
      <c r="E2507">
        <v>149864730</v>
      </c>
      <c r="F2507">
        <f t="shared" si="39"/>
        <v>56542604813</v>
      </c>
      <c r="G2507">
        <v>85715304</v>
      </c>
    </row>
    <row r="2508" spans="2:7">
      <c r="B2508">
        <v>0.313623641865381</v>
      </c>
      <c r="D2508">
        <v>0.374722190281259</v>
      </c>
      <c r="E2508">
        <v>130402942</v>
      </c>
      <c r="F2508">
        <f t="shared" si="39"/>
        <v>56392740083</v>
      </c>
      <c r="G2508">
        <v>63286341</v>
      </c>
    </row>
    <row r="2509" spans="2:7">
      <c r="B2509">
        <v>0.299373136685213</v>
      </c>
      <c r="D2509">
        <v>0.374779619551277</v>
      </c>
      <c r="E2509">
        <v>125337786</v>
      </c>
      <c r="F2509">
        <f t="shared" si="39"/>
        <v>56262337141</v>
      </c>
      <c r="G2509">
        <v>78286342</v>
      </c>
    </row>
    <row r="2510" spans="2:7">
      <c r="B2510">
        <v>0.231233490979909</v>
      </c>
      <c r="D2510">
        <v>0.374823272560151</v>
      </c>
      <c r="E2510">
        <v>136778106</v>
      </c>
      <c r="F2510">
        <f t="shared" si="39"/>
        <v>56136999355</v>
      </c>
      <c r="G2510">
        <v>65393593</v>
      </c>
    </row>
    <row r="2511" spans="2:7">
      <c r="B2511">
        <v>0.12122644301001</v>
      </c>
      <c r="D2511">
        <v>0.374847708312078</v>
      </c>
      <c r="E2511">
        <v>124850416</v>
      </c>
      <c r="F2511">
        <f t="shared" si="39"/>
        <v>56000221249</v>
      </c>
      <c r="G2511">
        <v>30000000</v>
      </c>
    </row>
    <row r="2512" spans="2:7">
      <c r="B2512">
        <v>0.386434801345797</v>
      </c>
      <c r="D2512">
        <v>0.375061609001812</v>
      </c>
      <c r="E2512">
        <v>124978730</v>
      </c>
      <c r="F2512">
        <f t="shared" si="39"/>
        <v>55875370833</v>
      </c>
      <c r="G2512">
        <v>83695185</v>
      </c>
    </row>
    <row r="2513" spans="2:7">
      <c r="B2513">
        <v>0.242159988728297</v>
      </c>
      <c r="D2513">
        <v>0.375185066627356</v>
      </c>
      <c r="E2513">
        <v>132239116</v>
      </c>
      <c r="F2513">
        <f t="shared" si="39"/>
        <v>55750392103</v>
      </c>
      <c r="G2513">
        <v>101751738</v>
      </c>
    </row>
    <row r="2514" spans="2:7">
      <c r="B2514">
        <v>0.34254984399107</v>
      </c>
      <c r="D2514">
        <v>0.375400974021379</v>
      </c>
      <c r="E2514">
        <v>113457608</v>
      </c>
      <c r="F2514">
        <f t="shared" si="39"/>
        <v>55618152987</v>
      </c>
      <c r="G2514">
        <v>68977594</v>
      </c>
    </row>
    <row r="2515" spans="2:7">
      <c r="B2515">
        <v>0.285026999315537</v>
      </c>
      <c r="D2515">
        <v>0.375400974443542</v>
      </c>
      <c r="E2515">
        <v>108125704</v>
      </c>
      <c r="F2515">
        <f t="shared" si="39"/>
        <v>55504695379</v>
      </c>
      <c r="G2515">
        <v>93248246</v>
      </c>
    </row>
    <row r="2516" spans="2:7">
      <c r="B2516">
        <v>0.426059473937782</v>
      </c>
      <c r="D2516">
        <v>0.375428450181902</v>
      </c>
      <c r="E2516">
        <v>143109004</v>
      </c>
      <c r="F2516">
        <f t="shared" si="39"/>
        <v>55396569675</v>
      </c>
      <c r="G2516">
        <v>71085396</v>
      </c>
    </row>
    <row r="2517" spans="2:7">
      <c r="B2517">
        <v>0.383730636708434</v>
      </c>
      <c r="D2517">
        <v>0.375493838366089</v>
      </c>
      <c r="E2517">
        <v>124724404</v>
      </c>
      <c r="F2517">
        <f t="shared" si="39"/>
        <v>55253460671</v>
      </c>
      <c r="G2517">
        <v>124934931</v>
      </c>
    </row>
    <row r="2518" spans="2:7">
      <c r="B2518">
        <v>0.343605250478499</v>
      </c>
      <c r="D2518">
        <v>0.375532322321039</v>
      </c>
      <c r="E2518">
        <v>128550874</v>
      </c>
      <c r="F2518">
        <f t="shared" si="39"/>
        <v>55128736267</v>
      </c>
      <c r="G2518">
        <v>119680548</v>
      </c>
    </row>
    <row r="2519" spans="2:7">
      <c r="B2519">
        <v>0.408402518958238</v>
      </c>
      <c r="D2519">
        <v>0.375543113295649</v>
      </c>
      <c r="E2519">
        <v>136651412</v>
      </c>
      <c r="F2519">
        <f t="shared" si="39"/>
        <v>55000185393</v>
      </c>
      <c r="G2519">
        <v>111861375</v>
      </c>
    </row>
    <row r="2520" spans="2:7">
      <c r="B2520">
        <v>0.386111342198699</v>
      </c>
      <c r="D2520">
        <v>0.376025220558714</v>
      </c>
      <c r="E2520">
        <v>119714108</v>
      </c>
      <c r="F2520">
        <f t="shared" si="39"/>
        <v>54863533981</v>
      </c>
      <c r="G2520">
        <v>100710964</v>
      </c>
    </row>
    <row r="2521" spans="2:7">
      <c r="B2521">
        <v>0.230354505699175</v>
      </c>
      <c r="D2521">
        <v>0.37616301666558</v>
      </c>
      <c r="E2521">
        <v>117653172</v>
      </c>
      <c r="F2521">
        <f t="shared" si="39"/>
        <v>54743819873</v>
      </c>
      <c r="G2521">
        <v>111274026</v>
      </c>
    </row>
    <row r="2522" spans="2:7">
      <c r="B2522">
        <v>0.267290955427814</v>
      </c>
      <c r="D2522">
        <v>0.376313194143332</v>
      </c>
      <c r="E2522">
        <v>136419830</v>
      </c>
      <c r="F2522">
        <f t="shared" si="39"/>
        <v>54626166701</v>
      </c>
      <c r="G2522">
        <v>93725910</v>
      </c>
    </row>
    <row r="2523" spans="2:7">
      <c r="B2523">
        <v>0.401920317948434</v>
      </c>
      <c r="D2523">
        <v>0.37653014075636</v>
      </c>
      <c r="E2523">
        <v>118762906</v>
      </c>
      <c r="F2523">
        <f t="shared" si="39"/>
        <v>54489746871</v>
      </c>
      <c r="G2523">
        <v>81343980</v>
      </c>
    </row>
    <row r="2524" spans="2:7">
      <c r="B2524">
        <v>0.27841643125622</v>
      </c>
      <c r="D2524">
        <v>0.376547814731941</v>
      </c>
      <c r="E2524">
        <v>113328304</v>
      </c>
      <c r="F2524">
        <f t="shared" si="39"/>
        <v>54370983965</v>
      </c>
      <c r="G2524">
        <v>103883381</v>
      </c>
    </row>
    <row r="2525" spans="2:7">
      <c r="B2525">
        <v>0.239523338061995</v>
      </c>
      <c r="D2525">
        <v>0.376557574385728</v>
      </c>
      <c r="E2525">
        <v>134273360</v>
      </c>
      <c r="F2525">
        <f t="shared" si="39"/>
        <v>54257655661</v>
      </c>
      <c r="G2525">
        <v>87904974</v>
      </c>
    </row>
    <row r="2526" spans="2:7">
      <c r="B2526">
        <v>0.397219223004404</v>
      </c>
      <c r="D2526">
        <v>0.376640436456711</v>
      </c>
      <c r="E2526">
        <v>108150420</v>
      </c>
      <c r="F2526">
        <f t="shared" si="39"/>
        <v>54123382301</v>
      </c>
      <c r="G2526">
        <v>87272631</v>
      </c>
    </row>
    <row r="2527" spans="2:7">
      <c r="B2527">
        <v>0.353486140102982</v>
      </c>
      <c r="D2527">
        <v>0.376688136367377</v>
      </c>
      <c r="E2527">
        <v>102844920</v>
      </c>
      <c r="F2527">
        <f t="shared" si="39"/>
        <v>54015231881</v>
      </c>
      <c r="G2527">
        <v>92238351</v>
      </c>
    </row>
    <row r="2528" spans="2:7">
      <c r="B2528">
        <v>0.301545136477797</v>
      </c>
      <c r="D2528">
        <v>0.376719209542743</v>
      </c>
      <c r="E2528">
        <v>119528600</v>
      </c>
      <c r="F2528">
        <f t="shared" si="39"/>
        <v>53912386961</v>
      </c>
      <c r="G2528">
        <v>78198594</v>
      </c>
    </row>
    <row r="2529" spans="2:7">
      <c r="B2529">
        <v>0.320132855456732</v>
      </c>
      <c r="D2529">
        <v>0.376816621228591</v>
      </c>
      <c r="E2529">
        <v>103261246</v>
      </c>
      <c r="F2529">
        <f t="shared" si="39"/>
        <v>53792858361</v>
      </c>
      <c r="G2529">
        <v>65672848</v>
      </c>
    </row>
    <row r="2530" spans="2:7">
      <c r="B2530">
        <v>0.136917795764583</v>
      </c>
      <c r="D2530">
        <v>0.376897423080647</v>
      </c>
      <c r="E2530">
        <v>100804514</v>
      </c>
      <c r="F2530">
        <f t="shared" si="39"/>
        <v>53689597115</v>
      </c>
      <c r="G2530">
        <v>58132155</v>
      </c>
    </row>
    <row r="2531" spans="2:7">
      <c r="B2531">
        <v>0.357499993908077</v>
      </c>
      <c r="D2531">
        <v>0.376937596401244</v>
      </c>
      <c r="E2531">
        <v>115727006</v>
      </c>
      <c r="F2531">
        <f t="shared" si="39"/>
        <v>53588792601</v>
      </c>
      <c r="G2531">
        <v>47539875</v>
      </c>
    </row>
    <row r="2532" spans="2:7">
      <c r="B2532">
        <v>0.353833249749</v>
      </c>
      <c r="D2532">
        <v>0.377049441028274</v>
      </c>
      <c r="E2532">
        <v>103284906</v>
      </c>
      <c r="F2532">
        <f t="shared" si="39"/>
        <v>53473065595</v>
      </c>
      <c r="G2532">
        <v>57206046</v>
      </c>
    </row>
    <row r="2533" spans="2:7">
      <c r="B2533">
        <v>0.189483421950675</v>
      </c>
      <c r="D2533">
        <v>0.377097202960081</v>
      </c>
      <c r="E2533">
        <v>99828090</v>
      </c>
      <c r="F2533">
        <f t="shared" si="39"/>
        <v>53369780689</v>
      </c>
      <c r="G2533">
        <v>58142076</v>
      </c>
    </row>
    <row r="2534" spans="2:7">
      <c r="B2534">
        <v>0.408557609303588</v>
      </c>
      <c r="D2534">
        <v>0.377270177852185</v>
      </c>
      <c r="E2534">
        <v>116298698</v>
      </c>
      <c r="F2534">
        <f t="shared" si="39"/>
        <v>53269952599</v>
      </c>
      <c r="G2534">
        <v>88142080</v>
      </c>
    </row>
    <row r="2535" spans="2:7">
      <c r="B2535">
        <v>0.408893702444616</v>
      </c>
      <c r="D2535">
        <v>0.377309892675142</v>
      </c>
      <c r="E2535">
        <v>101322650</v>
      </c>
      <c r="F2535">
        <f t="shared" si="39"/>
        <v>53153653901</v>
      </c>
      <c r="G2535">
        <v>88670436</v>
      </c>
    </row>
    <row r="2536" spans="2:7">
      <c r="B2536">
        <v>0.241208310163144</v>
      </c>
      <c r="D2536">
        <v>0.377474425323093</v>
      </c>
      <c r="E2536">
        <v>100279716</v>
      </c>
      <c r="F2536">
        <f t="shared" si="39"/>
        <v>53052331251</v>
      </c>
      <c r="G2536">
        <v>100452531</v>
      </c>
    </row>
    <row r="2537" spans="2:7">
      <c r="B2537">
        <v>0.277066839109945</v>
      </c>
      <c r="D2537">
        <v>0.377503432999421</v>
      </c>
      <c r="E2537">
        <v>115267274</v>
      </c>
      <c r="F2537">
        <f t="shared" si="39"/>
        <v>52952051535</v>
      </c>
      <c r="G2537">
        <v>90503771</v>
      </c>
    </row>
    <row r="2538" spans="2:7">
      <c r="B2538">
        <v>0.334782216191223</v>
      </c>
      <c r="D2538">
        <v>0.377622809296072</v>
      </c>
      <c r="E2538">
        <v>100547190</v>
      </c>
      <c r="F2538">
        <f t="shared" si="39"/>
        <v>52836784261</v>
      </c>
      <c r="G2538">
        <v>70959546</v>
      </c>
    </row>
    <row r="2539" spans="2:7">
      <c r="B2539">
        <v>0.412265008374355</v>
      </c>
      <c r="D2539">
        <v>0.378154752882353</v>
      </c>
      <c r="E2539">
        <v>98640430</v>
      </c>
      <c r="F2539">
        <f t="shared" si="39"/>
        <v>52736237071</v>
      </c>
      <c r="G2539">
        <v>60352834</v>
      </c>
    </row>
    <row r="2540" spans="2:7">
      <c r="B2540">
        <v>0.320303576276509</v>
      </c>
      <c r="D2540">
        <v>0.378210451958512</v>
      </c>
      <c r="E2540">
        <v>114857394</v>
      </c>
      <c r="F2540">
        <f t="shared" si="39"/>
        <v>52637596641</v>
      </c>
      <c r="G2540">
        <v>62685021</v>
      </c>
    </row>
    <row r="2541" spans="2:7">
      <c r="B2541">
        <v>0.116116915989023</v>
      </c>
      <c r="D2541">
        <v>0.378321351963192</v>
      </c>
      <c r="E2541">
        <v>99074148</v>
      </c>
      <c r="F2541">
        <f t="shared" si="39"/>
        <v>52522739247</v>
      </c>
      <c r="G2541">
        <v>48194132</v>
      </c>
    </row>
    <row r="2542" spans="2:7">
      <c r="B2542">
        <v>0.394736994156261</v>
      </c>
      <c r="D2542">
        <v>0.378336491058276</v>
      </c>
      <c r="E2542">
        <v>97931132</v>
      </c>
      <c r="F2542">
        <f t="shared" si="39"/>
        <v>52423665099</v>
      </c>
      <c r="G2542">
        <v>66151984</v>
      </c>
    </row>
    <row r="2543" spans="2:7">
      <c r="B2543">
        <v>0.403132962685653</v>
      </c>
      <c r="D2543">
        <v>0.378698717119345</v>
      </c>
      <c r="E2543">
        <v>115648010</v>
      </c>
      <c r="F2543">
        <f t="shared" si="39"/>
        <v>52325733967</v>
      </c>
      <c r="G2543">
        <v>61822770</v>
      </c>
    </row>
    <row r="2544" spans="2:7">
      <c r="B2544">
        <v>0.29353846632757</v>
      </c>
      <c r="D2544">
        <v>0.378929626105341</v>
      </c>
      <c r="E2544">
        <v>102347618</v>
      </c>
      <c r="F2544">
        <f t="shared" si="39"/>
        <v>52210085957</v>
      </c>
      <c r="G2544">
        <v>56776770</v>
      </c>
    </row>
    <row r="2545" spans="2:7">
      <c r="B2545">
        <v>0.300553363245102</v>
      </c>
      <c r="D2545">
        <v>0.378942331888705</v>
      </c>
      <c r="E2545">
        <v>101375038</v>
      </c>
      <c r="F2545">
        <f t="shared" si="39"/>
        <v>52107738339</v>
      </c>
      <c r="G2545">
        <v>51669400</v>
      </c>
    </row>
    <row r="2546" spans="2:7">
      <c r="B2546">
        <v>0.296094507049177</v>
      </c>
      <c r="D2546">
        <v>0.37918517432259</v>
      </c>
      <c r="E2546">
        <v>117091964</v>
      </c>
      <c r="F2546">
        <f t="shared" si="39"/>
        <v>52006363301</v>
      </c>
      <c r="G2546">
        <v>52464240</v>
      </c>
    </row>
    <row r="2547" spans="2:7">
      <c r="B2547">
        <v>0.377622809296072</v>
      </c>
      <c r="D2547">
        <v>0.379261119984627</v>
      </c>
      <c r="E2547">
        <v>100264804</v>
      </c>
      <c r="F2547">
        <f t="shared" si="39"/>
        <v>51889271337</v>
      </c>
      <c r="G2547">
        <v>49759465</v>
      </c>
    </row>
    <row r="2548" spans="2:7">
      <c r="B2548">
        <v>0.436352039225484</v>
      </c>
      <c r="D2548">
        <v>0.379290040705867</v>
      </c>
      <c r="E2548">
        <v>101473624</v>
      </c>
      <c r="F2548">
        <f t="shared" si="39"/>
        <v>51789006533</v>
      </c>
      <c r="G2548">
        <v>63491988</v>
      </c>
    </row>
    <row r="2549" spans="2:7">
      <c r="B2549">
        <v>0.317422245039866</v>
      </c>
      <c r="D2549">
        <v>0.379331679898038</v>
      </c>
      <c r="E2549">
        <v>120651274</v>
      </c>
      <c r="F2549">
        <f t="shared" si="39"/>
        <v>51687532909</v>
      </c>
      <c r="G2549">
        <v>93048135</v>
      </c>
    </row>
    <row r="2550" spans="2:7">
      <c r="B2550">
        <v>0.427512137498754</v>
      </c>
      <c r="D2550">
        <v>0.379334823927538</v>
      </c>
      <c r="E2550">
        <v>105252328</v>
      </c>
      <c r="F2550">
        <f t="shared" si="39"/>
        <v>51566881635</v>
      </c>
      <c r="G2550">
        <v>97226409</v>
      </c>
    </row>
    <row r="2551" spans="2:7">
      <c r="B2551">
        <v>0.401402005827489</v>
      </c>
      <c r="D2551">
        <v>0.379388429214097</v>
      </c>
      <c r="E2551">
        <v>103249956</v>
      </c>
      <c r="F2551">
        <f t="shared" si="39"/>
        <v>51461629307</v>
      </c>
      <c r="G2551">
        <v>125649416</v>
      </c>
    </row>
    <row r="2552" spans="2:7">
      <c r="B2552">
        <v>0.394417259469406</v>
      </c>
      <c r="D2552">
        <v>0.379565334554436</v>
      </c>
      <c r="E2552">
        <v>121749606</v>
      </c>
      <c r="F2552">
        <f t="shared" si="39"/>
        <v>51358379351</v>
      </c>
      <c r="G2552">
        <v>121501677</v>
      </c>
    </row>
    <row r="2553" spans="2:7">
      <c r="B2553">
        <v>0.379752871888601</v>
      </c>
      <c r="D2553">
        <v>0.379750342066704</v>
      </c>
      <c r="E2553">
        <v>107569632</v>
      </c>
      <c r="F2553">
        <f t="shared" si="39"/>
        <v>51236629745</v>
      </c>
      <c r="G2553">
        <v>124864516</v>
      </c>
    </row>
    <row r="2554" spans="2:7">
      <c r="B2554">
        <v>0.383005037006407</v>
      </c>
      <c r="D2554">
        <v>0.379752871888601</v>
      </c>
      <c r="E2554">
        <v>106329426</v>
      </c>
      <c r="F2554">
        <f t="shared" si="39"/>
        <v>51129060113</v>
      </c>
      <c r="G2554">
        <v>123005273</v>
      </c>
    </row>
    <row r="2555" spans="2:7">
      <c r="B2555">
        <v>0.233838357292481</v>
      </c>
      <c r="D2555">
        <v>0.380164007340629</v>
      </c>
      <c r="E2555">
        <v>125477334</v>
      </c>
      <c r="F2555">
        <f t="shared" si="39"/>
        <v>51022730687</v>
      </c>
      <c r="G2555">
        <v>111628560</v>
      </c>
    </row>
    <row r="2556" spans="2:7">
      <c r="B2556">
        <v>0.354550905051556</v>
      </c>
      <c r="D2556">
        <v>0.380214561726824</v>
      </c>
      <c r="E2556">
        <v>108638452</v>
      </c>
      <c r="F2556">
        <f t="shared" si="39"/>
        <v>50897253353</v>
      </c>
      <c r="G2556">
        <v>89486080</v>
      </c>
    </row>
    <row r="2557" spans="2:7">
      <c r="B2557">
        <v>0.29039155556587</v>
      </c>
      <c r="D2557">
        <v>0.380248163638961</v>
      </c>
      <c r="E2557">
        <v>109359702</v>
      </c>
      <c r="F2557">
        <f t="shared" si="39"/>
        <v>50788614901</v>
      </c>
      <c r="G2557">
        <v>99771100</v>
      </c>
    </row>
    <row r="2558" spans="2:7">
      <c r="B2558">
        <v>0.26961995080961</v>
      </c>
      <c r="D2558">
        <v>0.38032680448881</v>
      </c>
      <c r="E2558">
        <v>131085768</v>
      </c>
      <c r="F2558">
        <f t="shared" si="39"/>
        <v>50679255199</v>
      </c>
      <c r="G2558">
        <v>97941980</v>
      </c>
    </row>
    <row r="2559" spans="2:7">
      <c r="B2559">
        <v>0.427653646970844</v>
      </c>
      <c r="D2559">
        <v>0.380387565340147</v>
      </c>
      <c r="E2559">
        <v>116647272</v>
      </c>
      <c r="F2559">
        <f t="shared" si="39"/>
        <v>50548169431</v>
      </c>
      <c r="G2559">
        <v>94053292</v>
      </c>
    </row>
    <row r="2560" spans="2:7">
      <c r="B2560">
        <v>0.251920350169361</v>
      </c>
      <c r="D2560">
        <v>0.380692774975509</v>
      </c>
      <c r="E2560">
        <v>114811644</v>
      </c>
      <c r="F2560">
        <f t="shared" si="39"/>
        <v>50431522159</v>
      </c>
      <c r="G2560">
        <v>106780760</v>
      </c>
    </row>
    <row r="2561" spans="2:7">
      <c r="B2561">
        <v>0.404548635631239</v>
      </c>
      <c r="D2561">
        <v>0.380815616817898</v>
      </c>
      <c r="E2561">
        <v>137143568</v>
      </c>
      <c r="F2561">
        <f t="shared" si="39"/>
        <v>50316710515</v>
      </c>
      <c r="G2561">
        <v>99446444</v>
      </c>
    </row>
    <row r="2562" spans="2:7">
      <c r="B2562">
        <v>0.403676115509801</v>
      </c>
      <c r="D2562">
        <v>0.381015541803693</v>
      </c>
      <c r="E2562">
        <v>109334584</v>
      </c>
      <c r="F2562">
        <f t="shared" ref="F2562:F2625" si="40">F2563+E2562</f>
        <v>50179566947</v>
      </c>
      <c r="G2562">
        <v>107727339</v>
      </c>
    </row>
    <row r="2563" spans="2:7">
      <c r="B2563">
        <v>0.382958660473824</v>
      </c>
      <c r="D2563">
        <v>0.381051233176985</v>
      </c>
      <c r="E2563">
        <v>106213796</v>
      </c>
      <c r="F2563">
        <f t="shared" si="40"/>
        <v>50070232363</v>
      </c>
      <c r="G2563">
        <v>103289153</v>
      </c>
    </row>
    <row r="2564" spans="2:7">
      <c r="B2564">
        <v>0.338685021295756</v>
      </c>
      <c r="D2564">
        <v>0.381078281976707</v>
      </c>
      <c r="E2564">
        <v>122787844</v>
      </c>
      <c r="F2564">
        <f t="shared" si="40"/>
        <v>49964018567</v>
      </c>
      <c r="G2564">
        <v>96919886</v>
      </c>
    </row>
    <row r="2565" spans="2:7">
      <c r="B2565">
        <v>0.459039765208449</v>
      </c>
      <c r="D2565">
        <v>0.381084751827669</v>
      </c>
      <c r="E2565">
        <v>106720024</v>
      </c>
      <c r="F2565">
        <f t="shared" si="40"/>
        <v>49841230723</v>
      </c>
      <c r="G2565">
        <v>83340246</v>
      </c>
    </row>
    <row r="2566" spans="2:7">
      <c r="B2566">
        <v>0.413686985974694</v>
      </c>
      <c r="D2566">
        <v>0.381251743478975</v>
      </c>
      <c r="E2566">
        <v>107504678</v>
      </c>
      <c r="F2566">
        <f t="shared" si="40"/>
        <v>49734510699</v>
      </c>
      <c r="G2566">
        <v>110036169</v>
      </c>
    </row>
    <row r="2567" spans="2:7">
      <c r="B2567">
        <v>0.43431256132719</v>
      </c>
      <c r="D2567">
        <v>0.381670892403353</v>
      </c>
      <c r="E2567">
        <v>124445210</v>
      </c>
      <c r="F2567">
        <f t="shared" si="40"/>
        <v>49627006021</v>
      </c>
      <c r="G2567">
        <v>106832163</v>
      </c>
    </row>
    <row r="2568" spans="2:7">
      <c r="B2568">
        <v>0.412469325903192</v>
      </c>
      <c r="D2568">
        <v>0.381689108595099</v>
      </c>
      <c r="E2568">
        <v>106979026</v>
      </c>
      <c r="F2568">
        <f t="shared" si="40"/>
        <v>49502560811</v>
      </c>
      <c r="G2568">
        <v>114902128</v>
      </c>
    </row>
    <row r="2569" spans="2:7">
      <c r="B2569">
        <v>0.38032680448881</v>
      </c>
      <c r="D2569">
        <v>0.381741292422099</v>
      </c>
      <c r="E2569">
        <v>107509478</v>
      </c>
      <c r="F2569">
        <f t="shared" si="40"/>
        <v>49395581785</v>
      </c>
      <c r="G2569">
        <v>116607972</v>
      </c>
    </row>
    <row r="2570" spans="2:7">
      <c r="B2570">
        <v>0.416081534787483</v>
      </c>
      <c r="D2570">
        <v>0.38180383222147</v>
      </c>
      <c r="E2570">
        <v>122877416</v>
      </c>
      <c r="F2570">
        <f t="shared" si="40"/>
        <v>49288072307</v>
      </c>
      <c r="G2570">
        <v>104817064</v>
      </c>
    </row>
    <row r="2571" spans="2:7">
      <c r="B2571">
        <v>0.312623128621093</v>
      </c>
      <c r="D2571">
        <v>0.381807812123192</v>
      </c>
      <c r="E2571">
        <v>107668468</v>
      </c>
      <c r="F2571">
        <f t="shared" si="40"/>
        <v>49165194891</v>
      </c>
      <c r="G2571">
        <v>100734154</v>
      </c>
    </row>
    <row r="2572" spans="2:7">
      <c r="B2572">
        <v>0.364966921359087</v>
      </c>
      <c r="D2572">
        <v>0.38194275668403</v>
      </c>
      <c r="E2572">
        <v>106118326</v>
      </c>
      <c r="F2572">
        <f t="shared" si="40"/>
        <v>49057526423</v>
      </c>
      <c r="G2572">
        <v>81636258</v>
      </c>
    </row>
    <row r="2573" spans="2:7">
      <c r="B2573">
        <v>0.470824905182807</v>
      </c>
      <c r="D2573">
        <v>0.381983480162904</v>
      </c>
      <c r="E2573">
        <v>125193540</v>
      </c>
      <c r="F2573">
        <f t="shared" si="40"/>
        <v>48951408097</v>
      </c>
      <c r="G2573">
        <v>98367957</v>
      </c>
    </row>
    <row r="2574" spans="2:7">
      <c r="B2574">
        <v>0.414246104955734</v>
      </c>
      <c r="D2574">
        <v>0.382063601182539</v>
      </c>
      <c r="E2574">
        <v>111070368</v>
      </c>
      <c r="F2574">
        <f t="shared" si="40"/>
        <v>48826214557</v>
      </c>
      <c r="G2574">
        <v>110967359</v>
      </c>
    </row>
    <row r="2575" spans="2:7">
      <c r="B2575">
        <v>0.276648214404191</v>
      </c>
      <c r="D2575">
        <v>0.382462820500007</v>
      </c>
      <c r="E2575">
        <v>109364728</v>
      </c>
      <c r="F2575">
        <f t="shared" si="40"/>
        <v>48715144189</v>
      </c>
      <c r="G2575">
        <v>107553346</v>
      </c>
    </row>
    <row r="2576" spans="2:7">
      <c r="B2576">
        <v>0.323225833136005</v>
      </c>
      <c r="D2576">
        <v>0.382958660473824</v>
      </c>
      <c r="E2576">
        <v>126641628</v>
      </c>
      <c r="F2576">
        <f t="shared" si="40"/>
        <v>48605779461</v>
      </c>
      <c r="G2576">
        <v>94220186</v>
      </c>
    </row>
    <row r="2577" spans="2:7">
      <c r="B2577">
        <v>0.38541904163391</v>
      </c>
      <c r="D2577">
        <v>0.383005037006407</v>
      </c>
      <c r="E2577">
        <v>109175190</v>
      </c>
      <c r="F2577">
        <f t="shared" si="40"/>
        <v>48479137833</v>
      </c>
      <c r="G2577">
        <v>78099634</v>
      </c>
    </row>
    <row r="2578" spans="2:7">
      <c r="B2578">
        <v>0.49</v>
      </c>
      <c r="D2578">
        <v>0.383051148056829</v>
      </c>
      <c r="E2578">
        <v>107460952</v>
      </c>
      <c r="F2578">
        <f t="shared" si="40"/>
        <v>48369962643</v>
      </c>
      <c r="G2578">
        <v>76681988</v>
      </c>
    </row>
    <row r="2579" spans="2:7">
      <c r="B2579">
        <v>0.419856381099106</v>
      </c>
      <c r="D2579">
        <v>0.383092515882365</v>
      </c>
      <c r="E2579">
        <v>128364720</v>
      </c>
      <c r="F2579">
        <f t="shared" si="40"/>
        <v>48262501691</v>
      </c>
      <c r="G2579">
        <v>86681988</v>
      </c>
    </row>
    <row r="2580" spans="2:7">
      <c r="B2580">
        <v>0.389661150042367</v>
      </c>
      <c r="D2580">
        <v>0.38365041564302</v>
      </c>
      <c r="E2580">
        <v>105495070</v>
      </c>
      <c r="F2580">
        <f t="shared" si="40"/>
        <v>48134136971</v>
      </c>
      <c r="G2580">
        <v>107678022</v>
      </c>
    </row>
    <row r="2581" spans="2:7">
      <c r="B2581">
        <v>0.267477570267203</v>
      </c>
      <c r="D2581">
        <v>0.383730636708434</v>
      </c>
      <c r="E2581">
        <v>109032730</v>
      </c>
      <c r="F2581">
        <f t="shared" si="40"/>
        <v>48028641901</v>
      </c>
      <c r="G2581">
        <v>112092768</v>
      </c>
    </row>
    <row r="2582" spans="2:7">
      <c r="B2582">
        <v>0.39944292385459</v>
      </c>
      <c r="D2582">
        <v>0.383944874919818</v>
      </c>
      <c r="E2582">
        <v>136379094</v>
      </c>
      <c r="F2582">
        <f t="shared" si="40"/>
        <v>47919609171</v>
      </c>
      <c r="G2582">
        <v>97830540</v>
      </c>
    </row>
    <row r="2583" spans="2:7">
      <c r="B2583">
        <v>0.403648001192028</v>
      </c>
      <c r="D2583">
        <v>0.383950730081693</v>
      </c>
      <c r="E2583">
        <v>119916622</v>
      </c>
      <c r="F2583">
        <f t="shared" si="40"/>
        <v>47783230077</v>
      </c>
      <c r="G2583">
        <v>110480448</v>
      </c>
    </row>
    <row r="2584" spans="2:7">
      <c r="B2584">
        <v>0.408822912979626</v>
      </c>
      <c r="D2584">
        <v>0.383983874637704</v>
      </c>
      <c r="E2584">
        <v>119427296</v>
      </c>
      <c r="F2584">
        <f t="shared" si="40"/>
        <v>47663313455</v>
      </c>
      <c r="G2584">
        <v>115125408</v>
      </c>
    </row>
    <row r="2585" spans="2:7">
      <c r="B2585">
        <v>0.413665187083169</v>
      </c>
      <c r="D2585">
        <v>0.384184494247349</v>
      </c>
      <c r="E2585">
        <v>136615924</v>
      </c>
      <c r="F2585">
        <f t="shared" si="40"/>
        <v>47543886159</v>
      </c>
      <c r="G2585">
        <v>125430648</v>
      </c>
    </row>
    <row r="2586" spans="2:7">
      <c r="B2586">
        <v>0.393587624486251</v>
      </c>
      <c r="D2586">
        <v>0.384343330173936</v>
      </c>
      <c r="E2586">
        <v>124340438</v>
      </c>
      <c r="F2586">
        <f t="shared" si="40"/>
        <v>47407270235</v>
      </c>
      <c r="G2586">
        <v>125002097</v>
      </c>
    </row>
    <row r="2587" spans="2:7">
      <c r="B2587">
        <v>0.429628376624403</v>
      </c>
      <c r="D2587">
        <v>0.384567847090224</v>
      </c>
      <c r="E2587">
        <v>122386058</v>
      </c>
      <c r="F2587">
        <f t="shared" si="40"/>
        <v>47282929797</v>
      </c>
      <c r="G2587">
        <v>118014140</v>
      </c>
    </row>
    <row r="2588" spans="2:7">
      <c r="B2588">
        <v>0.448436099670177</v>
      </c>
      <c r="D2588">
        <v>0.384819706903934</v>
      </c>
      <c r="E2588">
        <v>142691830</v>
      </c>
      <c r="F2588">
        <f t="shared" si="40"/>
        <v>47160543739</v>
      </c>
      <c r="G2588">
        <v>130625495</v>
      </c>
    </row>
    <row r="2589" spans="2:7">
      <c r="B2589">
        <v>0.430580119700791</v>
      </c>
      <c r="D2589">
        <v>0.384937426956689</v>
      </c>
      <c r="E2589">
        <v>121205882</v>
      </c>
      <c r="F2589">
        <f t="shared" si="40"/>
        <v>47017851909</v>
      </c>
      <c r="G2589">
        <v>124694666</v>
      </c>
    </row>
    <row r="2590" spans="2:7">
      <c r="B2590">
        <v>0.290262527026208</v>
      </c>
      <c r="D2590">
        <v>0.385043888928639</v>
      </c>
      <c r="E2590">
        <v>118331436</v>
      </c>
      <c r="F2590">
        <f t="shared" si="40"/>
        <v>46896646027</v>
      </c>
      <c r="G2590">
        <v>122492627</v>
      </c>
    </row>
    <row r="2591" spans="2:7">
      <c r="B2591">
        <v>0.400238725592272</v>
      </c>
      <c r="D2591">
        <v>0.385099942435874</v>
      </c>
      <c r="E2591">
        <v>143011060</v>
      </c>
      <c r="F2591">
        <f t="shared" si="40"/>
        <v>46778314591</v>
      </c>
      <c r="G2591">
        <v>98857405</v>
      </c>
    </row>
    <row r="2592" spans="2:7">
      <c r="B2592">
        <v>0.4395835856366</v>
      </c>
      <c r="D2592">
        <v>0.385125504519759</v>
      </c>
      <c r="E2592">
        <v>119984574</v>
      </c>
      <c r="F2592">
        <f t="shared" si="40"/>
        <v>46635303531</v>
      </c>
      <c r="G2592">
        <v>111020550</v>
      </c>
    </row>
    <row r="2593" spans="2:7">
      <c r="B2593">
        <v>0.377270177852185</v>
      </c>
      <c r="D2593">
        <v>0.385150785107074</v>
      </c>
      <c r="E2593">
        <v>116812284</v>
      </c>
      <c r="F2593">
        <f t="shared" si="40"/>
        <v>46515318957</v>
      </c>
      <c r="G2593">
        <v>119971358</v>
      </c>
    </row>
    <row r="2594" spans="2:7">
      <c r="B2594">
        <v>0.403795652339823</v>
      </c>
      <c r="D2594">
        <v>0.38541904163391</v>
      </c>
      <c r="E2594">
        <v>134541242</v>
      </c>
      <c r="F2594">
        <f t="shared" si="40"/>
        <v>46398506673</v>
      </c>
      <c r="G2594">
        <v>106803130</v>
      </c>
    </row>
    <row r="2595" spans="2:7">
      <c r="B2595">
        <v>0.293110744736354</v>
      </c>
      <c r="D2595">
        <v>0.385471794283295</v>
      </c>
      <c r="E2595">
        <v>114653702</v>
      </c>
      <c r="F2595">
        <f t="shared" si="40"/>
        <v>46263965431</v>
      </c>
      <c r="G2595">
        <v>100205090</v>
      </c>
    </row>
    <row r="2596" spans="2:7">
      <c r="B2596">
        <v>0.236752453585111</v>
      </c>
      <c r="D2596">
        <v>0.385494546351827</v>
      </c>
      <c r="E2596">
        <v>114516916</v>
      </c>
      <c r="F2596">
        <f t="shared" si="40"/>
        <v>46149311729</v>
      </c>
      <c r="G2596">
        <v>87631008</v>
      </c>
    </row>
    <row r="2597" spans="2:7">
      <c r="B2597">
        <v>0.377309892675142</v>
      </c>
      <c r="D2597">
        <v>0.385565847389634</v>
      </c>
      <c r="E2597">
        <v>134912082</v>
      </c>
      <c r="F2597">
        <f t="shared" si="40"/>
        <v>46034794813</v>
      </c>
      <c r="G2597">
        <v>58629880</v>
      </c>
    </row>
    <row r="2598" spans="2:7">
      <c r="B2598">
        <v>0.391756205308417</v>
      </c>
      <c r="D2598">
        <v>0.385673349893762</v>
      </c>
      <c r="E2598">
        <v>119343222</v>
      </c>
      <c r="F2598">
        <f t="shared" si="40"/>
        <v>45899882731</v>
      </c>
      <c r="G2598">
        <v>83426623</v>
      </c>
    </row>
    <row r="2599" spans="2:7">
      <c r="B2599">
        <v>0.411669506199994</v>
      </c>
      <c r="D2599">
        <v>0.385920105579978</v>
      </c>
      <c r="E2599">
        <v>117363182</v>
      </c>
      <c r="F2599">
        <f t="shared" si="40"/>
        <v>45780539509</v>
      </c>
      <c r="G2599">
        <v>106701892</v>
      </c>
    </row>
    <row r="2600" spans="2:7">
      <c r="B2600">
        <v>0.403136031682487</v>
      </c>
      <c r="D2600">
        <v>0.386037595734822</v>
      </c>
      <c r="E2600">
        <v>133913730</v>
      </c>
      <c r="F2600">
        <f t="shared" si="40"/>
        <v>45663176327</v>
      </c>
      <c r="G2600">
        <v>107508776</v>
      </c>
    </row>
    <row r="2601" spans="2:7">
      <c r="B2601">
        <v>0.274600497784736</v>
      </c>
      <c r="D2601">
        <v>0.38605998855592</v>
      </c>
      <c r="E2601">
        <v>113666804</v>
      </c>
      <c r="F2601">
        <f t="shared" si="40"/>
        <v>45529262597</v>
      </c>
      <c r="G2601">
        <v>105876498</v>
      </c>
    </row>
    <row r="2602" spans="2:7">
      <c r="B2602">
        <v>0.388403220159057</v>
      </c>
      <c r="D2602">
        <v>0.386111342198699</v>
      </c>
      <c r="E2602">
        <v>116965154</v>
      </c>
      <c r="F2602">
        <f t="shared" si="40"/>
        <v>45415595793</v>
      </c>
      <c r="G2602">
        <v>91392725</v>
      </c>
    </row>
    <row r="2603" spans="2:7">
      <c r="B2603">
        <v>0.315865634801754</v>
      </c>
      <c r="D2603">
        <v>0.386353455121925</v>
      </c>
      <c r="E2603">
        <v>128748636</v>
      </c>
      <c r="F2603">
        <f t="shared" si="40"/>
        <v>45298630639</v>
      </c>
      <c r="G2603">
        <v>104509442</v>
      </c>
    </row>
    <row r="2604" spans="2:7">
      <c r="B2604">
        <v>0.282976049588634</v>
      </c>
      <c r="D2604">
        <v>0.386397989540182</v>
      </c>
      <c r="E2604">
        <v>109462504</v>
      </c>
      <c r="F2604">
        <f t="shared" si="40"/>
        <v>45169882003</v>
      </c>
      <c r="G2604">
        <v>82089880</v>
      </c>
    </row>
    <row r="2605" spans="2:7">
      <c r="B2605">
        <v>0.422747383639437</v>
      </c>
      <c r="D2605">
        <v>0.386434801345797</v>
      </c>
      <c r="E2605">
        <v>104560512</v>
      </c>
      <c r="F2605">
        <f t="shared" si="40"/>
        <v>45060419499</v>
      </c>
      <c r="G2605">
        <v>69428520</v>
      </c>
    </row>
    <row r="2606" spans="2:7">
      <c r="B2606">
        <v>0.329960184574259</v>
      </c>
      <c r="D2606">
        <v>0.386485618299861</v>
      </c>
      <c r="E2606">
        <v>121542842</v>
      </c>
      <c r="F2606">
        <f t="shared" si="40"/>
        <v>44955858987</v>
      </c>
      <c r="G2606">
        <v>87396552</v>
      </c>
    </row>
    <row r="2607" spans="2:7">
      <c r="B2607">
        <v>0.293097387022102</v>
      </c>
      <c r="D2607">
        <v>0.386494479280107</v>
      </c>
      <c r="E2607">
        <v>112284838</v>
      </c>
      <c r="F2607">
        <f t="shared" si="40"/>
        <v>44834316145</v>
      </c>
      <c r="G2607">
        <v>82944858</v>
      </c>
    </row>
    <row r="2608" spans="2:7">
      <c r="B2608">
        <v>0.40506944150573</v>
      </c>
      <c r="D2608">
        <v>0.38652860139618</v>
      </c>
      <c r="E2608">
        <v>107756880</v>
      </c>
      <c r="F2608">
        <f t="shared" si="40"/>
        <v>44722031307</v>
      </c>
      <c r="G2608">
        <v>65835680</v>
      </c>
    </row>
    <row r="2609" spans="2:7">
      <c r="B2609">
        <v>0.410655641180019</v>
      </c>
      <c r="D2609">
        <v>0.38671925679252</v>
      </c>
      <c r="E2609">
        <v>113756430</v>
      </c>
      <c r="F2609">
        <f t="shared" si="40"/>
        <v>44614274427</v>
      </c>
      <c r="G2609">
        <v>96683828</v>
      </c>
    </row>
    <row r="2610" spans="2:7">
      <c r="B2610">
        <v>0.239107490415946</v>
      </c>
      <c r="D2610">
        <v>0.386719825543457</v>
      </c>
      <c r="E2610">
        <v>126700040</v>
      </c>
      <c r="F2610">
        <f t="shared" si="40"/>
        <v>44500517997</v>
      </c>
      <c r="G2610">
        <v>107657897</v>
      </c>
    </row>
    <row r="2611" spans="2:7">
      <c r="B2611">
        <v>0.310760413159428</v>
      </c>
      <c r="D2611">
        <v>0.386896933792725</v>
      </c>
      <c r="E2611">
        <v>115956594</v>
      </c>
      <c r="F2611">
        <f t="shared" si="40"/>
        <v>44373817957</v>
      </c>
      <c r="G2611">
        <v>80869806</v>
      </c>
    </row>
    <row r="2612" spans="2:7">
      <c r="B2612">
        <v>0.388301223384413</v>
      </c>
      <c r="D2612">
        <v>0.387079110647303</v>
      </c>
      <c r="E2612">
        <v>133609680</v>
      </c>
      <c r="F2612">
        <f t="shared" si="40"/>
        <v>44257861363</v>
      </c>
      <c r="G2612">
        <v>75085794</v>
      </c>
    </row>
    <row r="2613" spans="2:7">
      <c r="B2613">
        <v>0.29715771010393</v>
      </c>
      <c r="D2613">
        <v>0.387089220974819</v>
      </c>
      <c r="E2613">
        <v>114012860</v>
      </c>
      <c r="F2613">
        <f t="shared" si="40"/>
        <v>44124251683</v>
      </c>
      <c r="G2613">
        <v>96497853</v>
      </c>
    </row>
    <row r="2614" spans="2:7">
      <c r="B2614">
        <v>0.412227762647497</v>
      </c>
      <c r="D2614">
        <v>0.387157141719693</v>
      </c>
      <c r="E2614">
        <v>116998640</v>
      </c>
      <c r="F2614">
        <f t="shared" si="40"/>
        <v>44010238823</v>
      </c>
      <c r="G2614">
        <v>89511352</v>
      </c>
    </row>
    <row r="2615" spans="2:7">
      <c r="B2615">
        <v>0.400974164422853</v>
      </c>
      <c r="D2615">
        <v>0.387245306838471</v>
      </c>
      <c r="E2615">
        <v>139341652</v>
      </c>
      <c r="F2615">
        <f t="shared" si="40"/>
        <v>43893240183</v>
      </c>
      <c r="G2615">
        <v>120412106</v>
      </c>
    </row>
    <row r="2616" spans="2:7">
      <c r="B2616">
        <v>0.49</v>
      </c>
      <c r="D2616">
        <v>0.387368167072347</v>
      </c>
      <c r="E2616">
        <v>115219742</v>
      </c>
      <c r="F2616">
        <f t="shared" si="40"/>
        <v>43753898531</v>
      </c>
      <c r="G2616">
        <v>118007099</v>
      </c>
    </row>
    <row r="2617" spans="2:7">
      <c r="B2617">
        <v>0.405628331162115</v>
      </c>
      <c r="D2617">
        <v>0.387476066531175</v>
      </c>
      <c r="E2617">
        <v>115053692</v>
      </c>
      <c r="F2617">
        <f t="shared" si="40"/>
        <v>43638678789</v>
      </c>
      <c r="G2617">
        <v>128007099</v>
      </c>
    </row>
    <row r="2618" spans="2:7">
      <c r="B2618">
        <v>0.406182133910257</v>
      </c>
      <c r="D2618">
        <v>0.38768293349589</v>
      </c>
      <c r="E2618">
        <v>134084158</v>
      </c>
      <c r="F2618">
        <f t="shared" si="40"/>
        <v>43523625097</v>
      </c>
      <c r="G2618">
        <v>123299827</v>
      </c>
    </row>
    <row r="2619" spans="2:7">
      <c r="B2619">
        <v>0.273135862052046</v>
      </c>
      <c r="D2619">
        <v>0.387802843048739</v>
      </c>
      <c r="E2619">
        <v>115841486</v>
      </c>
      <c r="F2619">
        <f t="shared" si="40"/>
        <v>43389540939</v>
      </c>
      <c r="G2619">
        <v>117061179</v>
      </c>
    </row>
    <row r="2620" spans="2:7">
      <c r="B2620">
        <v>0.424847487074582</v>
      </c>
      <c r="D2620">
        <v>0.388162783421316</v>
      </c>
      <c r="E2620">
        <v>115335536</v>
      </c>
      <c r="F2620">
        <f t="shared" si="40"/>
        <v>43273699453</v>
      </c>
      <c r="G2620">
        <v>96939315</v>
      </c>
    </row>
    <row r="2621" spans="2:7">
      <c r="B2621">
        <v>0.405447302976686</v>
      </c>
      <c r="D2621">
        <v>0.388185255315979</v>
      </c>
      <c r="E2621">
        <v>132693662</v>
      </c>
      <c r="F2621">
        <f t="shared" si="40"/>
        <v>43158363917</v>
      </c>
      <c r="G2621">
        <v>104424915</v>
      </c>
    </row>
    <row r="2622" spans="2:7">
      <c r="B2622">
        <v>0.278986279592742</v>
      </c>
      <c r="D2622">
        <v>0.38818961820604</v>
      </c>
      <c r="E2622">
        <v>116492752</v>
      </c>
      <c r="F2622">
        <f t="shared" si="40"/>
        <v>43025670255</v>
      </c>
      <c r="G2622">
        <v>108205308</v>
      </c>
    </row>
    <row r="2623" spans="2:7">
      <c r="B2623">
        <v>0.305738742193506</v>
      </c>
      <c r="D2623">
        <v>0.388224355318802</v>
      </c>
      <c r="E2623">
        <v>111917406</v>
      </c>
      <c r="F2623">
        <f t="shared" si="40"/>
        <v>42909177503</v>
      </c>
      <c r="G2623">
        <v>93623739</v>
      </c>
    </row>
    <row r="2624" spans="2:7">
      <c r="B2624">
        <v>0.429206128532975</v>
      </c>
      <c r="D2624">
        <v>0.388270777694757</v>
      </c>
      <c r="E2624">
        <v>130460716</v>
      </c>
      <c r="F2624">
        <f t="shared" si="40"/>
        <v>42797260097</v>
      </c>
      <c r="G2624">
        <v>88001697</v>
      </c>
    </row>
    <row r="2625" spans="2:7">
      <c r="B2625">
        <v>0.410667037616927</v>
      </c>
      <c r="D2625">
        <v>0.388301223384413</v>
      </c>
      <c r="E2625">
        <v>113427606</v>
      </c>
      <c r="F2625">
        <f t="shared" si="40"/>
        <v>42666799381</v>
      </c>
      <c r="G2625">
        <v>115070485</v>
      </c>
    </row>
    <row r="2626" spans="2:7">
      <c r="B2626">
        <v>0.417041658724892</v>
      </c>
      <c r="D2626">
        <v>0.38833751394506</v>
      </c>
      <c r="E2626">
        <v>109946044</v>
      </c>
      <c r="F2626">
        <f t="shared" ref="F2626:F2689" si="41">F2627+E2626</f>
        <v>42553371775</v>
      </c>
      <c r="G2626">
        <v>111071937</v>
      </c>
    </row>
    <row r="2627" spans="2:7">
      <c r="B2627">
        <v>0.3959480181543</v>
      </c>
      <c r="D2627">
        <v>0.3883881461527</v>
      </c>
      <c r="E2627">
        <v>129783464</v>
      </c>
      <c r="F2627">
        <f t="shared" si="41"/>
        <v>42443425731</v>
      </c>
      <c r="G2627">
        <v>118050456</v>
      </c>
    </row>
    <row r="2628" spans="2:7">
      <c r="B2628">
        <v>0.387157141719693</v>
      </c>
      <c r="D2628">
        <v>0.388403220159057</v>
      </c>
      <c r="E2628">
        <v>112130528</v>
      </c>
      <c r="F2628">
        <f t="shared" si="41"/>
        <v>42313642267</v>
      </c>
      <c r="G2628">
        <v>115844064</v>
      </c>
    </row>
    <row r="2629" spans="2:7">
      <c r="B2629">
        <v>0.335570923268521</v>
      </c>
      <c r="D2629">
        <v>0.388657480985326</v>
      </c>
      <c r="E2629">
        <v>107551896</v>
      </c>
      <c r="F2629">
        <f t="shared" si="41"/>
        <v>42201511739</v>
      </c>
      <c r="G2629">
        <v>109312240</v>
      </c>
    </row>
    <row r="2630" spans="2:7">
      <c r="B2630">
        <v>0.34008784491673</v>
      </c>
      <c r="D2630">
        <v>0.388749165596709</v>
      </c>
      <c r="E2630">
        <v>141112320</v>
      </c>
      <c r="F2630">
        <f t="shared" si="41"/>
        <v>42093959843</v>
      </c>
      <c r="G2630">
        <v>97703100</v>
      </c>
    </row>
    <row r="2631" spans="2:7">
      <c r="B2631">
        <v>0.46124730203968</v>
      </c>
      <c r="D2631">
        <v>0.388874795497688</v>
      </c>
      <c r="E2631">
        <v>116654792</v>
      </c>
      <c r="F2631">
        <f t="shared" si="41"/>
        <v>41952847523</v>
      </c>
      <c r="G2631">
        <v>96548648</v>
      </c>
    </row>
    <row r="2632" spans="2:7">
      <c r="B2632">
        <v>0.38180383222147</v>
      </c>
      <c r="D2632">
        <v>0.388932086534344</v>
      </c>
      <c r="E2632">
        <v>119601334</v>
      </c>
      <c r="F2632">
        <f t="shared" si="41"/>
        <v>41836192731</v>
      </c>
      <c r="G2632">
        <v>103194508</v>
      </c>
    </row>
    <row r="2633" spans="2:7">
      <c r="B2633">
        <v>0.434766320950881</v>
      </c>
      <c r="D2633">
        <v>0.389149200917327</v>
      </c>
      <c r="E2633">
        <v>138410226</v>
      </c>
      <c r="F2633">
        <f t="shared" si="41"/>
        <v>41716591397</v>
      </c>
      <c r="G2633">
        <v>100254102</v>
      </c>
    </row>
    <row r="2634" spans="2:7">
      <c r="B2634">
        <v>0.446630952670377</v>
      </c>
      <c r="D2634">
        <v>0.38950181437853</v>
      </c>
      <c r="E2634">
        <v>115993740</v>
      </c>
      <c r="F2634">
        <f t="shared" si="41"/>
        <v>41578181171</v>
      </c>
      <c r="G2634">
        <v>107609196</v>
      </c>
    </row>
    <row r="2635" spans="2:7">
      <c r="B2635">
        <v>0.400597670716106</v>
      </c>
      <c r="D2635">
        <v>0.389519703233015</v>
      </c>
      <c r="E2635">
        <v>115306168</v>
      </c>
      <c r="F2635">
        <f t="shared" si="41"/>
        <v>41462187431</v>
      </c>
      <c r="G2635">
        <v>117578658</v>
      </c>
    </row>
    <row r="2636" spans="2:7">
      <c r="B2636">
        <v>0.245159339769531</v>
      </c>
      <c r="D2636">
        <v>0.389661150042367</v>
      </c>
      <c r="E2636">
        <v>132637320</v>
      </c>
      <c r="F2636">
        <f t="shared" si="41"/>
        <v>41346881263</v>
      </c>
      <c r="G2636">
        <v>122270018</v>
      </c>
    </row>
    <row r="2637" spans="2:7">
      <c r="B2637">
        <v>0.405538029141291</v>
      </c>
      <c r="D2637">
        <v>0.389831327711831</v>
      </c>
      <c r="E2637">
        <v>116514674</v>
      </c>
      <c r="F2637">
        <f t="shared" si="41"/>
        <v>41214243943</v>
      </c>
      <c r="G2637">
        <v>99795009</v>
      </c>
    </row>
    <row r="2638" spans="2:7">
      <c r="B2638">
        <v>0.416423126737791</v>
      </c>
      <c r="D2638">
        <v>0.389935823083361</v>
      </c>
      <c r="E2638">
        <v>115654738</v>
      </c>
      <c r="F2638">
        <f t="shared" si="41"/>
        <v>41097729269</v>
      </c>
      <c r="G2638">
        <v>104953950</v>
      </c>
    </row>
    <row r="2639" spans="2:7">
      <c r="B2639">
        <v>0.438514503130929</v>
      </c>
      <c r="D2639">
        <v>0.390097608062993</v>
      </c>
      <c r="E2639">
        <v>132458778</v>
      </c>
      <c r="F2639">
        <f t="shared" si="41"/>
        <v>40982074531</v>
      </c>
      <c r="G2639">
        <v>111444436</v>
      </c>
    </row>
    <row r="2640" spans="2:7">
      <c r="B2640">
        <v>0.416067726720804</v>
      </c>
      <c r="D2640">
        <v>0.390270006107536</v>
      </c>
      <c r="E2640">
        <v>114335670</v>
      </c>
      <c r="F2640">
        <f t="shared" si="41"/>
        <v>40849615753</v>
      </c>
      <c r="G2640">
        <v>114624730</v>
      </c>
    </row>
    <row r="2641" spans="2:7">
      <c r="B2641">
        <v>0.298290735348233</v>
      </c>
      <c r="D2641">
        <v>0.390358049491824</v>
      </c>
      <c r="E2641">
        <v>112319084</v>
      </c>
      <c r="F2641">
        <f t="shared" si="41"/>
        <v>40735280083</v>
      </c>
      <c r="G2641">
        <v>106171634</v>
      </c>
    </row>
    <row r="2642" spans="2:7">
      <c r="B2642">
        <v>0.306623800442767</v>
      </c>
      <c r="D2642">
        <v>0.390539926423688</v>
      </c>
      <c r="E2642">
        <v>129524666</v>
      </c>
      <c r="F2642">
        <f t="shared" si="41"/>
        <v>40622960999</v>
      </c>
      <c r="G2642">
        <v>89639025</v>
      </c>
    </row>
    <row r="2643" spans="2:7">
      <c r="B2643">
        <v>0.352343132353025</v>
      </c>
      <c r="D2643">
        <v>0.390586928179096</v>
      </c>
      <c r="E2643">
        <v>113085938</v>
      </c>
      <c r="F2643">
        <f t="shared" si="41"/>
        <v>40493436333</v>
      </c>
      <c r="G2643">
        <v>90887284</v>
      </c>
    </row>
    <row r="2644" spans="2:7">
      <c r="B2644">
        <v>0.236694181512199</v>
      </c>
      <c r="D2644">
        <v>0.390602631028737</v>
      </c>
      <c r="E2644">
        <v>113078350</v>
      </c>
      <c r="F2644">
        <f t="shared" si="41"/>
        <v>40380350395</v>
      </c>
      <c r="G2644">
        <v>95320228</v>
      </c>
    </row>
    <row r="2645" spans="2:7">
      <c r="B2645">
        <v>0.273482101793647</v>
      </c>
      <c r="D2645">
        <v>0.390612155938408</v>
      </c>
      <c r="E2645">
        <v>131547148</v>
      </c>
      <c r="F2645">
        <f t="shared" si="41"/>
        <v>40267272045</v>
      </c>
      <c r="G2645">
        <v>86676824</v>
      </c>
    </row>
    <row r="2646" spans="2:7">
      <c r="B2646">
        <v>0.474034798876059</v>
      </c>
      <c r="D2646">
        <v>0.390649714977183</v>
      </c>
      <c r="E2646">
        <v>117330686</v>
      </c>
      <c r="F2646">
        <f t="shared" si="41"/>
        <v>40135724897</v>
      </c>
      <c r="G2646">
        <v>63194512</v>
      </c>
    </row>
    <row r="2647" spans="2:7">
      <c r="B2647">
        <v>0.453957976860482</v>
      </c>
      <c r="D2647">
        <v>0.390702704804973</v>
      </c>
      <c r="E2647">
        <v>114978368</v>
      </c>
      <c r="F2647">
        <f t="shared" si="41"/>
        <v>40018394211</v>
      </c>
      <c r="G2647">
        <v>101321304</v>
      </c>
    </row>
    <row r="2648" spans="2:7">
      <c r="B2648">
        <v>0.4041408235807</v>
      </c>
      <c r="D2648">
        <v>0.390833176585378</v>
      </c>
      <c r="E2648">
        <v>134814524</v>
      </c>
      <c r="F2648">
        <f t="shared" si="41"/>
        <v>39903415843</v>
      </c>
      <c r="G2648">
        <v>132177251</v>
      </c>
    </row>
    <row r="2649" spans="2:7">
      <c r="B2649">
        <v>0.420998364621251</v>
      </c>
      <c r="D2649">
        <v>0.390890018071687</v>
      </c>
      <c r="E2649">
        <v>117256018</v>
      </c>
      <c r="F2649">
        <f t="shared" si="41"/>
        <v>39768601319</v>
      </c>
      <c r="G2649">
        <v>125602187</v>
      </c>
    </row>
    <row r="2650" spans="2:7">
      <c r="B2650">
        <v>0.406935266342547</v>
      </c>
      <c r="D2650">
        <v>0.390923201450877</v>
      </c>
      <c r="E2650">
        <v>117122256</v>
      </c>
      <c r="F2650">
        <f t="shared" si="41"/>
        <v>39651345301</v>
      </c>
      <c r="G2650">
        <v>122511330</v>
      </c>
    </row>
    <row r="2651" spans="2:7">
      <c r="B2651">
        <v>0.413076921332114</v>
      </c>
      <c r="D2651">
        <v>0.390993325047382</v>
      </c>
      <c r="E2651">
        <v>132260424</v>
      </c>
      <c r="F2651">
        <f t="shared" si="41"/>
        <v>39534223045</v>
      </c>
      <c r="G2651">
        <v>127782601</v>
      </c>
    </row>
    <row r="2652" spans="2:7">
      <c r="B2652">
        <v>0.373051859348478</v>
      </c>
      <c r="D2652">
        <v>0.391012185028549</v>
      </c>
      <c r="E2652">
        <v>112975272</v>
      </c>
      <c r="F2652">
        <f t="shared" si="41"/>
        <v>39401962621</v>
      </c>
      <c r="G2652">
        <v>117608722</v>
      </c>
    </row>
    <row r="2653" spans="2:7">
      <c r="B2653">
        <v>0.230489698999588</v>
      </c>
      <c r="D2653">
        <v>0.391360217204126</v>
      </c>
      <c r="E2653">
        <v>109252010</v>
      </c>
      <c r="F2653">
        <f t="shared" si="41"/>
        <v>39288987349</v>
      </c>
      <c r="G2653">
        <v>104396474</v>
      </c>
    </row>
    <row r="2654" spans="2:7">
      <c r="B2654">
        <v>0.253108403046323</v>
      </c>
      <c r="D2654">
        <v>0.391655409831186</v>
      </c>
      <c r="E2654">
        <v>127450422</v>
      </c>
      <c r="F2654">
        <f t="shared" si="41"/>
        <v>39179735339</v>
      </c>
      <c r="G2654">
        <v>76044452</v>
      </c>
    </row>
    <row r="2655" spans="2:7">
      <c r="B2655">
        <v>0.209921472808493</v>
      </c>
      <c r="D2655">
        <v>0.391756205308417</v>
      </c>
      <c r="E2655">
        <v>114763814</v>
      </c>
      <c r="F2655">
        <f t="shared" si="41"/>
        <v>39052284917</v>
      </c>
      <c r="G2655">
        <v>55852518</v>
      </c>
    </row>
    <row r="2656" spans="2:7">
      <c r="B2656">
        <v>0.407954070000334</v>
      </c>
      <c r="D2656">
        <v>0.392144855621555</v>
      </c>
      <c r="E2656">
        <v>112378664</v>
      </c>
      <c r="F2656">
        <f t="shared" si="41"/>
        <v>38937521103</v>
      </c>
      <c r="G2656">
        <v>113709638</v>
      </c>
    </row>
    <row r="2657" spans="2:7">
      <c r="B2657">
        <v>0.393161216298179</v>
      </c>
      <c r="D2657">
        <v>0.392145427362489</v>
      </c>
      <c r="E2657">
        <v>132007038</v>
      </c>
      <c r="F2657">
        <f t="shared" si="41"/>
        <v>38825142439</v>
      </c>
      <c r="G2657">
        <v>114489426</v>
      </c>
    </row>
    <row r="2658" spans="2:7">
      <c r="B2658">
        <v>0.430886977741709</v>
      </c>
      <c r="D2658">
        <v>0.392263825274546</v>
      </c>
      <c r="E2658">
        <v>112001142</v>
      </c>
      <c r="F2658">
        <f t="shared" si="41"/>
        <v>38693135401</v>
      </c>
      <c r="G2658">
        <v>106706025</v>
      </c>
    </row>
    <row r="2659" spans="2:7">
      <c r="B2659">
        <v>0.247292266859969</v>
      </c>
      <c r="D2659">
        <v>0.392300237586849</v>
      </c>
      <c r="E2659">
        <v>108541420</v>
      </c>
      <c r="F2659">
        <f t="shared" si="41"/>
        <v>38581134259</v>
      </c>
      <c r="G2659">
        <v>125085299</v>
      </c>
    </row>
    <row r="2660" spans="2:7">
      <c r="B2660">
        <v>0.309213809761256</v>
      </c>
      <c r="D2660">
        <v>0.392305032814824</v>
      </c>
      <c r="E2660">
        <v>126512484</v>
      </c>
      <c r="F2660">
        <f t="shared" si="41"/>
        <v>38472592839</v>
      </c>
      <c r="G2660">
        <v>98741457</v>
      </c>
    </row>
    <row r="2661" spans="2:7">
      <c r="B2661">
        <v>0.262022084051633</v>
      </c>
      <c r="D2661">
        <v>0.39243408568012</v>
      </c>
      <c r="E2661">
        <v>109186124</v>
      </c>
      <c r="F2661">
        <f t="shared" si="41"/>
        <v>38346080355</v>
      </c>
      <c r="G2661">
        <v>90869747</v>
      </c>
    </row>
    <row r="2662" spans="2:7">
      <c r="B2662">
        <v>0.355300430300609</v>
      </c>
      <c r="D2662">
        <v>0.392435647964821</v>
      </c>
      <c r="E2662">
        <v>106944306</v>
      </c>
      <c r="F2662">
        <f t="shared" si="41"/>
        <v>38236894231</v>
      </c>
      <c r="G2662">
        <v>65977722</v>
      </c>
    </row>
    <row r="2663" spans="2:7">
      <c r="B2663">
        <v>0.307098169273116</v>
      </c>
      <c r="D2663">
        <v>0.39251374734474</v>
      </c>
      <c r="E2663">
        <v>121563190</v>
      </c>
      <c r="F2663">
        <f t="shared" si="41"/>
        <v>38129949925</v>
      </c>
      <c r="G2663">
        <v>81572370</v>
      </c>
    </row>
    <row r="2664" spans="2:7">
      <c r="B2664">
        <v>0.205981123921289</v>
      </c>
      <c r="D2664">
        <v>0.392610222105066</v>
      </c>
      <c r="E2664">
        <v>106800148</v>
      </c>
      <c r="F2664">
        <f t="shared" si="41"/>
        <v>38008386735</v>
      </c>
      <c r="G2664">
        <v>59338240</v>
      </c>
    </row>
    <row r="2665" spans="2:7">
      <c r="B2665">
        <v>0.398891201198462</v>
      </c>
      <c r="D2665">
        <v>0.392667811774141</v>
      </c>
      <c r="E2665">
        <v>104253630</v>
      </c>
      <c r="F2665">
        <f t="shared" si="41"/>
        <v>37901586587</v>
      </c>
      <c r="G2665">
        <v>109004982</v>
      </c>
    </row>
    <row r="2666" spans="2:7">
      <c r="B2666">
        <v>0.409342154739277</v>
      </c>
      <c r="D2666">
        <v>0.393013563544146</v>
      </c>
      <c r="E2666">
        <v>120456838</v>
      </c>
      <c r="F2666">
        <f t="shared" si="41"/>
        <v>37797332957</v>
      </c>
      <c r="G2666">
        <v>114506559</v>
      </c>
    </row>
    <row r="2667" spans="2:7">
      <c r="B2667">
        <v>0.241195603219724</v>
      </c>
      <c r="D2667">
        <v>0.393101846295598</v>
      </c>
      <c r="E2667">
        <v>102567054</v>
      </c>
      <c r="F2667">
        <f t="shared" si="41"/>
        <v>37676876119</v>
      </c>
      <c r="G2667">
        <v>109790770</v>
      </c>
    </row>
    <row r="2668" spans="2:7">
      <c r="B2668">
        <v>0.327321213847209</v>
      </c>
      <c r="D2668">
        <v>0.393105202585271</v>
      </c>
      <c r="E2668">
        <v>98613202</v>
      </c>
      <c r="F2668">
        <f t="shared" si="41"/>
        <v>37574309065</v>
      </c>
      <c r="G2668">
        <v>84271636</v>
      </c>
    </row>
    <row r="2669" spans="2:7">
      <c r="B2669">
        <v>0.398249728222299</v>
      </c>
      <c r="D2669">
        <v>0.393161216298179</v>
      </c>
      <c r="E2669">
        <v>124883314</v>
      </c>
      <c r="F2669">
        <f t="shared" si="41"/>
        <v>37475695863</v>
      </c>
      <c r="G2669">
        <v>88229360</v>
      </c>
    </row>
    <row r="2670" spans="2:7">
      <c r="B2670">
        <v>0.386494479280107</v>
      </c>
      <c r="D2670">
        <v>0.393383638110594</v>
      </c>
      <c r="E2670">
        <v>108934344</v>
      </c>
      <c r="F2670">
        <f t="shared" si="41"/>
        <v>37350812549</v>
      </c>
      <c r="G2670">
        <v>116771282</v>
      </c>
    </row>
    <row r="2671" spans="2:7">
      <c r="B2671">
        <v>0.422333803635141</v>
      </c>
      <c r="D2671">
        <v>0.393424650720879</v>
      </c>
      <c r="E2671">
        <v>107572058</v>
      </c>
      <c r="F2671">
        <f t="shared" si="41"/>
        <v>37241878205</v>
      </c>
      <c r="G2671">
        <v>115495976</v>
      </c>
    </row>
    <row r="2672" spans="2:7">
      <c r="B2672">
        <v>0.409583662255841</v>
      </c>
      <c r="D2672">
        <v>0.393485461298786</v>
      </c>
      <c r="E2672">
        <v>125399344</v>
      </c>
      <c r="F2672">
        <f t="shared" si="41"/>
        <v>37134306147</v>
      </c>
      <c r="G2672">
        <v>128216984</v>
      </c>
    </row>
    <row r="2673" spans="2:7">
      <c r="B2673">
        <v>0.449016266254856</v>
      </c>
      <c r="D2673">
        <v>0.3935690618104</v>
      </c>
      <c r="E2673">
        <v>108913454</v>
      </c>
      <c r="F2673">
        <f t="shared" si="41"/>
        <v>37008906803</v>
      </c>
      <c r="G2673">
        <v>128132828</v>
      </c>
    </row>
    <row r="2674" spans="2:7">
      <c r="B2674">
        <v>0.378336491058276</v>
      </c>
      <c r="D2674">
        <v>0.393587624486251</v>
      </c>
      <c r="E2674">
        <v>109867074</v>
      </c>
      <c r="F2674">
        <f t="shared" si="41"/>
        <v>36899993349</v>
      </c>
      <c r="G2674">
        <v>133669148</v>
      </c>
    </row>
    <row r="2675" spans="2:7">
      <c r="B2675">
        <v>0.420667888262805</v>
      </c>
      <c r="D2675">
        <v>0.393678096234581</v>
      </c>
      <c r="E2675">
        <v>126119150</v>
      </c>
      <c r="F2675">
        <f t="shared" si="41"/>
        <v>36790126275</v>
      </c>
      <c r="G2675">
        <v>121401005</v>
      </c>
    </row>
    <row r="2676" spans="2:7">
      <c r="B2676">
        <v>0.447512694661124</v>
      </c>
      <c r="D2676">
        <v>0.393789235719369</v>
      </c>
      <c r="E2676">
        <v>109119888</v>
      </c>
      <c r="F2676">
        <f t="shared" si="41"/>
        <v>36664007125</v>
      </c>
      <c r="G2676">
        <v>117656898</v>
      </c>
    </row>
    <row r="2677" spans="2:7">
      <c r="B2677">
        <v>0.45706715550779</v>
      </c>
      <c r="D2677">
        <v>0.393794043329683</v>
      </c>
      <c r="E2677">
        <v>104721686</v>
      </c>
      <c r="F2677">
        <f t="shared" si="41"/>
        <v>36554887237</v>
      </c>
      <c r="G2677">
        <v>143020688</v>
      </c>
    </row>
    <row r="2678" spans="2:7">
      <c r="B2678">
        <v>0.40809228308906</v>
      </c>
      <c r="D2678">
        <v>0.394147638845308</v>
      </c>
      <c r="E2678">
        <v>125436850</v>
      </c>
      <c r="F2678">
        <f t="shared" si="41"/>
        <v>36450165551</v>
      </c>
      <c r="G2678">
        <v>159571905</v>
      </c>
    </row>
    <row r="2679" spans="2:7">
      <c r="B2679">
        <v>0.392610222105066</v>
      </c>
      <c r="D2679">
        <v>0.394203679643483</v>
      </c>
      <c r="E2679">
        <v>107101384</v>
      </c>
      <c r="F2679">
        <f t="shared" si="41"/>
        <v>36324728701</v>
      </c>
      <c r="G2679">
        <v>164297659</v>
      </c>
    </row>
    <row r="2680" spans="2:7">
      <c r="B2680">
        <v>0.392305032814824</v>
      </c>
      <c r="D2680">
        <v>0.394417259469406</v>
      </c>
      <c r="E2680">
        <v>103600434</v>
      </c>
      <c r="F2680">
        <f t="shared" si="41"/>
        <v>36217627317</v>
      </c>
      <c r="G2680">
        <v>153867079</v>
      </c>
    </row>
    <row r="2681" spans="2:7">
      <c r="B2681">
        <v>0.422777830215374</v>
      </c>
      <c r="D2681">
        <v>0.394535387836931</v>
      </c>
      <c r="E2681">
        <v>121181078</v>
      </c>
      <c r="F2681">
        <f t="shared" si="41"/>
        <v>36114026883</v>
      </c>
      <c r="G2681">
        <v>148745838</v>
      </c>
    </row>
    <row r="2682" spans="2:7">
      <c r="B2682">
        <v>0.426740911831293</v>
      </c>
      <c r="D2682">
        <v>0.394666840651849</v>
      </c>
      <c r="E2682">
        <v>101870248</v>
      </c>
      <c r="F2682">
        <f t="shared" si="41"/>
        <v>35992845805</v>
      </c>
      <c r="G2682">
        <v>145599783</v>
      </c>
    </row>
    <row r="2683" spans="2:7">
      <c r="B2683">
        <v>0.376557574385728</v>
      </c>
      <c r="D2683">
        <v>0.394736994156261</v>
      </c>
      <c r="E2683">
        <v>103642530</v>
      </c>
      <c r="F2683">
        <f t="shared" si="41"/>
        <v>35890975557</v>
      </c>
      <c r="G2683">
        <v>139155564</v>
      </c>
    </row>
    <row r="2684" spans="2:7">
      <c r="B2684">
        <v>0.442242650941343</v>
      </c>
      <c r="D2684">
        <v>0.394750557485721</v>
      </c>
      <c r="E2684">
        <v>121377382</v>
      </c>
      <c r="F2684">
        <f t="shared" si="41"/>
        <v>35787333027</v>
      </c>
      <c r="G2684">
        <v>142398104</v>
      </c>
    </row>
    <row r="2685" spans="2:7">
      <c r="B2685">
        <v>0.416831353644644</v>
      </c>
      <c r="D2685">
        <v>0.394778085465212</v>
      </c>
      <c r="E2685">
        <v>104632276</v>
      </c>
      <c r="F2685">
        <f t="shared" si="41"/>
        <v>35665955645</v>
      </c>
      <c r="G2685">
        <v>136601442</v>
      </c>
    </row>
    <row r="2686" spans="2:7">
      <c r="B2686">
        <v>0.381670892403353</v>
      </c>
      <c r="D2686">
        <v>0.394899812040326</v>
      </c>
      <c r="E2686">
        <v>106596798</v>
      </c>
      <c r="F2686">
        <f t="shared" si="41"/>
        <v>35561323369</v>
      </c>
      <c r="G2686">
        <v>143945640</v>
      </c>
    </row>
    <row r="2687" spans="2:7">
      <c r="B2687">
        <v>0.417198123298433</v>
      </c>
      <c r="D2687">
        <v>0.394903542454332</v>
      </c>
      <c r="E2687">
        <v>121243358</v>
      </c>
      <c r="F2687">
        <f t="shared" si="41"/>
        <v>35454726571</v>
      </c>
      <c r="G2687">
        <v>142398104</v>
      </c>
    </row>
    <row r="2688" spans="2:7">
      <c r="B2688">
        <v>0.388874795497688</v>
      </c>
      <c r="D2688">
        <v>0.39490988811382</v>
      </c>
      <c r="E2688">
        <v>104405910</v>
      </c>
      <c r="F2688">
        <f t="shared" si="41"/>
        <v>35333483213</v>
      </c>
      <c r="G2688">
        <v>133571360</v>
      </c>
    </row>
    <row r="2689" spans="2:7">
      <c r="B2689">
        <v>0.410088394724549</v>
      </c>
      <c r="D2689">
        <v>0.394926243940045</v>
      </c>
      <c r="E2689">
        <v>102008350</v>
      </c>
      <c r="F2689">
        <f t="shared" si="41"/>
        <v>35229077303</v>
      </c>
      <c r="G2689">
        <v>123013291</v>
      </c>
    </row>
    <row r="2690" spans="2:7">
      <c r="B2690">
        <v>0.425700804629156</v>
      </c>
      <c r="D2690">
        <v>0.395361749732854</v>
      </c>
      <c r="E2690">
        <v>118981520</v>
      </c>
      <c r="F2690">
        <f t="shared" ref="F2690:F2753" si="42">F2691+E2690</f>
        <v>35127068953</v>
      </c>
      <c r="G2690">
        <v>114861640</v>
      </c>
    </row>
    <row r="2691" spans="2:7">
      <c r="B2691">
        <v>0.390358049491824</v>
      </c>
      <c r="D2691">
        <v>0.395386390687883</v>
      </c>
      <c r="E2691">
        <v>103069550</v>
      </c>
      <c r="F2691">
        <f t="shared" si="42"/>
        <v>35008087433</v>
      </c>
      <c r="G2691">
        <v>112211224</v>
      </c>
    </row>
    <row r="2692" spans="2:7">
      <c r="B2692">
        <v>0.328252605478141</v>
      </c>
      <c r="D2692">
        <v>0.395481655951514</v>
      </c>
      <c r="E2692">
        <v>100741394</v>
      </c>
      <c r="F2692">
        <f t="shared" si="42"/>
        <v>34905017883</v>
      </c>
      <c r="G2692">
        <v>101941173</v>
      </c>
    </row>
    <row r="2693" spans="2:7">
      <c r="B2693">
        <v>0.371583029510918</v>
      </c>
      <c r="D2693">
        <v>0.395484978429278</v>
      </c>
      <c r="E2693">
        <v>117308110</v>
      </c>
      <c r="F2693">
        <f t="shared" si="42"/>
        <v>34804276489</v>
      </c>
      <c r="G2693">
        <v>90646515</v>
      </c>
    </row>
    <row r="2694" spans="2:7">
      <c r="B2694">
        <v>0.381251743478975</v>
      </c>
      <c r="D2694">
        <v>0.395570200771045</v>
      </c>
      <c r="E2694">
        <v>96271594</v>
      </c>
      <c r="F2694">
        <f t="shared" si="42"/>
        <v>34686968379</v>
      </c>
      <c r="G2694">
        <v>81755244</v>
      </c>
    </row>
    <row r="2695" spans="2:7">
      <c r="B2695">
        <v>0.226249466519747</v>
      </c>
      <c r="D2695">
        <v>0.395624221933663</v>
      </c>
      <c r="E2695">
        <v>94591130</v>
      </c>
      <c r="F2695">
        <f t="shared" si="42"/>
        <v>34590696785</v>
      </c>
      <c r="G2695">
        <v>86285876</v>
      </c>
    </row>
    <row r="2696" spans="2:7">
      <c r="B2696">
        <v>0.248142663483875</v>
      </c>
      <c r="D2696">
        <v>0.395779966010824</v>
      </c>
      <c r="E2696">
        <v>114786458</v>
      </c>
      <c r="F2696">
        <f t="shared" si="42"/>
        <v>34496105655</v>
      </c>
      <c r="G2696">
        <v>71337415</v>
      </c>
    </row>
    <row r="2697" spans="2:7">
      <c r="B2697">
        <v>0.364671180456484</v>
      </c>
      <c r="D2697">
        <v>0.395787047732878</v>
      </c>
      <c r="E2697">
        <v>100404616</v>
      </c>
      <c r="F2697">
        <f t="shared" si="42"/>
        <v>34381319197</v>
      </c>
      <c r="G2697">
        <v>68575468</v>
      </c>
    </row>
    <row r="2698" spans="2:7">
      <c r="B2698">
        <v>0.346120708932773</v>
      </c>
      <c r="D2698">
        <v>0.395793882547775</v>
      </c>
      <c r="E2698">
        <v>100268238</v>
      </c>
      <c r="F2698">
        <f t="shared" si="42"/>
        <v>34280914581</v>
      </c>
      <c r="G2698">
        <v>65991876</v>
      </c>
    </row>
    <row r="2699" spans="2:7">
      <c r="B2699">
        <v>0.363060642457732</v>
      </c>
      <c r="D2699">
        <v>0.395853740547903</v>
      </c>
      <c r="E2699">
        <v>113841824</v>
      </c>
      <c r="F2699">
        <f t="shared" si="42"/>
        <v>34180646343</v>
      </c>
      <c r="G2699">
        <v>66565353</v>
      </c>
    </row>
    <row r="2700" spans="2:7">
      <c r="B2700">
        <v>0.293215423114508</v>
      </c>
      <c r="D2700">
        <v>0.3959480181543</v>
      </c>
      <c r="E2700">
        <v>95796786</v>
      </c>
      <c r="F2700">
        <f t="shared" si="42"/>
        <v>34066804519</v>
      </c>
      <c r="G2700">
        <v>67114345</v>
      </c>
    </row>
    <row r="2701" spans="2:7">
      <c r="B2701">
        <v>0.299117876560928</v>
      </c>
      <c r="D2701">
        <v>0.395988279483105</v>
      </c>
      <c r="E2701">
        <v>94698606</v>
      </c>
      <c r="F2701">
        <f t="shared" si="42"/>
        <v>33971007733</v>
      </c>
      <c r="G2701">
        <v>73263015</v>
      </c>
    </row>
    <row r="2702" spans="2:7">
      <c r="B2702">
        <v>0.40067655654092</v>
      </c>
      <c r="D2702">
        <v>0.396004539475919</v>
      </c>
      <c r="E2702">
        <v>110771614</v>
      </c>
      <c r="F2702">
        <f t="shared" si="42"/>
        <v>33876309127</v>
      </c>
      <c r="G2702">
        <v>90186744</v>
      </c>
    </row>
    <row r="2703" spans="2:7">
      <c r="B2703">
        <v>0.395386390687883</v>
      </c>
      <c r="D2703">
        <v>0.396072105154033</v>
      </c>
      <c r="E2703">
        <v>94879564</v>
      </c>
      <c r="F2703">
        <f t="shared" si="42"/>
        <v>33765537513</v>
      </c>
      <c r="G2703">
        <v>120292242</v>
      </c>
    </row>
    <row r="2704" spans="2:7">
      <c r="B2704">
        <v>0.258610226026081</v>
      </c>
      <c r="D2704">
        <v>0.396096988552486</v>
      </c>
      <c r="E2704">
        <v>95689488</v>
      </c>
      <c r="F2704">
        <f t="shared" si="42"/>
        <v>33670657949</v>
      </c>
      <c r="G2704">
        <v>116315344</v>
      </c>
    </row>
    <row r="2705" spans="2:7">
      <c r="B2705">
        <v>0.422835128719564</v>
      </c>
      <c r="D2705">
        <v>0.39612630259574</v>
      </c>
      <c r="E2705">
        <v>113367343</v>
      </c>
      <c r="F2705">
        <f t="shared" si="42"/>
        <v>33574968461</v>
      </c>
      <c r="G2705">
        <v>99173775</v>
      </c>
    </row>
    <row r="2706" spans="2:7">
      <c r="B2706">
        <v>0.299019261146823</v>
      </c>
      <c r="D2706">
        <v>0.396238387105887</v>
      </c>
      <c r="E2706">
        <v>96331128</v>
      </c>
      <c r="F2706">
        <f t="shared" si="42"/>
        <v>33461601118</v>
      </c>
      <c r="G2706">
        <v>106559472</v>
      </c>
    </row>
    <row r="2707" spans="2:7">
      <c r="B2707">
        <v>0.425070062503917</v>
      </c>
      <c r="D2707">
        <v>0.396516719914048</v>
      </c>
      <c r="E2707">
        <v>95566810</v>
      </c>
      <c r="F2707">
        <f t="shared" si="42"/>
        <v>33365269990</v>
      </c>
      <c r="G2707">
        <v>98162082</v>
      </c>
    </row>
    <row r="2708" spans="2:7">
      <c r="B2708">
        <v>0.432420110881994</v>
      </c>
      <c r="D2708">
        <v>0.396547431329567</v>
      </c>
      <c r="E2708">
        <v>111315098</v>
      </c>
      <c r="F2708">
        <f t="shared" si="42"/>
        <v>33269703180</v>
      </c>
      <c r="G2708">
        <v>91956935</v>
      </c>
    </row>
    <row r="2709" spans="2:7">
      <c r="B2709">
        <v>0.441429095603319</v>
      </c>
      <c r="D2709">
        <v>0.396562283670958</v>
      </c>
      <c r="E2709">
        <v>98135212</v>
      </c>
      <c r="F2709">
        <f t="shared" si="42"/>
        <v>33158388082</v>
      </c>
      <c r="G2709">
        <v>120547424</v>
      </c>
    </row>
    <row r="2710" spans="2:7">
      <c r="B2710">
        <v>0.398808313039204</v>
      </c>
      <c r="D2710">
        <v>0.396723318454575</v>
      </c>
      <c r="E2710">
        <v>97994678</v>
      </c>
      <c r="F2710">
        <f t="shared" si="42"/>
        <v>33060252870</v>
      </c>
      <c r="G2710">
        <v>120780908</v>
      </c>
    </row>
    <row r="2711" spans="2:7">
      <c r="B2711">
        <v>0.423127660865114</v>
      </c>
      <c r="D2711">
        <v>0.396739451800961</v>
      </c>
      <c r="E2711">
        <v>113616244</v>
      </c>
      <c r="F2711">
        <f t="shared" si="42"/>
        <v>32962258192</v>
      </c>
      <c r="G2711">
        <v>111844608</v>
      </c>
    </row>
    <row r="2712" spans="2:7">
      <c r="B2712">
        <v>0.404032756915859</v>
      </c>
      <c r="D2712">
        <v>0.396762309589299</v>
      </c>
      <c r="E2712">
        <v>97222706</v>
      </c>
      <c r="F2712">
        <f t="shared" si="42"/>
        <v>32848641948</v>
      </c>
      <c r="G2712">
        <v>124246824</v>
      </c>
    </row>
    <row r="2713" spans="2:7">
      <c r="B2713">
        <v>0.390993325047382</v>
      </c>
      <c r="D2713">
        <v>0.396814255863586</v>
      </c>
      <c r="E2713">
        <v>98069610</v>
      </c>
      <c r="F2713">
        <f t="shared" si="42"/>
        <v>32751419242</v>
      </c>
      <c r="G2713">
        <v>115888856</v>
      </c>
    </row>
    <row r="2714" spans="2:7">
      <c r="B2714">
        <v>0.400762708624494</v>
      </c>
      <c r="D2714">
        <v>0.396824995929634</v>
      </c>
      <c r="E2714">
        <v>117810232</v>
      </c>
      <c r="F2714">
        <f t="shared" si="42"/>
        <v>32653349632</v>
      </c>
      <c r="G2714">
        <v>116179310</v>
      </c>
    </row>
    <row r="2715" spans="2:7">
      <c r="B2715">
        <v>0.421769782605994</v>
      </c>
      <c r="D2715">
        <v>0.397062939785857</v>
      </c>
      <c r="E2715">
        <v>103486846</v>
      </c>
      <c r="F2715">
        <f t="shared" si="42"/>
        <v>32535539400</v>
      </c>
      <c r="G2715">
        <v>115666244</v>
      </c>
    </row>
    <row r="2716" spans="2:7">
      <c r="B2716">
        <v>0.421742670842387</v>
      </c>
      <c r="D2716">
        <v>0.397118959625969</v>
      </c>
      <c r="E2716">
        <v>101776294</v>
      </c>
      <c r="F2716">
        <f t="shared" si="42"/>
        <v>32432052554</v>
      </c>
      <c r="G2716">
        <v>113605314</v>
      </c>
    </row>
    <row r="2717" spans="2:7">
      <c r="B2717">
        <v>0.390702704804973</v>
      </c>
      <c r="D2717">
        <v>0.397166590652987</v>
      </c>
      <c r="E2717">
        <v>119304720</v>
      </c>
      <c r="F2717">
        <f t="shared" si="42"/>
        <v>32330276260</v>
      </c>
      <c r="G2717">
        <v>116658336</v>
      </c>
    </row>
    <row r="2718" spans="2:7">
      <c r="B2718">
        <v>0.408334285412083</v>
      </c>
      <c r="D2718">
        <v>0.397185599593461</v>
      </c>
      <c r="E2718">
        <v>105113854</v>
      </c>
      <c r="F2718">
        <f t="shared" si="42"/>
        <v>32210971540</v>
      </c>
      <c r="G2718">
        <v>104811700</v>
      </c>
    </row>
    <row r="2719" spans="2:7">
      <c r="B2719">
        <v>0.329081367032857</v>
      </c>
      <c r="D2719">
        <v>0.397219223004404</v>
      </c>
      <c r="E2719">
        <v>105179330</v>
      </c>
      <c r="F2719">
        <f t="shared" si="42"/>
        <v>32105857686</v>
      </c>
      <c r="G2719">
        <v>101227502</v>
      </c>
    </row>
    <row r="2720" spans="2:7">
      <c r="B2720">
        <v>0.42627332868162</v>
      </c>
      <c r="D2720">
        <v>0.397237968170927</v>
      </c>
      <c r="E2720">
        <v>120208036</v>
      </c>
      <c r="F2720">
        <f t="shared" si="42"/>
        <v>32000678356</v>
      </c>
      <c r="G2720">
        <v>94302188</v>
      </c>
    </row>
    <row r="2721" spans="2:7">
      <c r="B2721">
        <v>0.401524568171918</v>
      </c>
      <c r="D2721">
        <v>0.397244811605128</v>
      </c>
      <c r="E2721">
        <v>101449632</v>
      </c>
      <c r="F2721">
        <f t="shared" si="42"/>
        <v>31880470320</v>
      </c>
      <c r="G2721">
        <v>106641730</v>
      </c>
    </row>
    <row r="2722" spans="2:7">
      <c r="B2722">
        <v>0.417408617983365</v>
      </c>
      <c r="D2722">
        <v>0.397439568860386</v>
      </c>
      <c r="E2722">
        <v>103173418</v>
      </c>
      <c r="F2722">
        <f t="shared" si="42"/>
        <v>31779020688</v>
      </c>
      <c r="G2722">
        <v>107665930</v>
      </c>
    </row>
    <row r="2723" spans="2:7">
      <c r="B2723">
        <v>0.394750557485721</v>
      </c>
      <c r="D2723">
        <v>0.397787548010174</v>
      </c>
      <c r="E2723">
        <v>119567188</v>
      </c>
      <c r="F2723">
        <f t="shared" si="42"/>
        <v>31675847270</v>
      </c>
      <c r="G2723">
        <v>100176429</v>
      </c>
    </row>
    <row r="2724" spans="2:7">
      <c r="B2724">
        <v>0.230740210497715</v>
      </c>
      <c r="D2724">
        <v>0.398056693548073</v>
      </c>
      <c r="E2724">
        <v>103935570</v>
      </c>
      <c r="F2724">
        <f t="shared" si="42"/>
        <v>31556280082</v>
      </c>
      <c r="G2724">
        <v>103787721</v>
      </c>
    </row>
    <row r="2725" spans="2:7">
      <c r="B2725">
        <v>0.33355867323562</v>
      </c>
      <c r="D2725">
        <v>0.398249728222299</v>
      </c>
      <c r="E2725">
        <v>100396304</v>
      </c>
      <c r="F2725">
        <f t="shared" si="42"/>
        <v>31452344512</v>
      </c>
      <c r="G2725">
        <v>81841407</v>
      </c>
    </row>
    <row r="2726" spans="2:7">
      <c r="B2726">
        <v>0.30981405060529</v>
      </c>
      <c r="D2726">
        <v>0.398254473629046</v>
      </c>
      <c r="E2726">
        <v>116033720</v>
      </c>
      <c r="F2726">
        <f t="shared" si="42"/>
        <v>31351948208</v>
      </c>
      <c r="G2726">
        <v>81135276</v>
      </c>
    </row>
    <row r="2727" spans="2:7">
      <c r="B2727">
        <v>0.245118152959167</v>
      </c>
      <c r="D2727">
        <v>0.39851791377734</v>
      </c>
      <c r="E2727">
        <v>99929702</v>
      </c>
      <c r="F2727">
        <f t="shared" si="42"/>
        <v>31235914488</v>
      </c>
      <c r="G2727">
        <v>70227630</v>
      </c>
    </row>
    <row r="2728" spans="2:7">
      <c r="B2728">
        <v>0.322505461659197</v>
      </c>
      <c r="D2728">
        <v>0.398542775459259</v>
      </c>
      <c r="E2728">
        <v>103929956</v>
      </c>
      <c r="F2728">
        <f t="shared" si="42"/>
        <v>31135984786</v>
      </c>
      <c r="G2728">
        <v>60756660</v>
      </c>
    </row>
    <row r="2729" spans="2:7">
      <c r="B2729">
        <v>0.438246404711585</v>
      </c>
      <c r="D2729">
        <v>0.398803493664006</v>
      </c>
      <c r="E2729">
        <v>119895110</v>
      </c>
      <c r="F2729">
        <f t="shared" si="42"/>
        <v>31032054830</v>
      </c>
      <c r="G2729">
        <v>93348960</v>
      </c>
    </row>
    <row r="2730" spans="2:7">
      <c r="B2730">
        <v>0.414905020189148</v>
      </c>
      <c r="D2730">
        <v>0.398808313039204</v>
      </c>
      <c r="E2730">
        <v>103152448</v>
      </c>
      <c r="F2730">
        <f t="shared" si="42"/>
        <v>30912159720</v>
      </c>
      <c r="G2730">
        <v>112143957</v>
      </c>
    </row>
    <row r="2731" spans="2:7">
      <c r="B2731">
        <v>0.40793905890804</v>
      </c>
      <c r="D2731">
        <v>0.398891201198462</v>
      </c>
      <c r="E2731">
        <v>100676240</v>
      </c>
      <c r="F2731">
        <f t="shared" si="42"/>
        <v>30809007272</v>
      </c>
      <c r="G2731">
        <v>119397726</v>
      </c>
    </row>
    <row r="2732" spans="2:7">
      <c r="B2732">
        <v>0.399277600152131</v>
      </c>
      <c r="D2732">
        <v>0.399036578964265</v>
      </c>
      <c r="E2732">
        <v>118886736</v>
      </c>
      <c r="F2732">
        <f t="shared" si="42"/>
        <v>30708331032</v>
      </c>
      <c r="G2732">
        <v>146136139</v>
      </c>
    </row>
    <row r="2733" spans="2:7">
      <c r="B2733">
        <v>0.419429899099097</v>
      </c>
      <c r="D2733">
        <v>0.399058167315002</v>
      </c>
      <c r="E2733">
        <v>97800512</v>
      </c>
      <c r="F2733">
        <f t="shared" si="42"/>
        <v>30589444296</v>
      </c>
      <c r="G2733">
        <v>140350449</v>
      </c>
    </row>
    <row r="2734" spans="2:7">
      <c r="B2734">
        <v>0.463847784764316</v>
      </c>
      <c r="D2734">
        <v>0.399277600152131</v>
      </c>
      <c r="E2734">
        <v>94915860</v>
      </c>
      <c r="F2734">
        <f t="shared" si="42"/>
        <v>30491643784</v>
      </c>
      <c r="G2734">
        <v>138448657</v>
      </c>
    </row>
    <row r="2735" spans="2:7">
      <c r="B2735">
        <v>0.386896933792725</v>
      </c>
      <c r="D2735">
        <v>0.39944292385459</v>
      </c>
      <c r="E2735">
        <v>123714924</v>
      </c>
      <c r="F2735">
        <f t="shared" si="42"/>
        <v>30396727924</v>
      </c>
      <c r="G2735">
        <v>140966397</v>
      </c>
    </row>
    <row r="2736" spans="2:7">
      <c r="B2736">
        <v>0.452897561872447</v>
      </c>
      <c r="D2736">
        <v>0.399821973707785</v>
      </c>
      <c r="E2736">
        <v>108892170</v>
      </c>
      <c r="F2736">
        <f t="shared" si="42"/>
        <v>30273013000</v>
      </c>
      <c r="G2736">
        <v>143211009</v>
      </c>
    </row>
    <row r="2737" spans="2:7">
      <c r="B2737">
        <v>0.39243408568012</v>
      </c>
      <c r="D2737">
        <v>0.399878639595885</v>
      </c>
      <c r="E2737">
        <v>109048914</v>
      </c>
      <c r="F2737">
        <f t="shared" si="42"/>
        <v>30164120830</v>
      </c>
      <c r="G2737">
        <v>154170844</v>
      </c>
    </row>
    <row r="2738" spans="2:7">
      <c r="B2738">
        <v>0.430794224260461</v>
      </c>
      <c r="D2738">
        <v>0.399909882266857</v>
      </c>
      <c r="E2738">
        <v>128175586</v>
      </c>
      <c r="F2738">
        <f t="shared" si="42"/>
        <v>30055071916</v>
      </c>
      <c r="G2738">
        <v>153531387</v>
      </c>
    </row>
    <row r="2739" spans="2:7">
      <c r="B2739">
        <v>0.400020809611671</v>
      </c>
      <c r="D2739">
        <v>0.400020809611671</v>
      </c>
      <c r="E2739">
        <v>109852122</v>
      </c>
      <c r="F2739">
        <f t="shared" si="42"/>
        <v>29926896330</v>
      </c>
      <c r="G2739">
        <v>160942652</v>
      </c>
    </row>
    <row r="2740" spans="2:7">
      <c r="B2740">
        <v>0.414712232048231</v>
      </c>
      <c r="D2740">
        <v>0.400027066532282</v>
      </c>
      <c r="E2740">
        <v>107026164</v>
      </c>
      <c r="F2740">
        <f t="shared" si="42"/>
        <v>29817044208</v>
      </c>
      <c r="G2740">
        <v>151058247</v>
      </c>
    </row>
    <row r="2741" spans="2:7">
      <c r="B2741">
        <v>0.383950730081693</v>
      </c>
      <c r="D2741">
        <v>0.400105014053865</v>
      </c>
      <c r="E2741">
        <v>125637310</v>
      </c>
      <c r="F2741">
        <f t="shared" si="42"/>
        <v>29710018044</v>
      </c>
      <c r="G2741">
        <v>143000486</v>
      </c>
    </row>
    <row r="2742" spans="2:7">
      <c r="B2742">
        <v>0.430563779436994</v>
      </c>
      <c r="D2742">
        <v>0.400238725592272</v>
      </c>
      <c r="E2742">
        <v>105723260</v>
      </c>
      <c r="F2742">
        <f t="shared" si="42"/>
        <v>29584380734</v>
      </c>
      <c r="G2742">
        <v>139676741</v>
      </c>
    </row>
    <row r="2743" spans="2:7">
      <c r="B2743">
        <v>0.401075961501483</v>
      </c>
      <c r="D2743">
        <v>0.400417766263263</v>
      </c>
      <c r="E2743">
        <v>105725214</v>
      </c>
      <c r="F2743">
        <f t="shared" si="42"/>
        <v>29478657474</v>
      </c>
      <c r="G2743">
        <v>138392950</v>
      </c>
    </row>
    <row r="2744" spans="2:7">
      <c r="B2744">
        <v>0.37616301666558</v>
      </c>
      <c r="D2744">
        <v>0.400569024916917</v>
      </c>
      <c r="E2744">
        <v>123352566</v>
      </c>
      <c r="F2744">
        <f t="shared" si="42"/>
        <v>29372932260</v>
      </c>
      <c r="G2744">
        <v>138991437</v>
      </c>
    </row>
    <row r="2745" spans="2:7">
      <c r="B2745">
        <v>0.412507121225508</v>
      </c>
      <c r="D2745">
        <v>0.400597670716106</v>
      </c>
      <c r="E2745">
        <v>106258396</v>
      </c>
      <c r="F2745">
        <f t="shared" si="42"/>
        <v>29249579694</v>
      </c>
      <c r="G2745">
        <v>124949353</v>
      </c>
    </row>
    <row r="2746" spans="2:7">
      <c r="B2746">
        <v>0.421315188900761</v>
      </c>
      <c r="D2746">
        <v>0.40067655654092</v>
      </c>
      <c r="E2746">
        <v>101996466</v>
      </c>
      <c r="F2746">
        <f t="shared" si="42"/>
        <v>29143321298</v>
      </c>
      <c r="G2746">
        <v>121715084</v>
      </c>
    </row>
    <row r="2747" spans="2:7">
      <c r="B2747">
        <v>0.390586928179096</v>
      </c>
      <c r="D2747">
        <v>0.400684201791253</v>
      </c>
      <c r="E2747">
        <v>124438394</v>
      </c>
      <c r="F2747">
        <f t="shared" si="42"/>
        <v>29041324832</v>
      </c>
      <c r="G2747">
        <v>124709476</v>
      </c>
    </row>
    <row r="2748" spans="2:7">
      <c r="B2748">
        <v>0.410577338719914</v>
      </c>
      <c r="D2748">
        <v>0.400762708624494</v>
      </c>
      <c r="E2748">
        <v>109841862</v>
      </c>
      <c r="F2748">
        <f t="shared" si="42"/>
        <v>28916886438</v>
      </c>
      <c r="G2748">
        <v>117338673</v>
      </c>
    </row>
    <row r="2749" spans="2:7">
      <c r="B2749">
        <v>0.388749165596709</v>
      </c>
      <c r="D2749">
        <v>0.400783287920482</v>
      </c>
      <c r="E2749">
        <v>107522946</v>
      </c>
      <c r="F2749">
        <f t="shared" si="42"/>
        <v>28807044576</v>
      </c>
      <c r="G2749">
        <v>113614740</v>
      </c>
    </row>
    <row r="2750" spans="2:7">
      <c r="B2750">
        <v>0.414281730393097</v>
      </c>
      <c r="D2750">
        <v>0.400902209603434</v>
      </c>
      <c r="E2750">
        <v>128871804</v>
      </c>
      <c r="F2750">
        <f t="shared" si="42"/>
        <v>28699521630</v>
      </c>
      <c r="G2750">
        <v>112727952</v>
      </c>
    </row>
    <row r="2751" spans="2:7">
      <c r="B2751">
        <v>0.406459729227362</v>
      </c>
      <c r="D2751">
        <v>0.400931741789196</v>
      </c>
      <c r="E2751">
        <v>111163226</v>
      </c>
      <c r="F2751">
        <f t="shared" si="42"/>
        <v>28570649826</v>
      </c>
      <c r="G2751">
        <v>122970002</v>
      </c>
    </row>
    <row r="2752" spans="2:7">
      <c r="B2752">
        <v>0.443488646575994</v>
      </c>
      <c r="D2752">
        <v>0.400974164422853</v>
      </c>
      <c r="E2752">
        <v>110906190</v>
      </c>
      <c r="F2752">
        <f t="shared" si="42"/>
        <v>28459486600</v>
      </c>
      <c r="G2752">
        <v>113683396</v>
      </c>
    </row>
    <row r="2753" spans="2:7">
      <c r="B2753">
        <v>0.376025220558714</v>
      </c>
      <c r="D2753">
        <v>0.401075961501483</v>
      </c>
      <c r="E2753">
        <v>124118424</v>
      </c>
      <c r="F2753">
        <f t="shared" si="42"/>
        <v>28348580410</v>
      </c>
      <c r="G2753">
        <v>128524999</v>
      </c>
    </row>
    <row r="2754" spans="2:7">
      <c r="B2754">
        <v>0.287184705923617</v>
      </c>
      <c r="D2754">
        <v>0.401397099413639</v>
      </c>
      <c r="E2754">
        <v>104007536</v>
      </c>
      <c r="F2754">
        <f t="shared" ref="F2754:F2817" si="43">F2755+E2754</f>
        <v>28224461986</v>
      </c>
      <c r="G2754">
        <v>114378629</v>
      </c>
    </row>
    <row r="2755" spans="2:7">
      <c r="B2755">
        <v>0.333997308329268</v>
      </c>
      <c r="D2755">
        <v>0.401402005827489</v>
      </c>
      <c r="E2755">
        <v>101076256</v>
      </c>
      <c r="F2755">
        <f t="shared" si="43"/>
        <v>28120454450</v>
      </c>
      <c r="G2755">
        <v>93284310</v>
      </c>
    </row>
    <row r="2756" spans="2:7">
      <c r="B2756">
        <v>0.393678096234581</v>
      </c>
      <c r="D2756">
        <v>0.401485958882638</v>
      </c>
      <c r="E2756">
        <v>115594746</v>
      </c>
      <c r="F2756">
        <f t="shared" si="43"/>
        <v>28019378194</v>
      </c>
      <c r="G2756">
        <v>92516142</v>
      </c>
    </row>
    <row r="2757" spans="2:7">
      <c r="B2757">
        <v>0.435869200037924</v>
      </c>
      <c r="D2757">
        <v>0.401524568171918</v>
      </c>
      <c r="E2757">
        <v>105074006</v>
      </c>
      <c r="F2757">
        <f t="shared" si="43"/>
        <v>27903783448</v>
      </c>
      <c r="G2757">
        <v>96381836</v>
      </c>
    </row>
    <row r="2758" spans="2:7">
      <c r="B2758">
        <v>0.42457005591799</v>
      </c>
      <c r="D2758">
        <v>0.401556786377671</v>
      </c>
      <c r="E2758">
        <v>101697504</v>
      </c>
      <c r="F2758">
        <f t="shared" si="43"/>
        <v>27798709442</v>
      </c>
      <c r="G2758">
        <v>100694096</v>
      </c>
    </row>
    <row r="2759" spans="2:7">
      <c r="B2759">
        <v>0.28104031296327</v>
      </c>
      <c r="D2759">
        <v>0.401599426392271</v>
      </c>
      <c r="E2759">
        <v>114242160</v>
      </c>
      <c r="F2759">
        <f t="shared" si="43"/>
        <v>27697011938</v>
      </c>
      <c r="G2759">
        <v>104040034</v>
      </c>
    </row>
    <row r="2760" spans="2:7">
      <c r="B2760">
        <v>-0.512688483269928</v>
      </c>
      <c r="D2760">
        <v>0.401642031395584</v>
      </c>
      <c r="E2760">
        <v>99899450</v>
      </c>
      <c r="F2760">
        <f t="shared" si="43"/>
        <v>27582769778</v>
      </c>
      <c r="G2760">
        <v>90168028</v>
      </c>
    </row>
    <row r="2761" spans="2:7">
      <c r="B2761">
        <v>1.21882871139694</v>
      </c>
      <c r="D2761">
        <v>0.401667373865098</v>
      </c>
      <c r="E2761">
        <v>94622606</v>
      </c>
      <c r="F2761">
        <f t="shared" si="43"/>
        <v>27482870328</v>
      </c>
      <c r="G2761">
        <v>0</v>
      </c>
    </row>
    <row r="2762" spans="2:7">
      <c r="B2762">
        <v>0.407578970179887</v>
      </c>
      <c r="D2762">
        <v>0.401905458014898</v>
      </c>
      <c r="E2762">
        <v>109077186</v>
      </c>
      <c r="F2762">
        <f t="shared" si="43"/>
        <v>27388247722</v>
      </c>
      <c r="G2762">
        <v>98963672</v>
      </c>
    </row>
    <row r="2763" spans="2:7">
      <c r="B2763">
        <v>0.390890018071687</v>
      </c>
      <c r="D2763">
        <v>0.401920317948434</v>
      </c>
      <c r="E2763">
        <v>94454936</v>
      </c>
      <c r="F2763">
        <f t="shared" si="43"/>
        <v>27279170536</v>
      </c>
      <c r="G2763">
        <v>89973418</v>
      </c>
    </row>
    <row r="2764" spans="2:7">
      <c r="B2764">
        <v>-0.535293554273113</v>
      </c>
      <c r="D2764">
        <v>0.40213508384703</v>
      </c>
      <c r="E2764">
        <v>93253284</v>
      </c>
      <c r="F2764">
        <f t="shared" si="43"/>
        <v>27184715600</v>
      </c>
      <c r="G2764">
        <v>90611991</v>
      </c>
    </row>
    <row r="2765" spans="2:7">
      <c r="B2765">
        <v>1.06154365043144</v>
      </c>
      <c r="D2765">
        <v>0.402386406022443</v>
      </c>
      <c r="E2765">
        <v>105480332</v>
      </c>
      <c r="F2765">
        <f t="shared" si="43"/>
        <v>27091462316</v>
      </c>
      <c r="G2765">
        <v>0</v>
      </c>
    </row>
    <row r="2766" spans="2:7">
      <c r="B2766">
        <v>0.344492546413595</v>
      </c>
      <c r="D2766">
        <v>0.402574930617277</v>
      </c>
      <c r="E2766">
        <v>87008450</v>
      </c>
      <c r="F2766">
        <f t="shared" si="43"/>
        <v>26985981984</v>
      </c>
      <c r="G2766">
        <v>70286614</v>
      </c>
    </row>
    <row r="2767" spans="2:7">
      <c r="B2767">
        <v>0.291698888890699</v>
      </c>
      <c r="D2767">
        <v>0.402750038110393</v>
      </c>
      <c r="E2767">
        <v>89616926</v>
      </c>
      <c r="F2767">
        <f t="shared" si="43"/>
        <v>26898973534</v>
      </c>
      <c r="G2767">
        <v>57626236</v>
      </c>
    </row>
    <row r="2768" spans="2:7">
      <c r="B2768">
        <v>0.300440818419683</v>
      </c>
      <c r="D2768">
        <v>0.40275220151413</v>
      </c>
      <c r="E2768">
        <v>103427620</v>
      </c>
      <c r="F2768">
        <f t="shared" si="43"/>
        <v>26809356608</v>
      </c>
      <c r="G2768">
        <v>49855100</v>
      </c>
    </row>
    <row r="2769" spans="2:7">
      <c r="B2769">
        <v>0.351597700467748</v>
      </c>
      <c r="D2769">
        <v>0.402844237612548</v>
      </c>
      <c r="E2769">
        <v>88355360</v>
      </c>
      <c r="F2769">
        <f t="shared" si="43"/>
        <v>26705928988</v>
      </c>
      <c r="G2769">
        <v>40249445</v>
      </c>
    </row>
    <row r="2770" spans="2:7">
      <c r="B2770">
        <v>0.328718817261545</v>
      </c>
      <c r="D2770">
        <v>0.40296032808585</v>
      </c>
      <c r="E2770">
        <v>82668894</v>
      </c>
      <c r="F2770">
        <f t="shared" si="43"/>
        <v>26617573628</v>
      </c>
      <c r="G2770">
        <v>53020860</v>
      </c>
    </row>
    <row r="2771" spans="2:7">
      <c r="B2771">
        <v>0.282116901876679</v>
      </c>
      <c r="D2771">
        <v>0.402987045314728</v>
      </c>
      <c r="E2771">
        <v>84977250</v>
      </c>
      <c r="F2771">
        <f t="shared" si="43"/>
        <v>26534904734</v>
      </c>
      <c r="G2771">
        <v>49687923</v>
      </c>
    </row>
    <row r="2772" spans="2:7">
      <c r="B2772">
        <v>0.297488155059648</v>
      </c>
      <c r="D2772">
        <v>0.403132962685653</v>
      </c>
      <c r="E2772">
        <v>101562774</v>
      </c>
      <c r="F2772">
        <f t="shared" si="43"/>
        <v>26449927484</v>
      </c>
      <c r="G2772">
        <v>37022589</v>
      </c>
    </row>
    <row r="2773" spans="2:7">
      <c r="B2773">
        <v>0.35023872768763</v>
      </c>
      <c r="D2773">
        <v>0.403136031682487</v>
      </c>
      <c r="E2773">
        <v>89227522</v>
      </c>
      <c r="F2773">
        <f t="shared" si="43"/>
        <v>26348364710</v>
      </c>
      <c r="G2773">
        <v>32470552</v>
      </c>
    </row>
    <row r="2774" spans="2:7">
      <c r="B2774">
        <v>0.10790836218173</v>
      </c>
      <c r="D2774">
        <v>0.403264149635104</v>
      </c>
      <c r="E2774">
        <v>110089308</v>
      </c>
      <c r="F2774">
        <f t="shared" si="43"/>
        <v>26259137188</v>
      </c>
      <c r="G2774">
        <v>30000000</v>
      </c>
    </row>
    <row r="2775" spans="2:7">
      <c r="B2775">
        <v>0.390097608062993</v>
      </c>
      <c r="D2775">
        <v>0.403410462555639</v>
      </c>
      <c r="E2775">
        <v>91943224</v>
      </c>
      <c r="F2775">
        <f t="shared" si="43"/>
        <v>26149047880</v>
      </c>
      <c r="G2775">
        <v>53869004</v>
      </c>
    </row>
    <row r="2776" spans="2:7">
      <c r="B2776">
        <v>0.138694356050125</v>
      </c>
      <c r="D2776">
        <v>0.40348403932799</v>
      </c>
      <c r="E2776">
        <v>91800142</v>
      </c>
      <c r="F2776">
        <f t="shared" si="43"/>
        <v>26057104656</v>
      </c>
      <c r="G2776">
        <v>64683656</v>
      </c>
    </row>
    <row r="2777" spans="2:7">
      <c r="B2777">
        <v>0.257616394308211</v>
      </c>
      <c r="D2777">
        <v>0.403648001192028</v>
      </c>
      <c r="E2777">
        <v>111611858</v>
      </c>
      <c r="F2777">
        <f t="shared" si="43"/>
        <v>25965304514</v>
      </c>
      <c r="G2777">
        <v>77433748</v>
      </c>
    </row>
    <row r="2778" spans="2:7">
      <c r="B2778">
        <v>0.350108738152327</v>
      </c>
      <c r="D2778">
        <v>0.403676115509801</v>
      </c>
      <c r="E2778">
        <v>95871778</v>
      </c>
      <c r="F2778">
        <f t="shared" si="43"/>
        <v>25853692656</v>
      </c>
      <c r="G2778">
        <v>61496982</v>
      </c>
    </row>
    <row r="2779" spans="2:7">
      <c r="B2779">
        <v>0.381689108595099</v>
      </c>
      <c r="D2779">
        <v>0.403795652339823</v>
      </c>
      <c r="E2779">
        <v>95099522</v>
      </c>
      <c r="F2779">
        <f t="shared" si="43"/>
        <v>25757820878</v>
      </c>
      <c r="G2779">
        <v>63085358</v>
      </c>
    </row>
    <row r="2780" spans="2:7">
      <c r="B2780">
        <v>0.350976297015321</v>
      </c>
      <c r="D2780">
        <v>0.403891453420871</v>
      </c>
      <c r="E2780">
        <v>110726140</v>
      </c>
      <c r="F2780">
        <f t="shared" si="43"/>
        <v>25662721356</v>
      </c>
      <c r="G2780">
        <v>62785044</v>
      </c>
    </row>
    <row r="2781" spans="2:7">
      <c r="B2781">
        <v>0.440401160942298</v>
      </c>
      <c r="D2781">
        <v>0.403909876843821</v>
      </c>
      <c r="E2781">
        <v>97626902</v>
      </c>
      <c r="F2781">
        <f t="shared" si="43"/>
        <v>25551995216</v>
      </c>
      <c r="G2781">
        <v>82391486</v>
      </c>
    </row>
    <row r="2782" spans="2:7">
      <c r="B2782">
        <v>0.426826655298239</v>
      </c>
      <c r="D2782">
        <v>0.403990015116486</v>
      </c>
      <c r="E2782">
        <v>94624640</v>
      </c>
      <c r="F2782">
        <f t="shared" si="43"/>
        <v>25454368314</v>
      </c>
      <c r="G2782">
        <v>82549305</v>
      </c>
    </row>
    <row r="2783" spans="2:7">
      <c r="B2783">
        <v>0.22972096281378</v>
      </c>
      <c r="D2783">
        <v>0.404032756915859</v>
      </c>
      <c r="E2783">
        <v>108083372</v>
      </c>
      <c r="F2783">
        <f t="shared" si="43"/>
        <v>25359743674</v>
      </c>
      <c r="G2783">
        <v>101571550</v>
      </c>
    </row>
    <row r="2784" spans="2:7">
      <c r="B2784">
        <v>0.261230021798904</v>
      </c>
      <c r="D2784">
        <v>0.4041408235807</v>
      </c>
      <c r="E2784">
        <v>97908590</v>
      </c>
      <c r="F2784">
        <f t="shared" si="43"/>
        <v>25251660302</v>
      </c>
      <c r="G2784">
        <v>83439714</v>
      </c>
    </row>
    <row r="2785" spans="2:7">
      <c r="B2785">
        <v>0.347451513747965</v>
      </c>
      <c r="D2785">
        <v>0.404226391055663</v>
      </c>
      <c r="E2785">
        <v>94543810</v>
      </c>
      <c r="F2785">
        <f t="shared" si="43"/>
        <v>25153751712</v>
      </c>
      <c r="G2785">
        <v>66041168</v>
      </c>
    </row>
    <row r="2786" spans="2:7">
      <c r="B2786">
        <v>0.424533908900113</v>
      </c>
      <c r="D2786">
        <v>0.404548635631239</v>
      </c>
      <c r="E2786">
        <v>112380820</v>
      </c>
      <c r="F2786">
        <f t="shared" si="43"/>
        <v>25059207902</v>
      </c>
      <c r="G2786">
        <v>92564091</v>
      </c>
    </row>
    <row r="2787" spans="2:7">
      <c r="B2787">
        <v>0.265546224667472</v>
      </c>
      <c r="D2787">
        <v>0.404612183060725</v>
      </c>
      <c r="E2787">
        <v>94339478</v>
      </c>
      <c r="F2787">
        <f t="shared" si="43"/>
        <v>24946827082</v>
      </c>
      <c r="G2787">
        <v>100206958</v>
      </c>
    </row>
    <row r="2788" spans="2:7">
      <c r="B2788">
        <v>0.328203213948312</v>
      </c>
      <c r="D2788">
        <v>0.404935013696232</v>
      </c>
      <c r="E2788">
        <v>93699080</v>
      </c>
      <c r="F2788">
        <f t="shared" si="43"/>
        <v>24852487604</v>
      </c>
      <c r="G2788">
        <v>84032106</v>
      </c>
    </row>
    <row r="2789" spans="2:7">
      <c r="B2789">
        <v>0.358644910699069</v>
      </c>
      <c r="D2789">
        <v>0.404966602134156</v>
      </c>
      <c r="E2789">
        <v>107658676</v>
      </c>
      <c r="F2789">
        <f t="shared" si="43"/>
        <v>24758788524</v>
      </c>
      <c r="G2789">
        <v>78871896</v>
      </c>
    </row>
    <row r="2790" spans="2:7">
      <c r="B2790">
        <v>0.315995377747003</v>
      </c>
      <c r="D2790">
        <v>0.40506944150573</v>
      </c>
      <c r="E2790">
        <v>92151598</v>
      </c>
      <c r="F2790">
        <f t="shared" si="43"/>
        <v>24651129848</v>
      </c>
      <c r="G2790">
        <v>79730381</v>
      </c>
    </row>
    <row r="2791" spans="2:7">
      <c r="B2791">
        <v>0.313301189969787</v>
      </c>
      <c r="D2791">
        <v>0.40524453667359</v>
      </c>
      <c r="E2791">
        <v>91683000</v>
      </c>
      <c r="F2791">
        <f t="shared" si="43"/>
        <v>24558978250</v>
      </c>
      <c r="G2791">
        <v>63695577</v>
      </c>
    </row>
    <row r="2792" spans="2:7">
      <c r="B2792">
        <v>0.274564765668321</v>
      </c>
      <c r="D2792">
        <v>0.405409390300765</v>
      </c>
      <c r="E2792">
        <v>107763236</v>
      </c>
      <c r="F2792">
        <f t="shared" si="43"/>
        <v>24467295250</v>
      </c>
      <c r="G2792">
        <v>62495300</v>
      </c>
    </row>
    <row r="2793" spans="2:7">
      <c r="B2793">
        <v>0.380387565340147</v>
      </c>
      <c r="D2793">
        <v>0.405447302976686</v>
      </c>
      <c r="E2793">
        <v>93615492</v>
      </c>
      <c r="F2793">
        <f t="shared" si="43"/>
        <v>24359532014</v>
      </c>
      <c r="G2793">
        <v>64279302</v>
      </c>
    </row>
    <row r="2794" spans="2:7">
      <c r="B2794">
        <v>0.405457798917659</v>
      </c>
      <c r="D2794">
        <v>0.405457798917659</v>
      </c>
      <c r="E2794">
        <v>89833786</v>
      </c>
      <c r="F2794">
        <f t="shared" si="43"/>
        <v>24265916522</v>
      </c>
      <c r="G2794">
        <v>69017880</v>
      </c>
    </row>
    <row r="2795" spans="2:7">
      <c r="B2795">
        <v>0.356530429828577</v>
      </c>
      <c r="D2795">
        <v>0.405537692552973</v>
      </c>
      <c r="E2795">
        <v>107920884</v>
      </c>
      <c r="F2795">
        <f t="shared" si="43"/>
        <v>24176082736</v>
      </c>
      <c r="G2795">
        <v>76423134</v>
      </c>
    </row>
    <row r="2796" spans="2:7">
      <c r="B2796">
        <v>0.40275220151413</v>
      </c>
      <c r="D2796">
        <v>0.405538029141291</v>
      </c>
      <c r="E2796">
        <v>98736818</v>
      </c>
      <c r="F2796">
        <f t="shared" si="43"/>
        <v>24068161852</v>
      </c>
      <c r="G2796">
        <v>92018980</v>
      </c>
    </row>
    <row r="2797" spans="2:7">
      <c r="B2797">
        <v>0.451759096174687</v>
      </c>
      <c r="D2797">
        <v>0.405572366969206</v>
      </c>
      <c r="E2797">
        <v>97816778</v>
      </c>
      <c r="F2797">
        <f t="shared" si="43"/>
        <v>23969425034</v>
      </c>
      <c r="G2797">
        <v>103404410</v>
      </c>
    </row>
    <row r="2798" spans="2:7">
      <c r="B2798">
        <v>0.420739688714697</v>
      </c>
      <c r="D2798">
        <v>0.405628331162115</v>
      </c>
      <c r="E2798">
        <v>113954368</v>
      </c>
      <c r="F2798">
        <f t="shared" si="43"/>
        <v>23871608256</v>
      </c>
      <c r="G2798">
        <v>104663808</v>
      </c>
    </row>
    <row r="2799" spans="2:7">
      <c r="B2799">
        <v>0.385471794283295</v>
      </c>
      <c r="D2799">
        <v>0.40569173315966</v>
      </c>
      <c r="E2799">
        <v>99148234</v>
      </c>
      <c r="F2799">
        <f t="shared" si="43"/>
        <v>23757653888</v>
      </c>
      <c r="G2799">
        <v>116771293</v>
      </c>
    </row>
    <row r="2800" spans="2:7">
      <c r="B2800">
        <v>0.42196217243521</v>
      </c>
      <c r="D2800">
        <v>0.40593459935106</v>
      </c>
      <c r="E2800">
        <v>94838566</v>
      </c>
      <c r="F2800">
        <f t="shared" si="43"/>
        <v>23658505654</v>
      </c>
      <c r="G2800">
        <v>106407506</v>
      </c>
    </row>
    <row r="2801" spans="2:7">
      <c r="B2801">
        <v>0.407990491339683</v>
      </c>
      <c r="D2801">
        <v>0.406080671162015</v>
      </c>
      <c r="E2801">
        <v>110922040</v>
      </c>
      <c r="F2801">
        <f t="shared" si="43"/>
        <v>23563667088</v>
      </c>
      <c r="G2801">
        <v>109954896</v>
      </c>
    </row>
    <row r="2802" spans="2:7">
      <c r="B2802">
        <v>0.382462820500007</v>
      </c>
      <c r="D2802">
        <v>0.406182133910257</v>
      </c>
      <c r="E2802">
        <v>98055380</v>
      </c>
      <c r="F2802">
        <f t="shared" si="43"/>
        <v>23452745048</v>
      </c>
      <c r="G2802">
        <v>110858234</v>
      </c>
    </row>
    <row r="2803" spans="2:7">
      <c r="B2803">
        <v>0.399821973707785</v>
      </c>
      <c r="D2803">
        <v>0.406205908539837</v>
      </c>
      <c r="E2803">
        <v>96024468</v>
      </c>
      <c r="F2803">
        <f t="shared" si="43"/>
        <v>23354689668</v>
      </c>
      <c r="G2803">
        <v>110313635</v>
      </c>
    </row>
    <row r="2804" spans="2:7">
      <c r="B2804">
        <v>0.416392518291693</v>
      </c>
      <c r="D2804">
        <v>0.406454344416662</v>
      </c>
      <c r="E2804">
        <v>112647856</v>
      </c>
      <c r="F2804">
        <f t="shared" si="43"/>
        <v>23258665200</v>
      </c>
      <c r="G2804">
        <v>101654338</v>
      </c>
    </row>
    <row r="2805" spans="2:7">
      <c r="B2805">
        <v>0.266224763771761</v>
      </c>
      <c r="D2805">
        <v>0.406459729227362</v>
      </c>
      <c r="E2805">
        <v>94130152</v>
      </c>
      <c r="F2805">
        <f t="shared" si="43"/>
        <v>23146017344</v>
      </c>
      <c r="G2805">
        <v>103362613</v>
      </c>
    </row>
    <row r="2806" spans="2:7">
      <c r="B2806">
        <v>0.27629205216667</v>
      </c>
      <c r="D2806">
        <v>0.40656966013313</v>
      </c>
      <c r="E2806">
        <v>92470384</v>
      </c>
      <c r="F2806">
        <f t="shared" si="43"/>
        <v>23051887192</v>
      </c>
      <c r="G2806">
        <v>82298616</v>
      </c>
    </row>
    <row r="2807" spans="2:7">
      <c r="B2807">
        <v>0.328295695780496</v>
      </c>
      <c r="D2807">
        <v>0.406695508228636</v>
      </c>
      <c r="E2807">
        <v>107409392</v>
      </c>
      <c r="F2807">
        <f t="shared" si="43"/>
        <v>22959416808</v>
      </c>
      <c r="G2807">
        <v>67536960</v>
      </c>
    </row>
    <row r="2808" spans="2:7">
      <c r="B2808">
        <v>0.10913584855045</v>
      </c>
      <c r="D2808">
        <v>0.406740499237516</v>
      </c>
      <c r="E2808">
        <v>92402414</v>
      </c>
      <c r="F2808">
        <f t="shared" si="43"/>
        <v>22852007416</v>
      </c>
      <c r="G2808">
        <v>80168399</v>
      </c>
    </row>
    <row r="2809" spans="2:7">
      <c r="B2809">
        <v>0.298284220322248</v>
      </c>
      <c r="D2809">
        <v>0.406935266342547</v>
      </c>
      <c r="E2809">
        <v>90364038</v>
      </c>
      <c r="F2809">
        <f t="shared" si="43"/>
        <v>22759605002</v>
      </c>
      <c r="G2809">
        <v>49975632</v>
      </c>
    </row>
    <row r="2810" spans="2:7">
      <c r="B2810">
        <v>0.0603710875573126</v>
      </c>
      <c r="D2810">
        <v>0.407578970179887</v>
      </c>
      <c r="E2810">
        <v>100319936</v>
      </c>
      <c r="F2810">
        <f t="shared" si="43"/>
        <v>22669240964</v>
      </c>
      <c r="G2810">
        <v>67651420</v>
      </c>
    </row>
    <row r="2811" spans="2:7">
      <c r="B2811">
        <v>0.342660702274032</v>
      </c>
      <c r="D2811">
        <v>0.407616866337661</v>
      </c>
      <c r="E2811">
        <v>89725146</v>
      </c>
      <c r="F2811">
        <f t="shared" si="43"/>
        <v>22568921028</v>
      </c>
      <c r="G2811">
        <v>34551075</v>
      </c>
    </row>
    <row r="2812" spans="2:7">
      <c r="B2812">
        <v>0.313002670436141</v>
      </c>
      <c r="D2812">
        <v>0.407646371395984</v>
      </c>
      <c r="E2812">
        <v>87866546</v>
      </c>
      <c r="F2812">
        <f t="shared" si="43"/>
        <v>22479195882</v>
      </c>
      <c r="G2812">
        <v>86331035</v>
      </c>
    </row>
    <row r="2813" spans="2:7">
      <c r="B2813">
        <v>0.445257478967604</v>
      </c>
      <c r="D2813">
        <v>0.407704919641083</v>
      </c>
      <c r="E2813">
        <v>100141228</v>
      </c>
      <c r="F2813">
        <f t="shared" si="43"/>
        <v>22391329336</v>
      </c>
      <c r="G2813">
        <v>95778891</v>
      </c>
    </row>
    <row r="2814" spans="2:7">
      <c r="B2814">
        <v>0.449911192902049</v>
      </c>
      <c r="D2814">
        <v>0.407816246829079</v>
      </c>
      <c r="E2814">
        <v>88748762</v>
      </c>
      <c r="F2814">
        <f t="shared" si="43"/>
        <v>22291188108</v>
      </c>
      <c r="G2814">
        <v>106298320</v>
      </c>
    </row>
    <row r="2815" spans="2:7">
      <c r="B2815">
        <v>0.424220471144074</v>
      </c>
      <c r="D2815">
        <v>0.407850638541673</v>
      </c>
      <c r="E2815">
        <v>86580310</v>
      </c>
      <c r="F2815">
        <f t="shared" si="43"/>
        <v>22202439346</v>
      </c>
      <c r="G2815">
        <v>122740488</v>
      </c>
    </row>
    <row r="2816" spans="2:7">
      <c r="B2816">
        <v>0.410491639601792</v>
      </c>
      <c r="D2816">
        <v>0.40793905890804</v>
      </c>
      <c r="E2816">
        <v>98424618</v>
      </c>
      <c r="F2816">
        <f t="shared" si="43"/>
        <v>22115859036</v>
      </c>
      <c r="G2816">
        <v>122045276</v>
      </c>
    </row>
    <row r="2817" spans="2:7">
      <c r="B2817">
        <v>0.397439568860386</v>
      </c>
      <c r="D2817">
        <v>0.407954070000334</v>
      </c>
      <c r="E2817">
        <v>85309164</v>
      </c>
      <c r="F2817">
        <f t="shared" si="43"/>
        <v>22017434418</v>
      </c>
      <c r="G2817">
        <v>119219696</v>
      </c>
    </row>
    <row r="2818" spans="2:7">
      <c r="B2818">
        <v>0.265517829057373</v>
      </c>
      <c r="D2818">
        <v>0.407978609332991</v>
      </c>
      <c r="E2818">
        <v>84606492</v>
      </c>
      <c r="F2818">
        <f t="shared" ref="F2818:F2881" si="44">F2819+E2818</f>
        <v>21932125254</v>
      </c>
      <c r="G2818">
        <v>111323443</v>
      </c>
    </row>
    <row r="2819" spans="2:7">
      <c r="B2819">
        <v>0.401485958882638</v>
      </c>
      <c r="D2819">
        <v>0.407990491339683</v>
      </c>
      <c r="E2819">
        <v>100005930</v>
      </c>
      <c r="F2819">
        <f t="shared" si="44"/>
        <v>21847518762</v>
      </c>
      <c r="G2819">
        <v>97330794</v>
      </c>
    </row>
    <row r="2820" spans="2:7">
      <c r="B2820">
        <v>0.397237968170927</v>
      </c>
      <c r="D2820">
        <v>0.408065304823552</v>
      </c>
      <c r="E2820">
        <v>88046422</v>
      </c>
      <c r="F2820">
        <f t="shared" si="44"/>
        <v>21747512832</v>
      </c>
      <c r="G2820">
        <v>103478865</v>
      </c>
    </row>
    <row r="2821" spans="2:7">
      <c r="B2821">
        <v>0.435295213550188</v>
      </c>
      <c r="D2821">
        <v>0.40809228308906</v>
      </c>
      <c r="E2821">
        <v>82761716</v>
      </c>
      <c r="F2821">
        <f t="shared" si="44"/>
        <v>21659466410</v>
      </c>
      <c r="G2821">
        <v>100311500</v>
      </c>
    </row>
    <row r="2822" spans="2:7">
      <c r="B2822">
        <v>0.331322171900643</v>
      </c>
      <c r="D2822">
        <v>0.408170092643547</v>
      </c>
      <c r="E2822">
        <v>100744056</v>
      </c>
      <c r="F2822">
        <f t="shared" si="44"/>
        <v>21576704694</v>
      </c>
      <c r="G2822">
        <v>105784038</v>
      </c>
    </row>
    <row r="2823" spans="2:7">
      <c r="B2823">
        <v>0.303896270279217</v>
      </c>
      <c r="D2823">
        <v>0.408295988848284</v>
      </c>
      <c r="E2823">
        <v>83220546</v>
      </c>
      <c r="F2823">
        <f t="shared" si="44"/>
        <v>21475960638</v>
      </c>
      <c r="G2823">
        <v>99798190</v>
      </c>
    </row>
    <row r="2824" spans="2:7">
      <c r="B2824">
        <v>0.418322449963508</v>
      </c>
      <c r="D2824">
        <v>0.408334285412083</v>
      </c>
      <c r="E2824">
        <v>84045660</v>
      </c>
      <c r="F2824">
        <f t="shared" si="44"/>
        <v>21392740092</v>
      </c>
      <c r="G2824">
        <v>94310536</v>
      </c>
    </row>
    <row r="2825" spans="2:7">
      <c r="B2825">
        <v>0.322078767219882</v>
      </c>
      <c r="D2825">
        <v>0.408402518958238</v>
      </c>
      <c r="E2825">
        <v>96648022</v>
      </c>
      <c r="F2825">
        <f t="shared" si="44"/>
        <v>21308694432</v>
      </c>
      <c r="G2825">
        <v>108286349</v>
      </c>
    </row>
    <row r="2826" spans="2:7">
      <c r="B2826">
        <v>0.257694108911041</v>
      </c>
      <c r="D2826">
        <v>0.408436547559099</v>
      </c>
      <c r="E2826">
        <v>84986902</v>
      </c>
      <c r="F2826">
        <f t="shared" si="44"/>
        <v>21212046410</v>
      </c>
      <c r="G2826">
        <v>92057094</v>
      </c>
    </row>
    <row r="2827" spans="2:7">
      <c r="B2827">
        <v>0.333245227188468</v>
      </c>
      <c r="D2827">
        <v>0.408557609303588</v>
      </c>
      <c r="E2827">
        <v>80799964</v>
      </c>
      <c r="F2827">
        <f t="shared" si="44"/>
        <v>21127059508</v>
      </c>
      <c r="G2827">
        <v>77314136</v>
      </c>
    </row>
    <row r="2828" spans="2:7">
      <c r="B2828">
        <v>0.290657250904983</v>
      </c>
      <c r="D2828">
        <v>0.408770028937143</v>
      </c>
      <c r="E2828">
        <v>95781382</v>
      </c>
      <c r="F2828">
        <f t="shared" si="44"/>
        <v>21046259544</v>
      </c>
      <c r="G2828">
        <v>74648356</v>
      </c>
    </row>
    <row r="2829" spans="2:7">
      <c r="B2829">
        <v>0.451300263590742</v>
      </c>
      <c r="D2829">
        <v>0.408822912979626</v>
      </c>
      <c r="E2829">
        <v>84723006</v>
      </c>
      <c r="F2829">
        <f t="shared" si="44"/>
        <v>20950478162</v>
      </c>
      <c r="G2829">
        <v>60555032</v>
      </c>
    </row>
    <row r="2830" spans="2:7">
      <c r="B2830">
        <v>0.340514346850024</v>
      </c>
      <c r="D2830">
        <v>0.408893702444616</v>
      </c>
      <c r="E2830">
        <v>84794920</v>
      </c>
      <c r="F2830">
        <f t="shared" si="44"/>
        <v>20865755156</v>
      </c>
      <c r="G2830">
        <v>77276274</v>
      </c>
    </row>
    <row r="2831" spans="2:7">
      <c r="B2831">
        <v>0.447690735855644</v>
      </c>
      <c r="D2831">
        <v>0.40913301077624</v>
      </c>
      <c r="E2831">
        <v>99286104</v>
      </c>
      <c r="F2831">
        <f t="shared" si="44"/>
        <v>20780960236</v>
      </c>
      <c r="G2831">
        <v>79600650</v>
      </c>
    </row>
    <row r="2832" spans="2:7">
      <c r="B2832">
        <v>0.399036578964265</v>
      </c>
      <c r="D2832">
        <v>0.409198849406902</v>
      </c>
      <c r="E2832">
        <v>87687830</v>
      </c>
      <c r="F2832">
        <f t="shared" si="44"/>
        <v>20681674132</v>
      </c>
      <c r="G2832">
        <v>105399928</v>
      </c>
    </row>
    <row r="2833" spans="2:7">
      <c r="B2833">
        <v>0.399878639595885</v>
      </c>
      <c r="D2833">
        <v>0.409224779819931</v>
      </c>
      <c r="E2833">
        <v>87523934</v>
      </c>
      <c r="F2833">
        <f t="shared" si="44"/>
        <v>20593986302</v>
      </c>
      <c r="G2833">
        <v>107423543</v>
      </c>
    </row>
    <row r="2834" spans="2:7">
      <c r="B2834">
        <v>0.451753007162004</v>
      </c>
      <c r="D2834">
        <v>0.409295629531778</v>
      </c>
      <c r="E2834">
        <v>101882938</v>
      </c>
      <c r="F2834">
        <f t="shared" si="44"/>
        <v>20506462368</v>
      </c>
      <c r="G2834">
        <v>104535767</v>
      </c>
    </row>
    <row r="2835" spans="2:7">
      <c r="B2835">
        <v>0.387079110647303</v>
      </c>
      <c r="D2835">
        <v>0.409342154739277</v>
      </c>
      <c r="E2835">
        <v>85261292</v>
      </c>
      <c r="F2835">
        <f t="shared" si="44"/>
        <v>20404579430</v>
      </c>
      <c r="G2835">
        <v>135639051</v>
      </c>
    </row>
    <row r="2836" spans="2:7">
      <c r="B2836">
        <v>0.441305914226493</v>
      </c>
      <c r="D2836">
        <v>0.409583662255841</v>
      </c>
      <c r="E2836">
        <v>83203780</v>
      </c>
      <c r="F2836">
        <f t="shared" si="44"/>
        <v>20319318138</v>
      </c>
      <c r="G2836">
        <v>126863883</v>
      </c>
    </row>
    <row r="2837" spans="2:7">
      <c r="B2837">
        <v>0.247632024057992</v>
      </c>
      <c r="D2837">
        <v>0.40971988752995</v>
      </c>
      <c r="E2837">
        <v>98607066</v>
      </c>
      <c r="F2837">
        <f t="shared" si="44"/>
        <v>20236114358</v>
      </c>
      <c r="G2837">
        <v>122812351</v>
      </c>
    </row>
    <row r="2838" spans="2:7">
      <c r="B2838">
        <v>0.455212202872602</v>
      </c>
      <c r="D2838">
        <v>0.409777071639341</v>
      </c>
      <c r="E2838">
        <v>84539242</v>
      </c>
      <c r="F2838">
        <f t="shared" si="44"/>
        <v>20137507292</v>
      </c>
      <c r="G2838">
        <v>98913156</v>
      </c>
    </row>
    <row r="2839" spans="2:7">
      <c r="B2839">
        <v>0.38768293349589</v>
      </c>
      <c r="D2839">
        <v>0.409802267878956</v>
      </c>
      <c r="E2839">
        <v>82354218</v>
      </c>
      <c r="F2839">
        <f t="shared" si="44"/>
        <v>20052968050</v>
      </c>
      <c r="G2839">
        <v>110972222</v>
      </c>
    </row>
    <row r="2840" spans="2:7">
      <c r="B2840">
        <v>0.428614452935017</v>
      </c>
      <c r="D2840">
        <v>0.409927931345944</v>
      </c>
      <c r="E2840">
        <v>95744622</v>
      </c>
      <c r="F2840">
        <f t="shared" si="44"/>
        <v>19970613832</v>
      </c>
      <c r="G2840">
        <v>112545980</v>
      </c>
    </row>
    <row r="2841" spans="2:7">
      <c r="B2841">
        <v>0.391360217204126</v>
      </c>
      <c r="D2841">
        <v>0.410088394724549</v>
      </c>
      <c r="E2841">
        <v>85977004</v>
      </c>
      <c r="F2841">
        <f t="shared" si="44"/>
        <v>19874869210</v>
      </c>
      <c r="G2841">
        <v>126668644</v>
      </c>
    </row>
    <row r="2842" spans="2:7">
      <c r="B2842">
        <v>0.413080510847602</v>
      </c>
      <c r="D2842">
        <v>0.410192574081162</v>
      </c>
      <c r="E2842">
        <v>81902156</v>
      </c>
      <c r="F2842">
        <f t="shared" si="44"/>
        <v>19788892206</v>
      </c>
      <c r="G2842">
        <v>123187891</v>
      </c>
    </row>
    <row r="2843" spans="2:7">
      <c r="B2843">
        <v>0.268646969854882</v>
      </c>
      <c r="D2843">
        <v>0.410237301336085</v>
      </c>
      <c r="E2843">
        <v>92955416</v>
      </c>
      <c r="F2843">
        <f t="shared" si="44"/>
        <v>19706990050</v>
      </c>
      <c r="G2843">
        <v>116888019</v>
      </c>
    </row>
    <row r="2844" spans="2:7">
      <c r="B2844">
        <v>0.368155805478625</v>
      </c>
      <c r="D2844">
        <v>0.410272289741019</v>
      </c>
      <c r="E2844">
        <v>81066546</v>
      </c>
      <c r="F2844">
        <f t="shared" si="44"/>
        <v>19614034634</v>
      </c>
      <c r="G2844">
        <v>96312056</v>
      </c>
    </row>
    <row r="2845" spans="2:7">
      <c r="B2845">
        <v>0.416686853138885</v>
      </c>
      <c r="D2845">
        <v>0.410411999163261</v>
      </c>
      <c r="E2845">
        <v>82564864</v>
      </c>
      <c r="F2845">
        <f t="shared" si="44"/>
        <v>19532968088</v>
      </c>
      <c r="G2845">
        <v>96434568</v>
      </c>
    </row>
    <row r="2846" spans="2:7">
      <c r="B2846">
        <v>0.423381691942392</v>
      </c>
      <c r="D2846">
        <v>0.410491639601792</v>
      </c>
      <c r="E2846">
        <v>95665834</v>
      </c>
      <c r="F2846">
        <f t="shared" si="44"/>
        <v>19450403224</v>
      </c>
      <c r="G2846">
        <v>110381478</v>
      </c>
    </row>
    <row r="2847" spans="2:7">
      <c r="B2847">
        <v>0.396004539475919</v>
      </c>
      <c r="D2847">
        <v>0.410536569686439</v>
      </c>
      <c r="E2847">
        <v>82913536</v>
      </c>
      <c r="F2847">
        <f t="shared" si="44"/>
        <v>19354737390</v>
      </c>
      <c r="G2847">
        <v>114008382</v>
      </c>
    </row>
    <row r="2848" spans="2:7">
      <c r="B2848">
        <v>0.272712539145994</v>
      </c>
      <c r="D2848">
        <v>0.410541695059263</v>
      </c>
      <c r="E2848">
        <v>79337620</v>
      </c>
      <c r="F2848">
        <f t="shared" si="44"/>
        <v>19271823854</v>
      </c>
      <c r="G2848">
        <v>111214886</v>
      </c>
    </row>
    <row r="2849" spans="2:7">
      <c r="B2849">
        <v>0.374407946556419</v>
      </c>
      <c r="D2849">
        <v>0.410577338719914</v>
      </c>
      <c r="E2849">
        <v>90904986</v>
      </c>
      <c r="F2849">
        <f t="shared" si="44"/>
        <v>19192486234</v>
      </c>
      <c r="G2849">
        <v>93975816</v>
      </c>
    </row>
    <row r="2850" spans="2:7">
      <c r="B2850">
        <v>0.339365629064502</v>
      </c>
      <c r="D2850">
        <v>0.410616063499288</v>
      </c>
      <c r="E2850">
        <v>79213276</v>
      </c>
      <c r="F2850">
        <f t="shared" si="44"/>
        <v>19101581248</v>
      </c>
      <c r="G2850">
        <v>88467922</v>
      </c>
    </row>
    <row r="2851" spans="2:7">
      <c r="B2851">
        <v>0.301261098454303</v>
      </c>
      <c r="D2851">
        <v>0.410655641180019</v>
      </c>
      <c r="E2851">
        <v>77364602</v>
      </c>
      <c r="F2851">
        <f t="shared" si="44"/>
        <v>19022367972</v>
      </c>
      <c r="G2851">
        <v>81535680</v>
      </c>
    </row>
    <row r="2852" spans="2:7">
      <c r="B2852">
        <v>0.264736662671656</v>
      </c>
      <c r="D2852">
        <v>0.410667037616927</v>
      </c>
      <c r="E2852">
        <v>89568388</v>
      </c>
      <c r="F2852">
        <f t="shared" si="44"/>
        <v>18945003370</v>
      </c>
      <c r="G2852">
        <v>91933970</v>
      </c>
    </row>
    <row r="2853" spans="2:7">
      <c r="B2853">
        <v>0.275038126957778</v>
      </c>
      <c r="D2853">
        <v>0.410788880336507</v>
      </c>
      <c r="E2853">
        <v>78941520</v>
      </c>
      <c r="F2853">
        <f t="shared" si="44"/>
        <v>18855434982</v>
      </c>
      <c r="G2853">
        <v>76757496</v>
      </c>
    </row>
    <row r="2854" spans="2:7">
      <c r="B2854">
        <v>-1.01539077668789</v>
      </c>
      <c r="D2854">
        <v>0.410837826393883</v>
      </c>
      <c r="E2854">
        <v>76251350</v>
      </c>
      <c r="F2854">
        <f t="shared" si="44"/>
        <v>18776493462</v>
      </c>
      <c r="G2854">
        <v>99788079</v>
      </c>
    </row>
    <row r="2855" spans="2:7">
      <c r="B2855">
        <v>1.52621932886365</v>
      </c>
      <c r="D2855">
        <v>0.41100827781643</v>
      </c>
      <c r="E2855">
        <v>90397368</v>
      </c>
      <c r="F2855">
        <f t="shared" si="44"/>
        <v>18700242112</v>
      </c>
      <c r="G2855">
        <v>0</v>
      </c>
    </row>
    <row r="2856" spans="2:7">
      <c r="B2856">
        <v>0.425016281510953</v>
      </c>
      <c r="D2856">
        <v>0.411329883485178</v>
      </c>
      <c r="E2856">
        <v>78229226</v>
      </c>
      <c r="F2856">
        <f t="shared" si="44"/>
        <v>18609844744</v>
      </c>
      <c r="G2856">
        <v>98671500</v>
      </c>
    </row>
    <row r="2857" spans="2:7">
      <c r="B2857">
        <v>0.394203679643483</v>
      </c>
      <c r="D2857">
        <v>0.411456587695025</v>
      </c>
      <c r="E2857">
        <v>77732422</v>
      </c>
      <c r="F2857">
        <f t="shared" si="44"/>
        <v>18531615518</v>
      </c>
      <c r="G2857">
        <v>103587874</v>
      </c>
    </row>
    <row r="2858" spans="2:7">
      <c r="B2858">
        <v>0.418408433052173</v>
      </c>
      <c r="D2858">
        <v>0.411498440059945</v>
      </c>
      <c r="E2858">
        <v>90690486</v>
      </c>
      <c r="F2858">
        <f t="shared" si="44"/>
        <v>18453883096</v>
      </c>
      <c r="G2858">
        <v>101141394</v>
      </c>
    </row>
    <row r="2859" spans="2:7">
      <c r="B2859">
        <v>0.405537692552973</v>
      </c>
      <c r="D2859">
        <v>0.411669506199994</v>
      </c>
      <c r="E2859">
        <v>78597462</v>
      </c>
      <c r="F2859">
        <f t="shared" si="44"/>
        <v>18363192610</v>
      </c>
      <c r="G2859">
        <v>104648720</v>
      </c>
    </row>
    <row r="2860" spans="2:7">
      <c r="B2860">
        <v>0.396516719914048</v>
      </c>
      <c r="D2860">
        <v>0.411706977463824</v>
      </c>
      <c r="E2860">
        <v>76776232</v>
      </c>
      <c r="F2860">
        <f t="shared" si="44"/>
        <v>18284595148</v>
      </c>
      <c r="G2860">
        <v>103010197</v>
      </c>
    </row>
    <row r="2861" spans="2:7">
      <c r="B2861">
        <v>0.304018868350818</v>
      </c>
      <c r="D2861">
        <v>0.411900745748999</v>
      </c>
      <c r="E2861">
        <v>89406860</v>
      </c>
      <c r="F2861">
        <f t="shared" si="44"/>
        <v>18207818916</v>
      </c>
      <c r="G2861">
        <v>100832903</v>
      </c>
    </row>
    <row r="2862" spans="2:7">
      <c r="B2862">
        <v>0.375493838366089</v>
      </c>
      <c r="D2862">
        <v>0.411967119060054</v>
      </c>
      <c r="E2862">
        <v>77727922</v>
      </c>
      <c r="F2862">
        <f t="shared" si="44"/>
        <v>18118412056</v>
      </c>
      <c r="G2862">
        <v>89204914</v>
      </c>
    </row>
    <row r="2863" spans="2:7">
      <c r="B2863">
        <v>0.437723464538716</v>
      </c>
      <c r="D2863">
        <v>0.411975458458799</v>
      </c>
      <c r="E2863">
        <v>77117314</v>
      </c>
      <c r="F2863">
        <f t="shared" si="44"/>
        <v>18040684134</v>
      </c>
      <c r="G2863">
        <v>90304588</v>
      </c>
    </row>
    <row r="2864" spans="2:7">
      <c r="B2864">
        <v>0.277590896888172</v>
      </c>
      <c r="D2864">
        <v>0.412227762647497</v>
      </c>
      <c r="E2864">
        <v>91231396</v>
      </c>
      <c r="F2864">
        <f t="shared" si="44"/>
        <v>17963566820</v>
      </c>
      <c r="G2864">
        <v>106273162</v>
      </c>
    </row>
    <row r="2865" spans="2:7">
      <c r="B2865">
        <v>0.485534672455195</v>
      </c>
      <c r="D2865">
        <v>0.412231605760776</v>
      </c>
      <c r="E2865">
        <v>79624618</v>
      </c>
      <c r="F2865">
        <f t="shared" si="44"/>
        <v>17872335424</v>
      </c>
      <c r="G2865">
        <v>96894783</v>
      </c>
    </row>
    <row r="2866" spans="2:7">
      <c r="B2866">
        <v>0.406740499237516</v>
      </c>
      <c r="D2866">
        <v>0.412249760766699</v>
      </c>
      <c r="E2866">
        <v>76440970</v>
      </c>
      <c r="F2866">
        <f t="shared" si="44"/>
        <v>17792710806</v>
      </c>
      <c r="G2866">
        <v>111539233</v>
      </c>
    </row>
    <row r="2867" spans="2:7">
      <c r="B2867">
        <v>0.3935690618104</v>
      </c>
      <c r="D2867">
        <v>0.412265008374355</v>
      </c>
      <c r="E2867">
        <v>93029490</v>
      </c>
      <c r="F2867">
        <f t="shared" si="44"/>
        <v>17716269836</v>
      </c>
      <c r="G2867">
        <v>105174796</v>
      </c>
    </row>
    <row r="2868" spans="2:7">
      <c r="B2868">
        <v>0.302190981371788</v>
      </c>
      <c r="D2868">
        <v>0.412358408673932</v>
      </c>
      <c r="E2868">
        <v>77421708</v>
      </c>
      <c r="F2868">
        <f t="shared" si="44"/>
        <v>17623240346</v>
      </c>
      <c r="G2868">
        <v>106203875</v>
      </c>
    </row>
    <row r="2869" spans="2:7">
      <c r="B2869">
        <v>0.409198849406902</v>
      </c>
      <c r="D2869">
        <v>0.412469325903192</v>
      </c>
      <c r="E2869">
        <v>76931454</v>
      </c>
      <c r="F2869">
        <f t="shared" si="44"/>
        <v>17545818638</v>
      </c>
      <c r="G2869">
        <v>91663380</v>
      </c>
    </row>
    <row r="2870" spans="2:7">
      <c r="B2870">
        <v>0.385150785107074</v>
      </c>
      <c r="D2870">
        <v>0.412507121225508</v>
      </c>
      <c r="E2870">
        <v>91360150</v>
      </c>
      <c r="F2870">
        <f t="shared" si="44"/>
        <v>17468887184</v>
      </c>
      <c r="G2870">
        <v>100447230</v>
      </c>
    </row>
    <row r="2871" spans="2:7">
      <c r="B2871">
        <v>0.419162626142492</v>
      </c>
      <c r="D2871">
        <v>0.412517813077545</v>
      </c>
      <c r="E2871">
        <v>78834656</v>
      </c>
      <c r="F2871">
        <f t="shared" si="44"/>
        <v>17377527034</v>
      </c>
      <c r="G2871">
        <v>100868190</v>
      </c>
    </row>
    <row r="2872" spans="2:7">
      <c r="B2872">
        <v>0.293419088913821</v>
      </c>
      <c r="D2872">
        <v>0.412610836073636</v>
      </c>
      <c r="E2872">
        <v>78406326</v>
      </c>
      <c r="F2872">
        <f t="shared" si="44"/>
        <v>17298692378</v>
      </c>
      <c r="G2872">
        <v>105283750</v>
      </c>
    </row>
    <row r="2873" spans="2:7">
      <c r="B2873">
        <v>0.442017831581687</v>
      </c>
      <c r="D2873">
        <v>0.413037658869553</v>
      </c>
      <c r="E2873">
        <v>91725346</v>
      </c>
      <c r="F2873">
        <f t="shared" si="44"/>
        <v>17220286052</v>
      </c>
      <c r="G2873">
        <v>99870563</v>
      </c>
    </row>
    <row r="2874" spans="2:7">
      <c r="B2874">
        <v>0.306349937335982</v>
      </c>
      <c r="D2874">
        <v>0.413076921332114</v>
      </c>
      <c r="E2874">
        <v>78062342</v>
      </c>
      <c r="F2874">
        <f t="shared" si="44"/>
        <v>17128560706</v>
      </c>
      <c r="G2874">
        <v>100469382</v>
      </c>
    </row>
    <row r="2875" spans="2:7">
      <c r="B2875">
        <v>0.408065304823552</v>
      </c>
      <c r="D2875">
        <v>0.413080510847602</v>
      </c>
      <c r="E2875">
        <v>78069394</v>
      </c>
      <c r="F2875">
        <f t="shared" si="44"/>
        <v>17050498364</v>
      </c>
      <c r="G2875">
        <v>96133228</v>
      </c>
    </row>
    <row r="2876" spans="2:7">
      <c r="B2876">
        <v>0.395793882547775</v>
      </c>
      <c r="D2876">
        <v>0.413314104643074</v>
      </c>
      <c r="E2876">
        <v>91763234</v>
      </c>
      <c r="F2876">
        <f t="shared" si="44"/>
        <v>16972428970</v>
      </c>
      <c r="G2876">
        <v>109736636</v>
      </c>
    </row>
    <row r="2877" spans="2:7">
      <c r="B2877">
        <v>0.254380816435472</v>
      </c>
      <c r="D2877">
        <v>0.413379494964725</v>
      </c>
      <c r="E2877">
        <v>80020874</v>
      </c>
      <c r="F2877">
        <f t="shared" si="44"/>
        <v>16880665736</v>
      </c>
      <c r="G2877">
        <v>101091978</v>
      </c>
    </row>
    <row r="2878" spans="2:7">
      <c r="B2878">
        <v>0.449878828772573</v>
      </c>
      <c r="D2878">
        <v>0.413500739714134</v>
      </c>
      <c r="E2878">
        <v>78358206</v>
      </c>
      <c r="F2878">
        <f t="shared" si="44"/>
        <v>16800644862</v>
      </c>
      <c r="G2878">
        <v>97237525</v>
      </c>
    </row>
    <row r="2879" spans="2:7">
      <c r="B2879">
        <v>0.404935013696232</v>
      </c>
      <c r="D2879">
        <v>0.413505645054141</v>
      </c>
      <c r="E2879">
        <v>93045298</v>
      </c>
      <c r="F2879">
        <f t="shared" si="44"/>
        <v>16722286656</v>
      </c>
      <c r="G2879">
        <v>119093702</v>
      </c>
    </row>
    <row r="2880" spans="2:7">
      <c r="B2880">
        <v>0.40569173315966</v>
      </c>
      <c r="D2880">
        <v>0.413510497390873</v>
      </c>
      <c r="E2880">
        <v>79892628</v>
      </c>
      <c r="F2880">
        <f t="shared" si="44"/>
        <v>16629241358</v>
      </c>
      <c r="G2880">
        <v>116178805</v>
      </c>
    </row>
    <row r="2881" spans="2:7">
      <c r="B2881">
        <v>0.415780157319821</v>
      </c>
      <c r="D2881">
        <v>0.413535294373315</v>
      </c>
      <c r="E2881">
        <v>76174508</v>
      </c>
      <c r="F2881">
        <f t="shared" si="44"/>
        <v>16549348730</v>
      </c>
      <c r="G2881">
        <v>114443196</v>
      </c>
    </row>
    <row r="2882" spans="2:7">
      <c r="B2882">
        <v>0.386037595734822</v>
      </c>
      <c r="D2882">
        <v>0.413570542208528</v>
      </c>
      <c r="E2882">
        <v>93309308</v>
      </c>
      <c r="F2882">
        <f t="shared" ref="F2882:F2945" si="45">F2883+E2882</f>
        <v>16473174222</v>
      </c>
      <c r="G2882">
        <v>128789536</v>
      </c>
    </row>
    <row r="2883" spans="2:7">
      <c r="B2883">
        <v>0.426431992746147</v>
      </c>
      <c r="D2883">
        <v>0.413582647726396</v>
      </c>
      <c r="E2883">
        <v>81854430</v>
      </c>
      <c r="F2883">
        <f t="shared" si="45"/>
        <v>16379864914</v>
      </c>
      <c r="G2883">
        <v>129088876</v>
      </c>
    </row>
    <row r="2884" spans="2:7">
      <c r="B2884">
        <v>0.412358408673932</v>
      </c>
      <c r="D2884">
        <v>0.413665187083169</v>
      </c>
      <c r="E2884">
        <v>76967356</v>
      </c>
      <c r="F2884">
        <f t="shared" si="45"/>
        <v>16298010484</v>
      </c>
      <c r="G2884">
        <v>128885553</v>
      </c>
    </row>
    <row r="2885" spans="2:7">
      <c r="B2885">
        <v>0.399909882266857</v>
      </c>
      <c r="D2885">
        <v>0.413686985974694</v>
      </c>
      <c r="E2885">
        <v>90275684</v>
      </c>
      <c r="F2885">
        <f t="shared" si="45"/>
        <v>16221043128</v>
      </c>
      <c r="G2885">
        <v>137909685</v>
      </c>
    </row>
    <row r="2886" spans="2:7">
      <c r="B2886">
        <v>0.391012185028549</v>
      </c>
      <c r="D2886">
        <v>0.413965216379791</v>
      </c>
      <c r="E2886">
        <v>72706272</v>
      </c>
      <c r="F2886">
        <f t="shared" si="45"/>
        <v>16130767444</v>
      </c>
      <c r="G2886">
        <v>134776738</v>
      </c>
    </row>
    <row r="2887" spans="2:7">
      <c r="B2887">
        <v>0.420796917968521</v>
      </c>
      <c r="D2887">
        <v>0.414090723245977</v>
      </c>
      <c r="E2887">
        <v>68676002</v>
      </c>
      <c r="F2887">
        <f t="shared" si="45"/>
        <v>16058061172</v>
      </c>
      <c r="G2887">
        <v>132579703</v>
      </c>
    </row>
    <row r="2888" spans="2:7">
      <c r="B2888">
        <v>0.414906818212858</v>
      </c>
      <c r="D2888">
        <v>0.414246104955734</v>
      </c>
      <c r="E2888">
        <v>87276712</v>
      </c>
      <c r="F2888">
        <f t="shared" si="45"/>
        <v>15989385170</v>
      </c>
      <c r="G2888">
        <v>127827112</v>
      </c>
    </row>
    <row r="2889" spans="2:7">
      <c r="B2889">
        <v>0.416367386221851</v>
      </c>
      <c r="D2889">
        <v>0.414281730393097</v>
      </c>
      <c r="E2889">
        <v>80188244</v>
      </c>
      <c r="F2889">
        <f t="shared" si="45"/>
        <v>15902108458</v>
      </c>
      <c r="G2889">
        <v>126273226</v>
      </c>
    </row>
    <row r="2890" spans="2:7">
      <c r="B2890">
        <v>0.428444585276635</v>
      </c>
      <c r="D2890">
        <v>0.414341333460088</v>
      </c>
      <c r="E2890">
        <v>77150922</v>
      </c>
      <c r="F2890">
        <f t="shared" si="45"/>
        <v>15821920214</v>
      </c>
      <c r="G2890">
        <v>120368756</v>
      </c>
    </row>
    <row r="2891" spans="2:7">
      <c r="B2891">
        <v>0.256609341492788</v>
      </c>
      <c r="D2891">
        <v>0.414347394705294</v>
      </c>
      <c r="E2891">
        <v>91639786</v>
      </c>
      <c r="F2891">
        <f t="shared" si="45"/>
        <v>15744769292</v>
      </c>
      <c r="G2891">
        <v>115619699</v>
      </c>
    </row>
    <row r="2892" spans="2:7">
      <c r="B2892">
        <v>0.29288371577697</v>
      </c>
      <c r="D2892">
        <v>0.414484046753107</v>
      </c>
      <c r="E2892">
        <v>77512424</v>
      </c>
      <c r="F2892">
        <f t="shared" si="45"/>
        <v>15653129506</v>
      </c>
      <c r="G2892">
        <v>99231829</v>
      </c>
    </row>
    <row r="2893" spans="2:7">
      <c r="B2893">
        <v>0.326594536133262</v>
      </c>
      <c r="D2893">
        <v>0.414712232048231</v>
      </c>
      <c r="E2893">
        <v>70627418</v>
      </c>
      <c r="F2893">
        <f t="shared" si="45"/>
        <v>15575617082</v>
      </c>
      <c r="G2893">
        <v>83952868</v>
      </c>
    </row>
    <row r="2894" spans="2:7">
      <c r="B2894">
        <v>0.417907830163388</v>
      </c>
      <c r="D2894">
        <v>0.414785149115628</v>
      </c>
      <c r="E2894">
        <v>91903906</v>
      </c>
      <c r="F2894">
        <f t="shared" si="45"/>
        <v>15504989664</v>
      </c>
      <c r="G2894">
        <v>72411962</v>
      </c>
    </row>
    <row r="2895" spans="2:7">
      <c r="B2895">
        <v>0.400105014053865</v>
      </c>
      <c r="D2895">
        <v>0.414905020189148</v>
      </c>
      <c r="E2895">
        <v>79192448</v>
      </c>
      <c r="F2895">
        <f t="shared" si="45"/>
        <v>15413085758</v>
      </c>
      <c r="G2895">
        <v>100786410</v>
      </c>
    </row>
    <row r="2896" spans="2:7">
      <c r="B2896">
        <v>0.396096988552486</v>
      </c>
      <c r="D2896">
        <v>0.414906818212858</v>
      </c>
      <c r="E2896">
        <v>78144480</v>
      </c>
      <c r="F2896">
        <f t="shared" si="45"/>
        <v>15333893310</v>
      </c>
      <c r="G2896">
        <v>103667406</v>
      </c>
    </row>
    <row r="2897" spans="2:7">
      <c r="B2897">
        <v>0.305575592545432</v>
      </c>
      <c r="D2897">
        <v>0.414971698539767</v>
      </c>
      <c r="E2897">
        <v>89311042</v>
      </c>
      <c r="F2897">
        <f t="shared" si="45"/>
        <v>15255748830</v>
      </c>
      <c r="G2897">
        <v>111329404</v>
      </c>
    </row>
    <row r="2898" spans="2:7">
      <c r="B2898">
        <v>0.407816246829079</v>
      </c>
      <c r="D2898">
        <v>0.415077188900885</v>
      </c>
      <c r="E2898">
        <v>78209132</v>
      </c>
      <c r="F2898">
        <f t="shared" si="45"/>
        <v>15166437788</v>
      </c>
      <c r="G2898">
        <v>99858268</v>
      </c>
    </row>
    <row r="2899" spans="2:7">
      <c r="B2899">
        <v>0.287204700563005</v>
      </c>
      <c r="D2899">
        <v>0.41515551272701</v>
      </c>
      <c r="E2899">
        <v>76754210</v>
      </c>
      <c r="F2899">
        <f t="shared" si="45"/>
        <v>15088228656</v>
      </c>
      <c r="G2899">
        <v>103430748</v>
      </c>
    </row>
    <row r="2900" spans="2:7">
      <c r="B2900">
        <v>0.356699103510383</v>
      </c>
      <c r="D2900">
        <v>0.415225499147125</v>
      </c>
      <c r="E2900">
        <v>88843416</v>
      </c>
      <c r="F2900">
        <f t="shared" si="45"/>
        <v>15011474446</v>
      </c>
      <c r="G2900">
        <v>97865355</v>
      </c>
    </row>
    <row r="2901" spans="2:7">
      <c r="B2901">
        <v>0.322791691484189</v>
      </c>
      <c r="D2901">
        <v>0.415410284421154</v>
      </c>
      <c r="E2901">
        <v>76548738</v>
      </c>
      <c r="F2901">
        <f t="shared" si="45"/>
        <v>14922631030</v>
      </c>
      <c r="G2901">
        <v>91022448</v>
      </c>
    </row>
    <row r="2902" spans="2:7">
      <c r="B2902">
        <v>0.310106648775737</v>
      </c>
      <c r="D2902">
        <v>0.415551029941511</v>
      </c>
      <c r="E2902">
        <v>73995036</v>
      </c>
      <c r="F2902">
        <f t="shared" si="45"/>
        <v>14846082292</v>
      </c>
      <c r="G2902">
        <v>78222863</v>
      </c>
    </row>
    <row r="2903" spans="2:7">
      <c r="B2903">
        <v>0.466790580096227</v>
      </c>
      <c r="D2903">
        <v>0.415554134201772</v>
      </c>
      <c r="E2903">
        <v>92625150</v>
      </c>
      <c r="F2903">
        <f t="shared" si="45"/>
        <v>14772087256</v>
      </c>
      <c r="G2903">
        <v>69911648</v>
      </c>
    </row>
    <row r="2904" spans="2:7">
      <c r="B2904">
        <v>0.266712040227838</v>
      </c>
      <c r="D2904">
        <v>0.415671974442228</v>
      </c>
      <c r="E2904">
        <v>76996234</v>
      </c>
      <c r="F2904">
        <f t="shared" si="45"/>
        <v>14679462106</v>
      </c>
      <c r="G2904">
        <v>107761872</v>
      </c>
    </row>
    <row r="2905" spans="2:7">
      <c r="B2905">
        <v>0.420052752519953</v>
      </c>
      <c r="D2905">
        <v>0.415780157319821</v>
      </c>
      <c r="E2905">
        <v>75420852</v>
      </c>
      <c r="F2905">
        <f t="shared" si="45"/>
        <v>14602465872</v>
      </c>
      <c r="G2905">
        <v>90569540</v>
      </c>
    </row>
    <row r="2906" spans="2:7">
      <c r="B2906">
        <v>0.298126383598086</v>
      </c>
      <c r="D2906">
        <v>0.415859005828372</v>
      </c>
      <c r="E2906">
        <v>88181316</v>
      </c>
      <c r="F2906">
        <f t="shared" si="45"/>
        <v>14527045020</v>
      </c>
      <c r="G2906">
        <v>105294059</v>
      </c>
    </row>
    <row r="2907" spans="2:7">
      <c r="B2907">
        <v>0.410541695059263</v>
      </c>
      <c r="D2907">
        <v>0.415928248632275</v>
      </c>
      <c r="E2907">
        <v>78215814</v>
      </c>
      <c r="F2907">
        <f t="shared" si="45"/>
        <v>14438863704</v>
      </c>
      <c r="G2907">
        <v>93374391</v>
      </c>
    </row>
    <row r="2908" spans="2:7">
      <c r="B2908">
        <v>0.343266649937702</v>
      </c>
      <c r="D2908">
        <v>0.416067726720804</v>
      </c>
      <c r="E2908">
        <v>73015078</v>
      </c>
      <c r="F2908">
        <f t="shared" si="45"/>
        <v>14360647890</v>
      </c>
      <c r="G2908">
        <v>102159495</v>
      </c>
    </row>
    <row r="2909" spans="2:7">
      <c r="B2909">
        <v>0.315604728611203</v>
      </c>
      <c r="D2909">
        <v>0.416081534787483</v>
      </c>
      <c r="E2909">
        <v>83942448</v>
      </c>
      <c r="F2909">
        <f t="shared" si="45"/>
        <v>14287632812</v>
      </c>
      <c r="G2909">
        <v>91445748</v>
      </c>
    </row>
    <row r="2910" spans="2:7">
      <c r="B2910">
        <v>0.297126630451719</v>
      </c>
      <c r="D2910">
        <v>0.416287659523207</v>
      </c>
      <c r="E2910">
        <v>74896882</v>
      </c>
      <c r="F2910">
        <f t="shared" si="45"/>
        <v>14203690364</v>
      </c>
      <c r="G2910">
        <v>81806582</v>
      </c>
    </row>
    <row r="2911" spans="2:7">
      <c r="B2911">
        <v>0.308659290275527</v>
      </c>
      <c r="D2911">
        <v>0.416367386221851</v>
      </c>
      <c r="E2911">
        <v>72124158</v>
      </c>
      <c r="F2911">
        <f t="shared" si="45"/>
        <v>14128793482</v>
      </c>
      <c r="G2911">
        <v>72360968</v>
      </c>
    </row>
    <row r="2912" spans="2:7">
      <c r="B2912">
        <v>0.358766104752537</v>
      </c>
      <c r="D2912">
        <v>0.416392518291693</v>
      </c>
      <c r="E2912">
        <v>83986854</v>
      </c>
      <c r="F2912">
        <f t="shared" si="45"/>
        <v>14056669324</v>
      </c>
      <c r="G2912">
        <v>64281922</v>
      </c>
    </row>
    <row r="2913" spans="2:7">
      <c r="B2913">
        <v>0.345477016922003</v>
      </c>
      <c r="D2913">
        <v>0.416423126737791</v>
      </c>
      <c r="E2913">
        <v>72808046</v>
      </c>
      <c r="F2913">
        <f t="shared" si="45"/>
        <v>13972682470</v>
      </c>
      <c r="G2913">
        <v>58260000</v>
      </c>
    </row>
    <row r="2914" spans="2:7">
      <c r="B2914">
        <v>0.290584287262989</v>
      </c>
      <c r="D2914">
        <v>0.416478907498185</v>
      </c>
      <c r="E2914">
        <v>70112088</v>
      </c>
      <c r="F2914">
        <f t="shared" si="45"/>
        <v>13899874424</v>
      </c>
      <c r="G2914">
        <v>67737564</v>
      </c>
    </row>
    <row r="2915" spans="2:7">
      <c r="B2915">
        <v>0.425137673665437</v>
      </c>
      <c r="D2915">
        <v>0.416686853138885</v>
      </c>
      <c r="E2915">
        <v>87869528</v>
      </c>
      <c r="F2915">
        <f t="shared" si="45"/>
        <v>13829762336</v>
      </c>
      <c r="G2915">
        <v>73756112</v>
      </c>
    </row>
    <row r="2916" spans="2:7">
      <c r="B2916">
        <v>0.393794043329683</v>
      </c>
      <c r="D2916">
        <v>0.416831353644644</v>
      </c>
      <c r="E2916">
        <v>74925080</v>
      </c>
      <c r="F2916">
        <f t="shared" si="45"/>
        <v>13741892808</v>
      </c>
      <c r="G2916">
        <v>108056690</v>
      </c>
    </row>
    <row r="2917" spans="2:7">
      <c r="B2917">
        <v>0.419509402354985</v>
      </c>
      <c r="D2917">
        <v>0.417041658724892</v>
      </c>
      <c r="E2917">
        <v>71772338</v>
      </c>
      <c r="F2917">
        <f t="shared" si="45"/>
        <v>13666967728</v>
      </c>
      <c r="G2917">
        <v>100848451</v>
      </c>
    </row>
    <row r="2918" spans="2:7">
      <c r="B2918">
        <v>0.426522791228769</v>
      </c>
      <c r="D2918">
        <v>0.417048065402459</v>
      </c>
      <c r="E2918">
        <v>80017318</v>
      </c>
      <c r="F2918">
        <f t="shared" si="45"/>
        <v>13595195390</v>
      </c>
      <c r="G2918">
        <v>100789176</v>
      </c>
    </row>
    <row r="2919" spans="2:7">
      <c r="B2919">
        <v>0.290455174702726</v>
      </c>
      <c r="D2919">
        <v>0.417076539916564</v>
      </c>
      <c r="E2919">
        <v>70853674</v>
      </c>
      <c r="F2919">
        <f t="shared" si="45"/>
        <v>13515178072</v>
      </c>
      <c r="G2919">
        <v>100709900</v>
      </c>
    </row>
    <row r="2920" spans="2:7">
      <c r="B2920">
        <v>0.277477317849047</v>
      </c>
      <c r="D2920">
        <v>0.417145475362348</v>
      </c>
      <c r="E2920">
        <v>69139166</v>
      </c>
      <c r="F2920">
        <f t="shared" si="45"/>
        <v>13444324398</v>
      </c>
      <c r="G2920">
        <v>91571416</v>
      </c>
    </row>
    <row r="2921" spans="2:7">
      <c r="B2921">
        <v>0.281667400109509</v>
      </c>
      <c r="D2921">
        <v>0.417153205624042</v>
      </c>
      <c r="E2921">
        <v>85896264</v>
      </c>
      <c r="F2921">
        <f t="shared" si="45"/>
        <v>13375185232</v>
      </c>
      <c r="G2921">
        <v>86877775</v>
      </c>
    </row>
    <row r="2922" spans="2:7">
      <c r="B2922">
        <v>0.309822619771881</v>
      </c>
      <c r="D2922">
        <v>0.417198123298433</v>
      </c>
      <c r="E2922">
        <v>71767638</v>
      </c>
      <c r="F2922">
        <f t="shared" si="45"/>
        <v>13289288968</v>
      </c>
      <c r="G2922">
        <v>68982783</v>
      </c>
    </row>
    <row r="2923" spans="2:7">
      <c r="B2923">
        <v>0.258058229741429</v>
      </c>
      <c r="D2923">
        <v>0.417408617983365</v>
      </c>
      <c r="E2923">
        <v>70400450</v>
      </c>
      <c r="F2923">
        <f t="shared" si="45"/>
        <v>13217521330</v>
      </c>
      <c r="G2923">
        <v>61051878</v>
      </c>
    </row>
    <row r="2924" spans="2:7">
      <c r="B2924">
        <v>0.413037658869553</v>
      </c>
      <c r="D2924">
        <v>0.417626466597494</v>
      </c>
      <c r="E2924">
        <v>85862110</v>
      </c>
      <c r="F2924">
        <f t="shared" si="45"/>
        <v>13147120880</v>
      </c>
      <c r="G2924">
        <v>59723073</v>
      </c>
    </row>
    <row r="2925" spans="2:7">
      <c r="B2925">
        <v>0.414484046753107</v>
      </c>
      <c r="D2925">
        <v>0.417907830163388</v>
      </c>
      <c r="E2925">
        <v>73524782</v>
      </c>
      <c r="F2925">
        <f t="shared" si="45"/>
        <v>13061258770</v>
      </c>
      <c r="G2925">
        <v>98114924</v>
      </c>
    </row>
    <row r="2926" spans="2:7">
      <c r="B2926">
        <v>0.26886058017729</v>
      </c>
      <c r="D2926">
        <v>0.418322449963508</v>
      </c>
      <c r="E2926">
        <v>70934662</v>
      </c>
      <c r="F2926">
        <f t="shared" si="45"/>
        <v>12987733988</v>
      </c>
      <c r="G2926">
        <v>102562630</v>
      </c>
    </row>
    <row r="2927" spans="2:7">
      <c r="B2927">
        <v>0.426462523184557</v>
      </c>
      <c r="D2927">
        <v>0.418408433052173</v>
      </c>
      <c r="E2927">
        <v>86560850</v>
      </c>
      <c r="F2927">
        <f t="shared" si="45"/>
        <v>12916799326</v>
      </c>
      <c r="G2927">
        <v>91876180</v>
      </c>
    </row>
    <row r="2928" spans="2:7">
      <c r="B2928">
        <v>0.403990015116486</v>
      </c>
      <c r="D2928">
        <v>0.418539565671166</v>
      </c>
      <c r="E2928">
        <v>74072772</v>
      </c>
      <c r="F2928">
        <f t="shared" si="45"/>
        <v>12830238476</v>
      </c>
      <c r="G2928">
        <v>111376322</v>
      </c>
    </row>
    <row r="2929" spans="2:7">
      <c r="B2929">
        <v>0.417626466597494</v>
      </c>
      <c r="D2929">
        <v>0.418574725580692</v>
      </c>
      <c r="E2929">
        <v>72041750</v>
      </c>
      <c r="F2929">
        <f t="shared" si="45"/>
        <v>12756165704</v>
      </c>
      <c r="G2929">
        <v>110005324</v>
      </c>
    </row>
    <row r="2930" spans="2:7">
      <c r="B2930">
        <v>0.242935775384659</v>
      </c>
      <c r="D2930">
        <v>0.418808136957252</v>
      </c>
      <c r="E2930">
        <v>86322510</v>
      </c>
      <c r="F2930">
        <f t="shared" si="45"/>
        <v>12684123954</v>
      </c>
      <c r="G2930">
        <v>109791408</v>
      </c>
    </row>
    <row r="2931" spans="2:7">
      <c r="B2931">
        <v>0.383983874637704</v>
      </c>
      <c r="D2931">
        <v>0.419162626142492</v>
      </c>
      <c r="E2931">
        <v>74203108</v>
      </c>
      <c r="F2931">
        <f t="shared" si="45"/>
        <v>12597801444</v>
      </c>
      <c r="G2931">
        <v>98464204</v>
      </c>
    </row>
    <row r="2932" spans="2:7">
      <c r="B2932">
        <v>0.257123488551502</v>
      </c>
      <c r="D2932">
        <v>0.419186826421555</v>
      </c>
      <c r="E2932">
        <v>70647958</v>
      </c>
      <c r="F2932">
        <f t="shared" si="45"/>
        <v>12523598336</v>
      </c>
      <c r="G2932">
        <v>100597478</v>
      </c>
    </row>
    <row r="2933" spans="2:7">
      <c r="B2933">
        <v>0.40593459935106</v>
      </c>
      <c r="D2933">
        <v>0.419429899099097</v>
      </c>
      <c r="E2933">
        <v>87357176</v>
      </c>
      <c r="F2933">
        <f t="shared" si="45"/>
        <v>12452950378</v>
      </c>
      <c r="G2933">
        <v>94145228</v>
      </c>
    </row>
    <row r="2934" spans="2:7">
      <c r="B2934">
        <v>0.410237301336085</v>
      </c>
      <c r="D2934">
        <v>0.419509402354985</v>
      </c>
      <c r="E2934">
        <v>74532408</v>
      </c>
      <c r="F2934">
        <f t="shared" si="45"/>
        <v>12365593202</v>
      </c>
      <c r="G2934">
        <v>106801512</v>
      </c>
    </row>
    <row r="2935" spans="2:7">
      <c r="B2935">
        <v>0.411498440059945</v>
      </c>
      <c r="D2935">
        <v>0.419856381099106</v>
      </c>
      <c r="E2935">
        <v>69161632</v>
      </c>
      <c r="F2935">
        <f t="shared" si="45"/>
        <v>12291060794</v>
      </c>
      <c r="G2935">
        <v>130856606</v>
      </c>
    </row>
    <row r="2936" spans="2:7">
      <c r="B2936">
        <v>0.409224779819931</v>
      </c>
      <c r="D2936">
        <v>0.420052752519953</v>
      </c>
      <c r="E2936">
        <v>82345328</v>
      </c>
      <c r="F2936">
        <f t="shared" si="45"/>
        <v>12221899162</v>
      </c>
      <c r="G2936">
        <v>130427310</v>
      </c>
    </row>
    <row r="2937" spans="2:7">
      <c r="B2937">
        <v>0.396739451800961</v>
      </c>
      <c r="D2937">
        <v>0.420183934649567</v>
      </c>
      <c r="E2937">
        <v>73723296</v>
      </c>
      <c r="F2937">
        <f t="shared" si="45"/>
        <v>12139553834</v>
      </c>
      <c r="G2937">
        <v>123775848</v>
      </c>
    </row>
    <row r="2938" spans="2:7">
      <c r="B2938">
        <v>0.400783287920482</v>
      </c>
      <c r="D2938">
        <v>0.420667888262805</v>
      </c>
      <c r="E2938">
        <v>71029820</v>
      </c>
      <c r="F2938">
        <f t="shared" si="45"/>
        <v>12065830538</v>
      </c>
      <c r="G2938">
        <v>126900373</v>
      </c>
    </row>
    <row r="2939" spans="2:7">
      <c r="B2939">
        <v>0.454301168280637</v>
      </c>
      <c r="D2939">
        <v>0.420739688714697</v>
      </c>
      <c r="E2939">
        <v>87000158</v>
      </c>
      <c r="F2939">
        <f t="shared" si="45"/>
        <v>11994800718</v>
      </c>
      <c r="G2939">
        <v>125563326</v>
      </c>
    </row>
    <row r="2940" spans="2:7">
      <c r="B2940">
        <v>0.409802267878956</v>
      </c>
      <c r="D2940">
        <v>0.420758413518241</v>
      </c>
      <c r="E2940">
        <v>74319134</v>
      </c>
      <c r="F2940">
        <f t="shared" si="45"/>
        <v>11907800560</v>
      </c>
      <c r="G2940">
        <v>132457522</v>
      </c>
    </row>
    <row r="2941" spans="2:7">
      <c r="B2941">
        <v>0.395624221933663</v>
      </c>
      <c r="D2941">
        <v>0.420796917968521</v>
      </c>
      <c r="E2941">
        <v>73120372</v>
      </c>
      <c r="F2941">
        <f t="shared" si="45"/>
        <v>11833481426</v>
      </c>
      <c r="G2941">
        <v>126497296</v>
      </c>
    </row>
    <row r="2942" spans="2:7">
      <c r="B2942">
        <v>0.401397099413639</v>
      </c>
      <c r="D2942">
        <v>0.420986794521858</v>
      </c>
      <c r="E2942">
        <v>88600982</v>
      </c>
      <c r="F2942">
        <f t="shared" si="45"/>
        <v>11760361054</v>
      </c>
      <c r="G2942">
        <v>124596504</v>
      </c>
    </row>
    <row r="2943" spans="2:7">
      <c r="B2943">
        <v>0.400902209603434</v>
      </c>
      <c r="D2943">
        <v>0.420998364621251</v>
      </c>
      <c r="E2943">
        <v>76958968</v>
      </c>
      <c r="F2943">
        <f t="shared" si="45"/>
        <v>11671760072</v>
      </c>
      <c r="G2943">
        <v>121746200</v>
      </c>
    </row>
    <row r="2944" spans="2:7">
      <c r="B2944">
        <v>0.384819706903934</v>
      </c>
      <c r="D2944">
        <v>0.421000598309326</v>
      </c>
      <c r="E2944">
        <v>73673592</v>
      </c>
      <c r="F2944">
        <f t="shared" si="45"/>
        <v>11594801104</v>
      </c>
      <c r="G2944">
        <v>114889326</v>
      </c>
    </row>
    <row r="2945" spans="2:7">
      <c r="B2945">
        <v>0.39612630259574</v>
      </c>
      <c r="D2945">
        <v>0.421131407485934</v>
      </c>
      <c r="E2945">
        <v>90387406</v>
      </c>
      <c r="F2945">
        <f t="shared" si="45"/>
        <v>11521127512</v>
      </c>
      <c r="G2945">
        <v>107140316</v>
      </c>
    </row>
    <row r="2946" spans="2:7">
      <c r="B2946">
        <v>0.405409390300765</v>
      </c>
      <c r="D2946">
        <v>0.421315188900761</v>
      </c>
      <c r="E2946">
        <v>78297556</v>
      </c>
      <c r="F2946">
        <f t="shared" ref="F2946:F3009" si="46">F2947+E2946</f>
        <v>11430740106</v>
      </c>
      <c r="G2946">
        <v>108655316</v>
      </c>
    </row>
    <row r="2947" spans="2:7">
      <c r="B2947">
        <v>0.433166488167605</v>
      </c>
      <c r="D2947">
        <v>0.421325678433191</v>
      </c>
      <c r="E2947">
        <v>73167518</v>
      </c>
      <c r="F2947">
        <f t="shared" si="46"/>
        <v>11352442550</v>
      </c>
      <c r="G2947">
        <v>107032078</v>
      </c>
    </row>
    <row r="2948" spans="2:7">
      <c r="B2948">
        <v>0.273898036550952</v>
      </c>
      <c r="D2948">
        <v>0.421742670842387</v>
      </c>
      <c r="E2948">
        <v>85650300</v>
      </c>
      <c r="F2948">
        <f t="shared" si="46"/>
        <v>11279275032</v>
      </c>
      <c r="G2948">
        <v>112873711</v>
      </c>
    </row>
    <row r="2949" spans="2:7">
      <c r="B2949">
        <v>0.408170092643547</v>
      </c>
      <c r="D2949">
        <v>0.421769782605994</v>
      </c>
      <c r="E2949">
        <v>75845326</v>
      </c>
      <c r="F2949">
        <f t="shared" si="46"/>
        <v>11193624732</v>
      </c>
      <c r="G2949">
        <v>99364513</v>
      </c>
    </row>
    <row r="2950" spans="2:7">
      <c r="B2950">
        <v>0.279111530017874</v>
      </c>
      <c r="D2950">
        <v>0.42196217243521</v>
      </c>
      <c r="E2950">
        <v>70969916</v>
      </c>
      <c r="F2950">
        <f t="shared" si="46"/>
        <v>11117779406</v>
      </c>
      <c r="G2950">
        <v>93158097</v>
      </c>
    </row>
    <row r="2951" spans="2:7">
      <c r="B2951">
        <v>0.406080671162015</v>
      </c>
      <c r="D2951">
        <v>0.422333803635141</v>
      </c>
      <c r="E2951">
        <v>87178712</v>
      </c>
      <c r="F2951">
        <f t="shared" si="46"/>
        <v>11046809490</v>
      </c>
      <c r="G2951">
        <v>78191360</v>
      </c>
    </row>
    <row r="2952" spans="2:7">
      <c r="B2952">
        <v>0.438930323429179</v>
      </c>
      <c r="D2952">
        <v>0.422747383639437</v>
      </c>
      <c r="E2952">
        <v>73766690</v>
      </c>
      <c r="F2952">
        <f t="shared" si="46"/>
        <v>10959630778</v>
      </c>
      <c r="G2952">
        <v>120875381</v>
      </c>
    </row>
    <row r="2953" spans="2:7">
      <c r="B2953">
        <v>0.374346588528295</v>
      </c>
      <c r="D2953">
        <v>0.422777830215374</v>
      </c>
      <c r="E2953">
        <v>73170708</v>
      </c>
      <c r="F2953">
        <f t="shared" si="46"/>
        <v>10885864088</v>
      </c>
      <c r="G2953">
        <v>122108140</v>
      </c>
    </row>
    <row r="2954" spans="2:7">
      <c r="B2954">
        <v>0.402844237612548</v>
      </c>
      <c r="D2954">
        <v>0.422835128719564</v>
      </c>
      <c r="E2954">
        <v>88083126</v>
      </c>
      <c r="F2954">
        <f t="shared" si="46"/>
        <v>10812693380</v>
      </c>
      <c r="G2954">
        <v>118645698</v>
      </c>
    </row>
    <row r="2955" spans="2:7">
      <c r="B2955">
        <v>0.501174803292489</v>
      </c>
      <c r="D2955">
        <v>0.422890653980994</v>
      </c>
      <c r="E2955">
        <v>77680562</v>
      </c>
      <c r="F2955">
        <f t="shared" si="46"/>
        <v>10724610254</v>
      </c>
      <c r="G2955">
        <v>110968746</v>
      </c>
    </row>
    <row r="2956" spans="2:7">
      <c r="B2956">
        <v>0.49</v>
      </c>
      <c r="D2956">
        <v>0.422978372009221</v>
      </c>
      <c r="E2956">
        <v>78484502</v>
      </c>
      <c r="F2956">
        <f t="shared" si="46"/>
        <v>10646929692</v>
      </c>
      <c r="G2956">
        <v>196836811</v>
      </c>
    </row>
    <row r="2957" spans="2:7">
      <c r="B2957">
        <v>0.49</v>
      </c>
      <c r="D2957">
        <v>0.423127660865114</v>
      </c>
      <c r="E2957">
        <v>94949994</v>
      </c>
      <c r="F2957">
        <f t="shared" si="46"/>
        <v>10568445190</v>
      </c>
      <c r="G2957">
        <v>201836811</v>
      </c>
    </row>
    <row r="2958" spans="2:7">
      <c r="B2958">
        <v>0.380815616817898</v>
      </c>
      <c r="D2958">
        <v>0.423343057519136</v>
      </c>
      <c r="E2958">
        <v>70744348</v>
      </c>
      <c r="F2958">
        <f t="shared" si="46"/>
        <v>10473495196</v>
      </c>
      <c r="G2958">
        <v>201836811</v>
      </c>
    </row>
    <row r="2959" spans="2:7">
      <c r="B2959">
        <v>0.385494546351827</v>
      </c>
      <c r="D2959">
        <v>0.423354423263417</v>
      </c>
      <c r="E2959">
        <v>68740958</v>
      </c>
      <c r="F2959">
        <f t="shared" si="46"/>
        <v>10402750848</v>
      </c>
      <c r="G2959">
        <v>199112633</v>
      </c>
    </row>
    <row r="2960" spans="2:7">
      <c r="B2960">
        <v>0.389831327711831</v>
      </c>
      <c r="D2960">
        <v>0.423381691942392</v>
      </c>
      <c r="E2960">
        <v>80866870</v>
      </c>
      <c r="F2960">
        <f t="shared" si="46"/>
        <v>10334009890</v>
      </c>
      <c r="G2960">
        <v>196928828</v>
      </c>
    </row>
    <row r="2961" spans="2:7">
      <c r="B2961">
        <v>0.401905458014898</v>
      </c>
      <c r="D2961">
        <v>0.423819960987157</v>
      </c>
      <c r="E2961">
        <v>70521134</v>
      </c>
      <c r="F2961">
        <f t="shared" si="46"/>
        <v>10253143020</v>
      </c>
      <c r="G2961">
        <v>188828501</v>
      </c>
    </row>
    <row r="2962" spans="2:7">
      <c r="B2962">
        <v>0.394535387836931</v>
      </c>
      <c r="D2962">
        <v>0.423847209407692</v>
      </c>
      <c r="E2962">
        <v>67373290</v>
      </c>
      <c r="F2962">
        <f t="shared" si="46"/>
        <v>10182621886</v>
      </c>
      <c r="G2962">
        <v>187615974</v>
      </c>
    </row>
    <row r="2963" spans="2:7">
      <c r="B2963">
        <v>0.401556786377671</v>
      </c>
      <c r="D2963">
        <v>0.423973501172909</v>
      </c>
      <c r="E2963">
        <v>80026728</v>
      </c>
      <c r="F2963">
        <f t="shared" si="46"/>
        <v>10115248596</v>
      </c>
      <c r="G2963">
        <v>186184209</v>
      </c>
    </row>
    <row r="2964" spans="2:7">
      <c r="B2964">
        <v>0.379290040705867</v>
      </c>
      <c r="D2964">
        <v>0.42403683174993</v>
      </c>
      <c r="E2964">
        <v>71852542</v>
      </c>
      <c r="F2964">
        <f t="shared" si="46"/>
        <v>10035221868</v>
      </c>
      <c r="G2964">
        <v>179106388</v>
      </c>
    </row>
    <row r="2965" spans="2:7">
      <c r="B2965">
        <v>0.453756678881753</v>
      </c>
      <c r="D2965">
        <v>0.424220471144074</v>
      </c>
      <c r="E2965">
        <v>67261634</v>
      </c>
      <c r="F2965">
        <f t="shared" si="46"/>
        <v>9963369326</v>
      </c>
      <c r="G2965">
        <v>176151596</v>
      </c>
    </row>
    <row r="2966" spans="2:7">
      <c r="B2966">
        <v>0.404226391055663</v>
      </c>
      <c r="D2966">
        <v>0.424233131767796</v>
      </c>
      <c r="E2966">
        <v>79237088</v>
      </c>
      <c r="F2966">
        <f t="shared" si="46"/>
        <v>9896107692</v>
      </c>
      <c r="G2966">
        <v>183713811</v>
      </c>
    </row>
    <row r="2967" spans="2:7">
      <c r="B2967">
        <v>0.40913301077624</v>
      </c>
      <c r="D2967">
        <v>0.424309906262401</v>
      </c>
      <c r="E2967">
        <v>68711350</v>
      </c>
      <c r="F2967">
        <f t="shared" si="46"/>
        <v>9816870604</v>
      </c>
      <c r="G2967">
        <v>176917360</v>
      </c>
    </row>
    <row r="2968" spans="2:7">
      <c r="B2968">
        <v>0.376897423080647</v>
      </c>
      <c r="D2968">
        <v>0.42439449923732</v>
      </c>
      <c r="E2968">
        <v>65871134</v>
      </c>
      <c r="F2968">
        <f t="shared" si="46"/>
        <v>9748159254</v>
      </c>
      <c r="G2968">
        <v>171360880</v>
      </c>
    </row>
    <row r="2969" spans="2:7">
      <c r="B2969">
        <v>0.414347394705294</v>
      </c>
      <c r="D2969">
        <v>0.424469027492111</v>
      </c>
      <c r="E2969">
        <v>78631066</v>
      </c>
      <c r="F2969">
        <f t="shared" si="46"/>
        <v>9682288120</v>
      </c>
      <c r="G2969">
        <v>163910685</v>
      </c>
    </row>
    <row r="2970" spans="2:7">
      <c r="B2970">
        <v>0.385125504519759</v>
      </c>
      <c r="D2970">
        <v>0.424533908900113</v>
      </c>
      <c r="E2970">
        <v>67942334</v>
      </c>
      <c r="F2970">
        <f t="shared" si="46"/>
        <v>9603657054</v>
      </c>
      <c r="G2970">
        <v>157962040</v>
      </c>
    </row>
    <row r="2971" spans="2:7">
      <c r="B2971">
        <v>0.374722190281259</v>
      </c>
      <c r="D2971">
        <v>0.42457005591799</v>
      </c>
      <c r="E2971">
        <v>63311248</v>
      </c>
      <c r="F2971">
        <f t="shared" si="46"/>
        <v>9535714720</v>
      </c>
      <c r="G2971">
        <v>150836622</v>
      </c>
    </row>
    <row r="2972" spans="2:7">
      <c r="B2972">
        <v>0.388270777694757</v>
      </c>
      <c r="D2972">
        <v>0.424847487074582</v>
      </c>
      <c r="E2972">
        <v>79731102</v>
      </c>
      <c r="F2972">
        <f t="shared" si="46"/>
        <v>9472403472</v>
      </c>
      <c r="G2972">
        <v>143538240</v>
      </c>
    </row>
    <row r="2973" spans="2:7">
      <c r="B2973">
        <v>0.379261119984627</v>
      </c>
      <c r="D2973">
        <v>0.425016281510953</v>
      </c>
      <c r="E2973">
        <v>64152202</v>
      </c>
      <c r="F2973">
        <f t="shared" si="46"/>
        <v>9392672370</v>
      </c>
      <c r="G2973">
        <v>145427257</v>
      </c>
    </row>
    <row r="2974" spans="2:7">
      <c r="B2974">
        <v>0.406205908539837</v>
      </c>
      <c r="D2974">
        <v>0.425070062503917</v>
      </c>
      <c r="E2974">
        <v>58608118</v>
      </c>
      <c r="F2974">
        <f t="shared" si="46"/>
        <v>9328520168</v>
      </c>
      <c r="G2974">
        <v>143323114</v>
      </c>
    </row>
    <row r="2975" spans="2:7">
      <c r="B2975">
        <v>0.429094692311968</v>
      </c>
      <c r="D2975">
        <v>0.425137673665437</v>
      </c>
      <c r="E2975">
        <v>71287498</v>
      </c>
      <c r="F2975">
        <f t="shared" si="46"/>
        <v>9269912050</v>
      </c>
      <c r="G2975">
        <v>138412100</v>
      </c>
    </row>
    <row r="2976" spans="2:7">
      <c r="B2976">
        <v>0.381807812123192</v>
      </c>
      <c r="D2976">
        <v>0.425192331557537</v>
      </c>
      <c r="E2976">
        <v>67740048</v>
      </c>
      <c r="F2976">
        <f t="shared" si="46"/>
        <v>9198624552</v>
      </c>
      <c r="G2976">
        <v>154070313</v>
      </c>
    </row>
    <row r="2977" spans="2:7">
      <c r="B2977">
        <v>0.392144855621555</v>
      </c>
      <c r="D2977">
        <v>0.425267193351422</v>
      </c>
      <c r="E2977">
        <v>66973086</v>
      </c>
      <c r="F2977">
        <f t="shared" si="46"/>
        <v>9130884504</v>
      </c>
      <c r="G2977">
        <v>146741369</v>
      </c>
    </row>
    <row r="2978" spans="2:7">
      <c r="B2978">
        <v>0.395484978429278</v>
      </c>
      <c r="D2978">
        <v>0.425572975620333</v>
      </c>
      <c r="E2978">
        <v>80066860</v>
      </c>
      <c r="F2978">
        <f t="shared" si="46"/>
        <v>9063911418</v>
      </c>
      <c r="G2978">
        <v>145187708</v>
      </c>
    </row>
    <row r="2979" spans="2:7">
      <c r="B2979">
        <v>0.390833176585378</v>
      </c>
      <c r="D2979">
        <v>0.425700804629156</v>
      </c>
      <c r="E2979">
        <v>70123190</v>
      </c>
      <c r="F2979">
        <f t="shared" si="46"/>
        <v>8983844558</v>
      </c>
      <c r="G2979">
        <v>137620187</v>
      </c>
    </row>
    <row r="2980" spans="2:7">
      <c r="B2980">
        <v>0.401642031395584</v>
      </c>
      <c r="D2980">
        <v>0.425943842098301</v>
      </c>
      <c r="E2980">
        <v>63685518</v>
      </c>
      <c r="F2980">
        <f t="shared" si="46"/>
        <v>8913721368</v>
      </c>
      <c r="G2980">
        <v>135666293</v>
      </c>
    </row>
    <row r="2981" spans="2:7">
      <c r="B2981">
        <v>0.396824995929634</v>
      </c>
      <c r="D2981">
        <v>0.426059473937782</v>
      </c>
      <c r="E2981">
        <v>79354040</v>
      </c>
      <c r="F2981">
        <f t="shared" si="46"/>
        <v>8850035850</v>
      </c>
      <c r="G2981">
        <v>130039170</v>
      </c>
    </row>
    <row r="2982" spans="2:7">
      <c r="B2982">
        <v>0.379334823927538</v>
      </c>
      <c r="D2982">
        <v>0.426169998860104</v>
      </c>
      <c r="E2982">
        <v>69121428</v>
      </c>
      <c r="F2982">
        <f t="shared" si="46"/>
        <v>8770681810</v>
      </c>
      <c r="G2982">
        <v>122645357</v>
      </c>
    </row>
    <row r="2983" spans="2:7">
      <c r="B2983">
        <v>0.382063601182539</v>
      </c>
      <c r="D2983">
        <v>0.42627332868162</v>
      </c>
      <c r="E2983">
        <v>63859190</v>
      </c>
      <c r="F2983">
        <f t="shared" si="46"/>
        <v>8701560382</v>
      </c>
      <c r="G2983">
        <v>114996022</v>
      </c>
    </row>
    <row r="2984" spans="2:7">
      <c r="B2984">
        <v>0.439594945035986</v>
      </c>
      <c r="D2984">
        <v>0.426276937840607</v>
      </c>
      <c r="E2984">
        <v>78991502</v>
      </c>
      <c r="F2984">
        <f t="shared" si="46"/>
        <v>8637701192</v>
      </c>
      <c r="G2984">
        <v>108103291</v>
      </c>
    </row>
    <row r="2985" spans="2:7">
      <c r="B2985">
        <v>0.427266257065595</v>
      </c>
      <c r="D2985">
        <v>0.426431992746147</v>
      </c>
      <c r="E2985">
        <v>68096176</v>
      </c>
      <c r="F2985">
        <f t="shared" si="46"/>
        <v>8558709690</v>
      </c>
      <c r="G2985">
        <v>109121720</v>
      </c>
    </row>
    <row r="2986" spans="2:7">
      <c r="B2986">
        <v>0.428315190856263</v>
      </c>
      <c r="D2986">
        <v>0.426462523184557</v>
      </c>
      <c r="E2986">
        <v>61137370</v>
      </c>
      <c r="F2986">
        <f t="shared" si="46"/>
        <v>8490613514</v>
      </c>
      <c r="G2986">
        <v>109849792</v>
      </c>
    </row>
    <row r="2987" spans="2:7">
      <c r="B2987">
        <v>0.402574930617277</v>
      </c>
      <c r="D2987">
        <v>0.426522791228769</v>
      </c>
      <c r="E2987">
        <v>77849352</v>
      </c>
      <c r="F2987">
        <f t="shared" si="46"/>
        <v>8429476144</v>
      </c>
      <c r="G2987">
        <v>116078545</v>
      </c>
    </row>
    <row r="2988" spans="2:7">
      <c r="B2988">
        <v>0.390539926423688</v>
      </c>
      <c r="D2988">
        <v>0.426740911831293</v>
      </c>
      <c r="E2988">
        <v>67283612</v>
      </c>
      <c r="F2988">
        <f t="shared" si="46"/>
        <v>8351626792</v>
      </c>
      <c r="G2988">
        <v>109272560</v>
      </c>
    </row>
    <row r="2989" spans="2:7">
      <c r="B2989">
        <v>0.436523087567778</v>
      </c>
      <c r="D2989">
        <v>0.426826655298239</v>
      </c>
      <c r="E2989">
        <v>57522300</v>
      </c>
      <c r="F2989">
        <f t="shared" si="46"/>
        <v>8284343180</v>
      </c>
      <c r="G2989">
        <v>112580527</v>
      </c>
    </row>
    <row r="2990" spans="2:7">
      <c r="B2990">
        <v>0.415410284421154</v>
      </c>
      <c r="D2990">
        <v>0.42721077747309</v>
      </c>
      <c r="E2990">
        <v>75514566</v>
      </c>
      <c r="F2990">
        <f t="shared" si="46"/>
        <v>8226820880</v>
      </c>
      <c r="G2990">
        <v>114504412</v>
      </c>
    </row>
    <row r="2991" spans="2:7">
      <c r="B2991">
        <v>0.396762309589299</v>
      </c>
      <c r="D2991">
        <v>0.427266257065595</v>
      </c>
      <c r="E2991">
        <v>65964386</v>
      </c>
      <c r="F2991">
        <f t="shared" si="46"/>
        <v>8151306314</v>
      </c>
      <c r="G2991">
        <v>108871802</v>
      </c>
    </row>
    <row r="2992" spans="2:7">
      <c r="B2992">
        <v>0.380692774975509</v>
      </c>
      <c r="D2992">
        <v>0.427512137498754</v>
      </c>
      <c r="E2992">
        <v>52451144</v>
      </c>
      <c r="F2992">
        <f t="shared" si="46"/>
        <v>8085341928</v>
      </c>
      <c r="G2992">
        <v>112721435</v>
      </c>
    </row>
    <row r="2993" spans="2:7">
      <c r="B2993">
        <v>0.405572366969206</v>
      </c>
      <c r="D2993">
        <v>0.427653646970844</v>
      </c>
      <c r="E2993">
        <v>79363542</v>
      </c>
      <c r="F2993">
        <f t="shared" si="46"/>
        <v>8032890784</v>
      </c>
      <c r="G2993">
        <v>106988146</v>
      </c>
    </row>
    <row r="2994" spans="2:7">
      <c r="B2994">
        <v>0.476392456653562</v>
      </c>
      <c r="D2994">
        <v>0.427949629119402</v>
      </c>
      <c r="E2994">
        <v>81729668</v>
      </c>
      <c r="F2994">
        <f t="shared" si="46"/>
        <v>7953527242</v>
      </c>
      <c r="G2994">
        <v>105287670</v>
      </c>
    </row>
    <row r="2995" spans="2:7">
      <c r="B2995">
        <v>0.41100827781643</v>
      </c>
      <c r="D2995">
        <v>0.428278308125449</v>
      </c>
      <c r="E2995">
        <v>80884374</v>
      </c>
      <c r="F2995">
        <f t="shared" si="46"/>
        <v>7871797574</v>
      </c>
      <c r="G2995">
        <v>114175530</v>
      </c>
    </row>
    <row r="2996" spans="2:7">
      <c r="B2996">
        <v>0.413510497390873</v>
      </c>
      <c r="D2996">
        <v>0.428315190856263</v>
      </c>
      <c r="E2996">
        <v>80827418</v>
      </c>
      <c r="F2996">
        <f t="shared" si="46"/>
        <v>7790913200</v>
      </c>
      <c r="G2996">
        <v>107786334</v>
      </c>
    </row>
    <row r="2997" spans="2:7">
      <c r="B2997">
        <v>0.439844682929792</v>
      </c>
      <c r="D2997">
        <v>0.428444585276635</v>
      </c>
      <c r="E2997">
        <v>80873918</v>
      </c>
      <c r="F2997">
        <f t="shared" si="46"/>
        <v>7710085782</v>
      </c>
      <c r="G2997">
        <v>116603885</v>
      </c>
    </row>
    <row r="2998" spans="2:7">
      <c r="B2998">
        <v>0.412231605760776</v>
      </c>
      <c r="D2998">
        <v>0.428518277774509</v>
      </c>
      <c r="E2998">
        <v>83100610</v>
      </c>
      <c r="F2998">
        <f t="shared" si="46"/>
        <v>7629211864</v>
      </c>
      <c r="G2998">
        <v>117547628</v>
      </c>
    </row>
    <row r="2999" spans="2:7">
      <c r="B2999">
        <v>0.414341333460088</v>
      </c>
      <c r="D2999">
        <v>0.428614452935017</v>
      </c>
      <c r="E2999">
        <v>82300446</v>
      </c>
      <c r="F2999">
        <f t="shared" si="46"/>
        <v>7546111254</v>
      </c>
      <c r="G2999">
        <v>111085027</v>
      </c>
    </row>
    <row r="3000" spans="2:7">
      <c r="B3000">
        <v>0.419186826421555</v>
      </c>
      <c r="D3000">
        <v>0.428852746074182</v>
      </c>
      <c r="E3000">
        <v>81550264</v>
      </c>
      <c r="F3000">
        <f t="shared" si="46"/>
        <v>7463810808</v>
      </c>
      <c r="G3000">
        <v>109858285</v>
      </c>
    </row>
    <row r="3001" spans="2:7">
      <c r="B3001">
        <v>0.421000598309326</v>
      </c>
      <c r="D3001">
        <v>0.429062225782552</v>
      </c>
      <c r="E3001">
        <v>78945786</v>
      </c>
      <c r="F3001">
        <f t="shared" si="46"/>
        <v>7382260544</v>
      </c>
      <c r="G3001">
        <v>114083452</v>
      </c>
    </row>
    <row r="3002" spans="2:7">
      <c r="B3002">
        <v>0.403909876843821</v>
      </c>
      <c r="D3002">
        <v>0.429093924210865</v>
      </c>
      <c r="E3002">
        <v>78588992</v>
      </c>
      <c r="F3002">
        <f t="shared" si="46"/>
        <v>7303314758</v>
      </c>
      <c r="G3002">
        <v>108636240</v>
      </c>
    </row>
    <row r="3003" spans="2:7">
      <c r="B3003">
        <v>0.393383638110594</v>
      </c>
      <c r="D3003">
        <v>0.429094692311968</v>
      </c>
      <c r="E3003">
        <v>82258324</v>
      </c>
      <c r="F3003">
        <f t="shared" si="46"/>
        <v>7224725766</v>
      </c>
      <c r="G3003">
        <v>106870504</v>
      </c>
    </row>
    <row r="3004" spans="2:7">
      <c r="B3004">
        <v>0.429062225782552</v>
      </c>
      <c r="D3004">
        <v>0.429163634880313</v>
      </c>
      <c r="E3004">
        <v>82803812</v>
      </c>
      <c r="F3004">
        <f t="shared" si="46"/>
        <v>7142467442</v>
      </c>
      <c r="G3004">
        <v>118923004</v>
      </c>
    </row>
    <row r="3005" spans="2:7">
      <c r="B3005">
        <v>0.432869876028514</v>
      </c>
      <c r="D3005">
        <v>0.429205361524571</v>
      </c>
      <c r="E3005">
        <v>79867882</v>
      </c>
      <c r="F3005">
        <f t="shared" si="46"/>
        <v>7059663630</v>
      </c>
      <c r="G3005">
        <v>118877124</v>
      </c>
    </row>
    <row r="3006" spans="2:7">
      <c r="B3006">
        <v>0.384567847090224</v>
      </c>
      <c r="D3006">
        <v>0.429206128532975</v>
      </c>
      <c r="E3006">
        <v>80917678</v>
      </c>
      <c r="F3006">
        <f t="shared" si="46"/>
        <v>6979795748</v>
      </c>
      <c r="G3006">
        <v>119314262</v>
      </c>
    </row>
    <row r="3007" spans="2:7">
      <c r="B3007">
        <v>0.23936475836469</v>
      </c>
      <c r="D3007">
        <v>0.429491197305116</v>
      </c>
      <c r="E3007">
        <v>78771600</v>
      </c>
      <c r="F3007">
        <f t="shared" si="46"/>
        <v>6898878070</v>
      </c>
      <c r="G3007">
        <v>110782937</v>
      </c>
    </row>
    <row r="3008" spans="2:7">
      <c r="B3008">
        <v>0.418539565671166</v>
      </c>
      <c r="D3008">
        <v>0.429572517134436</v>
      </c>
      <c r="E3008">
        <v>77098174</v>
      </c>
      <c r="F3008">
        <f t="shared" si="46"/>
        <v>6820106470</v>
      </c>
      <c r="G3008">
        <v>91039998</v>
      </c>
    </row>
    <row r="3009" spans="2:7">
      <c r="B3009">
        <v>0.28116723641339</v>
      </c>
      <c r="D3009">
        <v>0.429628376624403</v>
      </c>
      <c r="E3009">
        <v>79279672</v>
      </c>
      <c r="F3009">
        <f t="shared" si="46"/>
        <v>6743008296</v>
      </c>
      <c r="G3009">
        <v>85530529</v>
      </c>
    </row>
    <row r="3010" spans="2:7">
      <c r="B3010">
        <v>0.231955636990554</v>
      </c>
      <c r="D3010">
        <v>0.429769598982014</v>
      </c>
      <c r="E3010">
        <v>82759940</v>
      </c>
      <c r="F3010">
        <f t="shared" ref="F3010:F3073" si="47">F3011+E3010</f>
        <v>6663728624</v>
      </c>
      <c r="G3010">
        <v>68974336</v>
      </c>
    </row>
    <row r="3011" spans="2:7">
      <c r="B3011">
        <v>0.453587678081402</v>
      </c>
      <c r="D3011">
        <v>0.429846807634755</v>
      </c>
      <c r="E3011">
        <v>82446706</v>
      </c>
      <c r="F3011">
        <f t="shared" si="47"/>
        <v>6580968684</v>
      </c>
      <c r="G3011">
        <v>52618600</v>
      </c>
    </row>
    <row r="3012" spans="2:7">
      <c r="B3012">
        <v>0.429954760023199</v>
      </c>
      <c r="D3012">
        <v>0.429954760023199</v>
      </c>
      <c r="E3012">
        <v>83699424</v>
      </c>
      <c r="F3012">
        <f t="shared" si="47"/>
        <v>6498521978</v>
      </c>
      <c r="G3012">
        <v>89616524</v>
      </c>
    </row>
    <row r="3013" spans="2:7">
      <c r="B3013">
        <v>0.257014301386675</v>
      </c>
      <c r="D3013">
        <v>0.430563779436994</v>
      </c>
      <c r="E3013">
        <v>84024020</v>
      </c>
      <c r="F3013">
        <f t="shared" si="47"/>
        <v>6414822554</v>
      </c>
      <c r="G3013">
        <v>104590772</v>
      </c>
    </row>
    <row r="3014" spans="2:7">
      <c r="B3014">
        <v>0.444581467947932</v>
      </c>
      <c r="D3014">
        <v>0.430580119700791</v>
      </c>
      <c r="E3014">
        <v>87139276</v>
      </c>
      <c r="F3014">
        <f t="shared" si="47"/>
        <v>6330798534</v>
      </c>
      <c r="G3014">
        <v>95014377</v>
      </c>
    </row>
    <row r="3015" spans="2:7">
      <c r="B3015">
        <v>0.424233131767796</v>
      </c>
      <c r="D3015">
        <v>0.430794224260461</v>
      </c>
      <c r="E3015">
        <v>88925916</v>
      </c>
      <c r="F3015">
        <f t="shared" si="47"/>
        <v>6243659258</v>
      </c>
      <c r="G3015">
        <v>106056639</v>
      </c>
    </row>
    <row r="3016" spans="2:7">
      <c r="B3016">
        <v>0.416478907498185</v>
      </c>
      <c r="D3016">
        <v>0.430828063197113</v>
      </c>
      <c r="E3016">
        <v>88243112</v>
      </c>
      <c r="F3016">
        <f t="shared" si="47"/>
        <v>6154733342</v>
      </c>
      <c r="G3016">
        <v>115208260</v>
      </c>
    </row>
    <row r="3017" spans="2:7">
      <c r="B3017">
        <v>0.423819960987157</v>
      </c>
      <c r="D3017">
        <v>0.430886977741709</v>
      </c>
      <c r="E3017">
        <v>86844222</v>
      </c>
      <c r="F3017">
        <f t="shared" si="47"/>
        <v>6066490230</v>
      </c>
      <c r="G3017">
        <v>128720530</v>
      </c>
    </row>
    <row r="3018" spans="2:7">
      <c r="B3018">
        <v>0.413500739714134</v>
      </c>
      <c r="D3018">
        <v>0.43200041960613</v>
      </c>
      <c r="E3018">
        <v>87199902</v>
      </c>
      <c r="F3018">
        <f t="shared" si="47"/>
        <v>5979646008</v>
      </c>
      <c r="G3018">
        <v>122973176</v>
      </c>
    </row>
    <row r="3019" spans="2:7">
      <c r="B3019">
        <v>0.424309906262401</v>
      </c>
      <c r="D3019">
        <v>0.432370719415255</v>
      </c>
      <c r="E3019">
        <v>88282398</v>
      </c>
      <c r="F3019">
        <f t="shared" si="47"/>
        <v>5892446106</v>
      </c>
      <c r="G3019">
        <v>116302448</v>
      </c>
    </row>
    <row r="3020" spans="2:7">
      <c r="B3020">
        <v>0.395570200771045</v>
      </c>
      <c r="D3020">
        <v>0.432420110881994</v>
      </c>
      <c r="E3020">
        <v>89037042</v>
      </c>
      <c r="F3020">
        <f t="shared" si="47"/>
        <v>5804163708</v>
      </c>
      <c r="G3020">
        <v>115503169</v>
      </c>
    </row>
    <row r="3021" spans="2:7">
      <c r="B3021">
        <v>0.449409942382829</v>
      </c>
      <c r="D3021">
        <v>0.432869876028514</v>
      </c>
      <c r="E3021">
        <v>88138308</v>
      </c>
      <c r="F3021">
        <f t="shared" si="47"/>
        <v>5715126666</v>
      </c>
      <c r="G3021">
        <v>112095419</v>
      </c>
    </row>
    <row r="3022" spans="2:7">
      <c r="B3022">
        <v>0.412249760766699</v>
      </c>
      <c r="D3022">
        <v>0.433166488167605</v>
      </c>
      <c r="E3022">
        <v>88267394</v>
      </c>
      <c r="F3022">
        <f t="shared" si="47"/>
        <v>5626988358</v>
      </c>
      <c r="G3022">
        <v>113517880</v>
      </c>
    </row>
    <row r="3023" spans="2:7">
      <c r="B3023">
        <v>0.375400974443542</v>
      </c>
      <c r="D3023">
        <v>0.433166544557282</v>
      </c>
      <c r="E3023">
        <v>91493038</v>
      </c>
      <c r="F3023">
        <f t="shared" si="47"/>
        <v>5538720964</v>
      </c>
      <c r="G3023">
        <v>111655069</v>
      </c>
    </row>
    <row r="3024" spans="2:7">
      <c r="B3024">
        <v>0.296619158591314</v>
      </c>
      <c r="D3024">
        <v>0.433812306061054</v>
      </c>
      <c r="E3024">
        <v>80558094</v>
      </c>
      <c r="F3024">
        <f t="shared" si="47"/>
        <v>5447227926</v>
      </c>
      <c r="G3024">
        <v>101170056</v>
      </c>
    </row>
    <row r="3025" spans="2:7">
      <c r="B3025">
        <v>0.412517813077545</v>
      </c>
      <c r="D3025">
        <v>0.434117433492835</v>
      </c>
      <c r="E3025">
        <v>87333028</v>
      </c>
      <c r="F3025">
        <f t="shared" si="47"/>
        <v>5366669832</v>
      </c>
      <c r="G3025">
        <v>95591664</v>
      </c>
    </row>
    <row r="3026" spans="2:7">
      <c r="B3026">
        <v>0.296664610946134</v>
      </c>
      <c r="D3026">
        <v>0.434145096011718</v>
      </c>
      <c r="E3026">
        <v>95181550</v>
      </c>
      <c r="F3026">
        <f t="shared" si="47"/>
        <v>5279336804</v>
      </c>
      <c r="G3026">
        <v>108824910</v>
      </c>
    </row>
    <row r="3027" spans="2:7">
      <c r="B3027">
        <v>0.448505972230706</v>
      </c>
      <c r="D3027">
        <v>0.43431256132719</v>
      </c>
      <c r="E3027">
        <v>95382618</v>
      </c>
      <c r="F3027">
        <f t="shared" si="47"/>
        <v>5184155254</v>
      </c>
      <c r="G3027">
        <v>100422948</v>
      </c>
    </row>
    <row r="3028" spans="2:7">
      <c r="B3028">
        <v>0.415551029941511</v>
      </c>
      <c r="D3028">
        <v>0.434766320950881</v>
      </c>
      <c r="E3028">
        <v>93249470</v>
      </c>
      <c r="F3028">
        <f t="shared" si="47"/>
        <v>5088772636</v>
      </c>
      <c r="G3028">
        <v>116465139</v>
      </c>
    </row>
    <row r="3029" spans="2:7">
      <c r="B3029">
        <v>0.251954690986509</v>
      </c>
      <c r="D3029">
        <v>0.435009262066202</v>
      </c>
      <c r="E3029">
        <v>85809328</v>
      </c>
      <c r="F3029">
        <f t="shared" si="47"/>
        <v>4995523166</v>
      </c>
      <c r="G3029">
        <v>109522812</v>
      </c>
    </row>
    <row r="3030" spans="2:7">
      <c r="B3030">
        <v>0.273374683605479</v>
      </c>
      <c r="D3030">
        <v>0.435133297991293</v>
      </c>
      <c r="E3030">
        <v>88313002</v>
      </c>
      <c r="F3030">
        <f t="shared" si="47"/>
        <v>4909713838</v>
      </c>
      <c r="G3030">
        <v>89096304</v>
      </c>
    </row>
    <row r="3031" spans="2:7">
      <c r="B3031">
        <v>0.292613473139194</v>
      </c>
      <c r="D3031">
        <v>0.435295213550188</v>
      </c>
      <c r="E3031">
        <v>91292310</v>
      </c>
      <c r="F3031">
        <f t="shared" si="47"/>
        <v>4821400836</v>
      </c>
      <c r="G3031">
        <v>84965472</v>
      </c>
    </row>
    <row r="3032" spans="2:7">
      <c r="B3032">
        <v>0.442354026652881</v>
      </c>
      <c r="D3032">
        <v>0.435762401721891</v>
      </c>
      <c r="E3032">
        <v>89134080</v>
      </c>
      <c r="F3032">
        <f t="shared" si="47"/>
        <v>4730108526</v>
      </c>
      <c r="G3032">
        <v>76945600</v>
      </c>
    </row>
    <row r="3033" spans="2:7">
      <c r="B3033">
        <v>0.402987045314728</v>
      </c>
      <c r="D3033">
        <v>0.435869200037924</v>
      </c>
      <c r="E3033">
        <v>92237208</v>
      </c>
      <c r="F3033">
        <f t="shared" si="47"/>
        <v>4640974446</v>
      </c>
      <c r="G3033">
        <v>97698720</v>
      </c>
    </row>
    <row r="3034" spans="2:7">
      <c r="B3034">
        <v>0.404612183060725</v>
      </c>
      <c r="D3034">
        <v>0.436352039225484</v>
      </c>
      <c r="E3034">
        <v>96888986</v>
      </c>
      <c r="F3034">
        <f t="shared" si="47"/>
        <v>4548737238</v>
      </c>
      <c r="G3034">
        <v>104672888</v>
      </c>
    </row>
    <row r="3035" spans="2:7">
      <c r="B3035">
        <v>0.386485618299861</v>
      </c>
      <c r="D3035">
        <v>0.436523087567778</v>
      </c>
      <c r="E3035">
        <v>86812198</v>
      </c>
      <c r="F3035">
        <f t="shared" si="47"/>
        <v>4451848252</v>
      </c>
      <c r="G3035">
        <v>116399749</v>
      </c>
    </row>
    <row r="3036" spans="2:7">
      <c r="B3036">
        <v>0.276137022408524</v>
      </c>
      <c r="D3036">
        <v>0.436830654403307</v>
      </c>
      <c r="E3036">
        <v>76833710</v>
      </c>
      <c r="F3036">
        <f t="shared" si="47"/>
        <v>4365036054</v>
      </c>
      <c r="G3036">
        <v>107413438</v>
      </c>
    </row>
    <row r="3037" spans="2:7">
      <c r="B3037">
        <v>0.284470048668566</v>
      </c>
      <c r="D3037">
        <v>0.437217122582196</v>
      </c>
      <c r="E3037">
        <v>75568694</v>
      </c>
      <c r="F3037">
        <f t="shared" si="47"/>
        <v>4288202344</v>
      </c>
      <c r="G3037">
        <v>90981552</v>
      </c>
    </row>
    <row r="3038" spans="2:7">
      <c r="B3038">
        <v>0.366246252280644</v>
      </c>
      <c r="D3038">
        <v>0.437658892229004</v>
      </c>
      <c r="E3038">
        <v>73472684</v>
      </c>
      <c r="F3038">
        <f t="shared" si="47"/>
        <v>4212633650</v>
      </c>
      <c r="G3038">
        <v>90449922</v>
      </c>
    </row>
    <row r="3039" spans="2:7">
      <c r="B3039">
        <v>0.217688284932651</v>
      </c>
      <c r="D3039">
        <v>0.437723464538716</v>
      </c>
      <c r="E3039">
        <v>72242026</v>
      </c>
      <c r="F3039">
        <f t="shared" si="47"/>
        <v>4139160966</v>
      </c>
      <c r="G3039">
        <v>81357402</v>
      </c>
    </row>
    <row r="3040" spans="2:7">
      <c r="B3040">
        <v>0.307214962209585</v>
      </c>
      <c r="D3040">
        <v>0.437736300600593</v>
      </c>
      <c r="E3040">
        <v>70336884</v>
      </c>
      <c r="F3040">
        <f t="shared" si="47"/>
        <v>4066918940</v>
      </c>
      <c r="G3040">
        <v>61685052</v>
      </c>
    </row>
    <row r="3041" spans="2:7">
      <c r="B3041">
        <v>0.34015420377478</v>
      </c>
      <c r="D3041">
        <v>0.437849222876202</v>
      </c>
      <c r="E3041">
        <v>66466596</v>
      </c>
      <c r="F3041">
        <f t="shared" si="47"/>
        <v>3996582056</v>
      </c>
      <c r="G3041">
        <v>58828522</v>
      </c>
    </row>
    <row r="3042" spans="2:7">
      <c r="B3042">
        <v>0.367379573133717</v>
      </c>
      <c r="D3042">
        <v>0.438246404711585</v>
      </c>
      <c r="E3042">
        <v>64576288</v>
      </c>
      <c r="F3042">
        <f t="shared" si="47"/>
        <v>3930115460</v>
      </c>
      <c r="G3042">
        <v>58868782</v>
      </c>
    </row>
    <row r="3043" spans="2:7">
      <c r="B3043">
        <v>0.31871904674862</v>
      </c>
      <c r="D3043">
        <v>0.438514503130929</v>
      </c>
      <c r="E3043">
        <v>64489348</v>
      </c>
      <c r="F3043">
        <f t="shared" si="47"/>
        <v>3865539172</v>
      </c>
      <c r="G3043">
        <v>55950410</v>
      </c>
    </row>
    <row r="3044" spans="2:7">
      <c r="B3044">
        <v>0.24916501478221</v>
      </c>
      <c r="D3044">
        <v>0.438930323429179</v>
      </c>
      <c r="E3044">
        <v>67256520</v>
      </c>
      <c r="F3044">
        <f t="shared" si="47"/>
        <v>3801049824</v>
      </c>
      <c r="G3044">
        <v>44904613</v>
      </c>
    </row>
    <row r="3045" spans="2:7">
      <c r="B3045">
        <v>0.375061609001812</v>
      </c>
      <c r="D3045">
        <v>0.438987731012716</v>
      </c>
      <c r="E3045">
        <v>63952992</v>
      </c>
      <c r="F3045">
        <f t="shared" si="47"/>
        <v>3733793304</v>
      </c>
      <c r="G3045">
        <v>33706890</v>
      </c>
    </row>
    <row r="3046" spans="2:7">
      <c r="B3046">
        <v>0.327754940371513</v>
      </c>
      <c r="D3046">
        <v>0.4395835856366</v>
      </c>
      <c r="E3046">
        <v>64366718</v>
      </c>
      <c r="F3046">
        <f t="shared" si="47"/>
        <v>3669840312</v>
      </c>
      <c r="G3046">
        <v>51356236</v>
      </c>
    </row>
    <row r="3047" spans="2:7">
      <c r="B3047">
        <v>0.308009946074304</v>
      </c>
      <c r="D3047">
        <v>0.439594945035986</v>
      </c>
      <c r="E3047">
        <v>63403910</v>
      </c>
      <c r="F3047">
        <f t="shared" si="47"/>
        <v>3605473594</v>
      </c>
      <c r="G3047">
        <v>40913054</v>
      </c>
    </row>
    <row r="3048" spans="2:7">
      <c r="B3048">
        <v>0.267513362064404</v>
      </c>
      <c r="D3048">
        <v>0.439844682929792</v>
      </c>
      <c r="E3048">
        <v>64816706</v>
      </c>
      <c r="F3048">
        <f t="shared" si="47"/>
        <v>3542069684</v>
      </c>
      <c r="G3048">
        <v>39374173</v>
      </c>
    </row>
    <row r="3049" spans="2:7">
      <c r="B3049">
        <v>0.347733674116914</v>
      </c>
      <c r="D3049">
        <v>0.440013733602411</v>
      </c>
      <c r="E3049">
        <v>63960828</v>
      </c>
      <c r="F3049">
        <f t="shared" si="47"/>
        <v>3477252978</v>
      </c>
      <c r="G3049">
        <v>24953322</v>
      </c>
    </row>
    <row r="3050" spans="2:7">
      <c r="B3050">
        <v>0.407646371395984</v>
      </c>
      <c r="D3050">
        <v>0.440401160942298</v>
      </c>
      <c r="E3050">
        <v>62089966</v>
      </c>
      <c r="F3050">
        <f t="shared" si="47"/>
        <v>3413292150</v>
      </c>
      <c r="G3050">
        <v>45853850</v>
      </c>
    </row>
    <row r="3051" spans="2:7">
      <c r="B3051">
        <v>0.374419885787597</v>
      </c>
      <c r="D3051">
        <v>0.440736410401605</v>
      </c>
      <c r="E3051">
        <v>56569688</v>
      </c>
      <c r="F3051">
        <f t="shared" si="47"/>
        <v>3351202184</v>
      </c>
      <c r="G3051">
        <v>45740516</v>
      </c>
    </row>
    <row r="3052" spans="2:7">
      <c r="B3052">
        <v>0.274047997256187</v>
      </c>
      <c r="D3052">
        <v>0.441305914226493</v>
      </c>
      <c r="E3052">
        <v>55455670</v>
      </c>
      <c r="F3052">
        <f t="shared" si="47"/>
        <v>3294632496</v>
      </c>
      <c r="G3052">
        <v>59202185</v>
      </c>
    </row>
    <row r="3053" spans="2:7">
      <c r="B3053">
        <v>0.327820747960164</v>
      </c>
      <c r="D3053">
        <v>0.441429095603319</v>
      </c>
      <c r="E3053">
        <v>70062020</v>
      </c>
      <c r="F3053">
        <f t="shared" si="47"/>
        <v>3239176826</v>
      </c>
      <c r="G3053">
        <v>52226422</v>
      </c>
    </row>
    <row r="3054" spans="2:7">
      <c r="B3054">
        <v>0.296780135423015</v>
      </c>
      <c r="D3054">
        <v>0.441795559732671</v>
      </c>
      <c r="E3054">
        <v>67960088</v>
      </c>
      <c r="F3054">
        <f t="shared" si="47"/>
        <v>3169114806</v>
      </c>
      <c r="G3054">
        <v>40863816</v>
      </c>
    </row>
    <row r="3055" spans="2:7">
      <c r="B3055">
        <v>0.332470635607127</v>
      </c>
      <c r="D3055">
        <v>0.442017831581687</v>
      </c>
      <c r="E3055">
        <v>68221230</v>
      </c>
      <c r="F3055">
        <f t="shared" si="47"/>
        <v>3101154718</v>
      </c>
      <c r="G3055">
        <v>62732577</v>
      </c>
    </row>
    <row r="3056" spans="2:7">
      <c r="B3056">
        <v>0.362419208307094</v>
      </c>
      <c r="D3056">
        <v>0.44214441079026</v>
      </c>
      <c r="E3056">
        <v>68220442</v>
      </c>
      <c r="F3056">
        <f t="shared" si="47"/>
        <v>3032933488</v>
      </c>
      <c r="G3056">
        <v>66985730</v>
      </c>
    </row>
    <row r="3057" spans="2:7">
      <c r="B3057">
        <v>0.415928248632275</v>
      </c>
      <c r="D3057">
        <v>0.442242650941343</v>
      </c>
      <c r="E3057">
        <v>68295172</v>
      </c>
      <c r="F3057">
        <f t="shared" si="47"/>
        <v>2964713046</v>
      </c>
      <c r="G3057">
        <v>83282112</v>
      </c>
    </row>
    <row r="3058" spans="2:7">
      <c r="B3058">
        <v>0.362363655095151</v>
      </c>
      <c r="D3058">
        <v>0.442354026652881</v>
      </c>
      <c r="E3058">
        <v>66703336</v>
      </c>
      <c r="F3058">
        <f t="shared" si="47"/>
        <v>2896417874</v>
      </c>
      <c r="G3058">
        <v>98223369</v>
      </c>
    </row>
    <row r="3059" spans="2:7">
      <c r="B3059">
        <v>0.446944841041457</v>
      </c>
      <c r="D3059">
        <v>0.443081026479215</v>
      </c>
      <c r="E3059">
        <v>67728980</v>
      </c>
      <c r="F3059">
        <f t="shared" si="47"/>
        <v>2829714538</v>
      </c>
      <c r="G3059">
        <v>89709599</v>
      </c>
    </row>
    <row r="3060" spans="2:7">
      <c r="B3060">
        <v>0.413314104643074</v>
      </c>
      <c r="D3060">
        <v>0.443488646575994</v>
      </c>
      <c r="E3060">
        <v>64097276</v>
      </c>
      <c r="F3060">
        <f t="shared" si="47"/>
        <v>2761985558</v>
      </c>
      <c r="G3060">
        <v>121793517</v>
      </c>
    </row>
    <row r="3061" spans="2:7">
      <c r="B3061">
        <v>0.373513079340432</v>
      </c>
      <c r="D3061">
        <v>0.444581467947932</v>
      </c>
      <c r="E3061">
        <v>66127570</v>
      </c>
      <c r="F3061">
        <f t="shared" si="47"/>
        <v>2697888282</v>
      </c>
      <c r="G3061">
        <v>116878160</v>
      </c>
    </row>
    <row r="3062" spans="2:7">
      <c r="B3062">
        <v>0.422978372009221</v>
      </c>
      <c r="D3062">
        <v>0.444785700155718</v>
      </c>
      <c r="E3062">
        <v>64581496</v>
      </c>
      <c r="F3062">
        <f t="shared" si="47"/>
        <v>2631760712</v>
      </c>
      <c r="G3062">
        <v>109175163</v>
      </c>
    </row>
    <row r="3063" spans="2:7">
      <c r="B3063">
        <v>0.410411999163261</v>
      </c>
      <c r="D3063">
        <v>0.445257478967604</v>
      </c>
      <c r="E3063">
        <v>62490224</v>
      </c>
      <c r="F3063">
        <f t="shared" si="47"/>
        <v>2567179216</v>
      </c>
      <c r="G3063">
        <v>109846806</v>
      </c>
    </row>
    <row r="3064" spans="2:7">
      <c r="B3064">
        <v>0.392667811774141</v>
      </c>
      <c r="D3064">
        <v>0.445649416805224</v>
      </c>
      <c r="E3064">
        <v>62314966</v>
      </c>
      <c r="F3064">
        <f t="shared" si="47"/>
        <v>2504688992</v>
      </c>
      <c r="G3064">
        <v>114873334</v>
      </c>
    </row>
    <row r="3065" spans="2:7">
      <c r="B3065">
        <v>0.243179307026354</v>
      </c>
      <c r="D3065">
        <v>0.446630952670377</v>
      </c>
      <c r="E3065">
        <v>59695084</v>
      </c>
      <c r="F3065">
        <f t="shared" si="47"/>
        <v>2442374026</v>
      </c>
      <c r="G3065">
        <v>108808082</v>
      </c>
    </row>
    <row r="3066" spans="2:7">
      <c r="B3066">
        <v>0.319603004494133</v>
      </c>
      <c r="D3066">
        <v>0.446944841041457</v>
      </c>
      <c r="E3066">
        <v>61740044</v>
      </c>
      <c r="F3066">
        <f t="shared" si="47"/>
        <v>2382678942</v>
      </c>
      <c r="G3066">
        <v>99074100</v>
      </c>
    </row>
    <row r="3067" spans="2:7">
      <c r="B3067">
        <v>0.42721077747309</v>
      </c>
      <c r="D3067">
        <v>0.44723154067094</v>
      </c>
      <c r="E3067">
        <v>62508530</v>
      </c>
      <c r="F3067">
        <f t="shared" si="47"/>
        <v>2320938898</v>
      </c>
      <c r="G3067">
        <v>93553782</v>
      </c>
    </row>
    <row r="3068" spans="2:7">
      <c r="B3068">
        <v>0.406454344416662</v>
      </c>
      <c r="D3068">
        <v>0.447512694661124</v>
      </c>
      <c r="E3068">
        <v>61168028</v>
      </c>
      <c r="F3068">
        <f t="shared" si="47"/>
        <v>2258430368</v>
      </c>
      <c r="G3068">
        <v>104628920</v>
      </c>
    </row>
    <row r="3069" spans="2:7">
      <c r="B3069">
        <v>0.394778085465212</v>
      </c>
      <c r="D3069">
        <v>0.447690735855644</v>
      </c>
      <c r="E3069">
        <v>61225192</v>
      </c>
      <c r="F3069">
        <f t="shared" si="47"/>
        <v>2197262340</v>
      </c>
      <c r="G3069">
        <v>109518597</v>
      </c>
    </row>
    <row r="3070" spans="2:7">
      <c r="B3070">
        <v>0.471515132321925</v>
      </c>
      <c r="D3070">
        <v>0.448436099670177</v>
      </c>
      <c r="E3070">
        <v>61385292</v>
      </c>
      <c r="F3070">
        <f t="shared" si="47"/>
        <v>2136037148</v>
      </c>
      <c r="G3070">
        <v>108688617</v>
      </c>
    </row>
    <row r="3071" spans="2:7">
      <c r="B3071">
        <v>0.403410462555639</v>
      </c>
      <c r="D3071">
        <v>0.448505972230706</v>
      </c>
      <c r="E3071">
        <v>59628070</v>
      </c>
      <c r="F3071">
        <f t="shared" si="47"/>
        <v>2074651856</v>
      </c>
      <c r="G3071">
        <v>112553918</v>
      </c>
    </row>
    <row r="3072" spans="2:7">
      <c r="B3072">
        <v>0.262724078293573</v>
      </c>
      <c r="D3072">
        <v>0.448783312970848</v>
      </c>
      <c r="E3072">
        <v>58283200</v>
      </c>
      <c r="F3072">
        <f t="shared" si="47"/>
        <v>2015023786</v>
      </c>
      <c r="G3072">
        <v>107390751</v>
      </c>
    </row>
    <row r="3073" spans="2:7">
      <c r="B3073">
        <v>0.443081026479215</v>
      </c>
      <c r="D3073">
        <v>0.448868191840713</v>
      </c>
      <c r="E3073">
        <v>52503898</v>
      </c>
      <c r="F3073">
        <f t="shared" si="47"/>
        <v>1956740586</v>
      </c>
      <c r="G3073">
        <v>94144383</v>
      </c>
    </row>
    <row r="3074" spans="2:7">
      <c r="B3074">
        <v>0.387476066531175</v>
      </c>
      <c r="D3074">
        <v>0.448889746621769</v>
      </c>
      <c r="E3074">
        <v>59866792</v>
      </c>
      <c r="F3074">
        <f t="shared" ref="F3074:F3123" si="48">F3075+E3074</f>
        <v>1904236688</v>
      </c>
      <c r="G3074">
        <v>96680954</v>
      </c>
    </row>
    <row r="3075" spans="2:7">
      <c r="B3075">
        <v>0.324772159578336</v>
      </c>
      <c r="D3075">
        <v>0.448892376579938</v>
      </c>
      <c r="E3075">
        <v>57551772</v>
      </c>
      <c r="F3075">
        <f t="shared" si="48"/>
        <v>1844369896</v>
      </c>
      <c r="G3075">
        <v>100543175</v>
      </c>
    </row>
    <row r="3076" spans="2:7">
      <c r="B3076">
        <v>0.410536569686439</v>
      </c>
      <c r="D3076">
        <v>0.449016266254856</v>
      </c>
      <c r="E3076">
        <v>63510334</v>
      </c>
      <c r="F3076">
        <f t="shared" si="48"/>
        <v>1786818124</v>
      </c>
      <c r="G3076">
        <v>96034020</v>
      </c>
    </row>
    <row r="3077" spans="2:7">
      <c r="B3077">
        <v>0.397787548010174</v>
      </c>
      <c r="D3077">
        <v>0.449039723441021</v>
      </c>
      <c r="E3077">
        <v>55288802</v>
      </c>
      <c r="F3077">
        <f t="shared" si="48"/>
        <v>1723307790</v>
      </c>
      <c r="G3077">
        <v>105987271</v>
      </c>
    </row>
    <row r="3078" spans="2:7">
      <c r="B3078">
        <v>0.322423367619419</v>
      </c>
      <c r="D3078">
        <v>0.449155504659344</v>
      </c>
      <c r="E3078">
        <v>48248338</v>
      </c>
      <c r="F3078">
        <f t="shared" si="48"/>
        <v>1668018988</v>
      </c>
      <c r="G3078">
        <v>100888955</v>
      </c>
    </row>
    <row r="3079" spans="2:7">
      <c r="B3079">
        <v>0.22363732757352</v>
      </c>
      <c r="D3079">
        <v>0.44936906403654</v>
      </c>
      <c r="E3079">
        <v>45227392</v>
      </c>
      <c r="F3079">
        <f t="shared" si="48"/>
        <v>1619770650</v>
      </c>
      <c r="G3079">
        <v>97803661</v>
      </c>
    </row>
    <row r="3080" spans="2:7">
      <c r="B3080">
        <v>0.279902866173628</v>
      </c>
      <c r="D3080">
        <v>0.449409942382829</v>
      </c>
      <c r="E3080">
        <v>46972102</v>
      </c>
      <c r="F3080">
        <f t="shared" si="48"/>
        <v>1574543258</v>
      </c>
      <c r="G3080">
        <v>85756772</v>
      </c>
    </row>
    <row r="3081" spans="2:7">
      <c r="B3081">
        <v>0.344956556815609</v>
      </c>
      <c r="D3081">
        <v>0.449735015265534</v>
      </c>
      <c r="E3081">
        <v>48192830</v>
      </c>
      <c r="F3081">
        <f t="shared" si="48"/>
        <v>1527571156</v>
      </c>
      <c r="G3081">
        <v>85888068</v>
      </c>
    </row>
    <row r="3082" spans="2:7">
      <c r="B3082">
        <v>0.316323367375612</v>
      </c>
      <c r="D3082">
        <v>0.449878828772573</v>
      </c>
      <c r="E3082">
        <v>45124280</v>
      </c>
      <c r="F3082">
        <f t="shared" si="48"/>
        <v>1479378326</v>
      </c>
      <c r="G3082">
        <v>93898014</v>
      </c>
    </row>
    <row r="3083" spans="2:7">
      <c r="B3083">
        <v>0.247150892785585</v>
      </c>
      <c r="D3083">
        <v>0.449911192902049</v>
      </c>
      <c r="E3083">
        <v>41948818</v>
      </c>
      <c r="F3083">
        <f t="shared" si="48"/>
        <v>1434254046</v>
      </c>
      <c r="G3083">
        <v>86060981</v>
      </c>
    </row>
    <row r="3084" spans="2:7">
      <c r="B3084">
        <v>0.256093944805709</v>
      </c>
      <c r="D3084">
        <v>0.451210299098923</v>
      </c>
      <c r="E3084">
        <v>40925392</v>
      </c>
      <c r="F3084">
        <f t="shared" si="48"/>
        <v>1392305228</v>
      </c>
      <c r="G3084">
        <v>80873748</v>
      </c>
    </row>
    <row r="3085" spans="2:7">
      <c r="B3085">
        <v>0.27117105844145</v>
      </c>
      <c r="D3085">
        <v>0.451300263590742</v>
      </c>
      <c r="E3085">
        <v>45643734</v>
      </c>
      <c r="F3085">
        <f t="shared" si="48"/>
        <v>1351379836</v>
      </c>
      <c r="G3085">
        <v>71301051</v>
      </c>
    </row>
    <row r="3086" spans="2:7">
      <c r="B3086">
        <v>0.310154212520102</v>
      </c>
      <c r="D3086">
        <v>0.451753007162004</v>
      </c>
      <c r="E3086">
        <v>40972030</v>
      </c>
      <c r="F3086">
        <f t="shared" si="48"/>
        <v>1305736102</v>
      </c>
      <c r="G3086">
        <v>61312881</v>
      </c>
    </row>
    <row r="3087" spans="2:7">
      <c r="B3087">
        <v>0.251622680653627</v>
      </c>
      <c r="D3087">
        <v>0.451759096174687</v>
      </c>
      <c r="E3087">
        <v>38065358</v>
      </c>
      <c r="F3087">
        <f t="shared" si="48"/>
        <v>1264764072</v>
      </c>
      <c r="G3087">
        <v>53944234</v>
      </c>
    </row>
    <row r="3088" spans="2:7">
      <c r="B3088">
        <v>0.325608701449232</v>
      </c>
      <c r="D3088">
        <v>0.452897561872447</v>
      </c>
      <c r="E3088">
        <v>35595266</v>
      </c>
      <c r="F3088">
        <f t="shared" si="48"/>
        <v>1226698714</v>
      </c>
      <c r="G3088">
        <v>44870316</v>
      </c>
    </row>
    <row r="3089" spans="2:7">
      <c r="B3089">
        <v>0.275627419621067</v>
      </c>
      <c r="D3089">
        <v>0.453587678081402</v>
      </c>
      <c r="E3089">
        <v>33611668</v>
      </c>
      <c r="F3089">
        <f t="shared" si="48"/>
        <v>1191103448</v>
      </c>
      <c r="G3089">
        <v>39018764</v>
      </c>
    </row>
    <row r="3090" spans="2:7">
      <c r="B3090">
        <v>0.269555101649818</v>
      </c>
      <c r="D3090">
        <v>0.453756678881753</v>
      </c>
      <c r="E3090">
        <v>31985104</v>
      </c>
      <c r="F3090">
        <f t="shared" si="48"/>
        <v>1157491780</v>
      </c>
      <c r="G3090">
        <v>31813344</v>
      </c>
    </row>
    <row r="3091" spans="2:7">
      <c r="B3091">
        <v>0.280442632648494</v>
      </c>
      <c r="D3091">
        <v>0.453957976860482</v>
      </c>
      <c r="E3091">
        <v>32781224</v>
      </c>
      <c r="F3091">
        <f t="shared" si="48"/>
        <v>1125506676</v>
      </c>
      <c r="G3091">
        <v>24762391</v>
      </c>
    </row>
    <row r="3092" spans="2:7">
      <c r="B3092">
        <v>0.370514390285538</v>
      </c>
      <c r="D3092">
        <v>0.454301168280637</v>
      </c>
      <c r="E3092">
        <v>32664536</v>
      </c>
      <c r="F3092">
        <f t="shared" si="48"/>
        <v>1092725452</v>
      </c>
      <c r="G3092">
        <v>22892844</v>
      </c>
    </row>
    <row r="3093" spans="2:7">
      <c r="B3093">
        <v>0.361008504828729</v>
      </c>
      <c r="D3093">
        <v>0.454311638283563</v>
      </c>
      <c r="E3093">
        <v>29508178</v>
      </c>
      <c r="F3093">
        <f t="shared" si="48"/>
        <v>1060060916</v>
      </c>
      <c r="G3093">
        <v>23989902</v>
      </c>
    </row>
    <row r="3094" spans="2:7">
      <c r="B3094">
        <v>0.286604330678582</v>
      </c>
      <c r="D3094">
        <v>0.454765543471213</v>
      </c>
      <c r="E3094">
        <v>29449334</v>
      </c>
      <c r="F3094">
        <f t="shared" si="48"/>
        <v>1030552738</v>
      </c>
      <c r="G3094">
        <v>20183598</v>
      </c>
    </row>
    <row r="3095" spans="2:7">
      <c r="B3095">
        <v>0.266699359203589</v>
      </c>
      <c r="D3095">
        <v>0.455212202872602</v>
      </c>
      <c r="E3095">
        <v>29854724</v>
      </c>
      <c r="F3095">
        <f t="shared" si="48"/>
        <v>1001103404</v>
      </c>
      <c r="G3095">
        <v>19193731</v>
      </c>
    </row>
    <row r="3096" spans="2:7">
      <c r="B3096">
        <v>0.350695660804664</v>
      </c>
      <c r="D3096">
        <v>0.457051268655306</v>
      </c>
      <c r="E3096">
        <v>28371758</v>
      </c>
      <c r="F3096">
        <f t="shared" si="48"/>
        <v>971248680</v>
      </c>
      <c r="G3096">
        <v>12527152</v>
      </c>
    </row>
    <row r="3097" spans="2:7">
      <c r="B3097">
        <v>0.265495815849032</v>
      </c>
      <c r="D3097">
        <v>0.45706715550779</v>
      </c>
      <c r="E3097">
        <v>24831800</v>
      </c>
      <c r="F3097">
        <f t="shared" si="48"/>
        <v>942876922</v>
      </c>
      <c r="G3097">
        <v>8574843</v>
      </c>
    </row>
    <row r="3098" spans="2:7">
      <c r="B3098">
        <v>0.365045824866936</v>
      </c>
      <c r="D3098">
        <v>0.458443790472197</v>
      </c>
      <c r="E3098">
        <v>28450710</v>
      </c>
      <c r="F3098">
        <f t="shared" si="48"/>
        <v>918045122</v>
      </c>
      <c r="G3098">
        <v>3000000</v>
      </c>
    </row>
    <row r="3099" spans="2:7">
      <c r="B3099">
        <v>0.312888288192788</v>
      </c>
      <c r="D3099">
        <v>0.458505607566993</v>
      </c>
      <c r="E3099">
        <v>27734490</v>
      </c>
      <c r="F3099">
        <f t="shared" si="48"/>
        <v>889594412</v>
      </c>
      <c r="G3099">
        <v>21162598</v>
      </c>
    </row>
    <row r="3100" spans="2:7">
      <c r="B3100">
        <v>0.305657535149283</v>
      </c>
      <c r="D3100">
        <v>0.459039765208449</v>
      </c>
      <c r="E3100">
        <v>27557888</v>
      </c>
      <c r="F3100">
        <f t="shared" si="48"/>
        <v>861859922</v>
      </c>
      <c r="G3100">
        <v>21250495</v>
      </c>
    </row>
    <row r="3101" spans="2:7">
      <c r="B3101">
        <v>0.284523967332352</v>
      </c>
      <c r="D3101">
        <v>0.46124730203968</v>
      </c>
      <c r="E3101">
        <v>28355638</v>
      </c>
      <c r="F3101">
        <f t="shared" si="48"/>
        <v>834302034</v>
      </c>
      <c r="G3101">
        <v>21170406</v>
      </c>
    </row>
    <row r="3102" spans="2:7">
      <c r="B3102">
        <v>0.271689040839223</v>
      </c>
      <c r="D3102">
        <v>0.461946483340051</v>
      </c>
      <c r="E3102">
        <v>27144542</v>
      </c>
      <c r="F3102">
        <f t="shared" si="48"/>
        <v>805946396</v>
      </c>
      <c r="G3102">
        <v>30344002</v>
      </c>
    </row>
    <row r="3103" spans="2:7">
      <c r="B3103">
        <v>0.25326612713238</v>
      </c>
      <c r="D3103">
        <v>0.463847784764316</v>
      </c>
      <c r="E3103">
        <v>26657064</v>
      </c>
      <c r="F3103">
        <f t="shared" si="48"/>
        <v>778801854</v>
      </c>
      <c r="G3103">
        <v>24418051</v>
      </c>
    </row>
    <row r="3104" spans="2:7">
      <c r="B3104">
        <v>0.293206643993076</v>
      </c>
      <c r="D3104">
        <v>0.464908168407542</v>
      </c>
      <c r="E3104">
        <v>26537776</v>
      </c>
      <c r="F3104">
        <f t="shared" si="48"/>
        <v>752144790</v>
      </c>
      <c r="G3104">
        <v>18107421</v>
      </c>
    </row>
    <row r="3105" spans="2:7">
      <c r="B3105">
        <v>0.320743418588255</v>
      </c>
      <c r="D3105">
        <v>0.465378123415396</v>
      </c>
      <c r="E3105">
        <v>27416990</v>
      </c>
      <c r="F3105">
        <f t="shared" si="48"/>
        <v>725607014</v>
      </c>
      <c r="G3105">
        <v>12884963</v>
      </c>
    </row>
    <row r="3106" spans="2:7">
      <c r="B3106">
        <v>0.325046634241469</v>
      </c>
      <c r="D3106">
        <v>0.466790580096227</v>
      </c>
      <c r="E3106">
        <v>26607702</v>
      </c>
      <c r="F3106">
        <f t="shared" si="48"/>
        <v>698190024</v>
      </c>
      <c r="G3106">
        <v>8244457</v>
      </c>
    </row>
    <row r="3107" spans="2:7">
      <c r="B3107">
        <v>0.332138951358272</v>
      </c>
      <c r="D3107">
        <v>0.467056722116614</v>
      </c>
      <c r="E3107">
        <v>28265402</v>
      </c>
      <c r="F3107">
        <f t="shared" si="48"/>
        <v>671582322</v>
      </c>
      <c r="G3107">
        <v>8855427</v>
      </c>
    </row>
    <row r="3108" spans="2:7">
      <c r="B3108">
        <v>0.28619017146263</v>
      </c>
      <c r="D3108">
        <v>0.467884996146012</v>
      </c>
      <c r="E3108">
        <v>27328054</v>
      </c>
      <c r="F3108">
        <f t="shared" si="48"/>
        <v>643316920</v>
      </c>
      <c r="G3108">
        <v>19393421</v>
      </c>
    </row>
    <row r="3109" spans="2:7">
      <c r="B3109">
        <v>0.274170383389274</v>
      </c>
      <c r="D3109">
        <v>0.46983713348227</v>
      </c>
      <c r="E3109">
        <v>27694202</v>
      </c>
      <c r="F3109">
        <f t="shared" si="48"/>
        <v>615988866</v>
      </c>
      <c r="G3109">
        <v>18823695</v>
      </c>
    </row>
    <row r="3110" spans="2:7">
      <c r="B3110">
        <v>0.376937596401244</v>
      </c>
      <c r="D3110">
        <v>0.469864650927945</v>
      </c>
      <c r="E3110">
        <v>26782590</v>
      </c>
      <c r="F3110">
        <f t="shared" si="48"/>
        <v>588294664</v>
      </c>
      <c r="G3110">
        <v>17846466</v>
      </c>
    </row>
    <row r="3111" spans="2:7">
      <c r="B3111">
        <v>0.435009262066202</v>
      </c>
      <c r="D3111">
        <v>0.470152551585399</v>
      </c>
      <c r="E3111">
        <v>26257640</v>
      </c>
      <c r="F3111">
        <f t="shared" si="48"/>
        <v>561512074</v>
      </c>
      <c r="G3111">
        <v>19818362</v>
      </c>
    </row>
    <row r="3112" spans="2:7">
      <c r="B3112">
        <v>0.305464492111079</v>
      </c>
      <c r="D3112">
        <v>0.470824905182807</v>
      </c>
      <c r="E3112">
        <v>25054376</v>
      </c>
      <c r="F3112">
        <f t="shared" si="48"/>
        <v>535254434</v>
      </c>
      <c r="G3112">
        <v>28374435</v>
      </c>
    </row>
    <row r="3113" spans="2:7">
      <c r="B3113">
        <v>0.305994492085868</v>
      </c>
      <c r="D3113">
        <v>0.470981585573009</v>
      </c>
      <c r="E3113">
        <v>25179768</v>
      </c>
      <c r="F3113">
        <f t="shared" si="48"/>
        <v>510200058</v>
      </c>
      <c r="G3113">
        <v>28751013</v>
      </c>
    </row>
    <row r="3114" spans="2:7">
      <c r="B3114">
        <v>0.317232955047143</v>
      </c>
      <c r="D3114">
        <v>0.471515132321925</v>
      </c>
      <c r="E3114">
        <v>22899946</v>
      </c>
      <c r="F3114">
        <f t="shared" si="48"/>
        <v>485020290</v>
      </c>
      <c r="G3114">
        <v>24117797</v>
      </c>
    </row>
    <row r="3115" spans="2:7">
      <c r="B3115">
        <v>0.270082314647209</v>
      </c>
      <c r="D3115">
        <v>0.472182945584787</v>
      </c>
      <c r="E3115">
        <v>22266754</v>
      </c>
      <c r="F3115">
        <f t="shared" si="48"/>
        <v>462120344</v>
      </c>
      <c r="G3115">
        <v>20161441</v>
      </c>
    </row>
    <row r="3116" spans="2:7">
      <c r="B3116">
        <v>0.306505206315825</v>
      </c>
      <c r="D3116">
        <v>0.473175497578689</v>
      </c>
      <c r="E3116">
        <v>20115568</v>
      </c>
      <c r="F3116">
        <f t="shared" si="48"/>
        <v>439853590</v>
      </c>
      <c r="G3116">
        <v>15264588</v>
      </c>
    </row>
    <row r="3117" spans="2:7">
      <c r="B3117">
        <v>0.250637010811415</v>
      </c>
      <c r="D3117">
        <v>0.474034798876059</v>
      </c>
      <c r="E3117">
        <v>18101608</v>
      </c>
      <c r="F3117">
        <f t="shared" si="48"/>
        <v>419738022</v>
      </c>
      <c r="G3117">
        <v>11573486</v>
      </c>
    </row>
    <row r="3118" spans="2:7">
      <c r="B3118">
        <v>0.247214031005791</v>
      </c>
      <c r="D3118">
        <v>0.474411675882757</v>
      </c>
      <c r="E3118">
        <v>16765384</v>
      </c>
      <c r="F3118">
        <f t="shared" si="48"/>
        <v>401636414</v>
      </c>
      <c r="G3118">
        <v>7240631</v>
      </c>
    </row>
    <row r="3119" spans="2:7">
      <c r="B3119">
        <v>0.429769598982014</v>
      </c>
      <c r="D3119">
        <v>0.476392456653562</v>
      </c>
      <c r="E3119">
        <v>17515374</v>
      </c>
      <c r="F3119">
        <f t="shared" si="48"/>
        <v>384871030</v>
      </c>
      <c r="G3119">
        <v>3170231</v>
      </c>
    </row>
    <row r="3120" spans="2:7">
      <c r="B3120">
        <v>0.343113464993205</v>
      </c>
      <c r="D3120">
        <v>0.477343165680795</v>
      </c>
      <c r="E3120">
        <v>17442014</v>
      </c>
      <c r="F3120">
        <f t="shared" si="48"/>
        <v>367355656</v>
      </c>
      <c r="G3120">
        <v>7115273</v>
      </c>
    </row>
    <row r="3121" spans="2:7">
      <c r="B3121">
        <v>0.303604255017375</v>
      </c>
      <c r="D3121">
        <v>0.47807099446335</v>
      </c>
      <c r="E3121">
        <v>17626250</v>
      </c>
      <c r="F3121">
        <f t="shared" si="48"/>
        <v>349913642</v>
      </c>
      <c r="G3121">
        <v>9553276</v>
      </c>
    </row>
    <row r="3122" spans="2:7">
      <c r="B3122">
        <v>0.313135336134469</v>
      </c>
      <c r="D3122">
        <v>0.48152229793475</v>
      </c>
      <c r="E3122">
        <v>16245314</v>
      </c>
      <c r="F3122">
        <f t="shared" si="48"/>
        <v>332287392</v>
      </c>
      <c r="G3122">
        <v>11267818</v>
      </c>
    </row>
    <row r="3123" spans="2:7">
      <c r="B3123">
        <v>0.303679937301421</v>
      </c>
      <c r="D3123">
        <v>0.485534672455195</v>
      </c>
      <c r="E3123">
        <v>16536260</v>
      </c>
      <c r="F3123">
        <f t="shared" si="48"/>
        <v>316042078</v>
      </c>
      <c r="G3123">
        <v>8394596</v>
      </c>
    </row>
    <row r="3124" spans="2:7">
      <c r="B3124">
        <v>0.357533274129663</v>
      </c>
      <c r="D3124">
        <v>0.489999999999999</v>
      </c>
      <c r="E3124">
        <v>15035104</v>
      </c>
      <c r="F3124">
        <f t="shared" ref="F3124:F3146" si="49">F3125+E3124</f>
        <v>299505818</v>
      </c>
      <c r="G3124">
        <v>10313559</v>
      </c>
    </row>
    <row r="3125" spans="2:7">
      <c r="B3125">
        <v>0.247787569833329</v>
      </c>
      <c r="D3125">
        <v>0.49</v>
      </c>
      <c r="E3125">
        <v>15374822</v>
      </c>
      <c r="F3125">
        <f t="shared" si="49"/>
        <v>284470714</v>
      </c>
      <c r="G3125">
        <v>8321908</v>
      </c>
    </row>
    <row r="3126" spans="2:7">
      <c r="B3126">
        <v>0.310498215180298</v>
      </c>
      <c r="D3126">
        <v>0.49</v>
      </c>
      <c r="E3126">
        <v>13869188</v>
      </c>
      <c r="F3126">
        <f t="shared" si="49"/>
        <v>269095892</v>
      </c>
      <c r="G3126">
        <v>9597935</v>
      </c>
    </row>
    <row r="3127" spans="2:7">
      <c r="B3127">
        <v>0.249048637465169</v>
      </c>
      <c r="D3127">
        <v>0.49</v>
      </c>
      <c r="E3127">
        <v>13537342</v>
      </c>
      <c r="F3127">
        <f t="shared" si="49"/>
        <v>255226704</v>
      </c>
      <c r="G3127">
        <v>7108391</v>
      </c>
    </row>
    <row r="3128" spans="2:7">
      <c r="B3128">
        <v>0.333817063212381</v>
      </c>
      <c r="D3128">
        <v>0.49</v>
      </c>
      <c r="E3128">
        <v>14670860</v>
      </c>
      <c r="F3128">
        <f t="shared" si="49"/>
        <v>241689362</v>
      </c>
      <c r="G3128">
        <v>8846550</v>
      </c>
    </row>
    <row r="3129" spans="2:7">
      <c r="B3129">
        <v>0.329539090133104</v>
      </c>
      <c r="D3129">
        <v>0.49</v>
      </c>
      <c r="E3129">
        <v>15159580</v>
      </c>
      <c r="F3129">
        <f t="shared" si="49"/>
        <v>227018502</v>
      </c>
      <c r="G3129">
        <v>31555212</v>
      </c>
    </row>
    <row r="3130" spans="2:7">
      <c r="B3130">
        <v>0.267276051871655</v>
      </c>
      <c r="D3130">
        <v>0.49</v>
      </c>
      <c r="E3130">
        <v>14339392</v>
      </c>
      <c r="F3130">
        <f t="shared" si="49"/>
        <v>211858922</v>
      </c>
      <c r="G3130">
        <v>29122692</v>
      </c>
    </row>
    <row r="3131" spans="2:7">
      <c r="B3131">
        <v>0.256778698342775</v>
      </c>
      <c r="D3131">
        <v>0.49</v>
      </c>
      <c r="E3131">
        <v>14451270</v>
      </c>
      <c r="F3131">
        <f t="shared" si="49"/>
        <v>197519530</v>
      </c>
      <c r="G3131">
        <v>25928966</v>
      </c>
    </row>
    <row r="3132" spans="2:7">
      <c r="B3132">
        <v>0.172035808550773</v>
      </c>
      <c r="D3132">
        <v>0.49</v>
      </c>
      <c r="E3132">
        <v>13098324</v>
      </c>
      <c r="F3132">
        <f t="shared" si="49"/>
        <v>183068260</v>
      </c>
      <c r="G3132">
        <v>22558622</v>
      </c>
    </row>
    <row r="3133" spans="2:7">
      <c r="B3133">
        <v>0.279894736560572</v>
      </c>
      <c r="D3133">
        <v>0.490000003726966</v>
      </c>
      <c r="E3133">
        <v>13460134</v>
      </c>
      <c r="F3133">
        <f t="shared" si="49"/>
        <v>169969936</v>
      </c>
      <c r="G3133">
        <v>18393824</v>
      </c>
    </row>
    <row r="3134" spans="2:7">
      <c r="B3134">
        <v>0.294684144842992</v>
      </c>
      <c r="D3134">
        <v>0.490000018718401</v>
      </c>
      <c r="E3134">
        <v>12476130</v>
      </c>
      <c r="F3134">
        <f t="shared" si="49"/>
        <v>156509802</v>
      </c>
      <c r="G3134">
        <v>15565779</v>
      </c>
    </row>
    <row r="3135" spans="2:7">
      <c r="B3135">
        <v>0.232101494781111</v>
      </c>
      <c r="D3135">
        <v>0.49000002285452</v>
      </c>
      <c r="E3135">
        <v>12611880</v>
      </c>
      <c r="F3135">
        <f t="shared" si="49"/>
        <v>144033672</v>
      </c>
      <c r="G3135">
        <v>13128993</v>
      </c>
    </row>
    <row r="3136" spans="2:7">
      <c r="B3136">
        <v>0.312813555118921</v>
      </c>
      <c r="D3136">
        <v>0.490000028794011</v>
      </c>
      <c r="E3136">
        <v>12307262</v>
      </c>
      <c r="F3136">
        <f t="shared" si="49"/>
        <v>131421792</v>
      </c>
      <c r="G3136">
        <v>9876408</v>
      </c>
    </row>
    <row r="3137" spans="2:7">
      <c r="B3137">
        <v>0.34249717308688</v>
      </c>
      <c r="D3137">
        <v>0.490000031943099</v>
      </c>
      <c r="E3137">
        <v>12782494</v>
      </c>
      <c r="F3137">
        <f t="shared" si="49"/>
        <v>119114530</v>
      </c>
      <c r="G3137">
        <v>12695728</v>
      </c>
    </row>
    <row r="3138" spans="2:7">
      <c r="B3138">
        <v>0.336136913578555</v>
      </c>
      <c r="D3138">
        <v>0.49000007794228</v>
      </c>
      <c r="E3138">
        <v>12402130</v>
      </c>
      <c r="F3138">
        <f t="shared" si="49"/>
        <v>106332036</v>
      </c>
      <c r="G3138">
        <v>10810274</v>
      </c>
    </row>
    <row r="3139" spans="2:7">
      <c r="B3139">
        <v>0.449735015265534</v>
      </c>
      <c r="D3139">
        <v>0.501174803292489</v>
      </c>
      <c r="E3139">
        <v>12386072</v>
      </c>
      <c r="F3139">
        <f t="shared" si="49"/>
        <v>93929906</v>
      </c>
      <c r="G3139">
        <v>13902044</v>
      </c>
    </row>
    <row r="3140" spans="2:7">
      <c r="B3140">
        <v>0.454311638283563</v>
      </c>
      <c r="E3140">
        <v>11696278</v>
      </c>
      <c r="F3140">
        <f t="shared" si="49"/>
        <v>81543834</v>
      </c>
      <c r="G3140">
        <v>13403319</v>
      </c>
    </row>
    <row r="3141" spans="2:7">
      <c r="B3141">
        <v>0.343083834335613</v>
      </c>
      <c r="E3141">
        <v>12124030</v>
      </c>
      <c r="F3141">
        <f t="shared" si="49"/>
        <v>69847556</v>
      </c>
      <c r="G3141">
        <v>12985898</v>
      </c>
    </row>
    <row r="3142" spans="2:7">
      <c r="B3142">
        <v>0.313817467543397</v>
      </c>
      <c r="E3142">
        <v>10919658</v>
      </c>
      <c r="F3142">
        <f t="shared" si="49"/>
        <v>57723526</v>
      </c>
      <c r="G3142">
        <v>16204682</v>
      </c>
    </row>
    <row r="3143" spans="2:7">
      <c r="B3143">
        <v>0.262253986751131</v>
      </c>
      <c r="E3143">
        <v>10661438</v>
      </c>
      <c r="F3143">
        <f t="shared" si="49"/>
        <v>46803868</v>
      </c>
      <c r="G3143">
        <v>14280829</v>
      </c>
    </row>
    <row r="3144" spans="2:7">
      <c r="B3144">
        <v>0.282908734944253</v>
      </c>
      <c r="E3144">
        <v>9517794</v>
      </c>
      <c r="F3144">
        <f t="shared" si="49"/>
        <v>36142430</v>
      </c>
      <c r="G3144">
        <v>11852729</v>
      </c>
    </row>
    <row r="3145" spans="2:7">
      <c r="B3145">
        <v>0.316075021641721</v>
      </c>
      <c r="E3145">
        <v>8917960</v>
      </c>
      <c r="F3145">
        <f t="shared" si="49"/>
        <v>26624636</v>
      </c>
      <c r="G3145">
        <v>9881677</v>
      </c>
    </row>
    <row r="3146" spans="5:7">
      <c r="E3146">
        <v>7398870</v>
      </c>
      <c r="F3146">
        <f t="shared" si="49"/>
        <v>17706676</v>
      </c>
      <c r="G3146">
        <v>8330621</v>
      </c>
    </row>
    <row r="3147" spans="5:7">
      <c r="E3147">
        <v>10307806</v>
      </c>
      <c r="F3147">
        <v>10307806</v>
      </c>
      <c r="G3147">
        <v>2097070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H7" sqref="H7"/>
    </sheetView>
  </sheetViews>
  <sheetFormatPr defaultColWidth="9.02654867256637" defaultRowHeight="13.5" outlineLevelRow="6"/>
  <cols>
    <col min="2" max="5" width="9.53097345132743"/>
    <col min="6" max="6" width="10.5309734513274"/>
    <col min="7" max="7" width="9.53097345132743"/>
    <col min="8" max="8" width="10.8230088495575" customWidth="1"/>
    <col min="9" max="11" width="9.53097345132743"/>
  </cols>
  <sheetData>
    <row r="1" s="1" customFormat="1" spans="1:21">
      <c r="A1" s="2" t="s">
        <v>90</v>
      </c>
      <c r="B1" s="2" t="str">
        <f>"max_"&amp;[1]Sheet1!C1</f>
        <v>max_e(sum)</v>
      </c>
      <c r="C1" s="2" t="str">
        <f>"min_"&amp;[1]Sheet1!C1</f>
        <v>min_e(sum)</v>
      </c>
      <c r="D1" s="2" t="str">
        <f>"max_"&amp;[1]Sheet1!D1</f>
        <v>max_e(mean)</v>
      </c>
      <c r="E1" s="2" t="str">
        <f>"min_"&amp;[1]Sheet1!D1</f>
        <v>min_e(mean)</v>
      </c>
      <c r="F1" s="2" t="str">
        <f>"max_"&amp;[1]Sheet1!E1</f>
        <v>max_e(sd)</v>
      </c>
      <c r="G1" s="2" t="str">
        <f>"min_"&amp;[1]Sheet1!E1</f>
        <v>min_e(sd)</v>
      </c>
      <c r="H1" s="2" t="str">
        <f>"max_"&amp;[1]Sheet1!F1</f>
        <v>max_e(var)</v>
      </c>
      <c r="I1" s="2" t="str">
        <f>"min_"&amp;[1]Sheet1!F1</f>
        <v>min_e(var)</v>
      </c>
      <c r="J1" s="2" t="str">
        <f>"max_"&amp;[1]Sheet1!G1</f>
        <v>max_e(cv)</v>
      </c>
      <c r="K1" s="2" t="str">
        <f>"min_"&amp;[1]Sheet1!G1</f>
        <v>min_e(cv)</v>
      </c>
      <c r="L1" s="2" t="str">
        <f>"max_"&amp;[1]Sheet1!H1</f>
        <v>max_e(skewn)</v>
      </c>
      <c r="M1" s="2" t="str">
        <f>"min_"&amp;[1]Sheet1!H1</f>
        <v>min_e(skewn)</v>
      </c>
      <c r="N1" s="2" t="str">
        <f>"max_"&amp;[1]Sheet1!I1</f>
        <v>max_e(kurto)</v>
      </c>
      <c r="O1" s="2" t="str">
        <f>"min_"&amp;[1]Sheet1!I1</f>
        <v>min_e(kurto)</v>
      </c>
      <c r="P1" s="2" t="str">
        <f>"max_"&amp;[1]Sheet1!J1</f>
        <v>max_e(p50)</v>
      </c>
      <c r="Q1" s="2" t="str">
        <f>"min_"&amp;[1]Sheet1!J1</f>
        <v>min_e(p50)</v>
      </c>
      <c r="R1" s="2" t="str">
        <f>"max_"&amp;[1]Sheet1!K1</f>
        <v>max_e(p75)</v>
      </c>
      <c r="S1" s="2" t="str">
        <f>"min_"&amp;[1]Sheet1!K1</f>
        <v>min_e(p75)</v>
      </c>
      <c r="T1" s="2" t="str">
        <f>"max_"&amp;[1]Sheet1!L1</f>
        <v>max_e(p95)</v>
      </c>
      <c r="U1" s="2" t="str">
        <f>"min_"&amp;[1]Sheet1!L1</f>
        <v>min_e(p95)</v>
      </c>
    </row>
    <row r="2" spans="1:21">
      <c r="A2" s="3" t="s">
        <v>91</v>
      </c>
      <c r="B2" s="4">
        <v>647000000000</v>
      </c>
      <c r="C2" s="4"/>
      <c r="D2" s="4">
        <v>359000000</v>
      </c>
      <c r="E2" s="4"/>
      <c r="F2" s="4">
        <v>40000000</v>
      </c>
      <c r="G2" s="4"/>
      <c r="H2" s="4">
        <v>1600000000000000</v>
      </c>
      <c r="I2" s="4"/>
      <c r="J2" s="4">
        <v>0.1112178</v>
      </c>
      <c r="K2" s="4"/>
      <c r="L2" s="4">
        <v>0.561697</v>
      </c>
      <c r="M2" s="4"/>
      <c r="N2" s="4">
        <v>5.098461</v>
      </c>
      <c r="O2" s="4"/>
      <c r="P2" s="4">
        <v>356000000</v>
      </c>
      <c r="Q2" s="4"/>
      <c r="R2" s="4">
        <v>380000000</v>
      </c>
      <c r="S2" s="4"/>
      <c r="T2" s="4">
        <v>428000000</v>
      </c>
      <c r="U2" s="4"/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</sheetData>
  <mergeCells count="10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07-25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sxjl3</dc:creator>
  <cp:lastModifiedBy>神希加龙</cp:lastModifiedBy>
  <dcterms:created xsi:type="dcterms:W3CDTF">2024-05-09T10:49:00Z</dcterms:created>
  <dcterms:modified xsi:type="dcterms:W3CDTF">2026-02-04T14:22:36Z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0E31EDB35B99425F894445E8BD0C52EF_11</vt:lpwstr>
  </property>
  <property fmtid="{D5CDD505-2E9C-101B-9397-08002B2CF9AE}" pid="3" name="KSOProductBuildVer">
    <vt:lpwstr>2052-12.1.0.16250</vt:lpwstr>
  </property>
</Properties>
</file>